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\\gre31fp1\n3public\pds\c3d\11467571\Design\Quantities\EWKSummaryWorkbooks\"/>
    </mc:Choice>
  </mc:AlternateContent>
  <xr:revisionPtr revIDLastSave="0" documentId="13_ncr:1_{624CC13F-6B74-4478-B2BF-7DB44AFBE23A}" xr6:coauthVersionLast="45" xr6:coauthVersionMax="45" xr10:uidLastSave="{00000000-0000-0000-0000-000000000000}"/>
  <bookViews>
    <workbookView xWindow="-108" yWindow="-108" windowWidth="23256" windowHeight="12576" firstSheet="7" activeTab="9" xr2:uid="{00000000-000D-0000-FFFF-FFFF00000000}"/>
  </bookViews>
  <sheets>
    <sheet name="EWKDetail-STH15(275to279).xml" sheetId="5" r:id="rId1"/>
    <sheet name="EWKDetail-STH15(BOCtoM).xml" sheetId="6" r:id="rId2"/>
    <sheet name="EWKDetail-STH15(MtoNash).xml" sheetId="7" r:id="rId3"/>
    <sheet name="EWKDetail-STH15(Nashto465).xml" sheetId="8" r:id="rId4"/>
    <sheet name="EWKDetail-STH15(RRtoBOC).xml" sheetId="9" r:id="rId5"/>
    <sheet name="EWKDetail-STH15(CTHM).xml" sheetId="10" r:id="rId6"/>
    <sheet name="EWKDetail-STH15(NCrest).xml" sheetId="11" r:id="rId7"/>
    <sheet name="EWKDetail-STH15(CTHMM).xml" sheetId="12" r:id="rId8"/>
    <sheet name="EWKDetail-STH15(ramp).xml" sheetId="14" r:id="rId9"/>
    <sheet name="EarthworkSummary" sheetId="13" r:id="rId10"/>
    <sheet name="Template-Detail" sheetId="4" r:id="rId11"/>
    <sheet name="Template-Summary" sheetId="1" r:id="rId1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0" i="14" l="1"/>
  <c r="M10" i="14" s="1"/>
  <c r="C9" i="14"/>
  <c r="L9" i="14" s="1"/>
  <c r="C8" i="14"/>
  <c r="K8" i="14" s="1"/>
  <c r="O9" i="14" l="1"/>
  <c r="M8" i="14"/>
  <c r="R8" i="14" s="1"/>
  <c r="N8" i="14"/>
  <c r="S8" i="14" s="1"/>
  <c r="O8" i="14"/>
  <c r="T8" i="14" s="1"/>
  <c r="T9" i="14" s="1"/>
  <c r="T10" i="14" s="1"/>
  <c r="O10" i="14"/>
  <c r="N10" i="14"/>
  <c r="M9" i="14"/>
  <c r="L8" i="14"/>
  <c r="N9" i="14"/>
  <c r="J10" i="14"/>
  <c r="J9" i="14"/>
  <c r="K10" i="14"/>
  <c r="J8" i="14"/>
  <c r="K9" i="14"/>
  <c r="L10" i="14"/>
  <c r="R9" i="14" l="1"/>
  <c r="R10" i="14" s="1"/>
  <c r="U8" i="14"/>
  <c r="V8" i="14"/>
  <c r="V9" i="14" s="1"/>
  <c r="V10" i="14" s="1"/>
  <c r="N14" i="14"/>
  <c r="S9" i="14"/>
  <c r="S10" i="14" s="1"/>
  <c r="K14" i="14"/>
  <c r="Q8" i="14"/>
  <c r="Q9" i="14" s="1"/>
  <c r="Q10" i="14" s="1"/>
  <c r="U9" i="14"/>
  <c r="U10" i="14" s="1"/>
  <c r="M14" i="14"/>
  <c r="O14" i="14"/>
  <c r="P8" i="14"/>
  <c r="P9" i="14" s="1"/>
  <c r="P10" i="14" s="1"/>
  <c r="W8" i="14"/>
  <c r="W9" i="14" s="1"/>
  <c r="W10" i="14" s="1"/>
  <c r="J14" i="14"/>
  <c r="D4" i="13" s="1"/>
  <c r="G4" i="13" s="1"/>
  <c r="L14" i="14"/>
  <c r="O4" i="13" s="1"/>
  <c r="S4" i="13" s="1"/>
  <c r="C38" i="7"/>
  <c r="C37" i="7"/>
  <c r="O37" i="7" s="1"/>
  <c r="C36" i="7"/>
  <c r="C35" i="7"/>
  <c r="J35" i="7" s="1"/>
  <c r="C34" i="7"/>
  <c r="N34" i="7" s="1"/>
  <c r="C33" i="7"/>
  <c r="O33" i="7" s="1"/>
  <c r="C32" i="7"/>
  <c r="C31" i="7"/>
  <c r="C30" i="7"/>
  <c r="O30" i="7" s="1"/>
  <c r="C29" i="7"/>
  <c r="C28" i="7"/>
  <c r="O28" i="7" s="1"/>
  <c r="C27" i="7"/>
  <c r="J27" i="7" s="1"/>
  <c r="C26" i="7"/>
  <c r="K26" i="7" s="1"/>
  <c r="C25" i="7"/>
  <c r="C24" i="7"/>
  <c r="K24" i="7" s="1"/>
  <c r="C23" i="7"/>
  <c r="O23" i="7" s="1"/>
  <c r="C22" i="7"/>
  <c r="C21" i="7"/>
  <c r="C20" i="7"/>
  <c r="K20" i="7" s="1"/>
  <c r="C19" i="7"/>
  <c r="L19" i="7" s="1"/>
  <c r="M18" i="7"/>
  <c r="L18" i="7"/>
  <c r="C18" i="7"/>
  <c r="K18" i="7" s="1"/>
  <c r="C17" i="7"/>
  <c r="K17" i="7" s="1"/>
  <c r="C16" i="7"/>
  <c r="C15" i="7"/>
  <c r="O15" i="7" s="1"/>
  <c r="C14" i="7"/>
  <c r="M14" i="7" s="1"/>
  <c r="C13" i="7"/>
  <c r="C12" i="7"/>
  <c r="K12" i="7" s="1"/>
  <c r="C11" i="7"/>
  <c r="J11" i="7" s="1"/>
  <c r="C10" i="7"/>
  <c r="L10" i="7" s="1"/>
  <c r="C9" i="7"/>
  <c r="O9" i="7" s="1"/>
  <c r="V8" i="7"/>
  <c r="C8" i="7"/>
  <c r="O8" i="7" s="1"/>
  <c r="T8" i="7" s="1"/>
  <c r="O10" i="7" l="1"/>
  <c r="L34" i="7"/>
  <c r="L26" i="7"/>
  <c r="J34" i="7"/>
  <c r="M8" i="7"/>
  <c r="U8" i="7" s="1"/>
  <c r="N8" i="7"/>
  <c r="K34" i="7"/>
  <c r="M26" i="7"/>
  <c r="O34" i="7"/>
  <c r="M10" i="7"/>
  <c r="N10" i="7"/>
  <c r="L24" i="7"/>
  <c r="O20" i="7"/>
  <c r="M24" i="7"/>
  <c r="L28" i="7"/>
  <c r="M33" i="7"/>
  <c r="M35" i="7"/>
  <c r="J10" i="7"/>
  <c r="M11" i="7"/>
  <c r="K10" i="7"/>
  <c r="N11" i="7"/>
  <c r="M28" i="7"/>
  <c r="N33" i="7"/>
  <c r="J24" i="7"/>
  <c r="M20" i="7"/>
  <c r="N27" i="7"/>
  <c r="L11" i="7"/>
  <c r="N20" i="7"/>
  <c r="O11" i="7"/>
  <c r="N28" i="7"/>
  <c r="O27" i="7"/>
  <c r="N30" i="7"/>
  <c r="M37" i="7"/>
  <c r="L14" i="7"/>
  <c r="M17" i="7"/>
  <c r="N18" i="7"/>
  <c r="N26" i="7"/>
  <c r="K35" i="7"/>
  <c r="N37" i="7"/>
  <c r="Q4" i="13"/>
  <c r="K14" i="7"/>
  <c r="L17" i="7"/>
  <c r="N14" i="7"/>
  <c r="N17" i="7"/>
  <c r="O18" i="7"/>
  <c r="O26" i="7"/>
  <c r="L35" i="7"/>
  <c r="N9" i="7"/>
  <c r="N35" i="7"/>
  <c r="O14" i="7"/>
  <c r="K27" i="7"/>
  <c r="K8" i="7"/>
  <c r="O12" i="7"/>
  <c r="J18" i="7"/>
  <c r="J26" i="7"/>
  <c r="L27" i="7"/>
  <c r="K33" i="7"/>
  <c r="M34" i="7"/>
  <c r="O35" i="7"/>
  <c r="O17" i="7"/>
  <c r="N12" i="7"/>
  <c r="L8" i="7"/>
  <c r="K11" i="7"/>
  <c r="L20" i="7"/>
  <c r="M27" i="7"/>
  <c r="L33" i="7"/>
  <c r="L13" i="7"/>
  <c r="O13" i="7"/>
  <c r="N13" i="7"/>
  <c r="M13" i="7"/>
  <c r="O32" i="7"/>
  <c r="N32" i="7"/>
  <c r="M32" i="7"/>
  <c r="L32" i="7"/>
  <c r="K32" i="7"/>
  <c r="J32" i="7"/>
  <c r="V9" i="7"/>
  <c r="V10" i="7" s="1"/>
  <c r="T9" i="7"/>
  <c r="T10" i="7" s="1"/>
  <c r="J13" i="7"/>
  <c r="N31" i="7"/>
  <c r="M31" i="7"/>
  <c r="O31" i="7"/>
  <c r="K13" i="7"/>
  <c r="M22" i="7"/>
  <c r="O22" i="7"/>
  <c r="N22" i="7"/>
  <c r="J31" i="7"/>
  <c r="M38" i="7"/>
  <c r="L38" i="7"/>
  <c r="O38" i="7"/>
  <c r="N38" i="7"/>
  <c r="S8" i="7"/>
  <c r="J22" i="7"/>
  <c r="K31" i="7"/>
  <c r="J38" i="7"/>
  <c r="O16" i="7"/>
  <c r="N16" i="7"/>
  <c r="M16" i="7"/>
  <c r="K22" i="7"/>
  <c r="L31" i="7"/>
  <c r="K38" i="7"/>
  <c r="J16" i="7"/>
  <c r="L21" i="7"/>
  <c r="N21" i="7"/>
  <c r="M21" i="7"/>
  <c r="K21" i="7"/>
  <c r="J21" i="7"/>
  <c r="L22" i="7"/>
  <c r="K16" i="7"/>
  <c r="J19" i="7"/>
  <c r="O19" i="7"/>
  <c r="N19" i="7"/>
  <c r="M19" i="7"/>
  <c r="O21" i="7"/>
  <c r="O25" i="7"/>
  <c r="N25" i="7"/>
  <c r="M25" i="7"/>
  <c r="L25" i="7"/>
  <c r="K25" i="7"/>
  <c r="L29" i="7"/>
  <c r="K29" i="7"/>
  <c r="O29" i="7"/>
  <c r="N29" i="7"/>
  <c r="M29" i="7"/>
  <c r="M9" i="7"/>
  <c r="L9" i="7"/>
  <c r="K9" i="7"/>
  <c r="J9" i="7"/>
  <c r="N15" i="7"/>
  <c r="M15" i="7"/>
  <c r="L15" i="7"/>
  <c r="K15" i="7"/>
  <c r="J15" i="7"/>
  <c r="L16" i="7"/>
  <c r="K19" i="7"/>
  <c r="J25" i="7"/>
  <c r="J29" i="7"/>
  <c r="K36" i="7"/>
  <c r="J36" i="7"/>
  <c r="O36" i="7"/>
  <c r="N36" i="7"/>
  <c r="M36" i="7"/>
  <c r="L36" i="7"/>
  <c r="N23" i="7"/>
  <c r="M23" i="7"/>
  <c r="J12" i="7"/>
  <c r="J23" i="7"/>
  <c r="M30" i="7"/>
  <c r="L30" i="7"/>
  <c r="L12" i="7"/>
  <c r="J17" i="7"/>
  <c r="K23" i="7"/>
  <c r="J30" i="7"/>
  <c r="L37" i="7"/>
  <c r="K37" i="7"/>
  <c r="J8" i="7"/>
  <c r="M12" i="7"/>
  <c r="J14" i="7"/>
  <c r="J20" i="7"/>
  <c r="L23" i="7"/>
  <c r="O24" i="7"/>
  <c r="N24" i="7"/>
  <c r="K28" i="7"/>
  <c r="J28" i="7"/>
  <c r="K30" i="7"/>
  <c r="J33" i="7"/>
  <c r="J37" i="7"/>
  <c r="C39" i="12"/>
  <c r="O39" i="12" s="1"/>
  <c r="C38" i="12"/>
  <c r="M38" i="12" s="1"/>
  <c r="C37" i="12"/>
  <c r="J37" i="12" s="1"/>
  <c r="C36" i="12"/>
  <c r="M36" i="12" s="1"/>
  <c r="C35" i="12"/>
  <c r="J35" i="12" s="1"/>
  <c r="C34" i="12"/>
  <c r="N34" i="12" s="1"/>
  <c r="C33" i="12"/>
  <c r="M33" i="12" s="1"/>
  <c r="C32" i="12"/>
  <c r="O32" i="12" s="1"/>
  <c r="C31" i="12"/>
  <c r="C30" i="12"/>
  <c r="M30" i="12" s="1"/>
  <c r="C29" i="12"/>
  <c r="J29" i="12" s="1"/>
  <c r="C28" i="12"/>
  <c r="C27" i="12"/>
  <c r="J27" i="12" s="1"/>
  <c r="C26" i="12"/>
  <c r="N26" i="12" s="1"/>
  <c r="C25" i="12"/>
  <c r="L25" i="12" s="1"/>
  <c r="C24" i="12"/>
  <c r="N24" i="12" s="1"/>
  <c r="C23" i="12"/>
  <c r="O23" i="12" s="1"/>
  <c r="C22" i="12"/>
  <c r="K22" i="12" s="1"/>
  <c r="C21" i="12"/>
  <c r="O21" i="12" s="1"/>
  <c r="C20" i="12"/>
  <c r="M20" i="12" s="1"/>
  <c r="C19" i="12"/>
  <c r="J19" i="12" s="1"/>
  <c r="C18" i="12"/>
  <c r="O18" i="12" s="1"/>
  <c r="C17" i="12"/>
  <c r="C16" i="12"/>
  <c r="O16" i="12" s="1"/>
  <c r="C15" i="12"/>
  <c r="C14" i="12"/>
  <c r="O14" i="12" s="1"/>
  <c r="C13" i="12"/>
  <c r="J13" i="12" s="1"/>
  <c r="C12" i="12"/>
  <c r="K12" i="12" s="1"/>
  <c r="C11" i="12"/>
  <c r="J11" i="12" s="1"/>
  <c r="C10" i="12"/>
  <c r="N10" i="12" s="1"/>
  <c r="C9" i="12"/>
  <c r="M9" i="12" s="1"/>
  <c r="C8" i="12"/>
  <c r="M8" i="12" s="1"/>
  <c r="S9" i="7" l="1"/>
  <c r="S10" i="7" s="1"/>
  <c r="S11" i="7" s="1"/>
  <c r="S12" i="7" s="1"/>
  <c r="S13" i="7" s="1"/>
  <c r="S14" i="7" s="1"/>
  <c r="S15" i="7" s="1"/>
  <c r="S16" i="7" s="1"/>
  <c r="S17" i="7" s="1"/>
  <c r="S18" i="7" s="1"/>
  <c r="S19" i="7" s="1"/>
  <c r="S20" i="7" s="1"/>
  <c r="S21" i="7" s="1"/>
  <c r="S22" i="7" s="1"/>
  <c r="S23" i="7" s="1"/>
  <c r="S24" i="7" s="1"/>
  <c r="S25" i="7" s="1"/>
  <c r="S26" i="7" s="1"/>
  <c r="S27" i="7" s="1"/>
  <c r="S28" i="7" s="1"/>
  <c r="S29" i="7" s="1"/>
  <c r="S30" i="7" s="1"/>
  <c r="S31" i="7" s="1"/>
  <c r="S32" i="7" s="1"/>
  <c r="S33" i="7" s="1"/>
  <c r="S34" i="7" s="1"/>
  <c r="S35" i="7" s="1"/>
  <c r="S36" i="7" s="1"/>
  <c r="S37" i="7" s="1"/>
  <c r="S38" i="7" s="1"/>
  <c r="L14" i="12"/>
  <c r="M14" i="12"/>
  <c r="Q8" i="7"/>
  <c r="N14" i="12"/>
  <c r="O22" i="12"/>
  <c r="R8" i="7"/>
  <c r="R9" i="7" s="1"/>
  <c r="R10" i="7" s="1"/>
  <c r="R11" i="7" s="1"/>
  <c r="R12" i="7" s="1"/>
  <c r="R13" i="7" s="1"/>
  <c r="R14" i="7" s="1"/>
  <c r="R15" i="7" s="1"/>
  <c r="R16" i="7" s="1"/>
  <c r="R17" i="7" s="1"/>
  <c r="R18" i="7" s="1"/>
  <c r="R19" i="7" s="1"/>
  <c r="R20" i="7" s="1"/>
  <c r="R21" i="7" s="1"/>
  <c r="R22" i="7" s="1"/>
  <c r="R23" i="7" s="1"/>
  <c r="R24" i="7" s="1"/>
  <c r="R25" i="7" s="1"/>
  <c r="R26" i="7" s="1"/>
  <c r="R27" i="7" s="1"/>
  <c r="R28" i="7" s="1"/>
  <c r="R29" i="7" s="1"/>
  <c r="R30" i="7" s="1"/>
  <c r="R31" i="7" s="1"/>
  <c r="R32" i="7" s="1"/>
  <c r="R33" i="7" s="1"/>
  <c r="R34" i="7" s="1"/>
  <c r="R35" i="7" s="1"/>
  <c r="R36" i="7" s="1"/>
  <c r="R37" i="7" s="1"/>
  <c r="R38" i="7" s="1"/>
  <c r="N16" i="12"/>
  <c r="N35" i="12"/>
  <c r="N37" i="12"/>
  <c r="O37" i="12"/>
  <c r="J14" i="12"/>
  <c r="O19" i="12"/>
  <c r="V11" i="7"/>
  <c r="V12" i="7" s="1"/>
  <c r="V13" i="7" s="1"/>
  <c r="V14" i="7" s="1"/>
  <c r="V15" i="7" s="1"/>
  <c r="V16" i="7" s="1"/>
  <c r="V17" i="7" s="1"/>
  <c r="V18" i="7" s="1"/>
  <c r="V19" i="7" s="1"/>
  <c r="V20" i="7" s="1"/>
  <c r="V21" i="7" s="1"/>
  <c r="V22" i="7" s="1"/>
  <c r="V23" i="7" s="1"/>
  <c r="V24" i="7" s="1"/>
  <c r="V25" i="7" s="1"/>
  <c r="V26" i="7" s="1"/>
  <c r="V27" i="7" s="1"/>
  <c r="V28" i="7" s="1"/>
  <c r="V29" i="7" s="1"/>
  <c r="V30" i="7" s="1"/>
  <c r="V31" i="7" s="1"/>
  <c r="V32" i="7" s="1"/>
  <c r="V33" i="7" s="1"/>
  <c r="V34" i="7" s="1"/>
  <c r="V35" i="7" s="1"/>
  <c r="V36" i="7" s="1"/>
  <c r="V37" i="7" s="1"/>
  <c r="V38" i="7" s="1"/>
  <c r="T11" i="7"/>
  <c r="K14" i="12"/>
  <c r="N30" i="12"/>
  <c r="N38" i="12"/>
  <c r="L11" i="12"/>
  <c r="M11" i="12"/>
  <c r="N8" i="12"/>
  <c r="N11" i="12"/>
  <c r="L19" i="12"/>
  <c r="L22" i="12"/>
  <c r="K36" i="12"/>
  <c r="J39" i="12"/>
  <c r="J22" i="12"/>
  <c r="M19" i="12"/>
  <c r="M22" i="12"/>
  <c r="O34" i="12"/>
  <c r="O11" i="12"/>
  <c r="M25" i="12"/>
  <c r="J10" i="12"/>
  <c r="N19" i="12"/>
  <c r="N22" i="12"/>
  <c r="K27" i="12"/>
  <c r="N33" i="12"/>
  <c r="M37" i="12"/>
  <c r="K42" i="7"/>
  <c r="J21" i="12"/>
  <c r="O30" i="12"/>
  <c r="O35" i="12"/>
  <c r="O38" i="12"/>
  <c r="M21" i="12"/>
  <c r="Q9" i="7"/>
  <c r="Q10" i="7" s="1"/>
  <c r="Q11" i="7" s="1"/>
  <c r="Q12" i="7" s="1"/>
  <c r="Q13" i="7" s="1"/>
  <c r="Q14" i="7" s="1"/>
  <c r="Q15" i="7" s="1"/>
  <c r="Q16" i="7" s="1"/>
  <c r="Q17" i="7" s="1"/>
  <c r="Q18" i="7" s="1"/>
  <c r="Q19" i="7" s="1"/>
  <c r="Q20" i="7" s="1"/>
  <c r="Q21" i="7" s="1"/>
  <c r="Q22" i="7" s="1"/>
  <c r="Q23" i="7" s="1"/>
  <c r="Q24" i="7" s="1"/>
  <c r="Q25" i="7" s="1"/>
  <c r="Q26" i="7" s="1"/>
  <c r="Q27" i="7" s="1"/>
  <c r="Q28" i="7" s="1"/>
  <c r="Q29" i="7" s="1"/>
  <c r="Q30" i="7" s="1"/>
  <c r="Q31" i="7" s="1"/>
  <c r="Q32" i="7" s="1"/>
  <c r="Q33" i="7" s="1"/>
  <c r="Q34" i="7" s="1"/>
  <c r="Q35" i="7" s="1"/>
  <c r="Q36" i="7" s="1"/>
  <c r="Q37" i="7" s="1"/>
  <c r="Q38" i="7" s="1"/>
  <c r="N21" i="12"/>
  <c r="L36" i="12"/>
  <c r="J38" i="12"/>
  <c r="K39" i="12"/>
  <c r="K10" i="12"/>
  <c r="N18" i="12"/>
  <c r="L27" i="12"/>
  <c r="J30" i="12"/>
  <c r="N32" i="12"/>
  <c r="K20" i="12"/>
  <c r="M27" i="12"/>
  <c r="K30" i="12"/>
  <c r="K35" i="12"/>
  <c r="K38" i="12"/>
  <c r="N27" i="12"/>
  <c r="L30" i="12"/>
  <c r="L35" i="12"/>
  <c r="L38" i="12"/>
  <c r="T12" i="7"/>
  <c r="T13" i="7" s="1"/>
  <c r="T14" i="7" s="1"/>
  <c r="T15" i="7" s="1"/>
  <c r="T16" i="7" s="1"/>
  <c r="T17" i="7" s="1"/>
  <c r="T18" i="7" s="1"/>
  <c r="T19" i="7" s="1"/>
  <c r="T20" i="7" s="1"/>
  <c r="T21" i="7" s="1"/>
  <c r="T22" i="7" s="1"/>
  <c r="T23" i="7" s="1"/>
  <c r="T24" i="7" s="1"/>
  <c r="T25" i="7" s="1"/>
  <c r="T26" i="7" s="1"/>
  <c r="T27" i="7" s="1"/>
  <c r="T28" i="7" s="1"/>
  <c r="T29" i="7" s="1"/>
  <c r="T30" i="7" s="1"/>
  <c r="T31" i="7" s="1"/>
  <c r="T32" i="7" s="1"/>
  <c r="T33" i="7" s="1"/>
  <c r="T34" i="7" s="1"/>
  <c r="T35" i="7" s="1"/>
  <c r="T36" i="7" s="1"/>
  <c r="T37" i="7" s="1"/>
  <c r="T38" i="7" s="1"/>
  <c r="L20" i="12"/>
  <c r="K11" i="12"/>
  <c r="K19" i="12"/>
  <c r="O27" i="12"/>
  <c r="M35" i="12"/>
  <c r="N42" i="7"/>
  <c r="I8" i="13" s="1"/>
  <c r="U9" i="7"/>
  <c r="U10" i="7" s="1"/>
  <c r="U11" i="7" s="1"/>
  <c r="U12" i="7" s="1"/>
  <c r="U13" i="7" s="1"/>
  <c r="U14" i="7" s="1"/>
  <c r="U15" i="7" s="1"/>
  <c r="U16" i="7" s="1"/>
  <c r="U17" i="7" s="1"/>
  <c r="U18" i="7" s="1"/>
  <c r="U19" i="7" s="1"/>
  <c r="U20" i="7" s="1"/>
  <c r="U21" i="7" s="1"/>
  <c r="U22" i="7" s="1"/>
  <c r="U23" i="7" s="1"/>
  <c r="U24" i="7" s="1"/>
  <c r="U25" i="7" s="1"/>
  <c r="U26" i="7" s="1"/>
  <c r="U27" i="7" s="1"/>
  <c r="U28" i="7" s="1"/>
  <c r="U29" i="7" s="1"/>
  <c r="U30" i="7" s="1"/>
  <c r="U31" i="7" s="1"/>
  <c r="U32" i="7" s="1"/>
  <c r="U33" i="7" s="1"/>
  <c r="U34" i="7" s="1"/>
  <c r="U35" i="7" s="1"/>
  <c r="U36" i="7" s="1"/>
  <c r="U37" i="7" s="1"/>
  <c r="U38" i="7" s="1"/>
  <c r="W8" i="7"/>
  <c r="W9" i="7" s="1"/>
  <c r="W10" i="7" s="1"/>
  <c r="W11" i="7" s="1"/>
  <c r="W12" i="7" s="1"/>
  <c r="W13" i="7" s="1"/>
  <c r="W14" i="7" s="1"/>
  <c r="W15" i="7" s="1"/>
  <c r="W16" i="7" s="1"/>
  <c r="W17" i="7" s="1"/>
  <c r="W18" i="7" s="1"/>
  <c r="W19" i="7" s="1"/>
  <c r="W20" i="7" s="1"/>
  <c r="W21" i="7" s="1"/>
  <c r="W22" i="7" s="1"/>
  <c r="W23" i="7" s="1"/>
  <c r="W24" i="7" s="1"/>
  <c r="W25" i="7" s="1"/>
  <c r="W26" i="7" s="1"/>
  <c r="W27" i="7" s="1"/>
  <c r="W28" i="7" s="1"/>
  <c r="W29" i="7" s="1"/>
  <c r="W30" i="7" s="1"/>
  <c r="W31" i="7" s="1"/>
  <c r="W32" i="7" s="1"/>
  <c r="W33" i="7" s="1"/>
  <c r="W34" i="7" s="1"/>
  <c r="W35" i="7" s="1"/>
  <c r="W36" i="7" s="1"/>
  <c r="W37" i="7" s="1"/>
  <c r="W38" i="7" s="1"/>
  <c r="J42" i="7"/>
  <c r="D8" i="13" s="1"/>
  <c r="P8" i="7"/>
  <c r="P9" i="7" s="1"/>
  <c r="P10" i="7" s="1"/>
  <c r="P11" i="7" s="1"/>
  <c r="P12" i="7" s="1"/>
  <c r="P13" i="7" s="1"/>
  <c r="P14" i="7" s="1"/>
  <c r="P15" i="7" s="1"/>
  <c r="P16" i="7" s="1"/>
  <c r="P17" i="7" s="1"/>
  <c r="P18" i="7" s="1"/>
  <c r="P19" i="7" s="1"/>
  <c r="P20" i="7" s="1"/>
  <c r="P21" i="7" s="1"/>
  <c r="P22" i="7" s="1"/>
  <c r="P23" i="7" s="1"/>
  <c r="P24" i="7" s="1"/>
  <c r="P25" i="7" s="1"/>
  <c r="P26" i="7" s="1"/>
  <c r="P27" i="7" s="1"/>
  <c r="P28" i="7" s="1"/>
  <c r="P29" i="7" s="1"/>
  <c r="P30" i="7" s="1"/>
  <c r="P31" i="7" s="1"/>
  <c r="P32" i="7" s="1"/>
  <c r="P33" i="7" s="1"/>
  <c r="P34" i="7" s="1"/>
  <c r="P35" i="7" s="1"/>
  <c r="P36" i="7" s="1"/>
  <c r="P37" i="7" s="1"/>
  <c r="P38" i="7" s="1"/>
  <c r="O42" i="7"/>
  <c r="M42" i="7"/>
  <c r="L42" i="7"/>
  <c r="O8" i="13" s="1"/>
  <c r="S8" i="13" s="1"/>
  <c r="J23" i="12"/>
  <c r="J26" i="12"/>
  <c r="L9" i="12"/>
  <c r="O17" i="12"/>
  <c r="L17" i="12"/>
  <c r="K17" i="12"/>
  <c r="J17" i="12"/>
  <c r="K23" i="12"/>
  <c r="O25" i="12"/>
  <c r="N25" i="12"/>
  <c r="K26" i="12"/>
  <c r="N31" i="12"/>
  <c r="M31" i="12"/>
  <c r="L31" i="12"/>
  <c r="K31" i="12"/>
  <c r="J31" i="12"/>
  <c r="K8" i="12"/>
  <c r="J8" i="12"/>
  <c r="O8" i="12"/>
  <c r="O12" i="12"/>
  <c r="N12" i="12"/>
  <c r="M12" i="12"/>
  <c r="L12" i="12"/>
  <c r="M17" i="12"/>
  <c r="L23" i="12"/>
  <c r="J25" i="12"/>
  <c r="O31" i="12"/>
  <c r="L8" i="12"/>
  <c r="J12" i="12"/>
  <c r="N17" i="12"/>
  <c r="K25" i="12"/>
  <c r="L29" i="12"/>
  <c r="K29" i="12"/>
  <c r="O29" i="12"/>
  <c r="N29" i="12"/>
  <c r="M29" i="12"/>
  <c r="S8" i="12"/>
  <c r="K24" i="12"/>
  <c r="J24" i="12"/>
  <c r="O24" i="12"/>
  <c r="O28" i="12"/>
  <c r="N28" i="12"/>
  <c r="M28" i="12"/>
  <c r="L28" i="12"/>
  <c r="O9" i="12"/>
  <c r="N9" i="12"/>
  <c r="N15" i="12"/>
  <c r="M15" i="12"/>
  <c r="L15" i="12"/>
  <c r="K15" i="12"/>
  <c r="J15" i="12"/>
  <c r="L24" i="12"/>
  <c r="J28" i="12"/>
  <c r="J9" i="12"/>
  <c r="O15" i="12"/>
  <c r="N23" i="12"/>
  <c r="M23" i="12"/>
  <c r="M24" i="12"/>
  <c r="M26" i="12"/>
  <c r="L26" i="12"/>
  <c r="O26" i="12"/>
  <c r="K28" i="12"/>
  <c r="K9" i="12"/>
  <c r="L13" i="12"/>
  <c r="K13" i="12"/>
  <c r="O13" i="12"/>
  <c r="N13" i="12"/>
  <c r="M13" i="12"/>
  <c r="R8" i="12"/>
  <c r="R9" i="12" s="1"/>
  <c r="M10" i="12"/>
  <c r="L10" i="12"/>
  <c r="O10" i="12"/>
  <c r="O33" i="12"/>
  <c r="L33" i="12"/>
  <c r="K33" i="12"/>
  <c r="J33" i="12"/>
  <c r="K16" i="12"/>
  <c r="J16" i="12"/>
  <c r="M18" i="12"/>
  <c r="L18" i="12"/>
  <c r="K32" i="12"/>
  <c r="J32" i="12"/>
  <c r="M34" i="12"/>
  <c r="L34" i="12"/>
  <c r="L16" i="12"/>
  <c r="J18" i="12"/>
  <c r="O20" i="12"/>
  <c r="N20" i="12"/>
  <c r="L32" i="12"/>
  <c r="J34" i="12"/>
  <c r="O36" i="12"/>
  <c r="N36" i="12"/>
  <c r="M16" i="12"/>
  <c r="K18" i="12"/>
  <c r="J20" i="12"/>
  <c r="L21" i="12"/>
  <c r="K21" i="12"/>
  <c r="M32" i="12"/>
  <c r="K34" i="12"/>
  <c r="J36" i="12"/>
  <c r="L37" i="12"/>
  <c r="K37" i="12"/>
  <c r="N39" i="12"/>
  <c r="M39" i="12"/>
  <c r="L39" i="12"/>
  <c r="R10" i="12" l="1"/>
  <c r="R11" i="12" s="1"/>
  <c r="R12" i="12" s="1"/>
  <c r="R13" i="12" s="1"/>
  <c r="R14" i="12" s="1"/>
  <c r="R15" i="12" s="1"/>
  <c r="R16" i="12" s="1"/>
  <c r="R17" i="12" s="1"/>
  <c r="R18" i="12" s="1"/>
  <c r="R19" i="12" s="1"/>
  <c r="R20" i="12" s="1"/>
  <c r="R21" i="12" s="1"/>
  <c r="R22" i="12" s="1"/>
  <c r="R23" i="12" s="1"/>
  <c r="R24" i="12" s="1"/>
  <c r="R25" i="12" s="1"/>
  <c r="R26" i="12" s="1"/>
  <c r="R27" i="12" s="1"/>
  <c r="R28" i="12" s="1"/>
  <c r="R29" i="12" s="1"/>
  <c r="R30" i="12" s="1"/>
  <c r="R31" i="12" s="1"/>
  <c r="R32" i="12" s="1"/>
  <c r="R33" i="12" s="1"/>
  <c r="R34" i="12" s="1"/>
  <c r="R35" i="12" s="1"/>
  <c r="R36" i="12" s="1"/>
  <c r="R37" i="12" s="1"/>
  <c r="R38" i="12" s="1"/>
  <c r="R39" i="12" s="1"/>
  <c r="S9" i="12"/>
  <c r="S10" i="12" s="1"/>
  <c r="S11" i="12" s="1"/>
  <c r="S12" i="12" s="1"/>
  <c r="S13" i="12" s="1"/>
  <c r="S14" i="12" s="1"/>
  <c r="S15" i="12" s="1"/>
  <c r="S16" i="12" s="1"/>
  <c r="S17" i="12" s="1"/>
  <c r="S18" i="12" s="1"/>
  <c r="S19" i="12" s="1"/>
  <c r="S20" i="12" s="1"/>
  <c r="S21" i="12" s="1"/>
  <c r="S22" i="12" s="1"/>
  <c r="S23" i="12" s="1"/>
  <c r="S24" i="12" s="1"/>
  <c r="S25" i="12" s="1"/>
  <c r="S26" i="12" s="1"/>
  <c r="S27" i="12" s="1"/>
  <c r="S28" i="12" s="1"/>
  <c r="S29" i="12" s="1"/>
  <c r="S30" i="12" s="1"/>
  <c r="S31" i="12" s="1"/>
  <c r="S32" i="12" s="1"/>
  <c r="S33" i="12" s="1"/>
  <c r="S34" i="12" s="1"/>
  <c r="S35" i="12" s="1"/>
  <c r="S36" i="12" s="1"/>
  <c r="S37" i="12" s="1"/>
  <c r="S38" i="12" s="1"/>
  <c r="S39" i="12" s="1"/>
  <c r="M43" i="12"/>
  <c r="K43" i="12"/>
  <c r="L43" i="12"/>
  <c r="O11" i="13" s="1"/>
  <c r="S11" i="13" s="1"/>
  <c r="Q8" i="12"/>
  <c r="Q9" i="12" s="1"/>
  <c r="Q10" i="12" s="1"/>
  <c r="Q11" i="12" s="1"/>
  <c r="Q12" i="12" s="1"/>
  <c r="Q13" i="12" s="1"/>
  <c r="Q14" i="12" s="1"/>
  <c r="Q15" i="12" s="1"/>
  <c r="Q16" i="12" s="1"/>
  <c r="Q17" i="12" s="1"/>
  <c r="Q18" i="12" s="1"/>
  <c r="Q19" i="12" s="1"/>
  <c r="Q20" i="12" s="1"/>
  <c r="Q21" i="12" s="1"/>
  <c r="Q22" i="12" s="1"/>
  <c r="Q23" i="12" s="1"/>
  <c r="Q24" i="12" s="1"/>
  <c r="Q25" i="12" s="1"/>
  <c r="Q26" i="12" s="1"/>
  <c r="Q27" i="12" s="1"/>
  <c r="Q28" i="12" s="1"/>
  <c r="Q29" i="12" s="1"/>
  <c r="Q30" i="12" s="1"/>
  <c r="Q31" i="12" s="1"/>
  <c r="Q32" i="12" s="1"/>
  <c r="Q33" i="12" s="1"/>
  <c r="Q34" i="12" s="1"/>
  <c r="Q35" i="12" s="1"/>
  <c r="Q36" i="12" s="1"/>
  <c r="Q37" i="12" s="1"/>
  <c r="Q38" i="12" s="1"/>
  <c r="Q39" i="12" s="1"/>
  <c r="O43" i="12"/>
  <c r="N43" i="12"/>
  <c r="I11" i="13" s="1"/>
  <c r="J43" i="12"/>
  <c r="D11" i="13" s="1"/>
  <c r="G11" i="13" s="1"/>
  <c r="P8" i="12"/>
  <c r="P9" i="12" s="1"/>
  <c r="P10" i="12" s="1"/>
  <c r="P11" i="12" s="1"/>
  <c r="P12" i="12" s="1"/>
  <c r="P13" i="12" s="1"/>
  <c r="P14" i="12" s="1"/>
  <c r="P15" i="12" s="1"/>
  <c r="P16" i="12" s="1"/>
  <c r="P17" i="12" s="1"/>
  <c r="P18" i="12" s="1"/>
  <c r="P19" i="12" s="1"/>
  <c r="P20" i="12" s="1"/>
  <c r="P21" i="12" s="1"/>
  <c r="P22" i="12" s="1"/>
  <c r="P23" i="12" s="1"/>
  <c r="P24" i="12" s="1"/>
  <c r="P25" i="12" s="1"/>
  <c r="P26" i="12" s="1"/>
  <c r="P27" i="12" s="1"/>
  <c r="P28" i="12" s="1"/>
  <c r="P29" i="12" s="1"/>
  <c r="P30" i="12" s="1"/>
  <c r="P31" i="12" s="1"/>
  <c r="P32" i="12" s="1"/>
  <c r="P33" i="12" s="1"/>
  <c r="P34" i="12" s="1"/>
  <c r="P35" i="12" s="1"/>
  <c r="P36" i="12" s="1"/>
  <c r="P37" i="12" s="1"/>
  <c r="P38" i="12" s="1"/>
  <c r="P39" i="12" s="1"/>
  <c r="Q11" i="13" l="1"/>
  <c r="R11" i="13" s="1"/>
  <c r="H8" i="13" l="1"/>
  <c r="F8" i="13"/>
  <c r="E8" i="13"/>
  <c r="K8" i="13" l="1"/>
  <c r="L8" i="13"/>
  <c r="N8" i="13"/>
  <c r="G8" i="13"/>
  <c r="Q8" i="13" s="1"/>
  <c r="M8" i="13"/>
  <c r="J8" i="13"/>
  <c r="V7" i="12"/>
  <c r="V8" i="12" s="1"/>
  <c r="V9" i="12" s="1"/>
  <c r="T7" i="12"/>
  <c r="T8" i="12" s="1"/>
  <c r="T9" i="12" s="1"/>
  <c r="P8" i="13" l="1"/>
  <c r="T10" i="12"/>
  <c r="T11" i="12" s="1"/>
  <c r="T12" i="12" s="1"/>
  <c r="U7" i="12"/>
  <c r="U8" i="12" s="1"/>
  <c r="U9" i="12" s="1"/>
  <c r="V10" i="12"/>
  <c r="V11" i="12" s="1"/>
  <c r="V12" i="12" s="1"/>
  <c r="W7" i="12"/>
  <c r="W8" i="12" s="1"/>
  <c r="W9" i="12" s="1"/>
  <c r="R8" i="13" l="1"/>
  <c r="Q44" i="12"/>
  <c r="Q45" i="12" s="1"/>
  <c r="Q46" i="12" s="1"/>
  <c r="Q47" i="12" s="1"/>
  <c r="Q48" i="12" s="1"/>
  <c r="Q49" i="12" s="1"/>
  <c r="Q50" i="12" s="1"/>
  <c r="Q51" i="12" s="1"/>
  <c r="Q52" i="12" s="1"/>
  <c r="Q53" i="12" s="1"/>
  <c r="V13" i="12"/>
  <c r="V14" i="12" s="1"/>
  <c r="V15" i="12" s="1"/>
  <c r="V16" i="12" s="1"/>
  <c r="V17" i="12" s="1"/>
  <c r="V18" i="12" s="1"/>
  <c r="V19" i="12" s="1"/>
  <c r="V20" i="12" s="1"/>
  <c r="V21" i="12" s="1"/>
  <c r="V22" i="12" s="1"/>
  <c r="V23" i="12" s="1"/>
  <c r="V24" i="12" s="1"/>
  <c r="V25" i="12" s="1"/>
  <c r="V26" i="12" s="1"/>
  <c r="V27" i="12" s="1"/>
  <c r="V28" i="12" s="1"/>
  <c r="V29" i="12" s="1"/>
  <c r="V30" i="12" s="1"/>
  <c r="V31" i="12" s="1"/>
  <c r="V32" i="12" s="1"/>
  <c r="V33" i="12" s="1"/>
  <c r="V34" i="12" s="1"/>
  <c r="V35" i="12" s="1"/>
  <c r="V36" i="12" s="1"/>
  <c r="V37" i="12" s="1"/>
  <c r="V38" i="12" s="1"/>
  <c r="V39" i="12" s="1"/>
  <c r="V40" i="12" s="1"/>
  <c r="V41" i="12" s="1"/>
  <c r="V42" i="12" s="1"/>
  <c r="V43" i="12" s="1"/>
  <c r="V44" i="12" s="1"/>
  <c r="V45" i="12" s="1"/>
  <c r="V46" i="12" s="1"/>
  <c r="V47" i="12" s="1"/>
  <c r="V48" i="12" s="1"/>
  <c r="V49" i="12" s="1"/>
  <c r="V50" i="12" s="1"/>
  <c r="V51" i="12" s="1"/>
  <c r="V52" i="12" s="1"/>
  <c r="V53" i="12" s="1"/>
  <c r="T13" i="12"/>
  <c r="T14" i="12" s="1"/>
  <c r="T15" i="12" s="1"/>
  <c r="T16" i="12" s="1"/>
  <c r="T17" i="12" s="1"/>
  <c r="T18" i="12" s="1"/>
  <c r="T19" i="12" s="1"/>
  <c r="T20" i="12" s="1"/>
  <c r="T21" i="12" s="1"/>
  <c r="T22" i="12" s="1"/>
  <c r="T23" i="12" s="1"/>
  <c r="T24" i="12" s="1"/>
  <c r="T25" i="12" s="1"/>
  <c r="T26" i="12" s="1"/>
  <c r="T27" i="12" s="1"/>
  <c r="T28" i="12" s="1"/>
  <c r="T29" i="12" s="1"/>
  <c r="T30" i="12" s="1"/>
  <c r="T31" i="12" s="1"/>
  <c r="T32" i="12" s="1"/>
  <c r="T33" i="12" s="1"/>
  <c r="T34" i="12" s="1"/>
  <c r="T35" i="12" s="1"/>
  <c r="T36" i="12" s="1"/>
  <c r="T37" i="12" s="1"/>
  <c r="T38" i="12" s="1"/>
  <c r="T39" i="12" s="1"/>
  <c r="T40" i="12" s="1"/>
  <c r="T41" i="12" s="1"/>
  <c r="T42" i="12" s="1"/>
  <c r="T43" i="12" s="1"/>
  <c r="T44" i="12" s="1"/>
  <c r="T45" i="12" s="1"/>
  <c r="T46" i="12" s="1"/>
  <c r="T47" i="12" s="1"/>
  <c r="T48" i="12" s="1"/>
  <c r="T49" i="12" s="1"/>
  <c r="T50" i="12" s="1"/>
  <c r="T51" i="12" s="1"/>
  <c r="T52" i="12" s="1"/>
  <c r="T53" i="12" s="1"/>
  <c r="P44" i="12"/>
  <c r="P45" i="12" s="1"/>
  <c r="P46" i="12" s="1"/>
  <c r="P47" i="12" s="1"/>
  <c r="P48" i="12" s="1"/>
  <c r="P49" i="12" s="1"/>
  <c r="P50" i="12" s="1"/>
  <c r="P51" i="12" s="1"/>
  <c r="P52" i="12" s="1"/>
  <c r="P53" i="12" s="1"/>
  <c r="W10" i="12"/>
  <c r="W11" i="12" s="1"/>
  <c r="W12" i="12" s="1"/>
  <c r="W13" i="12" s="1"/>
  <c r="W14" i="12" s="1"/>
  <c r="W15" i="12" s="1"/>
  <c r="W16" i="12" s="1"/>
  <c r="W17" i="12" s="1"/>
  <c r="W18" i="12" s="1"/>
  <c r="W19" i="12" s="1"/>
  <c r="W20" i="12" s="1"/>
  <c r="W21" i="12" s="1"/>
  <c r="W22" i="12" s="1"/>
  <c r="W23" i="12" s="1"/>
  <c r="W24" i="12" s="1"/>
  <c r="W25" i="12" s="1"/>
  <c r="W26" i="12" s="1"/>
  <c r="W27" i="12" s="1"/>
  <c r="W28" i="12" s="1"/>
  <c r="W29" i="12" s="1"/>
  <c r="W30" i="12" s="1"/>
  <c r="W31" i="12" s="1"/>
  <c r="W32" i="12" s="1"/>
  <c r="W33" i="12" s="1"/>
  <c r="W34" i="12" s="1"/>
  <c r="W35" i="12" s="1"/>
  <c r="W36" i="12" s="1"/>
  <c r="W37" i="12" s="1"/>
  <c r="W38" i="12" s="1"/>
  <c r="W39" i="12" s="1"/>
  <c r="W40" i="12" s="1"/>
  <c r="W41" i="12" s="1"/>
  <c r="W42" i="12" s="1"/>
  <c r="W43" i="12" s="1"/>
  <c r="W44" i="12" s="1"/>
  <c r="W45" i="12" s="1"/>
  <c r="W46" i="12" s="1"/>
  <c r="W47" i="12" s="1"/>
  <c r="W48" i="12" s="1"/>
  <c r="W49" i="12" s="1"/>
  <c r="W50" i="12" s="1"/>
  <c r="W51" i="12" s="1"/>
  <c r="W52" i="12" s="1"/>
  <c r="W53" i="12" s="1"/>
  <c r="S44" i="12"/>
  <c r="S45" i="12" s="1"/>
  <c r="S46" i="12" s="1"/>
  <c r="S47" i="12" s="1"/>
  <c r="S48" i="12" s="1"/>
  <c r="S49" i="12" s="1"/>
  <c r="S50" i="12" s="1"/>
  <c r="S51" i="12" s="1"/>
  <c r="S52" i="12" s="1"/>
  <c r="S53" i="12" s="1"/>
  <c r="R44" i="12"/>
  <c r="R45" i="12" s="1"/>
  <c r="R46" i="12" s="1"/>
  <c r="R47" i="12" s="1"/>
  <c r="R48" i="12" s="1"/>
  <c r="R49" i="12" s="1"/>
  <c r="R50" i="12" s="1"/>
  <c r="R51" i="12" s="1"/>
  <c r="R52" i="12" s="1"/>
  <c r="R53" i="12" s="1"/>
  <c r="U10" i="12"/>
  <c r="U11" i="12" s="1"/>
  <c r="U12" i="12" s="1"/>
  <c r="U13" i="12" s="1"/>
  <c r="U14" i="12" s="1"/>
  <c r="U15" i="12" s="1"/>
  <c r="U16" i="12" s="1"/>
  <c r="U17" i="12" s="1"/>
  <c r="U18" i="12" s="1"/>
  <c r="U19" i="12" s="1"/>
  <c r="U20" i="12" s="1"/>
  <c r="U21" i="12" s="1"/>
  <c r="U22" i="12" s="1"/>
  <c r="U23" i="12" s="1"/>
  <c r="U24" i="12" s="1"/>
  <c r="U25" i="12" s="1"/>
  <c r="U26" i="12" s="1"/>
  <c r="U27" i="12" s="1"/>
  <c r="U28" i="12" s="1"/>
  <c r="U29" i="12" s="1"/>
  <c r="U30" i="12" s="1"/>
  <c r="U31" i="12" s="1"/>
  <c r="U32" i="12" s="1"/>
  <c r="U33" i="12" s="1"/>
  <c r="U34" i="12" s="1"/>
  <c r="U35" i="12" s="1"/>
  <c r="U36" i="12" s="1"/>
  <c r="U37" i="12" s="1"/>
  <c r="U38" i="12" s="1"/>
  <c r="U39" i="12" s="1"/>
  <c r="U40" i="12" s="1"/>
  <c r="U41" i="12" s="1"/>
  <c r="U42" i="12" s="1"/>
  <c r="U43" i="12" s="1"/>
  <c r="U44" i="12" s="1"/>
  <c r="U45" i="12" s="1"/>
  <c r="U46" i="12" s="1"/>
  <c r="U47" i="12" s="1"/>
  <c r="U48" i="12" s="1"/>
  <c r="U49" i="12" s="1"/>
  <c r="U50" i="12" s="1"/>
  <c r="U51" i="12" s="1"/>
  <c r="U52" i="12" s="1"/>
  <c r="U53" i="12" s="1"/>
  <c r="C10" i="11"/>
  <c r="M10" i="11" s="1"/>
  <c r="C9" i="11"/>
  <c r="L9" i="11" s="1"/>
  <c r="C8" i="11"/>
  <c r="K8" i="11" s="1"/>
  <c r="C7" i="11"/>
  <c r="J7" i="11" s="1"/>
  <c r="O8" i="11" l="1"/>
  <c r="L8" i="11"/>
  <c r="M8" i="11"/>
  <c r="N8" i="11"/>
  <c r="N10" i="11"/>
  <c r="K7" i="11"/>
  <c r="M7" i="11"/>
  <c r="U7" i="11" s="1"/>
  <c r="U8" i="11" s="1"/>
  <c r="N7" i="11"/>
  <c r="S7" i="11" s="1"/>
  <c r="S8" i="11" s="1"/>
  <c r="L7" i="11"/>
  <c r="O10" i="11"/>
  <c r="H10" i="13"/>
  <c r="M9" i="11"/>
  <c r="M14" i="11" s="1"/>
  <c r="N9" i="11"/>
  <c r="J8" i="11"/>
  <c r="O9" i="11"/>
  <c r="P7" i="11"/>
  <c r="O7" i="11"/>
  <c r="J10" i="11"/>
  <c r="D10" i="13" s="1"/>
  <c r="J9" i="11"/>
  <c r="K10" i="11"/>
  <c r="K9" i="11"/>
  <c r="F10" i="13" s="1"/>
  <c r="L10" i="11"/>
  <c r="U9" i="11" l="1"/>
  <c r="U10" i="11" s="1"/>
  <c r="R7" i="11"/>
  <c r="R8" i="11" s="1"/>
  <c r="E10" i="13"/>
  <c r="K10" i="13" s="1"/>
  <c r="N14" i="11"/>
  <c r="L14" i="11"/>
  <c r="G10" i="13"/>
  <c r="S9" i="11"/>
  <c r="S10" i="11" s="1"/>
  <c r="L10" i="13"/>
  <c r="J10" i="13"/>
  <c r="R9" i="11"/>
  <c r="R10" i="11" s="1"/>
  <c r="J14" i="11"/>
  <c r="K14" i="11"/>
  <c r="I10" i="13"/>
  <c r="N10" i="13" s="1"/>
  <c r="P8" i="11"/>
  <c r="P9" i="11" s="1"/>
  <c r="P10" i="11" s="1"/>
  <c r="Q7" i="11"/>
  <c r="Q8" i="11" s="1"/>
  <c r="Q9" i="11" s="1"/>
  <c r="Q10" i="11" s="1"/>
  <c r="O10" i="13"/>
  <c r="O14" i="11"/>
  <c r="V7" i="11"/>
  <c r="V8" i="11" s="1"/>
  <c r="V9" i="11" s="1"/>
  <c r="V10" i="11" s="1"/>
  <c r="T7" i="11"/>
  <c r="T8" i="11" s="1"/>
  <c r="T9" i="11" s="1"/>
  <c r="T10" i="11" s="1"/>
  <c r="W7" i="11"/>
  <c r="W8" i="11" s="1"/>
  <c r="W9" i="11" s="1"/>
  <c r="W10" i="11" s="1"/>
  <c r="C55" i="10"/>
  <c r="O55" i="10" s="1"/>
  <c r="C54" i="10"/>
  <c r="L54" i="10" s="1"/>
  <c r="C53" i="10"/>
  <c r="O53" i="10" s="1"/>
  <c r="C52" i="10"/>
  <c r="C51" i="10"/>
  <c r="L51" i="10" s="1"/>
  <c r="C50" i="10"/>
  <c r="O50" i="10" s="1"/>
  <c r="C49" i="10"/>
  <c r="N49" i="10" s="1"/>
  <c r="C48" i="10"/>
  <c r="M48" i="10" s="1"/>
  <c r="C47" i="10"/>
  <c r="N47" i="10" s="1"/>
  <c r="C46" i="10"/>
  <c r="L46" i="10" s="1"/>
  <c r="C45" i="10"/>
  <c r="K45" i="10" s="1"/>
  <c r="C44" i="10"/>
  <c r="N44" i="10" s="1"/>
  <c r="C43" i="10"/>
  <c r="N43" i="10" s="1"/>
  <c r="C42" i="10"/>
  <c r="C41" i="10"/>
  <c r="N41" i="10" s="1"/>
  <c r="C40" i="10"/>
  <c r="O40" i="10" s="1"/>
  <c r="C39" i="10"/>
  <c r="O39" i="10" s="1"/>
  <c r="C38" i="10"/>
  <c r="L38" i="10" s="1"/>
  <c r="C37" i="10"/>
  <c r="K37" i="10" s="1"/>
  <c r="C36" i="10"/>
  <c r="M36" i="10" s="1"/>
  <c r="C35" i="10"/>
  <c r="O35" i="10" s="1"/>
  <c r="C34" i="10"/>
  <c r="O34" i="10" s="1"/>
  <c r="C33" i="10"/>
  <c r="M33" i="10" s="1"/>
  <c r="C32" i="10"/>
  <c r="O32" i="10" s="1"/>
  <c r="C31" i="10"/>
  <c r="O31" i="10" s="1"/>
  <c r="C30" i="10"/>
  <c r="L30" i="10" s="1"/>
  <c r="C29" i="10"/>
  <c r="N29" i="10" s="1"/>
  <c r="C28" i="10"/>
  <c r="N28" i="10" s="1"/>
  <c r="C27" i="10"/>
  <c r="M27" i="10" s="1"/>
  <c r="C26" i="10"/>
  <c r="K26" i="10" s="1"/>
  <c r="C25" i="10"/>
  <c r="M25" i="10" s="1"/>
  <c r="C24" i="10"/>
  <c r="M24" i="10" s="1"/>
  <c r="C23" i="10"/>
  <c r="O23" i="10" s="1"/>
  <c r="C22" i="10"/>
  <c r="L22" i="10" s="1"/>
  <c r="C21" i="10"/>
  <c r="C20" i="10"/>
  <c r="C19" i="10"/>
  <c r="O19" i="10" s="1"/>
  <c r="C18" i="10"/>
  <c r="N18" i="10" s="1"/>
  <c r="C17" i="10"/>
  <c r="K17" i="10" s="1"/>
  <c r="C16" i="10"/>
  <c r="M16" i="10" s="1"/>
  <c r="C15" i="10"/>
  <c r="M15" i="10" s="1"/>
  <c r="C14" i="10"/>
  <c r="L14" i="10" s="1"/>
  <c r="C13" i="10"/>
  <c r="N13" i="10" s="1"/>
  <c r="C12" i="10"/>
  <c r="C11" i="10"/>
  <c r="N11" i="10" s="1"/>
  <c r="C10" i="10"/>
  <c r="C9" i="10"/>
  <c r="O9" i="10" s="1"/>
  <c r="C8" i="10"/>
  <c r="C7" i="10"/>
  <c r="M7" i="10" s="1"/>
  <c r="M10" i="13" l="1"/>
  <c r="J11" i="10"/>
  <c r="O11" i="10"/>
  <c r="J54" i="10"/>
  <c r="N36" i="10"/>
  <c r="O47" i="10"/>
  <c r="K7" i="10"/>
  <c r="J22" i="10"/>
  <c r="K15" i="10"/>
  <c r="K22" i="10"/>
  <c r="N51" i="10"/>
  <c r="N9" i="10"/>
  <c r="L15" i="10"/>
  <c r="N15" i="10"/>
  <c r="O15" i="10"/>
  <c r="L7" i="10"/>
  <c r="K11" i="10"/>
  <c r="O26" i="10"/>
  <c r="J35" i="10"/>
  <c r="M51" i="10"/>
  <c r="J19" i="10"/>
  <c r="L24" i="10"/>
  <c r="J27" i="10"/>
  <c r="L35" i="10"/>
  <c r="J45" i="10"/>
  <c r="O51" i="10"/>
  <c r="O54" i="10"/>
  <c r="K19" i="10"/>
  <c r="J9" i="10"/>
  <c r="K39" i="10"/>
  <c r="M35" i="10"/>
  <c r="M22" i="10"/>
  <c r="K28" i="10"/>
  <c r="K36" i="10"/>
  <c r="L39" i="10"/>
  <c r="J43" i="10"/>
  <c r="K47" i="10"/>
  <c r="J51" i="10"/>
  <c r="J53" i="10"/>
  <c r="O27" i="10"/>
  <c r="L19" i="10"/>
  <c r="K25" i="10"/>
  <c r="K9" i="10"/>
  <c r="L11" i="10"/>
  <c r="J14" i="10"/>
  <c r="M19" i="10"/>
  <c r="L9" i="10"/>
  <c r="M11" i="10"/>
  <c r="M14" i="10"/>
  <c r="M17" i="10"/>
  <c r="N19" i="10"/>
  <c r="N22" i="10"/>
  <c r="L26" i="10"/>
  <c r="L28" i="10"/>
  <c r="L36" i="10"/>
  <c r="N39" i="10"/>
  <c r="K43" i="10"/>
  <c r="L47" i="10"/>
  <c r="K51" i="10"/>
  <c r="N53" i="10"/>
  <c r="M9" i="10"/>
  <c r="N17" i="10"/>
  <c r="O22" i="10"/>
  <c r="N26" i="10"/>
  <c r="O43" i="10"/>
  <c r="N27" i="10"/>
  <c r="N37" i="10"/>
  <c r="O45" i="10"/>
  <c r="O48" i="10"/>
  <c r="U7" i="10"/>
  <c r="K14" i="10"/>
  <c r="J18" i="10"/>
  <c r="J30" i="10"/>
  <c r="K35" i="10"/>
  <c r="J38" i="10"/>
  <c r="J46" i="10"/>
  <c r="M49" i="10"/>
  <c r="K55" i="10"/>
  <c r="K18" i="10"/>
  <c r="K30" i="10"/>
  <c r="K38" i="10"/>
  <c r="K46" i="10"/>
  <c r="S10" i="13"/>
  <c r="P10" i="13"/>
  <c r="M30" i="10"/>
  <c r="M38" i="10"/>
  <c r="M46" i="10"/>
  <c r="O18" i="10"/>
  <c r="K27" i="10"/>
  <c r="M28" i="10"/>
  <c r="N30" i="10"/>
  <c r="N35" i="10"/>
  <c r="J37" i="10"/>
  <c r="N38" i="10"/>
  <c r="M40" i="10"/>
  <c r="L43" i="10"/>
  <c r="L45" i="10"/>
  <c r="N46" i="10"/>
  <c r="J48" i="10"/>
  <c r="N50" i="10"/>
  <c r="K54" i="10"/>
  <c r="O7" i="10"/>
  <c r="T7" i="10" s="1"/>
  <c r="J15" i="10"/>
  <c r="N23" i="10"/>
  <c r="L27" i="10"/>
  <c r="O30" i="10"/>
  <c r="L34" i="10"/>
  <c r="L37" i="10"/>
  <c r="O38" i="10"/>
  <c r="M43" i="10"/>
  <c r="M45" i="10"/>
  <c r="O46" i="10"/>
  <c r="L48" i="10"/>
  <c r="M54" i="10"/>
  <c r="N14" i="10"/>
  <c r="M37" i="10"/>
  <c r="N45" i="10"/>
  <c r="N54" i="10"/>
  <c r="Q10" i="13"/>
  <c r="R10" i="13" s="1"/>
  <c r="K21" i="10"/>
  <c r="L21" i="10"/>
  <c r="J21" i="10"/>
  <c r="O21" i="10"/>
  <c r="N21" i="10"/>
  <c r="M21" i="10"/>
  <c r="L10" i="10"/>
  <c r="O10" i="10"/>
  <c r="J10" i="10"/>
  <c r="N10" i="10"/>
  <c r="M10" i="10"/>
  <c r="K10" i="10"/>
  <c r="J12" i="10"/>
  <c r="L12" i="10"/>
  <c r="O12" i="10"/>
  <c r="N12" i="10"/>
  <c r="M12" i="10"/>
  <c r="K12" i="10"/>
  <c r="V7" i="10"/>
  <c r="N8" i="10"/>
  <c r="O8" i="10"/>
  <c r="J8" i="10"/>
  <c r="M8" i="10"/>
  <c r="L8" i="10"/>
  <c r="K8" i="10"/>
  <c r="J20" i="10"/>
  <c r="O20" i="10"/>
  <c r="L20" i="10"/>
  <c r="K20" i="10"/>
  <c r="N20" i="10"/>
  <c r="M20" i="10"/>
  <c r="J52" i="10"/>
  <c r="O52" i="10"/>
  <c r="K52" i="10"/>
  <c r="M42" i="10"/>
  <c r="N42" i="10"/>
  <c r="L42" i="10"/>
  <c r="L52" i="10"/>
  <c r="K13" i="10"/>
  <c r="O13" i="10"/>
  <c r="L13" i="10"/>
  <c r="N16" i="10"/>
  <c r="L16" i="10"/>
  <c r="K29" i="10"/>
  <c r="O29" i="10"/>
  <c r="L29" i="10"/>
  <c r="O41" i="10"/>
  <c r="L41" i="10"/>
  <c r="K41" i="10"/>
  <c r="J42" i="10"/>
  <c r="M52" i="10"/>
  <c r="R7" i="10"/>
  <c r="J13" i="10"/>
  <c r="J16" i="10"/>
  <c r="M23" i="10"/>
  <c r="J23" i="10"/>
  <c r="L23" i="10"/>
  <c r="N24" i="10"/>
  <c r="K24" i="10"/>
  <c r="O24" i="10"/>
  <c r="J29" i="10"/>
  <c r="N40" i="10"/>
  <c r="K40" i="10"/>
  <c r="L40" i="10"/>
  <c r="J41" i="10"/>
  <c r="K42" i="10"/>
  <c r="J44" i="10"/>
  <c r="O44" i="10"/>
  <c r="M44" i="10"/>
  <c r="L44" i="10"/>
  <c r="N52" i="10"/>
  <c r="J7" i="10"/>
  <c r="M13" i="10"/>
  <c r="K16" i="10"/>
  <c r="O17" i="10"/>
  <c r="L17" i="10"/>
  <c r="J17" i="10"/>
  <c r="M18" i="10"/>
  <c r="L18" i="10"/>
  <c r="K23" i="10"/>
  <c r="J24" i="10"/>
  <c r="O25" i="10"/>
  <c r="L25" i="10"/>
  <c r="N25" i="10"/>
  <c r="J25" i="10"/>
  <c r="M26" i="10"/>
  <c r="J26" i="10"/>
  <c r="M29" i="10"/>
  <c r="J40" i="10"/>
  <c r="M41" i="10"/>
  <c r="O42" i="10"/>
  <c r="K44" i="10"/>
  <c r="M31" i="10"/>
  <c r="J31" i="10"/>
  <c r="L31" i="10"/>
  <c r="N32" i="10"/>
  <c r="K32" i="10"/>
  <c r="L32" i="10"/>
  <c r="O33" i="10"/>
  <c r="L33" i="10"/>
  <c r="N33" i="10"/>
  <c r="M50" i="10"/>
  <c r="K50" i="10"/>
  <c r="O16" i="10"/>
  <c r="K31" i="10"/>
  <c r="J32" i="10"/>
  <c r="J33" i="10"/>
  <c r="M34" i="10"/>
  <c r="N34" i="10"/>
  <c r="J34" i="10"/>
  <c r="J50" i="10"/>
  <c r="N7" i="10"/>
  <c r="N31" i="10"/>
  <c r="M32" i="10"/>
  <c r="K33" i="10"/>
  <c r="K34" i="10"/>
  <c r="O49" i="10"/>
  <c r="L49" i="10"/>
  <c r="K49" i="10"/>
  <c r="J49" i="10"/>
  <c r="L50" i="10"/>
  <c r="K53" i="10"/>
  <c r="M53" i="10"/>
  <c r="L53" i="10"/>
  <c r="M55" i="10"/>
  <c r="J55" i="10"/>
  <c r="N55" i="10"/>
  <c r="L55" i="10"/>
  <c r="O14" i="10"/>
  <c r="J36" i="10"/>
  <c r="O36" i="10"/>
  <c r="O37" i="10"/>
  <c r="M47" i="10"/>
  <c r="J47" i="10"/>
  <c r="J28" i="10"/>
  <c r="O28" i="10"/>
  <c r="M39" i="10"/>
  <c r="J39" i="10"/>
  <c r="N48" i="10"/>
  <c r="K48" i="10"/>
  <c r="O9" i="13" l="1"/>
  <c r="S9" i="13" s="1"/>
  <c r="H9" i="13"/>
  <c r="E9" i="13"/>
  <c r="K59" i="10"/>
  <c r="M59" i="10"/>
  <c r="I9" i="13"/>
  <c r="F9" i="13"/>
  <c r="J59" i="10"/>
  <c r="W7" i="10"/>
  <c r="W8" i="10" s="1"/>
  <c r="W9" i="10" s="1"/>
  <c r="W10" i="10" s="1"/>
  <c r="W11" i="10" s="1"/>
  <c r="W12" i="10" s="1"/>
  <c r="W13" i="10" s="1"/>
  <c r="W14" i="10" s="1"/>
  <c r="W15" i="10" s="1"/>
  <c r="W16" i="10" s="1"/>
  <c r="W17" i="10" s="1"/>
  <c r="W18" i="10" s="1"/>
  <c r="W19" i="10" s="1"/>
  <c r="W20" i="10" s="1"/>
  <c r="W21" i="10" s="1"/>
  <c r="W22" i="10" s="1"/>
  <c r="W23" i="10" s="1"/>
  <c r="W24" i="10" s="1"/>
  <c r="W25" i="10" s="1"/>
  <c r="W26" i="10" s="1"/>
  <c r="W27" i="10" s="1"/>
  <c r="W28" i="10" s="1"/>
  <c r="W29" i="10" s="1"/>
  <c r="W30" i="10" s="1"/>
  <c r="W31" i="10" s="1"/>
  <c r="W32" i="10" s="1"/>
  <c r="W33" i="10" s="1"/>
  <c r="W34" i="10" s="1"/>
  <c r="W35" i="10" s="1"/>
  <c r="W36" i="10" s="1"/>
  <c r="W37" i="10" s="1"/>
  <c r="W38" i="10" s="1"/>
  <c r="W39" i="10" s="1"/>
  <c r="W40" i="10" s="1"/>
  <c r="W41" i="10" s="1"/>
  <c r="W42" i="10" s="1"/>
  <c r="W43" i="10" s="1"/>
  <c r="W44" i="10" s="1"/>
  <c r="W45" i="10" s="1"/>
  <c r="W46" i="10" s="1"/>
  <c r="W47" i="10" s="1"/>
  <c r="W48" i="10" s="1"/>
  <c r="W49" i="10" s="1"/>
  <c r="W50" i="10" s="1"/>
  <c r="W51" i="10" s="1"/>
  <c r="W52" i="10" s="1"/>
  <c r="W53" i="10" s="1"/>
  <c r="W54" i="10" s="1"/>
  <c r="W55" i="10" s="1"/>
  <c r="P7" i="10"/>
  <c r="P8" i="10" s="1"/>
  <c r="P9" i="10" s="1"/>
  <c r="P10" i="10" s="1"/>
  <c r="P11" i="10" s="1"/>
  <c r="P12" i="10" s="1"/>
  <c r="P13" i="10" s="1"/>
  <c r="P14" i="10" s="1"/>
  <c r="P15" i="10" s="1"/>
  <c r="P16" i="10" s="1"/>
  <c r="P17" i="10" s="1"/>
  <c r="P18" i="10" s="1"/>
  <c r="P19" i="10" s="1"/>
  <c r="P20" i="10" s="1"/>
  <c r="P21" i="10" s="1"/>
  <c r="P22" i="10" s="1"/>
  <c r="P23" i="10" s="1"/>
  <c r="P24" i="10" s="1"/>
  <c r="P25" i="10" s="1"/>
  <c r="P26" i="10" s="1"/>
  <c r="P27" i="10" s="1"/>
  <c r="P28" i="10" s="1"/>
  <c r="P29" i="10" s="1"/>
  <c r="P30" i="10" s="1"/>
  <c r="P31" i="10" s="1"/>
  <c r="P32" i="10" s="1"/>
  <c r="P33" i="10" s="1"/>
  <c r="P34" i="10" s="1"/>
  <c r="P35" i="10" s="1"/>
  <c r="P36" i="10" s="1"/>
  <c r="P37" i="10" s="1"/>
  <c r="P38" i="10" s="1"/>
  <c r="P39" i="10" s="1"/>
  <c r="P40" i="10" s="1"/>
  <c r="P41" i="10" s="1"/>
  <c r="P42" i="10" s="1"/>
  <c r="P43" i="10" s="1"/>
  <c r="P44" i="10" s="1"/>
  <c r="P45" i="10" s="1"/>
  <c r="P46" i="10" s="1"/>
  <c r="P47" i="10" s="1"/>
  <c r="P48" i="10" s="1"/>
  <c r="P49" i="10" s="1"/>
  <c r="P50" i="10" s="1"/>
  <c r="P51" i="10" s="1"/>
  <c r="P52" i="10" s="1"/>
  <c r="P53" i="10" s="1"/>
  <c r="P54" i="10" s="1"/>
  <c r="P55" i="10" s="1"/>
  <c r="N59" i="10"/>
  <c r="S7" i="10"/>
  <c r="S8" i="10" s="1"/>
  <c r="S9" i="10" s="1"/>
  <c r="S10" i="10" s="1"/>
  <c r="S11" i="10" s="1"/>
  <c r="S12" i="10" s="1"/>
  <c r="S13" i="10" s="1"/>
  <c r="S14" i="10" s="1"/>
  <c r="S15" i="10" s="1"/>
  <c r="S16" i="10" s="1"/>
  <c r="S17" i="10" s="1"/>
  <c r="S18" i="10" s="1"/>
  <c r="S19" i="10" s="1"/>
  <c r="S20" i="10" s="1"/>
  <c r="S21" i="10" s="1"/>
  <c r="S22" i="10" s="1"/>
  <c r="S23" i="10" s="1"/>
  <c r="S24" i="10" s="1"/>
  <c r="S25" i="10" s="1"/>
  <c r="S26" i="10" s="1"/>
  <c r="S27" i="10" s="1"/>
  <c r="S28" i="10" s="1"/>
  <c r="S29" i="10" s="1"/>
  <c r="S30" i="10" s="1"/>
  <c r="S31" i="10" s="1"/>
  <c r="S32" i="10" s="1"/>
  <c r="S33" i="10" s="1"/>
  <c r="S34" i="10" s="1"/>
  <c r="S35" i="10" s="1"/>
  <c r="S36" i="10" s="1"/>
  <c r="S37" i="10" s="1"/>
  <c r="S38" i="10" s="1"/>
  <c r="S39" i="10" s="1"/>
  <c r="S40" i="10" s="1"/>
  <c r="S41" i="10" s="1"/>
  <c r="S42" i="10" s="1"/>
  <c r="S43" i="10" s="1"/>
  <c r="S44" i="10" s="1"/>
  <c r="S45" i="10" s="1"/>
  <c r="S46" i="10" s="1"/>
  <c r="S47" i="10" s="1"/>
  <c r="S48" i="10" s="1"/>
  <c r="S49" i="10" s="1"/>
  <c r="S50" i="10" s="1"/>
  <c r="S51" i="10" s="1"/>
  <c r="S52" i="10" s="1"/>
  <c r="S53" i="10" s="1"/>
  <c r="S54" i="10" s="1"/>
  <c r="S55" i="10" s="1"/>
  <c r="Q7" i="10"/>
  <c r="Q8" i="10" s="1"/>
  <c r="Q9" i="10" s="1"/>
  <c r="Q10" i="10" s="1"/>
  <c r="Q11" i="10" s="1"/>
  <c r="Q12" i="10" s="1"/>
  <c r="Q13" i="10" s="1"/>
  <c r="Q14" i="10" s="1"/>
  <c r="Q15" i="10" s="1"/>
  <c r="Q16" i="10" s="1"/>
  <c r="Q17" i="10" s="1"/>
  <c r="Q18" i="10" s="1"/>
  <c r="Q19" i="10" s="1"/>
  <c r="Q20" i="10" s="1"/>
  <c r="Q21" i="10" s="1"/>
  <c r="Q22" i="10" s="1"/>
  <c r="Q23" i="10" s="1"/>
  <c r="Q24" i="10" s="1"/>
  <c r="Q25" i="10" s="1"/>
  <c r="Q26" i="10" s="1"/>
  <c r="Q27" i="10" s="1"/>
  <c r="Q28" i="10" s="1"/>
  <c r="Q29" i="10" s="1"/>
  <c r="Q30" i="10" s="1"/>
  <c r="Q31" i="10" s="1"/>
  <c r="Q32" i="10" s="1"/>
  <c r="Q33" i="10" s="1"/>
  <c r="Q34" i="10" s="1"/>
  <c r="Q35" i="10" s="1"/>
  <c r="Q36" i="10" s="1"/>
  <c r="Q37" i="10" s="1"/>
  <c r="Q38" i="10" s="1"/>
  <c r="Q39" i="10" s="1"/>
  <c r="Q40" i="10" s="1"/>
  <c r="Q41" i="10" s="1"/>
  <c r="Q42" i="10" s="1"/>
  <c r="Q43" i="10" s="1"/>
  <c r="Q44" i="10" s="1"/>
  <c r="Q45" i="10" s="1"/>
  <c r="Q46" i="10" s="1"/>
  <c r="Q47" i="10" s="1"/>
  <c r="Q48" i="10" s="1"/>
  <c r="Q49" i="10" s="1"/>
  <c r="Q50" i="10" s="1"/>
  <c r="Q51" i="10" s="1"/>
  <c r="Q52" i="10" s="1"/>
  <c r="Q53" i="10" s="1"/>
  <c r="Q54" i="10" s="1"/>
  <c r="Q55" i="10" s="1"/>
  <c r="R8" i="10"/>
  <c r="R9" i="10" s="1"/>
  <c r="R10" i="10" s="1"/>
  <c r="R11" i="10" s="1"/>
  <c r="R12" i="10" s="1"/>
  <c r="R13" i="10" s="1"/>
  <c r="R14" i="10" s="1"/>
  <c r="R15" i="10" s="1"/>
  <c r="R16" i="10" s="1"/>
  <c r="R17" i="10" s="1"/>
  <c r="R18" i="10" s="1"/>
  <c r="R19" i="10" s="1"/>
  <c r="R20" i="10" s="1"/>
  <c r="R21" i="10" s="1"/>
  <c r="R22" i="10" s="1"/>
  <c r="R23" i="10" s="1"/>
  <c r="R24" i="10" s="1"/>
  <c r="R25" i="10" s="1"/>
  <c r="R26" i="10" s="1"/>
  <c r="R27" i="10" s="1"/>
  <c r="R28" i="10" s="1"/>
  <c r="R29" i="10" s="1"/>
  <c r="R30" i="10" s="1"/>
  <c r="R31" i="10" s="1"/>
  <c r="R32" i="10" s="1"/>
  <c r="R33" i="10" s="1"/>
  <c r="R34" i="10" s="1"/>
  <c r="R35" i="10" s="1"/>
  <c r="R36" i="10" s="1"/>
  <c r="R37" i="10" s="1"/>
  <c r="R38" i="10" s="1"/>
  <c r="R39" i="10" s="1"/>
  <c r="R40" i="10" s="1"/>
  <c r="R41" i="10" s="1"/>
  <c r="R42" i="10" s="1"/>
  <c r="R43" i="10" s="1"/>
  <c r="R44" i="10" s="1"/>
  <c r="R45" i="10" s="1"/>
  <c r="R46" i="10" s="1"/>
  <c r="R47" i="10" s="1"/>
  <c r="R48" i="10" s="1"/>
  <c r="R49" i="10" s="1"/>
  <c r="R50" i="10" s="1"/>
  <c r="R51" i="10" s="1"/>
  <c r="R52" i="10" s="1"/>
  <c r="R53" i="10" s="1"/>
  <c r="R54" i="10" s="1"/>
  <c r="R55" i="10" s="1"/>
  <c r="U8" i="10"/>
  <c r="U9" i="10" s="1"/>
  <c r="U10" i="10" s="1"/>
  <c r="U11" i="10" s="1"/>
  <c r="U12" i="10" s="1"/>
  <c r="U13" i="10" s="1"/>
  <c r="U14" i="10" s="1"/>
  <c r="U15" i="10" s="1"/>
  <c r="U16" i="10" s="1"/>
  <c r="U17" i="10" s="1"/>
  <c r="U18" i="10" s="1"/>
  <c r="U19" i="10" s="1"/>
  <c r="U20" i="10" s="1"/>
  <c r="U21" i="10" s="1"/>
  <c r="U22" i="10" s="1"/>
  <c r="U23" i="10" s="1"/>
  <c r="U24" i="10" s="1"/>
  <c r="U25" i="10" s="1"/>
  <c r="U26" i="10" s="1"/>
  <c r="U27" i="10" s="1"/>
  <c r="U28" i="10" s="1"/>
  <c r="U29" i="10" s="1"/>
  <c r="U30" i="10" s="1"/>
  <c r="U31" i="10" s="1"/>
  <c r="U32" i="10" s="1"/>
  <c r="U33" i="10" s="1"/>
  <c r="U34" i="10" s="1"/>
  <c r="U35" i="10" s="1"/>
  <c r="U36" i="10" s="1"/>
  <c r="U37" i="10" s="1"/>
  <c r="U38" i="10" s="1"/>
  <c r="U39" i="10" s="1"/>
  <c r="U40" i="10" s="1"/>
  <c r="U41" i="10" s="1"/>
  <c r="U42" i="10" s="1"/>
  <c r="U43" i="10" s="1"/>
  <c r="U44" i="10" s="1"/>
  <c r="U45" i="10" s="1"/>
  <c r="U46" i="10" s="1"/>
  <c r="U47" i="10" s="1"/>
  <c r="U48" i="10" s="1"/>
  <c r="U49" i="10" s="1"/>
  <c r="U50" i="10" s="1"/>
  <c r="U51" i="10" s="1"/>
  <c r="U52" i="10" s="1"/>
  <c r="U53" i="10" s="1"/>
  <c r="U54" i="10" s="1"/>
  <c r="U55" i="10" s="1"/>
  <c r="L59" i="10"/>
  <c r="V8" i="10"/>
  <c r="V9" i="10" s="1"/>
  <c r="V10" i="10" s="1"/>
  <c r="V11" i="10" s="1"/>
  <c r="V12" i="10" s="1"/>
  <c r="V13" i="10" s="1"/>
  <c r="V14" i="10" s="1"/>
  <c r="V15" i="10" s="1"/>
  <c r="V16" i="10" s="1"/>
  <c r="V17" i="10" s="1"/>
  <c r="V18" i="10" s="1"/>
  <c r="V19" i="10" s="1"/>
  <c r="V20" i="10" s="1"/>
  <c r="V21" i="10" s="1"/>
  <c r="V22" i="10" s="1"/>
  <c r="V23" i="10" s="1"/>
  <c r="V24" i="10" s="1"/>
  <c r="V25" i="10" s="1"/>
  <c r="V26" i="10" s="1"/>
  <c r="V27" i="10" s="1"/>
  <c r="V28" i="10" s="1"/>
  <c r="V29" i="10" s="1"/>
  <c r="V30" i="10" s="1"/>
  <c r="V31" i="10" s="1"/>
  <c r="V32" i="10" s="1"/>
  <c r="V33" i="10" s="1"/>
  <c r="V34" i="10" s="1"/>
  <c r="V35" i="10" s="1"/>
  <c r="V36" i="10" s="1"/>
  <c r="V37" i="10" s="1"/>
  <c r="V38" i="10" s="1"/>
  <c r="V39" i="10" s="1"/>
  <c r="V40" i="10" s="1"/>
  <c r="V41" i="10" s="1"/>
  <c r="V42" i="10" s="1"/>
  <c r="V43" i="10" s="1"/>
  <c r="V44" i="10" s="1"/>
  <c r="V45" i="10" s="1"/>
  <c r="V46" i="10" s="1"/>
  <c r="V47" i="10" s="1"/>
  <c r="V48" i="10" s="1"/>
  <c r="V49" i="10" s="1"/>
  <c r="V50" i="10" s="1"/>
  <c r="V51" i="10" s="1"/>
  <c r="V52" i="10" s="1"/>
  <c r="V53" i="10" s="1"/>
  <c r="V54" i="10" s="1"/>
  <c r="V55" i="10" s="1"/>
  <c r="T8" i="10"/>
  <c r="T9" i="10" s="1"/>
  <c r="T10" i="10" s="1"/>
  <c r="T11" i="10" s="1"/>
  <c r="T12" i="10" s="1"/>
  <c r="T13" i="10" s="1"/>
  <c r="T14" i="10" s="1"/>
  <c r="T15" i="10" s="1"/>
  <c r="T16" i="10" s="1"/>
  <c r="T17" i="10" s="1"/>
  <c r="T18" i="10" s="1"/>
  <c r="T19" i="10" s="1"/>
  <c r="T20" i="10" s="1"/>
  <c r="T21" i="10" s="1"/>
  <c r="T22" i="10" s="1"/>
  <c r="T23" i="10" s="1"/>
  <c r="T24" i="10" s="1"/>
  <c r="T25" i="10" s="1"/>
  <c r="T26" i="10" s="1"/>
  <c r="T27" i="10" s="1"/>
  <c r="T28" i="10" s="1"/>
  <c r="T29" i="10" s="1"/>
  <c r="T30" i="10" s="1"/>
  <c r="T31" i="10" s="1"/>
  <c r="T32" i="10" s="1"/>
  <c r="T33" i="10" s="1"/>
  <c r="T34" i="10" s="1"/>
  <c r="T35" i="10" s="1"/>
  <c r="T36" i="10" s="1"/>
  <c r="T37" i="10" s="1"/>
  <c r="T38" i="10" s="1"/>
  <c r="T39" i="10" s="1"/>
  <c r="T40" i="10" s="1"/>
  <c r="T41" i="10" s="1"/>
  <c r="T42" i="10" s="1"/>
  <c r="T43" i="10" s="1"/>
  <c r="T44" i="10" s="1"/>
  <c r="T45" i="10" s="1"/>
  <c r="T46" i="10" s="1"/>
  <c r="T47" i="10" s="1"/>
  <c r="T48" i="10" s="1"/>
  <c r="T49" i="10" s="1"/>
  <c r="T50" i="10" s="1"/>
  <c r="T51" i="10" s="1"/>
  <c r="T52" i="10" s="1"/>
  <c r="T53" i="10" s="1"/>
  <c r="T54" i="10" s="1"/>
  <c r="T55" i="10" s="1"/>
  <c r="O59" i="10"/>
  <c r="G9" i="13" l="1"/>
  <c r="Q9" i="13" s="1"/>
  <c r="R9" i="13" s="1"/>
  <c r="K7" i="9"/>
  <c r="C8" i="9"/>
  <c r="K8" i="9" s="1"/>
  <c r="C9" i="9"/>
  <c r="N9" i="9" s="1"/>
  <c r="C10" i="9"/>
  <c r="J10" i="9" s="1"/>
  <c r="C11" i="9"/>
  <c r="N11" i="9" s="1"/>
  <c r="C12" i="9"/>
  <c r="J12" i="9" s="1"/>
  <c r="C13" i="9"/>
  <c r="N13" i="9" s="1"/>
  <c r="C14" i="9"/>
  <c r="K14" i="9" s="1"/>
  <c r="C15" i="9"/>
  <c r="J15" i="9" s="1"/>
  <c r="O15" i="9"/>
  <c r="C16" i="9"/>
  <c r="M16" i="9" s="1"/>
  <c r="C17" i="9"/>
  <c r="C18" i="9"/>
  <c r="O18" i="9" s="1"/>
  <c r="C19" i="9"/>
  <c r="C20" i="9"/>
  <c r="N20" i="9" s="1"/>
  <c r="C21" i="9"/>
  <c r="N21" i="9" s="1"/>
  <c r="C22" i="9"/>
  <c r="M22" i="9" s="1"/>
  <c r="C23" i="9"/>
  <c r="K23" i="9" s="1"/>
  <c r="J23" i="9"/>
  <c r="C24" i="9"/>
  <c r="N24" i="9" s="1"/>
  <c r="C25" i="9"/>
  <c r="C26" i="9"/>
  <c r="O26" i="9" s="1"/>
  <c r="C27" i="9"/>
  <c r="M27" i="9" s="1"/>
  <c r="C28" i="9"/>
  <c r="L28" i="9" s="1"/>
  <c r="C29" i="9"/>
  <c r="N29" i="9" s="1"/>
  <c r="C30" i="9"/>
  <c r="K30" i="9" s="1"/>
  <c r="C31" i="9"/>
  <c r="M31" i="9" s="1"/>
  <c r="C32" i="9"/>
  <c r="J32" i="9" s="1"/>
  <c r="C33" i="9"/>
  <c r="L33" i="9" s="1"/>
  <c r="C34" i="9"/>
  <c r="M34" i="9" s="1"/>
  <c r="C35" i="9"/>
  <c r="J35" i="9" s="1"/>
  <c r="C36" i="9"/>
  <c r="L36" i="9" s="1"/>
  <c r="C37" i="9"/>
  <c r="K37" i="9" s="1"/>
  <c r="C38" i="9"/>
  <c r="O38" i="9" s="1"/>
  <c r="C39" i="9"/>
  <c r="L39" i="9" s="1"/>
  <c r="C40" i="9"/>
  <c r="J40" i="9" s="1"/>
  <c r="C41" i="9"/>
  <c r="L41" i="9" s="1"/>
  <c r="C42" i="9"/>
  <c r="M42" i="9" s="1"/>
  <c r="C43" i="9"/>
  <c r="J43" i="9" s="1"/>
  <c r="C44" i="9"/>
  <c r="M44" i="9" s="1"/>
  <c r="C45" i="9"/>
  <c r="K45" i="9" s="1"/>
  <c r="C46" i="9"/>
  <c r="J46" i="9" s="1"/>
  <c r="C47" i="9"/>
  <c r="J47" i="9" s="1"/>
  <c r="C48" i="9"/>
  <c r="O48" i="9" s="1"/>
  <c r="C49" i="9"/>
  <c r="K49" i="9" s="1"/>
  <c r="C50" i="9"/>
  <c r="K50" i="9" s="1"/>
  <c r="C51" i="9"/>
  <c r="J51" i="9" s="1"/>
  <c r="C52" i="9"/>
  <c r="C53" i="9"/>
  <c r="C54" i="9"/>
  <c r="N54" i="9" s="1"/>
  <c r="C55" i="9"/>
  <c r="O55" i="9" s="1"/>
  <c r="C56" i="9"/>
  <c r="K56" i="9" s="1"/>
  <c r="C57" i="9"/>
  <c r="L57" i="9" s="1"/>
  <c r="C58" i="9"/>
  <c r="C59" i="9"/>
  <c r="J59" i="9" s="1"/>
  <c r="C60" i="9"/>
  <c r="L60" i="9" s="1"/>
  <c r="C61" i="9"/>
  <c r="N61" i="9" s="1"/>
  <c r="C62" i="9"/>
  <c r="J62" i="9" s="1"/>
  <c r="C63" i="9"/>
  <c r="J63" i="9" s="1"/>
  <c r="C64" i="9"/>
  <c r="C65" i="9"/>
  <c r="J65" i="9" s="1"/>
  <c r="C66" i="9"/>
  <c r="J66" i="9" s="1"/>
  <c r="C67" i="9"/>
  <c r="J67" i="9" s="1"/>
  <c r="C68" i="9"/>
  <c r="J68" i="9" s="1"/>
  <c r="C69" i="9"/>
  <c r="J69" i="9" s="1"/>
  <c r="C70" i="9"/>
  <c r="J70" i="9" s="1"/>
  <c r="C71" i="9"/>
  <c r="J71" i="9" s="1"/>
  <c r="C72" i="9"/>
  <c r="L72" i="9" s="1"/>
  <c r="C73" i="9"/>
  <c r="J73" i="9" s="1"/>
  <c r="C74" i="9"/>
  <c r="C75" i="9"/>
  <c r="J75" i="9" s="1"/>
  <c r="C76" i="9"/>
  <c r="K76" i="9" s="1"/>
  <c r="C77" i="9"/>
  <c r="O77" i="9" s="1"/>
  <c r="C78" i="9"/>
  <c r="L78" i="9" s="1"/>
  <c r="C79" i="9"/>
  <c r="J79" i="9" s="1"/>
  <c r="C80" i="9"/>
  <c r="L80" i="9" s="1"/>
  <c r="C81" i="9"/>
  <c r="J81" i="9" s="1"/>
  <c r="C82" i="9"/>
  <c r="J82" i="9" s="1"/>
  <c r="C83" i="9"/>
  <c r="J83" i="9" s="1"/>
  <c r="C84" i="9"/>
  <c r="J84" i="9" s="1"/>
  <c r="C85" i="9"/>
  <c r="J85" i="9" s="1"/>
  <c r="C86" i="9"/>
  <c r="L86" i="9" s="1"/>
  <c r="C87" i="9"/>
  <c r="J87" i="9" s="1"/>
  <c r="C88" i="9"/>
  <c r="L88" i="9" s="1"/>
  <c r="C89" i="9"/>
  <c r="J89" i="9" s="1"/>
  <c r="C90" i="9"/>
  <c r="C91" i="9"/>
  <c r="O91" i="9" s="1"/>
  <c r="C92" i="9"/>
  <c r="J92" i="9" s="1"/>
  <c r="C93" i="9"/>
  <c r="L93" i="9" s="1"/>
  <c r="C94" i="9"/>
  <c r="J94" i="9" s="1"/>
  <c r="C95" i="9"/>
  <c r="J95" i="9" s="1"/>
  <c r="C96" i="9"/>
  <c r="O96" i="9" s="1"/>
  <c r="C97" i="9"/>
  <c r="L97" i="9" s="1"/>
  <c r="C98" i="9"/>
  <c r="C99" i="9"/>
  <c r="C100" i="9"/>
  <c r="O100" i="9" s="1"/>
  <c r="C101" i="9"/>
  <c r="M101" i="9" s="1"/>
  <c r="C102" i="9"/>
  <c r="J102" i="9" s="1"/>
  <c r="C103" i="9"/>
  <c r="M103" i="9" s="1"/>
  <c r="C104" i="9"/>
  <c r="J104" i="9" s="1"/>
  <c r="C105" i="9"/>
  <c r="J105" i="9" s="1"/>
  <c r="C106" i="9"/>
  <c r="M106" i="9" s="1"/>
  <c r="C107" i="9"/>
  <c r="J107" i="9" s="1"/>
  <c r="C108" i="9"/>
  <c r="J108" i="9" s="1"/>
  <c r="C109" i="9"/>
  <c r="J109" i="9" s="1"/>
  <c r="C110" i="9"/>
  <c r="J110" i="9" s="1"/>
  <c r="L110" i="9"/>
  <c r="C111" i="9"/>
  <c r="K111" i="9" s="1"/>
  <c r="C112" i="9"/>
  <c r="K112" i="9" s="1"/>
  <c r="C113" i="9"/>
  <c r="C114" i="9"/>
  <c r="L114" i="9" s="1"/>
  <c r="K114" i="9"/>
  <c r="C115" i="9"/>
  <c r="N115" i="9" s="1"/>
  <c r="C116" i="9"/>
  <c r="M116" i="9" s="1"/>
  <c r="C117" i="9"/>
  <c r="O117" i="9" s="1"/>
  <c r="C118" i="9"/>
  <c r="M118" i="9" s="1"/>
  <c r="L118" i="9"/>
  <c r="C119" i="9"/>
  <c r="C120" i="9"/>
  <c r="M120" i="9" s="1"/>
  <c r="C121" i="9"/>
  <c r="L121" i="9" s="1"/>
  <c r="C122" i="9"/>
  <c r="N122" i="9" s="1"/>
  <c r="C123" i="9"/>
  <c r="N123" i="9" s="1"/>
  <c r="C124" i="9"/>
  <c r="L124" i="9" s="1"/>
  <c r="C125" i="9"/>
  <c r="K125" i="9" s="1"/>
  <c r="C126" i="9"/>
  <c r="N126" i="9" s="1"/>
  <c r="K126" i="9"/>
  <c r="C127" i="9"/>
  <c r="J127" i="9" s="1"/>
  <c r="C128" i="9"/>
  <c r="M128" i="9" s="1"/>
  <c r="J48" i="9" l="1"/>
  <c r="L79" i="9"/>
  <c r="M56" i="9"/>
  <c r="J56" i="9"/>
  <c r="K110" i="9"/>
  <c r="L91" i="9"/>
  <c r="O75" i="9"/>
  <c r="N114" i="9"/>
  <c r="J29" i="9"/>
  <c r="K121" i="9"/>
  <c r="M111" i="9"/>
  <c r="K107" i="9"/>
  <c r="J101" i="9"/>
  <c r="N72" i="9"/>
  <c r="J37" i="9"/>
  <c r="J24" i="9"/>
  <c r="M110" i="9"/>
  <c r="O106" i="9"/>
  <c r="J100" i="9"/>
  <c r="M87" i="9"/>
  <c r="J16" i="9"/>
  <c r="K118" i="9"/>
  <c r="K91" i="9"/>
  <c r="L85" i="9"/>
  <c r="K79" i="9"/>
  <c r="M68" i="9"/>
  <c r="K38" i="9"/>
  <c r="N33" i="9"/>
  <c r="K21" i="9"/>
  <c r="J118" i="9"/>
  <c r="J55" i="9"/>
  <c r="N49" i="9"/>
  <c r="J38" i="9"/>
  <c r="M121" i="9"/>
  <c r="K78" i="9"/>
  <c r="O72" i="9"/>
  <c r="M49" i="9"/>
  <c r="K43" i="9"/>
  <c r="L120" i="9"/>
  <c r="O111" i="9"/>
  <c r="M104" i="9"/>
  <c r="M88" i="9"/>
  <c r="J57" i="9"/>
  <c r="M43" i="9"/>
  <c r="K39" i="9"/>
  <c r="L29" i="9"/>
  <c r="K24" i="9"/>
  <c r="L21" i="9"/>
  <c r="M11" i="9"/>
  <c r="K101" i="9"/>
  <c r="L96" i="9"/>
  <c r="M80" i="9"/>
  <c r="M72" i="9"/>
  <c r="K66" i="9"/>
  <c r="J50" i="9"/>
  <c r="J8" i="9"/>
  <c r="N22" i="9"/>
  <c r="M18" i="9"/>
  <c r="M112" i="9"/>
  <c r="O104" i="9"/>
  <c r="K85" i="9"/>
  <c r="L75" i="9"/>
  <c r="O39" i="9"/>
  <c r="L18" i="9"/>
  <c r="N120" i="9"/>
  <c r="N104" i="9"/>
  <c r="N88" i="9"/>
  <c r="K57" i="9"/>
  <c r="N43" i="9"/>
  <c r="N39" i="9"/>
  <c r="M24" i="9"/>
  <c r="O123" i="9"/>
  <c r="L106" i="9"/>
  <c r="L103" i="9"/>
  <c r="J91" i="9"/>
  <c r="L87" i="9"/>
  <c r="K75" i="9"/>
  <c r="N66" i="9"/>
  <c r="J45" i="9"/>
  <c r="M39" i="9"/>
  <c r="L24" i="9"/>
  <c r="J18" i="9"/>
  <c r="M14" i="9"/>
  <c r="M48" i="9"/>
  <c r="N30" i="9"/>
  <c r="O126" i="9"/>
  <c r="K123" i="9"/>
  <c r="J112" i="9"/>
  <c r="M93" i="9"/>
  <c r="J86" i="9"/>
  <c r="O81" i="9"/>
  <c r="J78" i="9"/>
  <c r="L69" i="9"/>
  <c r="L48" i="9"/>
  <c r="O44" i="9"/>
  <c r="L30" i="9"/>
  <c r="K27" i="9"/>
  <c r="M123" i="9"/>
  <c r="N93" i="9"/>
  <c r="L126" i="9"/>
  <c r="J123" i="9"/>
  <c r="J115" i="9"/>
  <c r="N101" i="9"/>
  <c r="J97" i="9"/>
  <c r="M55" i="9"/>
  <c r="L50" i="9"/>
  <c r="K48" i="9"/>
  <c r="L44" i="9"/>
  <c r="L38" i="9"/>
  <c r="J27" i="9"/>
  <c r="K16" i="9"/>
  <c r="O7" i="9"/>
  <c r="N7" i="9"/>
  <c r="L128" i="9"/>
  <c r="K116" i="9"/>
  <c r="O110" i="9"/>
  <c r="L109" i="9"/>
  <c r="J128" i="9"/>
  <c r="N121" i="9"/>
  <c r="J116" i="9"/>
  <c r="N110" i="9"/>
  <c r="K109" i="9"/>
  <c r="L95" i="9"/>
  <c r="O88" i="9"/>
  <c r="K86" i="9"/>
  <c r="M79" i="9"/>
  <c r="M77" i="9"/>
  <c r="O66" i="9"/>
  <c r="M63" i="9"/>
  <c r="N48" i="9"/>
  <c r="L47" i="9"/>
  <c r="M38" i="9"/>
  <c r="J36" i="9"/>
  <c r="L20" i="9"/>
  <c r="L16" i="9"/>
  <c r="K9" i="9"/>
  <c r="J120" i="9"/>
  <c r="N116" i="9"/>
  <c r="J114" i="9"/>
  <c r="M109" i="9"/>
  <c r="N106" i="9"/>
  <c r="K100" i="9"/>
  <c r="J96" i="9"/>
  <c r="M89" i="9"/>
  <c r="K87" i="9"/>
  <c r="K84" i="9"/>
  <c r="K71" i="9"/>
  <c r="O63" i="9"/>
  <c r="J60" i="9"/>
  <c r="N47" i="9"/>
  <c r="N44" i="9"/>
  <c r="J39" i="9"/>
  <c r="K29" i="9"/>
  <c r="J26" i="9"/>
  <c r="L23" i="9"/>
  <c r="J21" i="9"/>
  <c r="N14" i="9"/>
  <c r="M7" i="9"/>
  <c r="N109" i="9"/>
  <c r="O121" i="9"/>
  <c r="N77" i="9"/>
  <c r="N63" i="9"/>
  <c r="M47" i="9"/>
  <c r="O36" i="9"/>
  <c r="L9" i="9"/>
  <c r="O102" i="9"/>
  <c r="O94" i="9"/>
  <c r="O40" i="9"/>
  <c r="O32" i="9"/>
  <c r="N117" i="9"/>
  <c r="N102" i="9"/>
  <c r="N94" i="9"/>
  <c r="O54" i="9"/>
  <c r="N32" i="9"/>
  <c r="O13" i="9"/>
  <c r="O8" i="9"/>
  <c r="M117" i="9"/>
  <c r="M102" i="9"/>
  <c r="O82" i="9"/>
  <c r="O78" i="9"/>
  <c r="M40" i="9"/>
  <c r="M32" i="9"/>
  <c r="N127" i="9"/>
  <c r="M124" i="9"/>
  <c r="O122" i="9"/>
  <c r="J121" i="9"/>
  <c r="N118" i="9"/>
  <c r="K117" i="9"/>
  <c r="M115" i="9"/>
  <c r="L111" i="9"/>
  <c r="K106" i="9"/>
  <c r="L102" i="9"/>
  <c r="N100" i="9"/>
  <c r="O97" i="9"/>
  <c r="O95" i="9"/>
  <c r="L94" i="9"/>
  <c r="L92" i="9"/>
  <c r="N86" i="9"/>
  <c r="N82" i="9"/>
  <c r="N78" i="9"/>
  <c r="N71" i="9"/>
  <c r="L70" i="9"/>
  <c r="L68" i="9"/>
  <c r="L63" i="9"/>
  <c r="N60" i="9"/>
  <c r="N57" i="9"/>
  <c r="L54" i="9"/>
  <c r="O50" i="9"/>
  <c r="L49" i="9"/>
  <c r="O45" i="9"/>
  <c r="K44" i="9"/>
  <c r="O42" i="9"/>
  <c r="L40" i="9"/>
  <c r="M37" i="9"/>
  <c r="L32" i="9"/>
  <c r="O23" i="9"/>
  <c r="O16" i="9"/>
  <c r="L15" i="9"/>
  <c r="L13" i="9"/>
  <c r="M8" i="9"/>
  <c r="L7" i="9"/>
  <c r="O70" i="9"/>
  <c r="N70" i="9"/>
  <c r="N40" i="9"/>
  <c r="O118" i="9"/>
  <c r="O115" i="9"/>
  <c r="M94" i="9"/>
  <c r="O86" i="9"/>
  <c r="O71" i="9"/>
  <c r="M70" i="9"/>
  <c r="O60" i="9"/>
  <c r="O57" i="9"/>
  <c r="M54" i="9"/>
  <c r="M13" i="9"/>
  <c r="N8" i="9"/>
  <c r="K122" i="9"/>
  <c r="J117" i="9"/>
  <c r="L115" i="9"/>
  <c r="J106" i="9"/>
  <c r="K102" i="9"/>
  <c r="M100" i="9"/>
  <c r="N97" i="9"/>
  <c r="N95" i="9"/>
  <c r="K94" i="9"/>
  <c r="K92" i="9"/>
  <c r="O87" i="9"/>
  <c r="M86" i="9"/>
  <c r="M84" i="9"/>
  <c r="K82" i="9"/>
  <c r="O79" i="9"/>
  <c r="M78" i="9"/>
  <c r="M71" i="9"/>
  <c r="K70" i="9"/>
  <c r="K68" i="9"/>
  <c r="K63" i="9"/>
  <c r="M60" i="9"/>
  <c r="M57" i="9"/>
  <c r="K54" i="9"/>
  <c r="N50" i="9"/>
  <c r="M45" i="9"/>
  <c r="J44" i="9"/>
  <c r="J42" i="9"/>
  <c r="K40" i="9"/>
  <c r="L37" i="9"/>
  <c r="K32" i="9"/>
  <c r="O29" i="9"/>
  <c r="N27" i="9"/>
  <c r="O24" i="9"/>
  <c r="N23" i="9"/>
  <c r="O21" i="9"/>
  <c r="N16" i="9"/>
  <c r="K13" i="9"/>
  <c r="O9" i="9"/>
  <c r="L8" i="9"/>
  <c r="J7" i="9"/>
  <c r="J122" i="9"/>
  <c r="K115" i="9"/>
  <c r="N112" i="9"/>
  <c r="O109" i="9"/>
  <c r="M107" i="9"/>
  <c r="L100" i="9"/>
  <c r="K97" i="9"/>
  <c r="M95" i="9"/>
  <c r="N89" i="9"/>
  <c r="N87" i="9"/>
  <c r="L84" i="9"/>
  <c r="N79" i="9"/>
  <c r="L71" i="9"/>
  <c r="O65" i="9"/>
  <c r="K60" i="9"/>
  <c r="N55" i="9"/>
  <c r="J54" i="9"/>
  <c r="M50" i="9"/>
  <c r="O47" i="9"/>
  <c r="N38" i="9"/>
  <c r="M29" i="9"/>
  <c r="M23" i="9"/>
  <c r="M21" i="9"/>
  <c r="J13" i="9"/>
  <c r="L113" i="9"/>
  <c r="K113" i="9"/>
  <c r="N113" i="9"/>
  <c r="O113" i="9"/>
  <c r="J113" i="9"/>
  <c r="M113" i="9"/>
  <c r="K128" i="9"/>
  <c r="N128" i="9"/>
  <c r="O128" i="9"/>
  <c r="O108" i="9"/>
  <c r="K108" i="9"/>
  <c r="N108" i="9"/>
  <c r="L108" i="9"/>
  <c r="M108" i="9"/>
  <c r="N99" i="9"/>
  <c r="M99" i="9"/>
  <c r="O99" i="9"/>
  <c r="K99" i="9"/>
  <c r="J99" i="9"/>
  <c r="L99" i="9"/>
  <c r="L125" i="9"/>
  <c r="M98" i="9"/>
  <c r="J98" i="9"/>
  <c r="K98" i="9"/>
  <c r="O98" i="9"/>
  <c r="L98" i="9"/>
  <c r="N98" i="9"/>
  <c r="J119" i="9"/>
  <c r="L119" i="9"/>
  <c r="N119" i="9"/>
  <c r="O119" i="9"/>
  <c r="K119" i="9"/>
  <c r="M119" i="9"/>
  <c r="M53" i="9"/>
  <c r="K53" i="9"/>
  <c r="N53" i="9"/>
  <c r="O53" i="9"/>
  <c r="J53" i="9"/>
  <c r="L53" i="9"/>
  <c r="L105" i="9"/>
  <c r="O105" i="9"/>
  <c r="N105" i="9"/>
  <c r="K105" i="9"/>
  <c r="M105" i="9"/>
  <c r="M125" i="9"/>
  <c r="J125" i="9"/>
  <c r="N125" i="9"/>
  <c r="O125" i="9"/>
  <c r="O127" i="9"/>
  <c r="M127" i="9"/>
  <c r="K127" i="9"/>
  <c r="L127" i="9"/>
  <c r="O124" i="9"/>
  <c r="J124" i="9"/>
  <c r="J103" i="9"/>
  <c r="N103" i="9"/>
  <c r="L123" i="9"/>
  <c r="L117" i="9"/>
  <c r="O112" i="9"/>
  <c r="J111" i="9"/>
  <c r="N111" i="9"/>
  <c r="O107" i="9"/>
  <c r="M97" i="9"/>
  <c r="O93" i="9"/>
  <c r="J93" i="9"/>
  <c r="K93" i="9"/>
  <c r="N92" i="9"/>
  <c r="O92" i="9"/>
  <c r="M92" i="9"/>
  <c r="J80" i="9"/>
  <c r="K80" i="9"/>
  <c r="N80" i="9"/>
  <c r="O80" i="9"/>
  <c r="M28" i="9"/>
  <c r="N28" i="9"/>
  <c r="O28" i="9"/>
  <c r="J28" i="9"/>
  <c r="K28" i="9"/>
  <c r="K73" i="9"/>
  <c r="L73" i="9"/>
  <c r="O73" i="9"/>
  <c r="M73" i="9"/>
  <c r="N73" i="9"/>
  <c r="J41" i="9"/>
  <c r="N41" i="9"/>
  <c r="M41" i="9"/>
  <c r="O41" i="9"/>
  <c r="K41" i="9"/>
  <c r="M126" i="9"/>
  <c r="N124" i="9"/>
  <c r="L112" i="9"/>
  <c r="O103" i="9"/>
  <c r="K96" i="9"/>
  <c r="M96" i="9"/>
  <c r="N96" i="9"/>
  <c r="N76" i="9"/>
  <c r="O76" i="9"/>
  <c r="L76" i="9"/>
  <c r="M76" i="9"/>
  <c r="J76" i="9"/>
  <c r="L52" i="9"/>
  <c r="J52" i="9"/>
  <c r="K52" i="9"/>
  <c r="M52" i="9"/>
  <c r="N52" i="9"/>
  <c r="O52" i="9"/>
  <c r="N107" i="9"/>
  <c r="L107" i="9"/>
  <c r="K89" i="9"/>
  <c r="L89" i="9"/>
  <c r="O89" i="9"/>
  <c r="O85" i="9"/>
  <c r="M85" i="9"/>
  <c r="N85" i="9"/>
  <c r="J58" i="9"/>
  <c r="K58" i="9"/>
  <c r="L58" i="9"/>
  <c r="M58" i="9"/>
  <c r="N58" i="9"/>
  <c r="O58" i="9"/>
  <c r="J126" i="9"/>
  <c r="K124" i="9"/>
  <c r="M122" i="9"/>
  <c r="L122" i="9"/>
  <c r="K120" i="9"/>
  <c r="O120" i="9"/>
  <c r="O116" i="9"/>
  <c r="L116" i="9"/>
  <c r="M114" i="9"/>
  <c r="O114" i="9"/>
  <c r="K103" i="9"/>
  <c r="L101" i="9"/>
  <c r="O101" i="9"/>
  <c r="L90" i="9"/>
  <c r="M90" i="9"/>
  <c r="J90" i="9"/>
  <c r="K90" i="9"/>
  <c r="N90" i="9"/>
  <c r="O90" i="9"/>
  <c r="M83" i="9"/>
  <c r="N83" i="9"/>
  <c r="K83" i="9"/>
  <c r="L83" i="9"/>
  <c r="O83" i="9"/>
  <c r="L74" i="9"/>
  <c r="M74" i="9"/>
  <c r="J74" i="9"/>
  <c r="K74" i="9"/>
  <c r="N74" i="9"/>
  <c r="O74" i="9"/>
  <c r="O69" i="9"/>
  <c r="M69" i="9"/>
  <c r="N69" i="9"/>
  <c r="K69" i="9"/>
  <c r="J64" i="9"/>
  <c r="K64" i="9"/>
  <c r="N64" i="9"/>
  <c r="O64" i="9"/>
  <c r="L64" i="9"/>
  <c r="M64" i="9"/>
  <c r="M61" i="9"/>
  <c r="K61" i="9"/>
  <c r="L61" i="9"/>
  <c r="O61" i="9"/>
  <c r="J61" i="9"/>
  <c r="J17" i="9"/>
  <c r="M17" i="9"/>
  <c r="L17" i="9"/>
  <c r="N17" i="9"/>
  <c r="O17" i="9"/>
  <c r="K17" i="9"/>
  <c r="K104" i="9"/>
  <c r="L104" i="9"/>
  <c r="M67" i="9"/>
  <c r="N67" i="9"/>
  <c r="N62" i="9"/>
  <c r="O62" i="9"/>
  <c r="K51" i="9"/>
  <c r="N51" i="9"/>
  <c r="L35" i="9"/>
  <c r="N35" i="9"/>
  <c r="L82" i="9"/>
  <c r="M82" i="9"/>
  <c r="N81" i="9"/>
  <c r="L77" i="9"/>
  <c r="L66" i="9"/>
  <c r="M66" i="9"/>
  <c r="N65" i="9"/>
  <c r="M59" i="9"/>
  <c r="M12" i="9"/>
  <c r="N12" i="9"/>
  <c r="K12" i="9"/>
  <c r="L12" i="9"/>
  <c r="O12" i="9"/>
  <c r="K95" i="9"/>
  <c r="M91" i="9"/>
  <c r="N91" i="9"/>
  <c r="M81" i="9"/>
  <c r="K77" i="9"/>
  <c r="M75" i="9"/>
  <c r="N75" i="9"/>
  <c r="O67" i="9"/>
  <c r="M65" i="9"/>
  <c r="M62" i="9"/>
  <c r="L59" i="9"/>
  <c r="L56" i="9"/>
  <c r="N56" i="9"/>
  <c r="O56" i="9"/>
  <c r="O51" i="9"/>
  <c r="L46" i="9"/>
  <c r="O35" i="9"/>
  <c r="O34" i="9"/>
  <c r="O30" i="9"/>
  <c r="J30" i="9"/>
  <c r="M30" i="9"/>
  <c r="J88" i="9"/>
  <c r="K88" i="9"/>
  <c r="N84" i="9"/>
  <c r="O84" i="9"/>
  <c r="J77" i="9"/>
  <c r="J72" i="9"/>
  <c r="K72" i="9"/>
  <c r="N68" i="9"/>
  <c r="O68" i="9"/>
  <c r="L67" i="9"/>
  <c r="L62" i="9"/>
  <c r="M51" i="9"/>
  <c r="M35" i="9"/>
  <c r="J33" i="9"/>
  <c r="K33" i="9"/>
  <c r="M33" i="9"/>
  <c r="O33" i="9"/>
  <c r="K31" i="9"/>
  <c r="L31" i="9"/>
  <c r="J31" i="9"/>
  <c r="N31" i="9"/>
  <c r="O31" i="9"/>
  <c r="J25" i="9"/>
  <c r="M25" i="9"/>
  <c r="K25" i="9"/>
  <c r="L25" i="9"/>
  <c r="N25" i="9"/>
  <c r="O25" i="9"/>
  <c r="L19" i="9"/>
  <c r="O19" i="9"/>
  <c r="N19" i="9"/>
  <c r="J19" i="9"/>
  <c r="K19" i="9"/>
  <c r="M19" i="9"/>
  <c r="K81" i="9"/>
  <c r="L81" i="9"/>
  <c r="K67" i="9"/>
  <c r="K65" i="9"/>
  <c r="L65" i="9"/>
  <c r="K62" i="9"/>
  <c r="K59" i="9"/>
  <c r="N59" i="9"/>
  <c r="O59" i="9"/>
  <c r="L51" i="9"/>
  <c r="O46" i="9"/>
  <c r="K46" i="9"/>
  <c r="M46" i="9"/>
  <c r="N46" i="9"/>
  <c r="K35" i="9"/>
  <c r="K34" i="9"/>
  <c r="N34" i="9"/>
  <c r="J34" i="9"/>
  <c r="L34" i="9"/>
  <c r="L55" i="9"/>
  <c r="J49" i="9"/>
  <c r="O49" i="9"/>
  <c r="K47" i="9"/>
  <c r="N45" i="9"/>
  <c r="L45" i="9"/>
  <c r="L43" i="9"/>
  <c r="O43" i="9"/>
  <c r="N42" i="9"/>
  <c r="N37" i="9"/>
  <c r="O37" i="9"/>
  <c r="N36" i="9"/>
  <c r="O22" i="9"/>
  <c r="J22" i="9"/>
  <c r="K22" i="9"/>
  <c r="L22" i="9"/>
  <c r="O20" i="9"/>
  <c r="L14" i="9"/>
  <c r="M10" i="9"/>
  <c r="K55" i="9"/>
  <c r="K15" i="9"/>
  <c r="M15" i="9"/>
  <c r="N15" i="9"/>
  <c r="O14" i="9"/>
  <c r="J14" i="9"/>
  <c r="K10" i="9"/>
  <c r="N10" i="9"/>
  <c r="L10" i="9"/>
  <c r="O10" i="9"/>
  <c r="K42" i="9"/>
  <c r="F6" i="13" s="1"/>
  <c r="L42" i="9"/>
  <c r="M36" i="9"/>
  <c r="K36" i="9"/>
  <c r="K26" i="9"/>
  <c r="N26" i="9"/>
  <c r="L26" i="9"/>
  <c r="M26" i="9"/>
  <c r="M20" i="9"/>
  <c r="J20" i="9"/>
  <c r="K20" i="9"/>
  <c r="L11" i="9"/>
  <c r="O11" i="9"/>
  <c r="J11" i="9"/>
  <c r="K11" i="9"/>
  <c r="L27" i="9"/>
  <c r="O27" i="9"/>
  <c r="K18" i="9"/>
  <c r="N18" i="9"/>
  <c r="J9" i="9"/>
  <c r="M9" i="9"/>
  <c r="C8" i="8"/>
  <c r="O8" i="8" s="1"/>
  <c r="C9" i="8"/>
  <c r="M9" i="8" s="1"/>
  <c r="C10" i="8"/>
  <c r="J10" i="8" s="1"/>
  <c r="C11" i="8"/>
  <c r="J11" i="8" s="1"/>
  <c r="C12" i="8"/>
  <c r="J12" i="8" s="1"/>
  <c r="C13" i="8"/>
  <c r="J13" i="8" s="1"/>
  <c r="K13" i="8"/>
  <c r="L13" i="8"/>
  <c r="M13" i="8"/>
  <c r="C14" i="8"/>
  <c r="J14" i="8" s="1"/>
  <c r="C15" i="8"/>
  <c r="J15" i="8" s="1"/>
  <c r="C16" i="8"/>
  <c r="N16" i="8" s="1"/>
  <c r="C17" i="8"/>
  <c r="L17" i="8" s="1"/>
  <c r="C18" i="8"/>
  <c r="M18" i="8" s="1"/>
  <c r="C19" i="8"/>
  <c r="J19" i="8" s="1"/>
  <c r="C20" i="8"/>
  <c r="K20" i="8" s="1"/>
  <c r="C21" i="8"/>
  <c r="C22" i="8"/>
  <c r="O22" i="8" s="1"/>
  <c r="C23" i="8"/>
  <c r="J23" i="8" s="1"/>
  <c r="O23" i="8"/>
  <c r="C24" i="8"/>
  <c r="J24" i="8" s="1"/>
  <c r="C25" i="8"/>
  <c r="O25" i="8" s="1"/>
  <c r="C26" i="8"/>
  <c r="J26" i="8" s="1"/>
  <c r="C27" i="8"/>
  <c r="J27" i="8" s="1"/>
  <c r="C28" i="8"/>
  <c r="K28" i="8" s="1"/>
  <c r="C29" i="8"/>
  <c r="M29" i="8" s="1"/>
  <c r="C30" i="8"/>
  <c r="J30" i="8" s="1"/>
  <c r="C31" i="8"/>
  <c r="K31" i="8" s="1"/>
  <c r="C32" i="8"/>
  <c r="L32" i="8" s="1"/>
  <c r="C33" i="8"/>
  <c r="C34" i="8"/>
  <c r="C35" i="8"/>
  <c r="K35" i="8" s="1"/>
  <c r="C36" i="8"/>
  <c r="J36" i="8" s="1"/>
  <c r="K36" i="8"/>
  <c r="C37" i="8"/>
  <c r="K37" i="8" s="1"/>
  <c r="C38" i="8"/>
  <c r="K38" i="8" s="1"/>
  <c r="C39" i="8"/>
  <c r="L39" i="8" s="1"/>
  <c r="C40" i="8"/>
  <c r="N40" i="8" s="1"/>
  <c r="O40" i="8"/>
  <c r="C41" i="8"/>
  <c r="K41" i="8" s="1"/>
  <c r="C42" i="8"/>
  <c r="K42" i="8" s="1"/>
  <c r="C43" i="8"/>
  <c r="N43" i="8" s="1"/>
  <c r="C44" i="8"/>
  <c r="M44" i="8" s="1"/>
  <c r="C45" i="8"/>
  <c r="K45" i="8" s="1"/>
  <c r="C46" i="8"/>
  <c r="N46" i="8" s="1"/>
  <c r="C47" i="8"/>
  <c r="J47" i="8" s="1"/>
  <c r="C48" i="8"/>
  <c r="J48" i="8" s="1"/>
  <c r="C49" i="8"/>
  <c r="K49" i="8" s="1"/>
  <c r="C50" i="8"/>
  <c r="K50" i="8" s="1"/>
  <c r="C51" i="8"/>
  <c r="K51" i="8" s="1"/>
  <c r="C52" i="8"/>
  <c r="J52" i="8" s="1"/>
  <c r="C53" i="8"/>
  <c r="M53" i="8" s="1"/>
  <c r="C54" i="8"/>
  <c r="J54" i="8" s="1"/>
  <c r="C55" i="8"/>
  <c r="L55" i="8" s="1"/>
  <c r="C56" i="8"/>
  <c r="N56" i="8" s="1"/>
  <c r="C57" i="8"/>
  <c r="K57" i="8" s="1"/>
  <c r="C58" i="8"/>
  <c r="C59" i="8"/>
  <c r="O59" i="8" s="1"/>
  <c r="C60" i="8"/>
  <c r="O60" i="8" s="1"/>
  <c r="C61" i="8"/>
  <c r="C62" i="8"/>
  <c r="M62" i="8" s="1"/>
  <c r="N62" i="8"/>
  <c r="C63" i="8"/>
  <c r="M63" i="8" s="1"/>
  <c r="C64" i="8"/>
  <c r="L64" i="8" s="1"/>
  <c r="C65" i="8"/>
  <c r="J65" i="8" s="1"/>
  <c r="C66" i="8"/>
  <c r="M66" i="8" s="1"/>
  <c r="C67" i="8"/>
  <c r="J67" i="8" s="1"/>
  <c r="C68" i="8"/>
  <c r="C69" i="8"/>
  <c r="M69" i="8" s="1"/>
  <c r="K69" i="8"/>
  <c r="C70" i="8"/>
  <c r="M70" i="8" s="1"/>
  <c r="C71" i="8"/>
  <c r="N71" i="8" s="1"/>
  <c r="C72" i="8"/>
  <c r="J72" i="8" s="1"/>
  <c r="C73" i="8"/>
  <c r="M73" i="8" s="1"/>
  <c r="C74" i="8"/>
  <c r="J74" i="8" s="1"/>
  <c r="C75" i="8"/>
  <c r="J75" i="8" s="1"/>
  <c r="C76" i="8"/>
  <c r="L76" i="8" s="1"/>
  <c r="N76" i="8"/>
  <c r="C77" i="8"/>
  <c r="K77" i="8" s="1"/>
  <c r="C78" i="8"/>
  <c r="M78" i="8" s="1"/>
  <c r="C79" i="8"/>
  <c r="K79" i="8" s="1"/>
  <c r="J79" i="8"/>
  <c r="L79" i="8"/>
  <c r="O79" i="8"/>
  <c r="C80" i="8"/>
  <c r="J80" i="8" s="1"/>
  <c r="C81" i="8"/>
  <c r="N81" i="8" s="1"/>
  <c r="C82" i="8"/>
  <c r="L82" i="8" s="1"/>
  <c r="C83" i="8"/>
  <c r="J83" i="8" s="1"/>
  <c r="C84" i="8"/>
  <c r="L84" i="8" s="1"/>
  <c r="C85" i="8"/>
  <c r="L85" i="8" s="1"/>
  <c r="C86" i="8"/>
  <c r="O86" i="8" s="1"/>
  <c r="C87" i="8"/>
  <c r="O87" i="8" s="1"/>
  <c r="C88" i="8"/>
  <c r="K88" i="8" s="1"/>
  <c r="O88" i="8"/>
  <c r="C89" i="8"/>
  <c r="L89" i="8" s="1"/>
  <c r="C90" i="8"/>
  <c r="J90" i="8" s="1"/>
  <c r="C91" i="8"/>
  <c r="M91" i="8" s="1"/>
  <c r="C92" i="8"/>
  <c r="J92" i="8" s="1"/>
  <c r="C93" i="8"/>
  <c r="K93" i="8" s="1"/>
  <c r="L93" i="8"/>
  <c r="C94" i="8"/>
  <c r="M94" i="8" s="1"/>
  <c r="C95" i="8"/>
  <c r="M95" i="8" s="1"/>
  <c r="C96" i="8"/>
  <c r="N96" i="8" s="1"/>
  <c r="J96" i="8"/>
  <c r="C97" i="8"/>
  <c r="J97" i="8" s="1"/>
  <c r="C98" i="8"/>
  <c r="N98" i="8" s="1"/>
  <c r="J98" i="8"/>
  <c r="C99" i="8"/>
  <c r="O99" i="8" s="1"/>
  <c r="C100" i="8"/>
  <c r="J100" i="8" s="1"/>
  <c r="C101" i="8"/>
  <c r="O101" i="8" s="1"/>
  <c r="N101" i="8"/>
  <c r="C102" i="8"/>
  <c r="K102" i="8" s="1"/>
  <c r="C103" i="8"/>
  <c r="J103" i="8" s="1"/>
  <c r="C104" i="8"/>
  <c r="L104" i="8" s="1"/>
  <c r="C105" i="8"/>
  <c r="M105" i="8" s="1"/>
  <c r="C106" i="8"/>
  <c r="J106" i="8" s="1"/>
  <c r="C107" i="8"/>
  <c r="L107" i="8" s="1"/>
  <c r="K107" i="8"/>
  <c r="M107" i="8"/>
  <c r="C108" i="8"/>
  <c r="K108" i="8" s="1"/>
  <c r="C109" i="8"/>
  <c r="L109" i="8" s="1"/>
  <c r="C110" i="8"/>
  <c r="J110" i="8" s="1"/>
  <c r="C111" i="8"/>
  <c r="K111" i="8" s="1"/>
  <c r="C112" i="8"/>
  <c r="K112" i="8" s="1"/>
  <c r="C113" i="8"/>
  <c r="L113" i="8" s="1"/>
  <c r="C114" i="8"/>
  <c r="O114" i="8" s="1"/>
  <c r="C115" i="8"/>
  <c r="J115" i="8" s="1"/>
  <c r="L115" i="8"/>
  <c r="C116" i="8"/>
  <c r="O116" i="8" s="1"/>
  <c r="C117" i="8"/>
  <c r="J117" i="8" s="1"/>
  <c r="M117" i="8"/>
  <c r="N117" i="8"/>
  <c r="C118" i="8"/>
  <c r="K118" i="8" s="1"/>
  <c r="C119" i="8"/>
  <c r="M119" i="8" s="1"/>
  <c r="C120" i="8"/>
  <c r="M120" i="8" s="1"/>
  <c r="C121" i="8"/>
  <c r="C122" i="8"/>
  <c r="M122" i="8" s="1"/>
  <c r="C123" i="8"/>
  <c r="J123" i="8" s="1"/>
  <c r="L123" i="8"/>
  <c r="C124" i="8"/>
  <c r="N124" i="8" s="1"/>
  <c r="C125" i="8"/>
  <c r="O125" i="8" s="1"/>
  <c r="C126" i="8"/>
  <c r="L126" i="8" s="1"/>
  <c r="C127" i="8"/>
  <c r="N127" i="8" s="1"/>
  <c r="C128" i="8"/>
  <c r="J128" i="8" s="1"/>
  <c r="C129" i="8"/>
  <c r="C130" i="8"/>
  <c r="N130" i="8" s="1"/>
  <c r="C131" i="8"/>
  <c r="O131" i="8" s="1"/>
  <c r="C132" i="8"/>
  <c r="L132" i="8" s="1"/>
  <c r="C133" i="8"/>
  <c r="K133" i="8" s="1"/>
  <c r="C134" i="8"/>
  <c r="L134" i="8" s="1"/>
  <c r="C135" i="8"/>
  <c r="O135" i="8" s="1"/>
  <c r="C136" i="8"/>
  <c r="K136" i="8" s="1"/>
  <c r="C137" i="8"/>
  <c r="L137" i="8" s="1"/>
  <c r="C138" i="8"/>
  <c r="J138" i="8" s="1"/>
  <c r="C139" i="8"/>
  <c r="N139" i="8" s="1"/>
  <c r="C140" i="8"/>
  <c r="K140" i="8" s="1"/>
  <c r="C141" i="8"/>
  <c r="M141" i="8" s="1"/>
  <c r="C142" i="8"/>
  <c r="O142" i="8" s="1"/>
  <c r="C143" i="8"/>
  <c r="K143" i="8" s="1"/>
  <c r="J143" i="8"/>
  <c r="C144" i="8"/>
  <c r="L144" i="8" s="1"/>
  <c r="C145" i="8"/>
  <c r="M145" i="8" s="1"/>
  <c r="C146" i="8"/>
  <c r="C147" i="8"/>
  <c r="K147" i="8" s="1"/>
  <c r="C148" i="8"/>
  <c r="J148" i="8" s="1"/>
  <c r="C149" i="8"/>
  <c r="K149" i="8" s="1"/>
  <c r="C150" i="8"/>
  <c r="N150" i="8" s="1"/>
  <c r="O150" i="8"/>
  <c r="C151" i="8"/>
  <c r="K151" i="8" s="1"/>
  <c r="C152" i="8"/>
  <c r="O152" i="8" s="1"/>
  <c r="C153" i="8"/>
  <c r="L153" i="8" s="1"/>
  <c r="C154" i="8"/>
  <c r="K154" i="8"/>
  <c r="C155" i="8"/>
  <c r="L155" i="8" s="1"/>
  <c r="C156" i="8"/>
  <c r="L156" i="8" s="1"/>
  <c r="C157" i="8"/>
  <c r="K157" i="8" s="1"/>
  <c r="C158" i="8"/>
  <c r="O158" i="8" s="1"/>
  <c r="C159" i="8"/>
  <c r="K159" i="8" s="1"/>
  <c r="K98" i="8" l="1"/>
  <c r="K92" i="8"/>
  <c r="L60" i="8"/>
  <c r="O156" i="8"/>
  <c r="N103" i="8"/>
  <c r="K66" i="8"/>
  <c r="M40" i="8"/>
  <c r="N10" i="8"/>
  <c r="M156" i="8"/>
  <c r="O108" i="8"/>
  <c r="M90" i="8"/>
  <c r="N47" i="8"/>
  <c r="K156" i="8"/>
  <c r="J137" i="8"/>
  <c r="N108" i="8"/>
  <c r="N102" i="8"/>
  <c r="L90" i="8"/>
  <c r="M47" i="8"/>
  <c r="M116" i="8"/>
  <c r="L108" i="8"/>
  <c r="M102" i="8"/>
  <c r="L56" i="8"/>
  <c r="L47" i="8"/>
  <c r="M8" i="8"/>
  <c r="K62" i="8"/>
  <c r="J159" i="8"/>
  <c r="L152" i="8"/>
  <c r="J99" i="8"/>
  <c r="O92" i="8"/>
  <c r="J69" i="8"/>
  <c r="J105" i="8"/>
  <c r="L92" i="8"/>
  <c r="N60" i="8"/>
  <c r="L143" i="8"/>
  <c r="L138" i="8"/>
  <c r="J109" i="8"/>
  <c r="K99" i="8"/>
  <c r="M93" i="8"/>
  <c r="N80" i="8"/>
  <c r="M74" i="8"/>
  <c r="O66" i="8"/>
  <c r="L62" i="8"/>
  <c r="O56" i="8"/>
  <c r="O48" i="8"/>
  <c r="M41" i="8"/>
  <c r="N22" i="8"/>
  <c r="K137" i="8"/>
  <c r="J127" i="8"/>
  <c r="J120" i="8"/>
  <c r="K115" i="8"/>
  <c r="J73" i="8"/>
  <c r="J66" i="8"/>
  <c r="J62" i="8"/>
  <c r="K56" i="8"/>
  <c r="O141" i="8"/>
  <c r="O126" i="8"/>
  <c r="M147" i="8"/>
  <c r="N141" i="8"/>
  <c r="M126" i="8"/>
  <c r="N64" i="8"/>
  <c r="L141" i="8"/>
  <c r="K126" i="8"/>
  <c r="M64" i="8"/>
  <c r="M60" i="8"/>
  <c r="O111" i="8"/>
  <c r="M16" i="8"/>
  <c r="L117" i="8"/>
  <c r="L111" i="8"/>
  <c r="M101" i="8"/>
  <c r="L16" i="8"/>
  <c r="M159" i="8"/>
  <c r="J144" i="8"/>
  <c r="J111" i="8"/>
  <c r="O62" i="8"/>
  <c r="O50" i="8"/>
  <c r="K43" i="8"/>
  <c r="K16" i="8"/>
  <c r="O138" i="8"/>
  <c r="M143" i="8"/>
  <c r="N138" i="8"/>
  <c r="J116" i="8"/>
  <c r="M99" i="8"/>
  <c r="N93" i="8"/>
  <c r="O80" i="8"/>
  <c r="O74" i="8"/>
  <c r="L124" i="8"/>
  <c r="L101" i="8"/>
  <c r="O71" i="8"/>
  <c r="L40" i="8"/>
  <c r="K158" i="8"/>
  <c r="N156" i="8"/>
  <c r="J153" i="8"/>
  <c r="M150" i="8"/>
  <c r="L147" i="8"/>
  <c r="K141" i="8"/>
  <c r="L133" i="8"/>
  <c r="M128" i="8"/>
  <c r="K124" i="8"/>
  <c r="K117" i="8"/>
  <c r="L114" i="8"/>
  <c r="N111" i="8"/>
  <c r="M106" i="8"/>
  <c r="K101" i="8"/>
  <c r="O95" i="8"/>
  <c r="J93" i="8"/>
  <c r="N88" i="8"/>
  <c r="N83" i="8"/>
  <c r="K80" i="8"/>
  <c r="K78" i="8"/>
  <c r="K74" i="8"/>
  <c r="M71" i="8"/>
  <c r="M56" i="8"/>
  <c r="K53" i="8"/>
  <c r="K47" i="8"/>
  <c r="K40" i="8"/>
  <c r="N23" i="8"/>
  <c r="J16" i="8"/>
  <c r="J158" i="8"/>
  <c r="O137" i="8"/>
  <c r="N135" i="8"/>
  <c r="N125" i="8"/>
  <c r="J124" i="8"/>
  <c r="K114" i="8"/>
  <c r="J101" i="8"/>
  <c r="K83" i="8"/>
  <c r="J71" i="8"/>
  <c r="J40" i="8"/>
  <c r="N8" i="8"/>
  <c r="S8" i="8" s="1"/>
  <c r="N149" i="8"/>
  <c r="N137" i="8"/>
  <c r="M135" i="8"/>
  <c r="M125" i="8"/>
  <c r="O52" i="8"/>
  <c r="O15" i="8"/>
  <c r="O159" i="8"/>
  <c r="O157" i="8"/>
  <c r="J156" i="8"/>
  <c r="K152" i="8"/>
  <c r="L149" i="8"/>
  <c r="K145" i="8"/>
  <c r="L139" i="8"/>
  <c r="M137" i="8"/>
  <c r="L135" i="8"/>
  <c r="L125" i="8"/>
  <c r="N113" i="8"/>
  <c r="N92" i="8"/>
  <c r="N79" i="8"/>
  <c r="N66" i="8"/>
  <c r="N57" i="8"/>
  <c r="J56" i="8"/>
  <c r="N52" i="8"/>
  <c r="O45" i="8"/>
  <c r="L41" i="8"/>
  <c r="J39" i="8"/>
  <c r="M22" i="8"/>
  <c r="O16" i="8"/>
  <c r="N15" i="8"/>
  <c r="L8" i="8"/>
  <c r="N159" i="8"/>
  <c r="N157" i="8"/>
  <c r="J149" i="8"/>
  <c r="J145" i="8"/>
  <c r="K135" i="8"/>
  <c r="J131" i="8"/>
  <c r="K125" i="8"/>
  <c r="O117" i="8"/>
  <c r="L110" i="8"/>
  <c r="O104" i="8"/>
  <c r="N99" i="8"/>
  <c r="L97" i="8"/>
  <c r="O93" i="8"/>
  <c r="M92" i="8"/>
  <c r="M79" i="8"/>
  <c r="N72" i="8"/>
  <c r="L69" i="8"/>
  <c r="L66" i="8"/>
  <c r="M57" i="8"/>
  <c r="L52" i="8"/>
  <c r="O47" i="8"/>
  <c r="J32" i="8"/>
  <c r="L22" i="8"/>
  <c r="M15" i="8"/>
  <c r="K8" i="8"/>
  <c r="J157" i="8"/>
  <c r="J151" i="8"/>
  <c r="J135" i="8"/>
  <c r="J125" i="8"/>
  <c r="K110" i="8"/>
  <c r="N104" i="8"/>
  <c r="J89" i="8"/>
  <c r="J85" i="8"/>
  <c r="M72" i="8"/>
  <c r="J55" i="8"/>
  <c r="O24" i="8"/>
  <c r="L15" i="8"/>
  <c r="L158" i="8"/>
  <c r="J155" i="8"/>
  <c r="K153" i="8"/>
  <c r="M151" i="8"/>
  <c r="N147" i="8"/>
  <c r="L145" i="8"/>
  <c r="K144" i="8"/>
  <c r="M139" i="8"/>
  <c r="J134" i="8"/>
  <c r="J132" i="8"/>
  <c r="J130" i="8"/>
  <c r="L127" i="8"/>
  <c r="M124" i="8"/>
  <c r="M110" i="8"/>
  <c r="K109" i="8"/>
  <c r="N107" i="8"/>
  <c r="K105" i="8"/>
  <c r="L98" i="8"/>
  <c r="M96" i="8"/>
  <c r="J91" i="8"/>
  <c r="K89" i="8"/>
  <c r="N87" i="8"/>
  <c r="K85" i="8"/>
  <c r="L78" i="8"/>
  <c r="J77" i="8"/>
  <c r="K73" i="8"/>
  <c r="K55" i="8"/>
  <c r="L53" i="8"/>
  <c r="N51" i="8"/>
  <c r="J44" i="8"/>
  <c r="K39" i="8"/>
  <c r="J37" i="8"/>
  <c r="J35" i="8"/>
  <c r="K32" i="8"/>
  <c r="J31" i="8"/>
  <c r="J28" i="8"/>
  <c r="N19" i="8"/>
  <c r="O10" i="8"/>
  <c r="O84" i="8"/>
  <c r="O77" i="8"/>
  <c r="J60" i="8"/>
  <c r="K54" i="8"/>
  <c r="N50" i="8"/>
  <c r="N48" i="8"/>
  <c r="L38" i="8"/>
  <c r="O31" i="8"/>
  <c r="L29" i="8"/>
  <c r="O26" i="8"/>
  <c r="N24" i="8"/>
  <c r="M23" i="8"/>
  <c r="K22" i="8"/>
  <c r="O17" i="8"/>
  <c r="K15" i="8"/>
  <c r="J8" i="8"/>
  <c r="O144" i="8"/>
  <c r="O130" i="8"/>
  <c r="O109" i="8"/>
  <c r="O85" i="8"/>
  <c r="N84" i="8"/>
  <c r="N77" i="8"/>
  <c r="O55" i="8"/>
  <c r="M50" i="8"/>
  <c r="M48" i="8"/>
  <c r="O44" i="8"/>
  <c r="O42" i="8"/>
  <c r="O39" i="8"/>
  <c r="J38" i="8"/>
  <c r="O32" i="8"/>
  <c r="N31" i="8"/>
  <c r="K29" i="8"/>
  <c r="N26" i="8"/>
  <c r="M24" i="8"/>
  <c r="L23" i="8"/>
  <c r="N17" i="8"/>
  <c r="O153" i="8"/>
  <c r="L159" i="8"/>
  <c r="N153" i="8"/>
  <c r="J152" i="8"/>
  <c r="L150" i="8"/>
  <c r="O145" i="8"/>
  <c r="N144" i="8"/>
  <c r="O132" i="8"/>
  <c r="M130" i="8"/>
  <c r="N109" i="8"/>
  <c r="M104" i="8"/>
  <c r="N85" i="8"/>
  <c r="M84" i="8"/>
  <c r="O82" i="8"/>
  <c r="M77" i="8"/>
  <c r="L75" i="8"/>
  <c r="O73" i="8"/>
  <c r="K72" i="8"/>
  <c r="O69" i="8"/>
  <c r="M67" i="8"/>
  <c r="N63" i="8"/>
  <c r="L59" i="8"/>
  <c r="N55" i="8"/>
  <c r="L50" i="8"/>
  <c r="L48" i="8"/>
  <c r="N44" i="8"/>
  <c r="N42" i="8"/>
  <c r="N39" i="8"/>
  <c r="O35" i="8"/>
  <c r="N32" i="8"/>
  <c r="M31" i="8"/>
  <c r="M26" i="8"/>
  <c r="L24" i="8"/>
  <c r="K23" i="8"/>
  <c r="M17" i="8"/>
  <c r="O11" i="8"/>
  <c r="N155" i="8"/>
  <c r="M153" i="8"/>
  <c r="K150" i="8"/>
  <c r="N145" i="8"/>
  <c r="M144" i="8"/>
  <c r="K138" i="8"/>
  <c r="O134" i="8"/>
  <c r="N132" i="8"/>
  <c r="L130" i="8"/>
  <c r="O127" i="8"/>
  <c r="O124" i="8"/>
  <c r="L118" i="8"/>
  <c r="O110" i="8"/>
  <c r="M109" i="8"/>
  <c r="O105" i="8"/>
  <c r="K104" i="8"/>
  <c r="N100" i="8"/>
  <c r="O98" i="8"/>
  <c r="O96" i="8"/>
  <c r="O94" i="8"/>
  <c r="O89" i="8"/>
  <c r="M85" i="8"/>
  <c r="K84" i="8"/>
  <c r="M82" i="8"/>
  <c r="N78" i="8"/>
  <c r="L77" i="8"/>
  <c r="N73" i="8"/>
  <c r="N69" i="8"/>
  <c r="L67" i="8"/>
  <c r="J59" i="8"/>
  <c r="M55" i="8"/>
  <c r="O53" i="8"/>
  <c r="J50" i="8"/>
  <c r="K48" i="8"/>
  <c r="L44" i="8"/>
  <c r="M42" i="8"/>
  <c r="M39" i="8"/>
  <c r="M37" i="8"/>
  <c r="N35" i="8"/>
  <c r="M32" i="8"/>
  <c r="L31" i="8"/>
  <c r="O28" i="8"/>
  <c r="K24" i="8"/>
  <c r="K11" i="8"/>
  <c r="M155" i="8"/>
  <c r="N151" i="8"/>
  <c r="J150" i="8"/>
  <c r="O147" i="8"/>
  <c r="J142" i="8"/>
  <c r="K134" i="8"/>
  <c r="M132" i="8"/>
  <c r="K130" i="8"/>
  <c r="N110" i="8"/>
  <c r="N105" i="8"/>
  <c r="J104" i="8"/>
  <c r="K100" i="8"/>
  <c r="M98" i="8"/>
  <c r="L94" i="8"/>
  <c r="J84" i="8"/>
  <c r="L73" i="8"/>
  <c r="O51" i="8"/>
  <c r="K46" i="8"/>
  <c r="K44" i="8"/>
  <c r="J42" i="8"/>
  <c r="L37" i="8"/>
  <c r="L28" i="8"/>
  <c r="O19" i="8"/>
  <c r="L132" i="9"/>
  <c r="O6" i="13" s="1"/>
  <c r="S6" i="13" s="1"/>
  <c r="S7" i="9"/>
  <c r="S8" i="9" s="1"/>
  <c r="S9" i="9" s="1"/>
  <c r="S10" i="9" s="1"/>
  <c r="S11" i="9" s="1"/>
  <c r="S12" i="9" s="1"/>
  <c r="S13" i="9" s="1"/>
  <c r="S14" i="9" s="1"/>
  <c r="S15" i="9" s="1"/>
  <c r="S16" i="9" s="1"/>
  <c r="S17" i="9" s="1"/>
  <c r="S18" i="9" s="1"/>
  <c r="S19" i="9" s="1"/>
  <c r="S20" i="9" s="1"/>
  <c r="S21" i="9" s="1"/>
  <c r="S22" i="9" s="1"/>
  <c r="S23" i="9" s="1"/>
  <c r="S24" i="9" s="1"/>
  <c r="S25" i="9" s="1"/>
  <c r="S26" i="9" s="1"/>
  <c r="S27" i="9" s="1"/>
  <c r="S28" i="9" s="1"/>
  <c r="S29" i="9" s="1"/>
  <c r="S30" i="9" s="1"/>
  <c r="S31" i="9" s="1"/>
  <c r="S32" i="9" s="1"/>
  <c r="S33" i="9" s="1"/>
  <c r="S34" i="9" s="1"/>
  <c r="S35" i="9" s="1"/>
  <c r="S36" i="9" s="1"/>
  <c r="S37" i="9" s="1"/>
  <c r="S38" i="9" s="1"/>
  <c r="S39" i="9" s="1"/>
  <c r="S40" i="9" s="1"/>
  <c r="S41" i="9" s="1"/>
  <c r="S42" i="9" s="1"/>
  <c r="S43" i="9" s="1"/>
  <c r="S44" i="9" s="1"/>
  <c r="S45" i="9" s="1"/>
  <c r="S46" i="9" s="1"/>
  <c r="S47" i="9" s="1"/>
  <c r="S48" i="9" s="1"/>
  <c r="S49" i="9" s="1"/>
  <c r="S50" i="9" s="1"/>
  <c r="S51" i="9" s="1"/>
  <c r="S52" i="9" s="1"/>
  <c r="S53" i="9" s="1"/>
  <c r="S54" i="9" s="1"/>
  <c r="S55" i="9" s="1"/>
  <c r="S56" i="9" s="1"/>
  <c r="S57" i="9" s="1"/>
  <c r="S58" i="9" s="1"/>
  <c r="S59" i="9" s="1"/>
  <c r="S60" i="9" s="1"/>
  <c r="S61" i="9" s="1"/>
  <c r="S62" i="9" s="1"/>
  <c r="S63" i="9" s="1"/>
  <c r="S64" i="9" s="1"/>
  <c r="S65" i="9" s="1"/>
  <c r="S66" i="9" s="1"/>
  <c r="S67" i="9" s="1"/>
  <c r="S68" i="9" s="1"/>
  <c r="S69" i="9" s="1"/>
  <c r="S70" i="9" s="1"/>
  <c r="S71" i="9" s="1"/>
  <c r="S72" i="9" s="1"/>
  <c r="S73" i="9" s="1"/>
  <c r="S74" i="9" s="1"/>
  <c r="S75" i="9" s="1"/>
  <c r="S76" i="9" s="1"/>
  <c r="S77" i="9" s="1"/>
  <c r="S78" i="9" s="1"/>
  <c r="S79" i="9" s="1"/>
  <c r="S80" i="9" s="1"/>
  <c r="S81" i="9" s="1"/>
  <c r="S82" i="9" s="1"/>
  <c r="S83" i="9" s="1"/>
  <c r="S84" i="9" s="1"/>
  <c r="S85" i="9" s="1"/>
  <c r="S86" i="9" s="1"/>
  <c r="S87" i="9" s="1"/>
  <c r="S88" i="9" s="1"/>
  <c r="S89" i="9" s="1"/>
  <c r="S90" i="9" s="1"/>
  <c r="S91" i="9" s="1"/>
  <c r="S92" i="9" s="1"/>
  <c r="S93" i="9" s="1"/>
  <c r="S94" i="9" s="1"/>
  <c r="S95" i="9" s="1"/>
  <c r="S96" i="9" s="1"/>
  <c r="S97" i="9" s="1"/>
  <c r="S98" i="9" s="1"/>
  <c r="S99" i="9" s="1"/>
  <c r="S100" i="9" s="1"/>
  <c r="S101" i="9" s="1"/>
  <c r="S102" i="9" s="1"/>
  <c r="S103" i="9" s="1"/>
  <c r="S104" i="9" s="1"/>
  <c r="S105" i="9" s="1"/>
  <c r="S106" i="9" s="1"/>
  <c r="S107" i="9" s="1"/>
  <c r="S108" i="9" s="1"/>
  <c r="S109" i="9" s="1"/>
  <c r="S110" i="9" s="1"/>
  <c r="S111" i="9" s="1"/>
  <c r="S112" i="9" s="1"/>
  <c r="S113" i="9" s="1"/>
  <c r="S114" i="9" s="1"/>
  <c r="S115" i="9" s="1"/>
  <c r="S116" i="9" s="1"/>
  <c r="S117" i="9" s="1"/>
  <c r="S118" i="9" s="1"/>
  <c r="S119" i="9" s="1"/>
  <c r="S120" i="9" s="1"/>
  <c r="S121" i="9" s="1"/>
  <c r="S122" i="9" s="1"/>
  <c r="S123" i="9" s="1"/>
  <c r="S124" i="9" s="1"/>
  <c r="S125" i="9" s="1"/>
  <c r="S126" i="9" s="1"/>
  <c r="S127" i="9" s="1"/>
  <c r="S128" i="9" s="1"/>
  <c r="N132" i="9"/>
  <c r="I6" i="13" s="1"/>
  <c r="N6" i="13" s="1"/>
  <c r="T7" i="9"/>
  <c r="T8" i="9" s="1"/>
  <c r="T9" i="9" s="1"/>
  <c r="T10" i="9" s="1"/>
  <c r="T11" i="9" s="1"/>
  <c r="T12" i="9" s="1"/>
  <c r="T13" i="9" s="1"/>
  <c r="T14" i="9" s="1"/>
  <c r="T15" i="9" s="1"/>
  <c r="T16" i="9" s="1"/>
  <c r="T17" i="9" s="1"/>
  <c r="T18" i="9" s="1"/>
  <c r="T19" i="9" s="1"/>
  <c r="T20" i="9" s="1"/>
  <c r="T21" i="9" s="1"/>
  <c r="T22" i="9" s="1"/>
  <c r="T23" i="9" s="1"/>
  <c r="T24" i="9" s="1"/>
  <c r="T25" i="9" s="1"/>
  <c r="T26" i="9" s="1"/>
  <c r="T27" i="9" s="1"/>
  <c r="T28" i="9" s="1"/>
  <c r="T29" i="9" s="1"/>
  <c r="T30" i="9" s="1"/>
  <c r="T31" i="9" s="1"/>
  <c r="T32" i="9" s="1"/>
  <c r="T33" i="9" s="1"/>
  <c r="T34" i="9" s="1"/>
  <c r="T35" i="9" s="1"/>
  <c r="T36" i="9" s="1"/>
  <c r="T37" i="9" s="1"/>
  <c r="T38" i="9" s="1"/>
  <c r="T39" i="9" s="1"/>
  <c r="T40" i="9" s="1"/>
  <c r="T41" i="9" s="1"/>
  <c r="T42" i="9" s="1"/>
  <c r="T43" i="9" s="1"/>
  <c r="T44" i="9" s="1"/>
  <c r="T45" i="9" s="1"/>
  <c r="T46" i="9" s="1"/>
  <c r="T47" i="9" s="1"/>
  <c r="T48" i="9" s="1"/>
  <c r="T49" i="9" s="1"/>
  <c r="T50" i="9" s="1"/>
  <c r="T51" i="9" s="1"/>
  <c r="T52" i="9" s="1"/>
  <c r="T53" i="9" s="1"/>
  <c r="T54" i="9" s="1"/>
  <c r="T55" i="9" s="1"/>
  <c r="T56" i="9" s="1"/>
  <c r="T57" i="9" s="1"/>
  <c r="T58" i="9" s="1"/>
  <c r="T59" i="9" s="1"/>
  <c r="T60" i="9" s="1"/>
  <c r="T61" i="9" s="1"/>
  <c r="T62" i="9" s="1"/>
  <c r="T63" i="9" s="1"/>
  <c r="T64" i="9" s="1"/>
  <c r="T65" i="9" s="1"/>
  <c r="T66" i="9" s="1"/>
  <c r="T67" i="9" s="1"/>
  <c r="T68" i="9" s="1"/>
  <c r="T69" i="9" s="1"/>
  <c r="T70" i="9" s="1"/>
  <c r="T71" i="9" s="1"/>
  <c r="T72" i="9" s="1"/>
  <c r="T73" i="9" s="1"/>
  <c r="T74" i="9" s="1"/>
  <c r="T75" i="9" s="1"/>
  <c r="T76" i="9" s="1"/>
  <c r="T77" i="9" s="1"/>
  <c r="T78" i="9" s="1"/>
  <c r="T79" i="9" s="1"/>
  <c r="T80" i="9" s="1"/>
  <c r="T81" i="9" s="1"/>
  <c r="T82" i="9" s="1"/>
  <c r="T83" i="9" s="1"/>
  <c r="T84" i="9" s="1"/>
  <c r="T85" i="9" s="1"/>
  <c r="T86" i="9" s="1"/>
  <c r="T87" i="9" s="1"/>
  <c r="T88" i="9" s="1"/>
  <c r="T89" i="9" s="1"/>
  <c r="T90" i="9" s="1"/>
  <c r="T91" i="9" s="1"/>
  <c r="T92" i="9" s="1"/>
  <c r="T93" i="9" s="1"/>
  <c r="T94" i="9" s="1"/>
  <c r="T95" i="9" s="1"/>
  <c r="T96" i="9" s="1"/>
  <c r="T97" i="9" s="1"/>
  <c r="T98" i="9" s="1"/>
  <c r="T99" i="9" s="1"/>
  <c r="T100" i="9" s="1"/>
  <c r="T101" i="9" s="1"/>
  <c r="T102" i="9" s="1"/>
  <c r="T103" i="9" s="1"/>
  <c r="T104" i="9" s="1"/>
  <c r="T105" i="9" s="1"/>
  <c r="T106" i="9" s="1"/>
  <c r="T107" i="9" s="1"/>
  <c r="T108" i="9" s="1"/>
  <c r="T109" i="9" s="1"/>
  <c r="T110" i="9" s="1"/>
  <c r="T111" i="9" s="1"/>
  <c r="T112" i="9" s="1"/>
  <c r="T113" i="9" s="1"/>
  <c r="T114" i="9" s="1"/>
  <c r="T115" i="9" s="1"/>
  <c r="T116" i="9" s="1"/>
  <c r="T117" i="9" s="1"/>
  <c r="T118" i="9" s="1"/>
  <c r="T119" i="9" s="1"/>
  <c r="T120" i="9" s="1"/>
  <c r="T121" i="9" s="1"/>
  <c r="T122" i="9" s="1"/>
  <c r="T123" i="9" s="1"/>
  <c r="T124" i="9" s="1"/>
  <c r="T125" i="9" s="1"/>
  <c r="T126" i="9" s="1"/>
  <c r="T127" i="9" s="1"/>
  <c r="T128" i="9" s="1"/>
  <c r="Q7" i="9"/>
  <c r="Q8" i="9" s="1"/>
  <c r="Q9" i="9" s="1"/>
  <c r="Q10" i="9" s="1"/>
  <c r="Q11" i="9" s="1"/>
  <c r="Q12" i="9" s="1"/>
  <c r="Q13" i="9" s="1"/>
  <c r="Q14" i="9" s="1"/>
  <c r="Q15" i="9" s="1"/>
  <c r="Q16" i="9" s="1"/>
  <c r="Q17" i="9" s="1"/>
  <c r="Q18" i="9" s="1"/>
  <c r="Q19" i="9" s="1"/>
  <c r="Q20" i="9" s="1"/>
  <c r="Q21" i="9" s="1"/>
  <c r="Q22" i="9" s="1"/>
  <c r="Q23" i="9" s="1"/>
  <c r="Q24" i="9" s="1"/>
  <c r="Q25" i="9" s="1"/>
  <c r="Q26" i="9" s="1"/>
  <c r="Q27" i="9" s="1"/>
  <c r="Q28" i="9" s="1"/>
  <c r="Q29" i="9" s="1"/>
  <c r="Q30" i="9" s="1"/>
  <c r="Q31" i="9" s="1"/>
  <c r="Q32" i="9" s="1"/>
  <c r="Q33" i="9" s="1"/>
  <c r="Q34" i="9" s="1"/>
  <c r="Q35" i="9" s="1"/>
  <c r="Q36" i="9" s="1"/>
  <c r="Q37" i="9" s="1"/>
  <c r="Q38" i="9" s="1"/>
  <c r="Q39" i="9" s="1"/>
  <c r="Q40" i="9" s="1"/>
  <c r="Q41" i="9" s="1"/>
  <c r="Q42" i="9" s="1"/>
  <c r="Q43" i="9" s="1"/>
  <c r="Q44" i="9" s="1"/>
  <c r="Q45" i="9" s="1"/>
  <c r="Q46" i="9" s="1"/>
  <c r="Q47" i="9" s="1"/>
  <c r="Q48" i="9" s="1"/>
  <c r="Q49" i="9" s="1"/>
  <c r="Q50" i="9" s="1"/>
  <c r="Q51" i="9" s="1"/>
  <c r="Q52" i="9" s="1"/>
  <c r="Q53" i="9" s="1"/>
  <c r="Q54" i="9" s="1"/>
  <c r="Q55" i="9" s="1"/>
  <c r="Q56" i="9" s="1"/>
  <c r="Q57" i="9" s="1"/>
  <c r="Q58" i="9" s="1"/>
  <c r="Q59" i="9" s="1"/>
  <c r="Q60" i="9" s="1"/>
  <c r="Q61" i="9" s="1"/>
  <c r="Q62" i="9" s="1"/>
  <c r="Q63" i="9" s="1"/>
  <c r="Q64" i="9" s="1"/>
  <c r="Q65" i="9" s="1"/>
  <c r="Q66" i="9" s="1"/>
  <c r="Q67" i="9" s="1"/>
  <c r="Q68" i="9" s="1"/>
  <c r="Q69" i="9" s="1"/>
  <c r="Q70" i="9" s="1"/>
  <c r="Q71" i="9" s="1"/>
  <c r="Q72" i="9" s="1"/>
  <c r="Q73" i="9" s="1"/>
  <c r="Q74" i="9" s="1"/>
  <c r="Q75" i="9" s="1"/>
  <c r="Q76" i="9" s="1"/>
  <c r="Q77" i="9" s="1"/>
  <c r="Q78" i="9" s="1"/>
  <c r="Q79" i="9" s="1"/>
  <c r="Q80" i="9" s="1"/>
  <c r="Q81" i="9" s="1"/>
  <c r="Q82" i="9" s="1"/>
  <c r="Q83" i="9" s="1"/>
  <c r="Q84" i="9" s="1"/>
  <c r="Q85" i="9" s="1"/>
  <c r="Q86" i="9" s="1"/>
  <c r="Q87" i="9" s="1"/>
  <c r="Q88" i="9" s="1"/>
  <c r="Q89" i="9" s="1"/>
  <c r="Q90" i="9" s="1"/>
  <c r="Q91" i="9" s="1"/>
  <c r="Q92" i="9" s="1"/>
  <c r="Q93" i="9" s="1"/>
  <c r="Q94" i="9" s="1"/>
  <c r="Q95" i="9" s="1"/>
  <c r="Q96" i="9" s="1"/>
  <c r="Q97" i="9" s="1"/>
  <c r="Q98" i="9" s="1"/>
  <c r="Q99" i="9" s="1"/>
  <c r="Q100" i="9" s="1"/>
  <c r="Q101" i="9" s="1"/>
  <c r="Q102" i="9" s="1"/>
  <c r="Q103" i="9" s="1"/>
  <c r="Q104" i="9" s="1"/>
  <c r="Q105" i="9" s="1"/>
  <c r="Q106" i="9" s="1"/>
  <c r="Q107" i="9" s="1"/>
  <c r="Q108" i="9" s="1"/>
  <c r="Q109" i="9" s="1"/>
  <c r="Q110" i="9" s="1"/>
  <c r="Q111" i="9" s="1"/>
  <c r="Q112" i="9" s="1"/>
  <c r="Q113" i="9" s="1"/>
  <c r="Q114" i="9" s="1"/>
  <c r="Q115" i="9" s="1"/>
  <c r="Q116" i="9" s="1"/>
  <c r="Q117" i="9" s="1"/>
  <c r="Q118" i="9" s="1"/>
  <c r="Q119" i="9" s="1"/>
  <c r="Q120" i="9" s="1"/>
  <c r="Q121" i="9" s="1"/>
  <c r="Q122" i="9" s="1"/>
  <c r="Q123" i="9" s="1"/>
  <c r="Q124" i="9" s="1"/>
  <c r="Q125" i="9" s="1"/>
  <c r="Q126" i="9" s="1"/>
  <c r="Q127" i="9" s="1"/>
  <c r="Q128" i="9" s="1"/>
  <c r="P7" i="9"/>
  <c r="P8" i="9" s="1"/>
  <c r="P9" i="9" s="1"/>
  <c r="P10" i="9" s="1"/>
  <c r="P11" i="9" s="1"/>
  <c r="P12" i="9" s="1"/>
  <c r="P13" i="9" s="1"/>
  <c r="P14" i="9" s="1"/>
  <c r="P15" i="9" s="1"/>
  <c r="P16" i="9" s="1"/>
  <c r="P17" i="9" s="1"/>
  <c r="P18" i="9" s="1"/>
  <c r="P19" i="9" s="1"/>
  <c r="P20" i="9" s="1"/>
  <c r="P21" i="9" s="1"/>
  <c r="P22" i="9" s="1"/>
  <c r="P23" i="9" s="1"/>
  <c r="P24" i="9" s="1"/>
  <c r="P25" i="9" s="1"/>
  <c r="P26" i="9" s="1"/>
  <c r="P27" i="9" s="1"/>
  <c r="P28" i="9" s="1"/>
  <c r="P29" i="9" s="1"/>
  <c r="P30" i="9" s="1"/>
  <c r="P31" i="9" s="1"/>
  <c r="P32" i="9" s="1"/>
  <c r="P33" i="9" s="1"/>
  <c r="P34" i="9" s="1"/>
  <c r="P35" i="9" s="1"/>
  <c r="P36" i="9" s="1"/>
  <c r="P37" i="9" s="1"/>
  <c r="P38" i="9" s="1"/>
  <c r="P39" i="9" s="1"/>
  <c r="P40" i="9" s="1"/>
  <c r="P41" i="9" s="1"/>
  <c r="P42" i="9" s="1"/>
  <c r="P43" i="9" s="1"/>
  <c r="P44" i="9" s="1"/>
  <c r="P45" i="9" s="1"/>
  <c r="P46" i="9" s="1"/>
  <c r="P47" i="9" s="1"/>
  <c r="P48" i="9" s="1"/>
  <c r="P49" i="9" s="1"/>
  <c r="P50" i="9" s="1"/>
  <c r="P51" i="9" s="1"/>
  <c r="P52" i="9" s="1"/>
  <c r="P53" i="9" s="1"/>
  <c r="P54" i="9" s="1"/>
  <c r="P55" i="9" s="1"/>
  <c r="P56" i="9" s="1"/>
  <c r="P57" i="9" s="1"/>
  <c r="P58" i="9" s="1"/>
  <c r="P59" i="9" s="1"/>
  <c r="P60" i="9" s="1"/>
  <c r="P61" i="9" s="1"/>
  <c r="P62" i="9" s="1"/>
  <c r="P63" i="9" s="1"/>
  <c r="P64" i="9" s="1"/>
  <c r="P65" i="9" s="1"/>
  <c r="P66" i="9" s="1"/>
  <c r="P67" i="9" s="1"/>
  <c r="P68" i="9" s="1"/>
  <c r="P69" i="9" s="1"/>
  <c r="P70" i="9" s="1"/>
  <c r="P71" i="9" s="1"/>
  <c r="P72" i="9" s="1"/>
  <c r="P73" i="9" s="1"/>
  <c r="P74" i="9" s="1"/>
  <c r="P75" i="9" s="1"/>
  <c r="P76" i="9" s="1"/>
  <c r="P77" i="9" s="1"/>
  <c r="P78" i="9" s="1"/>
  <c r="P79" i="9" s="1"/>
  <c r="P80" i="9" s="1"/>
  <c r="P81" i="9" s="1"/>
  <c r="P82" i="9" s="1"/>
  <c r="P83" i="9" s="1"/>
  <c r="P84" i="9" s="1"/>
  <c r="P85" i="9" s="1"/>
  <c r="P86" i="9" s="1"/>
  <c r="P87" i="9" s="1"/>
  <c r="P88" i="9" s="1"/>
  <c r="P89" i="9" s="1"/>
  <c r="P90" i="9" s="1"/>
  <c r="P91" i="9" s="1"/>
  <c r="P92" i="9" s="1"/>
  <c r="P93" i="9" s="1"/>
  <c r="P94" i="9" s="1"/>
  <c r="P95" i="9" s="1"/>
  <c r="P96" i="9" s="1"/>
  <c r="P97" i="9" s="1"/>
  <c r="P98" i="9" s="1"/>
  <c r="P99" i="9" s="1"/>
  <c r="P100" i="9" s="1"/>
  <c r="P101" i="9" s="1"/>
  <c r="P102" i="9" s="1"/>
  <c r="P103" i="9" s="1"/>
  <c r="P104" i="9" s="1"/>
  <c r="P105" i="9" s="1"/>
  <c r="P106" i="9" s="1"/>
  <c r="P107" i="9" s="1"/>
  <c r="P108" i="9" s="1"/>
  <c r="P109" i="9" s="1"/>
  <c r="P110" i="9" s="1"/>
  <c r="P111" i="9" s="1"/>
  <c r="P112" i="9" s="1"/>
  <c r="P113" i="9" s="1"/>
  <c r="P114" i="9" s="1"/>
  <c r="P115" i="9" s="1"/>
  <c r="P116" i="9" s="1"/>
  <c r="P117" i="9" s="1"/>
  <c r="P118" i="9" s="1"/>
  <c r="P119" i="9" s="1"/>
  <c r="P120" i="9" s="1"/>
  <c r="P121" i="9" s="1"/>
  <c r="P122" i="9" s="1"/>
  <c r="P123" i="9" s="1"/>
  <c r="P124" i="9" s="1"/>
  <c r="P125" i="9" s="1"/>
  <c r="P126" i="9" s="1"/>
  <c r="P127" i="9" s="1"/>
  <c r="P128" i="9" s="1"/>
  <c r="J132" i="9"/>
  <c r="D6" i="13" s="1"/>
  <c r="V7" i="9"/>
  <c r="V8" i="9" s="1"/>
  <c r="V9" i="9" s="1"/>
  <c r="V10" i="9" s="1"/>
  <c r="V11" i="9" s="1"/>
  <c r="V12" i="9" s="1"/>
  <c r="V13" i="9" s="1"/>
  <c r="V14" i="9" s="1"/>
  <c r="V15" i="9" s="1"/>
  <c r="V16" i="9" s="1"/>
  <c r="V17" i="9" s="1"/>
  <c r="V18" i="9" s="1"/>
  <c r="V19" i="9" s="1"/>
  <c r="V20" i="9" s="1"/>
  <c r="V21" i="9" s="1"/>
  <c r="V22" i="9" s="1"/>
  <c r="V23" i="9" s="1"/>
  <c r="V24" i="9" s="1"/>
  <c r="V25" i="9" s="1"/>
  <c r="V26" i="9" s="1"/>
  <c r="V27" i="9" s="1"/>
  <c r="V28" i="9" s="1"/>
  <c r="V29" i="9" s="1"/>
  <c r="V30" i="9" s="1"/>
  <c r="V31" i="9" s="1"/>
  <c r="V32" i="9" s="1"/>
  <c r="V33" i="9" s="1"/>
  <c r="V34" i="9" s="1"/>
  <c r="V35" i="9" s="1"/>
  <c r="V36" i="9" s="1"/>
  <c r="V37" i="9" s="1"/>
  <c r="V38" i="9" s="1"/>
  <c r="V39" i="9" s="1"/>
  <c r="V40" i="9" s="1"/>
  <c r="V41" i="9" s="1"/>
  <c r="V42" i="9" s="1"/>
  <c r="V43" i="9" s="1"/>
  <c r="V44" i="9" s="1"/>
  <c r="V45" i="9" s="1"/>
  <c r="V46" i="9" s="1"/>
  <c r="V47" i="9" s="1"/>
  <c r="V48" i="9" s="1"/>
  <c r="V49" i="9" s="1"/>
  <c r="V50" i="9" s="1"/>
  <c r="V51" i="9" s="1"/>
  <c r="V52" i="9" s="1"/>
  <c r="V53" i="9" s="1"/>
  <c r="V54" i="9" s="1"/>
  <c r="V55" i="9" s="1"/>
  <c r="V56" i="9" s="1"/>
  <c r="V57" i="9" s="1"/>
  <c r="V58" i="9" s="1"/>
  <c r="V59" i="9" s="1"/>
  <c r="V60" i="9" s="1"/>
  <c r="V61" i="9" s="1"/>
  <c r="V62" i="9" s="1"/>
  <c r="V63" i="9" s="1"/>
  <c r="V64" i="9" s="1"/>
  <c r="V65" i="9" s="1"/>
  <c r="V66" i="9" s="1"/>
  <c r="V67" i="9" s="1"/>
  <c r="V68" i="9" s="1"/>
  <c r="V69" i="9" s="1"/>
  <c r="V70" i="9" s="1"/>
  <c r="V71" i="9" s="1"/>
  <c r="V72" i="9" s="1"/>
  <c r="V73" i="9" s="1"/>
  <c r="V74" i="9" s="1"/>
  <c r="V75" i="9" s="1"/>
  <c r="V76" i="9" s="1"/>
  <c r="V77" i="9" s="1"/>
  <c r="V78" i="9" s="1"/>
  <c r="V79" i="9" s="1"/>
  <c r="V80" i="9" s="1"/>
  <c r="V81" i="9" s="1"/>
  <c r="V82" i="9" s="1"/>
  <c r="V83" i="9" s="1"/>
  <c r="V84" i="9" s="1"/>
  <c r="V85" i="9" s="1"/>
  <c r="V86" i="9" s="1"/>
  <c r="V87" i="9" s="1"/>
  <c r="V88" i="9" s="1"/>
  <c r="V89" i="9" s="1"/>
  <c r="V90" i="9" s="1"/>
  <c r="V91" i="9" s="1"/>
  <c r="V92" i="9" s="1"/>
  <c r="V93" i="9" s="1"/>
  <c r="V94" i="9" s="1"/>
  <c r="V95" i="9" s="1"/>
  <c r="V96" i="9" s="1"/>
  <c r="V97" i="9" s="1"/>
  <c r="V98" i="9" s="1"/>
  <c r="V99" i="9" s="1"/>
  <c r="V100" i="9" s="1"/>
  <c r="V101" i="9" s="1"/>
  <c r="V102" i="9" s="1"/>
  <c r="V103" i="9" s="1"/>
  <c r="V104" i="9" s="1"/>
  <c r="V105" i="9" s="1"/>
  <c r="V106" i="9" s="1"/>
  <c r="V107" i="9" s="1"/>
  <c r="V108" i="9" s="1"/>
  <c r="V109" i="9" s="1"/>
  <c r="V110" i="9" s="1"/>
  <c r="V111" i="9" s="1"/>
  <c r="V112" i="9" s="1"/>
  <c r="V113" i="9" s="1"/>
  <c r="V114" i="9" s="1"/>
  <c r="V115" i="9" s="1"/>
  <c r="V116" i="9" s="1"/>
  <c r="V117" i="9" s="1"/>
  <c r="V118" i="9" s="1"/>
  <c r="V119" i="9" s="1"/>
  <c r="V120" i="9" s="1"/>
  <c r="V121" i="9" s="1"/>
  <c r="V122" i="9" s="1"/>
  <c r="V123" i="9" s="1"/>
  <c r="V124" i="9" s="1"/>
  <c r="V125" i="9" s="1"/>
  <c r="V126" i="9" s="1"/>
  <c r="V127" i="9" s="1"/>
  <c r="V128" i="9" s="1"/>
  <c r="O132" i="9"/>
  <c r="E6" i="13" s="1"/>
  <c r="M6" i="13" s="1"/>
  <c r="R7" i="9"/>
  <c r="R8" i="9" s="1"/>
  <c r="R9" i="9" s="1"/>
  <c r="R10" i="9" s="1"/>
  <c r="R11" i="9" s="1"/>
  <c r="R12" i="9" s="1"/>
  <c r="R13" i="9" s="1"/>
  <c r="R14" i="9" s="1"/>
  <c r="R15" i="9" s="1"/>
  <c r="R16" i="9" s="1"/>
  <c r="R17" i="9" s="1"/>
  <c r="R18" i="9" s="1"/>
  <c r="R19" i="9" s="1"/>
  <c r="R20" i="9" s="1"/>
  <c r="R21" i="9" s="1"/>
  <c r="R22" i="9" s="1"/>
  <c r="R23" i="9" s="1"/>
  <c r="R24" i="9" s="1"/>
  <c r="R25" i="9" s="1"/>
  <c r="R26" i="9" s="1"/>
  <c r="R27" i="9" s="1"/>
  <c r="R28" i="9" s="1"/>
  <c r="R29" i="9" s="1"/>
  <c r="R30" i="9" s="1"/>
  <c r="R31" i="9" s="1"/>
  <c r="R32" i="9" s="1"/>
  <c r="R33" i="9" s="1"/>
  <c r="R34" i="9" s="1"/>
  <c r="R35" i="9" s="1"/>
  <c r="R36" i="9" s="1"/>
  <c r="R37" i="9" s="1"/>
  <c r="R38" i="9" s="1"/>
  <c r="R39" i="9" s="1"/>
  <c r="R40" i="9" s="1"/>
  <c r="R41" i="9" s="1"/>
  <c r="R42" i="9" s="1"/>
  <c r="R43" i="9" s="1"/>
  <c r="R44" i="9" s="1"/>
  <c r="R45" i="9" s="1"/>
  <c r="R46" i="9" s="1"/>
  <c r="R47" i="9" s="1"/>
  <c r="R48" i="9" s="1"/>
  <c r="R49" i="9" s="1"/>
  <c r="R50" i="9" s="1"/>
  <c r="R51" i="9" s="1"/>
  <c r="R52" i="9" s="1"/>
  <c r="R53" i="9" s="1"/>
  <c r="R54" i="9" s="1"/>
  <c r="R55" i="9" s="1"/>
  <c r="R56" i="9" s="1"/>
  <c r="R57" i="9" s="1"/>
  <c r="R58" i="9" s="1"/>
  <c r="R59" i="9" s="1"/>
  <c r="R60" i="9" s="1"/>
  <c r="R61" i="9" s="1"/>
  <c r="R62" i="9" s="1"/>
  <c r="R63" i="9" s="1"/>
  <c r="R64" i="9" s="1"/>
  <c r="R65" i="9" s="1"/>
  <c r="R66" i="9" s="1"/>
  <c r="R67" i="9" s="1"/>
  <c r="R68" i="9" s="1"/>
  <c r="R69" i="9" s="1"/>
  <c r="R70" i="9" s="1"/>
  <c r="R71" i="9" s="1"/>
  <c r="R72" i="9" s="1"/>
  <c r="R73" i="9" s="1"/>
  <c r="R74" i="9" s="1"/>
  <c r="R75" i="9" s="1"/>
  <c r="R76" i="9" s="1"/>
  <c r="R77" i="9" s="1"/>
  <c r="R78" i="9" s="1"/>
  <c r="R79" i="9" s="1"/>
  <c r="R80" i="9" s="1"/>
  <c r="R81" i="9" s="1"/>
  <c r="R82" i="9" s="1"/>
  <c r="R83" i="9" s="1"/>
  <c r="R84" i="9" s="1"/>
  <c r="R85" i="9" s="1"/>
  <c r="R86" i="9" s="1"/>
  <c r="R87" i="9" s="1"/>
  <c r="R88" i="9" s="1"/>
  <c r="R89" i="9" s="1"/>
  <c r="R90" i="9" s="1"/>
  <c r="R91" i="9" s="1"/>
  <c r="R92" i="9" s="1"/>
  <c r="R93" i="9" s="1"/>
  <c r="R94" i="9" s="1"/>
  <c r="R95" i="9" s="1"/>
  <c r="R96" i="9" s="1"/>
  <c r="R97" i="9" s="1"/>
  <c r="R98" i="9" s="1"/>
  <c r="R99" i="9" s="1"/>
  <c r="R100" i="9" s="1"/>
  <c r="R101" i="9" s="1"/>
  <c r="R102" i="9" s="1"/>
  <c r="R103" i="9" s="1"/>
  <c r="R104" i="9" s="1"/>
  <c r="R105" i="9" s="1"/>
  <c r="R106" i="9" s="1"/>
  <c r="R107" i="9" s="1"/>
  <c r="R108" i="9" s="1"/>
  <c r="R109" i="9" s="1"/>
  <c r="R110" i="9" s="1"/>
  <c r="R111" i="9" s="1"/>
  <c r="R112" i="9" s="1"/>
  <c r="R113" i="9" s="1"/>
  <c r="R114" i="9" s="1"/>
  <c r="R115" i="9" s="1"/>
  <c r="R116" i="9" s="1"/>
  <c r="R117" i="9" s="1"/>
  <c r="R118" i="9" s="1"/>
  <c r="R119" i="9" s="1"/>
  <c r="R120" i="9" s="1"/>
  <c r="R121" i="9" s="1"/>
  <c r="R122" i="9" s="1"/>
  <c r="R123" i="9" s="1"/>
  <c r="R124" i="9" s="1"/>
  <c r="R125" i="9" s="1"/>
  <c r="R126" i="9" s="1"/>
  <c r="R127" i="9" s="1"/>
  <c r="R128" i="9" s="1"/>
  <c r="U7" i="9"/>
  <c r="U8" i="9" s="1"/>
  <c r="U9" i="9" s="1"/>
  <c r="U10" i="9" s="1"/>
  <c r="U11" i="9" s="1"/>
  <c r="U12" i="9" s="1"/>
  <c r="U13" i="9" s="1"/>
  <c r="U14" i="9" s="1"/>
  <c r="U15" i="9" s="1"/>
  <c r="U16" i="9" s="1"/>
  <c r="U17" i="9" s="1"/>
  <c r="U18" i="9" s="1"/>
  <c r="U19" i="9" s="1"/>
  <c r="U20" i="9" s="1"/>
  <c r="U21" i="9" s="1"/>
  <c r="U22" i="9" s="1"/>
  <c r="U23" i="9" s="1"/>
  <c r="U24" i="9" s="1"/>
  <c r="U25" i="9" s="1"/>
  <c r="U26" i="9" s="1"/>
  <c r="U27" i="9" s="1"/>
  <c r="U28" i="9" s="1"/>
  <c r="U29" i="9" s="1"/>
  <c r="U30" i="9" s="1"/>
  <c r="U31" i="9" s="1"/>
  <c r="U32" i="9" s="1"/>
  <c r="U33" i="9" s="1"/>
  <c r="U34" i="9" s="1"/>
  <c r="U35" i="9" s="1"/>
  <c r="U36" i="9" s="1"/>
  <c r="U37" i="9" s="1"/>
  <c r="U38" i="9" s="1"/>
  <c r="U39" i="9" s="1"/>
  <c r="U40" i="9" s="1"/>
  <c r="U41" i="9" s="1"/>
  <c r="U42" i="9" s="1"/>
  <c r="U43" i="9" s="1"/>
  <c r="U44" i="9" s="1"/>
  <c r="U45" i="9" s="1"/>
  <c r="U46" i="9" s="1"/>
  <c r="U47" i="9" s="1"/>
  <c r="U48" i="9" s="1"/>
  <c r="U49" i="9" s="1"/>
  <c r="U50" i="9" s="1"/>
  <c r="U51" i="9" s="1"/>
  <c r="U52" i="9" s="1"/>
  <c r="U53" i="9" s="1"/>
  <c r="U54" i="9" s="1"/>
  <c r="U55" i="9" s="1"/>
  <c r="U56" i="9" s="1"/>
  <c r="U57" i="9" s="1"/>
  <c r="U58" i="9" s="1"/>
  <c r="U59" i="9" s="1"/>
  <c r="U60" i="9" s="1"/>
  <c r="U61" i="9" s="1"/>
  <c r="U62" i="9" s="1"/>
  <c r="U63" i="9" s="1"/>
  <c r="U64" i="9" s="1"/>
  <c r="U65" i="9" s="1"/>
  <c r="U66" i="9" s="1"/>
  <c r="U67" i="9" s="1"/>
  <c r="U68" i="9" s="1"/>
  <c r="U69" i="9" s="1"/>
  <c r="U70" i="9" s="1"/>
  <c r="U71" i="9" s="1"/>
  <c r="U72" i="9" s="1"/>
  <c r="U73" i="9" s="1"/>
  <c r="U74" i="9" s="1"/>
  <c r="U75" i="9" s="1"/>
  <c r="U76" i="9" s="1"/>
  <c r="U77" i="9" s="1"/>
  <c r="U78" i="9" s="1"/>
  <c r="U79" i="9" s="1"/>
  <c r="U80" i="9" s="1"/>
  <c r="U81" i="9" s="1"/>
  <c r="U82" i="9" s="1"/>
  <c r="U83" i="9" s="1"/>
  <c r="U84" i="9" s="1"/>
  <c r="U85" i="9" s="1"/>
  <c r="U86" i="9" s="1"/>
  <c r="U87" i="9" s="1"/>
  <c r="U88" i="9" s="1"/>
  <c r="U89" i="9" s="1"/>
  <c r="U90" i="9" s="1"/>
  <c r="U91" i="9" s="1"/>
  <c r="U92" i="9" s="1"/>
  <c r="U93" i="9" s="1"/>
  <c r="U94" i="9" s="1"/>
  <c r="U95" i="9" s="1"/>
  <c r="U96" i="9" s="1"/>
  <c r="U97" i="9" s="1"/>
  <c r="U98" i="9" s="1"/>
  <c r="U99" i="9" s="1"/>
  <c r="U100" i="9" s="1"/>
  <c r="U101" i="9" s="1"/>
  <c r="U102" i="9" s="1"/>
  <c r="U103" i="9" s="1"/>
  <c r="U104" i="9" s="1"/>
  <c r="U105" i="9" s="1"/>
  <c r="U106" i="9" s="1"/>
  <c r="U107" i="9" s="1"/>
  <c r="U108" i="9" s="1"/>
  <c r="U109" i="9" s="1"/>
  <c r="U110" i="9" s="1"/>
  <c r="U111" i="9" s="1"/>
  <c r="U112" i="9" s="1"/>
  <c r="U113" i="9" s="1"/>
  <c r="U114" i="9" s="1"/>
  <c r="U115" i="9" s="1"/>
  <c r="U116" i="9" s="1"/>
  <c r="U117" i="9" s="1"/>
  <c r="U118" i="9" s="1"/>
  <c r="U119" i="9" s="1"/>
  <c r="U120" i="9" s="1"/>
  <c r="U121" i="9" s="1"/>
  <c r="U122" i="9" s="1"/>
  <c r="U123" i="9" s="1"/>
  <c r="U124" i="9" s="1"/>
  <c r="U125" i="9" s="1"/>
  <c r="U126" i="9" s="1"/>
  <c r="U127" i="9" s="1"/>
  <c r="U128" i="9" s="1"/>
  <c r="M132" i="9"/>
  <c r="H6" i="13" s="1"/>
  <c r="K132" i="9"/>
  <c r="W7" i="9"/>
  <c r="W8" i="9" s="1"/>
  <c r="W9" i="9" s="1"/>
  <c r="W10" i="9" s="1"/>
  <c r="W11" i="9" s="1"/>
  <c r="W12" i="9" s="1"/>
  <c r="W13" i="9" s="1"/>
  <c r="W14" i="9" s="1"/>
  <c r="W15" i="9" s="1"/>
  <c r="W16" i="9" s="1"/>
  <c r="W17" i="9" s="1"/>
  <c r="W18" i="9" s="1"/>
  <c r="W19" i="9" s="1"/>
  <c r="W20" i="9" s="1"/>
  <c r="W21" i="9" s="1"/>
  <c r="W22" i="9" s="1"/>
  <c r="W23" i="9" s="1"/>
  <c r="W24" i="9" s="1"/>
  <c r="W25" i="9" s="1"/>
  <c r="W26" i="9" s="1"/>
  <c r="W27" i="9" s="1"/>
  <c r="W28" i="9" s="1"/>
  <c r="W29" i="9" s="1"/>
  <c r="W30" i="9" s="1"/>
  <c r="W31" i="9" s="1"/>
  <c r="W32" i="9" s="1"/>
  <c r="W33" i="9" s="1"/>
  <c r="W34" i="9" s="1"/>
  <c r="W35" i="9" s="1"/>
  <c r="W36" i="9" s="1"/>
  <c r="W37" i="9" s="1"/>
  <c r="W38" i="9" s="1"/>
  <c r="W39" i="9" s="1"/>
  <c r="W40" i="9" s="1"/>
  <c r="W41" i="9" s="1"/>
  <c r="W42" i="9" s="1"/>
  <c r="W43" i="9" s="1"/>
  <c r="W44" i="9" s="1"/>
  <c r="W45" i="9" s="1"/>
  <c r="W46" i="9" s="1"/>
  <c r="W47" i="9" s="1"/>
  <c r="W48" i="9" s="1"/>
  <c r="W49" i="9" s="1"/>
  <c r="W50" i="9" s="1"/>
  <c r="W51" i="9" s="1"/>
  <c r="W52" i="9" s="1"/>
  <c r="W53" i="9" s="1"/>
  <c r="W54" i="9" s="1"/>
  <c r="W55" i="9" s="1"/>
  <c r="W56" i="9" s="1"/>
  <c r="W57" i="9" s="1"/>
  <c r="W58" i="9" s="1"/>
  <c r="W59" i="9" s="1"/>
  <c r="W60" i="9" s="1"/>
  <c r="W61" i="9" s="1"/>
  <c r="W62" i="9" s="1"/>
  <c r="W63" i="9" s="1"/>
  <c r="W64" i="9" s="1"/>
  <c r="W65" i="9" s="1"/>
  <c r="W66" i="9" s="1"/>
  <c r="W67" i="9" s="1"/>
  <c r="W68" i="9" s="1"/>
  <c r="W69" i="9" s="1"/>
  <c r="W70" i="9" s="1"/>
  <c r="W71" i="9" s="1"/>
  <c r="W72" i="9" s="1"/>
  <c r="W73" i="9" s="1"/>
  <c r="W74" i="9" s="1"/>
  <c r="W75" i="9" s="1"/>
  <c r="W76" i="9" s="1"/>
  <c r="W77" i="9" s="1"/>
  <c r="W78" i="9" s="1"/>
  <c r="W79" i="9" s="1"/>
  <c r="W80" i="9" s="1"/>
  <c r="W81" i="9" s="1"/>
  <c r="W82" i="9" s="1"/>
  <c r="W83" i="9" s="1"/>
  <c r="W84" i="9" s="1"/>
  <c r="W85" i="9" s="1"/>
  <c r="W86" i="9" s="1"/>
  <c r="W87" i="9" s="1"/>
  <c r="W88" i="9" s="1"/>
  <c r="W89" i="9" s="1"/>
  <c r="W90" i="9" s="1"/>
  <c r="W91" i="9" s="1"/>
  <c r="W92" i="9" s="1"/>
  <c r="W93" i="9" s="1"/>
  <c r="W94" i="9" s="1"/>
  <c r="W95" i="9" s="1"/>
  <c r="W96" i="9" s="1"/>
  <c r="W97" i="9" s="1"/>
  <c r="W98" i="9" s="1"/>
  <c r="W99" i="9" s="1"/>
  <c r="W100" i="9" s="1"/>
  <c r="W101" i="9" s="1"/>
  <c r="W102" i="9" s="1"/>
  <c r="W103" i="9" s="1"/>
  <c r="W104" i="9" s="1"/>
  <c r="W105" i="9" s="1"/>
  <c r="W106" i="9" s="1"/>
  <c r="W107" i="9" s="1"/>
  <c r="W108" i="9" s="1"/>
  <c r="W109" i="9" s="1"/>
  <c r="W110" i="9" s="1"/>
  <c r="W111" i="9" s="1"/>
  <c r="W112" i="9" s="1"/>
  <c r="W113" i="9" s="1"/>
  <c r="W114" i="9" s="1"/>
  <c r="W115" i="9" s="1"/>
  <c r="W116" i="9" s="1"/>
  <c r="W117" i="9" s="1"/>
  <c r="W118" i="9" s="1"/>
  <c r="W119" i="9" s="1"/>
  <c r="W120" i="9" s="1"/>
  <c r="W121" i="9" s="1"/>
  <c r="W122" i="9" s="1"/>
  <c r="W123" i="9" s="1"/>
  <c r="W124" i="9" s="1"/>
  <c r="W125" i="9" s="1"/>
  <c r="W126" i="9" s="1"/>
  <c r="W127" i="9" s="1"/>
  <c r="W128" i="9" s="1"/>
  <c r="J146" i="8"/>
  <c r="N146" i="8"/>
  <c r="M129" i="8"/>
  <c r="O129" i="8"/>
  <c r="N129" i="8"/>
  <c r="K61" i="8"/>
  <c r="M61" i="8"/>
  <c r="O61" i="8"/>
  <c r="J154" i="8"/>
  <c r="L154" i="8"/>
  <c r="M133" i="8"/>
  <c r="J133" i="8"/>
  <c r="J118" i="8"/>
  <c r="M118" i="8"/>
  <c r="O118" i="8"/>
  <c r="M113" i="8"/>
  <c r="J113" i="8"/>
  <c r="K113" i="8"/>
  <c r="O75" i="8"/>
  <c r="K75" i="8"/>
  <c r="N75" i="8"/>
  <c r="M75" i="8"/>
  <c r="J49" i="8"/>
  <c r="O49" i="8"/>
  <c r="M49" i="8"/>
  <c r="N49" i="8"/>
  <c r="L49" i="8"/>
  <c r="K139" i="8"/>
  <c r="J139" i="8"/>
  <c r="O136" i="8"/>
  <c r="N114" i="8"/>
  <c r="J114" i="8"/>
  <c r="M114" i="8"/>
  <c r="N90" i="8"/>
  <c r="K90" i="8"/>
  <c r="O90" i="8"/>
  <c r="M81" i="8"/>
  <c r="K81" i="8"/>
  <c r="O81" i="8"/>
  <c r="J81" i="8"/>
  <c r="L81" i="8"/>
  <c r="J63" i="8"/>
  <c r="L63" i="8"/>
  <c r="K63" i="8"/>
  <c r="O63" i="8"/>
  <c r="J147" i="8"/>
  <c r="O146" i="8"/>
  <c r="J141" i="8"/>
  <c r="O140" i="8"/>
  <c r="M138" i="8"/>
  <c r="N136" i="8"/>
  <c r="K132" i="8"/>
  <c r="K127" i="8"/>
  <c r="M127" i="8"/>
  <c r="O122" i="8"/>
  <c r="K116" i="8"/>
  <c r="L116" i="8"/>
  <c r="N116" i="8"/>
  <c r="O115" i="8"/>
  <c r="M115" i="8"/>
  <c r="N115" i="8"/>
  <c r="J102" i="8"/>
  <c r="L102" i="8"/>
  <c r="O102" i="8"/>
  <c r="O91" i="8"/>
  <c r="K91" i="8"/>
  <c r="N91" i="8"/>
  <c r="L91" i="8"/>
  <c r="J86" i="8"/>
  <c r="M86" i="8"/>
  <c r="K86" i="8"/>
  <c r="L86" i="8"/>
  <c r="N86" i="8"/>
  <c r="J76" i="8"/>
  <c r="K76" i="8"/>
  <c r="M76" i="8"/>
  <c r="O76" i="8"/>
  <c r="M121" i="8"/>
  <c r="J121" i="8"/>
  <c r="L121" i="8"/>
  <c r="L148" i="8"/>
  <c r="K148" i="8"/>
  <c r="K119" i="8"/>
  <c r="J119" i="8"/>
  <c r="L119" i="8"/>
  <c r="L112" i="8"/>
  <c r="M112" i="8"/>
  <c r="J112" i="8"/>
  <c r="N112" i="8"/>
  <c r="L128" i="8"/>
  <c r="K128" i="8"/>
  <c r="O148" i="8"/>
  <c r="M146" i="8"/>
  <c r="M140" i="8"/>
  <c r="M136" i="8"/>
  <c r="L129" i="8"/>
  <c r="O121" i="8"/>
  <c r="N106" i="8"/>
  <c r="L106" i="8"/>
  <c r="K106" i="8"/>
  <c r="O106" i="8"/>
  <c r="K103" i="8"/>
  <c r="L103" i="8"/>
  <c r="O103" i="8"/>
  <c r="M103" i="8"/>
  <c r="L100" i="8"/>
  <c r="O100" i="8"/>
  <c r="M100" i="8"/>
  <c r="M97" i="8"/>
  <c r="K97" i="8"/>
  <c r="O97" i="8"/>
  <c r="N97" i="8"/>
  <c r="O68" i="8"/>
  <c r="N68" i="8"/>
  <c r="J68" i="8"/>
  <c r="M68" i="8"/>
  <c r="K68" i="8"/>
  <c r="L68" i="8"/>
  <c r="N61" i="8"/>
  <c r="N30" i="8"/>
  <c r="N122" i="8"/>
  <c r="K122" i="8"/>
  <c r="J70" i="8"/>
  <c r="N70" i="8"/>
  <c r="O70" i="8"/>
  <c r="N142" i="8"/>
  <c r="K142" i="8"/>
  <c r="K131" i="8"/>
  <c r="M131" i="8"/>
  <c r="K95" i="8"/>
  <c r="N95" i="8"/>
  <c r="J95" i="8"/>
  <c r="L95" i="8"/>
  <c r="M157" i="8"/>
  <c r="L157" i="8"/>
  <c r="N154" i="8"/>
  <c r="N152" i="8"/>
  <c r="O151" i="8"/>
  <c r="L151" i="8"/>
  <c r="M149" i="8"/>
  <c r="O149" i="8"/>
  <c r="N148" i="8"/>
  <c r="L146" i="8"/>
  <c r="O143" i="8"/>
  <c r="N143" i="8"/>
  <c r="M142" i="8"/>
  <c r="L136" i="8"/>
  <c r="O133" i="8"/>
  <c r="N131" i="8"/>
  <c r="K129" i="8"/>
  <c r="O128" i="8"/>
  <c r="J126" i="8"/>
  <c r="N126" i="8"/>
  <c r="L122" i="8"/>
  <c r="N121" i="8"/>
  <c r="O119" i="8"/>
  <c r="L70" i="8"/>
  <c r="L61" i="8"/>
  <c r="M58" i="8"/>
  <c r="J58" i="8"/>
  <c r="L58" i="8"/>
  <c r="N58" i="8"/>
  <c r="O58" i="8"/>
  <c r="K58" i="8"/>
  <c r="L140" i="8"/>
  <c r="N140" i="8"/>
  <c r="L120" i="8"/>
  <c r="N120" i="8"/>
  <c r="O120" i="8"/>
  <c r="T8" i="8"/>
  <c r="V8" i="8"/>
  <c r="O154" i="8"/>
  <c r="N158" i="8"/>
  <c r="K155" i="8"/>
  <c r="O155" i="8"/>
  <c r="M158" i="8"/>
  <c r="M154" i="8"/>
  <c r="M152" i="8"/>
  <c r="M148" i="8"/>
  <c r="K146" i="8"/>
  <c r="L142" i="8"/>
  <c r="J140" i="8"/>
  <c r="O139" i="8"/>
  <c r="J136" i="8"/>
  <c r="N134" i="8"/>
  <c r="M134" i="8"/>
  <c r="N133" i="8"/>
  <c r="L131" i="8"/>
  <c r="J129" i="8"/>
  <c r="N128" i="8"/>
  <c r="O123" i="8"/>
  <c r="N123" i="8"/>
  <c r="K123" i="8"/>
  <c r="M123" i="8"/>
  <c r="J122" i="8"/>
  <c r="K121" i="8"/>
  <c r="K120" i="8"/>
  <c r="N119" i="8"/>
  <c r="N118" i="8"/>
  <c r="O113" i="8"/>
  <c r="O112" i="8"/>
  <c r="K87" i="8"/>
  <c r="M87" i="8"/>
  <c r="J87" i="8"/>
  <c r="L87" i="8"/>
  <c r="K70" i="8"/>
  <c r="J61" i="8"/>
  <c r="O30" i="8"/>
  <c r="K30" i="8"/>
  <c r="L30" i="8"/>
  <c r="M30" i="8"/>
  <c r="L96" i="8"/>
  <c r="K96" i="8"/>
  <c r="K64" i="8"/>
  <c r="J64" i="8"/>
  <c r="O64" i="8"/>
  <c r="L57" i="8"/>
  <c r="J57" i="8"/>
  <c r="O57" i="8"/>
  <c r="O54" i="8"/>
  <c r="M54" i="8"/>
  <c r="L54" i="8"/>
  <c r="N54" i="8"/>
  <c r="L20" i="8"/>
  <c r="J108" i="8"/>
  <c r="M108" i="8"/>
  <c r="M89" i="8"/>
  <c r="N89" i="8"/>
  <c r="L88" i="8"/>
  <c r="J88" i="8"/>
  <c r="M88" i="8"/>
  <c r="O83" i="8"/>
  <c r="M83" i="8"/>
  <c r="L83" i="8"/>
  <c r="N82" i="8"/>
  <c r="J82" i="8"/>
  <c r="K82" i="8"/>
  <c r="L65" i="8"/>
  <c r="N65" i="8"/>
  <c r="M65" i="8"/>
  <c r="K65" i="8"/>
  <c r="O65" i="8"/>
  <c r="L27" i="8"/>
  <c r="M27" i="8"/>
  <c r="N27" i="8"/>
  <c r="O27" i="8"/>
  <c r="K27" i="8"/>
  <c r="M20" i="8"/>
  <c r="N20" i="8"/>
  <c r="J20" i="8"/>
  <c r="O20" i="8"/>
  <c r="K18" i="8"/>
  <c r="L18" i="8"/>
  <c r="N18" i="8"/>
  <c r="O18" i="8"/>
  <c r="J18" i="8"/>
  <c r="O107" i="8"/>
  <c r="J107" i="8"/>
  <c r="J94" i="8"/>
  <c r="K94" i="8"/>
  <c r="N94" i="8"/>
  <c r="L43" i="8"/>
  <c r="M43" i="8"/>
  <c r="O43" i="8"/>
  <c r="J43" i="8"/>
  <c r="J33" i="8"/>
  <c r="K33" i="8"/>
  <c r="O33" i="8"/>
  <c r="L33" i="8"/>
  <c r="N33" i="8"/>
  <c r="M33" i="8"/>
  <c r="M111" i="8"/>
  <c r="L105" i="8"/>
  <c r="L99" i="8"/>
  <c r="L80" i="8"/>
  <c r="M80" i="8"/>
  <c r="J78" i="8"/>
  <c r="O78" i="8"/>
  <c r="N74" i="8"/>
  <c r="L74" i="8"/>
  <c r="L72" i="8"/>
  <c r="O72" i="8"/>
  <c r="N67" i="8"/>
  <c r="K67" i="8"/>
  <c r="O67" i="8"/>
  <c r="K60" i="8"/>
  <c r="N53" i="8"/>
  <c r="J53" i="8"/>
  <c r="N45" i="8"/>
  <c r="J45" i="8"/>
  <c r="L45" i="8"/>
  <c r="M45" i="8"/>
  <c r="K34" i="8"/>
  <c r="L34" i="8"/>
  <c r="J34" i="8"/>
  <c r="M34" i="8"/>
  <c r="N34" i="8"/>
  <c r="O34" i="8"/>
  <c r="J25" i="8"/>
  <c r="K25" i="8"/>
  <c r="L25" i="8"/>
  <c r="M25" i="8"/>
  <c r="N25" i="8"/>
  <c r="M52" i="8"/>
  <c r="K52" i="8"/>
  <c r="L51" i="8"/>
  <c r="M51" i="8"/>
  <c r="J51" i="8"/>
  <c r="O46" i="8"/>
  <c r="M46" i="8"/>
  <c r="J46" i="8"/>
  <c r="L46" i="8"/>
  <c r="O38" i="8"/>
  <c r="N38" i="8"/>
  <c r="M38" i="8"/>
  <c r="O14" i="8"/>
  <c r="M14" i="8"/>
  <c r="N14" i="8"/>
  <c r="K14" i="8"/>
  <c r="L14" i="8"/>
  <c r="J9" i="8"/>
  <c r="K9" i="8"/>
  <c r="N9" i="8"/>
  <c r="O9" i="8"/>
  <c r="L9" i="8"/>
  <c r="K71" i="8"/>
  <c r="L71" i="8"/>
  <c r="N59" i="8"/>
  <c r="M59" i="8"/>
  <c r="K59" i="8"/>
  <c r="N29" i="8"/>
  <c r="O29" i="8"/>
  <c r="J29" i="8"/>
  <c r="J41" i="8"/>
  <c r="O41" i="8"/>
  <c r="N41" i="8"/>
  <c r="M36" i="8"/>
  <c r="N36" i="8"/>
  <c r="L36" i="8"/>
  <c r="O36" i="8"/>
  <c r="N21" i="8"/>
  <c r="O21" i="8"/>
  <c r="K21" i="8"/>
  <c r="L21" i="8"/>
  <c r="M21" i="8"/>
  <c r="J21" i="8"/>
  <c r="Q8" i="8"/>
  <c r="W8" i="8"/>
  <c r="N11" i="8"/>
  <c r="R8" i="8"/>
  <c r="R9" i="8" s="1"/>
  <c r="U8" i="8"/>
  <c r="U9" i="8" s="1"/>
  <c r="M12" i="8"/>
  <c r="N12" i="8"/>
  <c r="K12" i="8"/>
  <c r="L12" i="8"/>
  <c r="O12" i="8"/>
  <c r="L11" i="8"/>
  <c r="M11" i="8"/>
  <c r="L42" i="8"/>
  <c r="L35" i="8"/>
  <c r="M35" i="8"/>
  <c r="K26" i="8"/>
  <c r="L26" i="8"/>
  <c r="J22" i="8"/>
  <c r="K19" i="8"/>
  <c r="J17" i="8"/>
  <c r="K17" i="8"/>
  <c r="M10" i="8"/>
  <c r="N13" i="8"/>
  <c r="O13" i="8"/>
  <c r="N37" i="8"/>
  <c r="O37" i="8"/>
  <c r="M28" i="8"/>
  <c r="N28" i="8"/>
  <c r="L19" i="8"/>
  <c r="M19" i="8"/>
  <c r="K10" i="8"/>
  <c r="L10" i="8"/>
  <c r="G6" i="13" l="1"/>
  <c r="H12" i="13"/>
  <c r="J12" i="13" s="1"/>
  <c r="F12" i="13"/>
  <c r="I12" i="13"/>
  <c r="N12" i="13" s="1"/>
  <c r="E12" i="13"/>
  <c r="K12" i="13" s="1"/>
  <c r="O12" i="13"/>
  <c r="S12" i="13" s="1"/>
  <c r="Q6" i="13"/>
  <c r="K6" i="13"/>
  <c r="D12" i="13"/>
  <c r="P8" i="8"/>
  <c r="P9" i="8" s="1"/>
  <c r="P10" i="8" s="1"/>
  <c r="P11" i="8" s="1"/>
  <c r="P12" i="8" s="1"/>
  <c r="P13" i="8" s="1"/>
  <c r="P14" i="8" s="1"/>
  <c r="P15" i="8" s="1"/>
  <c r="P16" i="8" s="1"/>
  <c r="P17" i="8" s="1"/>
  <c r="P18" i="8" s="1"/>
  <c r="P19" i="8" s="1"/>
  <c r="P20" i="8" s="1"/>
  <c r="P21" i="8" s="1"/>
  <c r="P22" i="8" s="1"/>
  <c r="P23" i="8" s="1"/>
  <c r="P24" i="8" s="1"/>
  <c r="P25" i="8" s="1"/>
  <c r="P26" i="8" s="1"/>
  <c r="P27" i="8" s="1"/>
  <c r="P28" i="8" s="1"/>
  <c r="P29" i="8" s="1"/>
  <c r="P30" i="8" s="1"/>
  <c r="P31" i="8" s="1"/>
  <c r="P32" i="8" s="1"/>
  <c r="P33" i="8" s="1"/>
  <c r="P34" i="8" s="1"/>
  <c r="P35" i="8" s="1"/>
  <c r="P36" i="8" s="1"/>
  <c r="P37" i="8" s="1"/>
  <c r="P38" i="8" s="1"/>
  <c r="P39" i="8" s="1"/>
  <c r="P40" i="8" s="1"/>
  <c r="P41" i="8" s="1"/>
  <c r="P42" i="8" s="1"/>
  <c r="P43" i="8" s="1"/>
  <c r="P44" i="8" s="1"/>
  <c r="P45" i="8" s="1"/>
  <c r="P46" i="8" s="1"/>
  <c r="P47" i="8" s="1"/>
  <c r="P48" i="8" s="1"/>
  <c r="P49" i="8" s="1"/>
  <c r="P50" i="8" s="1"/>
  <c r="P51" i="8" s="1"/>
  <c r="P52" i="8" s="1"/>
  <c r="P53" i="8" s="1"/>
  <c r="P54" i="8" s="1"/>
  <c r="P55" i="8" s="1"/>
  <c r="P56" i="8" s="1"/>
  <c r="P57" i="8" s="1"/>
  <c r="P58" i="8" s="1"/>
  <c r="P59" i="8" s="1"/>
  <c r="P60" i="8" s="1"/>
  <c r="P61" i="8" s="1"/>
  <c r="P62" i="8" s="1"/>
  <c r="P63" i="8" s="1"/>
  <c r="P64" i="8" s="1"/>
  <c r="P65" i="8" s="1"/>
  <c r="P66" i="8" s="1"/>
  <c r="P67" i="8" s="1"/>
  <c r="P68" i="8" s="1"/>
  <c r="P69" i="8" s="1"/>
  <c r="P70" i="8" s="1"/>
  <c r="P71" i="8" s="1"/>
  <c r="P72" i="8" s="1"/>
  <c r="P73" i="8" s="1"/>
  <c r="P74" i="8" s="1"/>
  <c r="P75" i="8" s="1"/>
  <c r="P76" i="8" s="1"/>
  <c r="P77" i="8" s="1"/>
  <c r="P78" i="8" s="1"/>
  <c r="P79" i="8" s="1"/>
  <c r="P80" i="8" s="1"/>
  <c r="P81" i="8" s="1"/>
  <c r="P82" i="8" s="1"/>
  <c r="P83" i="8" s="1"/>
  <c r="P84" i="8" s="1"/>
  <c r="P85" i="8" s="1"/>
  <c r="P86" i="8" s="1"/>
  <c r="P87" i="8" s="1"/>
  <c r="P88" i="8" s="1"/>
  <c r="P89" i="8" s="1"/>
  <c r="P90" i="8" s="1"/>
  <c r="P91" i="8" s="1"/>
  <c r="P92" i="8" s="1"/>
  <c r="P93" i="8" s="1"/>
  <c r="P94" i="8" s="1"/>
  <c r="P95" i="8" s="1"/>
  <c r="P96" i="8" s="1"/>
  <c r="P97" i="8" s="1"/>
  <c r="P98" i="8" s="1"/>
  <c r="P99" i="8" s="1"/>
  <c r="P100" i="8" s="1"/>
  <c r="P101" i="8" s="1"/>
  <c r="P102" i="8" s="1"/>
  <c r="P103" i="8" s="1"/>
  <c r="P104" i="8" s="1"/>
  <c r="P105" i="8" s="1"/>
  <c r="P106" i="8" s="1"/>
  <c r="P107" i="8" s="1"/>
  <c r="P108" i="8" s="1"/>
  <c r="P109" i="8" s="1"/>
  <c r="P110" i="8" s="1"/>
  <c r="P111" i="8" s="1"/>
  <c r="P112" i="8" s="1"/>
  <c r="P113" i="8" s="1"/>
  <c r="P114" i="8" s="1"/>
  <c r="P115" i="8" s="1"/>
  <c r="P116" i="8" s="1"/>
  <c r="P117" i="8" s="1"/>
  <c r="P118" i="8" s="1"/>
  <c r="P119" i="8" s="1"/>
  <c r="P120" i="8" s="1"/>
  <c r="P121" i="8" s="1"/>
  <c r="P122" i="8" s="1"/>
  <c r="P123" i="8" s="1"/>
  <c r="P124" i="8" s="1"/>
  <c r="P125" i="8" s="1"/>
  <c r="P126" i="8" s="1"/>
  <c r="P127" i="8" s="1"/>
  <c r="P128" i="8" s="1"/>
  <c r="P129" i="8" s="1"/>
  <c r="P130" i="8" s="1"/>
  <c r="P131" i="8" s="1"/>
  <c r="P132" i="8" s="1"/>
  <c r="P133" i="8" s="1"/>
  <c r="P134" i="8" s="1"/>
  <c r="P135" i="8" s="1"/>
  <c r="P136" i="8" s="1"/>
  <c r="P137" i="8" s="1"/>
  <c r="P138" i="8" s="1"/>
  <c r="P139" i="8" s="1"/>
  <c r="P140" i="8" s="1"/>
  <c r="P141" i="8" s="1"/>
  <c r="P142" i="8" s="1"/>
  <c r="P143" i="8" s="1"/>
  <c r="P144" i="8" s="1"/>
  <c r="P145" i="8" s="1"/>
  <c r="P146" i="8" s="1"/>
  <c r="P147" i="8" s="1"/>
  <c r="P148" i="8" s="1"/>
  <c r="P149" i="8" s="1"/>
  <c r="P150" i="8" s="1"/>
  <c r="P151" i="8" s="1"/>
  <c r="P152" i="8" s="1"/>
  <c r="P153" i="8" s="1"/>
  <c r="P154" i="8" s="1"/>
  <c r="P155" i="8" s="1"/>
  <c r="P156" i="8" s="1"/>
  <c r="P157" i="8" s="1"/>
  <c r="P158" i="8" s="1"/>
  <c r="P159" i="8" s="1"/>
  <c r="J6" i="13"/>
  <c r="L6" i="13"/>
  <c r="P6" i="13"/>
  <c r="Q9" i="8"/>
  <c r="Q10" i="8" s="1"/>
  <c r="Q11" i="8" s="1"/>
  <c r="Q12" i="8" s="1"/>
  <c r="Q13" i="8" s="1"/>
  <c r="Q14" i="8" s="1"/>
  <c r="Q15" i="8" s="1"/>
  <c r="Q16" i="8" s="1"/>
  <c r="Q17" i="8" s="1"/>
  <c r="Q18" i="8" s="1"/>
  <c r="Q19" i="8" s="1"/>
  <c r="Q20" i="8" s="1"/>
  <c r="Q21" i="8" s="1"/>
  <c r="Q22" i="8" s="1"/>
  <c r="Q23" i="8" s="1"/>
  <c r="Q24" i="8" s="1"/>
  <c r="Q25" i="8" s="1"/>
  <c r="Q26" i="8" s="1"/>
  <c r="Q27" i="8" s="1"/>
  <c r="Q28" i="8" s="1"/>
  <c r="Q29" i="8" s="1"/>
  <c r="Q30" i="8" s="1"/>
  <c r="Q31" i="8" s="1"/>
  <c r="Q32" i="8" s="1"/>
  <c r="Q33" i="8" s="1"/>
  <c r="Q34" i="8" s="1"/>
  <c r="Q35" i="8" s="1"/>
  <c r="Q36" i="8" s="1"/>
  <c r="Q37" i="8" s="1"/>
  <c r="Q38" i="8" s="1"/>
  <c r="Q39" i="8" s="1"/>
  <c r="Q40" i="8" s="1"/>
  <c r="Q41" i="8" s="1"/>
  <c r="Q42" i="8" s="1"/>
  <c r="Q43" i="8" s="1"/>
  <c r="Q44" i="8" s="1"/>
  <c r="Q45" i="8" s="1"/>
  <c r="Q46" i="8" s="1"/>
  <c r="Q47" i="8" s="1"/>
  <c r="Q48" i="8" s="1"/>
  <c r="Q49" i="8" s="1"/>
  <c r="Q50" i="8" s="1"/>
  <c r="Q51" i="8" s="1"/>
  <c r="Q52" i="8" s="1"/>
  <c r="Q53" i="8" s="1"/>
  <c r="Q54" i="8" s="1"/>
  <c r="Q55" i="8" s="1"/>
  <c r="Q56" i="8" s="1"/>
  <c r="Q57" i="8" s="1"/>
  <c r="Q58" i="8" s="1"/>
  <c r="Q59" i="8" s="1"/>
  <c r="Q60" i="8" s="1"/>
  <c r="Q61" i="8" s="1"/>
  <c r="Q62" i="8" s="1"/>
  <c r="Q63" i="8" s="1"/>
  <c r="Q64" i="8" s="1"/>
  <c r="Q65" i="8" s="1"/>
  <c r="Q66" i="8" s="1"/>
  <c r="Q67" i="8" s="1"/>
  <c r="Q68" i="8" s="1"/>
  <c r="Q69" i="8" s="1"/>
  <c r="Q70" i="8" s="1"/>
  <c r="Q71" i="8" s="1"/>
  <c r="Q72" i="8" s="1"/>
  <c r="Q73" i="8" s="1"/>
  <c r="Q74" i="8" s="1"/>
  <c r="Q75" i="8" s="1"/>
  <c r="Q76" i="8" s="1"/>
  <c r="Q77" i="8" s="1"/>
  <c r="Q78" i="8" s="1"/>
  <c r="Q79" i="8" s="1"/>
  <c r="Q80" i="8" s="1"/>
  <c r="Q81" i="8" s="1"/>
  <c r="Q82" i="8" s="1"/>
  <c r="Q83" i="8" s="1"/>
  <c r="Q84" i="8" s="1"/>
  <c r="Q85" i="8" s="1"/>
  <c r="Q86" i="8" s="1"/>
  <c r="Q87" i="8" s="1"/>
  <c r="Q88" i="8" s="1"/>
  <c r="Q89" i="8" s="1"/>
  <c r="Q90" i="8" s="1"/>
  <c r="Q91" i="8" s="1"/>
  <c r="Q92" i="8" s="1"/>
  <c r="Q93" i="8" s="1"/>
  <c r="Q94" i="8" s="1"/>
  <c r="Q95" i="8" s="1"/>
  <c r="Q96" i="8" s="1"/>
  <c r="Q97" i="8" s="1"/>
  <c r="Q98" i="8" s="1"/>
  <c r="Q99" i="8" s="1"/>
  <c r="Q100" i="8" s="1"/>
  <c r="Q101" i="8" s="1"/>
  <c r="Q102" i="8" s="1"/>
  <c r="Q103" i="8" s="1"/>
  <c r="Q104" i="8" s="1"/>
  <c r="Q105" i="8" s="1"/>
  <c r="Q106" i="8" s="1"/>
  <c r="Q107" i="8" s="1"/>
  <c r="Q108" i="8" s="1"/>
  <c r="Q109" i="8" s="1"/>
  <c r="Q110" i="8" s="1"/>
  <c r="Q111" i="8" s="1"/>
  <c r="Q112" i="8" s="1"/>
  <c r="Q113" i="8" s="1"/>
  <c r="Q114" i="8" s="1"/>
  <c r="Q115" i="8" s="1"/>
  <c r="Q116" i="8" s="1"/>
  <c r="Q117" i="8" s="1"/>
  <c r="Q118" i="8" s="1"/>
  <c r="Q119" i="8" s="1"/>
  <c r="Q120" i="8" s="1"/>
  <c r="Q121" i="8" s="1"/>
  <c r="Q122" i="8" s="1"/>
  <c r="Q123" i="8" s="1"/>
  <c r="Q124" i="8" s="1"/>
  <c r="Q125" i="8" s="1"/>
  <c r="Q126" i="8" s="1"/>
  <c r="Q127" i="8" s="1"/>
  <c r="Q128" i="8" s="1"/>
  <c r="Q129" i="8" s="1"/>
  <c r="Q130" i="8" s="1"/>
  <c r="Q131" i="8" s="1"/>
  <c r="Q132" i="8" s="1"/>
  <c r="Q133" i="8" s="1"/>
  <c r="Q134" i="8" s="1"/>
  <c r="Q135" i="8" s="1"/>
  <c r="Q136" i="8" s="1"/>
  <c r="Q137" i="8" s="1"/>
  <c r="Q138" i="8" s="1"/>
  <c r="Q139" i="8" s="1"/>
  <c r="Q140" i="8" s="1"/>
  <c r="Q141" i="8" s="1"/>
  <c r="Q142" i="8" s="1"/>
  <c r="Q143" i="8" s="1"/>
  <c r="Q144" i="8" s="1"/>
  <c r="Q145" i="8" s="1"/>
  <c r="Q146" i="8" s="1"/>
  <c r="Q147" i="8" s="1"/>
  <c r="Q148" i="8" s="1"/>
  <c r="Q149" i="8" s="1"/>
  <c r="Q150" i="8" s="1"/>
  <c r="Q151" i="8" s="1"/>
  <c r="Q152" i="8" s="1"/>
  <c r="Q153" i="8" s="1"/>
  <c r="Q154" i="8" s="1"/>
  <c r="Q155" i="8" s="1"/>
  <c r="Q156" i="8" s="1"/>
  <c r="Q157" i="8" s="1"/>
  <c r="Q158" i="8" s="1"/>
  <c r="Q159" i="8" s="1"/>
  <c r="L163" i="8"/>
  <c r="V9" i="8"/>
  <c r="V10" i="8" s="1"/>
  <c r="V11" i="8" s="1"/>
  <c r="V12" i="8" s="1"/>
  <c r="V13" i="8" s="1"/>
  <c r="V14" i="8" s="1"/>
  <c r="V15" i="8" s="1"/>
  <c r="V16" i="8" s="1"/>
  <c r="V17" i="8" s="1"/>
  <c r="V18" i="8" s="1"/>
  <c r="V19" i="8" s="1"/>
  <c r="V20" i="8" s="1"/>
  <c r="V21" i="8" s="1"/>
  <c r="V22" i="8" s="1"/>
  <c r="V23" i="8" s="1"/>
  <c r="V24" i="8" s="1"/>
  <c r="V25" i="8" s="1"/>
  <c r="V26" i="8" s="1"/>
  <c r="V27" i="8" s="1"/>
  <c r="V28" i="8" s="1"/>
  <c r="V29" i="8" s="1"/>
  <c r="V30" i="8" s="1"/>
  <c r="V31" i="8" s="1"/>
  <c r="V32" i="8" s="1"/>
  <c r="V33" i="8" s="1"/>
  <c r="V34" i="8" s="1"/>
  <c r="V35" i="8" s="1"/>
  <c r="V36" i="8" s="1"/>
  <c r="V37" i="8" s="1"/>
  <c r="V38" i="8" s="1"/>
  <c r="V39" i="8" s="1"/>
  <c r="V40" i="8" s="1"/>
  <c r="V41" i="8" s="1"/>
  <c r="V42" i="8" s="1"/>
  <c r="V43" i="8" s="1"/>
  <c r="V44" i="8" s="1"/>
  <c r="V45" i="8" s="1"/>
  <c r="V46" i="8" s="1"/>
  <c r="V47" i="8" s="1"/>
  <c r="V48" i="8" s="1"/>
  <c r="V49" i="8" s="1"/>
  <c r="V50" i="8" s="1"/>
  <c r="V51" i="8" s="1"/>
  <c r="V52" i="8" s="1"/>
  <c r="V53" i="8" s="1"/>
  <c r="V54" i="8" s="1"/>
  <c r="V55" i="8" s="1"/>
  <c r="V56" i="8" s="1"/>
  <c r="V57" i="8" s="1"/>
  <c r="V58" i="8" s="1"/>
  <c r="V59" i="8" s="1"/>
  <c r="V60" i="8" s="1"/>
  <c r="V61" i="8" s="1"/>
  <c r="V62" i="8" s="1"/>
  <c r="V63" i="8" s="1"/>
  <c r="V64" i="8" s="1"/>
  <c r="V65" i="8" s="1"/>
  <c r="V66" i="8" s="1"/>
  <c r="V67" i="8" s="1"/>
  <c r="V68" i="8" s="1"/>
  <c r="V69" i="8" s="1"/>
  <c r="V70" i="8" s="1"/>
  <c r="V71" i="8" s="1"/>
  <c r="V72" i="8" s="1"/>
  <c r="V73" i="8" s="1"/>
  <c r="V74" i="8" s="1"/>
  <c r="V75" i="8" s="1"/>
  <c r="V76" i="8" s="1"/>
  <c r="V77" i="8" s="1"/>
  <c r="V78" i="8" s="1"/>
  <c r="V79" i="8" s="1"/>
  <c r="V80" i="8" s="1"/>
  <c r="V81" i="8" s="1"/>
  <c r="V82" i="8" s="1"/>
  <c r="V83" i="8" s="1"/>
  <c r="V84" i="8" s="1"/>
  <c r="V85" i="8" s="1"/>
  <c r="V86" i="8" s="1"/>
  <c r="V87" i="8" s="1"/>
  <c r="V88" i="8" s="1"/>
  <c r="V89" i="8" s="1"/>
  <c r="V90" i="8" s="1"/>
  <c r="V91" i="8" s="1"/>
  <c r="V92" i="8" s="1"/>
  <c r="V93" i="8" s="1"/>
  <c r="V94" i="8" s="1"/>
  <c r="V95" i="8" s="1"/>
  <c r="V96" i="8" s="1"/>
  <c r="V97" i="8" s="1"/>
  <c r="V98" i="8" s="1"/>
  <c r="V99" i="8" s="1"/>
  <c r="V100" i="8" s="1"/>
  <c r="V101" i="8" s="1"/>
  <c r="V102" i="8" s="1"/>
  <c r="V103" i="8" s="1"/>
  <c r="V104" i="8" s="1"/>
  <c r="V105" i="8" s="1"/>
  <c r="V106" i="8" s="1"/>
  <c r="V107" i="8" s="1"/>
  <c r="V108" i="8" s="1"/>
  <c r="V109" i="8" s="1"/>
  <c r="V110" i="8" s="1"/>
  <c r="V111" i="8" s="1"/>
  <c r="V112" i="8" s="1"/>
  <c r="V113" i="8" s="1"/>
  <c r="V114" i="8" s="1"/>
  <c r="V115" i="8" s="1"/>
  <c r="V116" i="8" s="1"/>
  <c r="V117" i="8" s="1"/>
  <c r="V118" i="8" s="1"/>
  <c r="V119" i="8" s="1"/>
  <c r="V120" i="8" s="1"/>
  <c r="V121" i="8" s="1"/>
  <c r="V122" i="8" s="1"/>
  <c r="V123" i="8" s="1"/>
  <c r="V124" i="8" s="1"/>
  <c r="V125" i="8" s="1"/>
  <c r="V126" i="8" s="1"/>
  <c r="V127" i="8" s="1"/>
  <c r="V128" i="8" s="1"/>
  <c r="V129" i="8" s="1"/>
  <c r="V130" i="8" s="1"/>
  <c r="V131" i="8" s="1"/>
  <c r="V132" i="8" s="1"/>
  <c r="V133" i="8" s="1"/>
  <c r="V134" i="8" s="1"/>
  <c r="V135" i="8" s="1"/>
  <c r="V136" i="8" s="1"/>
  <c r="V137" i="8" s="1"/>
  <c r="V138" i="8" s="1"/>
  <c r="V139" i="8" s="1"/>
  <c r="V140" i="8" s="1"/>
  <c r="V141" i="8" s="1"/>
  <c r="V142" i="8" s="1"/>
  <c r="V143" i="8" s="1"/>
  <c r="V144" i="8" s="1"/>
  <c r="V145" i="8" s="1"/>
  <c r="V146" i="8" s="1"/>
  <c r="V147" i="8" s="1"/>
  <c r="V148" i="8" s="1"/>
  <c r="V149" i="8" s="1"/>
  <c r="V150" i="8" s="1"/>
  <c r="V151" i="8" s="1"/>
  <c r="V152" i="8" s="1"/>
  <c r="V153" i="8" s="1"/>
  <c r="V154" i="8" s="1"/>
  <c r="V155" i="8" s="1"/>
  <c r="V156" i="8" s="1"/>
  <c r="V157" i="8" s="1"/>
  <c r="V158" i="8" s="1"/>
  <c r="V159" i="8" s="1"/>
  <c r="T9" i="8"/>
  <c r="T10" i="8" s="1"/>
  <c r="T11" i="8" s="1"/>
  <c r="T12" i="8" s="1"/>
  <c r="T13" i="8" s="1"/>
  <c r="T14" i="8" s="1"/>
  <c r="T15" i="8" s="1"/>
  <c r="T16" i="8" s="1"/>
  <c r="T17" i="8" s="1"/>
  <c r="T18" i="8" s="1"/>
  <c r="T19" i="8" s="1"/>
  <c r="T20" i="8" s="1"/>
  <c r="T21" i="8" s="1"/>
  <c r="T22" i="8" s="1"/>
  <c r="T23" i="8" s="1"/>
  <c r="T24" i="8" s="1"/>
  <c r="T25" i="8" s="1"/>
  <c r="T26" i="8" s="1"/>
  <c r="T27" i="8" s="1"/>
  <c r="T28" i="8" s="1"/>
  <c r="T29" i="8" s="1"/>
  <c r="T30" i="8" s="1"/>
  <c r="T31" i="8" s="1"/>
  <c r="T32" i="8" s="1"/>
  <c r="T33" i="8" s="1"/>
  <c r="T34" i="8" s="1"/>
  <c r="T35" i="8" s="1"/>
  <c r="T36" i="8" s="1"/>
  <c r="T37" i="8" s="1"/>
  <c r="T38" i="8" s="1"/>
  <c r="T39" i="8" s="1"/>
  <c r="T40" i="8" s="1"/>
  <c r="T41" i="8" s="1"/>
  <c r="T42" i="8" s="1"/>
  <c r="T43" i="8" s="1"/>
  <c r="T44" i="8" s="1"/>
  <c r="T45" i="8" s="1"/>
  <c r="T46" i="8" s="1"/>
  <c r="T47" i="8" s="1"/>
  <c r="T48" i="8" s="1"/>
  <c r="T49" i="8" s="1"/>
  <c r="T50" i="8" s="1"/>
  <c r="T51" i="8" s="1"/>
  <c r="T52" i="8" s="1"/>
  <c r="T53" i="8" s="1"/>
  <c r="T54" i="8" s="1"/>
  <c r="T55" i="8" s="1"/>
  <c r="T56" i="8" s="1"/>
  <c r="T57" i="8" s="1"/>
  <c r="T58" i="8" s="1"/>
  <c r="T59" i="8" s="1"/>
  <c r="T60" i="8" s="1"/>
  <c r="T61" i="8" s="1"/>
  <c r="T62" i="8" s="1"/>
  <c r="T63" i="8" s="1"/>
  <c r="T64" i="8" s="1"/>
  <c r="T65" i="8" s="1"/>
  <c r="T66" i="8" s="1"/>
  <c r="T67" i="8" s="1"/>
  <c r="T68" i="8" s="1"/>
  <c r="T69" i="8" s="1"/>
  <c r="T70" i="8" s="1"/>
  <c r="T71" i="8" s="1"/>
  <c r="T72" i="8" s="1"/>
  <c r="T73" i="8" s="1"/>
  <c r="T74" i="8" s="1"/>
  <c r="T75" i="8" s="1"/>
  <c r="T76" i="8" s="1"/>
  <c r="T77" i="8" s="1"/>
  <c r="T78" i="8" s="1"/>
  <c r="T79" i="8" s="1"/>
  <c r="T80" i="8" s="1"/>
  <c r="T81" i="8" s="1"/>
  <c r="T82" i="8" s="1"/>
  <c r="T83" i="8" s="1"/>
  <c r="T84" i="8" s="1"/>
  <c r="T85" i="8" s="1"/>
  <c r="T86" i="8" s="1"/>
  <c r="T87" i="8" s="1"/>
  <c r="T88" i="8" s="1"/>
  <c r="T89" i="8" s="1"/>
  <c r="T90" i="8" s="1"/>
  <c r="T91" i="8" s="1"/>
  <c r="T92" i="8" s="1"/>
  <c r="T93" i="8" s="1"/>
  <c r="T94" i="8" s="1"/>
  <c r="T95" i="8" s="1"/>
  <c r="T96" i="8" s="1"/>
  <c r="T97" i="8" s="1"/>
  <c r="T98" i="8" s="1"/>
  <c r="T99" i="8" s="1"/>
  <c r="T100" i="8" s="1"/>
  <c r="T101" i="8" s="1"/>
  <c r="T102" i="8" s="1"/>
  <c r="T103" i="8" s="1"/>
  <c r="T104" i="8" s="1"/>
  <c r="T105" i="8" s="1"/>
  <c r="T106" i="8" s="1"/>
  <c r="T107" i="8" s="1"/>
  <c r="T108" i="8" s="1"/>
  <c r="T109" i="8" s="1"/>
  <c r="T110" i="8" s="1"/>
  <c r="T111" i="8" s="1"/>
  <c r="T112" i="8" s="1"/>
  <c r="T113" i="8" s="1"/>
  <c r="T114" i="8" s="1"/>
  <c r="T115" i="8" s="1"/>
  <c r="T116" i="8" s="1"/>
  <c r="T117" i="8" s="1"/>
  <c r="T118" i="8" s="1"/>
  <c r="T119" i="8" s="1"/>
  <c r="T120" i="8" s="1"/>
  <c r="T121" i="8" s="1"/>
  <c r="T122" i="8" s="1"/>
  <c r="T123" i="8" s="1"/>
  <c r="T124" i="8" s="1"/>
  <c r="T125" i="8" s="1"/>
  <c r="T126" i="8" s="1"/>
  <c r="T127" i="8" s="1"/>
  <c r="T128" i="8" s="1"/>
  <c r="T129" i="8" s="1"/>
  <c r="T130" i="8" s="1"/>
  <c r="T131" i="8" s="1"/>
  <c r="T132" i="8" s="1"/>
  <c r="T133" i="8" s="1"/>
  <c r="T134" i="8" s="1"/>
  <c r="T135" i="8" s="1"/>
  <c r="T136" i="8" s="1"/>
  <c r="T137" i="8" s="1"/>
  <c r="T138" i="8" s="1"/>
  <c r="T139" i="8" s="1"/>
  <c r="T140" i="8" s="1"/>
  <c r="T141" i="8" s="1"/>
  <c r="T142" i="8" s="1"/>
  <c r="T143" i="8" s="1"/>
  <c r="T144" i="8" s="1"/>
  <c r="T145" i="8" s="1"/>
  <c r="T146" i="8" s="1"/>
  <c r="T147" i="8" s="1"/>
  <c r="T148" i="8" s="1"/>
  <c r="T149" i="8" s="1"/>
  <c r="T150" i="8" s="1"/>
  <c r="T151" i="8" s="1"/>
  <c r="T152" i="8" s="1"/>
  <c r="T153" i="8" s="1"/>
  <c r="T154" i="8" s="1"/>
  <c r="T155" i="8" s="1"/>
  <c r="T156" i="8" s="1"/>
  <c r="T157" i="8" s="1"/>
  <c r="T158" i="8" s="1"/>
  <c r="T159" i="8" s="1"/>
  <c r="S9" i="8"/>
  <c r="S10" i="8" s="1"/>
  <c r="S11" i="8" s="1"/>
  <c r="S12" i="8" s="1"/>
  <c r="S13" i="8" s="1"/>
  <c r="S14" i="8" s="1"/>
  <c r="S15" i="8" s="1"/>
  <c r="S16" i="8" s="1"/>
  <c r="S17" i="8" s="1"/>
  <c r="S18" i="8" s="1"/>
  <c r="S19" i="8" s="1"/>
  <c r="S20" i="8" s="1"/>
  <c r="S21" i="8" s="1"/>
  <c r="S22" i="8" s="1"/>
  <c r="S23" i="8" s="1"/>
  <c r="S24" i="8" s="1"/>
  <c r="S25" i="8" s="1"/>
  <c r="S26" i="8" s="1"/>
  <c r="S27" i="8" s="1"/>
  <c r="S28" i="8" s="1"/>
  <c r="S29" i="8" s="1"/>
  <c r="S30" i="8" s="1"/>
  <c r="S31" i="8" s="1"/>
  <c r="S32" i="8" s="1"/>
  <c r="S33" i="8" s="1"/>
  <c r="S34" i="8" s="1"/>
  <c r="S35" i="8" s="1"/>
  <c r="S36" i="8" s="1"/>
  <c r="S37" i="8" s="1"/>
  <c r="S38" i="8" s="1"/>
  <c r="S39" i="8" s="1"/>
  <c r="S40" i="8" s="1"/>
  <c r="S41" i="8" s="1"/>
  <c r="S42" i="8" s="1"/>
  <c r="S43" i="8" s="1"/>
  <c r="S44" i="8" s="1"/>
  <c r="S45" i="8" s="1"/>
  <c r="S46" i="8" s="1"/>
  <c r="S47" i="8" s="1"/>
  <c r="S48" i="8" s="1"/>
  <c r="S49" i="8" s="1"/>
  <c r="S50" i="8" s="1"/>
  <c r="S51" i="8" s="1"/>
  <c r="S52" i="8" s="1"/>
  <c r="S53" i="8" s="1"/>
  <c r="S54" i="8" s="1"/>
  <c r="S55" i="8" s="1"/>
  <c r="S56" i="8" s="1"/>
  <c r="S57" i="8" s="1"/>
  <c r="S58" i="8" s="1"/>
  <c r="S59" i="8" s="1"/>
  <c r="S60" i="8" s="1"/>
  <c r="S61" i="8" s="1"/>
  <c r="S62" i="8" s="1"/>
  <c r="S63" i="8" s="1"/>
  <c r="S64" i="8" s="1"/>
  <c r="S65" i="8" s="1"/>
  <c r="S66" i="8" s="1"/>
  <c r="S67" i="8" s="1"/>
  <c r="S68" i="8" s="1"/>
  <c r="S69" i="8" s="1"/>
  <c r="S70" i="8" s="1"/>
  <c r="S71" i="8" s="1"/>
  <c r="S72" i="8" s="1"/>
  <c r="S73" i="8" s="1"/>
  <c r="S74" i="8" s="1"/>
  <c r="S75" i="8" s="1"/>
  <c r="S76" i="8" s="1"/>
  <c r="S77" i="8" s="1"/>
  <c r="S78" i="8" s="1"/>
  <c r="S79" i="8" s="1"/>
  <c r="S80" i="8" s="1"/>
  <c r="S81" i="8" s="1"/>
  <c r="S82" i="8" s="1"/>
  <c r="S83" i="8" s="1"/>
  <c r="S84" i="8" s="1"/>
  <c r="S85" i="8" s="1"/>
  <c r="S86" i="8" s="1"/>
  <c r="S87" i="8" s="1"/>
  <c r="S88" i="8" s="1"/>
  <c r="S89" i="8" s="1"/>
  <c r="S90" i="8" s="1"/>
  <c r="S91" i="8" s="1"/>
  <c r="S92" i="8" s="1"/>
  <c r="S93" i="8" s="1"/>
  <c r="S94" i="8" s="1"/>
  <c r="S95" i="8" s="1"/>
  <c r="S96" i="8" s="1"/>
  <c r="S97" i="8" s="1"/>
  <c r="S98" i="8" s="1"/>
  <c r="S99" i="8" s="1"/>
  <c r="S100" i="8" s="1"/>
  <c r="S101" i="8" s="1"/>
  <c r="S102" i="8" s="1"/>
  <c r="S103" i="8" s="1"/>
  <c r="S104" i="8" s="1"/>
  <c r="S105" i="8" s="1"/>
  <c r="S106" i="8" s="1"/>
  <c r="S107" i="8" s="1"/>
  <c r="S108" i="8" s="1"/>
  <c r="S109" i="8" s="1"/>
  <c r="S110" i="8" s="1"/>
  <c r="S111" i="8" s="1"/>
  <c r="S112" i="8" s="1"/>
  <c r="S113" i="8" s="1"/>
  <c r="S114" i="8" s="1"/>
  <c r="S115" i="8" s="1"/>
  <c r="S116" i="8" s="1"/>
  <c r="S117" i="8" s="1"/>
  <c r="S118" i="8" s="1"/>
  <c r="S119" i="8" s="1"/>
  <c r="S120" i="8" s="1"/>
  <c r="S121" i="8" s="1"/>
  <c r="S122" i="8" s="1"/>
  <c r="S123" i="8" s="1"/>
  <c r="S124" i="8" s="1"/>
  <c r="S125" i="8" s="1"/>
  <c r="S126" i="8" s="1"/>
  <c r="S127" i="8" s="1"/>
  <c r="S128" i="8" s="1"/>
  <c r="S129" i="8" s="1"/>
  <c r="S130" i="8" s="1"/>
  <c r="S131" i="8" s="1"/>
  <c r="S132" i="8" s="1"/>
  <c r="S133" i="8" s="1"/>
  <c r="S134" i="8" s="1"/>
  <c r="S135" i="8" s="1"/>
  <c r="S136" i="8" s="1"/>
  <c r="S137" i="8" s="1"/>
  <c r="S138" i="8" s="1"/>
  <c r="S139" i="8" s="1"/>
  <c r="S140" i="8" s="1"/>
  <c r="S141" i="8" s="1"/>
  <c r="S142" i="8" s="1"/>
  <c r="S143" i="8" s="1"/>
  <c r="S144" i="8" s="1"/>
  <c r="S145" i="8" s="1"/>
  <c r="S146" i="8" s="1"/>
  <c r="S147" i="8" s="1"/>
  <c r="S148" i="8" s="1"/>
  <c r="S149" i="8" s="1"/>
  <c r="S150" i="8" s="1"/>
  <c r="S151" i="8" s="1"/>
  <c r="S152" i="8" s="1"/>
  <c r="S153" i="8" s="1"/>
  <c r="S154" i="8" s="1"/>
  <c r="S155" i="8" s="1"/>
  <c r="S156" i="8" s="1"/>
  <c r="S157" i="8" s="1"/>
  <c r="S158" i="8" s="1"/>
  <c r="S159" i="8" s="1"/>
  <c r="N163" i="8"/>
  <c r="K163" i="8"/>
  <c r="O163" i="8"/>
  <c r="U10" i="8"/>
  <c r="U11" i="8" s="1"/>
  <c r="U12" i="8" s="1"/>
  <c r="U13" i="8" s="1"/>
  <c r="U14" i="8" s="1"/>
  <c r="U15" i="8" s="1"/>
  <c r="U16" i="8" s="1"/>
  <c r="U17" i="8" s="1"/>
  <c r="U18" i="8" s="1"/>
  <c r="U19" i="8" s="1"/>
  <c r="U20" i="8" s="1"/>
  <c r="U21" i="8" s="1"/>
  <c r="U22" i="8" s="1"/>
  <c r="U23" i="8" s="1"/>
  <c r="U24" i="8" s="1"/>
  <c r="U25" i="8" s="1"/>
  <c r="U26" i="8" s="1"/>
  <c r="U27" i="8" s="1"/>
  <c r="U28" i="8" s="1"/>
  <c r="U29" i="8" s="1"/>
  <c r="U30" i="8" s="1"/>
  <c r="U31" i="8" s="1"/>
  <c r="U32" i="8" s="1"/>
  <c r="U33" i="8" s="1"/>
  <c r="U34" i="8" s="1"/>
  <c r="U35" i="8" s="1"/>
  <c r="U36" i="8" s="1"/>
  <c r="U37" i="8" s="1"/>
  <c r="U38" i="8" s="1"/>
  <c r="U39" i="8" s="1"/>
  <c r="U40" i="8" s="1"/>
  <c r="U41" i="8" s="1"/>
  <c r="U42" i="8" s="1"/>
  <c r="U43" i="8" s="1"/>
  <c r="U44" i="8" s="1"/>
  <c r="U45" i="8" s="1"/>
  <c r="U46" i="8" s="1"/>
  <c r="U47" i="8" s="1"/>
  <c r="U48" i="8" s="1"/>
  <c r="U49" i="8" s="1"/>
  <c r="U50" i="8" s="1"/>
  <c r="U51" i="8" s="1"/>
  <c r="U52" i="8" s="1"/>
  <c r="U53" i="8" s="1"/>
  <c r="U54" i="8" s="1"/>
  <c r="U55" i="8" s="1"/>
  <c r="U56" i="8" s="1"/>
  <c r="U57" i="8" s="1"/>
  <c r="U58" i="8" s="1"/>
  <c r="U59" i="8" s="1"/>
  <c r="U60" i="8" s="1"/>
  <c r="U61" i="8" s="1"/>
  <c r="U62" i="8" s="1"/>
  <c r="U63" i="8" s="1"/>
  <c r="U64" i="8" s="1"/>
  <c r="U65" i="8" s="1"/>
  <c r="U66" i="8" s="1"/>
  <c r="U67" i="8" s="1"/>
  <c r="U68" i="8" s="1"/>
  <c r="U69" i="8" s="1"/>
  <c r="U70" i="8" s="1"/>
  <c r="U71" i="8" s="1"/>
  <c r="U72" i="8" s="1"/>
  <c r="U73" i="8" s="1"/>
  <c r="U74" i="8" s="1"/>
  <c r="U75" i="8" s="1"/>
  <c r="U76" i="8" s="1"/>
  <c r="U77" i="8" s="1"/>
  <c r="U78" i="8" s="1"/>
  <c r="U79" i="8" s="1"/>
  <c r="U80" i="8" s="1"/>
  <c r="U81" i="8" s="1"/>
  <c r="U82" i="8" s="1"/>
  <c r="U83" i="8" s="1"/>
  <c r="U84" i="8" s="1"/>
  <c r="U85" i="8" s="1"/>
  <c r="U86" i="8" s="1"/>
  <c r="U87" i="8" s="1"/>
  <c r="U88" i="8" s="1"/>
  <c r="U89" i="8" s="1"/>
  <c r="U90" i="8" s="1"/>
  <c r="U91" i="8" s="1"/>
  <c r="U92" i="8" s="1"/>
  <c r="U93" i="8" s="1"/>
  <c r="U94" i="8" s="1"/>
  <c r="U95" i="8" s="1"/>
  <c r="U96" i="8" s="1"/>
  <c r="U97" i="8" s="1"/>
  <c r="U98" i="8" s="1"/>
  <c r="U99" i="8" s="1"/>
  <c r="U100" i="8" s="1"/>
  <c r="U101" i="8" s="1"/>
  <c r="U102" i="8" s="1"/>
  <c r="U103" i="8" s="1"/>
  <c r="U104" i="8" s="1"/>
  <c r="U105" i="8" s="1"/>
  <c r="U106" i="8" s="1"/>
  <c r="U107" i="8" s="1"/>
  <c r="U108" i="8" s="1"/>
  <c r="U109" i="8" s="1"/>
  <c r="U110" i="8" s="1"/>
  <c r="U111" i="8" s="1"/>
  <c r="U112" i="8" s="1"/>
  <c r="U113" i="8" s="1"/>
  <c r="U114" i="8" s="1"/>
  <c r="U115" i="8" s="1"/>
  <c r="U116" i="8" s="1"/>
  <c r="U117" i="8" s="1"/>
  <c r="U118" i="8" s="1"/>
  <c r="U119" i="8" s="1"/>
  <c r="U120" i="8" s="1"/>
  <c r="U121" i="8" s="1"/>
  <c r="U122" i="8" s="1"/>
  <c r="U123" i="8" s="1"/>
  <c r="U124" i="8" s="1"/>
  <c r="U125" i="8" s="1"/>
  <c r="U126" i="8" s="1"/>
  <c r="U127" i="8" s="1"/>
  <c r="U128" i="8" s="1"/>
  <c r="U129" i="8" s="1"/>
  <c r="U130" i="8" s="1"/>
  <c r="U131" i="8" s="1"/>
  <c r="U132" i="8" s="1"/>
  <c r="U133" i="8" s="1"/>
  <c r="U134" i="8" s="1"/>
  <c r="U135" i="8" s="1"/>
  <c r="U136" i="8" s="1"/>
  <c r="U137" i="8" s="1"/>
  <c r="U138" i="8" s="1"/>
  <c r="U139" i="8" s="1"/>
  <c r="U140" i="8" s="1"/>
  <c r="U141" i="8" s="1"/>
  <c r="U142" i="8" s="1"/>
  <c r="U143" i="8" s="1"/>
  <c r="U144" i="8" s="1"/>
  <c r="U145" i="8" s="1"/>
  <c r="U146" i="8" s="1"/>
  <c r="U147" i="8" s="1"/>
  <c r="U148" i="8" s="1"/>
  <c r="U149" i="8" s="1"/>
  <c r="U150" i="8" s="1"/>
  <c r="U151" i="8" s="1"/>
  <c r="U152" i="8" s="1"/>
  <c r="U153" i="8" s="1"/>
  <c r="U154" i="8" s="1"/>
  <c r="U155" i="8" s="1"/>
  <c r="U156" i="8" s="1"/>
  <c r="U157" i="8" s="1"/>
  <c r="U158" i="8" s="1"/>
  <c r="U159" i="8" s="1"/>
  <c r="R10" i="8"/>
  <c r="R11" i="8" s="1"/>
  <c r="R12" i="8" s="1"/>
  <c r="R13" i="8" s="1"/>
  <c r="R14" i="8" s="1"/>
  <c r="R15" i="8" s="1"/>
  <c r="R16" i="8" s="1"/>
  <c r="R17" i="8" s="1"/>
  <c r="R18" i="8" s="1"/>
  <c r="R19" i="8" s="1"/>
  <c r="R20" i="8" s="1"/>
  <c r="R21" i="8" s="1"/>
  <c r="R22" i="8" s="1"/>
  <c r="R23" i="8" s="1"/>
  <c r="R24" i="8" s="1"/>
  <c r="R25" i="8" s="1"/>
  <c r="R26" i="8" s="1"/>
  <c r="R27" i="8" s="1"/>
  <c r="R28" i="8" s="1"/>
  <c r="R29" i="8" s="1"/>
  <c r="R30" i="8" s="1"/>
  <c r="R31" i="8" s="1"/>
  <c r="R32" i="8" s="1"/>
  <c r="R33" i="8" s="1"/>
  <c r="R34" i="8" s="1"/>
  <c r="R35" i="8" s="1"/>
  <c r="R36" i="8" s="1"/>
  <c r="R37" i="8" s="1"/>
  <c r="R38" i="8" s="1"/>
  <c r="R39" i="8" s="1"/>
  <c r="R40" i="8" s="1"/>
  <c r="R41" i="8" s="1"/>
  <c r="R42" i="8" s="1"/>
  <c r="R43" i="8" s="1"/>
  <c r="R44" i="8" s="1"/>
  <c r="R45" i="8" s="1"/>
  <c r="R46" i="8" s="1"/>
  <c r="R47" i="8" s="1"/>
  <c r="R48" i="8" s="1"/>
  <c r="R49" i="8" s="1"/>
  <c r="R50" i="8" s="1"/>
  <c r="R51" i="8" s="1"/>
  <c r="R52" i="8" s="1"/>
  <c r="R53" i="8" s="1"/>
  <c r="R54" i="8" s="1"/>
  <c r="R55" i="8" s="1"/>
  <c r="R56" i="8" s="1"/>
  <c r="R57" i="8" s="1"/>
  <c r="R58" i="8" s="1"/>
  <c r="R59" i="8" s="1"/>
  <c r="R60" i="8" s="1"/>
  <c r="R61" i="8" s="1"/>
  <c r="R62" i="8" s="1"/>
  <c r="R63" i="8" s="1"/>
  <c r="R64" i="8" s="1"/>
  <c r="R65" i="8" s="1"/>
  <c r="R66" i="8" s="1"/>
  <c r="R67" i="8" s="1"/>
  <c r="R68" i="8" s="1"/>
  <c r="R69" i="8" s="1"/>
  <c r="R70" i="8" s="1"/>
  <c r="R71" i="8" s="1"/>
  <c r="R72" i="8" s="1"/>
  <c r="R73" i="8" s="1"/>
  <c r="R74" i="8" s="1"/>
  <c r="R75" i="8" s="1"/>
  <c r="R76" i="8" s="1"/>
  <c r="R77" i="8" s="1"/>
  <c r="R78" i="8" s="1"/>
  <c r="R79" i="8" s="1"/>
  <c r="R80" i="8" s="1"/>
  <c r="R81" i="8" s="1"/>
  <c r="R82" i="8" s="1"/>
  <c r="R83" i="8" s="1"/>
  <c r="R84" i="8" s="1"/>
  <c r="R85" i="8" s="1"/>
  <c r="R86" i="8" s="1"/>
  <c r="R87" i="8" s="1"/>
  <c r="R88" i="8" s="1"/>
  <c r="R89" i="8" s="1"/>
  <c r="R90" i="8" s="1"/>
  <c r="R91" i="8" s="1"/>
  <c r="R92" i="8" s="1"/>
  <c r="R93" i="8" s="1"/>
  <c r="R94" i="8" s="1"/>
  <c r="R95" i="8" s="1"/>
  <c r="R96" i="8" s="1"/>
  <c r="R97" i="8" s="1"/>
  <c r="R98" i="8" s="1"/>
  <c r="R99" i="8" s="1"/>
  <c r="R100" i="8" s="1"/>
  <c r="R101" i="8" s="1"/>
  <c r="R102" i="8" s="1"/>
  <c r="R103" i="8" s="1"/>
  <c r="R104" i="8" s="1"/>
  <c r="R105" i="8" s="1"/>
  <c r="R106" i="8" s="1"/>
  <c r="R107" i="8" s="1"/>
  <c r="R108" i="8" s="1"/>
  <c r="R109" i="8" s="1"/>
  <c r="R110" i="8" s="1"/>
  <c r="R111" i="8" s="1"/>
  <c r="R112" i="8" s="1"/>
  <c r="R113" i="8" s="1"/>
  <c r="R114" i="8" s="1"/>
  <c r="R115" i="8" s="1"/>
  <c r="R116" i="8" s="1"/>
  <c r="R117" i="8" s="1"/>
  <c r="R118" i="8" s="1"/>
  <c r="R119" i="8" s="1"/>
  <c r="R120" i="8" s="1"/>
  <c r="R121" i="8" s="1"/>
  <c r="R122" i="8" s="1"/>
  <c r="R123" i="8" s="1"/>
  <c r="R124" i="8" s="1"/>
  <c r="R125" i="8" s="1"/>
  <c r="R126" i="8" s="1"/>
  <c r="R127" i="8" s="1"/>
  <c r="R128" i="8" s="1"/>
  <c r="R129" i="8" s="1"/>
  <c r="R130" i="8" s="1"/>
  <c r="R131" i="8" s="1"/>
  <c r="R132" i="8" s="1"/>
  <c r="R133" i="8" s="1"/>
  <c r="R134" i="8" s="1"/>
  <c r="R135" i="8" s="1"/>
  <c r="R136" i="8" s="1"/>
  <c r="R137" i="8" s="1"/>
  <c r="R138" i="8" s="1"/>
  <c r="R139" i="8" s="1"/>
  <c r="R140" i="8" s="1"/>
  <c r="R141" i="8" s="1"/>
  <c r="R142" i="8" s="1"/>
  <c r="R143" i="8" s="1"/>
  <c r="R144" i="8" s="1"/>
  <c r="R145" i="8" s="1"/>
  <c r="R146" i="8" s="1"/>
  <c r="R147" i="8" s="1"/>
  <c r="R148" i="8" s="1"/>
  <c r="R149" i="8" s="1"/>
  <c r="R150" i="8" s="1"/>
  <c r="R151" i="8" s="1"/>
  <c r="R152" i="8" s="1"/>
  <c r="R153" i="8" s="1"/>
  <c r="R154" i="8" s="1"/>
  <c r="R155" i="8" s="1"/>
  <c r="R156" i="8" s="1"/>
  <c r="R157" i="8" s="1"/>
  <c r="R158" i="8" s="1"/>
  <c r="R159" i="8" s="1"/>
  <c r="M163" i="8"/>
  <c r="W9" i="8"/>
  <c r="W10" i="8" s="1"/>
  <c r="W11" i="8" s="1"/>
  <c r="W12" i="8" s="1"/>
  <c r="W13" i="8" s="1"/>
  <c r="W14" i="8" s="1"/>
  <c r="W15" i="8" s="1"/>
  <c r="W16" i="8" s="1"/>
  <c r="W17" i="8" s="1"/>
  <c r="W18" i="8" s="1"/>
  <c r="W19" i="8" s="1"/>
  <c r="W20" i="8" s="1"/>
  <c r="W21" i="8" s="1"/>
  <c r="W22" i="8" s="1"/>
  <c r="W23" i="8" s="1"/>
  <c r="W24" i="8" s="1"/>
  <c r="W25" i="8" s="1"/>
  <c r="W26" i="8" s="1"/>
  <c r="W27" i="8" s="1"/>
  <c r="W28" i="8" s="1"/>
  <c r="W29" i="8" s="1"/>
  <c r="W30" i="8" s="1"/>
  <c r="W31" i="8" s="1"/>
  <c r="W32" i="8" s="1"/>
  <c r="W33" i="8" s="1"/>
  <c r="W34" i="8" s="1"/>
  <c r="W35" i="8" s="1"/>
  <c r="W36" i="8" s="1"/>
  <c r="W37" i="8" s="1"/>
  <c r="W38" i="8" s="1"/>
  <c r="W39" i="8" s="1"/>
  <c r="W40" i="8" s="1"/>
  <c r="W41" i="8" s="1"/>
  <c r="W42" i="8" s="1"/>
  <c r="W43" i="8" s="1"/>
  <c r="W44" i="8" s="1"/>
  <c r="W45" i="8" s="1"/>
  <c r="W46" i="8" s="1"/>
  <c r="W47" i="8" s="1"/>
  <c r="W48" i="8" s="1"/>
  <c r="W49" i="8" s="1"/>
  <c r="W50" i="8" s="1"/>
  <c r="W51" i="8" s="1"/>
  <c r="W52" i="8" s="1"/>
  <c r="W53" i="8" s="1"/>
  <c r="W54" i="8" s="1"/>
  <c r="W55" i="8" s="1"/>
  <c r="W56" i="8" s="1"/>
  <c r="W57" i="8" s="1"/>
  <c r="W58" i="8" s="1"/>
  <c r="W59" i="8" s="1"/>
  <c r="W60" i="8" s="1"/>
  <c r="W61" i="8" s="1"/>
  <c r="W62" i="8" s="1"/>
  <c r="W63" i="8" s="1"/>
  <c r="W64" i="8" s="1"/>
  <c r="W65" i="8" s="1"/>
  <c r="W66" i="8" s="1"/>
  <c r="W67" i="8" s="1"/>
  <c r="W68" i="8" s="1"/>
  <c r="W69" i="8" s="1"/>
  <c r="W70" i="8" s="1"/>
  <c r="W71" i="8" s="1"/>
  <c r="W72" i="8" s="1"/>
  <c r="W73" i="8" s="1"/>
  <c r="W74" i="8" s="1"/>
  <c r="W75" i="8" s="1"/>
  <c r="W76" i="8" s="1"/>
  <c r="W77" i="8" s="1"/>
  <c r="W78" i="8" s="1"/>
  <c r="W79" i="8" s="1"/>
  <c r="W80" i="8" s="1"/>
  <c r="W81" i="8" s="1"/>
  <c r="W82" i="8" s="1"/>
  <c r="W83" i="8" s="1"/>
  <c r="W84" i="8" s="1"/>
  <c r="W85" i="8" s="1"/>
  <c r="W86" i="8" s="1"/>
  <c r="W87" i="8" s="1"/>
  <c r="W88" i="8" s="1"/>
  <c r="W89" i="8" s="1"/>
  <c r="W90" i="8" s="1"/>
  <c r="W91" i="8" s="1"/>
  <c r="W92" i="8" s="1"/>
  <c r="W93" i="8" s="1"/>
  <c r="W94" i="8" s="1"/>
  <c r="W95" i="8" s="1"/>
  <c r="W96" i="8" s="1"/>
  <c r="W97" i="8" s="1"/>
  <c r="W98" i="8" s="1"/>
  <c r="W99" i="8" s="1"/>
  <c r="W100" i="8" s="1"/>
  <c r="W101" i="8" s="1"/>
  <c r="W102" i="8" s="1"/>
  <c r="W103" i="8" s="1"/>
  <c r="W104" i="8" s="1"/>
  <c r="W105" i="8" s="1"/>
  <c r="W106" i="8" s="1"/>
  <c r="W107" i="8" s="1"/>
  <c r="W108" i="8" s="1"/>
  <c r="W109" i="8" s="1"/>
  <c r="W110" i="8" s="1"/>
  <c r="W111" i="8" s="1"/>
  <c r="W112" i="8" s="1"/>
  <c r="W113" i="8" s="1"/>
  <c r="W114" i="8" s="1"/>
  <c r="W115" i="8" s="1"/>
  <c r="W116" i="8" s="1"/>
  <c r="W117" i="8" s="1"/>
  <c r="W118" i="8" s="1"/>
  <c r="W119" i="8" s="1"/>
  <c r="W120" i="8" s="1"/>
  <c r="W121" i="8" s="1"/>
  <c r="W122" i="8" s="1"/>
  <c r="W123" i="8" s="1"/>
  <c r="W124" i="8" s="1"/>
  <c r="W125" i="8" s="1"/>
  <c r="W126" i="8" s="1"/>
  <c r="W127" i="8" s="1"/>
  <c r="W128" i="8" s="1"/>
  <c r="W129" i="8" s="1"/>
  <c r="W130" i="8" s="1"/>
  <c r="W131" i="8" s="1"/>
  <c r="W132" i="8" s="1"/>
  <c r="W133" i="8" s="1"/>
  <c r="W134" i="8" s="1"/>
  <c r="W135" i="8" s="1"/>
  <c r="W136" i="8" s="1"/>
  <c r="W137" i="8" s="1"/>
  <c r="W138" i="8" s="1"/>
  <c r="W139" i="8" s="1"/>
  <c r="W140" i="8" s="1"/>
  <c r="W141" i="8" s="1"/>
  <c r="W142" i="8" s="1"/>
  <c r="W143" i="8" s="1"/>
  <c r="W144" i="8" s="1"/>
  <c r="W145" i="8" s="1"/>
  <c r="W146" i="8" s="1"/>
  <c r="W147" i="8" s="1"/>
  <c r="W148" i="8" s="1"/>
  <c r="W149" i="8" s="1"/>
  <c r="W150" i="8" s="1"/>
  <c r="W151" i="8" s="1"/>
  <c r="W152" i="8" s="1"/>
  <c r="W153" i="8" s="1"/>
  <c r="W154" i="8" s="1"/>
  <c r="W155" i="8" s="1"/>
  <c r="W156" i="8" s="1"/>
  <c r="W157" i="8" s="1"/>
  <c r="W158" i="8" s="1"/>
  <c r="W159" i="8" s="1"/>
  <c r="J163" i="8"/>
  <c r="C8" i="6"/>
  <c r="L8" i="6" s="1"/>
  <c r="N8" i="6"/>
  <c r="O8" i="6"/>
  <c r="C9" i="6"/>
  <c r="K9" i="6" s="1"/>
  <c r="C10" i="6"/>
  <c r="O10" i="6" s="1"/>
  <c r="C11" i="6"/>
  <c r="C12" i="6"/>
  <c r="M12" i="6" s="1"/>
  <c r="K12" i="6"/>
  <c r="N12" i="6"/>
  <c r="C13" i="6"/>
  <c r="K13" i="6" s="1"/>
  <c r="C14" i="6"/>
  <c r="J14" i="6" s="1"/>
  <c r="K14" i="6"/>
  <c r="C15" i="6"/>
  <c r="L15" i="6" s="1"/>
  <c r="C16" i="6"/>
  <c r="O16" i="6" s="1"/>
  <c r="C17" i="6"/>
  <c r="C18" i="6"/>
  <c r="N18" i="6" s="1"/>
  <c r="C19" i="6"/>
  <c r="O19" i="6" s="1"/>
  <c r="J19" i="6"/>
  <c r="M19" i="6"/>
  <c r="C20" i="6"/>
  <c r="M20" i="6" s="1"/>
  <c r="J20" i="6"/>
  <c r="C21" i="6"/>
  <c r="M21" i="6" s="1"/>
  <c r="C22" i="6"/>
  <c r="M22" i="6" s="1"/>
  <c r="C23" i="6"/>
  <c r="M23" i="6" s="1"/>
  <c r="C24" i="6"/>
  <c r="L24" i="6" s="1"/>
  <c r="C25" i="6"/>
  <c r="M25" i="6" s="1"/>
  <c r="C26" i="6"/>
  <c r="J26" i="6" s="1"/>
  <c r="C27" i="6"/>
  <c r="O27" i="6" s="1"/>
  <c r="J27" i="6"/>
  <c r="K27" i="6"/>
  <c r="L27" i="6"/>
  <c r="M27" i="6"/>
  <c r="C28" i="6"/>
  <c r="L28" i="6" s="1"/>
  <c r="J28" i="6"/>
  <c r="C29" i="6"/>
  <c r="J29" i="6" s="1"/>
  <c r="C30" i="6"/>
  <c r="J30" i="6" s="1"/>
  <c r="C31" i="6"/>
  <c r="K31" i="6" s="1"/>
  <c r="C32" i="6"/>
  <c r="J32" i="6" s="1"/>
  <c r="C33" i="6"/>
  <c r="M33" i="6" s="1"/>
  <c r="L33" i="6"/>
  <c r="N33" i="6"/>
  <c r="C34" i="6"/>
  <c r="N34" i="6" s="1"/>
  <c r="C35" i="6"/>
  <c r="K35" i="6" s="1"/>
  <c r="C36" i="6"/>
  <c r="L36" i="6" s="1"/>
  <c r="C37" i="6"/>
  <c r="J37" i="6" s="1"/>
  <c r="K37" i="6"/>
  <c r="M37" i="6"/>
  <c r="C38" i="6"/>
  <c r="K38" i="6" s="1"/>
  <c r="C39" i="6"/>
  <c r="K39" i="6" s="1"/>
  <c r="J39" i="6"/>
  <c r="M39" i="6"/>
  <c r="N39" i="6"/>
  <c r="O39" i="6"/>
  <c r="C40" i="6"/>
  <c r="L40" i="6" s="1"/>
  <c r="C41" i="6"/>
  <c r="O41" i="6" s="1"/>
  <c r="C42" i="6"/>
  <c r="M42" i="6" s="1"/>
  <c r="L42" i="6"/>
  <c r="C43" i="6"/>
  <c r="K43" i="6" s="1"/>
  <c r="L43" i="6"/>
  <c r="C44" i="6"/>
  <c r="M44" i="6" s="1"/>
  <c r="O44" i="6"/>
  <c r="C45" i="6"/>
  <c r="K45" i="6" s="1"/>
  <c r="C46" i="6"/>
  <c r="J46" i="6" s="1"/>
  <c r="K46" i="6"/>
  <c r="C47" i="6"/>
  <c r="J47" i="6" s="1"/>
  <c r="O47" i="6"/>
  <c r="C48" i="6"/>
  <c r="M48" i="6" s="1"/>
  <c r="C49" i="6"/>
  <c r="K49" i="6" s="1"/>
  <c r="C50" i="6"/>
  <c r="N50" i="6" s="1"/>
  <c r="C51" i="6"/>
  <c r="J51" i="6"/>
  <c r="M51" i="6"/>
  <c r="N51" i="6"/>
  <c r="C52" i="6"/>
  <c r="J52" i="6" s="1"/>
  <c r="C53" i="6"/>
  <c r="J53" i="6" s="1"/>
  <c r="C54" i="6"/>
  <c r="N54" i="6" s="1"/>
  <c r="C55" i="6"/>
  <c r="M55" i="6" s="1"/>
  <c r="L55" i="6"/>
  <c r="C56" i="6"/>
  <c r="L56" i="6" s="1"/>
  <c r="C57" i="6"/>
  <c r="M57" i="6" s="1"/>
  <c r="C58" i="6"/>
  <c r="K58" i="6" s="1"/>
  <c r="C59" i="6"/>
  <c r="L59" i="6" s="1"/>
  <c r="J59" i="6"/>
  <c r="C60" i="6"/>
  <c r="N60" i="6" s="1"/>
  <c r="K60" i="6"/>
  <c r="L60" i="6"/>
  <c r="C61" i="6"/>
  <c r="M61" i="6" s="1"/>
  <c r="C62" i="6"/>
  <c r="J62" i="6" s="1"/>
  <c r="C63" i="6"/>
  <c r="M63" i="6" s="1"/>
  <c r="C64" i="6"/>
  <c r="O64" i="6" s="1"/>
  <c r="L64" i="6"/>
  <c r="M64" i="6"/>
  <c r="N64" i="6"/>
  <c r="C65" i="6"/>
  <c r="J65" i="6" s="1"/>
  <c r="K65" i="6"/>
  <c r="C66" i="6"/>
  <c r="J66" i="6"/>
  <c r="C67" i="6"/>
  <c r="L67" i="6" s="1"/>
  <c r="C68" i="6"/>
  <c r="M68" i="6" s="1"/>
  <c r="J68" i="6"/>
  <c r="C69" i="6"/>
  <c r="N69" i="6" s="1"/>
  <c r="C70" i="6"/>
  <c r="O70" i="6" s="1"/>
  <c r="M70" i="6"/>
  <c r="N70" i="6"/>
  <c r="C71" i="6"/>
  <c r="C72" i="6"/>
  <c r="K72" i="6" s="1"/>
  <c r="J72" i="6"/>
  <c r="C73" i="6"/>
  <c r="J73" i="6" s="1"/>
  <c r="C74" i="6"/>
  <c r="K74" i="6" s="1"/>
  <c r="N62" i="6" l="1"/>
  <c r="M62" i="6"/>
  <c r="L57" i="6"/>
  <c r="O25" i="6"/>
  <c r="K18" i="6"/>
  <c r="K62" i="6"/>
  <c r="N25" i="6"/>
  <c r="O60" i="6"/>
  <c r="N41" i="6"/>
  <c r="L46" i="6"/>
  <c r="J41" i="6"/>
  <c r="N27" i="6"/>
  <c r="L14" i="6"/>
  <c r="N44" i="6"/>
  <c r="K59" i="6"/>
  <c r="O53" i="6"/>
  <c r="K44" i="6"/>
  <c r="O33" i="6"/>
  <c r="O18" i="6"/>
  <c r="O12" i="6"/>
  <c r="N53" i="6"/>
  <c r="M53" i="6"/>
  <c r="O21" i="6"/>
  <c r="L53" i="6"/>
  <c r="L21" i="6"/>
  <c r="G12" i="13"/>
  <c r="N72" i="6"/>
  <c r="N57" i="6"/>
  <c r="K53" i="6"/>
  <c r="N47" i="6"/>
  <c r="K21" i="6"/>
  <c r="N16" i="6"/>
  <c r="O72" i="6"/>
  <c r="M72" i="6"/>
  <c r="L61" i="6"/>
  <c r="O42" i="6"/>
  <c r="J31" i="6"/>
  <c r="M26" i="6"/>
  <c r="J21" i="6"/>
  <c r="M16" i="6"/>
  <c r="L12" i="13"/>
  <c r="M12" i="13"/>
  <c r="Q12" i="13"/>
  <c r="R12" i="13" s="1"/>
  <c r="L72" i="6"/>
  <c r="K68" i="6"/>
  <c r="K41" i="6"/>
  <c r="J35" i="6"/>
  <c r="O28" i="6"/>
  <c r="J25" i="6"/>
  <c r="N28" i="6"/>
  <c r="P12" i="13"/>
  <c r="O73" i="6"/>
  <c r="N73" i="6"/>
  <c r="L49" i="6"/>
  <c r="O37" i="6"/>
  <c r="O34" i="6"/>
  <c r="O31" i="6"/>
  <c r="M28" i="6"/>
  <c r="M10" i="6"/>
  <c r="L73" i="6"/>
  <c r="N37" i="6"/>
  <c r="K34" i="6"/>
  <c r="N31" i="6"/>
  <c r="K28" i="6"/>
  <c r="L10" i="6"/>
  <c r="J74" i="6"/>
  <c r="J67" i="6"/>
  <c r="J56" i="6"/>
  <c r="J50" i="6"/>
  <c r="J45" i="6"/>
  <c r="K30" i="6"/>
  <c r="J13" i="6"/>
  <c r="O69" i="6"/>
  <c r="K64" i="6"/>
  <c r="O58" i="6"/>
  <c r="L47" i="6"/>
  <c r="O45" i="6"/>
  <c r="K33" i="6"/>
  <c r="N29" i="6"/>
  <c r="O13" i="6"/>
  <c r="K8" i="6"/>
  <c r="M73" i="6"/>
  <c r="M69" i="6"/>
  <c r="O67" i="6"/>
  <c r="O65" i="6"/>
  <c r="J64" i="6"/>
  <c r="N58" i="6"/>
  <c r="M54" i="6"/>
  <c r="N45" i="6"/>
  <c r="L44" i="6"/>
  <c r="O40" i="6"/>
  <c r="L39" i="6"/>
  <c r="L37" i="6"/>
  <c r="M34" i="6"/>
  <c r="J33" i="6"/>
  <c r="M29" i="6"/>
  <c r="O24" i="6"/>
  <c r="L18" i="6"/>
  <c r="J15" i="6"/>
  <c r="N13" i="6"/>
  <c r="L12" i="6"/>
  <c r="J9" i="6"/>
  <c r="J8" i="6"/>
  <c r="O29" i="6"/>
  <c r="O50" i="6"/>
  <c r="M45" i="6"/>
  <c r="N40" i="6"/>
  <c r="O30" i="6"/>
  <c r="L29" i="6"/>
  <c r="M24" i="6"/>
  <c r="M13" i="6"/>
  <c r="K73" i="6"/>
  <c r="K69" i="6"/>
  <c r="M67" i="6"/>
  <c r="J63" i="6"/>
  <c r="J61" i="6"/>
  <c r="N59" i="6"/>
  <c r="L58" i="6"/>
  <c r="M56" i="6"/>
  <c r="L52" i="6"/>
  <c r="L50" i="6"/>
  <c r="N48" i="6"/>
  <c r="O46" i="6"/>
  <c r="L45" i="6"/>
  <c r="J44" i="6"/>
  <c r="K40" i="6"/>
  <c r="J34" i="6"/>
  <c r="N32" i="6"/>
  <c r="M30" i="6"/>
  <c r="K29" i="6"/>
  <c r="K24" i="6"/>
  <c r="N21" i="6"/>
  <c r="J18" i="6"/>
  <c r="O14" i="6"/>
  <c r="L13" i="6"/>
  <c r="J12" i="6"/>
  <c r="S8" i="6"/>
  <c r="L69" i="6"/>
  <c r="N67" i="6"/>
  <c r="O59" i="6"/>
  <c r="M58" i="6"/>
  <c r="O56" i="6"/>
  <c r="M52" i="6"/>
  <c r="O48" i="6"/>
  <c r="L74" i="6"/>
  <c r="J69" i="6"/>
  <c r="K67" i="6"/>
  <c r="M59" i="6"/>
  <c r="J58" i="6"/>
  <c r="K56" i="6"/>
  <c r="K50" i="6"/>
  <c r="N46" i="6"/>
  <c r="J40" i="6"/>
  <c r="L30" i="6"/>
  <c r="J24" i="6"/>
  <c r="N19" i="6"/>
  <c r="N14" i="6"/>
  <c r="Q8" i="6"/>
  <c r="R6" i="13"/>
  <c r="K66" i="6"/>
  <c r="L66" i="6"/>
  <c r="M66" i="6"/>
  <c r="N66" i="6"/>
  <c r="O66" i="6"/>
  <c r="M17" i="6"/>
  <c r="J17" i="6"/>
  <c r="K17" i="6"/>
  <c r="N17" i="6"/>
  <c r="O17" i="6"/>
  <c r="L17" i="6"/>
  <c r="J71" i="6"/>
  <c r="K71" i="6"/>
  <c r="L71" i="6"/>
  <c r="M71" i="6"/>
  <c r="N71" i="6"/>
  <c r="O71" i="6"/>
  <c r="O11" i="6"/>
  <c r="J11" i="6"/>
  <c r="K11" i="6"/>
  <c r="M11" i="6"/>
  <c r="N11" i="6"/>
  <c r="L11" i="6"/>
  <c r="J38" i="6"/>
  <c r="L38" i="6"/>
  <c r="O38" i="6"/>
  <c r="J22" i="6"/>
  <c r="K22" i="6"/>
  <c r="L22" i="6"/>
  <c r="O74" i="6"/>
  <c r="L70" i="6"/>
  <c r="O68" i="6"/>
  <c r="N65" i="6"/>
  <c r="J60" i="6"/>
  <c r="M60" i="6"/>
  <c r="K52" i="6"/>
  <c r="N52" i="6"/>
  <c r="O52" i="6"/>
  <c r="O51" i="6"/>
  <c r="K51" i="6"/>
  <c r="L51" i="6"/>
  <c r="N36" i="6"/>
  <c r="N35" i="6"/>
  <c r="K23" i="6"/>
  <c r="J23" i="6"/>
  <c r="L23" i="6"/>
  <c r="N23" i="6"/>
  <c r="O23" i="6"/>
  <c r="K20" i="6"/>
  <c r="L20" i="6"/>
  <c r="N20" i="6"/>
  <c r="O20" i="6"/>
  <c r="N74" i="6"/>
  <c r="K70" i="6"/>
  <c r="N68" i="6"/>
  <c r="M65" i="6"/>
  <c r="O61" i="6"/>
  <c r="O54" i="6"/>
  <c r="M49" i="6"/>
  <c r="J49" i="6"/>
  <c r="N49" i="6"/>
  <c r="O49" i="6"/>
  <c r="L48" i="6"/>
  <c r="J48" i="6"/>
  <c r="K48" i="6"/>
  <c r="O43" i="6"/>
  <c r="J43" i="6"/>
  <c r="M43" i="6"/>
  <c r="N43" i="6"/>
  <c r="N42" i="6"/>
  <c r="J42" i="6"/>
  <c r="K42" i="6"/>
  <c r="M36" i="6"/>
  <c r="M35" i="6"/>
  <c r="O15" i="6"/>
  <c r="O9" i="6"/>
  <c r="T8" i="6"/>
  <c r="V8" i="6"/>
  <c r="M74" i="6"/>
  <c r="J70" i="6"/>
  <c r="L68" i="6"/>
  <c r="L65" i="6"/>
  <c r="O63" i="6"/>
  <c r="L62" i="6"/>
  <c r="O62" i="6"/>
  <c r="O57" i="6"/>
  <c r="J57" i="6"/>
  <c r="K57" i="6"/>
  <c r="K47" i="6"/>
  <c r="M47" i="6"/>
  <c r="M41" i="6"/>
  <c r="L41" i="6"/>
  <c r="N26" i="6"/>
  <c r="K26" i="6"/>
  <c r="L26" i="6"/>
  <c r="O26" i="6"/>
  <c r="N63" i="6"/>
  <c r="O36" i="6"/>
  <c r="J36" i="6"/>
  <c r="K36" i="6"/>
  <c r="K55" i="6"/>
  <c r="J55" i="6"/>
  <c r="N55" i="6"/>
  <c r="O55" i="6"/>
  <c r="J54" i="6"/>
  <c r="K54" i="6"/>
  <c r="L54" i="6"/>
  <c r="N38" i="6"/>
  <c r="O35" i="6"/>
  <c r="L35" i="6"/>
  <c r="O22" i="6"/>
  <c r="K15" i="6"/>
  <c r="M15" i="6"/>
  <c r="N15" i="6"/>
  <c r="M9" i="6"/>
  <c r="L9" i="6"/>
  <c r="N9" i="6"/>
  <c r="L63" i="6"/>
  <c r="K63" i="6"/>
  <c r="K61" i="6"/>
  <c r="N61" i="6"/>
  <c r="M38" i="6"/>
  <c r="L32" i="6"/>
  <c r="K32" i="6"/>
  <c r="M32" i="6"/>
  <c r="O32" i="6"/>
  <c r="N22" i="6"/>
  <c r="L16" i="6"/>
  <c r="J16" i="6"/>
  <c r="K16" i="6"/>
  <c r="N10" i="6"/>
  <c r="J10" i="6"/>
  <c r="K10" i="6"/>
  <c r="M31" i="6"/>
  <c r="L25" i="6"/>
  <c r="L19" i="6"/>
  <c r="M46" i="6"/>
  <c r="M40" i="6"/>
  <c r="L34" i="6"/>
  <c r="L31" i="6"/>
  <c r="K25" i="6"/>
  <c r="K19" i="6"/>
  <c r="M14" i="6"/>
  <c r="M8" i="6"/>
  <c r="N56" i="6"/>
  <c r="M50" i="6"/>
  <c r="N30" i="6"/>
  <c r="N24" i="6"/>
  <c r="M18" i="6"/>
  <c r="J7" i="5"/>
  <c r="K7" i="5"/>
  <c r="L7" i="5"/>
  <c r="M7" i="5"/>
  <c r="C8" i="5"/>
  <c r="J8" i="5" s="1"/>
  <c r="C9" i="5"/>
  <c r="K9" i="5" s="1"/>
  <c r="J9" i="5"/>
  <c r="C10" i="5"/>
  <c r="L10" i="5" s="1"/>
  <c r="C11" i="5"/>
  <c r="M11" i="5" s="1"/>
  <c r="L11" i="5"/>
  <c r="C12" i="5"/>
  <c r="N12" i="5" s="1"/>
  <c r="J12" i="5"/>
  <c r="K12" i="5"/>
  <c r="C13" i="5"/>
  <c r="O13" i="5" s="1"/>
  <c r="C14" i="5"/>
  <c r="M14" i="5" s="1"/>
  <c r="C15" i="5"/>
  <c r="J15" i="5" s="1"/>
  <c r="O7" i="13" l="1"/>
  <c r="E7" i="13"/>
  <c r="W8" i="6"/>
  <c r="K11" i="5"/>
  <c r="L14" i="5"/>
  <c r="I7" i="13"/>
  <c r="N7" i="13" s="1"/>
  <c r="P7" i="13" s="1"/>
  <c r="S7" i="13"/>
  <c r="M7" i="13"/>
  <c r="K7" i="13"/>
  <c r="D7" i="13"/>
  <c r="P8" i="6"/>
  <c r="P9" i="6" s="1"/>
  <c r="K14" i="5"/>
  <c r="J14" i="5"/>
  <c r="J11" i="5"/>
  <c r="H7" i="13"/>
  <c r="J10" i="5"/>
  <c r="F7" i="13"/>
  <c r="N13" i="5"/>
  <c r="O14" i="5"/>
  <c r="M13" i="5"/>
  <c r="N14" i="5"/>
  <c r="L13" i="5"/>
  <c r="K13" i="5"/>
  <c r="N15" i="5"/>
  <c r="J13" i="5"/>
  <c r="O15" i="5"/>
  <c r="M15" i="5"/>
  <c r="U7" i="5"/>
  <c r="L15" i="5"/>
  <c r="O7" i="5"/>
  <c r="V7" i="5" s="1"/>
  <c r="M12" i="5"/>
  <c r="K15" i="5"/>
  <c r="L12" i="5"/>
  <c r="K10" i="5"/>
  <c r="N7" i="5"/>
  <c r="Q7" i="5" s="1"/>
  <c r="Q9" i="6"/>
  <c r="Q10" i="6" s="1"/>
  <c r="Q11" i="6" s="1"/>
  <c r="Q12" i="6" s="1"/>
  <c r="Q13" i="6" s="1"/>
  <c r="Q14" i="6" s="1"/>
  <c r="Q15" i="6" s="1"/>
  <c r="Q16" i="6" s="1"/>
  <c r="Q17" i="6" s="1"/>
  <c r="Q18" i="6" s="1"/>
  <c r="Q19" i="6" s="1"/>
  <c r="Q20" i="6" s="1"/>
  <c r="Q21" i="6" s="1"/>
  <c r="Q22" i="6" s="1"/>
  <c r="Q23" i="6" s="1"/>
  <c r="Q24" i="6" s="1"/>
  <c r="Q25" i="6" s="1"/>
  <c r="Q26" i="6" s="1"/>
  <c r="Q27" i="6" s="1"/>
  <c r="Q28" i="6" s="1"/>
  <c r="Q29" i="6" s="1"/>
  <c r="Q30" i="6" s="1"/>
  <c r="Q31" i="6" s="1"/>
  <c r="Q32" i="6" s="1"/>
  <c r="Q33" i="6" s="1"/>
  <c r="Q34" i="6" s="1"/>
  <c r="Q35" i="6" s="1"/>
  <c r="Q36" i="6" s="1"/>
  <c r="Q37" i="6" s="1"/>
  <c r="Q38" i="6" s="1"/>
  <c r="Q39" i="6" s="1"/>
  <c r="Q40" i="6" s="1"/>
  <c r="Q41" i="6" s="1"/>
  <c r="Q42" i="6" s="1"/>
  <c r="Q43" i="6" s="1"/>
  <c r="Q44" i="6" s="1"/>
  <c r="Q45" i="6" s="1"/>
  <c r="Q46" i="6" s="1"/>
  <c r="Q47" i="6" s="1"/>
  <c r="Q48" i="6" s="1"/>
  <c r="Q49" i="6" s="1"/>
  <c r="Q50" i="6" s="1"/>
  <c r="Q51" i="6" s="1"/>
  <c r="Q52" i="6" s="1"/>
  <c r="Q53" i="6" s="1"/>
  <c r="Q54" i="6" s="1"/>
  <c r="Q55" i="6" s="1"/>
  <c r="Q56" i="6" s="1"/>
  <c r="Q57" i="6" s="1"/>
  <c r="Q58" i="6" s="1"/>
  <c r="Q59" i="6" s="1"/>
  <c r="Q60" i="6" s="1"/>
  <c r="Q61" i="6" s="1"/>
  <c r="Q62" i="6" s="1"/>
  <c r="Q63" i="6" s="1"/>
  <c r="Q64" i="6" s="1"/>
  <c r="Q65" i="6" s="1"/>
  <c r="Q66" i="6" s="1"/>
  <c r="Q67" i="6" s="1"/>
  <c r="Q68" i="6" s="1"/>
  <c r="Q69" i="6" s="1"/>
  <c r="Q70" i="6" s="1"/>
  <c r="Q71" i="6" s="1"/>
  <c r="Q72" i="6" s="1"/>
  <c r="Q73" i="6" s="1"/>
  <c r="Q74" i="6" s="1"/>
  <c r="L78" i="6"/>
  <c r="W9" i="6"/>
  <c r="W10" i="6" s="1"/>
  <c r="W11" i="6" s="1"/>
  <c r="W12" i="6" s="1"/>
  <c r="W13" i="6" s="1"/>
  <c r="W14" i="6" s="1"/>
  <c r="W15" i="6" s="1"/>
  <c r="W16" i="6" s="1"/>
  <c r="W17" i="6" s="1"/>
  <c r="W18" i="6" s="1"/>
  <c r="W19" i="6" s="1"/>
  <c r="W20" i="6" s="1"/>
  <c r="W21" i="6" s="1"/>
  <c r="W22" i="6" s="1"/>
  <c r="W23" i="6" s="1"/>
  <c r="W24" i="6" s="1"/>
  <c r="W25" i="6" s="1"/>
  <c r="W26" i="6" s="1"/>
  <c r="W27" i="6" s="1"/>
  <c r="W28" i="6" s="1"/>
  <c r="W29" i="6" s="1"/>
  <c r="W30" i="6" s="1"/>
  <c r="W31" i="6" s="1"/>
  <c r="W32" i="6" s="1"/>
  <c r="W33" i="6" s="1"/>
  <c r="W34" i="6" s="1"/>
  <c r="W35" i="6" s="1"/>
  <c r="W36" i="6" s="1"/>
  <c r="W37" i="6" s="1"/>
  <c r="W38" i="6" s="1"/>
  <c r="W39" i="6" s="1"/>
  <c r="W40" i="6" s="1"/>
  <c r="W41" i="6" s="1"/>
  <c r="W42" i="6" s="1"/>
  <c r="W43" i="6" s="1"/>
  <c r="W44" i="6" s="1"/>
  <c r="W45" i="6" s="1"/>
  <c r="W46" i="6" s="1"/>
  <c r="W47" i="6" s="1"/>
  <c r="W48" i="6" s="1"/>
  <c r="W49" i="6" s="1"/>
  <c r="W50" i="6" s="1"/>
  <c r="W51" i="6" s="1"/>
  <c r="W52" i="6" s="1"/>
  <c r="W53" i="6" s="1"/>
  <c r="W54" i="6" s="1"/>
  <c r="W55" i="6" s="1"/>
  <c r="W56" i="6" s="1"/>
  <c r="W57" i="6" s="1"/>
  <c r="W58" i="6" s="1"/>
  <c r="W59" i="6" s="1"/>
  <c r="W60" i="6" s="1"/>
  <c r="W61" i="6" s="1"/>
  <c r="W62" i="6" s="1"/>
  <c r="W63" i="6" s="1"/>
  <c r="W64" i="6" s="1"/>
  <c r="W65" i="6" s="1"/>
  <c r="W66" i="6" s="1"/>
  <c r="W67" i="6" s="1"/>
  <c r="W68" i="6" s="1"/>
  <c r="W69" i="6" s="1"/>
  <c r="W70" i="6" s="1"/>
  <c r="W71" i="6" s="1"/>
  <c r="W72" i="6" s="1"/>
  <c r="W73" i="6" s="1"/>
  <c r="W74" i="6" s="1"/>
  <c r="K78" i="6"/>
  <c r="V9" i="6"/>
  <c r="V10" i="6" s="1"/>
  <c r="V11" i="6" s="1"/>
  <c r="V12" i="6" s="1"/>
  <c r="V13" i="6" s="1"/>
  <c r="V14" i="6" s="1"/>
  <c r="V15" i="6" s="1"/>
  <c r="V16" i="6" s="1"/>
  <c r="V17" i="6" s="1"/>
  <c r="V18" i="6" s="1"/>
  <c r="V19" i="6" s="1"/>
  <c r="V20" i="6" s="1"/>
  <c r="V21" i="6" s="1"/>
  <c r="V22" i="6" s="1"/>
  <c r="V23" i="6" s="1"/>
  <c r="V24" i="6" s="1"/>
  <c r="V25" i="6" s="1"/>
  <c r="V26" i="6" s="1"/>
  <c r="V27" i="6" s="1"/>
  <c r="V28" i="6" s="1"/>
  <c r="V29" i="6" s="1"/>
  <c r="V30" i="6" s="1"/>
  <c r="V31" i="6" s="1"/>
  <c r="V32" i="6" s="1"/>
  <c r="V33" i="6" s="1"/>
  <c r="V34" i="6" s="1"/>
  <c r="V35" i="6" s="1"/>
  <c r="V36" i="6" s="1"/>
  <c r="V37" i="6" s="1"/>
  <c r="V38" i="6" s="1"/>
  <c r="V39" i="6" s="1"/>
  <c r="V40" i="6" s="1"/>
  <c r="V41" i="6" s="1"/>
  <c r="V42" i="6" s="1"/>
  <c r="V43" i="6" s="1"/>
  <c r="V44" i="6" s="1"/>
  <c r="V45" i="6" s="1"/>
  <c r="V46" i="6" s="1"/>
  <c r="V47" i="6" s="1"/>
  <c r="V48" i="6" s="1"/>
  <c r="V49" i="6" s="1"/>
  <c r="V50" i="6" s="1"/>
  <c r="V51" i="6" s="1"/>
  <c r="V52" i="6" s="1"/>
  <c r="V53" i="6" s="1"/>
  <c r="V54" i="6" s="1"/>
  <c r="V55" i="6" s="1"/>
  <c r="V56" i="6" s="1"/>
  <c r="V57" i="6" s="1"/>
  <c r="V58" i="6" s="1"/>
  <c r="V59" i="6" s="1"/>
  <c r="V60" i="6" s="1"/>
  <c r="V61" i="6" s="1"/>
  <c r="V62" i="6" s="1"/>
  <c r="V63" i="6" s="1"/>
  <c r="V64" i="6" s="1"/>
  <c r="V65" i="6" s="1"/>
  <c r="V66" i="6" s="1"/>
  <c r="V67" i="6" s="1"/>
  <c r="V68" i="6" s="1"/>
  <c r="V69" i="6" s="1"/>
  <c r="V70" i="6" s="1"/>
  <c r="V71" i="6" s="1"/>
  <c r="V72" i="6" s="1"/>
  <c r="V73" i="6" s="1"/>
  <c r="V74" i="6" s="1"/>
  <c r="O78" i="6"/>
  <c r="T9" i="6"/>
  <c r="T10" i="6" s="1"/>
  <c r="T11" i="6" s="1"/>
  <c r="T12" i="6" s="1"/>
  <c r="T13" i="6" s="1"/>
  <c r="T14" i="6" s="1"/>
  <c r="T15" i="6" s="1"/>
  <c r="T16" i="6" s="1"/>
  <c r="T17" i="6" s="1"/>
  <c r="T18" i="6" s="1"/>
  <c r="T19" i="6" s="1"/>
  <c r="T20" i="6" s="1"/>
  <c r="T21" i="6" s="1"/>
  <c r="T22" i="6" s="1"/>
  <c r="T23" i="6" s="1"/>
  <c r="T24" i="6" s="1"/>
  <c r="T25" i="6" s="1"/>
  <c r="T26" i="6" s="1"/>
  <c r="T27" i="6" s="1"/>
  <c r="T28" i="6" s="1"/>
  <c r="T29" i="6" s="1"/>
  <c r="T30" i="6" s="1"/>
  <c r="T31" i="6" s="1"/>
  <c r="T32" i="6" s="1"/>
  <c r="T33" i="6" s="1"/>
  <c r="T34" i="6" s="1"/>
  <c r="T35" i="6" s="1"/>
  <c r="T36" i="6" s="1"/>
  <c r="T37" i="6" s="1"/>
  <c r="T38" i="6" s="1"/>
  <c r="T39" i="6" s="1"/>
  <c r="T40" i="6" s="1"/>
  <c r="T41" i="6" s="1"/>
  <c r="T42" i="6" s="1"/>
  <c r="T43" i="6" s="1"/>
  <c r="T44" i="6" s="1"/>
  <c r="T45" i="6" s="1"/>
  <c r="T46" i="6" s="1"/>
  <c r="T47" i="6" s="1"/>
  <c r="T48" i="6" s="1"/>
  <c r="T49" i="6" s="1"/>
  <c r="T50" i="6" s="1"/>
  <c r="T51" i="6" s="1"/>
  <c r="T52" i="6" s="1"/>
  <c r="T53" i="6" s="1"/>
  <c r="T54" i="6" s="1"/>
  <c r="T55" i="6" s="1"/>
  <c r="T56" i="6" s="1"/>
  <c r="T57" i="6" s="1"/>
  <c r="T58" i="6" s="1"/>
  <c r="T59" i="6" s="1"/>
  <c r="T60" i="6" s="1"/>
  <c r="T61" i="6" s="1"/>
  <c r="T62" i="6" s="1"/>
  <c r="T63" i="6" s="1"/>
  <c r="T64" i="6" s="1"/>
  <c r="T65" i="6" s="1"/>
  <c r="T66" i="6" s="1"/>
  <c r="T67" i="6" s="1"/>
  <c r="T68" i="6" s="1"/>
  <c r="T69" i="6" s="1"/>
  <c r="T70" i="6" s="1"/>
  <c r="T71" i="6" s="1"/>
  <c r="T72" i="6" s="1"/>
  <c r="T73" i="6" s="1"/>
  <c r="T74" i="6" s="1"/>
  <c r="R8" i="6"/>
  <c r="M78" i="6"/>
  <c r="U8" i="6"/>
  <c r="U9" i="6" s="1"/>
  <c r="U10" i="6" s="1"/>
  <c r="U11" i="6" s="1"/>
  <c r="U12" i="6" s="1"/>
  <c r="U13" i="6" s="1"/>
  <c r="U14" i="6" s="1"/>
  <c r="U15" i="6" s="1"/>
  <c r="U16" i="6" s="1"/>
  <c r="U17" i="6" s="1"/>
  <c r="U18" i="6" s="1"/>
  <c r="U19" i="6" s="1"/>
  <c r="U20" i="6" s="1"/>
  <c r="U21" i="6" s="1"/>
  <c r="U22" i="6" s="1"/>
  <c r="U23" i="6" s="1"/>
  <c r="U24" i="6" s="1"/>
  <c r="U25" i="6" s="1"/>
  <c r="U26" i="6" s="1"/>
  <c r="U27" i="6" s="1"/>
  <c r="U28" i="6" s="1"/>
  <c r="U29" i="6" s="1"/>
  <c r="U30" i="6" s="1"/>
  <c r="U31" i="6" s="1"/>
  <c r="U32" i="6" s="1"/>
  <c r="U33" i="6" s="1"/>
  <c r="U34" i="6" s="1"/>
  <c r="U35" i="6" s="1"/>
  <c r="U36" i="6" s="1"/>
  <c r="U37" i="6" s="1"/>
  <c r="U38" i="6" s="1"/>
  <c r="U39" i="6" s="1"/>
  <c r="U40" i="6" s="1"/>
  <c r="U41" i="6" s="1"/>
  <c r="U42" i="6" s="1"/>
  <c r="U43" i="6" s="1"/>
  <c r="U44" i="6" s="1"/>
  <c r="U45" i="6" s="1"/>
  <c r="U46" i="6" s="1"/>
  <c r="U47" i="6" s="1"/>
  <c r="U48" i="6" s="1"/>
  <c r="U49" i="6" s="1"/>
  <c r="U50" i="6" s="1"/>
  <c r="U51" i="6" s="1"/>
  <c r="U52" i="6" s="1"/>
  <c r="U53" i="6" s="1"/>
  <c r="U54" i="6" s="1"/>
  <c r="U55" i="6" s="1"/>
  <c r="U56" i="6" s="1"/>
  <c r="U57" i="6" s="1"/>
  <c r="U58" i="6" s="1"/>
  <c r="U59" i="6" s="1"/>
  <c r="U60" i="6" s="1"/>
  <c r="U61" i="6" s="1"/>
  <c r="U62" i="6" s="1"/>
  <c r="U63" i="6" s="1"/>
  <c r="U64" i="6" s="1"/>
  <c r="U65" i="6" s="1"/>
  <c r="U66" i="6" s="1"/>
  <c r="U67" i="6" s="1"/>
  <c r="U68" i="6" s="1"/>
  <c r="U69" i="6" s="1"/>
  <c r="U70" i="6" s="1"/>
  <c r="U71" i="6" s="1"/>
  <c r="U72" i="6" s="1"/>
  <c r="U73" i="6" s="1"/>
  <c r="U74" i="6" s="1"/>
  <c r="R9" i="6"/>
  <c r="R10" i="6" s="1"/>
  <c r="R11" i="6" s="1"/>
  <c r="R12" i="6" s="1"/>
  <c r="R13" i="6" s="1"/>
  <c r="R14" i="6" s="1"/>
  <c r="R15" i="6" s="1"/>
  <c r="R16" i="6" s="1"/>
  <c r="R17" i="6" s="1"/>
  <c r="R18" i="6" s="1"/>
  <c r="R19" i="6" s="1"/>
  <c r="R20" i="6" s="1"/>
  <c r="R21" i="6" s="1"/>
  <c r="R22" i="6" s="1"/>
  <c r="R23" i="6" s="1"/>
  <c r="R24" i="6" s="1"/>
  <c r="R25" i="6" s="1"/>
  <c r="R26" i="6" s="1"/>
  <c r="R27" i="6" s="1"/>
  <c r="R28" i="6" s="1"/>
  <c r="R29" i="6" s="1"/>
  <c r="R30" i="6" s="1"/>
  <c r="R31" i="6" s="1"/>
  <c r="R32" i="6" s="1"/>
  <c r="R33" i="6" s="1"/>
  <c r="R34" i="6" s="1"/>
  <c r="R35" i="6" s="1"/>
  <c r="R36" i="6" s="1"/>
  <c r="R37" i="6" s="1"/>
  <c r="R38" i="6" s="1"/>
  <c r="R39" i="6" s="1"/>
  <c r="R40" i="6" s="1"/>
  <c r="R41" i="6" s="1"/>
  <c r="R42" i="6" s="1"/>
  <c r="R43" i="6" s="1"/>
  <c r="R44" i="6" s="1"/>
  <c r="R45" i="6" s="1"/>
  <c r="R46" i="6" s="1"/>
  <c r="R47" i="6" s="1"/>
  <c r="R48" i="6" s="1"/>
  <c r="R49" i="6" s="1"/>
  <c r="R50" i="6" s="1"/>
  <c r="R51" i="6" s="1"/>
  <c r="R52" i="6" s="1"/>
  <c r="R53" i="6" s="1"/>
  <c r="R54" i="6" s="1"/>
  <c r="R55" i="6" s="1"/>
  <c r="R56" i="6" s="1"/>
  <c r="R57" i="6" s="1"/>
  <c r="R58" i="6" s="1"/>
  <c r="R59" i="6" s="1"/>
  <c r="R60" i="6" s="1"/>
  <c r="R61" i="6" s="1"/>
  <c r="R62" i="6" s="1"/>
  <c r="R63" i="6" s="1"/>
  <c r="R64" i="6" s="1"/>
  <c r="R65" i="6" s="1"/>
  <c r="R66" i="6" s="1"/>
  <c r="R67" i="6" s="1"/>
  <c r="R68" i="6" s="1"/>
  <c r="R69" i="6" s="1"/>
  <c r="R70" i="6" s="1"/>
  <c r="R71" i="6" s="1"/>
  <c r="R72" i="6" s="1"/>
  <c r="R73" i="6" s="1"/>
  <c r="R74" i="6" s="1"/>
  <c r="P10" i="6"/>
  <c r="P11" i="6" s="1"/>
  <c r="P12" i="6" s="1"/>
  <c r="P13" i="6" s="1"/>
  <c r="P14" i="6" s="1"/>
  <c r="P15" i="6" s="1"/>
  <c r="P16" i="6" s="1"/>
  <c r="P17" i="6" s="1"/>
  <c r="P18" i="6" s="1"/>
  <c r="P19" i="6" s="1"/>
  <c r="P20" i="6" s="1"/>
  <c r="P21" i="6" s="1"/>
  <c r="P22" i="6" s="1"/>
  <c r="P23" i="6" s="1"/>
  <c r="P24" i="6" s="1"/>
  <c r="P25" i="6" s="1"/>
  <c r="P26" i="6" s="1"/>
  <c r="P27" i="6" s="1"/>
  <c r="P28" i="6" s="1"/>
  <c r="P29" i="6" s="1"/>
  <c r="P30" i="6" s="1"/>
  <c r="P31" i="6" s="1"/>
  <c r="P32" i="6" s="1"/>
  <c r="P33" i="6" s="1"/>
  <c r="P34" i="6" s="1"/>
  <c r="P35" i="6" s="1"/>
  <c r="P36" i="6" s="1"/>
  <c r="P37" i="6" s="1"/>
  <c r="P38" i="6" s="1"/>
  <c r="P39" i="6" s="1"/>
  <c r="P40" i="6" s="1"/>
  <c r="P41" i="6" s="1"/>
  <c r="P42" i="6" s="1"/>
  <c r="P43" i="6" s="1"/>
  <c r="P44" i="6" s="1"/>
  <c r="P45" i="6" s="1"/>
  <c r="P46" i="6" s="1"/>
  <c r="P47" i="6" s="1"/>
  <c r="P48" i="6" s="1"/>
  <c r="P49" i="6" s="1"/>
  <c r="P50" i="6" s="1"/>
  <c r="P51" i="6" s="1"/>
  <c r="P52" i="6" s="1"/>
  <c r="P53" i="6" s="1"/>
  <c r="P54" i="6" s="1"/>
  <c r="P55" i="6" s="1"/>
  <c r="P56" i="6" s="1"/>
  <c r="P57" i="6" s="1"/>
  <c r="P58" i="6" s="1"/>
  <c r="P59" i="6" s="1"/>
  <c r="P60" i="6" s="1"/>
  <c r="P61" i="6" s="1"/>
  <c r="P62" i="6" s="1"/>
  <c r="P63" i="6" s="1"/>
  <c r="P64" i="6" s="1"/>
  <c r="P65" i="6" s="1"/>
  <c r="P66" i="6" s="1"/>
  <c r="P67" i="6" s="1"/>
  <c r="P68" i="6" s="1"/>
  <c r="P69" i="6" s="1"/>
  <c r="P70" i="6" s="1"/>
  <c r="P71" i="6" s="1"/>
  <c r="P72" i="6" s="1"/>
  <c r="P73" i="6" s="1"/>
  <c r="P74" i="6" s="1"/>
  <c r="J78" i="6"/>
  <c r="N78" i="6"/>
  <c r="S9" i="6"/>
  <c r="S10" i="6" s="1"/>
  <c r="S11" i="6" s="1"/>
  <c r="S12" i="6" s="1"/>
  <c r="S13" i="6" s="1"/>
  <c r="S14" i="6" s="1"/>
  <c r="S15" i="6" s="1"/>
  <c r="S16" i="6" s="1"/>
  <c r="S17" i="6" s="1"/>
  <c r="S18" i="6" s="1"/>
  <c r="S19" i="6" s="1"/>
  <c r="S20" i="6" s="1"/>
  <c r="S21" i="6" s="1"/>
  <c r="S22" i="6" s="1"/>
  <c r="S23" i="6" s="1"/>
  <c r="S24" i="6" s="1"/>
  <c r="S25" i="6" s="1"/>
  <c r="S26" i="6" s="1"/>
  <c r="S27" i="6" s="1"/>
  <c r="S28" i="6" s="1"/>
  <c r="S29" i="6" s="1"/>
  <c r="S30" i="6" s="1"/>
  <c r="S31" i="6" s="1"/>
  <c r="S32" i="6" s="1"/>
  <c r="S33" i="6" s="1"/>
  <c r="S34" i="6" s="1"/>
  <c r="S35" i="6" s="1"/>
  <c r="S36" i="6" s="1"/>
  <c r="S37" i="6" s="1"/>
  <c r="S38" i="6" s="1"/>
  <c r="S39" i="6" s="1"/>
  <c r="S40" i="6" s="1"/>
  <c r="S41" i="6" s="1"/>
  <c r="S42" i="6" s="1"/>
  <c r="S43" i="6" s="1"/>
  <c r="S44" i="6" s="1"/>
  <c r="S45" i="6" s="1"/>
  <c r="S46" i="6" s="1"/>
  <c r="S47" i="6" s="1"/>
  <c r="S48" i="6" s="1"/>
  <c r="S49" i="6" s="1"/>
  <c r="S50" i="6" s="1"/>
  <c r="S51" i="6" s="1"/>
  <c r="S52" i="6" s="1"/>
  <c r="S53" i="6" s="1"/>
  <c r="S54" i="6" s="1"/>
  <c r="S55" i="6" s="1"/>
  <c r="S56" i="6" s="1"/>
  <c r="S57" i="6" s="1"/>
  <c r="S58" i="6" s="1"/>
  <c r="S59" i="6" s="1"/>
  <c r="S60" i="6" s="1"/>
  <c r="S61" i="6" s="1"/>
  <c r="S62" i="6" s="1"/>
  <c r="S63" i="6" s="1"/>
  <c r="S64" i="6" s="1"/>
  <c r="S65" i="6" s="1"/>
  <c r="S66" i="6" s="1"/>
  <c r="S67" i="6" s="1"/>
  <c r="S68" i="6" s="1"/>
  <c r="S69" i="6" s="1"/>
  <c r="S70" i="6" s="1"/>
  <c r="S71" i="6" s="1"/>
  <c r="S72" i="6" s="1"/>
  <c r="S73" i="6" s="1"/>
  <c r="S74" i="6" s="1"/>
  <c r="P7" i="5"/>
  <c r="P8" i="5" s="1"/>
  <c r="P9" i="5" s="1"/>
  <c r="P10" i="5" s="1"/>
  <c r="P11" i="5" s="1"/>
  <c r="P12" i="5" s="1"/>
  <c r="O8" i="5"/>
  <c r="N8" i="5"/>
  <c r="N9" i="5"/>
  <c r="M8" i="5"/>
  <c r="O12" i="5"/>
  <c r="N11" i="5"/>
  <c r="M10" i="5"/>
  <c r="L9" i="5"/>
  <c r="K8" i="5"/>
  <c r="R7" i="5"/>
  <c r="O9" i="5"/>
  <c r="O10" i="5"/>
  <c r="O11" i="5"/>
  <c r="N10" i="5"/>
  <c r="M9" i="5"/>
  <c r="L8" i="5"/>
  <c r="B29" i="1"/>
  <c r="L18" i="5" l="1"/>
  <c r="O5" i="13" s="1"/>
  <c r="S5" i="13" s="1"/>
  <c r="G7" i="13"/>
  <c r="Q7" i="13" s="1"/>
  <c r="R7" i="13" s="1"/>
  <c r="L7" i="13"/>
  <c r="J7" i="13"/>
  <c r="J18" i="5"/>
  <c r="D5" i="13" s="1"/>
  <c r="P13" i="5"/>
  <c r="P14" i="5" s="1"/>
  <c r="P15" i="5" s="1"/>
  <c r="W7" i="5"/>
  <c r="W8" i="5" s="1"/>
  <c r="W9" i="5" s="1"/>
  <c r="W10" i="5" s="1"/>
  <c r="W11" i="5" s="1"/>
  <c r="W12" i="5" s="1"/>
  <c r="W13" i="5" s="1"/>
  <c r="W14" i="5" s="1"/>
  <c r="W15" i="5" s="1"/>
  <c r="T7" i="5"/>
  <c r="T8" i="5" s="1"/>
  <c r="T9" i="5" s="1"/>
  <c r="T10" i="5" s="1"/>
  <c r="T11" i="5" s="1"/>
  <c r="T12" i="5" s="1"/>
  <c r="T13" i="5" s="1"/>
  <c r="T14" i="5" s="1"/>
  <c r="T15" i="5" s="1"/>
  <c r="O18" i="5"/>
  <c r="E5" i="13" s="1"/>
  <c r="F5" i="13"/>
  <c r="F13" i="13" s="1"/>
  <c r="K18" i="5"/>
  <c r="S7" i="5"/>
  <c r="S8" i="5" s="1"/>
  <c r="S9" i="5" s="1"/>
  <c r="S10" i="5" s="1"/>
  <c r="S11" i="5" s="1"/>
  <c r="S12" i="5" s="1"/>
  <c r="S13" i="5" s="1"/>
  <c r="S14" i="5" s="1"/>
  <c r="S15" i="5" s="1"/>
  <c r="R8" i="5"/>
  <c r="R9" i="5" s="1"/>
  <c r="R10" i="5" s="1"/>
  <c r="R11" i="5" s="1"/>
  <c r="R12" i="5" s="1"/>
  <c r="R13" i="5" s="1"/>
  <c r="R14" i="5" s="1"/>
  <c r="R15" i="5" s="1"/>
  <c r="U8" i="5"/>
  <c r="U9" i="5" s="1"/>
  <c r="U10" i="5" s="1"/>
  <c r="U11" i="5" s="1"/>
  <c r="U12" i="5" s="1"/>
  <c r="U13" i="5" s="1"/>
  <c r="U14" i="5" s="1"/>
  <c r="U15" i="5" s="1"/>
  <c r="Q8" i="5"/>
  <c r="Q9" i="5" s="1"/>
  <c r="Q10" i="5" s="1"/>
  <c r="Q11" i="5" s="1"/>
  <c r="Q12" i="5" s="1"/>
  <c r="Q13" i="5" s="1"/>
  <c r="Q14" i="5" s="1"/>
  <c r="Q15" i="5" s="1"/>
  <c r="V8" i="5"/>
  <c r="V9" i="5" s="1"/>
  <c r="V10" i="5" s="1"/>
  <c r="V11" i="5" s="1"/>
  <c r="V12" i="5" s="1"/>
  <c r="V13" i="5" s="1"/>
  <c r="V14" i="5" s="1"/>
  <c r="V15" i="5" s="1"/>
  <c r="N18" i="5"/>
  <c r="I5" i="13" s="1"/>
  <c r="M18" i="5"/>
  <c r="H5" i="13" s="1"/>
  <c r="L5" i="13" s="1"/>
  <c r="B32" i="1"/>
  <c r="B31" i="1"/>
  <c r="B30" i="1"/>
  <c r="B28" i="1"/>
  <c r="B27" i="1"/>
  <c r="D16" i="1"/>
  <c r="E16" i="1"/>
  <c r="Q13" i="1"/>
  <c r="Q7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P7" i="1"/>
  <c r="O7" i="1"/>
  <c r="N7" i="1"/>
  <c r="M7" i="1"/>
  <c r="L7" i="1"/>
  <c r="K7" i="1"/>
  <c r="J7" i="1"/>
  <c r="I7" i="1"/>
  <c r="H7" i="1"/>
  <c r="G7" i="1"/>
  <c r="F7" i="1"/>
  <c r="E7" i="1"/>
  <c r="D7" i="1"/>
  <c r="L13" i="13" l="1"/>
  <c r="J5" i="13"/>
  <c r="J13" i="13" s="1"/>
  <c r="H13" i="13"/>
  <c r="G5" i="13"/>
  <c r="Q5" i="13" s="1"/>
  <c r="O13" i="13"/>
  <c r="I13" i="13"/>
  <c r="N5" i="13"/>
  <c r="N13" i="13" s="1"/>
  <c r="K5" i="13"/>
  <c r="K13" i="13" s="1"/>
  <c r="E13" i="13"/>
  <c r="M5" i="13"/>
  <c r="M13" i="13" s="1"/>
  <c r="S13" i="1"/>
  <c r="S16" i="1" s="1"/>
  <c r="D17" i="1"/>
  <c r="D13" i="13"/>
  <c r="G13" i="13" l="1"/>
  <c r="D14" i="13"/>
  <c r="P5" i="13"/>
  <c r="S13" i="13"/>
  <c r="P13" i="13" l="1"/>
  <c r="Q13" i="13" l="1"/>
  <c r="R5" i="13"/>
  <c r="R13" i="13" s="1"/>
</calcChain>
</file>

<file path=xl/sharedStrings.xml><?xml version="1.0" encoding="utf-8"?>
<sst xmlns="http://schemas.openxmlformats.org/spreadsheetml/2006/main" count="1246" uniqueCount="609">
  <si>
    <t>Division</t>
  </si>
  <si>
    <t>From/To Station</t>
  </si>
  <si>
    <t>Location</t>
  </si>
  <si>
    <t>Waste</t>
  </si>
  <si>
    <t>Comment:</t>
  </si>
  <si>
    <t>EBS Excavation (3)</t>
  </si>
  <si>
    <t>Factor</t>
  </si>
  <si>
    <t>Division 1 Subtotal</t>
  </si>
  <si>
    <t>Division 2 Subtotal</t>
  </si>
  <si>
    <t>Grand Total</t>
  </si>
  <si>
    <t>Total Common Exc</t>
  </si>
  <si>
    <t>5) Available Material = Cut - Salvaged/Unusuable Pavement Material</t>
  </si>
  <si>
    <t xml:space="preserve">Depending on selections: </t>
  </si>
  <si>
    <t>Expanded Fill = (Unexpanded Fill - Rock* Rock Factor - Reduced Marsh - Reduced EBS) * Fill Factor</t>
  </si>
  <si>
    <t>Or</t>
  </si>
  <si>
    <t xml:space="preserve">Reduced Marsh </t>
  </si>
  <si>
    <t>Reduced EBS</t>
  </si>
  <si>
    <t>Real Station</t>
  </si>
  <si>
    <t>Cut</t>
  </si>
  <si>
    <t>Salvaged/Unusable</t>
  </si>
  <si>
    <t>Fill</t>
  </si>
  <si>
    <t>Marsh Exc</t>
  </si>
  <si>
    <t>Rock Exc</t>
  </si>
  <si>
    <t>EBS</t>
  </si>
  <si>
    <t>in Fill</t>
  </si>
  <si>
    <t>Mass Ordinate</t>
  </si>
  <si>
    <t>STATION</t>
  </si>
  <si>
    <t>Distance</t>
  </si>
  <si>
    <t>Pavement Material</t>
  </si>
  <si>
    <t>Note 1</t>
  </si>
  <si>
    <t>Note 2</t>
  </si>
  <si>
    <t>Note 3</t>
  </si>
  <si>
    <t>Note 4</t>
  </si>
  <si>
    <t>Note 5</t>
  </si>
  <si>
    <t>Note 6</t>
  </si>
  <si>
    <t>Note 7</t>
  </si>
  <si>
    <t>Note 8</t>
  </si>
  <si>
    <t>Notes:</t>
  </si>
  <si>
    <t>1 - Cut</t>
  </si>
  <si>
    <t>Cut includes Salvaged/Unusable Pavement material</t>
  </si>
  <si>
    <t>2 - Salvaged/Unusable Pavement Material</t>
  </si>
  <si>
    <t>This does not show up in cross sections</t>
  </si>
  <si>
    <t>3 - Fill</t>
  </si>
  <si>
    <t>Does not include Unusable Pavement Exc volume</t>
  </si>
  <si>
    <t>4 - Expanded Marsh Backfill</t>
  </si>
  <si>
    <t>Will be backfilled with Granular Backfill (or Cut, or Borrow)</t>
  </si>
  <si>
    <t>Note 4 - Select one based on input dialog selection</t>
  </si>
  <si>
    <t>5 - Expanded EBS</t>
  </si>
  <si>
    <t>Note 5 - Select one based on input dialog selection</t>
  </si>
  <si>
    <t>6 - Reduced Marsh in Fill</t>
  </si>
  <si>
    <t>Reduced Marsh Excavation that can be used in Fill</t>
  </si>
  <si>
    <t>Note 6 - If excavated Marsh can be used in Fill</t>
  </si>
  <si>
    <t>7 - Reduced EBS in Fill</t>
  </si>
  <si>
    <t>Reduced EBS Excavation that can be used in Fill</t>
  </si>
  <si>
    <t>Note 7 - If excavated EBS can be used in Fill</t>
  </si>
  <si>
    <t>8 - Mass Ordinate</t>
  </si>
  <si>
    <t>If Marsh or EBS to be backfilled with Cut or Borrow: [(Cut + Marsh Exc + EBS) - ((Fill - Reduced Marsh in Fill) - (Reduced EBS in Fill) - Expanded Rock) * Fill Factor)]</t>
  </si>
  <si>
    <t>Note 8 - Select one based on mass haul input dialog selection.  EBS and Marsh Exc used outside 1:1 in fill slopes</t>
  </si>
  <si>
    <t>If Marsh and EBS to be backfilled with Granular: [(Cut + EBS + Marsh Exc) - ((Fill - (Reduced Marsh in Fill) - (Reduced EBS in Fill) - (Expanded Rock)) * Fill Factor))]</t>
  </si>
  <si>
    <t>EBS and Marsh Exc used outside 1:1 in fill slopes</t>
  </si>
  <si>
    <t>If Marsh and EBS to be backfilled with Granular: [(Cut) - ((Fill - Expanded Rock) * Fill Factor))]</t>
  </si>
  <si>
    <t>Marsh and EBS are not usable outside the 1:1 slopes</t>
  </si>
  <si>
    <t>If Marsh and EBS to be backfilled with Cut or Borrow: [(Cut) - ((Fill - Expanded Rock) * Fill Factor))]</t>
  </si>
  <si>
    <t xml:space="preserve"> Marsh and EBS are not usable outside the 1:1 slopes</t>
  </si>
  <si>
    <t>Division 1</t>
  </si>
  <si>
    <t>Division 2</t>
  </si>
  <si>
    <t xml:space="preserve">    AREA (SF)</t>
  </si>
  <si>
    <t xml:space="preserve">     Cumulative Vol (CY)</t>
  </si>
  <si>
    <t>Expanded</t>
  </si>
  <si>
    <t>Marsh Backfill</t>
  </si>
  <si>
    <t>Rock</t>
  </si>
  <si>
    <t>EBS Backfill</t>
  </si>
  <si>
    <t>X.1X</t>
  </si>
  <si>
    <t>X.2X</t>
  </si>
  <si>
    <t>X.3X</t>
  </si>
  <si>
    <t>X.4X</t>
  </si>
  <si>
    <t>X.5X</t>
  </si>
  <si>
    <t>X.6X</t>
  </si>
  <si>
    <t xml:space="preserve">     Incremental Vol (CY) (Unadjusted)</t>
  </si>
  <si>
    <t>Available             Material                (5)</t>
  </si>
  <si>
    <t>Cut                        (2)</t>
  </si>
  <si>
    <t>(1) Common Excavation is the sum of the Cut and EBS Excavation columns. Item number 205.0100</t>
  </si>
  <si>
    <t xml:space="preserve">(2) Salvaged/Unsuable Pavement Material is included in Cut. </t>
  </si>
  <si>
    <t>208.0100                            Borrow</t>
  </si>
  <si>
    <t xml:space="preserve">(3) EBS Excavation to be backfilled with Select Borrow material. Note: this is designers choice, can be backfilled with Borrow, or Cut as well. </t>
  </si>
  <si>
    <t>(4) Salvaged/Unusable Pavement Material</t>
  </si>
  <si>
    <t>(6) Marsh Excavation - to be backfilled with Select Borrow Material. Note: this is designers choice, can be backfilled with Borrow, or Cut as well. Item number 205.0500</t>
  </si>
  <si>
    <t>(7) Rock Excavation item number 205.0200</t>
  </si>
  <si>
    <t>(14) The Mass Ordinate + or - Qty calculated for the Division. Plus quantity indicates an excess of material within the Division. Minus indicates a shortage of material within the Division.</t>
  </si>
  <si>
    <t>(15) Use ???? CY of material from Division ?. Borrow Excavation item number 208.0100</t>
  </si>
  <si>
    <t xml:space="preserve">Unexpanded                 Fill </t>
  </si>
  <si>
    <t>Expanded Fill = (Unexpanded Fill - Rock * Rock Factor - Reduced EBS) * Fill Factor</t>
  </si>
  <si>
    <t>Expanded Fill = (Unexpanded Fill - Rock * Rock Factor - Reduced Marsh) * Fill Factor</t>
  </si>
  <si>
    <t>Expanded Fill = (Unexpanded Fill - Rock * Rock Factor) * Fill Factor</t>
  </si>
  <si>
    <t>Expanded Fill              (13)</t>
  </si>
  <si>
    <t>Mass Ordinate +/-                 (14)</t>
  </si>
  <si>
    <t>205.0100                                            Common Excavation                                                           (1)</t>
  </si>
  <si>
    <t>205.0500            Marsh Excavation                     (6)</t>
  </si>
  <si>
    <t>205.0200             Rock Excavation                          (7)</t>
  </si>
  <si>
    <t xml:space="preserve">Reduced Marsh                    in Fill                    (8) </t>
  </si>
  <si>
    <t xml:space="preserve">Reduced EBS              in Fill                     (9) </t>
  </si>
  <si>
    <t xml:space="preserve">Expanded Marsh                       Backfill               (10) </t>
  </si>
  <si>
    <t xml:space="preserve">Expanded EBS                          Backfill                              (11) </t>
  </si>
  <si>
    <t>Expanded Rock                         (12)</t>
  </si>
  <si>
    <t>Salvaged/Unusable                               Pavement Material             (4)</t>
  </si>
  <si>
    <t>275+00</t>
  </si>
  <si>
    <t>275+50</t>
  </si>
  <si>
    <t>276+00</t>
  </si>
  <si>
    <t>276+50</t>
  </si>
  <si>
    <t>277+00</t>
  </si>
  <si>
    <t>277+50</t>
  </si>
  <si>
    <t>278+00</t>
  </si>
  <si>
    <t>278+50</t>
  </si>
  <si>
    <t>279+00</t>
  </si>
  <si>
    <t>340+00</t>
  </si>
  <si>
    <t>340+50</t>
  </si>
  <si>
    <t>341+00</t>
  </si>
  <si>
    <t>341+50</t>
  </si>
  <si>
    <t>342+00</t>
  </si>
  <si>
    <t>342+50</t>
  </si>
  <si>
    <t>343+00</t>
  </si>
  <si>
    <t>343+50</t>
  </si>
  <si>
    <t>344+00</t>
  </si>
  <si>
    <t>344+50</t>
  </si>
  <si>
    <t>345+00</t>
  </si>
  <si>
    <t>345+50</t>
  </si>
  <si>
    <t>346+00</t>
  </si>
  <si>
    <t>346+50</t>
  </si>
  <si>
    <t>347+00</t>
  </si>
  <si>
    <t>347+50</t>
  </si>
  <si>
    <t>348+00</t>
  </si>
  <si>
    <t>348+50</t>
  </si>
  <si>
    <t>349+00</t>
  </si>
  <si>
    <t>349+50</t>
  </si>
  <si>
    <t>350+00</t>
  </si>
  <si>
    <t>350+50</t>
  </si>
  <si>
    <t>351+00</t>
  </si>
  <si>
    <t>351+50</t>
  </si>
  <si>
    <t>352+00</t>
  </si>
  <si>
    <t>352+50</t>
  </si>
  <si>
    <t>353+00</t>
  </si>
  <si>
    <t>353+50</t>
  </si>
  <si>
    <t>354+00</t>
  </si>
  <si>
    <t>354+50</t>
  </si>
  <si>
    <t>355+00</t>
  </si>
  <si>
    <t>355+50</t>
  </si>
  <si>
    <t>356+00</t>
  </si>
  <si>
    <t>356+50</t>
  </si>
  <si>
    <t>357+00</t>
  </si>
  <si>
    <t>357+50</t>
  </si>
  <si>
    <t>358+00</t>
  </si>
  <si>
    <t>358+50</t>
  </si>
  <si>
    <t>359+00</t>
  </si>
  <si>
    <t>359+50</t>
  </si>
  <si>
    <t>360+00</t>
  </si>
  <si>
    <t>360+50</t>
  </si>
  <si>
    <t>361+00</t>
  </si>
  <si>
    <t>361+50</t>
  </si>
  <si>
    <t>362+00</t>
  </si>
  <si>
    <t>362+50</t>
  </si>
  <si>
    <t>363+00</t>
  </si>
  <si>
    <t>363+50</t>
  </si>
  <si>
    <t>364+00</t>
  </si>
  <si>
    <t>364+50</t>
  </si>
  <si>
    <t>365+00</t>
  </si>
  <si>
    <t>365+50</t>
  </si>
  <si>
    <t>366+00</t>
  </si>
  <si>
    <t>366+50</t>
  </si>
  <si>
    <t>367+00</t>
  </si>
  <si>
    <t>367+50</t>
  </si>
  <si>
    <t>368+00</t>
  </si>
  <si>
    <t>368+50</t>
  </si>
  <si>
    <t>369+00</t>
  </si>
  <si>
    <t>369+50</t>
  </si>
  <si>
    <t>370+00</t>
  </si>
  <si>
    <t>370+50</t>
  </si>
  <si>
    <t>371+00</t>
  </si>
  <si>
    <t>371+50</t>
  </si>
  <si>
    <t>372+00</t>
  </si>
  <si>
    <t>372+50</t>
  </si>
  <si>
    <t>373+00</t>
  </si>
  <si>
    <t>373+50</t>
  </si>
  <si>
    <t>374+00</t>
  </si>
  <si>
    <t>374+50</t>
  </si>
  <si>
    <t>375+00</t>
  </si>
  <si>
    <t>375+50</t>
  </si>
  <si>
    <t>376+00</t>
  </si>
  <si>
    <t>376+50</t>
  </si>
  <si>
    <t>377+00</t>
  </si>
  <si>
    <t>377+50</t>
  </si>
  <si>
    <t>378+00</t>
  </si>
  <si>
    <t>378+50</t>
  </si>
  <si>
    <t>379+00</t>
  </si>
  <si>
    <t>379+50</t>
  </si>
  <si>
    <t>380+00</t>
  </si>
  <si>
    <t>380+50</t>
  </si>
  <si>
    <t>381+00</t>
  </si>
  <si>
    <t>381+50</t>
  </si>
  <si>
    <t>382+00</t>
  </si>
  <si>
    <t>382+50</t>
  </si>
  <si>
    <t>383+00</t>
  </si>
  <si>
    <t>383+50</t>
  </si>
  <si>
    <t>384+00</t>
  </si>
  <si>
    <t>384+50</t>
  </si>
  <si>
    <t>385+00</t>
  </si>
  <si>
    <t>385+50</t>
  </si>
  <si>
    <t>386+00</t>
  </si>
  <si>
    <t>386+50</t>
  </si>
  <si>
    <t>387+00</t>
  </si>
  <si>
    <t>387+50</t>
  </si>
  <si>
    <t>388+00</t>
  </si>
  <si>
    <t>388+50</t>
  </si>
  <si>
    <t>389+00</t>
  </si>
  <si>
    <t>389+50</t>
  </si>
  <si>
    <t>390+00</t>
  </si>
  <si>
    <t>390+50</t>
  </si>
  <si>
    <t>391+00</t>
  </si>
  <si>
    <t>391+50</t>
  </si>
  <si>
    <t>392+00</t>
  </si>
  <si>
    <t>392+50</t>
  </si>
  <si>
    <t>393+00</t>
  </si>
  <si>
    <t>393+50</t>
  </si>
  <si>
    <t>394+00</t>
  </si>
  <si>
    <t>394+50</t>
  </si>
  <si>
    <t>395+00</t>
  </si>
  <si>
    <t>395+50</t>
  </si>
  <si>
    <t>396+00</t>
  </si>
  <si>
    <t>396+50</t>
  </si>
  <si>
    <t>397+00</t>
  </si>
  <si>
    <t>397+50</t>
  </si>
  <si>
    <t>398+00</t>
  </si>
  <si>
    <t>398+50</t>
  </si>
  <si>
    <t>399+00</t>
  </si>
  <si>
    <t>399+50</t>
  </si>
  <si>
    <t>400+00</t>
  </si>
  <si>
    <t>400+50</t>
  </si>
  <si>
    <t>401+00</t>
  </si>
  <si>
    <t>401+50</t>
  </si>
  <si>
    <t>402+00</t>
  </si>
  <si>
    <t>402+50</t>
  </si>
  <si>
    <t>403+00</t>
  </si>
  <si>
    <t>403+50</t>
  </si>
  <si>
    <t>404+00</t>
  </si>
  <si>
    <t>404+50</t>
  </si>
  <si>
    <t>405+00</t>
  </si>
  <si>
    <t>405+50</t>
  </si>
  <si>
    <t>406+00</t>
  </si>
  <si>
    <t>406+50</t>
  </si>
  <si>
    <t>407+00</t>
  </si>
  <si>
    <t>407+50</t>
  </si>
  <si>
    <t>408+00</t>
  </si>
  <si>
    <t>408+50</t>
  </si>
  <si>
    <t>409+00</t>
  </si>
  <si>
    <t>409+50</t>
  </si>
  <si>
    <t>410+00</t>
  </si>
  <si>
    <t>410+50</t>
  </si>
  <si>
    <t>411+00</t>
  </si>
  <si>
    <t>411+50</t>
  </si>
  <si>
    <t>412+00</t>
  </si>
  <si>
    <t>412+50</t>
  </si>
  <si>
    <t>413+00</t>
  </si>
  <si>
    <t>413+50</t>
  </si>
  <si>
    <t>414+00</t>
  </si>
  <si>
    <t>414+50</t>
  </si>
  <si>
    <t>415+00</t>
  </si>
  <si>
    <t>415+50</t>
  </si>
  <si>
    <t>416+00</t>
  </si>
  <si>
    <t>416+50</t>
  </si>
  <si>
    <t>417+00</t>
  </si>
  <si>
    <t>417+50</t>
  </si>
  <si>
    <t>418+00</t>
  </si>
  <si>
    <t>418+50</t>
  </si>
  <si>
    <t>419+00</t>
  </si>
  <si>
    <t>419+50</t>
  </si>
  <si>
    <t>420+00</t>
  </si>
  <si>
    <t>420+50</t>
  </si>
  <si>
    <t>421+00</t>
  </si>
  <si>
    <t>421+50</t>
  </si>
  <si>
    <t>422+00</t>
  </si>
  <si>
    <t>422+50</t>
  </si>
  <si>
    <t>423+00</t>
  </si>
  <si>
    <t>423+50</t>
  </si>
  <si>
    <t>424+00</t>
  </si>
  <si>
    <t>424+50</t>
  </si>
  <si>
    <t>425+00</t>
  </si>
  <si>
    <t>425+50</t>
  </si>
  <si>
    <t>426+00</t>
  </si>
  <si>
    <t>426+50</t>
  </si>
  <si>
    <t>427+00</t>
  </si>
  <si>
    <t>427+50</t>
  </si>
  <si>
    <t>428+00</t>
  </si>
  <si>
    <t>428+50</t>
  </si>
  <si>
    <t>429+00</t>
  </si>
  <si>
    <t>429+50</t>
  </si>
  <si>
    <t>430+00</t>
  </si>
  <si>
    <t>430+50</t>
  </si>
  <si>
    <t>431+00</t>
  </si>
  <si>
    <t>431+50</t>
  </si>
  <si>
    <t>432+00</t>
  </si>
  <si>
    <t>432+50</t>
  </si>
  <si>
    <t>433+00</t>
  </si>
  <si>
    <t>433+50</t>
  </si>
  <si>
    <t>434+00</t>
  </si>
  <si>
    <t>434+50</t>
  </si>
  <si>
    <t>435+00</t>
  </si>
  <si>
    <t>435+50</t>
  </si>
  <si>
    <t>436+00</t>
  </si>
  <si>
    <t>436+50</t>
  </si>
  <si>
    <t>437+00</t>
  </si>
  <si>
    <t>437+50</t>
  </si>
  <si>
    <t>438+00</t>
  </si>
  <si>
    <t>438+50</t>
  </si>
  <si>
    <t>439+00</t>
  </si>
  <si>
    <t>439+50</t>
  </si>
  <si>
    <t>440+00</t>
  </si>
  <si>
    <t>440+50</t>
  </si>
  <si>
    <t>441+00</t>
  </si>
  <si>
    <t>441+50</t>
  </si>
  <si>
    <t>442+00</t>
  </si>
  <si>
    <t>442+50</t>
  </si>
  <si>
    <t>443+00</t>
  </si>
  <si>
    <t>443+50</t>
  </si>
  <si>
    <t>444+00</t>
  </si>
  <si>
    <t>444+50</t>
  </si>
  <si>
    <t>445+00</t>
  </si>
  <si>
    <t>445+50</t>
  </si>
  <si>
    <t>446+00</t>
  </si>
  <si>
    <t>446+50</t>
  </si>
  <si>
    <t>447+00</t>
  </si>
  <si>
    <t>447+50</t>
  </si>
  <si>
    <t>448+00</t>
  </si>
  <si>
    <t>448+50</t>
  </si>
  <si>
    <t>449+00</t>
  </si>
  <si>
    <t>449+50</t>
  </si>
  <si>
    <t>450+00</t>
  </si>
  <si>
    <t>450+50</t>
  </si>
  <si>
    <t>451+00</t>
  </si>
  <si>
    <t>451+50</t>
  </si>
  <si>
    <t>452+00</t>
  </si>
  <si>
    <t>452+50</t>
  </si>
  <si>
    <t>453+00</t>
  </si>
  <si>
    <t>453+50</t>
  </si>
  <si>
    <t>454+00</t>
  </si>
  <si>
    <t>454+50</t>
  </si>
  <si>
    <t>455+00</t>
  </si>
  <si>
    <t>455+50</t>
  </si>
  <si>
    <t>456+00</t>
  </si>
  <si>
    <t>456+50</t>
  </si>
  <si>
    <t>457+00</t>
  </si>
  <si>
    <t>457+50</t>
  </si>
  <si>
    <t>458+00</t>
  </si>
  <si>
    <t>458+50</t>
  </si>
  <si>
    <t>459+00</t>
  </si>
  <si>
    <t>459+50</t>
  </si>
  <si>
    <t>460+00</t>
  </si>
  <si>
    <t>460+50</t>
  </si>
  <si>
    <t>461+00</t>
  </si>
  <si>
    <t>461+50</t>
  </si>
  <si>
    <t>462+00</t>
  </si>
  <si>
    <t>462+50</t>
  </si>
  <si>
    <t>463+00</t>
  </si>
  <si>
    <t>463+50</t>
  </si>
  <si>
    <t>464+00</t>
  </si>
  <si>
    <t>464+50</t>
  </si>
  <si>
    <t>465+00</t>
  </si>
  <si>
    <t>279+50</t>
  </si>
  <si>
    <t>280+00</t>
  </si>
  <si>
    <t>280+50</t>
  </si>
  <si>
    <t>281+00</t>
  </si>
  <si>
    <t>281+50</t>
  </si>
  <si>
    <t>282+00</t>
  </si>
  <si>
    <t>282+50</t>
  </si>
  <si>
    <t>283+00</t>
  </si>
  <si>
    <t>283+50</t>
  </si>
  <si>
    <t>284+00</t>
  </si>
  <si>
    <t>284+50</t>
  </si>
  <si>
    <t>285+00</t>
  </si>
  <si>
    <t>285+50</t>
  </si>
  <si>
    <t>286+00</t>
  </si>
  <si>
    <t>286+50</t>
  </si>
  <si>
    <t>287+00</t>
  </si>
  <si>
    <t>287+50</t>
  </si>
  <si>
    <t>288+00</t>
  </si>
  <si>
    <t>288+50</t>
  </si>
  <si>
    <t>289+00</t>
  </si>
  <si>
    <t>289+50</t>
  </si>
  <si>
    <t>290+00</t>
  </si>
  <si>
    <t>290+50</t>
  </si>
  <si>
    <t>291+00</t>
  </si>
  <si>
    <t>291+50</t>
  </si>
  <si>
    <t>292+00</t>
  </si>
  <si>
    <t>292+50</t>
  </si>
  <si>
    <t>293+00</t>
  </si>
  <si>
    <t>293+50</t>
  </si>
  <si>
    <t>294+00</t>
  </si>
  <si>
    <t>294+50</t>
  </si>
  <si>
    <t>295+00</t>
  </si>
  <si>
    <t>295+50</t>
  </si>
  <si>
    <t>296+00</t>
  </si>
  <si>
    <t>296+50</t>
  </si>
  <si>
    <t>297+00</t>
  </si>
  <si>
    <t>297+50</t>
  </si>
  <si>
    <t>298+00</t>
  </si>
  <si>
    <t>298+50</t>
  </si>
  <si>
    <t>299+00</t>
  </si>
  <si>
    <t>299+50</t>
  </si>
  <si>
    <t>300+00</t>
  </si>
  <si>
    <t>300+50</t>
  </si>
  <si>
    <t>301+00</t>
  </si>
  <si>
    <t>301+50</t>
  </si>
  <si>
    <t>302+00</t>
  </si>
  <si>
    <t>302+50</t>
  </si>
  <si>
    <t>303+00</t>
  </si>
  <si>
    <t>303+50</t>
  </si>
  <si>
    <t>304+00</t>
  </si>
  <si>
    <t>304+50</t>
  </si>
  <si>
    <t>305+00</t>
  </si>
  <si>
    <t>305+50</t>
  </si>
  <si>
    <t>306+00</t>
  </si>
  <si>
    <t>306+50</t>
  </si>
  <si>
    <t>307+00</t>
  </si>
  <si>
    <t>307+50</t>
  </si>
  <si>
    <t>308+00</t>
  </si>
  <si>
    <t>308+50</t>
  </si>
  <si>
    <t>309+00</t>
  </si>
  <si>
    <t>309+50</t>
  </si>
  <si>
    <t>310+00</t>
  </si>
  <si>
    <t>310+50</t>
  </si>
  <si>
    <t>311+00</t>
  </si>
  <si>
    <t>311+50</t>
  </si>
  <si>
    <t>312+00</t>
  </si>
  <si>
    <t>312+50</t>
  </si>
  <si>
    <t>313+00</t>
  </si>
  <si>
    <t>313+50</t>
  </si>
  <si>
    <t>314+00</t>
  </si>
  <si>
    <t>314+50</t>
  </si>
  <si>
    <t>315+00</t>
  </si>
  <si>
    <t>315+50</t>
  </si>
  <si>
    <t>316+00</t>
  </si>
  <si>
    <t>316+50</t>
  </si>
  <si>
    <t>317+00</t>
  </si>
  <si>
    <t>317+50</t>
  </si>
  <si>
    <t>318+00</t>
  </si>
  <si>
    <t>318+50</t>
  </si>
  <si>
    <t>319+00</t>
  </si>
  <si>
    <t>319+50</t>
  </si>
  <si>
    <t>320+00</t>
  </si>
  <si>
    <t>320+50</t>
  </si>
  <si>
    <t>321+00</t>
  </si>
  <si>
    <t>321+50</t>
  </si>
  <si>
    <t>322+00</t>
  </si>
  <si>
    <t>322+50</t>
  </si>
  <si>
    <t>323+00</t>
  </si>
  <si>
    <t>323+50</t>
  </si>
  <si>
    <t>324+00</t>
  </si>
  <si>
    <t>324+50</t>
  </si>
  <si>
    <t>325+00</t>
  </si>
  <si>
    <t>325+50</t>
  </si>
  <si>
    <t>326+00</t>
  </si>
  <si>
    <t>326+50</t>
  </si>
  <si>
    <t>327+00</t>
  </si>
  <si>
    <t>327+50</t>
  </si>
  <si>
    <t>328+00</t>
  </si>
  <si>
    <t>328+50</t>
  </si>
  <si>
    <t>329+00</t>
  </si>
  <si>
    <t>329+50</t>
  </si>
  <si>
    <t>330+00</t>
  </si>
  <si>
    <t>330+50</t>
  </si>
  <si>
    <t>331+00</t>
  </si>
  <si>
    <t>331+50</t>
  </si>
  <si>
    <t>332+00</t>
  </si>
  <si>
    <t>332+50</t>
  </si>
  <si>
    <t>333+00</t>
  </si>
  <si>
    <t>333+50</t>
  </si>
  <si>
    <t>334+00</t>
  </si>
  <si>
    <t>334+50</t>
  </si>
  <si>
    <t>335+00</t>
  </si>
  <si>
    <t>335+50</t>
  </si>
  <si>
    <t>336+00</t>
  </si>
  <si>
    <t>336+50</t>
  </si>
  <si>
    <t>337+00</t>
  </si>
  <si>
    <t>337+50</t>
  </si>
  <si>
    <t>338+00</t>
  </si>
  <si>
    <t>338+50</t>
  </si>
  <si>
    <t>339+00</t>
  </si>
  <si>
    <t>339+50</t>
  </si>
  <si>
    <t>AREA (SF)</t>
  </si>
  <si>
    <t>Incremental Vol (CY) (Unadjusted)</t>
  </si>
  <si>
    <t>Cumulative Vol (CY)</t>
  </si>
  <si>
    <t>Expanded Marsh</t>
  </si>
  <si>
    <t>Expanded EBS</t>
  </si>
  <si>
    <t>Expanded Fill</t>
  </si>
  <si>
    <t>Backfill</t>
  </si>
  <si>
    <t>Expanded Rock</t>
  </si>
  <si>
    <t>In Fill</t>
  </si>
  <si>
    <t>18+62.78</t>
  </si>
  <si>
    <t>19+00</t>
  </si>
  <si>
    <t>19+50</t>
  </si>
  <si>
    <t>20+00</t>
  </si>
  <si>
    <t>20+50</t>
  </si>
  <si>
    <t>21+00</t>
  </si>
  <si>
    <t>21+50</t>
  </si>
  <si>
    <t>22+00</t>
  </si>
  <si>
    <t>22+50</t>
  </si>
  <si>
    <t>23+00</t>
  </si>
  <si>
    <t>23+50</t>
  </si>
  <si>
    <t>24+00</t>
  </si>
  <si>
    <t>24+50</t>
  </si>
  <si>
    <t>25+00</t>
  </si>
  <si>
    <t>25+50</t>
  </si>
  <si>
    <t>26+00</t>
  </si>
  <si>
    <t>26+25.24</t>
  </si>
  <si>
    <t>26+30</t>
  </si>
  <si>
    <t>26+35</t>
  </si>
  <si>
    <t>26+40</t>
  </si>
  <si>
    <t>26+45</t>
  </si>
  <si>
    <t>26+50</t>
  </si>
  <si>
    <t>26+55</t>
  </si>
  <si>
    <t>26+60</t>
  </si>
  <si>
    <t>26+65</t>
  </si>
  <si>
    <t>26+70</t>
  </si>
  <si>
    <t>26+75</t>
  </si>
  <si>
    <t>26+80</t>
  </si>
  <si>
    <t>26+85</t>
  </si>
  <si>
    <t>26+90</t>
  </si>
  <si>
    <t>26+95</t>
  </si>
  <si>
    <t>27+00</t>
  </si>
  <si>
    <t>27+05</t>
  </si>
  <si>
    <t>27+10</t>
  </si>
  <si>
    <t>27+15</t>
  </si>
  <si>
    <t>27+20</t>
  </si>
  <si>
    <t>27+25</t>
  </si>
  <si>
    <t>27+30</t>
  </si>
  <si>
    <t>27+35</t>
  </si>
  <si>
    <t>27+40</t>
  </si>
  <si>
    <t>27+45</t>
  </si>
  <si>
    <t>27+50</t>
  </si>
  <si>
    <t>27+55</t>
  </si>
  <si>
    <t>27+60</t>
  </si>
  <si>
    <t>27+65</t>
  </si>
  <si>
    <t>27+70</t>
  </si>
  <si>
    <t>27+75</t>
  </si>
  <si>
    <t>28+00</t>
  </si>
  <si>
    <t>28+50</t>
  </si>
  <si>
    <t>28+55.18</t>
  </si>
  <si>
    <t>11+30.02</t>
  </si>
  <si>
    <t>11+50</t>
  </si>
  <si>
    <t>12+00</t>
  </si>
  <si>
    <t>12+50</t>
  </si>
  <si>
    <t>12+95.88</t>
  </si>
  <si>
    <t>11+00</t>
  </si>
  <si>
    <t>13+00</t>
  </si>
  <si>
    <t>13+50</t>
  </si>
  <si>
    <t>14+00</t>
  </si>
  <si>
    <t>14+50</t>
  </si>
  <si>
    <t>15+00</t>
  </si>
  <si>
    <t>15+50</t>
  </si>
  <si>
    <t>16+00</t>
  </si>
  <si>
    <t>16+50</t>
  </si>
  <si>
    <t>17+00</t>
  </si>
  <si>
    <t>17+50</t>
  </si>
  <si>
    <t>18+00</t>
  </si>
  <si>
    <t>18+50</t>
  </si>
  <si>
    <t>26+76.55</t>
  </si>
  <si>
    <t>CTH MM</t>
  </si>
  <si>
    <t>10+15/26+76.55</t>
  </si>
  <si>
    <t>STA 275+00 to WCL RR</t>
  </si>
  <si>
    <t>275+00/279+00</t>
  </si>
  <si>
    <t>BLACK OTTER CREEK to CTH M</t>
  </si>
  <si>
    <t>340+00/373+50</t>
  </si>
  <si>
    <t>CTH M to NASH ST.</t>
  </si>
  <si>
    <t>373+50/389+00</t>
  </si>
  <si>
    <t>WCL RR to BLACK OTTER CREEK</t>
  </si>
  <si>
    <t>279+00/340+00</t>
  </si>
  <si>
    <t>CTH M</t>
  </si>
  <si>
    <t>18+62.78/28+55.18</t>
  </si>
  <si>
    <t>N. CREST ST.</t>
  </si>
  <si>
    <t>11+30/12+52.02</t>
  </si>
  <si>
    <t>389+00/465+00</t>
  </si>
  <si>
    <t>(5) Available Material = Cut - Salvaged/Unusuable Pavement Material</t>
  </si>
  <si>
    <t>AL_15eb_bypass</t>
  </si>
  <si>
    <t xml:space="preserve"> AL_15eb_bypass</t>
  </si>
  <si>
    <t xml:space="preserve"> AL_CTHMM</t>
  </si>
  <si>
    <t>Mass Ordinate +/-                 (8)</t>
  </si>
  <si>
    <t>Remarks:</t>
  </si>
  <si>
    <t>(4)</t>
  </si>
  <si>
    <t xml:space="preserve">                       Fill </t>
  </si>
  <si>
    <t>(1) Common Excavation is the sum of the Cut and EBS Excavation columns.</t>
  </si>
  <si>
    <t xml:space="preserve">(3) EBS Excavation to be backfilled with Select Borrow material. </t>
  </si>
  <si>
    <t>(6) See construction detail for limits of excavation and disposal.</t>
  </si>
  <si>
    <t>(8) The Mass Ordinate is for informational purposes only as common excavation and roadway embankment are not balanced for quantity purposes</t>
  </si>
  <si>
    <t>NASH ST. to STH 15 STA 465+00</t>
  </si>
  <si>
    <t>273+61.95</t>
  </si>
  <si>
    <t>274+00</t>
  </si>
  <si>
    <t>274+50</t>
  </si>
  <si>
    <t>TEMPORARY RAMP</t>
  </si>
  <si>
    <t>273+61/ 275+00</t>
  </si>
  <si>
    <t>Grand Total, CY</t>
  </si>
  <si>
    <t>Totals, CY</t>
  </si>
  <si>
    <t>205.0100                                           Excavation Common, CY                                                           (1)</t>
  </si>
  <si>
    <t>Cut, CY                        (2)</t>
  </si>
  <si>
    <t>EBS Ex., CY (3)</t>
  </si>
  <si>
    <t>Available             Material, CY                (5)</t>
  </si>
  <si>
    <t>205.0400            Excavation Marsh, CY                     (6)</t>
  </si>
  <si>
    <t>205.0200             Excavation Rock, CY                         (7)</t>
  </si>
  <si>
    <t>SPV.0035.02                            Roadway Embankment, CY</t>
  </si>
  <si>
    <t>(4) Roadway Embankment does not include material used to fill Marsh Excavation</t>
  </si>
  <si>
    <t xml:space="preserve"> and does not guarantee the quality of common excavation, or if it can be reused on site.  EBS and Marsh Excavation NOT included in Mass Ordinate determination.</t>
  </si>
  <si>
    <t>(7) Excavation Rock not included in Cut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</si>
</sst>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#,##0.0"/>
    <numFmt numFmtId="165" formatCode="##,##0"/>
    <numFmt numFmtId="166" formatCode="##,##0.00"/>
  </numFmts>
  <fonts count="10" x14ac:knownFonts="1">
    <font>
      <sz val="10"/>
      <name val="Arial"/>
    </font>
    <font>
      <sz val="11"/>
      <name val="Verdana"/>
      <family val="2"/>
    </font>
    <font>
      <sz val="10"/>
      <name val="Verdana"/>
      <family val="2"/>
    </font>
    <font>
      <b/>
      <sz val="10"/>
      <name val="Arial"/>
      <family val="2"/>
    </font>
    <font>
      <sz val="10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i/>
      <sz val="10"/>
      <name val="Arial"/>
      <family val="2"/>
    </font>
    <font>
      <sz val="11"/>
      <name val="Calibri"/>
      <family val="2"/>
    </font>
    <font>
      <b/>
      <sz val="10"/>
      <name val="Verdana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277">
    <xf numFmtId="0" fontId="0" fillId="0" borderId="0" xfId="0"/>
    <xf numFmtId="0" fontId="1" fillId="0" borderId="0" xfId="0" applyFont="1" applyAlignment="1">
      <alignment horizontal="center" wrapText="1"/>
    </xf>
    <xf numFmtId="166" fontId="2" fillId="0" borderId="0" xfId="0" applyNumberFormat="1" applyFont="1"/>
    <xf numFmtId="0" fontId="2" fillId="0" borderId="0" xfId="0" applyFont="1"/>
    <xf numFmtId="0" fontId="1" fillId="0" borderId="0" xfId="0" applyFont="1"/>
    <xf numFmtId="0" fontId="2" fillId="0" borderId="0" xfId="0" applyFont="1" applyProtection="1">
      <protection locked="0"/>
    </xf>
    <xf numFmtId="3" fontId="2" fillId="0" borderId="0" xfId="0" applyNumberFormat="1" applyFont="1"/>
    <xf numFmtId="0" fontId="4" fillId="0" borderId="0" xfId="0" applyFont="1" applyProtection="1">
      <protection locked="0"/>
    </xf>
    <xf numFmtId="2" fontId="4" fillId="0" borderId="0" xfId="0" applyNumberFormat="1" applyFont="1" applyBorder="1" applyAlignment="1" applyProtection="1">
      <alignment horizontal="center"/>
      <protection locked="0"/>
    </xf>
    <xf numFmtId="2" fontId="4" fillId="0" borderId="0" xfId="0" applyNumberFormat="1" applyFont="1" applyBorder="1" applyAlignment="1" applyProtection="1">
      <alignment horizontal="center" vertical="center"/>
      <protection locked="0"/>
    </xf>
    <xf numFmtId="3" fontId="4" fillId="0" borderId="0" xfId="0" applyNumberFormat="1" applyFont="1" applyBorder="1" applyAlignment="1" applyProtection="1">
      <alignment horizontal="center" vertical="center"/>
      <protection locked="0"/>
    </xf>
    <xf numFmtId="3" fontId="4" fillId="0" borderId="0" xfId="0" applyNumberFormat="1" applyFont="1" applyBorder="1" applyAlignment="1" applyProtection="1">
      <alignment horizontal="center"/>
      <protection locked="0"/>
    </xf>
    <xf numFmtId="2" fontId="4" fillId="0" borderId="0" xfId="0" applyNumberFormat="1" applyFont="1" applyAlignment="1" applyProtection="1">
      <alignment horizontal="center"/>
      <protection locked="0"/>
    </xf>
    <xf numFmtId="3" fontId="4" fillId="0" borderId="0" xfId="0" applyNumberFormat="1" applyFont="1" applyAlignment="1" applyProtection="1">
      <alignment horizontal="center"/>
      <protection locked="0"/>
    </xf>
    <xf numFmtId="4" fontId="4" fillId="0" borderId="0" xfId="0" applyNumberFormat="1" applyFont="1" applyAlignment="1" applyProtection="1">
      <alignment horizontal="center"/>
      <protection locked="0"/>
    </xf>
    <xf numFmtId="2" fontId="4" fillId="0" borderId="0" xfId="0" applyNumberFormat="1" applyFont="1" applyAlignment="1" applyProtection="1">
      <alignment horizontal="center" wrapText="1"/>
      <protection locked="0"/>
    </xf>
    <xf numFmtId="0" fontId="4" fillId="0" borderId="0" xfId="0" applyFont="1" applyBorder="1" applyProtection="1">
      <protection locked="0"/>
    </xf>
    <xf numFmtId="0" fontId="4" fillId="0" borderId="0" xfId="0" applyFont="1" applyBorder="1" applyAlignment="1" applyProtection="1">
      <alignment wrapText="1"/>
      <protection locked="0"/>
    </xf>
    <xf numFmtId="0" fontId="4" fillId="0" borderId="1" xfId="0" applyFont="1" applyBorder="1" applyProtection="1">
      <protection locked="0"/>
    </xf>
    <xf numFmtId="0" fontId="4" fillId="0" borderId="14" xfId="0" applyFont="1" applyBorder="1" applyProtection="1">
      <protection locked="0"/>
    </xf>
    <xf numFmtId="0" fontId="4" fillId="0" borderId="8" xfId="0" applyFont="1" applyBorder="1" applyProtection="1">
      <protection locked="0"/>
    </xf>
    <xf numFmtId="0" fontId="4" fillId="0" borderId="14" xfId="0" applyFont="1" applyBorder="1" applyAlignment="1" applyProtection="1">
      <alignment wrapText="1"/>
      <protection locked="0"/>
    </xf>
    <xf numFmtId="0" fontId="4" fillId="0" borderId="6" xfId="0" applyFont="1" applyBorder="1" applyProtection="1">
      <protection locked="0"/>
    </xf>
    <xf numFmtId="0" fontId="4" fillId="0" borderId="9" xfId="0" applyFont="1" applyBorder="1" applyAlignment="1" applyProtection="1">
      <alignment wrapText="1"/>
      <protection locked="0"/>
    </xf>
    <xf numFmtId="0" fontId="4" fillId="0" borderId="6" xfId="0" applyFont="1" applyFill="1" applyBorder="1" applyProtection="1">
      <protection locked="0"/>
    </xf>
    <xf numFmtId="0" fontId="4" fillId="0" borderId="9" xfId="0" applyFont="1" applyFill="1" applyBorder="1" applyAlignment="1" applyProtection="1">
      <alignment wrapText="1"/>
      <protection locked="0"/>
    </xf>
    <xf numFmtId="0" fontId="4" fillId="0" borderId="13" xfId="0" applyFont="1" applyFill="1" applyBorder="1" applyProtection="1">
      <protection locked="0"/>
    </xf>
    <xf numFmtId="0" fontId="4" fillId="0" borderId="13" xfId="0" applyFont="1" applyFill="1" applyBorder="1" applyAlignment="1" applyProtection="1">
      <alignment wrapText="1"/>
      <protection locked="0"/>
    </xf>
    <xf numFmtId="166" fontId="3" fillId="0" borderId="13" xfId="0" applyNumberFormat="1" applyFont="1" applyFill="1" applyBorder="1" applyAlignment="1">
      <alignment horizontal="center"/>
    </xf>
    <xf numFmtId="166" fontId="3" fillId="0" borderId="13" xfId="0" applyNumberFormat="1" applyFont="1" applyBorder="1" applyAlignment="1">
      <alignment horizontal="center"/>
    </xf>
    <xf numFmtId="166" fontId="3" fillId="0" borderId="0" xfId="0" applyNumberFormat="1" applyFont="1"/>
    <xf numFmtId="166" fontId="4" fillId="0" borderId="0" xfId="0" applyNumberFormat="1" applyFont="1"/>
    <xf numFmtId="3" fontId="4" fillId="0" borderId="14" xfId="0" applyNumberFormat="1" applyFont="1" applyBorder="1" applyAlignment="1">
      <alignment horizontal="center"/>
    </xf>
    <xf numFmtId="3" fontId="4" fillId="0" borderId="14" xfId="0" applyNumberFormat="1" applyFont="1" applyFill="1" applyBorder="1" applyAlignment="1">
      <alignment horizontal="center"/>
    </xf>
    <xf numFmtId="3" fontId="4" fillId="0" borderId="5" xfId="0" applyNumberFormat="1" applyFont="1" applyFill="1" applyBorder="1" applyAlignment="1">
      <alignment horizontal="center"/>
    </xf>
    <xf numFmtId="3" fontId="4" fillId="0" borderId="9" xfId="0" applyNumberFormat="1" applyFont="1" applyFill="1" applyBorder="1" applyAlignment="1">
      <alignment horizontal="center"/>
    </xf>
    <xf numFmtId="3" fontId="4" fillId="0" borderId="9" xfId="0" applyNumberFormat="1" applyFont="1" applyBorder="1" applyAlignment="1">
      <alignment horizontal="center"/>
    </xf>
    <xf numFmtId="3" fontId="4" fillId="0" borderId="1" xfId="0" applyNumberFormat="1" applyFont="1" applyBorder="1" applyAlignment="1">
      <alignment horizontal="center"/>
    </xf>
    <xf numFmtId="3" fontId="4" fillId="0" borderId="7" xfId="0" applyNumberFormat="1" applyFont="1" applyBorder="1" applyAlignment="1">
      <alignment horizontal="center"/>
    </xf>
    <xf numFmtId="3" fontId="3" fillId="0" borderId="0" xfId="0" applyNumberFormat="1" applyFont="1"/>
    <xf numFmtId="3" fontId="4" fillId="0" borderId="0" xfId="0" applyNumberFormat="1" applyFont="1"/>
    <xf numFmtId="3" fontId="4" fillId="0" borderId="0" xfId="0" applyNumberFormat="1" applyFont="1" applyBorder="1" applyAlignment="1">
      <alignment horizontal="center"/>
    </xf>
    <xf numFmtId="3" fontId="4" fillId="0" borderId="6" xfId="0" applyNumberFormat="1" applyFont="1" applyBorder="1" applyAlignment="1">
      <alignment horizontal="center"/>
    </xf>
    <xf numFmtId="3" fontId="4" fillId="0" borderId="13" xfId="0" applyNumberFormat="1" applyFont="1" applyBorder="1" applyAlignment="1">
      <alignment horizontal="center"/>
    </xf>
    <xf numFmtId="3" fontId="4" fillId="0" borderId="10" xfId="0" applyNumberFormat="1" applyFont="1" applyBorder="1" applyAlignment="1">
      <alignment horizontal="center"/>
    </xf>
    <xf numFmtId="3" fontId="4" fillId="0" borderId="5" xfId="0" applyNumberFormat="1" applyFont="1" applyBorder="1" applyAlignment="1">
      <alignment horizontal="center"/>
    </xf>
    <xf numFmtId="3" fontId="4" fillId="0" borderId="8" xfId="0" applyNumberFormat="1" applyFont="1" applyBorder="1" applyAlignment="1">
      <alignment horizontal="center"/>
    </xf>
    <xf numFmtId="3" fontId="4" fillId="0" borderId="0" xfId="0" applyNumberFormat="1" applyFont="1" applyFill="1" applyBorder="1" applyAlignment="1">
      <alignment horizontal="center"/>
    </xf>
    <xf numFmtId="3" fontId="4" fillId="0" borderId="10" xfId="0" applyNumberFormat="1" applyFont="1" applyBorder="1" applyAlignment="1">
      <alignment horizontal="left"/>
    </xf>
    <xf numFmtId="3" fontId="4" fillId="0" borderId="11" xfId="0" applyNumberFormat="1" applyFont="1" applyBorder="1" applyAlignment="1">
      <alignment horizontal="center"/>
    </xf>
    <xf numFmtId="3" fontId="4" fillId="0" borderId="12" xfId="0" applyNumberFormat="1" applyFont="1" applyBorder="1" applyAlignment="1">
      <alignment horizontal="center"/>
    </xf>
    <xf numFmtId="3" fontId="4" fillId="0" borderId="11" xfId="0" applyNumberFormat="1" applyFont="1" applyFill="1" applyBorder="1" applyAlignment="1">
      <alignment horizontal="center"/>
    </xf>
    <xf numFmtId="0" fontId="4" fillId="0" borderId="0" xfId="0" applyFont="1"/>
    <xf numFmtId="0" fontId="3" fillId="0" borderId="14" xfId="0" applyFont="1" applyBorder="1" applyAlignment="1">
      <alignment horizontal="center" wrapText="1"/>
    </xf>
    <xf numFmtId="164" fontId="3" fillId="0" borderId="14" xfId="0" applyNumberFormat="1" applyFont="1" applyBorder="1" applyAlignment="1">
      <alignment horizontal="center" wrapText="1"/>
    </xf>
    <xf numFmtId="164" fontId="3" fillId="0" borderId="14" xfId="0" applyNumberFormat="1" applyFont="1" applyFill="1" applyBorder="1" applyAlignment="1">
      <alignment horizontal="center" wrapText="1"/>
    </xf>
    <xf numFmtId="0" fontId="3" fillId="0" borderId="0" xfId="0" applyFont="1" applyAlignment="1">
      <alignment horizontal="center" wrapText="1"/>
    </xf>
    <xf numFmtId="0" fontId="4" fillId="0" borderId="0" xfId="0" applyFont="1" applyAlignment="1">
      <alignment horizontal="center" wrapText="1"/>
    </xf>
    <xf numFmtId="0" fontId="3" fillId="0" borderId="9" xfId="0" applyFont="1" applyBorder="1" applyAlignment="1">
      <alignment horizontal="center" wrapText="1"/>
    </xf>
    <xf numFmtId="164" fontId="3" fillId="0" borderId="9" xfId="0" applyNumberFormat="1" applyFont="1" applyBorder="1" applyAlignment="1">
      <alignment horizontal="center" wrapText="1"/>
    </xf>
    <xf numFmtId="165" fontId="3" fillId="0" borderId="14" xfId="0" applyNumberFormat="1" applyFont="1" applyBorder="1" applyAlignment="1">
      <alignment horizontal="center"/>
    </xf>
    <xf numFmtId="164" fontId="3" fillId="0" borderId="9" xfId="0" applyNumberFormat="1" applyFont="1" applyFill="1" applyBorder="1" applyAlignment="1">
      <alignment horizontal="center" wrapText="1"/>
    </xf>
    <xf numFmtId="166" fontId="4" fillId="0" borderId="13" xfId="0" applyNumberFormat="1" applyFont="1" applyBorder="1" applyAlignment="1">
      <alignment horizontal="center"/>
    </xf>
    <xf numFmtId="3" fontId="4" fillId="0" borderId="13" xfId="0" applyNumberFormat="1" applyFont="1" applyFill="1" applyBorder="1" applyAlignment="1">
      <alignment horizontal="center"/>
    </xf>
    <xf numFmtId="4" fontId="4" fillId="0" borderId="5" xfId="0" applyNumberFormat="1" applyFont="1" applyBorder="1" applyAlignment="1">
      <alignment horizontal="center"/>
    </xf>
    <xf numFmtId="4" fontId="4" fillId="0" borderId="5" xfId="0" applyNumberFormat="1" applyFont="1" applyFill="1" applyBorder="1" applyAlignment="1">
      <alignment horizontal="center"/>
    </xf>
    <xf numFmtId="0" fontId="4" fillId="0" borderId="0" xfId="0" applyFont="1" applyBorder="1"/>
    <xf numFmtId="3" fontId="4" fillId="0" borderId="15" xfId="0" applyNumberFormat="1" applyFont="1" applyBorder="1" applyAlignment="1">
      <alignment horizontal="center"/>
    </xf>
    <xf numFmtId="3" fontId="4" fillId="0" borderId="2" xfId="0" applyNumberFormat="1" applyFont="1" applyBorder="1" applyAlignment="1">
      <alignment horizontal="center"/>
    </xf>
    <xf numFmtId="3" fontId="4" fillId="0" borderId="3" xfId="0" applyNumberFormat="1" applyFont="1" applyFill="1" applyBorder="1" applyAlignment="1">
      <alignment horizontal="center"/>
    </xf>
    <xf numFmtId="3" fontId="4" fillId="0" borderId="4" xfId="0" applyNumberFormat="1" applyFont="1" applyBorder="1" applyAlignment="1">
      <alignment horizontal="center"/>
    </xf>
    <xf numFmtId="3" fontId="4" fillId="0" borderId="3" xfId="0" applyNumberFormat="1" applyFont="1" applyBorder="1" applyAlignment="1">
      <alignment horizontal="center"/>
    </xf>
    <xf numFmtId="165" fontId="4" fillId="0" borderId="9" xfId="0" applyNumberFormat="1" applyFont="1" applyBorder="1" applyAlignment="1">
      <alignment horizontal="center"/>
    </xf>
    <xf numFmtId="0" fontId="4" fillId="0" borderId="9" xfId="0" applyFont="1" applyBorder="1" applyAlignment="1">
      <alignment horizontal="center" wrapText="1"/>
    </xf>
    <xf numFmtId="166" fontId="4" fillId="0" borderId="13" xfId="0" applyNumberFormat="1" applyFont="1" applyBorder="1" applyAlignment="1"/>
    <xf numFmtId="0" fontId="4" fillId="0" borderId="0" xfId="0" applyFont="1" applyBorder="1" applyAlignment="1"/>
    <xf numFmtId="0" fontId="6" fillId="0" borderId="0" xfId="0" applyFont="1" applyBorder="1" applyAlignment="1"/>
    <xf numFmtId="165" fontId="4" fillId="0" borderId="0" xfId="0" applyNumberFormat="1" applyFont="1" applyBorder="1" applyAlignment="1"/>
    <xf numFmtId="165" fontId="4" fillId="0" borderId="0" xfId="0" applyNumberFormat="1" applyFont="1" applyFill="1" applyBorder="1" applyAlignment="1"/>
    <xf numFmtId="0" fontId="4" fillId="0" borderId="0" xfId="0" applyFont="1" applyAlignment="1"/>
    <xf numFmtId="164" fontId="4" fillId="0" borderId="0" xfId="0" applyNumberFormat="1" applyFont="1" applyAlignment="1"/>
    <xf numFmtId="0" fontId="3" fillId="0" borderId="0" xfId="0" applyFont="1" applyAlignment="1"/>
    <xf numFmtId="164" fontId="3" fillId="0" borderId="0" xfId="0" applyNumberFormat="1" applyFont="1" applyAlignment="1"/>
    <xf numFmtId="164" fontId="5" fillId="0" borderId="0" xfId="0" applyNumberFormat="1" applyFont="1" applyAlignment="1"/>
    <xf numFmtId="4" fontId="3" fillId="0" borderId="14" xfId="0" applyNumberFormat="1" applyFont="1" applyBorder="1" applyAlignment="1" applyProtection="1">
      <alignment horizontal="center" vertical="center"/>
      <protection locked="0"/>
    </xf>
    <xf numFmtId="4" fontId="3" fillId="0" borderId="2" xfId="0" applyNumberFormat="1" applyFont="1" applyBorder="1" applyAlignment="1" applyProtection="1">
      <alignment horizontal="left" vertical="center"/>
      <protection locked="0"/>
    </xf>
    <xf numFmtId="4" fontId="3" fillId="0" borderId="3" xfId="0" applyNumberFormat="1" applyFont="1" applyBorder="1" applyAlignment="1" applyProtection="1">
      <alignment horizontal="center" vertical="center"/>
      <protection locked="0"/>
    </xf>
    <xf numFmtId="4" fontId="3" fillId="0" borderId="4" xfId="0" applyNumberFormat="1" applyFont="1" applyBorder="1" applyAlignment="1" applyProtection="1">
      <alignment horizontal="center" vertical="center"/>
      <protection locked="0"/>
    </xf>
    <xf numFmtId="3" fontId="3" fillId="0" borderId="3" xfId="0" applyNumberFormat="1" applyFont="1" applyFill="1" applyBorder="1" applyAlignment="1" applyProtection="1">
      <alignment horizontal="center" vertical="center"/>
      <protection locked="0"/>
    </xf>
    <xf numFmtId="3" fontId="3" fillId="0" borderId="4" xfId="0" applyNumberFormat="1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4" fillId="0" borderId="0" xfId="0" applyFont="1" applyAlignment="1" applyProtection="1">
      <alignment vertical="center"/>
      <protection locked="0"/>
    </xf>
    <xf numFmtId="0" fontId="2" fillId="0" borderId="0" xfId="0" applyFont="1" applyAlignment="1" applyProtection="1">
      <alignment vertical="center"/>
      <protection locked="0"/>
    </xf>
    <xf numFmtId="4" fontId="3" fillId="0" borderId="9" xfId="0" applyNumberFormat="1" applyFont="1" applyBorder="1" applyAlignment="1" applyProtection="1">
      <alignment horizontal="center" vertical="center"/>
      <protection locked="0"/>
    </xf>
    <xf numFmtId="4" fontId="3" fillId="0" borderId="6" xfId="0" applyNumberFormat="1" applyFont="1" applyBorder="1" applyAlignment="1" applyProtection="1">
      <alignment horizontal="center" vertical="center"/>
      <protection locked="0"/>
    </xf>
    <xf numFmtId="4" fontId="3" fillId="0" borderId="0" xfId="0" applyNumberFormat="1" applyFont="1" applyBorder="1" applyAlignment="1" applyProtection="1">
      <alignment horizontal="center" vertical="center"/>
      <protection locked="0"/>
    </xf>
    <xf numFmtId="4" fontId="3" fillId="0" borderId="7" xfId="0" applyNumberFormat="1" applyFont="1" applyBorder="1" applyAlignment="1" applyProtection="1">
      <alignment horizontal="center" vertical="center"/>
      <protection locked="0"/>
    </xf>
    <xf numFmtId="4" fontId="3" fillId="0" borderId="1" xfId="0" applyNumberFormat="1" applyFont="1" applyBorder="1" applyAlignment="1" applyProtection="1">
      <alignment horizontal="center" vertical="center"/>
      <protection locked="0"/>
    </xf>
    <xf numFmtId="4" fontId="3" fillId="0" borderId="5" xfId="0" applyNumberFormat="1" applyFont="1" applyBorder="1" applyAlignment="1" applyProtection="1">
      <alignment horizontal="center" vertical="center"/>
      <protection locked="0"/>
    </xf>
    <xf numFmtId="4" fontId="3" fillId="0" borderId="8" xfId="0" applyNumberFormat="1" applyFont="1" applyBorder="1" applyAlignment="1" applyProtection="1">
      <alignment horizontal="center" vertical="center"/>
      <protection locked="0"/>
    </xf>
    <xf numFmtId="3" fontId="3" fillId="0" borderId="1" xfId="0" applyNumberFormat="1" applyFont="1" applyFill="1" applyBorder="1" applyAlignment="1" applyProtection="1">
      <alignment horizontal="center" vertical="center"/>
      <protection locked="0"/>
    </xf>
    <xf numFmtId="3" fontId="3" fillId="0" borderId="6" xfId="0" applyNumberFormat="1" applyFont="1" applyFill="1" applyBorder="1" applyAlignment="1" applyProtection="1">
      <alignment horizontal="center" vertical="center"/>
      <protection locked="0"/>
    </xf>
    <xf numFmtId="4" fontId="4" fillId="0" borderId="6" xfId="0" applyNumberFormat="1" applyFont="1" applyBorder="1" applyAlignment="1" applyProtection="1">
      <alignment horizontal="center" vertical="center"/>
      <protection locked="0"/>
    </xf>
    <xf numFmtId="4" fontId="4" fillId="0" borderId="0" xfId="0" applyNumberFormat="1" applyFont="1" applyBorder="1" applyAlignment="1" applyProtection="1">
      <alignment horizontal="center" vertical="center"/>
      <protection locked="0"/>
    </xf>
    <xf numFmtId="4" fontId="4" fillId="0" borderId="7" xfId="0" applyNumberFormat="1" applyFont="1" applyBorder="1" applyAlignment="1" applyProtection="1">
      <alignment horizontal="center" vertical="center"/>
      <protection locked="0"/>
    </xf>
    <xf numFmtId="4" fontId="4" fillId="0" borderId="6" xfId="0" applyNumberFormat="1" applyFont="1" applyFill="1" applyBorder="1" applyAlignment="1" applyProtection="1">
      <alignment horizontal="center" vertical="center"/>
      <protection locked="0"/>
    </xf>
    <xf numFmtId="4" fontId="3" fillId="0" borderId="13" xfId="0" applyNumberFormat="1" applyFont="1" applyBorder="1" applyAlignment="1" applyProtection="1">
      <alignment horizontal="center" vertical="center"/>
      <protection locked="0"/>
    </xf>
    <xf numFmtId="4" fontId="3" fillId="0" borderId="10" xfId="0" applyNumberFormat="1" applyFont="1" applyBorder="1" applyAlignment="1" applyProtection="1">
      <alignment horizontal="center" vertical="center"/>
      <protection locked="0"/>
    </xf>
    <xf numFmtId="4" fontId="3" fillId="0" borderId="11" xfId="0" applyNumberFormat="1" applyFont="1" applyBorder="1" applyAlignment="1" applyProtection="1">
      <alignment horizontal="center" vertical="center"/>
      <protection locked="0"/>
    </xf>
    <xf numFmtId="4" fontId="3" fillId="0" borderId="12" xfId="0" applyNumberFormat="1" applyFont="1" applyBorder="1" applyAlignment="1" applyProtection="1">
      <alignment horizontal="center" vertical="center"/>
      <protection locked="0"/>
    </xf>
    <xf numFmtId="3" fontId="3" fillId="0" borderId="10" xfId="0" applyNumberFormat="1" applyFont="1" applyFill="1" applyBorder="1" applyAlignment="1" applyProtection="1">
      <alignment horizontal="center" vertical="center"/>
      <protection locked="0"/>
    </xf>
    <xf numFmtId="3" fontId="4" fillId="0" borderId="3" xfId="0" applyNumberFormat="1" applyFont="1" applyBorder="1" applyAlignment="1">
      <alignment horizontal="center"/>
    </xf>
    <xf numFmtId="3" fontId="3" fillId="0" borderId="0" xfId="0" applyNumberFormat="1" applyFont="1" applyFill="1" applyBorder="1" applyAlignment="1" applyProtection="1">
      <alignment horizontal="center" vertical="center"/>
      <protection locked="0"/>
    </xf>
    <xf numFmtId="4" fontId="4" fillId="0" borderId="0" xfId="0" applyNumberFormat="1" applyFont="1" applyFill="1" applyBorder="1" applyAlignment="1" applyProtection="1">
      <alignment horizontal="center" vertical="center"/>
      <protection locked="0"/>
    </xf>
    <xf numFmtId="3" fontId="3" fillId="0" borderId="11" xfId="0" applyNumberFormat="1" applyFont="1" applyFill="1" applyBorder="1" applyAlignment="1" applyProtection="1">
      <alignment horizontal="center" vertical="center"/>
      <protection locked="0"/>
    </xf>
    <xf numFmtId="3" fontId="3" fillId="0" borderId="8" xfId="0" applyNumberFormat="1" applyFont="1" applyBorder="1" applyAlignment="1" applyProtection="1">
      <alignment horizontal="center" vertical="center"/>
      <protection locked="0"/>
    </xf>
    <xf numFmtId="3" fontId="3" fillId="0" borderId="7" xfId="0" applyNumberFormat="1" applyFont="1" applyBorder="1" applyAlignment="1" applyProtection="1">
      <alignment horizontal="center" vertical="center"/>
      <protection locked="0"/>
    </xf>
    <xf numFmtId="3" fontId="3" fillId="0" borderId="12" xfId="0" applyNumberFormat="1" applyFont="1" applyBorder="1" applyAlignment="1" applyProtection="1">
      <alignment horizontal="center" vertical="center"/>
      <protection locked="0"/>
    </xf>
    <xf numFmtId="0" fontId="7" fillId="0" borderId="0" xfId="0" applyFont="1" applyAlignment="1"/>
    <xf numFmtId="165" fontId="4" fillId="0" borderId="0" xfId="0" applyNumberFormat="1" applyFont="1" applyAlignment="1"/>
    <xf numFmtId="0" fontId="8" fillId="0" borderId="0" xfId="0" applyFont="1"/>
    <xf numFmtId="4" fontId="9" fillId="0" borderId="3" xfId="0" applyNumberFormat="1" applyFont="1" applyBorder="1" applyAlignment="1" applyProtection="1">
      <alignment horizontal="center"/>
      <protection locked="0"/>
    </xf>
    <xf numFmtId="4" fontId="9" fillId="0" borderId="5" xfId="0" applyNumberFormat="1" applyFont="1" applyFill="1" applyBorder="1" applyAlignment="1" applyProtection="1">
      <alignment horizontal="center"/>
      <protection locked="0"/>
    </xf>
    <xf numFmtId="4" fontId="9" fillId="0" borderId="14" xfId="0" applyNumberFormat="1" applyFont="1" applyBorder="1" applyAlignment="1" applyProtection="1">
      <alignment horizontal="center"/>
      <protection locked="0"/>
    </xf>
    <xf numFmtId="0" fontId="9" fillId="0" borderId="0" xfId="0" applyFont="1" applyBorder="1" applyProtection="1">
      <protection locked="0"/>
    </xf>
    <xf numFmtId="4" fontId="2" fillId="0" borderId="0" xfId="0" applyNumberFormat="1" applyFont="1" applyBorder="1" applyAlignment="1" applyProtection="1">
      <alignment horizontal="center"/>
      <protection locked="0"/>
    </xf>
    <xf numFmtId="4" fontId="9" fillId="0" borderId="0" xfId="0" applyNumberFormat="1" applyFont="1" applyBorder="1" applyAlignment="1" applyProtection="1">
      <alignment horizontal="center"/>
      <protection locked="0"/>
    </xf>
    <xf numFmtId="4" fontId="9" fillId="0" borderId="1" xfId="0" applyNumberFormat="1" applyFont="1" applyFill="1" applyBorder="1" applyAlignment="1" applyProtection="1">
      <alignment horizontal="center"/>
      <protection locked="0"/>
    </xf>
    <xf numFmtId="4" fontId="9" fillId="0" borderId="8" xfId="0" applyNumberFormat="1" applyFont="1" applyFill="1" applyBorder="1" applyAlignment="1" applyProtection="1">
      <alignment horizontal="center"/>
      <protection locked="0"/>
    </xf>
    <xf numFmtId="4" fontId="9" fillId="0" borderId="9" xfId="0" applyNumberFormat="1" applyFont="1" applyBorder="1" applyAlignment="1" applyProtection="1">
      <alignment horizontal="center"/>
      <protection locked="0"/>
    </xf>
    <xf numFmtId="4" fontId="9" fillId="0" borderId="6" xfId="0" applyNumberFormat="1" applyFont="1" applyFill="1" applyBorder="1" applyAlignment="1" applyProtection="1">
      <alignment horizontal="center"/>
      <protection locked="0"/>
    </xf>
    <xf numFmtId="4" fontId="9" fillId="0" borderId="7" xfId="0" applyNumberFormat="1" applyFont="1" applyFill="1" applyBorder="1" applyAlignment="1" applyProtection="1">
      <alignment horizontal="center"/>
      <protection locked="0"/>
    </xf>
    <xf numFmtId="4" fontId="2" fillId="0" borderId="6" xfId="0" applyNumberFormat="1" applyFont="1" applyFill="1" applyBorder="1" applyAlignment="1" applyProtection="1">
      <alignment horizontal="center"/>
      <protection locked="0"/>
    </xf>
    <xf numFmtId="4" fontId="2" fillId="0" borderId="7" xfId="0" applyNumberFormat="1" applyFont="1" applyFill="1" applyBorder="1" applyAlignment="1" applyProtection="1">
      <alignment horizontal="center"/>
      <protection locked="0"/>
    </xf>
    <xf numFmtId="4" fontId="2" fillId="0" borderId="9" xfId="0" applyNumberFormat="1" applyFont="1" applyBorder="1" applyAlignment="1" applyProtection="1">
      <alignment horizontal="center"/>
      <protection locked="0"/>
    </xf>
    <xf numFmtId="4" fontId="9" fillId="0" borderId="11" xfId="0" applyNumberFormat="1" applyFont="1" applyBorder="1" applyAlignment="1" applyProtection="1">
      <alignment horizontal="center"/>
      <protection locked="0"/>
    </xf>
    <xf numFmtId="4" fontId="9" fillId="0" borderId="10" xfId="0" applyNumberFormat="1" applyFont="1" applyFill="1" applyBorder="1" applyAlignment="1" applyProtection="1">
      <alignment horizontal="center"/>
      <protection locked="0"/>
    </xf>
    <xf numFmtId="4" fontId="9" fillId="0" borderId="12" xfId="0" applyNumberFormat="1" applyFont="1" applyFill="1" applyBorder="1" applyAlignment="1" applyProtection="1">
      <alignment horizontal="center"/>
      <protection locked="0"/>
    </xf>
    <xf numFmtId="4" fontId="9" fillId="0" borderId="13" xfId="0" applyNumberFormat="1" applyFont="1" applyBorder="1" applyAlignment="1" applyProtection="1">
      <alignment horizontal="center"/>
      <protection locked="0"/>
    </xf>
    <xf numFmtId="3" fontId="2" fillId="0" borderId="0" xfId="0" applyNumberFormat="1" applyFont="1" applyBorder="1" applyAlignment="1" applyProtection="1">
      <alignment horizontal="center" vertical="center"/>
      <protection locked="0"/>
    </xf>
    <xf numFmtId="4" fontId="2" fillId="0" borderId="0" xfId="0" applyNumberFormat="1" applyFont="1" applyBorder="1" applyAlignment="1" applyProtection="1">
      <alignment horizontal="center" vertical="center"/>
      <protection locked="0"/>
    </xf>
    <xf numFmtId="3" fontId="2" fillId="0" borderId="0" xfId="0" applyNumberFormat="1" applyFont="1" applyBorder="1" applyAlignment="1" applyProtection="1">
      <alignment horizontal="center"/>
      <protection locked="0"/>
    </xf>
    <xf numFmtId="2" fontId="2" fillId="0" borderId="0" xfId="0" applyNumberFormat="1" applyFont="1" applyAlignment="1" applyProtection="1">
      <alignment horizontal="center"/>
      <protection locked="0"/>
    </xf>
    <xf numFmtId="3" fontId="2" fillId="0" borderId="0" xfId="0" applyNumberFormat="1" applyFont="1" applyAlignment="1" applyProtection="1">
      <alignment horizontal="center"/>
      <protection locked="0"/>
    </xf>
    <xf numFmtId="4" fontId="2" fillId="0" borderId="0" xfId="0" applyNumberFormat="1" applyFont="1" applyAlignment="1" applyProtection="1">
      <alignment horizontal="center"/>
      <protection locked="0"/>
    </xf>
    <xf numFmtId="2" fontId="2" fillId="0" borderId="0" xfId="0" applyNumberFormat="1" applyFont="1" applyAlignment="1" applyProtection="1">
      <alignment horizontal="center" wrapText="1"/>
      <protection locked="0"/>
    </xf>
    <xf numFmtId="0" fontId="2" fillId="0" borderId="0" xfId="0" applyFont="1" applyBorder="1" applyProtection="1">
      <protection locked="0"/>
    </xf>
    <xf numFmtId="0" fontId="2" fillId="0" borderId="0" xfId="0" applyFont="1" applyBorder="1" applyAlignment="1" applyProtection="1">
      <alignment wrapText="1"/>
      <protection locked="0"/>
    </xf>
    <xf numFmtId="0" fontId="2" fillId="0" borderId="1" xfId="0" applyFont="1" applyBorder="1" applyProtection="1">
      <protection locked="0"/>
    </xf>
    <xf numFmtId="0" fontId="2" fillId="0" borderId="14" xfId="0" applyFont="1" applyBorder="1" applyProtection="1">
      <protection locked="0"/>
    </xf>
    <xf numFmtId="0" fontId="2" fillId="0" borderId="8" xfId="0" applyFont="1" applyBorder="1" applyProtection="1">
      <protection locked="0"/>
    </xf>
    <xf numFmtId="0" fontId="2" fillId="0" borderId="14" xfId="0" applyFont="1" applyBorder="1" applyAlignment="1" applyProtection="1">
      <alignment wrapText="1"/>
      <protection locked="0"/>
    </xf>
    <xf numFmtId="0" fontId="2" fillId="0" borderId="6" xfId="0" applyFont="1" applyBorder="1" applyProtection="1">
      <protection locked="0"/>
    </xf>
    <xf numFmtId="0" fontId="2" fillId="0" borderId="9" xfId="0" applyFont="1" applyBorder="1" applyAlignment="1" applyProtection="1">
      <alignment wrapText="1"/>
      <protection locked="0"/>
    </xf>
    <xf numFmtId="0" fontId="2" fillId="0" borderId="6" xfId="0" applyFont="1" applyFill="1" applyBorder="1" applyProtection="1">
      <protection locked="0"/>
    </xf>
    <xf numFmtId="0" fontId="2" fillId="0" borderId="9" xfId="0" applyFont="1" applyFill="1" applyBorder="1" applyAlignment="1" applyProtection="1">
      <alignment wrapText="1"/>
      <protection locked="0"/>
    </xf>
    <xf numFmtId="0" fontId="2" fillId="0" borderId="13" xfId="0" applyFont="1" applyFill="1" applyBorder="1" applyProtection="1">
      <protection locked="0"/>
    </xf>
    <xf numFmtId="0" fontId="2" fillId="0" borderId="13" xfId="0" applyFont="1" applyFill="1" applyBorder="1" applyAlignment="1" applyProtection="1">
      <alignment wrapText="1"/>
      <protection locked="0"/>
    </xf>
    <xf numFmtId="3" fontId="2" fillId="2" borderId="0" xfId="0" applyNumberFormat="1" applyFont="1" applyFill="1"/>
    <xf numFmtId="3" fontId="2" fillId="2" borderId="0" xfId="0" applyNumberFormat="1" applyFont="1" applyFill="1" applyBorder="1" applyAlignment="1">
      <alignment horizontal="center"/>
    </xf>
    <xf numFmtId="3" fontId="2" fillId="2" borderId="11" xfId="0" applyNumberFormat="1" applyFont="1" applyFill="1" applyBorder="1" applyAlignment="1">
      <alignment horizontal="center"/>
    </xf>
    <xf numFmtId="3" fontId="2" fillId="2" borderId="10" xfId="0" applyNumberFormat="1" applyFont="1" applyFill="1" applyBorder="1" applyAlignment="1">
      <alignment horizontal="center"/>
    </xf>
    <xf numFmtId="3" fontId="2" fillId="2" borderId="0" xfId="0" applyNumberFormat="1" applyFont="1" applyFill="1" applyBorder="1"/>
    <xf numFmtId="3" fontId="3" fillId="0" borderId="0" xfId="0" applyNumberFormat="1" applyFont="1" applyBorder="1"/>
    <xf numFmtId="3" fontId="4" fillId="0" borderId="0" xfId="0" applyNumberFormat="1" applyFont="1" applyBorder="1"/>
    <xf numFmtId="0" fontId="3" fillId="2" borderId="14" xfId="0" applyFont="1" applyFill="1" applyBorder="1" applyAlignment="1">
      <alignment horizontal="center" wrapText="1"/>
    </xf>
    <xf numFmtId="164" fontId="3" fillId="2" borderId="14" xfId="0" applyNumberFormat="1" applyFont="1" applyFill="1" applyBorder="1" applyAlignment="1">
      <alignment horizontal="center" wrapText="1"/>
    </xf>
    <xf numFmtId="0" fontId="3" fillId="2" borderId="9" xfId="0" applyFont="1" applyFill="1" applyBorder="1" applyAlignment="1">
      <alignment horizontal="center" wrapText="1"/>
    </xf>
    <xf numFmtId="164" fontId="3" fillId="2" borderId="9" xfId="0" applyNumberFormat="1" applyFont="1" applyFill="1" applyBorder="1" applyAlignment="1">
      <alignment horizontal="center" wrapText="1"/>
    </xf>
    <xf numFmtId="165" fontId="4" fillId="2" borderId="9" xfId="0" applyNumberFormat="1" applyFont="1" applyFill="1" applyBorder="1" applyAlignment="1">
      <alignment horizontal="center"/>
    </xf>
    <xf numFmtId="165" fontId="3" fillId="2" borderId="14" xfId="0" applyNumberFormat="1" applyFont="1" applyFill="1" applyBorder="1" applyAlignment="1">
      <alignment horizontal="center"/>
    </xf>
    <xf numFmtId="166" fontId="4" fillId="2" borderId="13" xfId="0" applyNumberFormat="1" applyFont="1" applyFill="1" applyBorder="1" applyAlignment="1"/>
    <xf numFmtId="166" fontId="4" fillId="2" borderId="13" xfId="0" applyNumberFormat="1" applyFont="1" applyFill="1" applyBorder="1" applyAlignment="1">
      <alignment horizontal="center"/>
    </xf>
    <xf numFmtId="166" fontId="3" fillId="2" borderId="13" xfId="0" applyNumberFormat="1" applyFont="1" applyFill="1" applyBorder="1" applyAlignment="1">
      <alignment horizontal="center"/>
    </xf>
    <xf numFmtId="3" fontId="4" fillId="2" borderId="15" xfId="0" applyNumberFormat="1" applyFont="1" applyFill="1" applyBorder="1" applyAlignment="1">
      <alignment horizontal="center"/>
    </xf>
    <xf numFmtId="3" fontId="4" fillId="2" borderId="11" xfId="0" applyNumberFormat="1" applyFont="1" applyFill="1" applyBorder="1" applyAlignment="1">
      <alignment horizontal="center"/>
    </xf>
    <xf numFmtId="3" fontId="4" fillId="2" borderId="3" xfId="0" applyNumberFormat="1" applyFont="1" applyFill="1" applyBorder="1" applyAlignment="1">
      <alignment horizontal="center"/>
    </xf>
    <xf numFmtId="3" fontId="4" fillId="2" borderId="4" xfId="0" applyNumberFormat="1" applyFont="1" applyFill="1" applyBorder="1" applyAlignment="1">
      <alignment horizontal="center"/>
    </xf>
    <xf numFmtId="4" fontId="4" fillId="2" borderId="5" xfId="0" applyNumberFormat="1" applyFont="1" applyFill="1" applyBorder="1" applyAlignment="1">
      <alignment horizontal="center"/>
    </xf>
    <xf numFmtId="0" fontId="4" fillId="2" borderId="0" xfId="0" applyFont="1" applyFill="1" applyBorder="1" applyAlignment="1"/>
    <xf numFmtId="0" fontId="6" fillId="2" borderId="0" xfId="0" applyFont="1" applyFill="1" applyBorder="1" applyAlignment="1"/>
    <xf numFmtId="165" fontId="4" fillId="2" borderId="0" xfId="0" applyNumberFormat="1" applyFont="1" applyFill="1" applyBorder="1" applyAlignment="1"/>
    <xf numFmtId="0" fontId="4" fillId="2" borderId="0" xfId="0" applyFont="1" applyFill="1" applyAlignment="1"/>
    <xf numFmtId="164" fontId="4" fillId="2" borderId="0" xfId="0" applyNumberFormat="1" applyFont="1" applyFill="1" applyAlignment="1"/>
    <xf numFmtId="0" fontId="4" fillId="2" borderId="0" xfId="0" applyFont="1" applyFill="1"/>
    <xf numFmtId="165" fontId="4" fillId="2" borderId="0" xfId="0" applyNumberFormat="1" applyFont="1" applyFill="1" applyAlignment="1"/>
    <xf numFmtId="0" fontId="7" fillId="2" borderId="0" xfId="0" applyFont="1" applyFill="1" applyAlignment="1"/>
    <xf numFmtId="0" fontId="8" fillId="2" borderId="0" xfId="0" applyFont="1" applyFill="1"/>
    <xf numFmtId="3" fontId="4" fillId="2" borderId="3" xfId="0" applyNumberFormat="1" applyFont="1" applyFill="1" applyBorder="1" applyAlignment="1">
      <alignment horizontal="center"/>
    </xf>
    <xf numFmtId="3" fontId="4" fillId="2" borderId="17" xfId="0" applyNumberFormat="1" applyFont="1" applyFill="1" applyBorder="1" applyAlignment="1">
      <alignment horizontal="center"/>
    </xf>
    <xf numFmtId="3" fontId="4" fillId="2" borderId="0" xfId="0" applyNumberFormat="1" applyFont="1" applyFill="1" applyBorder="1" applyAlignment="1">
      <alignment horizontal="center"/>
    </xf>
    <xf numFmtId="3" fontId="4" fillId="2" borderId="16" xfId="0" applyNumberFormat="1" applyFont="1" applyFill="1" applyBorder="1" applyAlignment="1">
      <alignment horizontal="center"/>
    </xf>
    <xf numFmtId="3" fontId="4" fillId="2" borderId="5" xfId="0" applyNumberFormat="1" applyFont="1" applyFill="1" applyBorder="1" applyAlignment="1">
      <alignment horizontal="center"/>
    </xf>
    <xf numFmtId="3" fontId="4" fillId="2" borderId="19" xfId="0" applyNumberFormat="1" applyFont="1" applyFill="1" applyBorder="1" applyAlignment="1">
      <alignment horizontal="center"/>
    </xf>
    <xf numFmtId="3" fontId="2" fillId="2" borderId="19" xfId="0" applyNumberFormat="1" applyFont="1" applyFill="1" applyBorder="1" applyAlignment="1">
      <alignment horizontal="center"/>
    </xf>
    <xf numFmtId="3" fontId="2" fillId="2" borderId="21" xfId="0" applyNumberFormat="1" applyFont="1" applyFill="1" applyBorder="1" applyAlignment="1">
      <alignment horizontal="center"/>
    </xf>
    <xf numFmtId="4" fontId="4" fillId="2" borderId="0" xfId="0" applyNumberFormat="1" applyFont="1" applyFill="1" applyAlignment="1" applyProtection="1">
      <alignment horizontal="left"/>
      <protection locked="0"/>
    </xf>
    <xf numFmtId="4" fontId="4" fillId="2" borderId="0" xfId="0" applyNumberFormat="1" applyFont="1" applyFill="1" applyAlignment="1" applyProtection="1">
      <alignment horizontal="center"/>
      <protection locked="0"/>
    </xf>
    <xf numFmtId="3" fontId="4" fillId="2" borderId="0" xfId="0" applyNumberFormat="1" applyFont="1" applyFill="1" applyAlignment="1" applyProtection="1">
      <alignment horizontal="center"/>
      <protection locked="0"/>
    </xf>
    <xf numFmtId="4" fontId="3" fillId="2" borderId="14" xfId="0" applyNumberFormat="1" applyFont="1" applyFill="1" applyBorder="1" applyAlignment="1" applyProtection="1">
      <alignment horizontal="center" vertical="center"/>
      <protection locked="0"/>
    </xf>
    <xf numFmtId="4" fontId="3" fillId="2" borderId="2" xfId="0" applyNumberFormat="1" applyFont="1" applyFill="1" applyBorder="1" applyAlignment="1" applyProtection="1">
      <alignment horizontal="left" vertical="center"/>
      <protection locked="0"/>
    </xf>
    <xf numFmtId="4" fontId="3" fillId="2" borderId="3" xfId="0" applyNumberFormat="1" applyFont="1" applyFill="1" applyBorder="1" applyAlignment="1" applyProtection="1">
      <alignment horizontal="center" vertical="center"/>
      <protection locked="0"/>
    </xf>
    <xf numFmtId="4" fontId="3" fillId="2" borderId="4" xfId="0" applyNumberFormat="1" applyFont="1" applyFill="1" applyBorder="1" applyAlignment="1" applyProtection="1">
      <alignment horizontal="center" vertical="center"/>
      <protection locked="0"/>
    </xf>
    <xf numFmtId="3" fontId="3" fillId="2" borderId="3" xfId="0" applyNumberFormat="1" applyFont="1" applyFill="1" applyBorder="1" applyAlignment="1" applyProtection="1">
      <alignment horizontal="center" vertical="center"/>
      <protection locked="0"/>
    </xf>
    <xf numFmtId="3" fontId="3" fillId="2" borderId="4" xfId="0" applyNumberFormat="1" applyFont="1" applyFill="1" applyBorder="1" applyAlignment="1" applyProtection="1">
      <alignment horizontal="center" vertical="center"/>
      <protection locked="0"/>
    </xf>
    <xf numFmtId="4" fontId="3" fillId="2" borderId="9" xfId="0" applyNumberFormat="1" applyFont="1" applyFill="1" applyBorder="1" applyAlignment="1" applyProtection="1">
      <alignment horizontal="center" vertical="center"/>
      <protection locked="0"/>
    </xf>
    <xf numFmtId="4" fontId="3" fillId="2" borderId="6" xfId="0" applyNumberFormat="1" applyFont="1" applyFill="1" applyBorder="1" applyAlignment="1" applyProtection="1">
      <alignment horizontal="center" vertical="center"/>
      <protection locked="0"/>
    </xf>
    <xf numFmtId="4" fontId="3" fillId="2" borderId="0" xfId="0" applyNumberFormat="1" applyFont="1" applyFill="1" applyBorder="1" applyAlignment="1" applyProtection="1">
      <alignment horizontal="center" vertical="center"/>
      <protection locked="0"/>
    </xf>
    <xf numFmtId="4" fontId="3" fillId="2" borderId="7" xfId="0" applyNumberFormat="1" applyFont="1" applyFill="1" applyBorder="1" applyAlignment="1" applyProtection="1">
      <alignment horizontal="center" vertical="center"/>
      <protection locked="0"/>
    </xf>
    <xf numFmtId="4" fontId="3" fillId="2" borderId="1" xfId="0" applyNumberFormat="1" applyFont="1" applyFill="1" applyBorder="1" applyAlignment="1" applyProtection="1">
      <alignment horizontal="center" vertical="center"/>
      <protection locked="0"/>
    </xf>
    <xf numFmtId="4" fontId="3" fillId="2" borderId="5" xfId="0" applyNumberFormat="1" applyFont="1" applyFill="1" applyBorder="1" applyAlignment="1" applyProtection="1">
      <alignment horizontal="center" vertical="center"/>
      <protection locked="0"/>
    </xf>
    <xf numFmtId="4" fontId="3" fillId="2" borderId="8" xfId="0" applyNumberFormat="1" applyFont="1" applyFill="1" applyBorder="1" applyAlignment="1" applyProtection="1">
      <alignment horizontal="center" vertical="center"/>
      <protection locked="0"/>
    </xf>
    <xf numFmtId="3" fontId="3" fillId="2" borderId="1" xfId="0" applyNumberFormat="1" applyFont="1" applyFill="1" applyBorder="1" applyAlignment="1" applyProtection="1">
      <alignment horizontal="center" vertical="center"/>
      <protection locked="0"/>
    </xf>
    <xf numFmtId="3" fontId="3" fillId="2" borderId="0" xfId="0" applyNumberFormat="1" applyFont="1" applyFill="1" applyBorder="1" applyAlignment="1" applyProtection="1">
      <alignment horizontal="center" vertical="center"/>
      <protection locked="0"/>
    </xf>
    <xf numFmtId="3" fontId="3" fillId="2" borderId="8" xfId="0" applyNumberFormat="1" applyFont="1" applyFill="1" applyBorder="1" applyAlignment="1" applyProtection="1">
      <alignment horizontal="center" vertical="center"/>
      <protection locked="0"/>
    </xf>
    <xf numFmtId="3" fontId="3" fillId="2" borderId="6" xfId="0" applyNumberFormat="1" applyFont="1" applyFill="1" applyBorder="1" applyAlignment="1" applyProtection="1">
      <alignment horizontal="center" vertical="center"/>
      <protection locked="0"/>
    </xf>
    <xf numFmtId="3" fontId="3" fillId="2" borderId="7" xfId="0" applyNumberFormat="1" applyFont="1" applyFill="1" applyBorder="1" applyAlignment="1" applyProtection="1">
      <alignment horizontal="center" vertical="center"/>
      <protection locked="0"/>
    </xf>
    <xf numFmtId="4" fontId="4" fillId="2" borderId="6" xfId="0" applyNumberFormat="1" applyFont="1" applyFill="1" applyBorder="1" applyAlignment="1" applyProtection="1">
      <alignment horizontal="center" vertical="center"/>
      <protection locked="0"/>
    </xf>
    <xf numFmtId="4" fontId="4" fillId="2" borderId="0" xfId="0" applyNumberFormat="1" applyFont="1" applyFill="1" applyBorder="1" applyAlignment="1" applyProtection="1">
      <alignment horizontal="center" vertical="center"/>
      <protection locked="0"/>
    </xf>
    <xf numFmtId="4" fontId="4" fillId="2" borderId="7" xfId="0" applyNumberFormat="1" applyFont="1" applyFill="1" applyBorder="1" applyAlignment="1" applyProtection="1">
      <alignment horizontal="center" vertical="center"/>
      <protection locked="0"/>
    </xf>
    <xf numFmtId="4" fontId="3" fillId="2" borderId="13" xfId="0" applyNumberFormat="1" applyFont="1" applyFill="1" applyBorder="1" applyAlignment="1" applyProtection="1">
      <alignment horizontal="center" vertical="center"/>
      <protection locked="0"/>
    </xf>
    <xf numFmtId="4" fontId="3" fillId="2" borderId="10" xfId="0" applyNumberFormat="1" applyFont="1" applyFill="1" applyBorder="1" applyAlignment="1" applyProtection="1">
      <alignment horizontal="center" vertical="center"/>
      <protection locked="0"/>
    </xf>
    <xf numFmtId="4" fontId="3" fillId="2" borderId="11" xfId="0" applyNumberFormat="1" applyFont="1" applyFill="1" applyBorder="1" applyAlignment="1" applyProtection="1">
      <alignment horizontal="center" vertical="center"/>
      <protection locked="0"/>
    </xf>
    <xf numFmtId="4" fontId="3" fillId="2" borderId="12" xfId="0" applyNumberFormat="1" applyFont="1" applyFill="1" applyBorder="1" applyAlignment="1" applyProtection="1">
      <alignment horizontal="center" vertical="center"/>
      <protection locked="0"/>
    </xf>
    <xf numFmtId="3" fontId="3" fillId="2" borderId="10" xfId="0" applyNumberFormat="1" applyFont="1" applyFill="1" applyBorder="1" applyAlignment="1" applyProtection="1">
      <alignment horizontal="center" vertical="center"/>
      <protection locked="0"/>
    </xf>
    <xf numFmtId="3" fontId="3" fillId="2" borderId="11" xfId="0" applyNumberFormat="1" applyFont="1" applyFill="1" applyBorder="1" applyAlignment="1" applyProtection="1">
      <alignment horizontal="center" vertical="center"/>
      <protection locked="0"/>
    </xf>
    <xf numFmtId="3" fontId="3" fillId="2" borderId="12" xfId="0" applyNumberFormat="1" applyFont="1" applyFill="1" applyBorder="1" applyAlignment="1" applyProtection="1">
      <alignment horizontal="center" vertical="center"/>
      <protection locked="0"/>
    </xf>
    <xf numFmtId="2" fontId="4" fillId="2" borderId="0" xfId="0" applyNumberFormat="1" applyFont="1" applyFill="1" applyBorder="1" applyAlignment="1" applyProtection="1">
      <alignment horizontal="center"/>
      <protection locked="0"/>
    </xf>
    <xf numFmtId="2" fontId="4" fillId="2" borderId="0" xfId="0" applyNumberFormat="1" applyFont="1" applyFill="1" applyBorder="1" applyAlignment="1" applyProtection="1">
      <alignment horizontal="center" vertical="center"/>
      <protection locked="0"/>
    </xf>
    <xf numFmtId="3" fontId="4" fillId="2" borderId="0" xfId="0" applyNumberFormat="1" applyFont="1" applyFill="1" applyBorder="1" applyAlignment="1" applyProtection="1">
      <alignment horizontal="center" vertical="center"/>
      <protection locked="0"/>
    </xf>
    <xf numFmtId="3" fontId="4" fillId="2" borderId="0" xfId="0" applyNumberFormat="1" applyFont="1" applyFill="1" applyBorder="1" applyAlignment="1" applyProtection="1">
      <alignment horizontal="center"/>
      <protection locked="0"/>
    </xf>
    <xf numFmtId="2" fontId="4" fillId="2" borderId="0" xfId="0" applyNumberFormat="1" applyFont="1" applyFill="1" applyAlignment="1" applyProtection="1">
      <alignment horizontal="center"/>
      <protection locked="0"/>
    </xf>
    <xf numFmtId="2" fontId="4" fillId="2" borderId="0" xfId="0" applyNumberFormat="1" applyFont="1" applyFill="1" applyAlignment="1" applyProtection="1">
      <alignment horizontal="center" wrapText="1"/>
      <protection locked="0"/>
    </xf>
    <xf numFmtId="4" fontId="9" fillId="2" borderId="1" xfId="0" applyNumberFormat="1" applyFont="1" applyFill="1" applyBorder="1" applyAlignment="1" applyProtection="1">
      <alignment horizontal="center"/>
      <protection locked="0"/>
    </xf>
    <xf numFmtId="4" fontId="9" fillId="2" borderId="2" xfId="0" applyNumberFormat="1" applyFont="1" applyFill="1" applyBorder="1" applyAlignment="1" applyProtection="1">
      <alignment horizontal="center"/>
      <protection locked="0"/>
    </xf>
    <xf numFmtId="4" fontId="9" fillId="2" borderId="3" xfId="0" applyNumberFormat="1" applyFont="1" applyFill="1" applyBorder="1" applyAlignment="1" applyProtection="1">
      <alignment horizontal="center"/>
      <protection locked="0"/>
    </xf>
    <xf numFmtId="4" fontId="9" fillId="2" borderId="4" xfId="0" applyNumberFormat="1" applyFont="1" applyFill="1" applyBorder="1" applyAlignment="1" applyProtection="1">
      <alignment horizontal="center"/>
      <protection locked="0"/>
    </xf>
    <xf numFmtId="4" fontId="9" fillId="2" borderId="6" xfId="0" applyNumberFormat="1" applyFont="1" applyFill="1" applyBorder="1" applyAlignment="1" applyProtection="1">
      <alignment horizontal="center"/>
      <protection locked="0"/>
    </xf>
    <xf numFmtId="4" fontId="2" fillId="2" borderId="0" xfId="0" applyNumberFormat="1" applyFont="1" applyFill="1" applyBorder="1" applyAlignment="1" applyProtection="1">
      <alignment horizontal="center"/>
      <protection locked="0"/>
    </xf>
    <xf numFmtId="4" fontId="9" fillId="2" borderId="0" xfId="0" applyNumberFormat="1" applyFont="1" applyFill="1" applyBorder="1" applyAlignment="1" applyProtection="1">
      <alignment horizontal="center"/>
      <protection locked="0"/>
    </xf>
    <xf numFmtId="4" fontId="9" fillId="2" borderId="7" xfId="0" applyNumberFormat="1" applyFont="1" applyFill="1" applyBorder="1" applyAlignment="1" applyProtection="1">
      <alignment horizontal="center"/>
      <protection locked="0"/>
    </xf>
    <xf numFmtId="4" fontId="9" fillId="2" borderId="5" xfId="0" applyNumberFormat="1" applyFont="1" applyFill="1" applyBorder="1" applyAlignment="1" applyProtection="1">
      <alignment horizontal="center"/>
      <protection locked="0"/>
    </xf>
    <xf numFmtId="4" fontId="9" fillId="2" borderId="8" xfId="0" applyNumberFormat="1" applyFont="1" applyFill="1" applyBorder="1" applyAlignment="1" applyProtection="1">
      <alignment horizontal="center"/>
      <protection locked="0"/>
    </xf>
    <xf numFmtId="4" fontId="2" fillId="2" borderId="6" xfId="0" applyNumberFormat="1" applyFont="1" applyFill="1" applyBorder="1" applyAlignment="1" applyProtection="1">
      <alignment horizontal="center"/>
      <protection locked="0"/>
    </xf>
    <xf numFmtId="4" fontId="2" fillId="2" borderId="7" xfId="0" applyNumberFormat="1" applyFont="1" applyFill="1" applyBorder="1" applyAlignment="1" applyProtection="1">
      <alignment horizontal="center"/>
      <protection locked="0"/>
    </xf>
    <xf numFmtId="4" fontId="9" fillId="2" borderId="10" xfId="0" applyNumberFormat="1" applyFont="1" applyFill="1" applyBorder="1" applyAlignment="1" applyProtection="1">
      <alignment horizontal="center"/>
      <protection locked="0"/>
    </xf>
    <xf numFmtId="4" fontId="9" fillId="2" borderId="11" xfId="0" applyNumberFormat="1" applyFont="1" applyFill="1" applyBorder="1" applyAlignment="1" applyProtection="1">
      <alignment horizontal="center"/>
      <protection locked="0"/>
    </xf>
    <xf numFmtId="4" fontId="9" fillId="2" borderId="12" xfId="0" applyNumberFormat="1" applyFont="1" applyFill="1" applyBorder="1" applyAlignment="1" applyProtection="1">
      <alignment horizontal="center"/>
      <protection locked="0"/>
    </xf>
    <xf numFmtId="2" fontId="2" fillId="2" borderId="0" xfId="0" applyNumberFormat="1" applyFont="1" applyFill="1" applyBorder="1" applyAlignment="1" applyProtection="1">
      <alignment horizontal="center"/>
      <protection locked="0"/>
    </xf>
    <xf numFmtId="2" fontId="2" fillId="2" borderId="0" xfId="0" applyNumberFormat="1" applyFont="1" applyFill="1" applyBorder="1" applyAlignment="1" applyProtection="1">
      <alignment horizontal="center" vertical="center"/>
      <protection locked="0"/>
    </xf>
    <xf numFmtId="3" fontId="2" fillId="2" borderId="0" xfId="0" applyNumberFormat="1" applyFont="1" applyFill="1" applyBorder="1" applyAlignment="1" applyProtection="1">
      <alignment horizontal="center" vertical="center"/>
      <protection locked="0"/>
    </xf>
    <xf numFmtId="3" fontId="2" fillId="2" borderId="0" xfId="0" applyNumberFormat="1" applyFont="1" applyFill="1" applyBorder="1" applyAlignment="1" applyProtection="1">
      <alignment horizontal="center"/>
      <protection locked="0"/>
    </xf>
    <xf numFmtId="2" fontId="2" fillId="2" borderId="0" xfId="0" applyNumberFormat="1" applyFont="1" applyFill="1" applyAlignment="1" applyProtection="1">
      <alignment horizontal="center"/>
      <protection locked="0"/>
    </xf>
    <xf numFmtId="3" fontId="2" fillId="2" borderId="0" xfId="0" applyNumberFormat="1" applyFont="1" applyFill="1" applyAlignment="1" applyProtection="1">
      <alignment horizontal="center"/>
      <protection locked="0"/>
    </xf>
    <xf numFmtId="2" fontId="2" fillId="2" borderId="0" xfId="0" applyNumberFormat="1" applyFont="1" applyFill="1" applyAlignment="1" applyProtection="1">
      <alignment horizontal="center" wrapText="1"/>
      <protection locked="0"/>
    </xf>
    <xf numFmtId="0" fontId="0" fillId="2" borderId="0" xfId="0" applyFill="1" applyBorder="1"/>
    <xf numFmtId="0" fontId="0" fillId="2" borderId="0" xfId="0" applyFill="1"/>
    <xf numFmtId="4" fontId="2" fillId="2" borderId="0" xfId="0" applyNumberFormat="1" applyFont="1" applyFill="1" applyBorder="1" applyAlignment="1" applyProtection="1">
      <alignment horizontal="center" vertical="center"/>
      <protection locked="0"/>
    </xf>
    <xf numFmtId="4" fontId="2" fillId="2" borderId="0" xfId="0" applyNumberFormat="1" applyFont="1" applyFill="1" applyAlignment="1" applyProtection="1">
      <alignment horizontal="center"/>
      <protection locked="0"/>
    </xf>
    <xf numFmtId="0" fontId="3" fillId="2" borderId="9" xfId="0" quotePrefix="1" applyFont="1" applyFill="1" applyBorder="1" applyAlignment="1">
      <alignment horizontal="center" vertical="top" wrapText="1"/>
    </xf>
    <xf numFmtId="3" fontId="4" fillId="2" borderId="2" xfId="0" applyNumberFormat="1" applyFont="1" applyFill="1" applyBorder="1" applyAlignment="1">
      <alignment horizontal="center"/>
    </xf>
    <xf numFmtId="4" fontId="4" fillId="0" borderId="0" xfId="0" applyNumberFormat="1" applyFont="1" applyAlignment="1" applyProtection="1">
      <alignment horizontal="left"/>
      <protection locked="0"/>
    </xf>
    <xf numFmtId="166" fontId="4" fillId="2" borderId="5" xfId="0" applyNumberFormat="1" applyFont="1" applyFill="1" applyBorder="1" applyAlignment="1">
      <alignment horizontal="center"/>
    </xf>
    <xf numFmtId="166" fontId="4" fillId="2" borderId="18" xfId="0" applyNumberFormat="1" applyFont="1" applyFill="1" applyBorder="1" applyAlignment="1">
      <alignment horizontal="center"/>
    </xf>
    <xf numFmtId="166" fontId="4" fillId="2" borderId="20" xfId="0" applyNumberFormat="1" applyFont="1" applyFill="1" applyBorder="1" applyAlignment="1">
      <alignment horizontal="center"/>
    </xf>
    <xf numFmtId="3" fontId="3" fillId="2" borderId="5" xfId="0" applyNumberFormat="1" applyFont="1" applyFill="1" applyBorder="1" applyAlignment="1">
      <alignment horizontal="center"/>
    </xf>
    <xf numFmtId="3" fontId="4" fillId="2" borderId="2" xfId="0" applyNumberFormat="1" applyFont="1" applyFill="1" applyBorder="1" applyAlignment="1">
      <alignment horizontal="right"/>
    </xf>
    <xf numFmtId="0" fontId="3" fillId="2" borderId="2" xfId="0" applyFont="1" applyFill="1" applyBorder="1" applyAlignment="1">
      <alignment horizontal="center" wrapText="1"/>
    </xf>
    <xf numFmtId="0" fontId="3" fillId="2" borderId="4" xfId="0" applyFont="1" applyFill="1" applyBorder="1" applyAlignment="1">
      <alignment horizontal="center" wrapText="1"/>
    </xf>
    <xf numFmtId="3" fontId="4" fillId="2" borderId="3" xfId="0" applyNumberFormat="1" applyFont="1" applyFill="1" applyBorder="1" applyAlignment="1">
      <alignment horizontal="center"/>
    </xf>
    <xf numFmtId="3" fontId="4" fillId="2" borderId="2" xfId="0" applyNumberFormat="1" applyFont="1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3" fillId="0" borderId="2" xfId="0" applyFont="1" applyBorder="1" applyAlignment="1">
      <alignment horizontal="center" wrapText="1"/>
    </xf>
    <xf numFmtId="0" fontId="3" fillId="0" borderId="4" xfId="0" applyFont="1" applyBorder="1" applyAlignment="1">
      <alignment horizontal="center" wrapText="1"/>
    </xf>
    <xf numFmtId="3" fontId="4" fillId="0" borderId="3" xfId="0" applyNumberFormat="1" applyFont="1" applyBorder="1" applyAlignment="1">
      <alignment horizontal="center"/>
    </xf>
    <xf numFmtId="3" fontId="4" fillId="0" borderId="2" xfId="0" applyNumberFormat="1" applyFont="1" applyBorder="1" applyAlignment="1">
      <alignment horizontal="center"/>
    </xf>
    <xf numFmtId="0" fontId="0" fillId="0" borderId="4" xfId="0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H4089"/>
  <sheetViews>
    <sheetView zoomScaleNormal="100" workbookViewId="0">
      <selection sqref="A1:O18"/>
    </sheetView>
  </sheetViews>
  <sheetFormatPr defaultColWidth="26.33203125" defaultRowHeight="13.2" x14ac:dyDescent="0.25"/>
  <cols>
    <col min="1" max="1" width="9.109375" style="14" bestFit="1" customWidth="1"/>
    <col min="2" max="2" width="12.109375" style="14" bestFit="1" customWidth="1"/>
    <col min="3" max="3" width="8.6640625" style="14" bestFit="1" customWidth="1"/>
    <col min="4" max="4" width="12.44140625" style="14" bestFit="1" customWidth="1"/>
    <col min="5" max="5" width="18.88671875" style="14" bestFit="1" customWidth="1"/>
    <col min="6" max="6" width="7.5546875" style="14" customWidth="1"/>
    <col min="7" max="7" width="10.33203125" style="14" bestFit="1" customWidth="1"/>
    <col min="8" max="8" width="9.33203125" style="14" bestFit="1" customWidth="1"/>
    <col min="9" max="9" width="4.6640625" style="14" bestFit="1" customWidth="1"/>
    <col min="10" max="10" width="35.109375" style="14" bestFit="1" customWidth="1"/>
    <col min="11" max="11" width="18.88671875" style="14" bestFit="1" customWidth="1"/>
    <col min="12" max="12" width="7.5546875" style="14" customWidth="1"/>
    <col min="13" max="13" width="10.33203125" style="14" bestFit="1" customWidth="1"/>
    <col min="14" max="14" width="9.33203125" style="14" bestFit="1" customWidth="1"/>
    <col min="15" max="15" width="4.6640625" style="14" bestFit="1" customWidth="1"/>
    <col min="16" max="16" width="22.33203125" style="14" hidden="1" customWidth="1"/>
    <col min="17" max="17" width="10.109375" style="14" hidden="1" customWidth="1"/>
    <col min="18" max="18" width="13.88671875" style="14" hidden="1" customWidth="1"/>
    <col min="19" max="19" width="10.109375" style="14" hidden="1" customWidth="1"/>
    <col min="20" max="20" width="12" style="14" hidden="1" customWidth="1"/>
    <col min="21" max="21" width="15.6640625" style="13" hidden="1" customWidth="1"/>
    <col min="22" max="22" width="13.44140625" style="13" hidden="1" customWidth="1"/>
    <col min="23" max="23" width="14" style="13" hidden="1" customWidth="1"/>
    <col min="24" max="24" width="36.109375" style="7" bestFit="1" customWidth="1"/>
    <col min="25" max="25" width="26" style="7" bestFit="1" customWidth="1"/>
    <col min="26" max="26" width="25.88671875" style="7" bestFit="1" customWidth="1"/>
    <col min="27" max="34" width="26.33203125" style="7"/>
    <col min="35" max="16384" width="26.33203125" style="5"/>
  </cols>
  <sheetData>
    <row r="1" spans="1:34" ht="13.8" thickBot="1" x14ac:dyDescent="0.3">
      <c r="A1" s="196" t="s">
        <v>580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7"/>
      <c r="P1" s="197"/>
      <c r="Q1" s="197"/>
      <c r="R1" s="197"/>
      <c r="S1" s="197"/>
      <c r="T1" s="197"/>
      <c r="U1" s="198"/>
      <c r="V1" s="198"/>
      <c r="W1" s="198"/>
    </row>
    <row r="2" spans="1:34" s="92" customFormat="1" ht="13.8" thickBot="1" x14ac:dyDescent="0.3">
      <c r="A2" s="199"/>
      <c r="B2" s="199"/>
      <c r="C2" s="199"/>
      <c r="D2" s="200" t="s">
        <v>66</v>
      </c>
      <c r="E2" s="201"/>
      <c r="F2" s="201"/>
      <c r="G2" s="201"/>
      <c r="H2" s="201"/>
      <c r="I2" s="202"/>
      <c r="J2" s="200" t="s">
        <v>78</v>
      </c>
      <c r="K2" s="201"/>
      <c r="L2" s="201"/>
      <c r="M2" s="201"/>
      <c r="N2" s="201"/>
      <c r="O2" s="202"/>
      <c r="P2" s="200" t="s">
        <v>67</v>
      </c>
      <c r="Q2" s="201"/>
      <c r="R2" s="201"/>
      <c r="S2" s="201"/>
      <c r="T2" s="201"/>
      <c r="U2" s="203"/>
      <c r="V2" s="203"/>
      <c r="W2" s="204"/>
      <c r="X2" s="90"/>
      <c r="Y2" s="90"/>
      <c r="Z2" s="90"/>
      <c r="AA2" s="91"/>
      <c r="AB2" s="91"/>
      <c r="AC2" s="91"/>
      <c r="AD2" s="91"/>
      <c r="AE2" s="91"/>
      <c r="AF2" s="91"/>
      <c r="AG2" s="91"/>
      <c r="AH2" s="91"/>
    </row>
    <row r="3" spans="1:34" s="92" customFormat="1" x14ac:dyDescent="0.25">
      <c r="A3" s="205"/>
      <c r="B3" s="205"/>
      <c r="C3" s="205"/>
      <c r="D3" s="206"/>
      <c r="E3" s="207" t="s">
        <v>19</v>
      </c>
      <c r="F3" s="207"/>
      <c r="G3" s="207"/>
      <c r="H3" s="207"/>
      <c r="I3" s="208"/>
      <c r="J3" s="209"/>
      <c r="K3" s="210" t="s">
        <v>19</v>
      </c>
      <c r="L3" s="210"/>
      <c r="M3" s="210"/>
      <c r="N3" s="210"/>
      <c r="O3" s="211"/>
      <c r="P3" s="206"/>
      <c r="Q3" s="207" t="s">
        <v>68</v>
      </c>
      <c r="R3" s="207" t="s">
        <v>68</v>
      </c>
      <c r="S3" s="207" t="s">
        <v>68</v>
      </c>
      <c r="T3" s="208" t="s">
        <v>68</v>
      </c>
      <c r="U3" s="212" t="s">
        <v>15</v>
      </c>
      <c r="V3" s="213" t="s">
        <v>16</v>
      </c>
      <c r="W3" s="214"/>
      <c r="X3" s="90"/>
      <c r="Y3" s="90"/>
      <c r="Z3" s="90"/>
      <c r="AA3" s="91"/>
      <c r="AB3" s="91"/>
      <c r="AC3" s="91"/>
      <c r="AD3" s="91"/>
      <c r="AE3" s="91"/>
      <c r="AF3" s="91"/>
      <c r="AG3" s="91"/>
      <c r="AH3" s="91"/>
    </row>
    <row r="4" spans="1:34" s="92" customFormat="1" x14ac:dyDescent="0.25">
      <c r="A4" s="205"/>
      <c r="B4" s="205"/>
      <c r="C4" s="205"/>
      <c r="D4" s="206" t="s">
        <v>18</v>
      </c>
      <c r="E4" s="207" t="s">
        <v>28</v>
      </c>
      <c r="F4" s="207" t="s">
        <v>20</v>
      </c>
      <c r="G4" s="207" t="s">
        <v>21</v>
      </c>
      <c r="H4" s="207" t="s">
        <v>22</v>
      </c>
      <c r="I4" s="208" t="s">
        <v>23</v>
      </c>
      <c r="J4" s="206" t="s">
        <v>18</v>
      </c>
      <c r="K4" s="207" t="s">
        <v>28</v>
      </c>
      <c r="L4" s="207" t="s">
        <v>20</v>
      </c>
      <c r="M4" s="207" t="s">
        <v>21</v>
      </c>
      <c r="N4" s="207" t="s">
        <v>22</v>
      </c>
      <c r="O4" s="208" t="s">
        <v>23</v>
      </c>
      <c r="P4" s="206" t="s">
        <v>18</v>
      </c>
      <c r="Q4" s="207" t="s">
        <v>20</v>
      </c>
      <c r="R4" s="207" t="s">
        <v>69</v>
      </c>
      <c r="S4" s="207" t="s">
        <v>70</v>
      </c>
      <c r="T4" s="208" t="s">
        <v>71</v>
      </c>
      <c r="U4" s="215" t="s">
        <v>24</v>
      </c>
      <c r="V4" s="213" t="s">
        <v>24</v>
      </c>
      <c r="W4" s="216" t="s">
        <v>25</v>
      </c>
      <c r="X4" s="90"/>
      <c r="Y4" s="90"/>
      <c r="Z4" s="90"/>
      <c r="AA4" s="91"/>
      <c r="AB4" s="91"/>
      <c r="AC4" s="91"/>
      <c r="AD4" s="91"/>
      <c r="AE4" s="91"/>
      <c r="AF4" s="91"/>
      <c r="AG4" s="91"/>
      <c r="AH4" s="91"/>
    </row>
    <row r="5" spans="1:34" s="92" customFormat="1" x14ac:dyDescent="0.25">
      <c r="A5" s="205" t="s">
        <v>26</v>
      </c>
      <c r="B5" s="205" t="s">
        <v>17</v>
      </c>
      <c r="C5" s="205" t="s">
        <v>27</v>
      </c>
      <c r="D5" s="217"/>
      <c r="E5" s="207"/>
      <c r="F5" s="218"/>
      <c r="G5" s="218"/>
      <c r="H5" s="218"/>
      <c r="I5" s="219"/>
      <c r="J5" s="206"/>
      <c r="K5" s="207"/>
      <c r="L5" s="218"/>
      <c r="M5" s="218"/>
      <c r="N5" s="218"/>
      <c r="O5" s="219"/>
      <c r="P5" s="217">
        <v>1</v>
      </c>
      <c r="Q5" s="218">
        <v>1.33</v>
      </c>
      <c r="R5" s="218">
        <v>1.5</v>
      </c>
      <c r="S5" s="218">
        <v>1.1000000000000001</v>
      </c>
      <c r="T5" s="219">
        <v>1</v>
      </c>
      <c r="U5" s="217">
        <v>1</v>
      </c>
      <c r="V5" s="218">
        <v>1</v>
      </c>
      <c r="W5" s="219"/>
      <c r="X5" s="90"/>
      <c r="Y5" s="90"/>
      <c r="Z5" s="90"/>
      <c r="AA5" s="91"/>
      <c r="AB5" s="91"/>
      <c r="AC5" s="91"/>
      <c r="AD5" s="91"/>
      <c r="AE5" s="91"/>
      <c r="AF5" s="91"/>
      <c r="AG5" s="91"/>
      <c r="AH5" s="91"/>
    </row>
    <row r="6" spans="1:34" s="92" customFormat="1" ht="13.8" thickBot="1" x14ac:dyDescent="0.3">
      <c r="A6" s="220"/>
      <c r="B6" s="220"/>
      <c r="C6" s="220"/>
      <c r="D6" s="221"/>
      <c r="E6" s="222"/>
      <c r="F6" s="222"/>
      <c r="G6" s="222"/>
      <c r="H6" s="222"/>
      <c r="I6" s="223"/>
      <c r="J6" s="221"/>
      <c r="K6" s="222"/>
      <c r="L6" s="222"/>
      <c r="M6" s="222"/>
      <c r="N6" s="222"/>
      <c r="O6" s="223"/>
      <c r="P6" s="221" t="s">
        <v>29</v>
      </c>
      <c r="Q6" s="222"/>
      <c r="R6" s="222" t="s">
        <v>32</v>
      </c>
      <c r="S6" s="222"/>
      <c r="T6" s="223" t="s">
        <v>33</v>
      </c>
      <c r="U6" s="224" t="s">
        <v>34</v>
      </c>
      <c r="V6" s="225" t="s">
        <v>35</v>
      </c>
      <c r="W6" s="226" t="s">
        <v>36</v>
      </c>
      <c r="X6" s="90"/>
      <c r="Y6" s="90"/>
      <c r="Z6" s="90"/>
      <c r="AA6" s="91"/>
      <c r="AB6" s="91"/>
      <c r="AC6" s="91"/>
      <c r="AD6" s="91"/>
      <c r="AE6" s="91"/>
      <c r="AF6" s="91"/>
      <c r="AG6" s="91"/>
      <c r="AH6" s="91"/>
    </row>
    <row r="7" spans="1:34" x14ac:dyDescent="0.25">
      <c r="A7" s="227" t="s">
        <v>105</v>
      </c>
      <c r="B7" s="228">
        <v>27500</v>
      </c>
      <c r="C7" s="228">
        <v>0</v>
      </c>
      <c r="D7" s="228">
        <v>3.29791218169703</v>
      </c>
      <c r="E7" s="228">
        <v>0</v>
      </c>
      <c r="F7" s="228">
        <v>4664.3601742870696</v>
      </c>
      <c r="G7" s="228">
        <v>0</v>
      </c>
      <c r="H7" s="228">
        <v>0</v>
      </c>
      <c r="I7" s="228">
        <v>0</v>
      </c>
      <c r="J7" s="229">
        <f>AVERAGE(D7:D7)*(C7)/27</f>
        <v>0</v>
      </c>
      <c r="K7" s="229">
        <f>AVERAGE(E7:E7)*(C7)/27</f>
        <v>0</v>
      </c>
      <c r="L7" s="229">
        <f>AVERAGE(F7:F7)*(C7)/27</f>
        <v>0</v>
      </c>
      <c r="M7" s="229">
        <f>AVERAGE(G7:G7)*(C7)/27</f>
        <v>0</v>
      </c>
      <c r="N7" s="229">
        <f>AVERAGE(H7:H7)*(C7)/27</f>
        <v>0</v>
      </c>
      <c r="O7" s="229">
        <f>AVERAGE(I7:I7)*(C7)/27</f>
        <v>0</v>
      </c>
      <c r="P7" s="229" t="e">
        <f>J7*P5+#REF!</f>
        <v>#REF!</v>
      </c>
      <c r="Q7" s="229" t="e">
        <f>(L7-(N7*S5))*Q5+#REF!</f>
        <v>#REF!</v>
      </c>
      <c r="R7" s="229" t="e">
        <f>M7*R5+#REF!</f>
        <v>#REF!</v>
      </c>
      <c r="S7" s="229" t="e">
        <f>N7*S5+#REF!</f>
        <v>#REF!</v>
      </c>
      <c r="T7" s="229" t="e">
        <f>O7*T5+#REF!</f>
        <v>#REF!</v>
      </c>
      <c r="U7" s="230" t="e">
        <f>M7*U5+#REF!</f>
        <v>#REF!</v>
      </c>
      <c r="V7" s="230" t="e">
        <f>O7*V5+#REF!</f>
        <v>#REF!</v>
      </c>
      <c r="W7" s="230" t="e">
        <f>((J7-K7-((L7-(N7*S5))*Q5)-(M7*U5)-(O7*V5))+#REF!)</f>
        <v>#REF!</v>
      </c>
    </row>
    <row r="8" spans="1:34" x14ac:dyDescent="0.25">
      <c r="A8" s="227" t="s">
        <v>106</v>
      </c>
      <c r="B8" s="228">
        <v>27550</v>
      </c>
      <c r="C8" s="228">
        <f t="shared" ref="C8:C15" si="0">B8-B7</f>
        <v>50</v>
      </c>
      <c r="D8" s="228">
        <v>1.2500247481511901E-2</v>
      </c>
      <c r="E8" s="228">
        <v>0</v>
      </c>
      <c r="F8" s="228">
        <v>4798.0531036122802</v>
      </c>
      <c r="G8" s="228">
        <v>0</v>
      </c>
      <c r="H8" s="228">
        <v>0</v>
      </c>
      <c r="I8" s="228">
        <v>0</v>
      </c>
      <c r="J8" s="229">
        <f t="shared" ref="J8:J15" si="1">AVERAGE(D7:D8)*(C8)/27</f>
        <v>3.0651966936838355</v>
      </c>
      <c r="K8" s="229">
        <f t="shared" ref="K8:K15" si="2">AVERAGE(E7:E8)*(C8)/27</f>
        <v>0</v>
      </c>
      <c r="L8" s="229">
        <f t="shared" ref="L8:L15" si="3">AVERAGE(F7:F8)*(C8)/27</f>
        <v>8761.4937758327305</v>
      </c>
      <c r="M8" s="229">
        <f t="shared" ref="M8:M15" si="4">AVERAGE(G7:G8)*(C8)/27</f>
        <v>0</v>
      </c>
      <c r="N8" s="229">
        <f t="shared" ref="N8:N15" si="5">AVERAGE(H7:H8)*(C8)/27</f>
        <v>0</v>
      </c>
      <c r="O8" s="229">
        <f t="shared" ref="O8:O15" si="6">AVERAGE(I7:I8)*(C8)/27</f>
        <v>0</v>
      </c>
      <c r="P8" s="229" t="e">
        <f>J8*P5+P7</f>
        <v>#REF!</v>
      </c>
      <c r="Q8" s="229" t="e">
        <f>(L8-(N8*S5))*Q5+Q7</f>
        <v>#REF!</v>
      </c>
      <c r="R8" s="229" t="e">
        <f>M8*R5+R7</f>
        <v>#REF!</v>
      </c>
      <c r="S8" s="229" t="e">
        <f>N8*S5+S7</f>
        <v>#REF!</v>
      </c>
      <c r="T8" s="229" t="e">
        <f>O8*T5+T7</f>
        <v>#REF!</v>
      </c>
      <c r="U8" s="230" t="e">
        <f>M8*U5+U7</f>
        <v>#REF!</v>
      </c>
      <c r="V8" s="230" t="e">
        <f>O8*V5+V7</f>
        <v>#REF!</v>
      </c>
      <c r="W8" s="230" t="e">
        <f>((J8-K8-((L8-(N8*S5))*Q5)-(M8*U5)-(O8*V5))+W7)</f>
        <v>#REF!</v>
      </c>
    </row>
    <row r="9" spans="1:34" x14ac:dyDescent="0.25">
      <c r="A9" s="227" t="s">
        <v>107</v>
      </c>
      <c r="B9" s="227">
        <v>27600</v>
      </c>
      <c r="C9" s="227">
        <f t="shared" si="0"/>
        <v>50</v>
      </c>
      <c r="D9" s="227">
        <v>5.1031344065486302</v>
      </c>
      <c r="E9" s="227">
        <v>0</v>
      </c>
      <c r="F9" s="227">
        <v>4604.0664015891298</v>
      </c>
      <c r="G9" s="227">
        <v>0</v>
      </c>
      <c r="H9" s="227">
        <v>0</v>
      </c>
      <c r="I9" s="227">
        <v>0</v>
      </c>
      <c r="J9" s="230">
        <f t="shared" si="1"/>
        <v>4.7366987537316128</v>
      </c>
      <c r="K9" s="230">
        <f t="shared" si="2"/>
        <v>0</v>
      </c>
      <c r="L9" s="230">
        <f t="shared" si="3"/>
        <v>8705.6662085198241</v>
      </c>
      <c r="M9" s="230">
        <f t="shared" si="4"/>
        <v>0</v>
      </c>
      <c r="N9" s="230">
        <f t="shared" si="5"/>
        <v>0</v>
      </c>
      <c r="O9" s="230">
        <f t="shared" si="6"/>
        <v>0</v>
      </c>
      <c r="P9" s="230" t="e">
        <f>J9*P5+P8</f>
        <v>#REF!</v>
      </c>
      <c r="Q9" s="230" t="e">
        <f>(L9-(N9*S5))*Q5+Q8</f>
        <v>#REF!</v>
      </c>
      <c r="R9" s="230" t="e">
        <f>M9*R5+R8</f>
        <v>#REF!</v>
      </c>
      <c r="S9" s="230" t="e">
        <f>N9*S5+S8</f>
        <v>#REF!</v>
      </c>
      <c r="T9" s="230" t="e">
        <f>O9*T5+T8</f>
        <v>#REF!</v>
      </c>
      <c r="U9" s="230" t="e">
        <f>M9*U5+U8</f>
        <v>#REF!</v>
      </c>
      <c r="V9" s="230" t="e">
        <f>O9*V5+V8</f>
        <v>#REF!</v>
      </c>
      <c r="W9" s="230" t="e">
        <f>((J9-K9-((L9-(N9*S5))*Q5)-(M9*U5)-(O9*V5))+W8)</f>
        <v>#REF!</v>
      </c>
    </row>
    <row r="10" spans="1:34" x14ac:dyDescent="0.25">
      <c r="A10" s="231" t="s">
        <v>108</v>
      </c>
      <c r="B10" s="231">
        <v>27650</v>
      </c>
      <c r="C10" s="231">
        <f t="shared" si="0"/>
        <v>50</v>
      </c>
      <c r="D10" s="231">
        <v>15.010735695585</v>
      </c>
      <c r="E10" s="231">
        <v>0</v>
      </c>
      <c r="F10" s="231">
        <v>3904.01735199922</v>
      </c>
      <c r="G10" s="231">
        <v>0</v>
      </c>
      <c r="H10" s="231">
        <v>0</v>
      </c>
      <c r="I10" s="231">
        <v>0</v>
      </c>
      <c r="J10" s="198">
        <f t="shared" si="1"/>
        <v>18.623953798271881</v>
      </c>
      <c r="K10" s="198">
        <f t="shared" si="2"/>
        <v>0</v>
      </c>
      <c r="L10" s="198">
        <f t="shared" si="3"/>
        <v>7877.8553273966199</v>
      </c>
      <c r="M10" s="198">
        <f t="shared" si="4"/>
        <v>0</v>
      </c>
      <c r="N10" s="198">
        <f t="shared" si="5"/>
        <v>0</v>
      </c>
      <c r="O10" s="198">
        <f t="shared" si="6"/>
        <v>0</v>
      </c>
      <c r="P10" s="198" t="e">
        <f>J10*P5+P9</f>
        <v>#REF!</v>
      </c>
      <c r="Q10" s="198" t="e">
        <f>(L10-(N10*S5))*Q5+Q9</f>
        <v>#REF!</v>
      </c>
      <c r="R10" s="198" t="e">
        <f>M10*R5+R9</f>
        <v>#REF!</v>
      </c>
      <c r="S10" s="198" t="e">
        <f>N10*S5+S9</f>
        <v>#REF!</v>
      </c>
      <c r="T10" s="198" t="e">
        <f>O10*T5+T9</f>
        <v>#REF!</v>
      </c>
      <c r="U10" s="198" t="e">
        <f>M10*U5+U9</f>
        <v>#REF!</v>
      </c>
      <c r="V10" s="198" t="e">
        <f>O10*V5+V9</f>
        <v>#REF!</v>
      </c>
      <c r="W10" s="198" t="e">
        <f>((J10-K10-((L10-(N10*S5))*Q5)-(M10*U5)-(O10*V5))+W9)</f>
        <v>#REF!</v>
      </c>
    </row>
    <row r="11" spans="1:34" x14ac:dyDescent="0.25">
      <c r="A11" s="231" t="s">
        <v>109</v>
      </c>
      <c r="B11" s="231">
        <v>27700</v>
      </c>
      <c r="C11" s="231">
        <f t="shared" si="0"/>
        <v>50</v>
      </c>
      <c r="D11" s="231">
        <v>16.6630824810563</v>
      </c>
      <c r="E11" s="231">
        <v>0</v>
      </c>
      <c r="F11" s="231">
        <v>3319.2340772521702</v>
      </c>
      <c r="G11" s="231">
        <v>0</v>
      </c>
      <c r="H11" s="231">
        <v>0</v>
      </c>
      <c r="I11" s="231">
        <v>0</v>
      </c>
      <c r="J11" s="198">
        <f t="shared" si="1"/>
        <v>29.327609422816018</v>
      </c>
      <c r="K11" s="198">
        <f t="shared" si="2"/>
        <v>0</v>
      </c>
      <c r="L11" s="198">
        <f t="shared" si="3"/>
        <v>6688.1957678253602</v>
      </c>
      <c r="M11" s="198">
        <f t="shared" si="4"/>
        <v>0</v>
      </c>
      <c r="N11" s="198">
        <f t="shared" si="5"/>
        <v>0</v>
      </c>
      <c r="O11" s="198">
        <f t="shared" si="6"/>
        <v>0</v>
      </c>
      <c r="P11" s="198" t="e">
        <f>J11*P5+P10</f>
        <v>#REF!</v>
      </c>
      <c r="Q11" s="198" t="e">
        <f>(L11-(N11*S5))*Q5+Q10</f>
        <v>#REF!</v>
      </c>
      <c r="R11" s="198" t="e">
        <f>M11*R5+R10</f>
        <v>#REF!</v>
      </c>
      <c r="S11" s="198" t="e">
        <f>N11*S5+S10</f>
        <v>#REF!</v>
      </c>
      <c r="T11" s="198" t="e">
        <f>O11*T5+T10</f>
        <v>#REF!</v>
      </c>
      <c r="U11" s="198" t="e">
        <f>M11*U5+U10</f>
        <v>#REF!</v>
      </c>
      <c r="V11" s="198" t="e">
        <f>O11*V5+V10</f>
        <v>#REF!</v>
      </c>
      <c r="W11" s="198" t="e">
        <f>((J11-K11-((L11-(N11*S5))*Q5)-(M11*U5)-(O11*V5))+W10)</f>
        <v>#REF!</v>
      </c>
    </row>
    <row r="12" spans="1:34" x14ac:dyDescent="0.25">
      <c r="A12" s="231" t="s">
        <v>110</v>
      </c>
      <c r="B12" s="231">
        <v>27750</v>
      </c>
      <c r="C12" s="231">
        <f t="shared" si="0"/>
        <v>50</v>
      </c>
      <c r="D12" s="231">
        <v>7.4135212209876</v>
      </c>
      <c r="E12" s="231">
        <v>0</v>
      </c>
      <c r="F12" s="232">
        <v>2778.1819555311899</v>
      </c>
      <c r="G12" s="231">
        <v>0</v>
      </c>
      <c r="H12" s="231">
        <v>0</v>
      </c>
      <c r="I12" s="231">
        <v>0</v>
      </c>
      <c r="J12" s="198">
        <f t="shared" si="1"/>
        <v>22.293151575966572</v>
      </c>
      <c r="K12" s="198">
        <f t="shared" si="2"/>
        <v>0</v>
      </c>
      <c r="L12" s="198">
        <f t="shared" si="3"/>
        <v>5645.7555859105187</v>
      </c>
      <c r="M12" s="198">
        <f t="shared" si="4"/>
        <v>0</v>
      </c>
      <c r="N12" s="198">
        <f t="shared" si="5"/>
        <v>0</v>
      </c>
      <c r="O12" s="198">
        <f t="shared" si="6"/>
        <v>0</v>
      </c>
      <c r="P12" s="198" t="e">
        <f>J12*P5+P11</f>
        <v>#REF!</v>
      </c>
      <c r="Q12" s="198" t="e">
        <f>(L12-(N12*S5))*Q5+Q11</f>
        <v>#REF!</v>
      </c>
      <c r="R12" s="198" t="e">
        <f>M12*R5+R11</f>
        <v>#REF!</v>
      </c>
      <c r="S12" s="198" t="e">
        <f>N12*S5+S11</f>
        <v>#REF!</v>
      </c>
      <c r="T12" s="198" t="e">
        <f>O12*T5+T11</f>
        <v>#REF!</v>
      </c>
      <c r="U12" s="198" t="e">
        <f>M12*U5+U11</f>
        <v>#REF!</v>
      </c>
      <c r="V12" s="198" t="e">
        <f>O12*V5+V11</f>
        <v>#REF!</v>
      </c>
      <c r="W12" s="198" t="e">
        <f>((J12-K12-((L12-(N12*S5))*Q5)-(M12*U5)-(O12*V5))+W11)</f>
        <v>#REF!</v>
      </c>
    </row>
    <row r="13" spans="1:34" x14ac:dyDescent="0.25">
      <c r="A13" s="231" t="s">
        <v>111</v>
      </c>
      <c r="B13" s="231">
        <v>27800</v>
      </c>
      <c r="C13" s="231">
        <f t="shared" si="0"/>
        <v>50</v>
      </c>
      <c r="D13" s="231">
        <v>3.5007858264289098</v>
      </c>
      <c r="E13" s="231">
        <v>0</v>
      </c>
      <c r="F13" s="232">
        <v>2230.44855707448</v>
      </c>
      <c r="G13" s="231">
        <v>0</v>
      </c>
      <c r="H13" s="231">
        <v>0</v>
      </c>
      <c r="I13" s="231">
        <v>0</v>
      </c>
      <c r="J13" s="198">
        <f t="shared" si="1"/>
        <v>10.105839858718991</v>
      </c>
      <c r="K13" s="198">
        <f t="shared" si="2"/>
        <v>0</v>
      </c>
      <c r="L13" s="198">
        <f t="shared" si="3"/>
        <v>4637.62084500525</v>
      </c>
      <c r="M13" s="198">
        <f t="shared" si="4"/>
        <v>0</v>
      </c>
      <c r="N13" s="198">
        <f t="shared" si="5"/>
        <v>0</v>
      </c>
      <c r="O13" s="198">
        <f t="shared" si="6"/>
        <v>0</v>
      </c>
      <c r="P13" s="198" t="e">
        <f>J13*P5+P12</f>
        <v>#REF!</v>
      </c>
      <c r="Q13" s="198" t="e">
        <f>(L13-(N13*S5))*Q5+Q12</f>
        <v>#REF!</v>
      </c>
      <c r="R13" s="198" t="e">
        <f>M13*R5+R12</f>
        <v>#REF!</v>
      </c>
      <c r="S13" s="198" t="e">
        <f>N13*S5+S12</f>
        <v>#REF!</v>
      </c>
      <c r="T13" s="198" t="e">
        <f>O13*T5+T12</f>
        <v>#REF!</v>
      </c>
      <c r="U13" s="198" t="e">
        <f>M13*U5+U12</f>
        <v>#REF!</v>
      </c>
      <c r="V13" s="198" t="e">
        <f>O13*V5+V12</f>
        <v>#REF!</v>
      </c>
      <c r="W13" s="198" t="e">
        <f>((J13-K13-((L13-(N13*S5))*Q5)-(M13*U5)-(O13*V5))+W12)</f>
        <v>#REF!</v>
      </c>
    </row>
    <row r="14" spans="1:34" x14ac:dyDescent="0.25">
      <c r="A14" s="231" t="s">
        <v>112</v>
      </c>
      <c r="B14" s="231">
        <v>27850</v>
      </c>
      <c r="C14" s="231">
        <f t="shared" si="0"/>
        <v>50</v>
      </c>
      <c r="D14" s="231">
        <v>1.07464522359078</v>
      </c>
      <c r="E14" s="231">
        <v>0</v>
      </c>
      <c r="F14" s="232">
        <v>1636.3196432207801</v>
      </c>
      <c r="G14" s="231">
        <v>0</v>
      </c>
      <c r="H14" s="231">
        <v>0</v>
      </c>
      <c r="I14" s="231">
        <v>0</v>
      </c>
      <c r="J14" s="198">
        <f t="shared" si="1"/>
        <v>4.2365102314997127</v>
      </c>
      <c r="K14" s="198">
        <f t="shared" si="2"/>
        <v>0</v>
      </c>
      <c r="L14" s="198">
        <f t="shared" si="3"/>
        <v>3580.3409261993152</v>
      </c>
      <c r="M14" s="198">
        <f t="shared" si="4"/>
        <v>0</v>
      </c>
      <c r="N14" s="198">
        <f t="shared" si="5"/>
        <v>0</v>
      </c>
      <c r="O14" s="198">
        <f t="shared" si="6"/>
        <v>0</v>
      </c>
      <c r="P14" s="198" t="e">
        <f>J14*P5+P13</f>
        <v>#REF!</v>
      </c>
      <c r="Q14" s="198" t="e">
        <f>(L14-(N14*S5))*Q5+Q13</f>
        <v>#REF!</v>
      </c>
      <c r="R14" s="198" t="e">
        <f>M14*R5+R13</f>
        <v>#REF!</v>
      </c>
      <c r="S14" s="198" t="e">
        <f>N14*S5+S13</f>
        <v>#REF!</v>
      </c>
      <c r="T14" s="198" t="e">
        <f>O14*T5+T13</f>
        <v>#REF!</v>
      </c>
      <c r="U14" s="198" t="e">
        <f>M14*U5+U13</f>
        <v>#REF!</v>
      </c>
      <c r="V14" s="198" t="e">
        <f>O14*V5+V13</f>
        <v>#REF!</v>
      </c>
      <c r="W14" s="198" t="e">
        <f>((J14-K14-((L14-(N14*S5))*Q5)-(M14*U5)-(O14*V5))+W13)</f>
        <v>#REF!</v>
      </c>
    </row>
    <row r="15" spans="1:34" x14ac:dyDescent="0.25">
      <c r="A15" s="231" t="s">
        <v>113</v>
      </c>
      <c r="B15" s="231">
        <v>27900</v>
      </c>
      <c r="C15" s="231">
        <f t="shared" si="0"/>
        <v>50</v>
      </c>
      <c r="D15" s="231">
        <v>9.6217196522047702E-2</v>
      </c>
      <c r="E15" s="231">
        <v>0</v>
      </c>
      <c r="F15" s="232">
        <v>997.31153194169701</v>
      </c>
      <c r="G15" s="231">
        <v>0</v>
      </c>
      <c r="H15" s="231">
        <v>0</v>
      </c>
      <c r="I15" s="231">
        <v>0</v>
      </c>
      <c r="J15" s="198">
        <f t="shared" si="1"/>
        <v>1.0841318704748404</v>
      </c>
      <c r="K15" s="198">
        <f t="shared" si="2"/>
        <v>0</v>
      </c>
      <c r="L15" s="198">
        <f t="shared" si="3"/>
        <v>2438.5473844097014</v>
      </c>
      <c r="M15" s="198">
        <f t="shared" si="4"/>
        <v>0</v>
      </c>
      <c r="N15" s="198">
        <f t="shared" si="5"/>
        <v>0</v>
      </c>
      <c r="O15" s="198">
        <f t="shared" si="6"/>
        <v>0</v>
      </c>
      <c r="P15" s="198" t="e">
        <f>J15*P5+P14</f>
        <v>#REF!</v>
      </c>
      <c r="Q15" s="198" t="e">
        <f>(L15-(N15*S5))*Q5+Q14</f>
        <v>#REF!</v>
      </c>
      <c r="R15" s="198" t="e">
        <f>M15*R5+R14</f>
        <v>#REF!</v>
      </c>
      <c r="S15" s="198" t="e">
        <f>N15*S5+S14</f>
        <v>#REF!</v>
      </c>
      <c r="T15" s="198" t="e">
        <f>O15*T5+T14</f>
        <v>#REF!</v>
      </c>
      <c r="U15" s="198" t="e">
        <f>M15*U5+U14</f>
        <v>#REF!</v>
      </c>
      <c r="V15" s="198" t="e">
        <f>O15*V5+V14</f>
        <v>#REF!</v>
      </c>
      <c r="W15" s="198" t="e">
        <f>((J15-K15-((L15-(N15*S5))*Q5)-(M15*U5)-(O15*V5))+W14)</f>
        <v>#REF!</v>
      </c>
    </row>
    <row r="16" spans="1:34" x14ac:dyDescent="0.25">
      <c r="A16" s="231"/>
      <c r="B16" s="231"/>
      <c r="C16" s="231"/>
      <c r="D16" s="231"/>
      <c r="E16" s="231"/>
      <c r="F16" s="232"/>
      <c r="G16" s="231"/>
      <c r="H16" s="231"/>
      <c r="I16" s="231"/>
      <c r="J16" s="198"/>
      <c r="K16" s="198"/>
      <c r="L16" s="198"/>
      <c r="M16" s="198"/>
      <c r="N16" s="198"/>
      <c r="O16" s="198"/>
      <c r="P16" s="198"/>
      <c r="Q16" s="198"/>
      <c r="R16" s="198"/>
      <c r="S16" s="198"/>
      <c r="T16" s="198"/>
      <c r="U16" s="198"/>
      <c r="V16" s="198"/>
      <c r="W16" s="198"/>
    </row>
    <row r="17" spans="1:26" x14ac:dyDescent="0.25">
      <c r="A17" s="231"/>
      <c r="B17" s="231"/>
      <c r="C17" s="231"/>
      <c r="D17" s="231"/>
      <c r="E17" s="231"/>
      <c r="F17" s="232"/>
      <c r="G17" s="231"/>
      <c r="H17" s="231"/>
      <c r="I17" s="231"/>
      <c r="J17" s="198"/>
      <c r="K17" s="198"/>
      <c r="L17" s="198"/>
      <c r="M17" s="198"/>
      <c r="N17" s="198"/>
      <c r="O17" s="198"/>
      <c r="P17" s="198"/>
      <c r="Q17" s="198"/>
      <c r="R17" s="198"/>
      <c r="S17" s="198"/>
      <c r="T17" s="198"/>
      <c r="U17" s="198"/>
      <c r="V17" s="198"/>
      <c r="W17" s="198"/>
    </row>
    <row r="18" spans="1:26" x14ac:dyDescent="0.25">
      <c r="A18" s="231"/>
      <c r="B18" s="231"/>
      <c r="C18" s="231"/>
      <c r="D18" s="231"/>
      <c r="E18" s="231"/>
      <c r="F18" s="232"/>
      <c r="G18" s="231"/>
      <c r="H18" s="231"/>
      <c r="I18" s="231"/>
      <c r="J18" s="198">
        <f t="shared" ref="J18:O18" si="7">SUM(J7:J15)</f>
        <v>93.473092205163454</v>
      </c>
      <c r="K18" s="198">
        <f t="shared" si="7"/>
        <v>0</v>
      </c>
      <c r="L18" s="198">
        <f t="shared" si="7"/>
        <v>48335.475821099317</v>
      </c>
      <c r="M18" s="198">
        <f t="shared" si="7"/>
        <v>0</v>
      </c>
      <c r="N18" s="198">
        <f t="shared" si="7"/>
        <v>0</v>
      </c>
      <c r="O18" s="198">
        <f t="shared" si="7"/>
        <v>0</v>
      </c>
      <c r="P18" s="198"/>
      <c r="Q18" s="198"/>
      <c r="R18" s="198"/>
      <c r="S18" s="198"/>
      <c r="T18" s="198"/>
      <c r="U18" s="198"/>
      <c r="V18" s="198"/>
      <c r="W18" s="198"/>
    </row>
    <row r="19" spans="1:26" ht="12.75" customHeight="1" x14ac:dyDescent="0.25">
      <c r="A19" s="12"/>
      <c r="B19" s="12"/>
      <c r="C19" s="12"/>
      <c r="D19" s="12"/>
      <c r="E19" s="12"/>
      <c r="F19" s="15"/>
      <c r="G19" s="12"/>
      <c r="H19" s="12"/>
      <c r="I19" s="12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X19" s="16"/>
      <c r="Y19" s="17"/>
      <c r="Z19" s="17"/>
    </row>
    <row r="20" spans="1:26" ht="12.75" customHeight="1" x14ac:dyDescent="0.25">
      <c r="A20" s="12"/>
      <c r="B20" s="12"/>
      <c r="C20" s="12"/>
      <c r="D20" s="12"/>
      <c r="E20" s="12"/>
      <c r="F20" s="15"/>
      <c r="G20" s="12"/>
      <c r="H20" s="12"/>
      <c r="I20" s="12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X20" s="16"/>
      <c r="Y20" s="17"/>
      <c r="Z20" s="17"/>
    </row>
    <row r="21" spans="1:26" ht="12.75" customHeight="1" x14ac:dyDescent="0.25">
      <c r="A21" s="12"/>
      <c r="B21" s="12"/>
      <c r="C21" s="12"/>
      <c r="D21" s="12"/>
      <c r="E21" s="12"/>
      <c r="F21" s="15"/>
      <c r="G21" s="12"/>
      <c r="H21" s="12"/>
      <c r="I21" s="12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X21" s="16"/>
      <c r="Y21" s="16"/>
      <c r="Z21" s="16"/>
    </row>
    <row r="22" spans="1:26" ht="12.75" customHeight="1" x14ac:dyDescent="0.25">
      <c r="A22" s="12"/>
      <c r="B22" s="12"/>
      <c r="C22" s="12"/>
      <c r="D22" s="12"/>
      <c r="E22" s="12"/>
      <c r="F22" s="12"/>
      <c r="G22" s="12"/>
      <c r="H22" s="12"/>
      <c r="I22" s="12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X22" s="16"/>
      <c r="Y22" s="16"/>
      <c r="Z22" s="16"/>
    </row>
    <row r="23" spans="1:26" ht="12.75" customHeight="1" x14ac:dyDescent="0.25">
      <c r="A23" s="12"/>
      <c r="B23" s="12"/>
      <c r="C23" s="12"/>
      <c r="D23" s="12"/>
      <c r="E23" s="12"/>
      <c r="F23" s="12"/>
      <c r="G23" s="12"/>
      <c r="H23" s="12"/>
      <c r="I23" s="12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X23" s="16"/>
      <c r="Y23" s="16"/>
      <c r="Z23" s="16"/>
    </row>
    <row r="24" spans="1:26" ht="12.75" customHeight="1" x14ac:dyDescent="0.25">
      <c r="A24" s="12"/>
      <c r="B24" s="12"/>
      <c r="C24" s="12"/>
      <c r="D24" s="12"/>
      <c r="E24" s="12"/>
      <c r="F24" s="12"/>
      <c r="G24" s="12"/>
      <c r="H24" s="12"/>
      <c r="I24" s="12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X24" s="16"/>
      <c r="Y24" s="16"/>
      <c r="Z24" s="16"/>
    </row>
    <row r="25" spans="1:26" ht="12.75" customHeight="1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X25" s="16"/>
      <c r="Y25" s="16"/>
      <c r="Z25" s="16"/>
    </row>
    <row r="26" spans="1:26" ht="12.75" customHeight="1" x14ac:dyDescent="0.25">
      <c r="A26" s="12"/>
      <c r="B26" s="12"/>
      <c r="C26" s="12"/>
      <c r="D26" s="12"/>
      <c r="E26" s="12"/>
      <c r="F26" s="12"/>
      <c r="G26" s="12"/>
      <c r="H26" s="12"/>
      <c r="I26" s="12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X26" s="16"/>
      <c r="Y26" s="16"/>
      <c r="Z26" s="16"/>
    </row>
    <row r="27" spans="1:26" ht="12.75" customHeight="1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</row>
    <row r="28" spans="1:26" ht="12.75" customHeight="1" x14ac:dyDescent="0.25">
      <c r="A28" s="12"/>
      <c r="B28" s="12"/>
      <c r="C28" s="12"/>
      <c r="D28" s="12"/>
      <c r="E28" s="12"/>
      <c r="F28" s="12"/>
      <c r="G28" s="12"/>
      <c r="H28" s="12"/>
      <c r="I28" s="12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</row>
    <row r="29" spans="1:26" ht="12.75" customHeight="1" x14ac:dyDescent="0.25">
      <c r="A29" s="12"/>
      <c r="B29" s="12"/>
      <c r="C29" s="12"/>
      <c r="D29" s="12"/>
      <c r="E29" s="12"/>
      <c r="F29" s="12"/>
      <c r="G29" s="12"/>
      <c r="H29" s="12"/>
      <c r="I29" s="12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</row>
    <row r="30" spans="1:26" ht="12.75" customHeight="1" x14ac:dyDescent="0.25">
      <c r="A30" s="12"/>
      <c r="B30" s="12"/>
      <c r="C30" s="12"/>
      <c r="D30" s="12"/>
      <c r="E30" s="12"/>
      <c r="F30" s="12"/>
      <c r="G30" s="12"/>
      <c r="H30" s="12"/>
      <c r="I30" s="12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</row>
    <row r="31" spans="1:26" ht="12.75" customHeight="1" x14ac:dyDescent="0.25">
      <c r="A31" s="12"/>
      <c r="B31" s="12"/>
      <c r="C31" s="12"/>
      <c r="D31" s="12"/>
      <c r="E31" s="12"/>
      <c r="F31" s="12"/>
      <c r="G31" s="12"/>
      <c r="H31" s="12"/>
      <c r="I31" s="12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</row>
    <row r="32" spans="1:26" ht="12.75" customHeight="1" x14ac:dyDescent="0.25">
      <c r="A32" s="12"/>
      <c r="B32" s="12"/>
      <c r="C32" s="12"/>
      <c r="D32" s="12"/>
      <c r="E32" s="12"/>
      <c r="F32" s="12"/>
      <c r="G32" s="12"/>
      <c r="H32" s="12"/>
      <c r="I32" s="12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</row>
    <row r="33" spans="1:20" ht="12.75" customHeight="1" x14ac:dyDescent="0.25">
      <c r="A33" s="12"/>
      <c r="B33" s="12"/>
      <c r="C33" s="12"/>
      <c r="D33" s="12"/>
      <c r="E33" s="12"/>
      <c r="F33" s="12"/>
      <c r="G33" s="12"/>
      <c r="H33" s="12"/>
      <c r="I33" s="12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</row>
    <row r="34" spans="1:20" ht="12.75" customHeight="1" x14ac:dyDescent="0.25">
      <c r="A34" s="12"/>
      <c r="B34" s="12"/>
      <c r="C34" s="12"/>
      <c r="D34" s="12"/>
      <c r="E34" s="12"/>
      <c r="F34" s="12"/>
      <c r="G34" s="12"/>
      <c r="H34" s="12"/>
      <c r="I34" s="12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</row>
    <row r="35" spans="1:20" ht="12.75" customHeight="1" x14ac:dyDescent="0.25">
      <c r="A35" s="12"/>
      <c r="B35" s="12"/>
      <c r="C35" s="12"/>
      <c r="D35" s="12"/>
      <c r="E35" s="12"/>
      <c r="F35" s="12"/>
      <c r="G35" s="12"/>
      <c r="H35" s="12"/>
      <c r="I35" s="12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</row>
    <row r="36" spans="1:20" ht="12.75" customHeight="1" x14ac:dyDescent="0.25">
      <c r="A36" s="12"/>
      <c r="B36" s="12"/>
      <c r="C36" s="12"/>
      <c r="D36" s="12"/>
      <c r="E36" s="12"/>
      <c r="F36" s="12"/>
      <c r="G36" s="12"/>
      <c r="H36" s="12"/>
      <c r="I36" s="12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</row>
    <row r="37" spans="1:20" ht="12.75" customHeight="1" x14ac:dyDescent="0.25">
      <c r="A37" s="12"/>
      <c r="B37" s="12"/>
      <c r="C37" s="12"/>
      <c r="D37" s="12"/>
      <c r="E37" s="12"/>
      <c r="F37" s="12"/>
      <c r="G37" s="12"/>
      <c r="H37" s="12"/>
      <c r="I37" s="12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</row>
    <row r="38" spans="1:20" ht="12.75" customHeight="1" x14ac:dyDescent="0.25">
      <c r="A38" s="12"/>
      <c r="B38" s="12"/>
      <c r="C38" s="12"/>
      <c r="D38" s="12"/>
      <c r="E38" s="12"/>
      <c r="F38" s="12"/>
      <c r="G38" s="12"/>
      <c r="H38" s="12"/>
      <c r="I38" s="12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</row>
    <row r="39" spans="1:20" ht="12.75" customHeight="1" x14ac:dyDescent="0.25">
      <c r="A39" s="12"/>
      <c r="B39" s="12"/>
      <c r="C39" s="12"/>
      <c r="D39" s="12"/>
      <c r="E39" s="12"/>
      <c r="F39" s="12"/>
      <c r="G39" s="12"/>
      <c r="H39" s="12"/>
      <c r="I39" s="12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</row>
    <row r="40" spans="1:20" ht="12.75" customHeight="1" x14ac:dyDescent="0.25">
      <c r="A40" s="12"/>
      <c r="B40" s="12"/>
      <c r="C40" s="12"/>
      <c r="D40" s="12"/>
      <c r="E40" s="12"/>
      <c r="F40" s="12"/>
      <c r="G40" s="12"/>
      <c r="H40" s="12"/>
      <c r="I40" s="12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</row>
    <row r="41" spans="1:20" ht="12.75" customHeight="1" x14ac:dyDescent="0.25">
      <c r="A41" s="12"/>
      <c r="B41" s="12"/>
      <c r="C41" s="12"/>
      <c r="D41" s="12"/>
      <c r="E41" s="12"/>
      <c r="F41" s="12"/>
      <c r="G41" s="12"/>
      <c r="H41" s="12"/>
      <c r="I41" s="12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</row>
    <row r="42" spans="1:20" ht="12.75" customHeight="1" x14ac:dyDescent="0.25">
      <c r="A42" s="12"/>
      <c r="B42" s="12"/>
      <c r="C42" s="12"/>
      <c r="D42" s="12"/>
      <c r="E42" s="12"/>
      <c r="F42" s="12"/>
      <c r="G42" s="12"/>
      <c r="H42" s="12"/>
      <c r="I42" s="12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</row>
    <row r="43" spans="1:20" ht="12.75" customHeight="1" x14ac:dyDescent="0.25">
      <c r="A43" s="12"/>
      <c r="B43" s="12"/>
      <c r="C43" s="12"/>
      <c r="D43" s="12"/>
      <c r="E43" s="12"/>
      <c r="F43" s="12"/>
      <c r="G43" s="12"/>
      <c r="H43" s="12"/>
      <c r="I43" s="12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</row>
    <row r="44" spans="1:20" ht="12.75" customHeight="1" x14ac:dyDescent="0.25">
      <c r="A44" s="12"/>
      <c r="B44" s="12"/>
      <c r="C44" s="12"/>
      <c r="D44" s="12"/>
      <c r="E44" s="12"/>
      <c r="F44" s="12"/>
      <c r="G44" s="12"/>
      <c r="H44" s="12"/>
      <c r="I44" s="12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</row>
    <row r="45" spans="1:20" ht="12.75" customHeight="1" x14ac:dyDescent="0.25">
      <c r="A45" s="12"/>
      <c r="B45" s="12"/>
      <c r="C45" s="12"/>
      <c r="D45" s="12"/>
      <c r="E45" s="12"/>
      <c r="F45" s="12"/>
      <c r="G45" s="12"/>
      <c r="H45" s="12"/>
      <c r="I45" s="12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</row>
    <row r="46" spans="1:20" ht="12.75" customHeight="1" x14ac:dyDescent="0.25">
      <c r="A46" s="12"/>
      <c r="B46" s="12"/>
      <c r="C46" s="12"/>
      <c r="D46" s="12"/>
      <c r="E46" s="12"/>
      <c r="F46" s="12"/>
      <c r="G46" s="12"/>
      <c r="H46" s="12"/>
      <c r="I46" s="12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</row>
    <row r="47" spans="1:20" ht="12.75" customHeight="1" x14ac:dyDescent="0.25">
      <c r="A47" s="12"/>
      <c r="B47" s="12"/>
      <c r="C47" s="12"/>
      <c r="D47" s="12"/>
      <c r="E47" s="12"/>
      <c r="F47" s="12"/>
      <c r="G47" s="12"/>
      <c r="H47" s="12"/>
      <c r="I47" s="12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</row>
    <row r="48" spans="1:20" ht="12.75" customHeight="1" x14ac:dyDescent="0.25">
      <c r="A48" s="12"/>
      <c r="B48" s="12"/>
      <c r="C48" s="12"/>
      <c r="D48" s="12"/>
      <c r="E48" s="12"/>
      <c r="F48" s="12"/>
      <c r="G48" s="12"/>
      <c r="H48" s="12"/>
      <c r="I48" s="12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</row>
    <row r="49" spans="1:20" ht="12.75" customHeight="1" x14ac:dyDescent="0.25">
      <c r="A49" s="12"/>
      <c r="B49" s="12"/>
      <c r="C49" s="12"/>
      <c r="D49" s="12"/>
      <c r="E49" s="12"/>
      <c r="F49" s="12"/>
      <c r="G49" s="12"/>
      <c r="H49" s="12"/>
      <c r="I49" s="12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</row>
    <row r="50" spans="1:20" ht="12.75" customHeight="1" x14ac:dyDescent="0.25">
      <c r="A50" s="12"/>
      <c r="B50" s="12"/>
      <c r="C50" s="12"/>
      <c r="D50" s="12"/>
      <c r="E50" s="12"/>
      <c r="F50" s="12"/>
      <c r="G50" s="12"/>
      <c r="H50" s="12"/>
      <c r="I50" s="12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</row>
    <row r="51" spans="1:20" ht="12.75" customHeight="1" x14ac:dyDescent="0.25">
      <c r="A51" s="12"/>
      <c r="B51" s="12"/>
      <c r="C51" s="12"/>
      <c r="D51" s="12"/>
      <c r="E51" s="12"/>
      <c r="F51" s="12"/>
      <c r="G51" s="12"/>
      <c r="H51" s="12"/>
      <c r="I51" s="12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</row>
    <row r="52" spans="1:20" ht="12.75" customHeight="1" x14ac:dyDescent="0.25">
      <c r="A52" s="12"/>
      <c r="B52" s="12"/>
      <c r="C52" s="12"/>
      <c r="D52" s="12"/>
      <c r="E52" s="12"/>
      <c r="F52" s="12"/>
      <c r="G52" s="12"/>
      <c r="H52" s="12"/>
      <c r="I52" s="12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</row>
    <row r="53" spans="1:20" ht="12.75" customHeight="1" x14ac:dyDescent="0.25">
      <c r="A53" s="12"/>
      <c r="B53" s="12"/>
      <c r="C53" s="12"/>
      <c r="D53" s="12"/>
      <c r="E53" s="12"/>
      <c r="F53" s="12"/>
      <c r="G53" s="12"/>
      <c r="H53" s="12"/>
      <c r="I53" s="12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</row>
    <row r="54" spans="1:20" ht="12.75" customHeight="1" x14ac:dyDescent="0.25">
      <c r="A54" s="12"/>
      <c r="B54" s="12"/>
      <c r="C54" s="12"/>
      <c r="D54" s="12"/>
      <c r="E54" s="12"/>
      <c r="F54" s="12"/>
      <c r="G54" s="12"/>
      <c r="H54" s="12"/>
      <c r="I54" s="12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</row>
    <row r="55" spans="1:20" ht="12.75" customHeight="1" x14ac:dyDescent="0.25">
      <c r="A55" s="12"/>
      <c r="B55" s="12"/>
      <c r="C55" s="12"/>
      <c r="D55" s="12"/>
      <c r="E55" s="12"/>
      <c r="F55" s="12"/>
      <c r="G55" s="12"/>
      <c r="H55" s="12"/>
      <c r="I55" s="12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</row>
    <row r="56" spans="1:20" ht="12.75" customHeight="1" x14ac:dyDescent="0.25">
      <c r="A56" s="12"/>
      <c r="B56" s="12"/>
      <c r="C56" s="12"/>
      <c r="D56" s="12"/>
      <c r="E56" s="12"/>
      <c r="F56" s="12"/>
      <c r="G56" s="12"/>
      <c r="H56" s="12"/>
      <c r="I56" s="12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</row>
    <row r="57" spans="1:20" ht="12.75" customHeight="1" x14ac:dyDescent="0.25">
      <c r="A57" s="12"/>
      <c r="B57" s="12"/>
      <c r="C57" s="12"/>
      <c r="D57" s="12"/>
      <c r="E57" s="12"/>
      <c r="F57" s="12"/>
      <c r="G57" s="12"/>
      <c r="H57" s="12"/>
      <c r="I57" s="12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</row>
    <row r="58" spans="1:20" ht="12.75" customHeight="1" x14ac:dyDescent="0.25">
      <c r="A58" s="12"/>
      <c r="B58" s="12"/>
      <c r="C58" s="12"/>
      <c r="D58" s="12"/>
      <c r="E58" s="12"/>
      <c r="F58" s="12"/>
      <c r="G58" s="12"/>
      <c r="H58" s="12"/>
      <c r="I58" s="12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</row>
    <row r="59" spans="1:20" ht="12.75" customHeight="1" x14ac:dyDescent="0.25">
      <c r="A59" s="12"/>
      <c r="B59" s="12"/>
      <c r="C59" s="12"/>
      <c r="D59" s="12"/>
      <c r="E59" s="12"/>
      <c r="F59" s="12"/>
      <c r="G59" s="12"/>
      <c r="H59" s="12"/>
      <c r="I59" s="12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</row>
    <row r="60" spans="1:20" ht="12.75" customHeight="1" x14ac:dyDescent="0.25">
      <c r="A60" s="12"/>
      <c r="B60" s="12"/>
      <c r="C60" s="12"/>
      <c r="D60" s="12"/>
      <c r="E60" s="12"/>
      <c r="F60" s="12"/>
      <c r="G60" s="12"/>
      <c r="H60" s="12"/>
      <c r="I60" s="12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</row>
    <row r="61" spans="1:20" ht="12.75" customHeight="1" x14ac:dyDescent="0.25">
      <c r="A61" s="12"/>
      <c r="B61" s="12"/>
      <c r="C61" s="12"/>
      <c r="D61" s="12"/>
      <c r="E61" s="12"/>
      <c r="F61" s="12"/>
      <c r="G61" s="12"/>
      <c r="H61" s="12"/>
      <c r="I61" s="12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</row>
    <row r="62" spans="1:20" ht="12.75" customHeight="1" x14ac:dyDescent="0.25">
      <c r="A62" s="12"/>
      <c r="B62" s="12"/>
      <c r="C62" s="12"/>
      <c r="D62" s="12"/>
      <c r="E62" s="12"/>
      <c r="F62" s="12"/>
      <c r="G62" s="12"/>
      <c r="H62" s="12"/>
      <c r="I62" s="12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</row>
    <row r="63" spans="1:20" ht="12.75" customHeight="1" x14ac:dyDescent="0.25">
      <c r="A63" s="12"/>
      <c r="B63" s="12"/>
      <c r="C63" s="12"/>
      <c r="D63" s="12"/>
      <c r="E63" s="12"/>
      <c r="F63" s="12"/>
      <c r="G63" s="12"/>
      <c r="H63" s="12"/>
      <c r="I63" s="12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</row>
    <row r="64" spans="1:20" ht="12.75" customHeight="1" x14ac:dyDescent="0.25">
      <c r="A64" s="12"/>
      <c r="B64" s="12"/>
      <c r="C64" s="12"/>
      <c r="D64" s="12"/>
      <c r="E64" s="12"/>
      <c r="F64" s="12"/>
      <c r="G64" s="12"/>
      <c r="H64" s="12"/>
      <c r="I64" s="12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</row>
    <row r="65" spans="1:20" ht="12.75" customHeight="1" x14ac:dyDescent="0.25">
      <c r="A65" s="12"/>
      <c r="B65" s="12"/>
      <c r="C65" s="12"/>
      <c r="D65" s="12"/>
      <c r="E65" s="12"/>
      <c r="F65" s="12"/>
      <c r="G65" s="12"/>
      <c r="H65" s="12"/>
      <c r="I65" s="12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</row>
    <row r="66" spans="1:20" ht="12.75" customHeight="1" x14ac:dyDescent="0.25">
      <c r="A66" s="12"/>
      <c r="B66" s="12"/>
      <c r="C66" s="12"/>
      <c r="D66" s="12"/>
      <c r="E66" s="12"/>
      <c r="F66" s="12"/>
      <c r="G66" s="12"/>
      <c r="H66" s="12"/>
      <c r="I66" s="12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</row>
    <row r="67" spans="1:20" ht="12.75" customHeight="1" x14ac:dyDescent="0.25">
      <c r="A67" s="12"/>
      <c r="B67" s="12"/>
      <c r="C67" s="12"/>
      <c r="D67" s="12"/>
      <c r="E67" s="12"/>
      <c r="F67" s="12"/>
      <c r="G67" s="12"/>
      <c r="H67" s="12"/>
      <c r="I67" s="12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</row>
    <row r="68" spans="1:20" ht="12.75" customHeight="1" x14ac:dyDescent="0.25">
      <c r="A68" s="12"/>
      <c r="B68" s="12"/>
      <c r="C68" s="12"/>
      <c r="D68" s="12"/>
      <c r="E68" s="12"/>
      <c r="F68" s="12"/>
      <c r="G68" s="12"/>
      <c r="H68" s="12"/>
      <c r="I68" s="12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</row>
    <row r="69" spans="1:20" ht="12.75" customHeight="1" x14ac:dyDescent="0.25">
      <c r="A69" s="12"/>
      <c r="B69" s="12"/>
      <c r="C69" s="12"/>
      <c r="D69" s="12"/>
      <c r="E69" s="12"/>
      <c r="F69" s="12"/>
      <c r="G69" s="12"/>
      <c r="H69" s="12"/>
      <c r="I69" s="12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</row>
    <row r="70" spans="1:20" ht="12.75" customHeight="1" x14ac:dyDescent="0.25">
      <c r="A70" s="12"/>
      <c r="B70" s="12"/>
      <c r="C70" s="12"/>
      <c r="D70" s="12"/>
      <c r="E70" s="12"/>
      <c r="F70" s="12"/>
      <c r="G70" s="12"/>
      <c r="H70" s="12"/>
      <c r="I70" s="12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</row>
    <row r="71" spans="1:20" ht="12.75" customHeight="1" x14ac:dyDescent="0.25">
      <c r="A71" s="12"/>
      <c r="B71" s="12"/>
      <c r="C71" s="12"/>
      <c r="D71" s="12"/>
      <c r="E71" s="12"/>
      <c r="F71" s="12"/>
      <c r="G71" s="12"/>
      <c r="H71" s="12"/>
      <c r="I71" s="12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</row>
    <row r="72" spans="1:20" ht="12.75" customHeight="1" x14ac:dyDescent="0.25">
      <c r="A72" s="12"/>
      <c r="B72" s="12"/>
      <c r="C72" s="12"/>
      <c r="D72" s="12"/>
      <c r="E72" s="12"/>
      <c r="F72" s="12"/>
      <c r="G72" s="12"/>
      <c r="H72" s="12"/>
      <c r="I72" s="12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</row>
    <row r="73" spans="1:20" ht="12.75" customHeight="1" x14ac:dyDescent="0.25">
      <c r="A73" s="12"/>
      <c r="B73" s="12"/>
      <c r="C73" s="12"/>
      <c r="D73" s="12"/>
      <c r="E73" s="12"/>
      <c r="F73" s="12"/>
      <c r="G73" s="12"/>
      <c r="H73" s="12"/>
      <c r="I73" s="12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</row>
    <row r="74" spans="1:20" ht="12.75" customHeight="1" x14ac:dyDescent="0.25">
      <c r="A74" s="12"/>
      <c r="B74" s="12"/>
      <c r="C74" s="12"/>
      <c r="D74" s="12"/>
      <c r="E74" s="12"/>
      <c r="F74" s="12"/>
      <c r="G74" s="12"/>
      <c r="H74" s="12"/>
      <c r="I74" s="12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</row>
    <row r="75" spans="1:20" ht="12.75" customHeight="1" x14ac:dyDescent="0.25">
      <c r="A75" s="12"/>
      <c r="B75" s="12"/>
      <c r="C75" s="12"/>
      <c r="D75" s="12"/>
      <c r="E75" s="12"/>
      <c r="F75" s="12"/>
      <c r="G75" s="12"/>
      <c r="H75" s="12"/>
      <c r="I75" s="12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</row>
    <row r="76" spans="1:20" ht="12.75" customHeight="1" x14ac:dyDescent="0.25">
      <c r="A76" s="12"/>
      <c r="B76" s="12"/>
      <c r="C76" s="12"/>
      <c r="D76" s="12"/>
      <c r="E76" s="12"/>
      <c r="F76" s="12"/>
      <c r="G76" s="12"/>
      <c r="H76" s="12"/>
      <c r="I76" s="12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</row>
    <row r="77" spans="1:20" ht="12.75" customHeight="1" x14ac:dyDescent="0.25">
      <c r="A77" s="12"/>
      <c r="B77" s="12"/>
      <c r="C77" s="12"/>
      <c r="D77" s="12"/>
      <c r="E77" s="12"/>
      <c r="F77" s="12"/>
      <c r="G77" s="12"/>
      <c r="H77" s="12"/>
      <c r="I77" s="12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</row>
    <row r="78" spans="1:20" ht="12.75" customHeight="1" x14ac:dyDescent="0.25">
      <c r="A78" s="12"/>
      <c r="B78" s="12"/>
      <c r="C78" s="12"/>
      <c r="D78" s="12"/>
      <c r="E78" s="12"/>
      <c r="F78" s="12"/>
      <c r="G78" s="12"/>
      <c r="H78" s="12"/>
      <c r="I78" s="12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</row>
    <row r="79" spans="1:20" ht="12.75" customHeight="1" x14ac:dyDescent="0.25">
      <c r="A79" s="12"/>
      <c r="B79" s="12"/>
      <c r="C79" s="12"/>
      <c r="D79" s="12"/>
      <c r="E79" s="12"/>
      <c r="F79" s="12"/>
      <c r="G79" s="12"/>
      <c r="H79" s="12"/>
      <c r="I79" s="12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</row>
    <row r="80" spans="1:20" ht="12.75" customHeight="1" x14ac:dyDescent="0.25">
      <c r="A80" s="12"/>
      <c r="B80" s="12"/>
      <c r="C80" s="12"/>
      <c r="D80" s="12"/>
      <c r="E80" s="12"/>
      <c r="F80" s="12"/>
      <c r="G80" s="12"/>
      <c r="H80" s="12"/>
      <c r="I80" s="12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</row>
    <row r="81" spans="1:20" ht="12.75" customHeight="1" x14ac:dyDescent="0.25">
      <c r="A81" s="12"/>
      <c r="B81" s="12"/>
      <c r="C81" s="12"/>
      <c r="D81" s="12"/>
      <c r="E81" s="12"/>
      <c r="F81" s="12"/>
      <c r="G81" s="12"/>
      <c r="H81" s="12"/>
      <c r="I81" s="12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</row>
    <row r="82" spans="1:20" ht="12.75" customHeight="1" x14ac:dyDescent="0.25">
      <c r="A82" s="12"/>
      <c r="B82" s="12"/>
      <c r="C82" s="12"/>
      <c r="D82" s="12"/>
      <c r="E82" s="12"/>
      <c r="F82" s="12"/>
      <c r="G82" s="12"/>
      <c r="H82" s="12"/>
      <c r="I82" s="12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</row>
    <row r="83" spans="1:20" ht="12.75" customHeight="1" x14ac:dyDescent="0.25">
      <c r="A83" s="12"/>
      <c r="B83" s="12"/>
      <c r="C83" s="12"/>
      <c r="D83" s="12"/>
      <c r="E83" s="12"/>
      <c r="F83" s="12"/>
      <c r="G83" s="12"/>
      <c r="H83" s="12"/>
      <c r="I83" s="12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</row>
    <row r="84" spans="1:20" ht="12.75" customHeight="1" x14ac:dyDescent="0.25">
      <c r="A84" s="12"/>
      <c r="B84" s="12"/>
      <c r="C84" s="12"/>
      <c r="D84" s="12"/>
      <c r="E84" s="12"/>
      <c r="F84" s="12"/>
      <c r="G84" s="12"/>
      <c r="H84" s="12"/>
      <c r="I84" s="12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</row>
    <row r="85" spans="1:20" ht="12.75" customHeight="1" x14ac:dyDescent="0.25">
      <c r="A85" s="12"/>
      <c r="B85" s="12"/>
      <c r="C85" s="12"/>
      <c r="D85" s="12"/>
      <c r="E85" s="12"/>
      <c r="F85" s="12"/>
      <c r="G85" s="12"/>
      <c r="H85" s="12"/>
      <c r="I85" s="12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</row>
    <row r="86" spans="1:20" ht="12.75" customHeight="1" x14ac:dyDescent="0.25">
      <c r="A86" s="12"/>
      <c r="B86" s="12"/>
      <c r="C86" s="12"/>
      <c r="D86" s="12"/>
      <c r="E86" s="12"/>
      <c r="F86" s="12"/>
      <c r="G86" s="12"/>
      <c r="H86" s="12"/>
      <c r="I86" s="12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</row>
    <row r="87" spans="1:20" ht="12.75" customHeight="1" x14ac:dyDescent="0.25">
      <c r="A87" s="12"/>
      <c r="B87" s="12"/>
      <c r="C87" s="12"/>
      <c r="D87" s="12"/>
      <c r="E87" s="12"/>
      <c r="F87" s="12"/>
      <c r="G87" s="12"/>
      <c r="H87" s="12"/>
      <c r="I87" s="12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</row>
    <row r="88" spans="1:20" ht="12.75" customHeight="1" x14ac:dyDescent="0.25">
      <c r="A88" s="12"/>
      <c r="B88" s="12"/>
      <c r="C88" s="12"/>
      <c r="D88" s="12"/>
      <c r="E88" s="12"/>
      <c r="F88" s="12"/>
      <c r="G88" s="12"/>
      <c r="H88" s="12"/>
      <c r="I88" s="12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</row>
    <row r="89" spans="1:20" ht="12.75" customHeight="1" x14ac:dyDescent="0.25">
      <c r="A89" s="12"/>
      <c r="B89" s="12"/>
      <c r="C89" s="12"/>
      <c r="D89" s="12"/>
      <c r="E89" s="12"/>
      <c r="F89" s="12"/>
      <c r="G89" s="12"/>
      <c r="H89" s="12"/>
      <c r="I89" s="12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</row>
    <row r="90" spans="1:20" ht="12.75" customHeight="1" x14ac:dyDescent="0.25">
      <c r="A90" s="12"/>
      <c r="B90" s="12"/>
      <c r="C90" s="12"/>
      <c r="D90" s="12"/>
      <c r="E90" s="12"/>
      <c r="F90" s="12"/>
      <c r="G90" s="12"/>
      <c r="H90" s="12"/>
      <c r="I90" s="12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</row>
    <row r="91" spans="1:20" ht="12.75" customHeight="1" x14ac:dyDescent="0.25">
      <c r="A91" s="12"/>
      <c r="B91" s="12"/>
      <c r="C91" s="12"/>
      <c r="D91" s="12"/>
      <c r="E91" s="12"/>
      <c r="F91" s="12"/>
      <c r="G91" s="12"/>
      <c r="H91" s="12"/>
      <c r="I91" s="12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</row>
    <row r="92" spans="1:20" ht="12.75" customHeight="1" x14ac:dyDescent="0.25">
      <c r="A92" s="12"/>
      <c r="B92" s="12"/>
      <c r="C92" s="12"/>
      <c r="D92" s="12"/>
      <c r="E92" s="12"/>
      <c r="F92" s="12"/>
      <c r="G92" s="12"/>
      <c r="H92" s="12"/>
      <c r="I92" s="12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</row>
    <row r="93" spans="1:20" ht="12.75" customHeight="1" x14ac:dyDescent="0.25">
      <c r="A93" s="12"/>
      <c r="B93" s="12"/>
      <c r="C93" s="12"/>
      <c r="D93" s="12"/>
      <c r="E93" s="12"/>
      <c r="F93" s="12"/>
      <c r="G93" s="12"/>
      <c r="H93" s="12"/>
      <c r="I93" s="12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</row>
    <row r="94" spans="1:20" ht="12.75" customHeight="1" x14ac:dyDescent="0.25">
      <c r="A94" s="12"/>
      <c r="B94" s="12"/>
      <c r="C94" s="12"/>
      <c r="D94" s="12"/>
      <c r="E94" s="12"/>
      <c r="F94" s="12"/>
      <c r="G94" s="12"/>
      <c r="H94" s="12"/>
      <c r="I94" s="12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</row>
    <row r="95" spans="1:20" ht="12.75" customHeight="1" x14ac:dyDescent="0.25">
      <c r="A95" s="12"/>
      <c r="B95" s="12"/>
      <c r="C95" s="12"/>
      <c r="D95" s="12"/>
      <c r="E95" s="12"/>
      <c r="F95" s="12"/>
      <c r="G95" s="12"/>
      <c r="H95" s="12"/>
      <c r="I95" s="12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</row>
    <row r="96" spans="1:20" ht="12.75" customHeight="1" x14ac:dyDescent="0.25">
      <c r="A96" s="12"/>
      <c r="B96" s="12"/>
      <c r="C96" s="12"/>
      <c r="D96" s="12"/>
      <c r="E96" s="12"/>
      <c r="F96" s="12"/>
      <c r="G96" s="12"/>
      <c r="H96" s="12"/>
      <c r="I96" s="12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</row>
    <row r="97" spans="1:20" ht="12.75" customHeight="1" x14ac:dyDescent="0.25">
      <c r="A97" s="12"/>
      <c r="B97" s="12"/>
      <c r="C97" s="12"/>
      <c r="D97" s="12"/>
      <c r="E97" s="12"/>
      <c r="F97" s="12"/>
      <c r="G97" s="12"/>
      <c r="H97" s="12"/>
      <c r="I97" s="12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</row>
    <row r="98" spans="1:20" ht="12.75" customHeight="1" x14ac:dyDescent="0.25">
      <c r="A98" s="12"/>
      <c r="B98" s="12"/>
      <c r="C98" s="12"/>
      <c r="D98" s="12"/>
      <c r="E98" s="12"/>
      <c r="F98" s="12"/>
      <c r="G98" s="12"/>
      <c r="H98" s="12"/>
      <c r="I98" s="12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</row>
    <row r="99" spans="1:20" ht="12.75" customHeight="1" x14ac:dyDescent="0.25">
      <c r="A99" s="12"/>
      <c r="B99" s="12"/>
      <c r="C99" s="12"/>
      <c r="D99" s="12"/>
      <c r="E99" s="12"/>
      <c r="F99" s="12"/>
      <c r="G99" s="12"/>
      <c r="H99" s="12"/>
      <c r="I99" s="12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</row>
    <row r="100" spans="1:20" ht="12.75" customHeight="1" x14ac:dyDescent="0.25">
      <c r="A100" s="12"/>
      <c r="B100" s="12"/>
      <c r="C100" s="12"/>
      <c r="D100" s="12"/>
      <c r="E100" s="12"/>
      <c r="F100" s="12"/>
      <c r="G100" s="12"/>
      <c r="H100" s="12"/>
      <c r="I100" s="12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</row>
    <row r="101" spans="1:20" ht="12.75" customHeight="1" x14ac:dyDescent="0.25">
      <c r="A101" s="12"/>
      <c r="B101" s="12"/>
      <c r="C101" s="12"/>
      <c r="D101" s="12"/>
      <c r="E101" s="12"/>
      <c r="F101" s="12"/>
      <c r="G101" s="12"/>
      <c r="H101" s="12"/>
      <c r="I101" s="12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</row>
    <row r="102" spans="1:20" ht="12.75" customHeight="1" x14ac:dyDescent="0.25">
      <c r="A102" s="12"/>
      <c r="B102" s="12"/>
      <c r="C102" s="12"/>
      <c r="D102" s="12"/>
      <c r="E102" s="12"/>
      <c r="F102" s="12"/>
      <c r="G102" s="12"/>
      <c r="H102" s="12"/>
      <c r="I102" s="12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</row>
    <row r="103" spans="1:20" ht="12.75" customHeight="1" x14ac:dyDescent="0.25">
      <c r="A103" s="12"/>
      <c r="B103" s="12"/>
      <c r="C103" s="12"/>
      <c r="D103" s="12"/>
      <c r="E103" s="12"/>
      <c r="F103" s="12"/>
      <c r="G103" s="12"/>
      <c r="H103" s="12"/>
      <c r="I103" s="12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</row>
    <row r="104" spans="1:20" ht="12.75" customHeight="1" x14ac:dyDescent="0.25">
      <c r="A104" s="12"/>
      <c r="B104" s="12"/>
      <c r="C104" s="12"/>
      <c r="D104" s="12"/>
      <c r="E104" s="12"/>
      <c r="F104" s="12"/>
      <c r="G104" s="12"/>
      <c r="H104" s="12"/>
      <c r="I104" s="12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</row>
    <row r="105" spans="1:20" ht="12.75" customHeight="1" x14ac:dyDescent="0.25">
      <c r="A105" s="12"/>
      <c r="B105" s="12"/>
      <c r="C105" s="12"/>
      <c r="D105" s="12"/>
      <c r="E105" s="12"/>
      <c r="F105" s="12"/>
      <c r="G105" s="12"/>
      <c r="H105" s="12"/>
      <c r="I105" s="12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</row>
    <row r="106" spans="1:20" ht="12.75" customHeight="1" x14ac:dyDescent="0.25">
      <c r="A106" s="12"/>
      <c r="B106" s="12"/>
      <c r="C106" s="12"/>
      <c r="D106" s="12"/>
      <c r="E106" s="12"/>
      <c r="F106" s="12"/>
      <c r="G106" s="12"/>
      <c r="H106" s="12"/>
      <c r="I106" s="12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</row>
    <row r="107" spans="1:20" ht="12.75" customHeight="1" x14ac:dyDescent="0.25">
      <c r="A107" s="12"/>
      <c r="B107" s="12"/>
      <c r="C107" s="12"/>
      <c r="D107" s="12"/>
      <c r="E107" s="12"/>
      <c r="F107" s="12"/>
      <c r="G107" s="12"/>
      <c r="H107" s="12"/>
      <c r="I107" s="12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</row>
    <row r="108" spans="1:20" ht="12.75" customHeight="1" x14ac:dyDescent="0.25">
      <c r="A108" s="12"/>
      <c r="B108" s="12"/>
      <c r="C108" s="12"/>
      <c r="D108" s="12"/>
      <c r="E108" s="12"/>
      <c r="F108" s="12"/>
      <c r="G108" s="12"/>
      <c r="H108" s="12"/>
      <c r="I108" s="12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</row>
    <row r="109" spans="1:20" ht="12.75" customHeight="1" x14ac:dyDescent="0.25">
      <c r="A109" s="12"/>
      <c r="B109" s="12"/>
      <c r="C109" s="12"/>
      <c r="D109" s="12"/>
      <c r="E109" s="12"/>
      <c r="F109" s="12"/>
      <c r="G109" s="12"/>
      <c r="H109" s="12"/>
      <c r="I109" s="12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</row>
    <row r="110" spans="1:20" ht="12.75" customHeight="1" x14ac:dyDescent="0.25">
      <c r="A110" s="12"/>
      <c r="B110" s="12"/>
      <c r="C110" s="12"/>
      <c r="D110" s="12"/>
      <c r="E110" s="12"/>
      <c r="F110" s="12"/>
      <c r="G110" s="12"/>
      <c r="H110" s="12"/>
      <c r="I110" s="12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</row>
    <row r="111" spans="1:20" ht="12.75" customHeight="1" x14ac:dyDescent="0.25">
      <c r="A111" s="12"/>
      <c r="B111" s="12"/>
      <c r="C111" s="12"/>
      <c r="D111" s="12"/>
      <c r="E111" s="12"/>
      <c r="F111" s="12"/>
      <c r="G111" s="12"/>
      <c r="H111" s="12"/>
      <c r="I111" s="12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</row>
    <row r="112" spans="1:20" ht="12.75" customHeight="1" x14ac:dyDescent="0.25">
      <c r="A112" s="12"/>
      <c r="B112" s="12"/>
      <c r="C112" s="12"/>
      <c r="D112" s="12"/>
      <c r="E112" s="12"/>
      <c r="F112" s="12"/>
      <c r="G112" s="12"/>
      <c r="H112" s="12"/>
      <c r="I112" s="12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</row>
    <row r="113" spans="1:20" ht="12.75" customHeight="1" x14ac:dyDescent="0.25">
      <c r="A113" s="12"/>
      <c r="B113" s="12"/>
      <c r="C113" s="12"/>
      <c r="D113" s="12"/>
      <c r="E113" s="12"/>
      <c r="F113" s="12"/>
      <c r="G113" s="12"/>
      <c r="H113" s="12"/>
      <c r="I113" s="12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</row>
    <row r="114" spans="1:20" ht="12.75" customHeight="1" x14ac:dyDescent="0.25">
      <c r="A114" s="12"/>
      <c r="B114" s="12"/>
      <c r="C114" s="12"/>
      <c r="D114" s="12"/>
      <c r="E114" s="12"/>
      <c r="F114" s="12"/>
      <c r="G114" s="12"/>
      <c r="H114" s="12"/>
      <c r="I114" s="12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</row>
    <row r="115" spans="1:20" ht="12.75" customHeight="1" x14ac:dyDescent="0.25">
      <c r="A115" s="12"/>
      <c r="B115" s="12"/>
      <c r="C115" s="12"/>
      <c r="D115" s="12"/>
      <c r="E115" s="12"/>
      <c r="F115" s="12"/>
      <c r="G115" s="12"/>
      <c r="H115" s="12"/>
      <c r="I115" s="12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</row>
    <row r="116" spans="1:20" ht="12.75" customHeight="1" x14ac:dyDescent="0.25">
      <c r="A116" s="12"/>
      <c r="B116" s="12"/>
      <c r="C116" s="12"/>
      <c r="D116" s="12"/>
      <c r="E116" s="12"/>
      <c r="F116" s="12"/>
      <c r="G116" s="12"/>
      <c r="H116" s="12"/>
      <c r="I116" s="12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</row>
    <row r="117" spans="1:20" ht="12.75" customHeight="1" x14ac:dyDescent="0.25">
      <c r="A117" s="12"/>
      <c r="B117" s="12"/>
      <c r="C117" s="12"/>
      <c r="D117" s="12"/>
      <c r="E117" s="12"/>
      <c r="F117" s="12"/>
      <c r="G117" s="12"/>
      <c r="H117" s="12"/>
      <c r="I117" s="12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</row>
    <row r="118" spans="1:20" ht="12.75" customHeight="1" x14ac:dyDescent="0.25">
      <c r="A118" s="12"/>
      <c r="B118" s="12"/>
      <c r="C118" s="12"/>
      <c r="D118" s="12"/>
      <c r="E118" s="12"/>
      <c r="F118" s="12"/>
      <c r="G118" s="12"/>
      <c r="H118" s="12"/>
      <c r="I118" s="12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</row>
    <row r="119" spans="1:20" ht="12.75" customHeight="1" x14ac:dyDescent="0.25">
      <c r="A119" s="12"/>
      <c r="B119" s="12"/>
      <c r="C119" s="12"/>
      <c r="D119" s="12"/>
      <c r="E119" s="12"/>
      <c r="F119" s="12"/>
      <c r="G119" s="12"/>
      <c r="H119" s="12"/>
      <c r="I119" s="12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</row>
    <row r="120" spans="1:20" ht="12.75" customHeight="1" x14ac:dyDescent="0.25">
      <c r="A120" s="12"/>
      <c r="B120" s="12"/>
      <c r="C120" s="12"/>
      <c r="D120" s="12"/>
      <c r="E120" s="12"/>
      <c r="F120" s="12"/>
      <c r="G120" s="12"/>
      <c r="H120" s="12"/>
      <c r="I120" s="12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</row>
    <row r="121" spans="1:20" ht="12.75" customHeight="1" x14ac:dyDescent="0.25">
      <c r="A121" s="12"/>
      <c r="B121" s="12"/>
      <c r="C121" s="12"/>
      <c r="D121" s="12"/>
      <c r="E121" s="12"/>
      <c r="F121" s="12"/>
      <c r="G121" s="12"/>
      <c r="H121" s="12"/>
      <c r="I121" s="12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</row>
    <row r="122" spans="1:20" ht="12.75" customHeight="1" x14ac:dyDescent="0.25">
      <c r="A122" s="12"/>
      <c r="B122" s="12"/>
      <c r="C122" s="12"/>
      <c r="D122" s="12"/>
      <c r="E122" s="12"/>
      <c r="F122" s="12"/>
      <c r="G122" s="12"/>
      <c r="H122" s="12"/>
      <c r="I122" s="12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</row>
    <row r="123" spans="1:20" ht="12.75" customHeight="1" x14ac:dyDescent="0.25">
      <c r="A123" s="12"/>
      <c r="B123" s="12"/>
      <c r="C123" s="12"/>
      <c r="D123" s="12"/>
      <c r="E123" s="12"/>
      <c r="F123" s="12"/>
      <c r="G123" s="12"/>
      <c r="H123" s="12"/>
      <c r="I123" s="12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</row>
    <row r="124" spans="1:20" ht="12.75" customHeight="1" x14ac:dyDescent="0.25">
      <c r="A124" s="12"/>
      <c r="B124" s="12"/>
      <c r="C124" s="12"/>
      <c r="D124" s="12"/>
      <c r="E124" s="12"/>
      <c r="F124" s="12"/>
      <c r="G124" s="12"/>
      <c r="H124" s="12"/>
      <c r="I124" s="12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</row>
    <row r="125" spans="1:20" ht="12.75" customHeight="1" x14ac:dyDescent="0.25">
      <c r="A125" s="12"/>
      <c r="B125" s="12"/>
      <c r="C125" s="12"/>
      <c r="D125" s="12"/>
      <c r="E125" s="12"/>
      <c r="F125" s="12"/>
      <c r="G125" s="12"/>
      <c r="H125" s="12"/>
      <c r="I125" s="12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</row>
    <row r="126" spans="1:20" ht="12.75" customHeight="1" x14ac:dyDescent="0.25">
      <c r="A126" s="12"/>
      <c r="B126" s="12"/>
      <c r="C126" s="12"/>
      <c r="D126" s="12"/>
      <c r="E126" s="12"/>
      <c r="F126" s="12"/>
      <c r="G126" s="12"/>
      <c r="H126" s="12"/>
      <c r="I126" s="12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</row>
    <row r="127" spans="1:20" ht="12.75" customHeight="1" x14ac:dyDescent="0.25">
      <c r="A127" s="12"/>
      <c r="B127" s="12"/>
      <c r="C127" s="12"/>
      <c r="D127" s="12"/>
      <c r="E127" s="12"/>
      <c r="F127" s="12"/>
      <c r="G127" s="12"/>
      <c r="H127" s="12"/>
      <c r="I127" s="12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</row>
    <row r="128" spans="1:20" ht="12.75" customHeight="1" x14ac:dyDescent="0.25">
      <c r="A128" s="12"/>
      <c r="B128" s="12"/>
      <c r="C128" s="12"/>
      <c r="D128" s="12"/>
      <c r="E128" s="12"/>
      <c r="F128" s="12"/>
      <c r="G128" s="12"/>
      <c r="H128" s="12"/>
      <c r="I128" s="12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</row>
    <row r="129" spans="1:20" ht="12.75" customHeight="1" x14ac:dyDescent="0.25">
      <c r="A129" s="12"/>
      <c r="B129" s="12"/>
      <c r="C129" s="12"/>
      <c r="D129" s="12"/>
      <c r="E129" s="12"/>
      <c r="F129" s="12"/>
      <c r="G129" s="12"/>
      <c r="H129" s="12"/>
      <c r="I129" s="12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</row>
    <row r="130" spans="1:20" ht="12.75" customHeight="1" x14ac:dyDescent="0.25">
      <c r="A130" s="12"/>
      <c r="B130" s="12"/>
      <c r="C130" s="12"/>
      <c r="D130" s="12"/>
      <c r="E130" s="12"/>
      <c r="F130" s="12"/>
      <c r="G130" s="12"/>
      <c r="H130" s="12"/>
      <c r="I130" s="12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</row>
    <row r="131" spans="1:20" ht="12.75" customHeight="1" x14ac:dyDescent="0.25">
      <c r="A131" s="12"/>
      <c r="B131" s="12"/>
      <c r="C131" s="12"/>
      <c r="D131" s="12"/>
      <c r="E131" s="12"/>
      <c r="F131" s="12"/>
      <c r="G131" s="12"/>
      <c r="H131" s="12"/>
      <c r="I131" s="12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</row>
    <row r="132" spans="1:20" ht="12.75" customHeight="1" x14ac:dyDescent="0.25">
      <c r="A132" s="12"/>
      <c r="B132" s="12"/>
      <c r="C132" s="12"/>
      <c r="D132" s="12"/>
      <c r="E132" s="12"/>
      <c r="F132" s="12"/>
      <c r="G132" s="12"/>
      <c r="H132" s="12"/>
      <c r="I132" s="12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</row>
    <row r="133" spans="1:20" ht="12.75" customHeight="1" x14ac:dyDescent="0.25">
      <c r="A133" s="12"/>
      <c r="B133" s="12"/>
      <c r="C133" s="12"/>
      <c r="D133" s="12"/>
      <c r="E133" s="12"/>
      <c r="F133" s="12"/>
      <c r="G133" s="12"/>
      <c r="H133" s="12"/>
      <c r="I133" s="12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</row>
    <row r="134" spans="1:20" ht="12.75" customHeight="1" x14ac:dyDescent="0.25">
      <c r="A134" s="12"/>
      <c r="B134" s="12"/>
      <c r="C134" s="12"/>
      <c r="D134" s="12"/>
      <c r="E134" s="12"/>
      <c r="F134" s="12"/>
      <c r="G134" s="12"/>
      <c r="H134" s="12"/>
      <c r="I134" s="12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</row>
    <row r="135" spans="1:20" ht="12.75" customHeight="1" x14ac:dyDescent="0.25">
      <c r="A135" s="12"/>
      <c r="B135" s="12"/>
      <c r="C135" s="12"/>
      <c r="D135" s="12"/>
      <c r="E135" s="12"/>
      <c r="F135" s="12"/>
      <c r="G135" s="12"/>
      <c r="H135" s="12"/>
      <c r="I135" s="12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</row>
    <row r="136" spans="1:20" ht="12.75" customHeight="1" x14ac:dyDescent="0.25">
      <c r="A136" s="12"/>
      <c r="B136" s="12"/>
      <c r="C136" s="12"/>
      <c r="D136" s="12"/>
      <c r="E136" s="12"/>
      <c r="F136" s="12"/>
      <c r="G136" s="12"/>
      <c r="H136" s="12"/>
      <c r="I136" s="12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</row>
    <row r="137" spans="1:20" ht="12.75" customHeight="1" x14ac:dyDescent="0.25">
      <c r="A137" s="12"/>
      <c r="B137" s="12"/>
      <c r="C137" s="12"/>
      <c r="D137" s="12"/>
      <c r="E137" s="12"/>
      <c r="F137" s="12"/>
      <c r="G137" s="12"/>
      <c r="H137" s="12"/>
      <c r="I137" s="12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</row>
    <row r="138" spans="1:20" ht="12.75" customHeight="1" x14ac:dyDescent="0.25">
      <c r="A138" s="12"/>
      <c r="B138" s="12"/>
      <c r="C138" s="12"/>
      <c r="D138" s="12"/>
      <c r="E138" s="12"/>
      <c r="F138" s="12"/>
      <c r="G138" s="12"/>
      <c r="H138" s="12"/>
      <c r="I138" s="12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</row>
    <row r="139" spans="1:20" ht="12.75" customHeight="1" x14ac:dyDescent="0.25">
      <c r="A139" s="12"/>
      <c r="B139" s="12"/>
      <c r="C139" s="12"/>
      <c r="D139" s="12"/>
      <c r="E139" s="12"/>
      <c r="F139" s="12"/>
      <c r="G139" s="12"/>
      <c r="H139" s="12"/>
      <c r="I139" s="12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</row>
    <row r="140" spans="1:20" ht="12.75" customHeight="1" x14ac:dyDescent="0.25">
      <c r="A140" s="12"/>
      <c r="B140" s="12"/>
      <c r="C140" s="12"/>
      <c r="D140" s="12"/>
      <c r="E140" s="12"/>
      <c r="F140" s="12"/>
      <c r="G140" s="12"/>
      <c r="H140" s="12"/>
      <c r="I140" s="12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</row>
    <row r="141" spans="1:20" ht="12.75" customHeight="1" x14ac:dyDescent="0.25">
      <c r="A141" s="12"/>
      <c r="B141" s="12"/>
      <c r="C141" s="12"/>
      <c r="D141" s="12"/>
      <c r="E141" s="12"/>
      <c r="F141" s="12"/>
      <c r="G141" s="12"/>
      <c r="H141" s="12"/>
      <c r="I141" s="12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</row>
    <row r="142" spans="1:20" ht="12.75" customHeight="1" x14ac:dyDescent="0.25">
      <c r="A142" s="12"/>
      <c r="B142" s="12"/>
      <c r="C142" s="12"/>
      <c r="D142" s="12"/>
      <c r="E142" s="12"/>
      <c r="F142" s="12"/>
      <c r="G142" s="12"/>
      <c r="H142" s="12"/>
      <c r="I142" s="12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</row>
    <row r="143" spans="1:20" ht="12.75" customHeight="1" x14ac:dyDescent="0.25">
      <c r="A143" s="12"/>
      <c r="B143" s="12"/>
      <c r="C143" s="12"/>
      <c r="D143" s="12"/>
      <c r="E143" s="12"/>
      <c r="F143" s="12"/>
      <c r="G143" s="12"/>
      <c r="H143" s="12"/>
      <c r="I143" s="12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</row>
    <row r="144" spans="1:20" ht="12.75" customHeight="1" x14ac:dyDescent="0.25">
      <c r="A144" s="12"/>
      <c r="B144" s="12"/>
      <c r="C144" s="12"/>
      <c r="D144" s="12"/>
      <c r="E144" s="12"/>
      <c r="F144" s="12"/>
      <c r="G144" s="12"/>
      <c r="H144" s="12"/>
      <c r="I144" s="12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</row>
    <row r="145" spans="1:20" ht="12.75" customHeight="1" x14ac:dyDescent="0.25">
      <c r="A145" s="12"/>
      <c r="B145" s="12"/>
      <c r="C145" s="12"/>
      <c r="D145" s="12"/>
      <c r="E145" s="12"/>
      <c r="F145" s="12"/>
      <c r="G145" s="12"/>
      <c r="H145" s="12"/>
      <c r="I145" s="12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</row>
    <row r="146" spans="1:20" ht="12.75" customHeight="1" x14ac:dyDescent="0.25">
      <c r="A146" s="12"/>
      <c r="B146" s="12"/>
      <c r="C146" s="12"/>
      <c r="D146" s="12"/>
      <c r="E146" s="12"/>
      <c r="F146" s="12"/>
      <c r="G146" s="12"/>
      <c r="H146" s="12"/>
      <c r="I146" s="12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</row>
    <row r="147" spans="1:20" ht="12.75" customHeight="1" x14ac:dyDescent="0.25">
      <c r="A147" s="12"/>
      <c r="B147" s="12"/>
      <c r="C147" s="12"/>
      <c r="D147" s="12"/>
      <c r="E147" s="12"/>
      <c r="F147" s="12"/>
      <c r="G147" s="12"/>
      <c r="H147" s="12"/>
      <c r="I147" s="12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</row>
    <row r="148" spans="1:20" ht="12.75" customHeight="1" x14ac:dyDescent="0.25">
      <c r="A148" s="12"/>
      <c r="B148" s="12"/>
      <c r="C148" s="12"/>
      <c r="D148" s="12"/>
      <c r="E148" s="12"/>
      <c r="F148" s="12"/>
      <c r="G148" s="12"/>
      <c r="H148" s="12"/>
      <c r="I148" s="12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</row>
    <row r="149" spans="1:20" ht="12.75" customHeight="1" x14ac:dyDescent="0.25">
      <c r="A149" s="12"/>
      <c r="B149" s="12"/>
      <c r="C149" s="12"/>
      <c r="D149" s="12"/>
      <c r="E149" s="12"/>
      <c r="F149" s="12"/>
      <c r="G149" s="12"/>
      <c r="H149" s="12"/>
      <c r="I149" s="12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</row>
    <row r="150" spans="1:20" ht="12.75" customHeight="1" x14ac:dyDescent="0.25">
      <c r="A150" s="12"/>
      <c r="B150" s="12"/>
      <c r="C150" s="12"/>
      <c r="D150" s="12"/>
      <c r="E150" s="12"/>
      <c r="F150" s="12"/>
      <c r="G150" s="12"/>
      <c r="H150" s="12"/>
      <c r="I150" s="12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</row>
    <row r="151" spans="1:20" ht="12.75" customHeight="1" x14ac:dyDescent="0.25">
      <c r="A151" s="12"/>
      <c r="B151" s="12"/>
      <c r="C151" s="12"/>
      <c r="D151" s="12"/>
      <c r="E151" s="12"/>
      <c r="F151" s="12"/>
      <c r="G151" s="12"/>
      <c r="H151" s="12"/>
      <c r="I151" s="12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</row>
    <row r="152" spans="1:20" ht="12.75" customHeight="1" x14ac:dyDescent="0.25">
      <c r="A152" s="12"/>
      <c r="B152" s="12"/>
      <c r="C152" s="12"/>
      <c r="D152" s="12"/>
      <c r="E152" s="12"/>
      <c r="F152" s="12"/>
      <c r="G152" s="12"/>
      <c r="H152" s="12"/>
      <c r="I152" s="12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</row>
    <row r="153" spans="1:20" ht="12.75" customHeight="1" x14ac:dyDescent="0.25">
      <c r="A153" s="12"/>
      <c r="B153" s="12"/>
      <c r="C153" s="12"/>
      <c r="D153" s="12"/>
      <c r="E153" s="12"/>
      <c r="F153" s="12"/>
      <c r="G153" s="12"/>
      <c r="H153" s="12"/>
      <c r="I153" s="12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</row>
    <row r="154" spans="1:20" ht="12.75" customHeight="1" x14ac:dyDescent="0.25">
      <c r="A154" s="12"/>
      <c r="B154" s="12"/>
      <c r="C154" s="12"/>
      <c r="D154" s="12"/>
      <c r="E154" s="12"/>
      <c r="F154" s="12"/>
      <c r="G154" s="12"/>
      <c r="H154" s="12"/>
      <c r="I154" s="12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</row>
    <row r="155" spans="1:20" ht="12.75" customHeight="1" x14ac:dyDescent="0.25">
      <c r="A155" s="12"/>
      <c r="B155" s="12"/>
      <c r="C155" s="12"/>
      <c r="D155" s="12"/>
      <c r="E155" s="12"/>
      <c r="F155" s="12"/>
      <c r="G155" s="12"/>
      <c r="H155" s="12"/>
      <c r="I155" s="12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</row>
    <row r="156" spans="1:20" ht="12.75" customHeight="1" x14ac:dyDescent="0.25">
      <c r="A156" s="12"/>
      <c r="B156" s="12"/>
      <c r="C156" s="12"/>
      <c r="D156" s="12"/>
      <c r="E156" s="12"/>
      <c r="F156" s="12"/>
      <c r="G156" s="12"/>
      <c r="H156" s="12"/>
      <c r="I156" s="12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</row>
    <row r="157" spans="1:20" ht="12.75" customHeight="1" x14ac:dyDescent="0.25">
      <c r="A157" s="12"/>
      <c r="B157" s="12"/>
      <c r="C157" s="12"/>
      <c r="D157" s="12"/>
      <c r="E157" s="12"/>
      <c r="F157" s="12"/>
      <c r="G157" s="12"/>
      <c r="H157" s="12"/>
      <c r="I157" s="12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</row>
    <row r="158" spans="1:20" ht="12.75" customHeight="1" x14ac:dyDescent="0.25">
      <c r="A158" s="12"/>
      <c r="B158" s="12"/>
      <c r="C158" s="12"/>
      <c r="D158" s="12"/>
      <c r="E158" s="12"/>
      <c r="F158" s="12"/>
      <c r="G158" s="12"/>
      <c r="H158" s="12"/>
      <c r="I158" s="12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</row>
    <row r="159" spans="1:20" ht="12.75" customHeight="1" x14ac:dyDescent="0.25">
      <c r="A159" s="12"/>
      <c r="B159" s="12"/>
      <c r="C159" s="12"/>
      <c r="D159" s="12"/>
      <c r="E159" s="12"/>
      <c r="F159" s="12"/>
      <c r="G159" s="12"/>
      <c r="H159" s="12"/>
      <c r="I159" s="12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</row>
    <row r="160" spans="1:20" ht="12.75" customHeight="1" x14ac:dyDescent="0.25">
      <c r="A160" s="12"/>
      <c r="B160" s="12"/>
      <c r="C160" s="12"/>
      <c r="D160" s="12"/>
      <c r="E160" s="12"/>
      <c r="F160" s="12"/>
      <c r="G160" s="12"/>
      <c r="H160" s="12"/>
      <c r="I160" s="12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</row>
    <row r="161" spans="1:20" ht="12.75" customHeight="1" x14ac:dyDescent="0.25">
      <c r="A161" s="12"/>
      <c r="B161" s="12"/>
      <c r="C161" s="12"/>
      <c r="D161" s="12"/>
      <c r="E161" s="12"/>
      <c r="F161" s="12"/>
      <c r="G161" s="12"/>
      <c r="H161" s="12"/>
      <c r="I161" s="12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</row>
    <row r="162" spans="1:20" ht="12.75" customHeight="1" x14ac:dyDescent="0.25">
      <c r="A162" s="12"/>
      <c r="B162" s="12"/>
      <c r="C162" s="12"/>
      <c r="D162" s="12"/>
      <c r="E162" s="12"/>
      <c r="F162" s="12"/>
      <c r="G162" s="12"/>
      <c r="H162" s="12"/>
      <c r="I162" s="12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</row>
    <row r="163" spans="1:20" ht="12.75" customHeight="1" x14ac:dyDescent="0.25">
      <c r="A163" s="12"/>
      <c r="B163" s="12"/>
      <c r="C163" s="12"/>
      <c r="D163" s="12"/>
      <c r="E163" s="12"/>
      <c r="F163" s="12"/>
      <c r="G163" s="12"/>
      <c r="H163" s="12"/>
      <c r="I163" s="12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</row>
    <row r="164" spans="1:20" ht="12.75" customHeight="1" x14ac:dyDescent="0.25">
      <c r="A164" s="12"/>
      <c r="B164" s="12"/>
      <c r="C164" s="12"/>
      <c r="D164" s="12"/>
      <c r="E164" s="12"/>
      <c r="F164" s="12"/>
      <c r="G164" s="12"/>
      <c r="H164" s="12"/>
      <c r="I164" s="12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</row>
    <row r="165" spans="1:20" ht="12.75" customHeight="1" x14ac:dyDescent="0.25">
      <c r="A165" s="12"/>
      <c r="B165" s="12"/>
      <c r="C165" s="12"/>
      <c r="D165" s="12"/>
      <c r="E165" s="12"/>
      <c r="F165" s="12"/>
      <c r="G165" s="12"/>
      <c r="H165" s="12"/>
      <c r="I165" s="12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</row>
    <row r="166" spans="1:20" ht="12.75" customHeight="1" x14ac:dyDescent="0.25">
      <c r="A166" s="12"/>
      <c r="B166" s="12"/>
      <c r="C166" s="12"/>
      <c r="D166" s="12"/>
      <c r="E166" s="12"/>
      <c r="F166" s="12"/>
      <c r="G166" s="12"/>
      <c r="H166" s="12"/>
      <c r="I166" s="12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</row>
    <row r="167" spans="1:20" ht="12.75" customHeight="1" x14ac:dyDescent="0.25">
      <c r="A167" s="12"/>
      <c r="B167" s="12"/>
      <c r="C167" s="12"/>
      <c r="D167" s="12"/>
      <c r="E167" s="12"/>
      <c r="F167" s="12"/>
      <c r="G167" s="12"/>
      <c r="H167" s="12"/>
      <c r="I167" s="12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</row>
    <row r="168" spans="1:20" ht="12.75" customHeight="1" x14ac:dyDescent="0.25">
      <c r="A168" s="12"/>
      <c r="B168" s="12"/>
      <c r="C168" s="12"/>
      <c r="D168" s="12"/>
      <c r="E168" s="12"/>
      <c r="F168" s="12"/>
      <c r="G168" s="12"/>
      <c r="H168" s="12"/>
      <c r="I168" s="12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</row>
    <row r="169" spans="1:20" ht="12.75" customHeight="1" x14ac:dyDescent="0.25">
      <c r="A169" s="12"/>
      <c r="B169" s="12"/>
      <c r="C169" s="12"/>
      <c r="D169" s="12"/>
      <c r="E169" s="12"/>
      <c r="F169" s="12"/>
      <c r="G169" s="12"/>
      <c r="H169" s="12"/>
      <c r="I169" s="12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</row>
    <row r="170" spans="1:20" ht="12.75" customHeight="1" x14ac:dyDescent="0.25">
      <c r="A170" s="12"/>
      <c r="B170" s="12"/>
      <c r="C170" s="12"/>
      <c r="D170" s="12"/>
      <c r="E170" s="12"/>
      <c r="F170" s="12"/>
      <c r="G170" s="12"/>
      <c r="H170" s="12"/>
      <c r="I170" s="12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</row>
    <row r="171" spans="1:20" ht="12.75" customHeight="1" x14ac:dyDescent="0.25">
      <c r="A171" s="12"/>
      <c r="B171" s="12"/>
      <c r="C171" s="12"/>
      <c r="D171" s="12"/>
      <c r="E171" s="12"/>
      <c r="F171" s="12"/>
      <c r="G171" s="12"/>
      <c r="H171" s="12"/>
      <c r="I171" s="12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</row>
    <row r="172" spans="1:20" ht="12.75" customHeight="1" x14ac:dyDescent="0.25">
      <c r="A172" s="12"/>
      <c r="B172" s="12"/>
      <c r="C172" s="12"/>
      <c r="D172" s="12"/>
      <c r="E172" s="12"/>
      <c r="F172" s="12"/>
      <c r="G172" s="12"/>
      <c r="H172" s="12"/>
      <c r="I172" s="12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</row>
    <row r="173" spans="1:20" ht="12.75" customHeight="1" x14ac:dyDescent="0.25">
      <c r="A173" s="12"/>
      <c r="B173" s="12"/>
      <c r="C173" s="12"/>
      <c r="D173" s="12"/>
      <c r="E173" s="12"/>
      <c r="F173" s="12"/>
      <c r="G173" s="12"/>
      <c r="H173" s="12"/>
      <c r="I173" s="12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</row>
    <row r="174" spans="1:20" ht="12.75" customHeight="1" x14ac:dyDescent="0.25">
      <c r="A174" s="12"/>
      <c r="B174" s="12"/>
      <c r="C174" s="12"/>
      <c r="D174" s="12"/>
      <c r="E174" s="12"/>
      <c r="F174" s="12"/>
      <c r="G174" s="12"/>
      <c r="H174" s="12"/>
      <c r="I174" s="12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</row>
    <row r="175" spans="1:20" ht="12.75" customHeight="1" x14ac:dyDescent="0.25">
      <c r="A175" s="12"/>
      <c r="B175" s="12"/>
      <c r="C175" s="12"/>
      <c r="D175" s="12"/>
      <c r="E175" s="12"/>
      <c r="F175" s="12"/>
      <c r="G175" s="12"/>
      <c r="H175" s="12"/>
      <c r="I175" s="12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</row>
    <row r="176" spans="1:20" ht="12.75" customHeight="1" x14ac:dyDescent="0.25">
      <c r="A176" s="12"/>
      <c r="B176" s="12"/>
      <c r="C176" s="12"/>
      <c r="D176" s="12"/>
      <c r="E176" s="12"/>
      <c r="F176" s="12"/>
      <c r="G176" s="12"/>
      <c r="H176" s="12"/>
      <c r="I176" s="12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</row>
    <row r="177" spans="1:20" ht="12.75" customHeight="1" x14ac:dyDescent="0.25">
      <c r="A177" s="12"/>
      <c r="B177" s="12"/>
      <c r="C177" s="12"/>
      <c r="D177" s="12"/>
      <c r="E177" s="12"/>
      <c r="F177" s="12"/>
      <c r="G177" s="12"/>
      <c r="H177" s="12"/>
      <c r="I177" s="12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</row>
    <row r="178" spans="1:20" ht="12.75" customHeight="1" x14ac:dyDescent="0.25">
      <c r="A178" s="12"/>
      <c r="B178" s="12"/>
      <c r="C178" s="12"/>
      <c r="D178" s="12"/>
      <c r="E178" s="12"/>
      <c r="F178" s="12"/>
      <c r="G178" s="12"/>
      <c r="H178" s="12"/>
      <c r="I178" s="12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</row>
    <row r="179" spans="1:20" ht="12.75" customHeight="1" x14ac:dyDescent="0.25">
      <c r="A179" s="12"/>
      <c r="B179" s="12"/>
      <c r="C179" s="12"/>
      <c r="D179" s="12"/>
      <c r="E179" s="12"/>
      <c r="F179" s="12"/>
      <c r="G179" s="12"/>
      <c r="H179" s="12"/>
      <c r="I179" s="12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</row>
    <row r="180" spans="1:20" ht="12.75" customHeight="1" x14ac:dyDescent="0.25">
      <c r="A180" s="12"/>
      <c r="B180" s="12"/>
      <c r="C180" s="12"/>
      <c r="D180" s="12"/>
      <c r="E180" s="12"/>
      <c r="F180" s="12"/>
      <c r="G180" s="12"/>
      <c r="H180" s="12"/>
      <c r="I180" s="12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</row>
    <row r="181" spans="1:20" ht="12.75" customHeight="1" x14ac:dyDescent="0.25">
      <c r="A181" s="12"/>
      <c r="B181" s="12"/>
      <c r="C181" s="12"/>
      <c r="D181" s="12"/>
      <c r="E181" s="12"/>
      <c r="F181" s="12"/>
      <c r="G181" s="12"/>
      <c r="H181" s="12"/>
      <c r="I181" s="12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</row>
    <row r="182" spans="1:20" ht="12.75" customHeight="1" x14ac:dyDescent="0.25">
      <c r="A182" s="12"/>
      <c r="B182" s="12"/>
      <c r="C182" s="12"/>
      <c r="D182" s="12"/>
      <c r="E182" s="12"/>
      <c r="F182" s="12"/>
      <c r="G182" s="12"/>
      <c r="H182" s="12"/>
      <c r="I182" s="12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</row>
    <row r="183" spans="1:20" ht="12.75" customHeight="1" x14ac:dyDescent="0.25">
      <c r="A183" s="12"/>
      <c r="B183" s="12"/>
      <c r="C183" s="12"/>
      <c r="D183" s="12"/>
      <c r="E183" s="12"/>
      <c r="F183" s="12"/>
      <c r="G183" s="12"/>
      <c r="H183" s="12"/>
      <c r="I183" s="12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</row>
    <row r="184" spans="1:20" ht="12.75" customHeight="1" x14ac:dyDescent="0.25">
      <c r="A184" s="12"/>
      <c r="B184" s="12"/>
      <c r="C184" s="12"/>
      <c r="D184" s="12"/>
      <c r="E184" s="12"/>
      <c r="F184" s="12"/>
      <c r="G184" s="12"/>
      <c r="H184" s="12"/>
      <c r="I184" s="12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</row>
    <row r="185" spans="1:20" ht="12.75" customHeight="1" x14ac:dyDescent="0.25">
      <c r="A185" s="12"/>
      <c r="B185" s="12"/>
      <c r="C185" s="12"/>
      <c r="D185" s="12"/>
      <c r="E185" s="12"/>
      <c r="F185" s="12"/>
      <c r="G185" s="12"/>
      <c r="H185" s="12"/>
      <c r="I185" s="12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</row>
    <row r="186" spans="1:20" ht="12.75" customHeight="1" x14ac:dyDescent="0.25">
      <c r="A186" s="12"/>
      <c r="B186" s="12"/>
      <c r="C186" s="12"/>
      <c r="D186" s="12"/>
      <c r="E186" s="12"/>
      <c r="F186" s="12"/>
      <c r="G186" s="12"/>
      <c r="H186" s="12"/>
      <c r="I186" s="12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</row>
    <row r="187" spans="1:20" ht="12.75" customHeight="1" x14ac:dyDescent="0.25">
      <c r="A187" s="12"/>
      <c r="B187" s="12"/>
      <c r="C187" s="12"/>
      <c r="D187" s="12"/>
      <c r="E187" s="12"/>
      <c r="F187" s="12"/>
      <c r="G187" s="12"/>
      <c r="H187" s="12"/>
      <c r="I187" s="12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</row>
    <row r="188" spans="1:20" ht="12.75" customHeight="1" x14ac:dyDescent="0.25">
      <c r="A188" s="12"/>
      <c r="B188" s="12"/>
      <c r="C188" s="12"/>
      <c r="D188" s="12"/>
      <c r="E188" s="12"/>
      <c r="F188" s="12"/>
      <c r="G188" s="12"/>
      <c r="H188" s="12"/>
      <c r="I188" s="12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</row>
    <row r="189" spans="1:20" ht="12.75" customHeight="1" x14ac:dyDescent="0.25">
      <c r="A189" s="12"/>
      <c r="B189" s="12"/>
      <c r="C189" s="12"/>
      <c r="D189" s="12"/>
      <c r="E189" s="12"/>
      <c r="F189" s="12"/>
      <c r="G189" s="12"/>
      <c r="H189" s="12"/>
      <c r="I189" s="12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</row>
    <row r="190" spans="1:20" ht="12.75" customHeight="1" x14ac:dyDescent="0.25">
      <c r="A190" s="12"/>
      <c r="B190" s="12"/>
      <c r="C190" s="12"/>
      <c r="D190" s="12"/>
      <c r="E190" s="12"/>
      <c r="F190" s="12"/>
      <c r="G190" s="12"/>
      <c r="H190" s="12"/>
      <c r="I190" s="12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</row>
    <row r="191" spans="1:20" ht="12.75" customHeight="1" x14ac:dyDescent="0.25">
      <c r="A191" s="12"/>
      <c r="B191" s="12"/>
      <c r="C191" s="12"/>
      <c r="D191" s="12"/>
      <c r="E191" s="12"/>
      <c r="F191" s="12"/>
      <c r="G191" s="12"/>
      <c r="H191" s="12"/>
      <c r="I191" s="12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</row>
    <row r="192" spans="1:20" ht="12.75" customHeight="1" x14ac:dyDescent="0.25">
      <c r="A192" s="12"/>
      <c r="B192" s="12"/>
      <c r="C192" s="12"/>
      <c r="D192" s="12"/>
      <c r="E192" s="12"/>
      <c r="F192" s="12"/>
      <c r="G192" s="12"/>
      <c r="H192" s="12"/>
      <c r="I192" s="12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</row>
    <row r="193" spans="1:20" ht="12.75" customHeight="1" x14ac:dyDescent="0.25">
      <c r="A193" s="12"/>
      <c r="B193" s="12"/>
      <c r="C193" s="12"/>
      <c r="D193" s="12"/>
      <c r="E193" s="12"/>
      <c r="F193" s="12"/>
      <c r="G193" s="12"/>
      <c r="H193" s="12"/>
      <c r="I193" s="12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</row>
    <row r="194" spans="1:20" ht="12.75" customHeight="1" x14ac:dyDescent="0.25">
      <c r="A194" s="12"/>
      <c r="B194" s="12"/>
      <c r="C194" s="12"/>
      <c r="D194" s="12"/>
      <c r="E194" s="12"/>
      <c r="F194" s="12"/>
      <c r="G194" s="12"/>
      <c r="H194" s="12"/>
      <c r="I194" s="12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</row>
    <row r="195" spans="1:20" ht="12.75" customHeight="1" x14ac:dyDescent="0.25">
      <c r="A195" s="12"/>
      <c r="B195" s="12"/>
      <c r="C195" s="12"/>
      <c r="D195" s="12"/>
      <c r="E195" s="12"/>
      <c r="F195" s="12"/>
      <c r="G195" s="12"/>
      <c r="H195" s="12"/>
      <c r="I195" s="12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</row>
    <row r="196" spans="1:20" ht="12.75" customHeight="1" x14ac:dyDescent="0.25">
      <c r="A196" s="12"/>
      <c r="B196" s="12"/>
      <c r="C196" s="12"/>
      <c r="D196" s="12"/>
      <c r="E196" s="12"/>
      <c r="F196" s="12"/>
      <c r="G196" s="12"/>
      <c r="H196" s="12"/>
      <c r="I196" s="12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</row>
    <row r="197" spans="1:20" ht="12.75" customHeight="1" x14ac:dyDescent="0.25">
      <c r="A197" s="12"/>
      <c r="B197" s="12"/>
      <c r="C197" s="12"/>
      <c r="D197" s="12"/>
      <c r="E197" s="12"/>
      <c r="F197" s="12"/>
      <c r="G197" s="12"/>
      <c r="H197" s="12"/>
      <c r="I197" s="12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</row>
    <row r="198" spans="1:20" ht="12.75" customHeight="1" x14ac:dyDescent="0.25">
      <c r="A198" s="12"/>
      <c r="B198" s="12"/>
      <c r="C198" s="12"/>
      <c r="D198" s="12"/>
      <c r="E198" s="12"/>
      <c r="F198" s="12"/>
      <c r="G198" s="12"/>
      <c r="H198" s="12"/>
      <c r="I198" s="12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</row>
    <row r="199" spans="1:20" ht="12.75" customHeight="1" x14ac:dyDescent="0.25">
      <c r="A199" s="12"/>
      <c r="B199" s="12"/>
      <c r="C199" s="12"/>
      <c r="D199" s="12"/>
      <c r="E199" s="12"/>
      <c r="F199" s="12"/>
      <c r="G199" s="12"/>
      <c r="H199" s="12"/>
      <c r="I199" s="12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</row>
    <row r="200" spans="1:20" ht="12.75" customHeight="1" x14ac:dyDescent="0.25">
      <c r="A200" s="12"/>
      <c r="B200" s="12"/>
      <c r="C200" s="12"/>
      <c r="D200" s="12"/>
      <c r="E200" s="12"/>
      <c r="F200" s="12"/>
      <c r="G200" s="12"/>
      <c r="H200" s="12"/>
      <c r="I200" s="12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</row>
    <row r="201" spans="1:20" ht="12.75" customHeight="1" x14ac:dyDescent="0.25">
      <c r="A201" s="12"/>
      <c r="B201" s="12"/>
      <c r="C201" s="12"/>
      <c r="D201" s="12"/>
      <c r="E201" s="12"/>
      <c r="F201" s="12"/>
      <c r="G201" s="12"/>
      <c r="H201" s="12"/>
      <c r="I201" s="12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</row>
    <row r="202" spans="1:20" ht="12.75" customHeight="1" x14ac:dyDescent="0.25">
      <c r="A202" s="12"/>
      <c r="B202" s="12"/>
      <c r="C202" s="12"/>
      <c r="D202" s="12"/>
      <c r="E202" s="12"/>
      <c r="F202" s="12"/>
      <c r="G202" s="12"/>
      <c r="H202" s="12"/>
      <c r="I202" s="12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</row>
    <row r="203" spans="1:20" ht="12.75" customHeight="1" x14ac:dyDescent="0.25">
      <c r="A203" s="12"/>
      <c r="B203" s="12"/>
      <c r="C203" s="12"/>
      <c r="D203" s="12"/>
      <c r="E203" s="12"/>
      <c r="F203" s="12"/>
      <c r="G203" s="12"/>
      <c r="H203" s="12"/>
      <c r="I203" s="12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</row>
    <row r="204" spans="1:20" ht="12.75" customHeight="1" x14ac:dyDescent="0.25">
      <c r="A204" s="12"/>
      <c r="B204" s="12"/>
      <c r="C204" s="12"/>
      <c r="D204" s="12"/>
      <c r="E204" s="12"/>
      <c r="F204" s="12"/>
      <c r="G204" s="12"/>
      <c r="H204" s="12"/>
      <c r="I204" s="12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</row>
    <row r="205" spans="1:20" ht="12.75" customHeight="1" x14ac:dyDescent="0.25">
      <c r="A205" s="12"/>
      <c r="B205" s="12"/>
      <c r="C205" s="12"/>
      <c r="D205" s="12"/>
      <c r="E205" s="12"/>
      <c r="F205" s="12"/>
      <c r="G205" s="12"/>
      <c r="H205" s="12"/>
      <c r="I205" s="12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</row>
    <row r="206" spans="1:20" ht="12.75" customHeight="1" x14ac:dyDescent="0.25">
      <c r="A206" s="12"/>
      <c r="B206" s="12"/>
      <c r="C206" s="12"/>
      <c r="D206" s="12"/>
      <c r="E206" s="12"/>
      <c r="F206" s="12"/>
      <c r="G206" s="12"/>
      <c r="H206" s="12"/>
      <c r="I206" s="12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</row>
    <row r="207" spans="1:20" ht="12.75" customHeight="1" x14ac:dyDescent="0.25">
      <c r="A207" s="12"/>
      <c r="B207" s="12"/>
      <c r="C207" s="12"/>
      <c r="D207" s="12"/>
      <c r="E207" s="12"/>
      <c r="F207" s="12"/>
      <c r="G207" s="12"/>
      <c r="H207" s="12"/>
      <c r="I207" s="12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</row>
    <row r="208" spans="1:20" ht="12.75" customHeight="1" x14ac:dyDescent="0.25">
      <c r="A208" s="12"/>
      <c r="B208" s="12"/>
      <c r="C208" s="12"/>
      <c r="D208" s="12"/>
      <c r="E208" s="12"/>
      <c r="F208" s="12"/>
      <c r="G208" s="12"/>
      <c r="H208" s="12"/>
      <c r="I208" s="12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</row>
    <row r="209" spans="1:20" ht="12.75" customHeight="1" x14ac:dyDescent="0.25">
      <c r="A209" s="12"/>
      <c r="B209" s="12"/>
      <c r="C209" s="12"/>
      <c r="D209" s="12"/>
      <c r="E209" s="12"/>
      <c r="F209" s="12"/>
      <c r="G209" s="12"/>
      <c r="H209" s="12"/>
      <c r="I209" s="12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</row>
    <row r="210" spans="1:20" ht="12.75" customHeight="1" x14ac:dyDescent="0.25">
      <c r="A210" s="12"/>
      <c r="B210" s="12"/>
      <c r="C210" s="12"/>
      <c r="D210" s="12"/>
      <c r="E210" s="12"/>
      <c r="F210" s="12"/>
      <c r="G210" s="12"/>
      <c r="H210" s="12"/>
      <c r="I210" s="12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</row>
    <row r="211" spans="1:20" ht="12.75" customHeight="1" x14ac:dyDescent="0.25">
      <c r="A211" s="12"/>
      <c r="B211" s="12"/>
      <c r="C211" s="12"/>
      <c r="D211" s="12"/>
      <c r="E211" s="12"/>
      <c r="F211" s="12"/>
      <c r="G211" s="12"/>
      <c r="H211" s="12"/>
      <c r="I211" s="12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</row>
    <row r="212" spans="1:20" ht="12.75" customHeight="1" x14ac:dyDescent="0.25">
      <c r="A212" s="12"/>
      <c r="B212" s="12"/>
      <c r="C212" s="12"/>
      <c r="D212" s="12"/>
      <c r="E212" s="12"/>
      <c r="F212" s="12"/>
      <c r="G212" s="12"/>
      <c r="H212" s="12"/>
      <c r="I212" s="12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</row>
    <row r="213" spans="1:20" ht="12.75" customHeight="1" x14ac:dyDescent="0.25">
      <c r="A213" s="12"/>
      <c r="B213" s="12"/>
      <c r="C213" s="12"/>
      <c r="D213" s="12"/>
      <c r="E213" s="12"/>
      <c r="F213" s="12"/>
      <c r="G213" s="12"/>
      <c r="H213" s="12"/>
      <c r="I213" s="12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</row>
    <row r="214" spans="1:20" ht="12.75" customHeight="1" x14ac:dyDescent="0.25">
      <c r="A214" s="12"/>
      <c r="B214" s="12"/>
      <c r="C214" s="12"/>
      <c r="D214" s="12"/>
      <c r="E214" s="12"/>
      <c r="F214" s="12"/>
      <c r="G214" s="12"/>
      <c r="H214" s="12"/>
      <c r="I214" s="12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</row>
    <row r="215" spans="1:20" ht="12.75" customHeight="1" x14ac:dyDescent="0.25">
      <c r="A215" s="12"/>
      <c r="B215" s="12"/>
      <c r="C215" s="12"/>
      <c r="D215" s="12"/>
      <c r="E215" s="12"/>
      <c r="F215" s="12"/>
      <c r="G215" s="12"/>
      <c r="H215" s="12"/>
      <c r="I215" s="12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</row>
    <row r="216" spans="1:20" ht="12.75" customHeight="1" x14ac:dyDescent="0.25">
      <c r="A216" s="12"/>
      <c r="B216" s="12"/>
      <c r="C216" s="12"/>
      <c r="D216" s="12"/>
      <c r="E216" s="12"/>
      <c r="F216" s="12"/>
      <c r="G216" s="12"/>
      <c r="H216" s="12"/>
      <c r="I216" s="12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</row>
    <row r="217" spans="1:20" ht="12.75" customHeight="1" x14ac:dyDescent="0.25">
      <c r="A217" s="12"/>
      <c r="B217" s="12"/>
      <c r="C217" s="12"/>
      <c r="D217" s="12"/>
      <c r="E217" s="12"/>
      <c r="F217" s="12"/>
      <c r="G217" s="12"/>
      <c r="H217" s="12"/>
      <c r="I217" s="12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</row>
    <row r="218" spans="1:20" ht="12.75" customHeight="1" x14ac:dyDescent="0.25">
      <c r="A218" s="12"/>
      <c r="B218" s="12"/>
      <c r="C218" s="12"/>
      <c r="D218" s="12"/>
      <c r="E218" s="12"/>
      <c r="F218" s="12"/>
      <c r="G218" s="12"/>
      <c r="H218" s="12"/>
      <c r="I218" s="12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</row>
    <row r="219" spans="1:20" ht="12.75" customHeight="1" x14ac:dyDescent="0.25">
      <c r="A219" s="12"/>
      <c r="B219" s="12"/>
      <c r="C219" s="12"/>
      <c r="D219" s="12"/>
      <c r="E219" s="12"/>
      <c r="F219" s="12"/>
      <c r="G219" s="12"/>
      <c r="H219" s="12"/>
      <c r="I219" s="12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</row>
    <row r="220" spans="1:20" ht="12.75" customHeight="1" x14ac:dyDescent="0.25">
      <c r="A220" s="12"/>
      <c r="B220" s="12"/>
      <c r="C220" s="12"/>
      <c r="D220" s="12"/>
      <c r="E220" s="12"/>
      <c r="F220" s="12"/>
      <c r="G220" s="12"/>
      <c r="H220" s="12"/>
      <c r="I220" s="12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</row>
    <row r="221" spans="1:20" ht="12.75" customHeight="1" x14ac:dyDescent="0.25">
      <c r="A221" s="12"/>
      <c r="B221" s="12"/>
      <c r="C221" s="12"/>
      <c r="D221" s="12"/>
      <c r="E221" s="12"/>
      <c r="F221" s="12"/>
      <c r="G221" s="12"/>
      <c r="H221" s="12"/>
      <c r="I221" s="12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</row>
    <row r="222" spans="1:20" ht="12.75" customHeight="1" x14ac:dyDescent="0.25">
      <c r="A222" s="12"/>
      <c r="B222" s="12"/>
      <c r="C222" s="12"/>
      <c r="D222" s="12"/>
      <c r="E222" s="12"/>
      <c r="F222" s="12"/>
      <c r="G222" s="12"/>
      <c r="H222" s="12"/>
      <c r="I222" s="12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</row>
    <row r="223" spans="1:20" ht="12.75" customHeight="1" x14ac:dyDescent="0.25">
      <c r="A223" s="12"/>
      <c r="B223" s="12"/>
      <c r="C223" s="12"/>
      <c r="D223" s="12"/>
      <c r="E223" s="12"/>
      <c r="F223" s="12"/>
      <c r="G223" s="12"/>
      <c r="H223" s="12"/>
      <c r="I223" s="12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</row>
    <row r="224" spans="1:20" ht="12.75" customHeight="1" x14ac:dyDescent="0.25">
      <c r="A224" s="12"/>
      <c r="B224" s="12"/>
      <c r="C224" s="12"/>
      <c r="D224" s="12"/>
      <c r="E224" s="12"/>
      <c r="F224" s="12"/>
      <c r="G224" s="12"/>
      <c r="H224" s="12"/>
      <c r="I224" s="12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</row>
    <row r="225" spans="1:20" ht="12.75" customHeight="1" x14ac:dyDescent="0.25">
      <c r="A225" s="12"/>
      <c r="B225" s="12"/>
      <c r="C225" s="12"/>
      <c r="D225" s="12"/>
      <c r="E225" s="12"/>
      <c r="F225" s="12"/>
      <c r="G225" s="12"/>
      <c r="H225" s="12"/>
      <c r="I225" s="12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</row>
    <row r="226" spans="1:20" ht="12.75" customHeight="1" x14ac:dyDescent="0.25">
      <c r="A226" s="12"/>
      <c r="B226" s="12"/>
      <c r="C226" s="12"/>
      <c r="D226" s="12"/>
      <c r="E226" s="12"/>
      <c r="F226" s="12"/>
      <c r="G226" s="12"/>
      <c r="H226" s="12"/>
      <c r="I226" s="12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</row>
    <row r="227" spans="1:20" ht="12.75" customHeight="1" x14ac:dyDescent="0.25">
      <c r="A227" s="12"/>
      <c r="B227" s="12"/>
      <c r="C227" s="12"/>
      <c r="D227" s="12"/>
      <c r="E227" s="12"/>
      <c r="F227" s="12"/>
      <c r="G227" s="12"/>
      <c r="H227" s="12"/>
      <c r="I227" s="12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</row>
    <row r="228" spans="1:20" ht="12.75" customHeight="1" x14ac:dyDescent="0.25">
      <c r="A228" s="12"/>
      <c r="B228" s="12"/>
      <c r="C228" s="12"/>
      <c r="D228" s="12"/>
      <c r="E228" s="12"/>
      <c r="F228" s="12"/>
      <c r="G228" s="12"/>
      <c r="H228" s="12"/>
      <c r="I228" s="12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</row>
    <row r="229" spans="1:20" ht="12.75" customHeight="1" x14ac:dyDescent="0.25">
      <c r="A229" s="12"/>
      <c r="B229" s="12"/>
      <c r="C229" s="12"/>
      <c r="D229" s="12"/>
      <c r="E229" s="12"/>
      <c r="F229" s="12"/>
      <c r="G229" s="12"/>
      <c r="H229" s="12"/>
      <c r="I229" s="12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</row>
    <row r="230" spans="1:20" ht="12.75" customHeight="1" x14ac:dyDescent="0.25">
      <c r="A230" s="12"/>
      <c r="B230" s="12"/>
      <c r="C230" s="12"/>
      <c r="D230" s="12"/>
      <c r="E230" s="12"/>
      <c r="F230" s="12"/>
      <c r="G230" s="12"/>
      <c r="H230" s="12"/>
      <c r="I230" s="12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</row>
    <row r="231" spans="1:20" ht="12.75" customHeight="1" x14ac:dyDescent="0.25">
      <c r="A231" s="12"/>
      <c r="B231" s="12"/>
      <c r="C231" s="12"/>
      <c r="D231" s="12"/>
      <c r="E231" s="12"/>
      <c r="F231" s="12"/>
      <c r="G231" s="12"/>
      <c r="H231" s="12"/>
      <c r="I231" s="12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</row>
    <row r="232" spans="1:20" ht="12.75" customHeight="1" x14ac:dyDescent="0.25">
      <c r="A232" s="12"/>
      <c r="B232" s="12"/>
      <c r="C232" s="12"/>
      <c r="D232" s="12"/>
      <c r="E232" s="12"/>
      <c r="F232" s="12"/>
      <c r="G232" s="12"/>
      <c r="H232" s="12"/>
      <c r="I232" s="12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</row>
    <row r="233" spans="1:20" ht="12.75" customHeight="1" x14ac:dyDescent="0.25">
      <c r="A233" s="12"/>
      <c r="B233" s="12"/>
      <c r="C233" s="12"/>
      <c r="D233" s="12"/>
      <c r="E233" s="12"/>
      <c r="F233" s="12"/>
      <c r="G233" s="12"/>
      <c r="H233" s="12"/>
      <c r="I233" s="12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</row>
    <row r="234" spans="1:20" ht="12.75" customHeight="1" x14ac:dyDescent="0.25">
      <c r="A234" s="12"/>
      <c r="B234" s="12"/>
      <c r="C234" s="12"/>
      <c r="D234" s="12"/>
      <c r="E234" s="12"/>
      <c r="F234" s="12"/>
      <c r="G234" s="12"/>
      <c r="H234" s="12"/>
      <c r="I234" s="12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</row>
    <row r="235" spans="1:20" ht="12.75" customHeight="1" x14ac:dyDescent="0.25">
      <c r="A235" s="12"/>
      <c r="B235" s="12"/>
      <c r="C235" s="12"/>
      <c r="D235" s="12"/>
      <c r="E235" s="12"/>
      <c r="F235" s="12"/>
      <c r="G235" s="12"/>
      <c r="H235" s="12"/>
      <c r="I235" s="12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</row>
    <row r="236" spans="1:20" ht="12.75" customHeight="1" x14ac:dyDescent="0.25">
      <c r="A236" s="12"/>
      <c r="B236" s="12"/>
      <c r="C236" s="12"/>
      <c r="D236" s="12"/>
      <c r="E236" s="12"/>
      <c r="F236" s="12"/>
      <c r="G236" s="12"/>
      <c r="H236" s="12"/>
      <c r="I236" s="12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</row>
    <row r="237" spans="1:20" ht="12.75" customHeight="1" x14ac:dyDescent="0.25">
      <c r="A237" s="12"/>
      <c r="B237" s="12"/>
      <c r="C237" s="12"/>
      <c r="D237" s="12"/>
      <c r="E237" s="12"/>
      <c r="F237" s="12"/>
      <c r="G237" s="12"/>
      <c r="H237" s="12"/>
      <c r="I237" s="12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</row>
    <row r="238" spans="1:20" ht="12.75" customHeight="1" x14ac:dyDescent="0.25">
      <c r="A238" s="12"/>
      <c r="B238" s="12"/>
      <c r="C238" s="12"/>
      <c r="D238" s="12"/>
      <c r="E238" s="12"/>
      <c r="F238" s="12"/>
      <c r="G238" s="12"/>
      <c r="H238" s="12"/>
      <c r="I238" s="12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</row>
    <row r="239" spans="1:20" ht="12.75" customHeight="1" x14ac:dyDescent="0.25">
      <c r="A239" s="12"/>
      <c r="B239" s="12"/>
      <c r="C239" s="12"/>
      <c r="D239" s="12"/>
      <c r="E239" s="12"/>
      <c r="F239" s="12"/>
      <c r="G239" s="12"/>
      <c r="H239" s="12"/>
      <c r="I239" s="12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</row>
    <row r="240" spans="1:20" ht="12.75" customHeight="1" x14ac:dyDescent="0.25">
      <c r="A240" s="12"/>
      <c r="B240" s="12"/>
      <c r="C240" s="12"/>
      <c r="D240" s="12"/>
      <c r="E240" s="12"/>
      <c r="F240" s="12"/>
      <c r="G240" s="12"/>
      <c r="H240" s="12"/>
      <c r="I240" s="12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</row>
    <row r="241" spans="1:20" ht="12.75" customHeight="1" x14ac:dyDescent="0.25">
      <c r="A241" s="12"/>
      <c r="B241" s="12"/>
      <c r="C241" s="12"/>
      <c r="D241" s="12"/>
      <c r="E241" s="12"/>
      <c r="F241" s="12"/>
      <c r="G241" s="12"/>
      <c r="H241" s="12"/>
      <c r="I241" s="12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</row>
    <row r="242" spans="1:20" ht="12.75" customHeight="1" x14ac:dyDescent="0.25">
      <c r="A242" s="12"/>
      <c r="B242" s="12"/>
      <c r="C242" s="12"/>
      <c r="D242" s="12"/>
      <c r="E242" s="12"/>
      <c r="F242" s="12"/>
      <c r="G242" s="12"/>
      <c r="H242" s="12"/>
      <c r="I242" s="12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</row>
    <row r="243" spans="1:20" ht="12.75" customHeight="1" x14ac:dyDescent="0.25">
      <c r="A243" s="12"/>
      <c r="B243" s="12"/>
      <c r="C243" s="12"/>
      <c r="D243" s="12"/>
      <c r="E243" s="12"/>
      <c r="F243" s="12"/>
      <c r="G243" s="12"/>
      <c r="H243" s="12"/>
      <c r="I243" s="12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</row>
    <row r="244" spans="1:20" ht="12.75" customHeight="1" x14ac:dyDescent="0.25">
      <c r="A244" s="12"/>
      <c r="B244" s="12"/>
      <c r="C244" s="12"/>
      <c r="D244" s="12"/>
      <c r="E244" s="12"/>
      <c r="F244" s="12"/>
      <c r="G244" s="12"/>
      <c r="H244" s="12"/>
      <c r="I244" s="12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</row>
    <row r="245" spans="1:20" ht="12.75" customHeight="1" x14ac:dyDescent="0.25">
      <c r="A245" s="12"/>
      <c r="B245" s="12"/>
      <c r="C245" s="12"/>
      <c r="D245" s="12"/>
      <c r="E245" s="12"/>
      <c r="F245" s="12"/>
      <c r="G245" s="12"/>
      <c r="H245" s="12"/>
      <c r="I245" s="12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</row>
    <row r="246" spans="1:20" ht="12.75" customHeight="1" x14ac:dyDescent="0.25">
      <c r="A246" s="12"/>
      <c r="B246" s="12"/>
      <c r="C246" s="12"/>
      <c r="D246" s="12"/>
      <c r="E246" s="12"/>
      <c r="F246" s="12"/>
      <c r="G246" s="12"/>
      <c r="H246" s="12"/>
      <c r="I246" s="12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</row>
    <row r="247" spans="1:20" ht="12.75" customHeight="1" x14ac:dyDescent="0.25">
      <c r="A247" s="12"/>
      <c r="B247" s="12"/>
      <c r="C247" s="12"/>
      <c r="D247" s="12"/>
      <c r="E247" s="12"/>
      <c r="F247" s="12"/>
      <c r="G247" s="12"/>
      <c r="H247" s="12"/>
      <c r="I247" s="12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</row>
    <row r="248" spans="1:20" ht="12.75" customHeight="1" x14ac:dyDescent="0.25">
      <c r="A248" s="12"/>
      <c r="B248" s="12"/>
      <c r="C248" s="12"/>
      <c r="D248" s="12"/>
      <c r="E248" s="12"/>
      <c r="F248" s="12"/>
      <c r="G248" s="12"/>
      <c r="H248" s="12"/>
      <c r="I248" s="12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</row>
    <row r="249" spans="1:20" ht="12.75" customHeight="1" x14ac:dyDescent="0.25">
      <c r="A249" s="12"/>
      <c r="B249" s="12"/>
      <c r="C249" s="12"/>
      <c r="D249" s="12"/>
      <c r="E249" s="12"/>
      <c r="F249" s="12"/>
      <c r="G249" s="12"/>
      <c r="H249" s="12"/>
      <c r="I249" s="12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</row>
    <row r="250" spans="1:20" ht="12.75" customHeight="1" x14ac:dyDescent="0.25">
      <c r="A250" s="12"/>
      <c r="B250" s="12"/>
      <c r="C250" s="12"/>
      <c r="D250" s="12"/>
      <c r="E250" s="12"/>
      <c r="F250" s="12"/>
      <c r="G250" s="12"/>
      <c r="H250" s="12"/>
      <c r="I250" s="12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</row>
    <row r="251" spans="1:20" ht="12.75" customHeight="1" x14ac:dyDescent="0.25">
      <c r="A251" s="12"/>
      <c r="B251" s="12"/>
      <c r="C251" s="12"/>
      <c r="D251" s="12"/>
      <c r="E251" s="12"/>
      <c r="F251" s="12"/>
      <c r="G251" s="12"/>
      <c r="H251" s="12"/>
      <c r="I251" s="12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</row>
    <row r="252" spans="1:20" ht="12.75" customHeight="1" x14ac:dyDescent="0.25">
      <c r="A252" s="12"/>
      <c r="B252" s="12"/>
      <c r="C252" s="12"/>
      <c r="D252" s="12"/>
      <c r="E252" s="12"/>
      <c r="F252" s="12"/>
      <c r="G252" s="12"/>
      <c r="H252" s="12"/>
      <c r="I252" s="12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</row>
    <row r="253" spans="1:20" ht="12.75" customHeight="1" x14ac:dyDescent="0.25">
      <c r="A253" s="12"/>
      <c r="B253" s="12"/>
      <c r="C253" s="12"/>
      <c r="D253" s="12"/>
      <c r="E253" s="12"/>
      <c r="F253" s="12"/>
      <c r="G253" s="12"/>
      <c r="H253" s="12"/>
      <c r="I253" s="12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</row>
    <row r="254" spans="1:20" ht="12.75" customHeight="1" x14ac:dyDescent="0.25">
      <c r="A254" s="12"/>
      <c r="B254" s="12"/>
      <c r="C254" s="12"/>
      <c r="D254" s="12"/>
      <c r="E254" s="12"/>
      <c r="F254" s="12"/>
      <c r="G254" s="12"/>
      <c r="H254" s="12"/>
      <c r="I254" s="12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</row>
    <row r="255" spans="1:20" ht="12.75" customHeight="1" x14ac:dyDescent="0.25">
      <c r="A255" s="12"/>
      <c r="B255" s="12"/>
      <c r="C255" s="12"/>
      <c r="D255" s="12"/>
      <c r="E255" s="12"/>
      <c r="F255" s="12"/>
      <c r="G255" s="12"/>
      <c r="H255" s="12"/>
      <c r="I255" s="12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</row>
    <row r="256" spans="1:20" ht="12.75" customHeight="1" x14ac:dyDescent="0.25">
      <c r="A256" s="12"/>
      <c r="B256" s="12"/>
      <c r="C256" s="12"/>
      <c r="D256" s="12"/>
      <c r="E256" s="12"/>
      <c r="F256" s="12"/>
      <c r="G256" s="12"/>
      <c r="H256" s="12"/>
      <c r="I256" s="12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</row>
    <row r="257" spans="1:20" ht="12.75" customHeight="1" x14ac:dyDescent="0.25">
      <c r="A257" s="12"/>
      <c r="B257" s="12"/>
      <c r="C257" s="12"/>
      <c r="D257" s="12"/>
      <c r="E257" s="12"/>
      <c r="F257" s="12"/>
      <c r="G257" s="12"/>
      <c r="H257" s="12"/>
      <c r="I257" s="12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</row>
    <row r="258" spans="1:20" ht="12.75" customHeight="1" x14ac:dyDescent="0.25">
      <c r="A258" s="12"/>
      <c r="B258" s="12"/>
      <c r="C258" s="12"/>
      <c r="D258" s="12"/>
      <c r="E258" s="12"/>
      <c r="F258" s="12"/>
      <c r="G258" s="12"/>
      <c r="H258" s="12"/>
      <c r="I258" s="12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</row>
    <row r="259" spans="1:20" ht="12.75" customHeight="1" x14ac:dyDescent="0.25">
      <c r="A259" s="12"/>
      <c r="B259" s="12"/>
      <c r="C259" s="12"/>
      <c r="D259" s="12"/>
      <c r="E259" s="12"/>
      <c r="F259" s="12"/>
      <c r="G259" s="12"/>
      <c r="H259" s="12"/>
      <c r="I259" s="12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</row>
    <row r="260" spans="1:20" ht="12.75" customHeight="1" x14ac:dyDescent="0.25">
      <c r="A260" s="12"/>
      <c r="B260" s="12"/>
      <c r="C260" s="12"/>
      <c r="D260" s="12"/>
      <c r="E260" s="12"/>
      <c r="F260" s="12"/>
      <c r="G260" s="12"/>
      <c r="H260" s="12"/>
      <c r="I260" s="12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</row>
    <row r="261" spans="1:20" ht="12.75" customHeight="1" x14ac:dyDescent="0.25">
      <c r="A261" s="12"/>
      <c r="B261" s="12"/>
      <c r="C261" s="12"/>
      <c r="D261" s="12"/>
      <c r="E261" s="12"/>
      <c r="F261" s="12"/>
      <c r="G261" s="12"/>
      <c r="H261" s="12"/>
      <c r="I261" s="12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</row>
    <row r="262" spans="1:20" ht="12.75" customHeight="1" x14ac:dyDescent="0.25">
      <c r="A262" s="12"/>
      <c r="B262" s="12"/>
      <c r="C262" s="12"/>
      <c r="D262" s="12"/>
      <c r="E262" s="12"/>
      <c r="F262" s="12"/>
      <c r="G262" s="12"/>
      <c r="H262" s="12"/>
      <c r="I262" s="12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</row>
    <row r="263" spans="1:20" ht="12.75" customHeight="1" x14ac:dyDescent="0.25">
      <c r="A263" s="12"/>
      <c r="B263" s="12"/>
      <c r="C263" s="12"/>
      <c r="D263" s="12"/>
      <c r="E263" s="12"/>
      <c r="F263" s="12"/>
      <c r="G263" s="12"/>
      <c r="H263" s="12"/>
      <c r="I263" s="12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</row>
    <row r="264" spans="1:20" ht="12.75" customHeight="1" x14ac:dyDescent="0.25">
      <c r="A264" s="12"/>
      <c r="B264" s="12"/>
      <c r="C264" s="12"/>
      <c r="D264" s="12"/>
      <c r="E264" s="12"/>
      <c r="F264" s="12"/>
      <c r="G264" s="12"/>
      <c r="H264" s="12"/>
      <c r="I264" s="12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</row>
    <row r="265" spans="1:20" ht="12.75" customHeight="1" x14ac:dyDescent="0.25">
      <c r="A265" s="12"/>
      <c r="B265" s="12"/>
      <c r="C265" s="12"/>
      <c r="D265" s="12"/>
      <c r="E265" s="12"/>
      <c r="F265" s="12"/>
      <c r="G265" s="12"/>
      <c r="H265" s="12"/>
      <c r="I265" s="12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</row>
    <row r="266" spans="1:20" ht="12.75" customHeight="1" x14ac:dyDescent="0.25">
      <c r="A266" s="12"/>
      <c r="B266" s="12"/>
      <c r="C266" s="12"/>
      <c r="D266" s="12"/>
      <c r="E266" s="12"/>
      <c r="F266" s="12"/>
      <c r="G266" s="12"/>
      <c r="H266" s="12"/>
      <c r="I266" s="12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</row>
    <row r="267" spans="1:20" ht="12.75" customHeight="1" x14ac:dyDescent="0.25">
      <c r="A267" s="12"/>
      <c r="B267" s="12"/>
      <c r="C267" s="12"/>
      <c r="D267" s="12"/>
      <c r="E267" s="12"/>
      <c r="F267" s="12"/>
      <c r="G267" s="12"/>
      <c r="H267" s="12"/>
      <c r="I267" s="12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</row>
    <row r="268" spans="1:20" ht="12.75" customHeight="1" x14ac:dyDescent="0.25">
      <c r="A268" s="12"/>
      <c r="B268" s="12"/>
      <c r="C268" s="12"/>
      <c r="D268" s="12"/>
      <c r="E268" s="12"/>
      <c r="F268" s="12"/>
      <c r="G268" s="12"/>
      <c r="H268" s="12"/>
      <c r="I268" s="12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</row>
    <row r="269" spans="1:20" ht="12.75" customHeight="1" x14ac:dyDescent="0.25">
      <c r="A269" s="12"/>
      <c r="B269" s="12"/>
      <c r="C269" s="12"/>
      <c r="D269" s="12"/>
      <c r="E269" s="12"/>
      <c r="F269" s="12"/>
      <c r="G269" s="12"/>
      <c r="H269" s="12"/>
      <c r="I269" s="12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</row>
    <row r="270" spans="1:20" ht="12.75" customHeight="1" x14ac:dyDescent="0.25">
      <c r="A270" s="12"/>
      <c r="B270" s="12"/>
      <c r="C270" s="12"/>
      <c r="D270" s="12"/>
      <c r="E270" s="12"/>
      <c r="F270" s="12"/>
      <c r="G270" s="12"/>
      <c r="H270" s="12"/>
      <c r="I270" s="12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</row>
    <row r="271" spans="1:20" ht="12.75" customHeight="1" x14ac:dyDescent="0.25">
      <c r="A271" s="12"/>
      <c r="B271" s="12"/>
      <c r="C271" s="12"/>
      <c r="D271" s="12"/>
      <c r="E271" s="12"/>
      <c r="F271" s="12"/>
      <c r="G271" s="12"/>
      <c r="H271" s="12"/>
      <c r="I271" s="12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</row>
    <row r="272" spans="1:20" ht="12.75" customHeight="1" x14ac:dyDescent="0.25">
      <c r="A272" s="12"/>
      <c r="B272" s="12"/>
      <c r="C272" s="12"/>
      <c r="D272" s="12"/>
      <c r="E272" s="12"/>
      <c r="F272" s="12"/>
      <c r="G272" s="12"/>
      <c r="H272" s="12"/>
      <c r="I272" s="12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</row>
    <row r="273" spans="1:20" ht="12.75" customHeight="1" x14ac:dyDescent="0.25">
      <c r="A273" s="12"/>
      <c r="B273" s="12"/>
      <c r="C273" s="12"/>
      <c r="D273" s="12"/>
      <c r="E273" s="12"/>
      <c r="F273" s="12"/>
      <c r="G273" s="12"/>
      <c r="H273" s="12"/>
      <c r="I273" s="12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</row>
    <row r="274" spans="1:20" ht="12.75" customHeight="1" x14ac:dyDescent="0.25">
      <c r="A274" s="12"/>
      <c r="B274" s="12"/>
      <c r="C274" s="12"/>
      <c r="D274" s="12"/>
      <c r="E274" s="12"/>
      <c r="F274" s="12"/>
      <c r="G274" s="12"/>
      <c r="H274" s="12"/>
      <c r="I274" s="12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</row>
    <row r="275" spans="1:20" ht="12.75" customHeight="1" x14ac:dyDescent="0.25">
      <c r="A275" s="12"/>
      <c r="B275" s="12"/>
      <c r="C275" s="12"/>
      <c r="D275" s="12"/>
      <c r="E275" s="12"/>
      <c r="F275" s="12"/>
      <c r="G275" s="12"/>
      <c r="H275" s="12"/>
      <c r="I275" s="12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</row>
    <row r="276" spans="1:20" ht="12.75" customHeight="1" x14ac:dyDescent="0.25">
      <c r="A276" s="12"/>
      <c r="B276" s="12"/>
      <c r="C276" s="12"/>
      <c r="D276" s="12"/>
      <c r="E276" s="12"/>
      <c r="F276" s="12"/>
      <c r="G276" s="12"/>
      <c r="H276" s="12"/>
      <c r="I276" s="12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</row>
    <row r="277" spans="1:20" ht="12.75" customHeight="1" x14ac:dyDescent="0.25">
      <c r="A277" s="12"/>
      <c r="B277" s="12"/>
      <c r="C277" s="12"/>
      <c r="D277" s="12"/>
      <c r="E277" s="12"/>
      <c r="F277" s="12"/>
      <c r="G277" s="12"/>
      <c r="H277" s="12"/>
      <c r="I277" s="12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</row>
    <row r="278" spans="1:20" ht="12.75" customHeight="1" x14ac:dyDescent="0.25">
      <c r="A278" s="12"/>
      <c r="B278" s="12"/>
      <c r="C278" s="12"/>
      <c r="D278" s="12"/>
      <c r="E278" s="12"/>
      <c r="F278" s="12"/>
      <c r="G278" s="12"/>
      <c r="H278" s="12"/>
      <c r="I278" s="12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</row>
    <row r="279" spans="1:20" ht="12.75" customHeight="1" x14ac:dyDescent="0.25">
      <c r="A279" s="12"/>
      <c r="B279" s="12"/>
      <c r="C279" s="12"/>
      <c r="D279" s="12"/>
      <c r="E279" s="12"/>
      <c r="F279" s="12"/>
      <c r="G279" s="12"/>
      <c r="H279" s="12"/>
      <c r="I279" s="12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</row>
    <row r="280" spans="1:20" ht="12.75" customHeight="1" x14ac:dyDescent="0.25">
      <c r="A280" s="12"/>
      <c r="B280" s="12"/>
      <c r="C280" s="12"/>
      <c r="D280" s="12"/>
      <c r="E280" s="12"/>
      <c r="F280" s="12"/>
      <c r="G280" s="12"/>
      <c r="H280" s="12"/>
      <c r="I280" s="12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</row>
    <row r="281" spans="1:20" ht="12.75" customHeight="1" x14ac:dyDescent="0.25">
      <c r="A281" s="12"/>
      <c r="B281" s="12"/>
      <c r="C281" s="12"/>
      <c r="D281" s="12"/>
      <c r="E281" s="12"/>
      <c r="F281" s="12"/>
      <c r="G281" s="12"/>
      <c r="H281" s="12"/>
      <c r="I281" s="12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</row>
    <row r="282" spans="1:20" ht="12.75" customHeight="1" x14ac:dyDescent="0.25">
      <c r="A282" s="12"/>
      <c r="B282" s="12"/>
      <c r="C282" s="12"/>
      <c r="D282" s="12"/>
      <c r="E282" s="12"/>
      <c r="F282" s="12"/>
      <c r="G282" s="12"/>
      <c r="H282" s="12"/>
      <c r="I282" s="12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</row>
    <row r="283" spans="1:20" ht="12.75" customHeight="1" x14ac:dyDescent="0.25">
      <c r="A283" s="12"/>
      <c r="B283" s="12"/>
      <c r="C283" s="12"/>
      <c r="D283" s="12"/>
      <c r="E283" s="12"/>
      <c r="F283" s="12"/>
      <c r="G283" s="12"/>
      <c r="H283" s="12"/>
      <c r="I283" s="12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</row>
    <row r="284" spans="1:20" ht="12.75" customHeight="1" x14ac:dyDescent="0.25">
      <c r="A284" s="12"/>
      <c r="B284" s="12"/>
      <c r="C284" s="12"/>
      <c r="D284" s="12"/>
      <c r="E284" s="12"/>
      <c r="F284" s="12"/>
      <c r="G284" s="12"/>
      <c r="H284" s="12"/>
      <c r="I284" s="12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</row>
    <row r="285" spans="1:20" ht="12.75" customHeight="1" x14ac:dyDescent="0.25">
      <c r="A285" s="12"/>
      <c r="B285" s="12"/>
      <c r="C285" s="12"/>
      <c r="D285" s="12"/>
      <c r="E285" s="12"/>
      <c r="F285" s="12"/>
      <c r="G285" s="12"/>
      <c r="H285" s="12"/>
      <c r="I285" s="12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</row>
    <row r="286" spans="1:20" ht="12.75" customHeight="1" x14ac:dyDescent="0.25">
      <c r="A286" s="12"/>
      <c r="B286" s="12"/>
      <c r="C286" s="12"/>
      <c r="D286" s="12"/>
      <c r="E286" s="12"/>
      <c r="F286" s="12"/>
      <c r="G286" s="12"/>
      <c r="H286" s="12"/>
      <c r="I286" s="12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</row>
    <row r="287" spans="1:20" ht="12.75" customHeight="1" x14ac:dyDescent="0.25">
      <c r="A287" s="12"/>
      <c r="B287" s="12"/>
      <c r="C287" s="12"/>
      <c r="D287" s="12"/>
      <c r="E287" s="12"/>
      <c r="F287" s="12"/>
      <c r="G287" s="12"/>
      <c r="H287" s="12"/>
      <c r="I287" s="12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</row>
    <row r="288" spans="1:20" ht="12.75" customHeight="1" x14ac:dyDescent="0.25">
      <c r="A288" s="12"/>
      <c r="B288" s="12"/>
      <c r="C288" s="12"/>
      <c r="D288" s="12"/>
      <c r="E288" s="12"/>
      <c r="F288" s="12"/>
      <c r="G288" s="12"/>
      <c r="H288" s="12"/>
      <c r="I288" s="12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</row>
    <row r="289" spans="1:20" ht="12.75" customHeight="1" x14ac:dyDescent="0.25">
      <c r="A289" s="12"/>
      <c r="B289" s="12"/>
      <c r="C289" s="12"/>
      <c r="D289" s="12"/>
      <c r="E289" s="12"/>
      <c r="F289" s="12"/>
      <c r="G289" s="12"/>
      <c r="H289" s="12"/>
      <c r="I289" s="12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</row>
    <row r="290" spans="1:20" ht="12.75" customHeight="1" x14ac:dyDescent="0.25">
      <c r="A290" s="12"/>
      <c r="B290" s="12"/>
      <c r="C290" s="12"/>
      <c r="D290" s="12"/>
      <c r="E290" s="12"/>
      <c r="F290" s="12"/>
      <c r="G290" s="12"/>
      <c r="H290" s="12"/>
      <c r="I290" s="12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</row>
    <row r="291" spans="1:20" ht="12.75" customHeight="1" x14ac:dyDescent="0.25">
      <c r="A291" s="12"/>
      <c r="B291" s="12"/>
      <c r="C291" s="12"/>
      <c r="D291" s="12"/>
      <c r="E291" s="12"/>
      <c r="F291" s="12"/>
      <c r="G291" s="12"/>
      <c r="H291" s="12"/>
      <c r="I291" s="12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</row>
    <row r="292" spans="1:20" ht="12.75" customHeight="1" x14ac:dyDescent="0.25">
      <c r="A292" s="12"/>
      <c r="B292" s="12"/>
      <c r="C292" s="12"/>
      <c r="D292" s="12"/>
      <c r="E292" s="12"/>
      <c r="F292" s="12"/>
      <c r="G292" s="12"/>
      <c r="H292" s="12"/>
      <c r="I292" s="12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</row>
    <row r="293" spans="1:20" ht="12.75" customHeight="1" x14ac:dyDescent="0.25">
      <c r="A293" s="12"/>
      <c r="B293" s="12"/>
      <c r="C293" s="12"/>
      <c r="D293" s="12"/>
      <c r="E293" s="12"/>
      <c r="F293" s="12"/>
      <c r="G293" s="12"/>
      <c r="H293" s="12"/>
      <c r="I293" s="12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</row>
    <row r="294" spans="1:20" ht="12.75" customHeight="1" x14ac:dyDescent="0.25">
      <c r="A294" s="12"/>
      <c r="B294" s="12"/>
      <c r="C294" s="12"/>
      <c r="D294" s="12"/>
      <c r="E294" s="12"/>
      <c r="F294" s="12"/>
      <c r="G294" s="12"/>
      <c r="H294" s="12"/>
      <c r="I294" s="12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</row>
    <row r="295" spans="1:20" ht="12.75" customHeight="1" x14ac:dyDescent="0.25">
      <c r="A295" s="12"/>
      <c r="B295" s="12"/>
      <c r="C295" s="12"/>
      <c r="D295" s="12"/>
      <c r="E295" s="12"/>
      <c r="F295" s="12"/>
      <c r="G295" s="12"/>
      <c r="H295" s="12"/>
      <c r="I295" s="12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</row>
    <row r="296" spans="1:20" ht="12.75" customHeight="1" x14ac:dyDescent="0.25">
      <c r="A296" s="12"/>
      <c r="B296" s="12"/>
      <c r="C296" s="12"/>
      <c r="D296" s="12"/>
      <c r="E296" s="12"/>
      <c r="F296" s="12"/>
      <c r="G296" s="12"/>
      <c r="H296" s="12"/>
      <c r="I296" s="12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</row>
    <row r="297" spans="1:20" ht="12.75" customHeight="1" x14ac:dyDescent="0.25">
      <c r="A297" s="12"/>
      <c r="B297" s="12"/>
      <c r="C297" s="12"/>
      <c r="D297" s="12"/>
      <c r="E297" s="12"/>
      <c r="F297" s="12"/>
      <c r="G297" s="12"/>
      <c r="H297" s="12"/>
      <c r="I297" s="12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</row>
    <row r="298" spans="1:20" ht="12.75" customHeight="1" x14ac:dyDescent="0.25">
      <c r="A298" s="12"/>
      <c r="B298" s="12"/>
      <c r="C298" s="12"/>
      <c r="D298" s="12"/>
      <c r="E298" s="12"/>
      <c r="F298" s="12"/>
      <c r="G298" s="12"/>
      <c r="H298" s="12"/>
      <c r="I298" s="12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</row>
    <row r="299" spans="1:20" ht="12.75" customHeight="1" x14ac:dyDescent="0.25">
      <c r="A299" s="12"/>
      <c r="B299" s="12"/>
      <c r="C299" s="12"/>
      <c r="D299" s="12"/>
      <c r="E299" s="12"/>
      <c r="F299" s="12"/>
      <c r="G299" s="12"/>
      <c r="H299" s="12"/>
      <c r="I299" s="12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</row>
    <row r="300" spans="1:20" ht="12.75" customHeight="1" x14ac:dyDescent="0.25">
      <c r="A300" s="12"/>
      <c r="B300" s="12"/>
      <c r="C300" s="12"/>
      <c r="D300" s="12"/>
      <c r="E300" s="12"/>
      <c r="F300" s="12"/>
      <c r="G300" s="12"/>
      <c r="H300" s="12"/>
      <c r="I300" s="12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</row>
    <row r="301" spans="1:20" ht="12.75" customHeight="1" x14ac:dyDescent="0.25">
      <c r="A301" s="12"/>
      <c r="B301" s="12"/>
      <c r="C301" s="12"/>
      <c r="D301" s="12"/>
      <c r="E301" s="12"/>
      <c r="F301" s="12"/>
      <c r="G301" s="12"/>
      <c r="H301" s="12"/>
      <c r="I301" s="12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</row>
    <row r="302" spans="1:20" ht="12.75" customHeight="1" x14ac:dyDescent="0.25">
      <c r="A302" s="12"/>
      <c r="B302" s="12"/>
      <c r="C302" s="12"/>
      <c r="D302" s="12"/>
      <c r="E302" s="12"/>
      <c r="F302" s="12"/>
      <c r="G302" s="12"/>
      <c r="H302" s="12"/>
      <c r="I302" s="12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</row>
    <row r="303" spans="1:20" ht="12.75" customHeight="1" x14ac:dyDescent="0.25">
      <c r="A303" s="12"/>
      <c r="B303" s="12"/>
      <c r="C303" s="12"/>
      <c r="D303" s="12"/>
      <c r="E303" s="12"/>
      <c r="F303" s="12"/>
      <c r="G303" s="12"/>
      <c r="H303" s="12"/>
      <c r="I303" s="12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</row>
    <row r="304" spans="1:20" ht="12.75" customHeight="1" x14ac:dyDescent="0.25">
      <c r="A304" s="12"/>
      <c r="B304" s="12"/>
      <c r="C304" s="12"/>
      <c r="D304" s="12"/>
      <c r="E304" s="12"/>
      <c r="F304" s="12"/>
      <c r="G304" s="12"/>
      <c r="H304" s="12"/>
      <c r="I304" s="12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</row>
    <row r="305" spans="1:20" ht="12.75" customHeight="1" x14ac:dyDescent="0.25">
      <c r="A305" s="12"/>
      <c r="B305" s="12"/>
      <c r="C305" s="12"/>
      <c r="D305" s="12"/>
      <c r="E305" s="12"/>
      <c r="F305" s="12"/>
      <c r="G305" s="12"/>
      <c r="H305" s="12"/>
      <c r="I305" s="12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</row>
    <row r="306" spans="1:20" ht="12.75" customHeight="1" x14ac:dyDescent="0.25">
      <c r="A306" s="12"/>
      <c r="B306" s="12"/>
      <c r="C306" s="12"/>
      <c r="D306" s="12"/>
      <c r="E306" s="12"/>
      <c r="F306" s="12"/>
      <c r="G306" s="12"/>
      <c r="H306" s="12"/>
      <c r="I306" s="12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</row>
    <row r="307" spans="1:20" ht="12.75" customHeight="1" x14ac:dyDescent="0.25">
      <c r="A307" s="12"/>
      <c r="B307" s="12"/>
      <c r="C307" s="12"/>
      <c r="D307" s="12"/>
      <c r="E307" s="12"/>
      <c r="F307" s="12"/>
      <c r="G307" s="12"/>
      <c r="H307" s="12"/>
      <c r="I307" s="12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</row>
    <row r="308" spans="1:20" ht="12.75" customHeight="1" x14ac:dyDescent="0.25">
      <c r="A308" s="12"/>
      <c r="B308" s="12"/>
      <c r="C308" s="12"/>
      <c r="D308" s="12"/>
      <c r="E308" s="12"/>
      <c r="F308" s="12"/>
      <c r="G308" s="12"/>
      <c r="H308" s="12"/>
      <c r="I308" s="12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</row>
    <row r="309" spans="1:20" ht="12.75" customHeight="1" x14ac:dyDescent="0.25">
      <c r="A309" s="12"/>
      <c r="B309" s="12"/>
      <c r="C309" s="12"/>
      <c r="D309" s="12"/>
      <c r="E309" s="12"/>
      <c r="F309" s="12"/>
      <c r="G309" s="12"/>
      <c r="H309" s="12"/>
      <c r="I309" s="12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</row>
    <row r="310" spans="1:20" ht="12.75" customHeight="1" x14ac:dyDescent="0.25">
      <c r="A310" s="12"/>
      <c r="B310" s="12"/>
      <c r="C310" s="12"/>
      <c r="D310" s="12"/>
      <c r="E310" s="12"/>
      <c r="F310" s="12"/>
      <c r="G310" s="12"/>
      <c r="H310" s="12"/>
      <c r="I310" s="12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</row>
    <row r="311" spans="1:20" ht="12.75" customHeight="1" x14ac:dyDescent="0.25">
      <c r="A311" s="12"/>
      <c r="B311" s="12"/>
      <c r="C311" s="12"/>
      <c r="D311" s="12"/>
      <c r="E311" s="12"/>
      <c r="F311" s="12"/>
      <c r="G311" s="12"/>
      <c r="H311" s="12"/>
      <c r="I311" s="12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</row>
    <row r="312" spans="1:20" ht="12.75" customHeight="1" x14ac:dyDescent="0.25">
      <c r="A312" s="12"/>
      <c r="B312" s="12"/>
      <c r="C312" s="12"/>
      <c r="D312" s="12"/>
      <c r="E312" s="12"/>
      <c r="F312" s="12"/>
      <c r="G312" s="12"/>
      <c r="H312" s="12"/>
      <c r="I312" s="12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</row>
    <row r="313" spans="1:20" ht="12.75" customHeight="1" x14ac:dyDescent="0.25">
      <c r="A313" s="12"/>
      <c r="B313" s="12"/>
      <c r="C313" s="12"/>
      <c r="D313" s="12"/>
      <c r="E313" s="12"/>
      <c r="F313" s="12"/>
      <c r="G313" s="12"/>
      <c r="H313" s="12"/>
      <c r="I313" s="12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</row>
    <row r="314" spans="1:20" ht="12.75" customHeight="1" x14ac:dyDescent="0.25">
      <c r="A314" s="12"/>
      <c r="B314" s="12"/>
      <c r="C314" s="12"/>
      <c r="D314" s="12"/>
      <c r="E314" s="12"/>
      <c r="F314" s="12"/>
      <c r="G314" s="12"/>
      <c r="H314" s="12"/>
      <c r="I314" s="12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</row>
    <row r="315" spans="1:20" ht="12.75" customHeight="1" x14ac:dyDescent="0.25">
      <c r="A315" s="12"/>
      <c r="B315" s="12"/>
      <c r="C315" s="12"/>
      <c r="D315" s="12"/>
      <c r="E315" s="12"/>
      <c r="F315" s="12"/>
      <c r="G315" s="12"/>
      <c r="H315" s="12"/>
      <c r="I315" s="12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</row>
    <row r="316" spans="1:20" ht="12.75" customHeight="1" x14ac:dyDescent="0.25">
      <c r="A316" s="12"/>
      <c r="B316" s="12"/>
      <c r="C316" s="12"/>
      <c r="D316" s="12"/>
      <c r="E316" s="12"/>
      <c r="F316" s="12"/>
      <c r="G316" s="12"/>
      <c r="H316" s="12"/>
      <c r="I316" s="12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</row>
    <row r="317" spans="1:20" ht="12.75" customHeight="1" x14ac:dyDescent="0.25">
      <c r="A317" s="12"/>
      <c r="B317" s="12"/>
      <c r="C317" s="12"/>
      <c r="D317" s="12"/>
      <c r="E317" s="12"/>
      <c r="F317" s="12"/>
      <c r="G317" s="12"/>
      <c r="H317" s="12"/>
      <c r="I317" s="12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</row>
    <row r="318" spans="1:20" ht="12.75" customHeight="1" x14ac:dyDescent="0.25">
      <c r="A318" s="12"/>
      <c r="B318" s="12"/>
      <c r="C318" s="12"/>
      <c r="D318" s="12"/>
      <c r="E318" s="12"/>
      <c r="F318" s="12"/>
      <c r="G318" s="12"/>
      <c r="H318" s="12"/>
      <c r="I318" s="12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</row>
    <row r="319" spans="1:20" ht="12.75" customHeight="1" x14ac:dyDescent="0.25">
      <c r="A319" s="12"/>
      <c r="B319" s="12"/>
      <c r="C319" s="12"/>
      <c r="D319" s="12"/>
      <c r="E319" s="12"/>
      <c r="F319" s="12"/>
      <c r="G319" s="12"/>
      <c r="H319" s="12"/>
      <c r="I319" s="12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</row>
    <row r="320" spans="1:20" ht="12.75" customHeight="1" x14ac:dyDescent="0.25">
      <c r="A320" s="12"/>
      <c r="B320" s="12"/>
      <c r="C320" s="12"/>
      <c r="D320" s="12"/>
      <c r="E320" s="12"/>
      <c r="F320" s="12"/>
      <c r="G320" s="12"/>
      <c r="H320" s="12"/>
      <c r="I320" s="12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</row>
    <row r="321" spans="1:20" ht="12.75" customHeight="1" x14ac:dyDescent="0.25">
      <c r="A321" s="12"/>
      <c r="B321" s="12"/>
      <c r="C321" s="12"/>
      <c r="D321" s="12"/>
      <c r="E321" s="12"/>
      <c r="F321" s="12"/>
      <c r="G321" s="12"/>
      <c r="H321" s="12"/>
      <c r="I321" s="12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</row>
    <row r="322" spans="1:20" ht="12.75" customHeight="1" x14ac:dyDescent="0.25">
      <c r="A322" s="12"/>
      <c r="B322" s="12"/>
      <c r="C322" s="12"/>
      <c r="D322" s="12"/>
      <c r="E322" s="12"/>
      <c r="F322" s="12"/>
      <c r="G322" s="12"/>
      <c r="H322" s="12"/>
      <c r="I322" s="12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</row>
    <row r="323" spans="1:20" ht="12.75" customHeight="1" x14ac:dyDescent="0.25">
      <c r="A323" s="12"/>
      <c r="B323" s="12"/>
      <c r="C323" s="12"/>
      <c r="D323" s="12"/>
      <c r="E323" s="12"/>
      <c r="F323" s="12"/>
      <c r="G323" s="12"/>
      <c r="H323" s="12"/>
      <c r="I323" s="12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</row>
    <row r="324" spans="1:20" ht="12.75" customHeight="1" x14ac:dyDescent="0.25">
      <c r="A324" s="12"/>
      <c r="B324" s="12"/>
      <c r="C324" s="12"/>
      <c r="D324" s="12"/>
      <c r="E324" s="12"/>
      <c r="F324" s="12"/>
      <c r="G324" s="12"/>
      <c r="H324" s="12"/>
      <c r="I324" s="12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</row>
    <row r="325" spans="1:20" ht="12.75" customHeight="1" x14ac:dyDescent="0.25">
      <c r="A325" s="12"/>
      <c r="B325" s="12"/>
      <c r="C325" s="12"/>
      <c r="D325" s="12"/>
      <c r="E325" s="12"/>
      <c r="F325" s="12"/>
      <c r="G325" s="12"/>
      <c r="H325" s="12"/>
      <c r="I325" s="12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</row>
    <row r="326" spans="1:20" ht="12.75" customHeight="1" x14ac:dyDescent="0.25">
      <c r="A326" s="12"/>
      <c r="B326" s="12"/>
      <c r="C326" s="12"/>
      <c r="D326" s="12"/>
      <c r="E326" s="12"/>
      <c r="F326" s="12"/>
      <c r="G326" s="12"/>
      <c r="H326" s="12"/>
      <c r="I326" s="12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</row>
    <row r="327" spans="1:20" ht="12.75" customHeight="1" x14ac:dyDescent="0.25">
      <c r="A327" s="12"/>
      <c r="B327" s="12"/>
      <c r="C327" s="12"/>
      <c r="D327" s="12"/>
      <c r="E327" s="12"/>
      <c r="F327" s="12"/>
      <c r="G327" s="12"/>
      <c r="H327" s="12"/>
      <c r="I327" s="12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</row>
    <row r="328" spans="1:20" ht="12.75" customHeight="1" x14ac:dyDescent="0.25">
      <c r="A328" s="12"/>
      <c r="B328" s="12"/>
      <c r="C328" s="12"/>
      <c r="D328" s="12"/>
      <c r="E328" s="12"/>
      <c r="F328" s="12"/>
      <c r="G328" s="12"/>
      <c r="H328" s="12"/>
      <c r="I328" s="12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</row>
    <row r="329" spans="1:20" ht="12.75" customHeight="1" x14ac:dyDescent="0.25">
      <c r="A329" s="12"/>
      <c r="B329" s="12"/>
      <c r="C329" s="12"/>
      <c r="D329" s="12"/>
      <c r="E329" s="12"/>
      <c r="F329" s="12"/>
      <c r="G329" s="12"/>
      <c r="H329" s="12"/>
      <c r="I329" s="12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</row>
    <row r="330" spans="1:20" ht="12.75" customHeight="1" x14ac:dyDescent="0.25">
      <c r="A330" s="12"/>
      <c r="B330" s="12"/>
      <c r="C330" s="12"/>
      <c r="D330" s="12"/>
      <c r="E330" s="12"/>
      <c r="F330" s="12"/>
      <c r="G330" s="12"/>
      <c r="H330" s="12"/>
      <c r="I330" s="12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</row>
    <row r="331" spans="1:20" ht="12.75" customHeight="1" x14ac:dyDescent="0.25">
      <c r="A331" s="12"/>
      <c r="B331" s="12"/>
      <c r="C331" s="12"/>
      <c r="D331" s="12"/>
      <c r="E331" s="12"/>
      <c r="F331" s="12"/>
      <c r="G331" s="12"/>
      <c r="H331" s="12"/>
      <c r="I331" s="12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</row>
    <row r="332" spans="1:20" ht="12.75" customHeight="1" x14ac:dyDescent="0.25">
      <c r="A332" s="12"/>
      <c r="B332" s="12"/>
      <c r="C332" s="12"/>
      <c r="D332" s="12"/>
      <c r="E332" s="12"/>
      <c r="F332" s="12"/>
      <c r="G332" s="12"/>
      <c r="H332" s="12"/>
      <c r="I332" s="12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</row>
    <row r="333" spans="1:20" ht="12.75" customHeight="1" x14ac:dyDescent="0.25">
      <c r="A333" s="12"/>
      <c r="B333" s="12"/>
      <c r="C333" s="12"/>
      <c r="D333" s="12"/>
      <c r="E333" s="12"/>
      <c r="F333" s="12"/>
      <c r="G333" s="12"/>
      <c r="H333" s="12"/>
      <c r="I333" s="12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</row>
    <row r="334" spans="1:20" ht="12.75" customHeight="1" x14ac:dyDescent="0.25">
      <c r="A334" s="12"/>
      <c r="B334" s="12"/>
      <c r="C334" s="12"/>
      <c r="D334" s="12"/>
      <c r="E334" s="12"/>
      <c r="F334" s="12"/>
      <c r="G334" s="12"/>
      <c r="H334" s="12"/>
      <c r="I334" s="12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</row>
    <row r="335" spans="1:20" ht="12.75" customHeight="1" x14ac:dyDescent="0.25">
      <c r="A335" s="12"/>
      <c r="B335" s="12"/>
      <c r="C335" s="12"/>
      <c r="D335" s="12"/>
      <c r="E335" s="12"/>
      <c r="F335" s="12"/>
      <c r="G335" s="12"/>
      <c r="H335" s="12"/>
      <c r="I335" s="12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</row>
    <row r="336" spans="1:20" ht="12.75" customHeight="1" x14ac:dyDescent="0.25">
      <c r="A336" s="12"/>
      <c r="B336" s="12"/>
      <c r="C336" s="12"/>
      <c r="D336" s="12"/>
      <c r="E336" s="12"/>
      <c r="F336" s="12"/>
      <c r="G336" s="12"/>
      <c r="H336" s="12"/>
      <c r="I336" s="12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</row>
    <row r="337" spans="1:20" ht="12.75" customHeight="1" x14ac:dyDescent="0.25">
      <c r="A337" s="12"/>
      <c r="B337" s="12"/>
      <c r="C337" s="12"/>
      <c r="D337" s="12"/>
      <c r="E337" s="12"/>
      <c r="F337" s="12"/>
      <c r="G337" s="12"/>
      <c r="H337" s="12"/>
      <c r="I337" s="12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</row>
    <row r="338" spans="1:20" ht="12.75" customHeight="1" x14ac:dyDescent="0.25">
      <c r="A338" s="12"/>
      <c r="B338" s="12"/>
      <c r="C338" s="12"/>
      <c r="D338" s="12"/>
      <c r="E338" s="12"/>
      <c r="F338" s="12"/>
      <c r="G338" s="12"/>
      <c r="H338" s="12"/>
      <c r="I338" s="12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</row>
    <row r="339" spans="1:20" ht="12.75" customHeight="1" x14ac:dyDescent="0.25">
      <c r="A339" s="12"/>
      <c r="B339" s="12"/>
      <c r="C339" s="12"/>
      <c r="D339" s="12"/>
      <c r="E339" s="12"/>
      <c r="F339" s="12"/>
      <c r="G339" s="12"/>
      <c r="H339" s="12"/>
      <c r="I339" s="12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</row>
    <row r="340" spans="1:20" ht="12.75" customHeight="1" x14ac:dyDescent="0.25">
      <c r="A340" s="12"/>
      <c r="B340" s="12"/>
      <c r="C340" s="12"/>
      <c r="D340" s="12"/>
      <c r="E340" s="12"/>
      <c r="F340" s="12"/>
      <c r="G340" s="12"/>
      <c r="H340" s="12"/>
      <c r="I340" s="12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</row>
    <row r="341" spans="1:20" ht="12.75" customHeight="1" x14ac:dyDescent="0.25">
      <c r="A341" s="12"/>
      <c r="B341" s="12"/>
      <c r="C341" s="12"/>
      <c r="D341" s="12"/>
      <c r="E341" s="12"/>
      <c r="F341" s="12"/>
      <c r="G341" s="12"/>
      <c r="H341" s="12"/>
      <c r="I341" s="12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</row>
    <row r="342" spans="1:20" ht="12.75" customHeight="1" x14ac:dyDescent="0.25">
      <c r="A342" s="12"/>
      <c r="B342" s="12"/>
      <c r="C342" s="12"/>
      <c r="D342" s="12"/>
      <c r="E342" s="12"/>
      <c r="F342" s="12"/>
      <c r="G342" s="12"/>
      <c r="H342" s="12"/>
      <c r="I342" s="12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</row>
    <row r="343" spans="1:20" ht="12.75" customHeight="1" x14ac:dyDescent="0.25">
      <c r="A343" s="12"/>
      <c r="B343" s="12"/>
      <c r="C343" s="12"/>
      <c r="D343" s="12"/>
      <c r="E343" s="12"/>
      <c r="F343" s="12"/>
      <c r="G343" s="12"/>
      <c r="H343" s="12"/>
      <c r="I343" s="12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</row>
    <row r="344" spans="1:20" ht="12.75" customHeight="1" x14ac:dyDescent="0.25">
      <c r="A344" s="12"/>
      <c r="B344" s="12"/>
      <c r="C344" s="12"/>
      <c r="D344" s="12"/>
      <c r="E344" s="12"/>
      <c r="F344" s="12"/>
      <c r="G344" s="12"/>
      <c r="H344" s="12"/>
      <c r="I344" s="12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</row>
    <row r="345" spans="1:20" ht="12.75" customHeight="1" x14ac:dyDescent="0.25">
      <c r="A345" s="12"/>
      <c r="B345" s="12"/>
      <c r="C345" s="12"/>
      <c r="D345" s="12"/>
      <c r="E345" s="12"/>
      <c r="F345" s="12"/>
      <c r="G345" s="12"/>
      <c r="H345" s="12"/>
      <c r="I345" s="12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</row>
    <row r="346" spans="1:20" ht="12.75" customHeight="1" x14ac:dyDescent="0.25">
      <c r="A346" s="12"/>
      <c r="B346" s="12"/>
      <c r="C346" s="12"/>
      <c r="D346" s="12"/>
      <c r="E346" s="12"/>
      <c r="F346" s="12"/>
      <c r="G346" s="12"/>
      <c r="H346" s="12"/>
      <c r="I346" s="12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</row>
    <row r="347" spans="1:20" ht="12.75" customHeight="1" x14ac:dyDescent="0.25">
      <c r="A347" s="12"/>
      <c r="B347" s="12"/>
      <c r="C347" s="12"/>
      <c r="D347" s="12"/>
      <c r="E347" s="12"/>
      <c r="F347" s="12"/>
      <c r="G347" s="12"/>
      <c r="H347" s="12"/>
      <c r="I347" s="12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</row>
    <row r="348" spans="1:20" ht="12.75" customHeight="1" x14ac:dyDescent="0.25">
      <c r="A348" s="12"/>
      <c r="B348" s="12"/>
      <c r="C348" s="12"/>
      <c r="D348" s="12"/>
      <c r="E348" s="12"/>
      <c r="F348" s="12"/>
      <c r="G348" s="12"/>
      <c r="H348" s="12"/>
      <c r="I348" s="12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</row>
    <row r="349" spans="1:20" ht="12.75" customHeight="1" x14ac:dyDescent="0.25">
      <c r="A349" s="12"/>
      <c r="B349" s="12"/>
      <c r="C349" s="12"/>
      <c r="D349" s="12"/>
      <c r="E349" s="12"/>
      <c r="F349" s="12"/>
      <c r="G349" s="12"/>
      <c r="H349" s="12"/>
      <c r="I349" s="12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</row>
    <row r="350" spans="1:20" ht="12.75" customHeight="1" x14ac:dyDescent="0.25">
      <c r="A350" s="12"/>
      <c r="B350" s="12"/>
      <c r="C350" s="12"/>
      <c r="D350" s="12"/>
      <c r="E350" s="12"/>
      <c r="F350" s="12"/>
      <c r="G350" s="12"/>
      <c r="H350" s="12"/>
      <c r="I350" s="12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</row>
    <row r="351" spans="1:20" ht="12.75" customHeight="1" x14ac:dyDescent="0.25">
      <c r="A351" s="12"/>
      <c r="B351" s="12"/>
      <c r="C351" s="12"/>
      <c r="D351" s="12"/>
      <c r="E351" s="12"/>
      <c r="F351" s="12"/>
      <c r="G351" s="12"/>
      <c r="H351" s="12"/>
      <c r="I351" s="12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</row>
    <row r="352" spans="1:20" ht="12.75" customHeight="1" x14ac:dyDescent="0.25">
      <c r="A352" s="12"/>
      <c r="B352" s="12"/>
      <c r="C352" s="12"/>
      <c r="D352" s="12"/>
      <c r="E352" s="12"/>
      <c r="F352" s="12"/>
      <c r="G352" s="12"/>
      <c r="H352" s="12"/>
      <c r="I352" s="12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</row>
    <row r="353" spans="1:20" ht="12.75" customHeight="1" x14ac:dyDescent="0.25">
      <c r="A353" s="12"/>
      <c r="B353" s="12"/>
      <c r="C353" s="12"/>
      <c r="D353" s="12"/>
      <c r="E353" s="12"/>
      <c r="F353" s="12"/>
      <c r="G353" s="12"/>
      <c r="H353" s="12"/>
      <c r="I353" s="12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</row>
    <row r="354" spans="1:20" ht="12.75" customHeight="1" x14ac:dyDescent="0.25">
      <c r="A354" s="12"/>
      <c r="B354" s="12"/>
      <c r="C354" s="12"/>
      <c r="D354" s="12"/>
      <c r="E354" s="12"/>
      <c r="F354" s="12"/>
      <c r="G354" s="12"/>
      <c r="H354" s="12"/>
      <c r="I354" s="12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</row>
    <row r="355" spans="1:20" ht="12.75" customHeight="1" x14ac:dyDescent="0.25">
      <c r="A355" s="12"/>
      <c r="B355" s="12"/>
      <c r="C355" s="12"/>
      <c r="D355" s="12"/>
      <c r="E355" s="12"/>
      <c r="F355" s="12"/>
      <c r="G355" s="12"/>
      <c r="H355" s="12"/>
      <c r="I355" s="12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</row>
    <row r="356" spans="1:20" ht="12.75" customHeight="1" x14ac:dyDescent="0.25">
      <c r="A356" s="12"/>
      <c r="B356" s="12"/>
      <c r="C356" s="12"/>
      <c r="D356" s="12"/>
      <c r="E356" s="12"/>
      <c r="F356" s="12"/>
      <c r="G356" s="12"/>
      <c r="H356" s="12"/>
      <c r="I356" s="12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</row>
    <row r="357" spans="1:20" ht="12.75" customHeight="1" x14ac:dyDescent="0.25">
      <c r="A357" s="12"/>
      <c r="B357" s="12"/>
      <c r="C357" s="12"/>
      <c r="D357" s="12"/>
      <c r="E357" s="12"/>
      <c r="F357" s="12"/>
      <c r="G357" s="12"/>
      <c r="H357" s="12"/>
      <c r="I357" s="12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</row>
    <row r="358" spans="1:20" ht="12.75" customHeight="1" x14ac:dyDescent="0.25">
      <c r="A358" s="12"/>
      <c r="B358" s="12"/>
      <c r="C358" s="12"/>
      <c r="D358" s="12"/>
      <c r="E358" s="12"/>
      <c r="F358" s="12"/>
      <c r="G358" s="12"/>
      <c r="H358" s="12"/>
      <c r="I358" s="12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</row>
    <row r="359" spans="1:20" ht="12.75" customHeight="1" x14ac:dyDescent="0.25">
      <c r="A359" s="12"/>
      <c r="B359" s="12"/>
      <c r="C359" s="12"/>
      <c r="D359" s="12"/>
      <c r="E359" s="12"/>
      <c r="F359" s="12"/>
      <c r="G359" s="12"/>
      <c r="H359" s="12"/>
      <c r="I359" s="12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</row>
    <row r="360" spans="1:20" ht="12.75" customHeight="1" x14ac:dyDescent="0.25">
      <c r="A360" s="12"/>
      <c r="B360" s="12"/>
      <c r="C360" s="12"/>
      <c r="D360" s="12"/>
      <c r="E360" s="12"/>
      <c r="F360" s="12"/>
      <c r="G360" s="12"/>
      <c r="H360" s="12"/>
      <c r="I360" s="12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</row>
    <row r="361" spans="1:20" ht="12.75" customHeight="1" x14ac:dyDescent="0.25">
      <c r="A361" s="12"/>
      <c r="B361" s="12"/>
      <c r="C361" s="12"/>
      <c r="D361" s="12"/>
      <c r="E361" s="12"/>
      <c r="F361" s="12"/>
      <c r="G361" s="12"/>
      <c r="H361" s="12"/>
      <c r="I361" s="12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</row>
    <row r="362" spans="1:20" ht="12.75" customHeight="1" x14ac:dyDescent="0.25">
      <c r="A362" s="12"/>
      <c r="B362" s="12"/>
      <c r="C362" s="12"/>
      <c r="D362" s="12"/>
      <c r="E362" s="12"/>
      <c r="F362" s="12"/>
      <c r="G362" s="12"/>
      <c r="H362" s="12"/>
      <c r="I362" s="12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</row>
    <row r="363" spans="1:20" ht="12.75" customHeight="1" x14ac:dyDescent="0.25">
      <c r="A363" s="12"/>
      <c r="B363" s="12"/>
      <c r="C363" s="12"/>
      <c r="D363" s="12"/>
      <c r="E363" s="12"/>
      <c r="F363" s="12"/>
      <c r="G363" s="12"/>
      <c r="H363" s="12"/>
      <c r="I363" s="12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</row>
    <row r="364" spans="1:20" ht="12.75" customHeight="1" x14ac:dyDescent="0.25">
      <c r="A364" s="12"/>
      <c r="B364" s="12"/>
      <c r="C364" s="12"/>
      <c r="D364" s="12"/>
      <c r="E364" s="12"/>
      <c r="F364" s="12"/>
      <c r="G364" s="12"/>
      <c r="H364" s="12"/>
      <c r="I364" s="12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</row>
    <row r="365" spans="1:20" ht="12.75" customHeight="1" x14ac:dyDescent="0.25">
      <c r="A365" s="12"/>
      <c r="B365" s="12"/>
      <c r="C365" s="12"/>
      <c r="D365" s="12"/>
      <c r="E365" s="12"/>
      <c r="F365" s="12"/>
      <c r="G365" s="12"/>
      <c r="H365" s="12"/>
      <c r="I365" s="12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</row>
    <row r="366" spans="1:20" ht="12.75" customHeight="1" x14ac:dyDescent="0.25">
      <c r="A366" s="12"/>
      <c r="B366" s="12"/>
      <c r="C366" s="12"/>
      <c r="D366" s="12"/>
      <c r="E366" s="12"/>
      <c r="F366" s="12"/>
      <c r="G366" s="12"/>
      <c r="H366" s="12"/>
      <c r="I366" s="12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</row>
    <row r="367" spans="1:20" ht="12.75" customHeight="1" x14ac:dyDescent="0.25">
      <c r="A367" s="12"/>
      <c r="B367" s="12"/>
      <c r="C367" s="12"/>
      <c r="D367" s="12"/>
      <c r="E367" s="12"/>
      <c r="F367" s="12"/>
      <c r="G367" s="12"/>
      <c r="H367" s="12"/>
      <c r="I367" s="12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</row>
    <row r="368" spans="1:20" ht="12.75" customHeight="1" x14ac:dyDescent="0.25">
      <c r="A368" s="12"/>
      <c r="B368" s="12"/>
      <c r="C368" s="12"/>
      <c r="D368" s="12"/>
      <c r="E368" s="12"/>
      <c r="F368" s="12"/>
      <c r="G368" s="12"/>
      <c r="H368" s="12"/>
      <c r="I368" s="12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</row>
    <row r="369" spans="1:20" ht="12.75" customHeight="1" x14ac:dyDescent="0.25">
      <c r="A369" s="12"/>
      <c r="B369" s="12"/>
      <c r="C369" s="12"/>
      <c r="D369" s="12"/>
      <c r="E369" s="12"/>
      <c r="F369" s="12"/>
      <c r="G369" s="12"/>
      <c r="H369" s="12"/>
      <c r="I369" s="12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</row>
    <row r="370" spans="1:20" ht="12.75" customHeight="1" x14ac:dyDescent="0.25">
      <c r="A370" s="12"/>
      <c r="B370" s="12"/>
      <c r="C370" s="12"/>
      <c r="D370" s="12"/>
      <c r="E370" s="12"/>
      <c r="F370" s="12"/>
      <c r="G370" s="12"/>
      <c r="H370" s="12"/>
      <c r="I370" s="12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</row>
    <row r="371" spans="1:20" ht="12.75" customHeight="1" x14ac:dyDescent="0.25">
      <c r="A371" s="12"/>
      <c r="B371" s="12"/>
      <c r="C371" s="12"/>
      <c r="D371" s="12"/>
      <c r="E371" s="12"/>
      <c r="F371" s="12"/>
      <c r="G371" s="12"/>
      <c r="H371" s="12"/>
      <c r="I371" s="12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</row>
    <row r="372" spans="1:20" ht="12.75" customHeight="1" x14ac:dyDescent="0.25">
      <c r="A372" s="12"/>
      <c r="B372" s="12"/>
      <c r="C372" s="12"/>
      <c r="D372" s="12"/>
      <c r="E372" s="12"/>
      <c r="F372" s="12"/>
      <c r="G372" s="12"/>
      <c r="H372" s="12"/>
      <c r="I372" s="12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</row>
    <row r="373" spans="1:20" ht="12.75" customHeight="1" x14ac:dyDescent="0.25">
      <c r="A373" s="12"/>
      <c r="B373" s="12"/>
      <c r="C373" s="12"/>
      <c r="D373" s="12"/>
      <c r="E373" s="12"/>
      <c r="F373" s="12"/>
      <c r="G373" s="12"/>
      <c r="H373" s="12"/>
      <c r="I373" s="12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</row>
    <row r="374" spans="1:20" ht="12.75" customHeight="1" x14ac:dyDescent="0.25">
      <c r="A374" s="12"/>
      <c r="B374" s="12"/>
      <c r="C374" s="12"/>
      <c r="D374" s="12"/>
      <c r="E374" s="12"/>
      <c r="F374" s="12"/>
      <c r="G374" s="12"/>
      <c r="H374" s="12"/>
      <c r="I374" s="12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</row>
    <row r="375" spans="1:20" ht="12.75" customHeight="1" x14ac:dyDescent="0.25">
      <c r="A375" s="12"/>
      <c r="B375" s="12"/>
      <c r="C375" s="12"/>
      <c r="D375" s="12"/>
      <c r="E375" s="12"/>
      <c r="F375" s="12"/>
      <c r="G375" s="12"/>
      <c r="H375" s="12"/>
      <c r="I375" s="12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</row>
    <row r="376" spans="1:20" ht="12.75" customHeight="1" x14ac:dyDescent="0.25">
      <c r="A376" s="12"/>
      <c r="B376" s="12"/>
      <c r="C376" s="12"/>
      <c r="D376" s="12"/>
      <c r="E376" s="12"/>
      <c r="F376" s="12"/>
      <c r="G376" s="12"/>
      <c r="H376" s="12"/>
      <c r="I376" s="12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</row>
    <row r="377" spans="1:20" ht="12.75" customHeight="1" x14ac:dyDescent="0.25">
      <c r="A377" s="12"/>
      <c r="B377" s="12"/>
      <c r="C377" s="12"/>
      <c r="D377" s="12"/>
      <c r="E377" s="12"/>
      <c r="F377" s="12"/>
      <c r="G377" s="12"/>
      <c r="H377" s="12"/>
      <c r="I377" s="12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</row>
    <row r="378" spans="1:20" ht="12.75" customHeight="1" x14ac:dyDescent="0.25">
      <c r="A378" s="12"/>
      <c r="B378" s="12"/>
      <c r="C378" s="12"/>
      <c r="D378" s="12"/>
      <c r="E378" s="12"/>
      <c r="F378" s="12"/>
      <c r="G378" s="12"/>
      <c r="H378" s="12"/>
      <c r="I378" s="12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</row>
    <row r="379" spans="1:20" ht="12.75" customHeight="1" x14ac:dyDescent="0.25">
      <c r="A379" s="12"/>
      <c r="B379" s="12"/>
      <c r="C379" s="12"/>
      <c r="D379" s="12"/>
      <c r="E379" s="12"/>
      <c r="F379" s="12"/>
      <c r="G379" s="12"/>
      <c r="H379" s="12"/>
      <c r="I379" s="12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</row>
    <row r="380" spans="1:20" ht="12.75" customHeight="1" x14ac:dyDescent="0.25">
      <c r="A380" s="12"/>
      <c r="B380" s="12"/>
      <c r="C380" s="12"/>
      <c r="D380" s="12"/>
      <c r="E380" s="12"/>
      <c r="F380" s="12"/>
      <c r="G380" s="12"/>
      <c r="H380" s="12"/>
      <c r="I380" s="12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</row>
    <row r="381" spans="1:20" ht="12.75" customHeight="1" x14ac:dyDescent="0.25">
      <c r="A381" s="12"/>
      <c r="B381" s="12"/>
      <c r="C381" s="12"/>
      <c r="D381" s="12"/>
      <c r="E381" s="12"/>
      <c r="F381" s="12"/>
      <c r="G381" s="12"/>
      <c r="H381" s="12"/>
      <c r="I381" s="12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</row>
    <row r="382" spans="1:20" ht="12.75" customHeight="1" x14ac:dyDescent="0.25">
      <c r="A382" s="12"/>
      <c r="B382" s="12"/>
      <c r="C382" s="12"/>
      <c r="D382" s="12"/>
      <c r="E382" s="12"/>
      <c r="F382" s="12"/>
      <c r="G382" s="12"/>
      <c r="H382" s="12"/>
      <c r="I382" s="12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</row>
    <row r="383" spans="1:20" ht="12.75" customHeight="1" x14ac:dyDescent="0.25">
      <c r="A383" s="12"/>
      <c r="B383" s="12"/>
      <c r="C383" s="12"/>
      <c r="D383" s="12"/>
      <c r="E383" s="12"/>
      <c r="F383" s="12"/>
      <c r="G383" s="12"/>
      <c r="H383" s="12"/>
      <c r="I383" s="12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</row>
    <row r="384" spans="1:20" ht="12.75" customHeight="1" x14ac:dyDescent="0.25">
      <c r="A384" s="12"/>
      <c r="B384" s="12"/>
      <c r="C384" s="12"/>
      <c r="D384" s="12"/>
      <c r="E384" s="12"/>
      <c r="F384" s="12"/>
      <c r="G384" s="12"/>
      <c r="H384" s="12"/>
      <c r="I384" s="12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</row>
    <row r="385" spans="1:20" ht="12.75" customHeight="1" x14ac:dyDescent="0.25">
      <c r="A385" s="12"/>
      <c r="B385" s="12"/>
      <c r="C385" s="12"/>
      <c r="D385" s="12"/>
      <c r="E385" s="12"/>
      <c r="F385" s="12"/>
      <c r="G385" s="12"/>
      <c r="H385" s="12"/>
      <c r="I385" s="12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</row>
    <row r="386" spans="1:20" ht="12.75" customHeight="1" x14ac:dyDescent="0.25">
      <c r="A386" s="12"/>
      <c r="B386" s="12"/>
      <c r="C386" s="12"/>
      <c r="D386" s="12"/>
      <c r="E386" s="12"/>
      <c r="F386" s="12"/>
      <c r="G386" s="12"/>
      <c r="H386" s="12"/>
      <c r="I386" s="12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</row>
    <row r="387" spans="1:20" ht="12.75" customHeight="1" x14ac:dyDescent="0.25">
      <c r="A387" s="12"/>
      <c r="B387" s="12"/>
      <c r="C387" s="12"/>
      <c r="D387" s="12"/>
      <c r="E387" s="12"/>
      <c r="F387" s="12"/>
      <c r="G387" s="12"/>
      <c r="H387" s="12"/>
      <c r="I387" s="12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</row>
    <row r="388" spans="1:20" ht="12.75" customHeight="1" x14ac:dyDescent="0.25">
      <c r="A388" s="12"/>
      <c r="B388" s="12"/>
      <c r="C388" s="12"/>
      <c r="D388" s="12"/>
      <c r="E388" s="12"/>
      <c r="F388" s="12"/>
      <c r="G388" s="12"/>
      <c r="H388" s="12"/>
      <c r="I388" s="12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</row>
    <row r="389" spans="1:20" ht="12.75" customHeight="1" x14ac:dyDescent="0.25">
      <c r="A389" s="12"/>
      <c r="B389" s="12"/>
      <c r="C389" s="12"/>
      <c r="D389" s="12"/>
      <c r="E389" s="12"/>
      <c r="F389" s="12"/>
      <c r="G389" s="12"/>
      <c r="H389" s="12"/>
      <c r="I389" s="12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</row>
    <row r="390" spans="1:20" ht="12.75" customHeight="1" x14ac:dyDescent="0.25">
      <c r="A390" s="12"/>
      <c r="B390" s="12"/>
      <c r="C390" s="12"/>
      <c r="D390" s="12"/>
      <c r="E390" s="12"/>
      <c r="F390" s="12"/>
      <c r="G390" s="12"/>
      <c r="H390" s="12"/>
      <c r="I390" s="12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</row>
    <row r="391" spans="1:20" ht="12.75" customHeight="1" x14ac:dyDescent="0.25">
      <c r="A391" s="12"/>
      <c r="B391" s="12"/>
      <c r="C391" s="12"/>
      <c r="D391" s="12"/>
      <c r="E391" s="12"/>
      <c r="F391" s="12"/>
      <c r="G391" s="12"/>
      <c r="H391" s="12"/>
      <c r="I391" s="12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</row>
    <row r="392" spans="1:20" ht="12.75" customHeight="1" x14ac:dyDescent="0.25">
      <c r="A392" s="12"/>
      <c r="B392" s="12"/>
      <c r="C392" s="12"/>
      <c r="D392" s="12"/>
      <c r="E392" s="12"/>
      <c r="F392" s="12"/>
      <c r="G392" s="12"/>
      <c r="H392" s="12"/>
      <c r="I392" s="12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</row>
    <row r="393" spans="1:20" ht="12.75" customHeight="1" x14ac:dyDescent="0.25">
      <c r="A393" s="12"/>
      <c r="B393" s="12"/>
      <c r="C393" s="12"/>
      <c r="D393" s="12"/>
      <c r="E393" s="12"/>
      <c r="F393" s="12"/>
      <c r="G393" s="12"/>
      <c r="H393" s="12"/>
      <c r="I393" s="12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</row>
    <row r="394" spans="1:20" ht="12.75" customHeight="1" x14ac:dyDescent="0.25">
      <c r="A394" s="12"/>
      <c r="B394" s="12"/>
      <c r="C394" s="12"/>
      <c r="D394" s="12"/>
      <c r="E394" s="12"/>
      <c r="F394" s="12"/>
      <c r="G394" s="12"/>
      <c r="H394" s="12"/>
      <c r="I394" s="12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</row>
    <row r="395" spans="1:20" ht="12.75" customHeight="1" x14ac:dyDescent="0.25">
      <c r="A395" s="12"/>
      <c r="B395" s="12"/>
      <c r="C395" s="12"/>
      <c r="D395" s="12"/>
      <c r="E395" s="12"/>
      <c r="F395" s="12"/>
      <c r="G395" s="12"/>
      <c r="H395" s="12"/>
      <c r="I395" s="12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</row>
    <row r="396" spans="1:20" ht="12.75" customHeight="1" x14ac:dyDescent="0.25">
      <c r="A396" s="12"/>
      <c r="B396" s="12"/>
      <c r="C396" s="12"/>
      <c r="D396" s="12"/>
      <c r="E396" s="12"/>
      <c r="F396" s="12"/>
      <c r="G396" s="12"/>
      <c r="H396" s="12"/>
      <c r="I396" s="12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</row>
    <row r="397" spans="1:20" ht="12.75" customHeight="1" x14ac:dyDescent="0.25">
      <c r="A397" s="12"/>
      <c r="B397" s="12"/>
      <c r="C397" s="12"/>
      <c r="D397" s="12"/>
      <c r="E397" s="12"/>
      <c r="F397" s="12"/>
      <c r="G397" s="12"/>
      <c r="H397" s="12"/>
      <c r="I397" s="12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</row>
    <row r="398" spans="1:20" ht="12.75" customHeight="1" x14ac:dyDescent="0.25">
      <c r="A398" s="12"/>
      <c r="B398" s="12"/>
      <c r="C398" s="12"/>
      <c r="D398" s="12"/>
      <c r="E398" s="12"/>
      <c r="F398" s="12"/>
      <c r="G398" s="12"/>
      <c r="H398" s="12"/>
      <c r="I398" s="12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</row>
    <row r="399" spans="1:20" ht="12.75" customHeight="1" x14ac:dyDescent="0.25">
      <c r="A399" s="12"/>
      <c r="B399" s="12"/>
      <c r="C399" s="12"/>
      <c r="D399" s="12"/>
      <c r="E399" s="12"/>
      <c r="F399" s="12"/>
      <c r="G399" s="12"/>
      <c r="H399" s="12"/>
      <c r="I399" s="12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</row>
    <row r="400" spans="1:20" ht="12.75" customHeight="1" x14ac:dyDescent="0.25">
      <c r="A400" s="12"/>
      <c r="B400" s="12"/>
      <c r="C400" s="12"/>
      <c r="D400" s="12"/>
      <c r="E400" s="12"/>
      <c r="F400" s="12"/>
      <c r="G400" s="12"/>
      <c r="H400" s="12"/>
      <c r="I400" s="12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</row>
    <row r="401" spans="1:20" ht="12.75" customHeight="1" x14ac:dyDescent="0.25">
      <c r="A401" s="12"/>
      <c r="B401" s="12"/>
      <c r="C401" s="12"/>
      <c r="D401" s="12"/>
      <c r="E401" s="12"/>
      <c r="F401" s="12"/>
      <c r="G401" s="12"/>
      <c r="H401" s="12"/>
      <c r="I401" s="12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</row>
    <row r="402" spans="1:20" ht="12.75" customHeight="1" x14ac:dyDescent="0.25">
      <c r="A402" s="12"/>
      <c r="B402" s="12"/>
      <c r="C402" s="12"/>
      <c r="D402" s="12"/>
      <c r="E402" s="12"/>
      <c r="F402" s="12"/>
      <c r="G402" s="12"/>
      <c r="H402" s="12"/>
      <c r="I402" s="12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</row>
    <row r="403" spans="1:20" ht="12.75" customHeight="1" x14ac:dyDescent="0.25">
      <c r="A403" s="12"/>
      <c r="B403" s="12"/>
      <c r="C403" s="12"/>
      <c r="D403" s="12"/>
      <c r="E403" s="12"/>
      <c r="F403" s="12"/>
      <c r="G403" s="12"/>
      <c r="H403" s="12"/>
      <c r="I403" s="12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</row>
    <row r="404" spans="1:20" ht="12.75" customHeight="1" x14ac:dyDescent="0.25">
      <c r="A404" s="12"/>
      <c r="B404" s="12"/>
      <c r="C404" s="12"/>
      <c r="D404" s="12"/>
      <c r="E404" s="12"/>
      <c r="F404" s="12"/>
      <c r="G404" s="12"/>
      <c r="H404" s="12"/>
      <c r="I404" s="12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</row>
    <row r="405" spans="1:20" ht="12.75" customHeight="1" x14ac:dyDescent="0.25">
      <c r="A405" s="12"/>
      <c r="B405" s="12"/>
      <c r="C405" s="12"/>
      <c r="D405" s="12"/>
      <c r="E405" s="12"/>
      <c r="F405" s="12"/>
      <c r="G405" s="12"/>
      <c r="H405" s="12"/>
      <c r="I405" s="12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</row>
    <row r="406" spans="1:20" ht="12.75" customHeight="1" x14ac:dyDescent="0.25">
      <c r="A406" s="12"/>
      <c r="B406" s="12"/>
      <c r="C406" s="12"/>
      <c r="D406" s="12"/>
      <c r="E406" s="12"/>
      <c r="F406" s="12"/>
      <c r="G406" s="12"/>
      <c r="H406" s="12"/>
      <c r="I406" s="12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</row>
    <row r="407" spans="1:20" ht="12.75" customHeight="1" x14ac:dyDescent="0.25">
      <c r="A407" s="12"/>
      <c r="B407" s="12"/>
      <c r="C407" s="12"/>
      <c r="D407" s="12"/>
      <c r="E407" s="12"/>
      <c r="F407" s="12"/>
      <c r="G407" s="12"/>
      <c r="H407" s="12"/>
      <c r="I407" s="12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</row>
    <row r="408" spans="1:20" ht="12.75" customHeight="1" x14ac:dyDescent="0.25">
      <c r="A408" s="12"/>
      <c r="B408" s="12"/>
      <c r="C408" s="12"/>
      <c r="D408" s="12"/>
      <c r="E408" s="12"/>
      <c r="F408" s="12"/>
      <c r="G408" s="12"/>
      <c r="H408" s="12"/>
      <c r="I408" s="12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</row>
    <row r="409" spans="1:20" ht="12.75" customHeight="1" x14ac:dyDescent="0.25">
      <c r="A409" s="12"/>
      <c r="B409" s="12"/>
      <c r="C409" s="12"/>
      <c r="D409" s="12"/>
      <c r="E409" s="12"/>
      <c r="F409" s="12"/>
      <c r="G409" s="12"/>
      <c r="H409" s="12"/>
      <c r="I409" s="12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</row>
    <row r="410" spans="1:20" ht="12.75" customHeight="1" x14ac:dyDescent="0.25">
      <c r="A410" s="12"/>
      <c r="B410" s="12"/>
      <c r="C410" s="12"/>
      <c r="D410" s="12"/>
      <c r="E410" s="12"/>
      <c r="F410" s="12"/>
      <c r="G410" s="12"/>
      <c r="H410" s="12"/>
      <c r="I410" s="12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</row>
    <row r="411" spans="1:20" ht="12.75" customHeight="1" x14ac:dyDescent="0.25">
      <c r="A411" s="12"/>
      <c r="B411" s="12"/>
      <c r="C411" s="12"/>
      <c r="D411" s="12"/>
      <c r="E411" s="12"/>
      <c r="F411" s="12"/>
      <c r="G411" s="12"/>
      <c r="H411" s="12"/>
      <c r="I411" s="12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</row>
    <row r="412" spans="1:20" ht="12.75" customHeight="1" x14ac:dyDescent="0.25">
      <c r="A412" s="12"/>
      <c r="B412" s="12"/>
      <c r="C412" s="12"/>
      <c r="D412" s="12"/>
      <c r="E412" s="12"/>
      <c r="F412" s="12"/>
      <c r="G412" s="12"/>
      <c r="H412" s="12"/>
      <c r="I412" s="12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</row>
    <row r="413" spans="1:20" ht="12.75" customHeight="1" x14ac:dyDescent="0.25">
      <c r="A413" s="12"/>
      <c r="B413" s="12"/>
      <c r="C413" s="12"/>
      <c r="D413" s="12"/>
      <c r="E413" s="12"/>
      <c r="F413" s="12"/>
      <c r="G413" s="12"/>
      <c r="H413" s="12"/>
      <c r="I413" s="12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</row>
    <row r="414" spans="1:20" ht="12.75" customHeight="1" x14ac:dyDescent="0.25">
      <c r="A414" s="12"/>
      <c r="B414" s="12"/>
      <c r="C414" s="12"/>
      <c r="D414" s="12"/>
      <c r="E414" s="12"/>
      <c r="F414" s="12"/>
      <c r="G414" s="12"/>
      <c r="H414" s="12"/>
      <c r="I414" s="12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</row>
    <row r="415" spans="1:20" ht="12.75" customHeight="1" x14ac:dyDescent="0.25">
      <c r="A415" s="12"/>
      <c r="B415" s="12"/>
      <c r="C415" s="12"/>
      <c r="D415" s="12"/>
      <c r="E415" s="12"/>
      <c r="F415" s="12"/>
      <c r="G415" s="12"/>
      <c r="H415" s="12"/>
      <c r="I415" s="12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</row>
    <row r="416" spans="1:20" ht="12.75" customHeight="1" x14ac:dyDescent="0.25">
      <c r="A416" s="12"/>
      <c r="B416" s="12"/>
      <c r="C416" s="12"/>
      <c r="D416" s="12"/>
      <c r="E416" s="12"/>
      <c r="F416" s="12"/>
      <c r="G416" s="12"/>
      <c r="H416" s="12"/>
      <c r="I416" s="12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</row>
    <row r="417" spans="1:20" ht="12.75" customHeight="1" x14ac:dyDescent="0.25">
      <c r="A417" s="12"/>
      <c r="B417" s="12"/>
      <c r="C417" s="12"/>
      <c r="D417" s="12"/>
      <c r="E417" s="12"/>
      <c r="F417" s="12"/>
      <c r="G417" s="12"/>
      <c r="H417" s="12"/>
      <c r="I417" s="12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</row>
    <row r="418" spans="1:20" ht="12.75" customHeight="1" x14ac:dyDescent="0.25">
      <c r="A418" s="12"/>
      <c r="B418" s="12"/>
      <c r="C418" s="12"/>
      <c r="D418" s="12"/>
      <c r="E418" s="12"/>
      <c r="F418" s="12"/>
      <c r="G418" s="12"/>
      <c r="H418" s="12"/>
      <c r="I418" s="12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</row>
    <row r="419" spans="1:20" ht="12.75" customHeight="1" x14ac:dyDescent="0.25">
      <c r="A419" s="12"/>
      <c r="B419" s="12"/>
      <c r="C419" s="12"/>
      <c r="D419" s="12"/>
      <c r="E419" s="12"/>
      <c r="F419" s="12"/>
      <c r="G419" s="12"/>
      <c r="H419" s="12"/>
      <c r="I419" s="12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</row>
    <row r="420" spans="1:20" ht="12.75" customHeight="1" x14ac:dyDescent="0.25">
      <c r="A420" s="12"/>
      <c r="B420" s="12"/>
      <c r="C420" s="12"/>
      <c r="D420" s="12"/>
      <c r="E420" s="12"/>
      <c r="F420" s="12"/>
      <c r="G420" s="12"/>
      <c r="H420" s="12"/>
      <c r="I420" s="12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</row>
    <row r="421" spans="1:20" ht="12.75" customHeight="1" x14ac:dyDescent="0.25">
      <c r="A421" s="12"/>
      <c r="B421" s="12"/>
      <c r="C421" s="12"/>
      <c r="D421" s="12"/>
      <c r="E421" s="12"/>
      <c r="F421" s="12"/>
      <c r="G421" s="12"/>
      <c r="H421" s="12"/>
      <c r="I421" s="12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</row>
    <row r="422" spans="1:20" ht="12.75" customHeight="1" x14ac:dyDescent="0.25">
      <c r="A422" s="12"/>
      <c r="B422" s="12"/>
      <c r="C422" s="12"/>
      <c r="D422" s="12"/>
      <c r="E422" s="12"/>
      <c r="F422" s="12"/>
      <c r="G422" s="12"/>
      <c r="H422" s="12"/>
      <c r="I422" s="12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</row>
    <row r="423" spans="1:20" ht="12.75" customHeight="1" x14ac:dyDescent="0.25">
      <c r="A423" s="12"/>
      <c r="B423" s="12"/>
      <c r="C423" s="12"/>
      <c r="D423" s="12"/>
      <c r="E423" s="12"/>
      <c r="F423" s="12"/>
      <c r="G423" s="12"/>
      <c r="H423" s="12"/>
      <c r="I423" s="12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</row>
    <row r="424" spans="1:20" ht="12.75" customHeight="1" x14ac:dyDescent="0.25">
      <c r="A424" s="12"/>
      <c r="B424" s="12"/>
      <c r="C424" s="12"/>
      <c r="D424" s="12"/>
      <c r="E424" s="12"/>
      <c r="F424" s="12"/>
      <c r="G424" s="12"/>
      <c r="H424" s="12"/>
      <c r="I424" s="12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</row>
    <row r="425" spans="1:20" ht="12.75" customHeight="1" x14ac:dyDescent="0.25">
      <c r="A425" s="12"/>
      <c r="B425" s="12"/>
      <c r="C425" s="12"/>
      <c r="D425" s="12"/>
      <c r="E425" s="12"/>
      <c r="F425" s="12"/>
      <c r="G425" s="12"/>
      <c r="H425" s="12"/>
      <c r="I425" s="12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</row>
    <row r="426" spans="1:20" ht="12.75" customHeight="1" x14ac:dyDescent="0.25">
      <c r="A426" s="12"/>
      <c r="B426" s="12"/>
      <c r="C426" s="12"/>
      <c r="D426" s="12"/>
      <c r="E426" s="12"/>
      <c r="F426" s="12"/>
      <c r="G426" s="12"/>
      <c r="H426" s="12"/>
      <c r="I426" s="12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</row>
    <row r="427" spans="1:20" ht="12.75" customHeight="1" x14ac:dyDescent="0.25">
      <c r="A427" s="12"/>
      <c r="B427" s="12"/>
      <c r="C427" s="12"/>
      <c r="D427" s="12"/>
      <c r="E427" s="12"/>
      <c r="F427" s="12"/>
      <c r="G427" s="12"/>
      <c r="H427" s="12"/>
      <c r="I427" s="12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</row>
    <row r="428" spans="1:20" ht="12.75" customHeight="1" x14ac:dyDescent="0.25">
      <c r="A428" s="12"/>
      <c r="B428" s="12"/>
      <c r="C428" s="12"/>
      <c r="D428" s="12"/>
      <c r="E428" s="12"/>
      <c r="F428" s="12"/>
      <c r="G428" s="12"/>
      <c r="H428" s="12"/>
      <c r="I428" s="12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</row>
    <row r="429" spans="1:20" ht="12.75" customHeight="1" x14ac:dyDescent="0.25">
      <c r="A429" s="12"/>
      <c r="B429" s="12"/>
      <c r="C429" s="12"/>
      <c r="D429" s="12"/>
      <c r="E429" s="12"/>
      <c r="F429" s="12"/>
      <c r="G429" s="12"/>
      <c r="H429" s="12"/>
      <c r="I429" s="12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</row>
    <row r="430" spans="1:20" ht="12.75" customHeight="1" x14ac:dyDescent="0.25">
      <c r="A430" s="12"/>
      <c r="B430" s="12"/>
      <c r="C430" s="12"/>
      <c r="D430" s="12"/>
      <c r="E430" s="12"/>
      <c r="F430" s="12"/>
      <c r="G430" s="12"/>
      <c r="H430" s="12"/>
      <c r="I430" s="12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</row>
    <row r="431" spans="1:20" ht="12.75" customHeight="1" x14ac:dyDescent="0.25">
      <c r="A431" s="12"/>
      <c r="B431" s="12"/>
      <c r="C431" s="12"/>
      <c r="D431" s="12"/>
      <c r="E431" s="12"/>
      <c r="F431" s="12"/>
      <c r="G431" s="12"/>
      <c r="H431" s="12"/>
      <c r="I431" s="12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</row>
    <row r="432" spans="1:20" ht="12.75" customHeight="1" x14ac:dyDescent="0.25">
      <c r="A432" s="12"/>
      <c r="B432" s="12"/>
      <c r="C432" s="12"/>
      <c r="D432" s="12"/>
      <c r="E432" s="12"/>
      <c r="F432" s="12"/>
      <c r="G432" s="12"/>
      <c r="H432" s="12"/>
      <c r="I432" s="12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</row>
    <row r="433" spans="1:20" ht="12.75" customHeight="1" x14ac:dyDescent="0.25">
      <c r="A433" s="12"/>
      <c r="B433" s="12"/>
      <c r="C433" s="12"/>
      <c r="D433" s="12"/>
      <c r="E433" s="12"/>
      <c r="F433" s="12"/>
      <c r="G433" s="12"/>
      <c r="H433" s="12"/>
      <c r="I433" s="12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</row>
    <row r="434" spans="1:20" ht="12.75" customHeight="1" x14ac:dyDescent="0.25">
      <c r="A434" s="12"/>
      <c r="B434" s="12"/>
      <c r="C434" s="12"/>
      <c r="D434" s="12"/>
      <c r="E434" s="12"/>
      <c r="F434" s="12"/>
      <c r="G434" s="12"/>
      <c r="H434" s="12"/>
      <c r="I434" s="12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</row>
    <row r="435" spans="1:20" ht="12.75" customHeight="1" x14ac:dyDescent="0.25">
      <c r="A435" s="12"/>
      <c r="B435" s="12"/>
      <c r="C435" s="12"/>
      <c r="D435" s="12"/>
      <c r="E435" s="12"/>
      <c r="F435" s="12"/>
      <c r="G435" s="12"/>
      <c r="H435" s="12"/>
      <c r="I435" s="12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</row>
    <row r="436" spans="1:20" ht="12.75" customHeight="1" x14ac:dyDescent="0.25">
      <c r="A436" s="12"/>
      <c r="B436" s="12"/>
      <c r="C436" s="12"/>
      <c r="D436" s="12"/>
      <c r="E436" s="12"/>
      <c r="F436" s="12"/>
      <c r="G436" s="12"/>
      <c r="H436" s="12"/>
      <c r="I436" s="12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</row>
    <row r="437" spans="1:20" ht="12.75" customHeight="1" x14ac:dyDescent="0.25">
      <c r="A437" s="12"/>
      <c r="B437" s="12"/>
      <c r="C437" s="12"/>
      <c r="D437" s="12"/>
      <c r="E437" s="12"/>
      <c r="F437" s="12"/>
      <c r="G437" s="12"/>
      <c r="H437" s="12"/>
      <c r="I437" s="12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</row>
    <row r="438" spans="1:20" ht="12.75" customHeight="1" x14ac:dyDescent="0.25">
      <c r="A438" s="12"/>
      <c r="B438" s="12"/>
      <c r="C438" s="12"/>
      <c r="D438" s="12"/>
      <c r="E438" s="12"/>
      <c r="F438" s="12"/>
      <c r="G438" s="12"/>
      <c r="H438" s="12"/>
      <c r="I438" s="12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</row>
    <row r="439" spans="1:20" ht="12.75" customHeight="1" x14ac:dyDescent="0.25">
      <c r="A439" s="12"/>
      <c r="B439" s="12"/>
      <c r="C439" s="12"/>
      <c r="D439" s="12"/>
      <c r="E439" s="12"/>
      <c r="F439" s="12"/>
      <c r="G439" s="12"/>
      <c r="H439" s="12"/>
      <c r="I439" s="12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</row>
    <row r="440" spans="1:20" ht="12.75" customHeight="1" x14ac:dyDescent="0.25">
      <c r="A440" s="12"/>
      <c r="B440" s="12"/>
      <c r="C440" s="12"/>
      <c r="D440" s="12"/>
      <c r="E440" s="12"/>
      <c r="F440" s="12"/>
      <c r="G440" s="12"/>
      <c r="H440" s="12"/>
      <c r="I440" s="12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</row>
    <row r="441" spans="1:20" ht="12.75" customHeight="1" x14ac:dyDescent="0.25">
      <c r="A441" s="12"/>
      <c r="B441" s="12"/>
      <c r="C441" s="12"/>
      <c r="D441" s="12"/>
      <c r="E441" s="12"/>
      <c r="F441" s="12"/>
      <c r="G441" s="12"/>
      <c r="H441" s="12"/>
      <c r="I441" s="12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</row>
    <row r="442" spans="1:20" ht="12.75" customHeight="1" x14ac:dyDescent="0.25">
      <c r="A442" s="12"/>
      <c r="B442" s="12"/>
      <c r="C442" s="12"/>
      <c r="D442" s="12"/>
      <c r="E442" s="12"/>
      <c r="F442" s="12"/>
      <c r="G442" s="12"/>
      <c r="H442" s="12"/>
      <c r="I442" s="12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</row>
    <row r="443" spans="1:20" ht="12.75" customHeight="1" x14ac:dyDescent="0.25">
      <c r="A443" s="12"/>
      <c r="B443" s="12"/>
      <c r="C443" s="12"/>
      <c r="D443" s="12"/>
      <c r="E443" s="12"/>
      <c r="F443" s="12"/>
      <c r="G443" s="12"/>
      <c r="H443" s="12"/>
      <c r="I443" s="12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</row>
    <row r="444" spans="1:20" ht="12.75" customHeight="1" x14ac:dyDescent="0.25">
      <c r="A444" s="12"/>
      <c r="B444" s="12"/>
      <c r="C444" s="12"/>
      <c r="D444" s="12"/>
      <c r="E444" s="12"/>
      <c r="F444" s="12"/>
      <c r="G444" s="12"/>
      <c r="H444" s="12"/>
      <c r="I444" s="12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</row>
    <row r="445" spans="1:20" ht="12.75" customHeight="1" x14ac:dyDescent="0.25">
      <c r="A445" s="12"/>
      <c r="B445" s="12"/>
      <c r="C445" s="12"/>
      <c r="D445" s="12"/>
      <c r="E445" s="12"/>
      <c r="F445" s="12"/>
      <c r="G445" s="12"/>
      <c r="H445" s="12"/>
      <c r="I445" s="12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</row>
    <row r="446" spans="1:20" ht="12.75" customHeight="1" x14ac:dyDescent="0.25">
      <c r="A446" s="12"/>
      <c r="B446" s="12"/>
      <c r="C446" s="12"/>
      <c r="D446" s="12"/>
      <c r="E446" s="12"/>
      <c r="F446" s="12"/>
      <c r="G446" s="12"/>
      <c r="H446" s="12"/>
      <c r="I446" s="12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</row>
    <row r="447" spans="1:20" ht="12.75" customHeight="1" x14ac:dyDescent="0.25">
      <c r="A447" s="12"/>
      <c r="B447" s="12"/>
      <c r="C447" s="12"/>
      <c r="D447" s="12"/>
      <c r="E447" s="12"/>
      <c r="F447" s="12"/>
      <c r="G447" s="12"/>
      <c r="H447" s="12"/>
      <c r="I447" s="12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</row>
    <row r="448" spans="1:20" ht="12.75" customHeight="1" x14ac:dyDescent="0.25">
      <c r="A448" s="12"/>
      <c r="B448" s="12"/>
      <c r="C448" s="12"/>
      <c r="D448" s="12"/>
      <c r="E448" s="12"/>
      <c r="F448" s="12"/>
      <c r="G448" s="12"/>
      <c r="H448" s="12"/>
      <c r="I448" s="12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</row>
    <row r="449" spans="1:20" ht="12.75" customHeight="1" x14ac:dyDescent="0.25">
      <c r="A449" s="12"/>
      <c r="B449" s="12"/>
      <c r="C449" s="12"/>
      <c r="D449" s="12"/>
      <c r="E449" s="12"/>
      <c r="F449" s="12"/>
      <c r="G449" s="12"/>
      <c r="H449" s="12"/>
      <c r="I449" s="12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</row>
    <row r="450" spans="1:20" ht="12.75" customHeight="1" x14ac:dyDescent="0.25">
      <c r="A450" s="12"/>
      <c r="B450" s="12"/>
      <c r="C450" s="12"/>
      <c r="D450" s="12"/>
      <c r="E450" s="12"/>
      <c r="F450" s="12"/>
      <c r="G450" s="12"/>
      <c r="H450" s="12"/>
      <c r="I450" s="12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</row>
    <row r="451" spans="1:20" ht="12.75" customHeight="1" x14ac:dyDescent="0.25">
      <c r="A451" s="12"/>
      <c r="B451" s="12"/>
      <c r="C451" s="12"/>
      <c r="D451" s="12"/>
      <c r="E451" s="12"/>
      <c r="F451" s="12"/>
      <c r="G451" s="12"/>
      <c r="H451" s="12"/>
      <c r="I451" s="12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</row>
    <row r="452" spans="1:20" ht="12.75" customHeight="1" x14ac:dyDescent="0.25">
      <c r="A452" s="12"/>
      <c r="B452" s="12"/>
      <c r="C452" s="12"/>
      <c r="D452" s="12"/>
      <c r="E452" s="12"/>
      <c r="F452" s="12"/>
      <c r="G452" s="12"/>
      <c r="H452" s="12"/>
      <c r="I452" s="12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</row>
    <row r="453" spans="1:20" ht="12.75" customHeight="1" x14ac:dyDescent="0.25">
      <c r="A453" s="12"/>
      <c r="B453" s="12"/>
      <c r="C453" s="12"/>
      <c r="D453" s="12"/>
      <c r="E453" s="12"/>
      <c r="F453" s="12"/>
      <c r="G453" s="12"/>
      <c r="H453" s="12"/>
      <c r="I453" s="12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</row>
    <row r="454" spans="1:20" ht="12.75" customHeight="1" x14ac:dyDescent="0.25">
      <c r="A454" s="12"/>
      <c r="B454" s="12"/>
      <c r="C454" s="12"/>
      <c r="D454" s="12"/>
      <c r="E454" s="12"/>
      <c r="F454" s="12"/>
      <c r="G454" s="12"/>
      <c r="H454" s="12"/>
      <c r="I454" s="12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</row>
    <row r="455" spans="1:20" ht="12.75" customHeight="1" x14ac:dyDescent="0.25">
      <c r="A455" s="12"/>
      <c r="B455" s="12"/>
      <c r="C455" s="12"/>
      <c r="D455" s="12"/>
      <c r="E455" s="12"/>
      <c r="F455" s="12"/>
      <c r="G455" s="12"/>
      <c r="H455" s="12"/>
      <c r="I455" s="12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</row>
    <row r="456" spans="1:20" ht="12.75" customHeight="1" x14ac:dyDescent="0.25">
      <c r="A456" s="12"/>
      <c r="B456" s="12"/>
      <c r="C456" s="12"/>
      <c r="D456" s="12"/>
      <c r="E456" s="12"/>
      <c r="F456" s="12"/>
      <c r="G456" s="12"/>
      <c r="H456" s="12"/>
      <c r="I456" s="12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</row>
    <row r="457" spans="1:20" ht="12.75" customHeight="1" x14ac:dyDescent="0.25">
      <c r="A457" s="12"/>
      <c r="B457" s="12"/>
      <c r="C457" s="12"/>
      <c r="D457" s="12"/>
      <c r="E457" s="12"/>
      <c r="F457" s="12"/>
      <c r="G457" s="12"/>
      <c r="H457" s="12"/>
      <c r="I457" s="12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</row>
    <row r="458" spans="1:20" ht="12.75" customHeight="1" x14ac:dyDescent="0.25">
      <c r="A458" s="12"/>
      <c r="B458" s="12"/>
      <c r="C458" s="12"/>
      <c r="D458" s="12"/>
      <c r="E458" s="12"/>
      <c r="F458" s="12"/>
      <c r="G458" s="12"/>
      <c r="H458" s="12"/>
      <c r="I458" s="12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</row>
    <row r="459" spans="1:20" ht="12.75" customHeight="1" x14ac:dyDescent="0.25">
      <c r="A459" s="12"/>
      <c r="B459" s="12"/>
      <c r="C459" s="12"/>
      <c r="D459" s="12"/>
      <c r="E459" s="12"/>
      <c r="F459" s="12"/>
      <c r="G459" s="12"/>
      <c r="H459" s="12"/>
      <c r="I459" s="12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</row>
    <row r="460" spans="1:20" ht="12.75" customHeight="1" x14ac:dyDescent="0.25">
      <c r="A460" s="12"/>
      <c r="B460" s="12"/>
      <c r="C460" s="12"/>
      <c r="D460" s="12"/>
      <c r="E460" s="12"/>
      <c r="F460" s="12"/>
      <c r="G460" s="12"/>
      <c r="H460" s="12"/>
      <c r="I460" s="12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</row>
    <row r="461" spans="1:20" ht="12.75" customHeight="1" x14ac:dyDescent="0.25">
      <c r="A461" s="12"/>
      <c r="B461" s="12"/>
      <c r="C461" s="12"/>
      <c r="D461" s="12"/>
      <c r="E461" s="12"/>
      <c r="F461" s="12"/>
      <c r="G461" s="12"/>
      <c r="H461" s="12"/>
      <c r="I461" s="12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</row>
    <row r="462" spans="1:20" ht="12.75" customHeight="1" x14ac:dyDescent="0.25">
      <c r="A462" s="12"/>
      <c r="B462" s="12"/>
      <c r="C462" s="12"/>
      <c r="D462" s="12"/>
      <c r="E462" s="12"/>
      <c r="F462" s="12"/>
      <c r="G462" s="12"/>
      <c r="H462" s="12"/>
      <c r="I462" s="12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</row>
    <row r="463" spans="1:20" ht="12.75" customHeight="1" x14ac:dyDescent="0.25">
      <c r="A463" s="12"/>
      <c r="B463" s="12"/>
      <c r="C463" s="12"/>
      <c r="D463" s="12"/>
      <c r="E463" s="12"/>
      <c r="F463" s="12"/>
      <c r="G463" s="12"/>
      <c r="H463" s="12"/>
      <c r="I463" s="12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</row>
    <row r="464" spans="1:20" ht="12.75" customHeight="1" x14ac:dyDescent="0.25">
      <c r="A464" s="12"/>
      <c r="B464" s="12"/>
      <c r="C464" s="12"/>
      <c r="D464" s="12"/>
      <c r="E464" s="12"/>
      <c r="F464" s="12"/>
      <c r="G464" s="12"/>
      <c r="H464" s="12"/>
      <c r="I464" s="12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</row>
    <row r="465" spans="1:20" ht="12.75" customHeight="1" x14ac:dyDescent="0.25">
      <c r="A465" s="12"/>
      <c r="B465" s="12"/>
      <c r="C465" s="12"/>
      <c r="D465" s="12"/>
      <c r="E465" s="12"/>
      <c r="F465" s="12"/>
      <c r="G465" s="12"/>
      <c r="H465" s="12"/>
      <c r="I465" s="12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</row>
    <row r="466" spans="1:20" ht="12.75" customHeight="1" x14ac:dyDescent="0.25">
      <c r="A466" s="12"/>
      <c r="B466" s="12"/>
      <c r="C466" s="12"/>
      <c r="D466" s="12"/>
      <c r="E466" s="12"/>
      <c r="F466" s="12"/>
      <c r="G466" s="12"/>
      <c r="H466" s="12"/>
      <c r="I466" s="12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</row>
    <row r="467" spans="1:20" ht="12.75" customHeight="1" x14ac:dyDescent="0.25">
      <c r="A467" s="12"/>
      <c r="B467" s="12"/>
      <c r="C467" s="12"/>
      <c r="D467" s="12"/>
      <c r="E467" s="12"/>
      <c r="F467" s="12"/>
      <c r="G467" s="12"/>
      <c r="H467" s="12"/>
      <c r="I467" s="12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</row>
    <row r="468" spans="1:20" ht="12.75" customHeight="1" x14ac:dyDescent="0.25">
      <c r="A468" s="12"/>
      <c r="B468" s="12"/>
      <c r="C468" s="12"/>
      <c r="D468" s="12"/>
      <c r="E468" s="12"/>
      <c r="F468" s="12"/>
      <c r="G468" s="12"/>
      <c r="H468" s="12"/>
      <c r="I468" s="12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</row>
    <row r="469" spans="1:20" ht="12.75" customHeight="1" x14ac:dyDescent="0.25">
      <c r="A469" s="12"/>
      <c r="B469" s="12"/>
      <c r="C469" s="12"/>
      <c r="D469" s="12"/>
      <c r="E469" s="12"/>
      <c r="F469" s="12"/>
      <c r="G469" s="12"/>
      <c r="H469" s="12"/>
      <c r="I469" s="12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</row>
    <row r="470" spans="1:20" ht="12.75" customHeight="1" x14ac:dyDescent="0.25">
      <c r="A470" s="12"/>
      <c r="B470" s="12"/>
      <c r="C470" s="12"/>
      <c r="D470" s="12"/>
      <c r="E470" s="12"/>
      <c r="F470" s="12"/>
      <c r="G470" s="12"/>
      <c r="H470" s="12"/>
      <c r="I470" s="12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</row>
    <row r="471" spans="1:20" ht="12.75" customHeight="1" x14ac:dyDescent="0.25">
      <c r="A471" s="12"/>
      <c r="B471" s="12"/>
      <c r="C471" s="12"/>
      <c r="D471" s="12"/>
      <c r="E471" s="12"/>
      <c r="F471" s="12"/>
      <c r="G471" s="12"/>
      <c r="H471" s="12"/>
      <c r="I471" s="12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</row>
    <row r="472" spans="1:20" ht="12.75" customHeight="1" x14ac:dyDescent="0.25">
      <c r="A472" s="12"/>
      <c r="B472" s="12"/>
      <c r="C472" s="12"/>
      <c r="D472" s="12"/>
      <c r="E472" s="12"/>
      <c r="F472" s="12"/>
      <c r="G472" s="12"/>
      <c r="H472" s="12"/>
      <c r="I472" s="12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</row>
    <row r="473" spans="1:20" ht="12.75" customHeight="1" x14ac:dyDescent="0.25">
      <c r="A473" s="12"/>
      <c r="B473" s="12"/>
      <c r="C473" s="12"/>
      <c r="D473" s="12"/>
      <c r="E473" s="12"/>
      <c r="F473" s="12"/>
      <c r="G473" s="12"/>
      <c r="H473" s="12"/>
      <c r="I473" s="12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</row>
    <row r="474" spans="1:20" ht="12.75" customHeight="1" x14ac:dyDescent="0.25">
      <c r="A474" s="12"/>
      <c r="B474" s="12"/>
      <c r="C474" s="12"/>
      <c r="D474" s="12"/>
      <c r="E474" s="12"/>
      <c r="F474" s="12"/>
      <c r="G474" s="12"/>
      <c r="H474" s="12"/>
      <c r="I474" s="12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</row>
    <row r="475" spans="1:20" ht="12.75" customHeight="1" x14ac:dyDescent="0.25">
      <c r="A475" s="12"/>
      <c r="B475" s="12"/>
      <c r="C475" s="12"/>
      <c r="D475" s="12"/>
      <c r="E475" s="12"/>
      <c r="F475" s="12"/>
      <c r="G475" s="12"/>
      <c r="H475" s="12"/>
      <c r="I475" s="12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</row>
    <row r="476" spans="1:20" ht="12.75" customHeight="1" x14ac:dyDescent="0.25">
      <c r="A476" s="12"/>
      <c r="B476" s="12"/>
      <c r="C476" s="12"/>
      <c r="D476" s="12"/>
      <c r="E476" s="12"/>
      <c r="F476" s="12"/>
      <c r="G476" s="12"/>
      <c r="H476" s="12"/>
      <c r="I476" s="12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</row>
    <row r="477" spans="1:20" ht="12.75" customHeight="1" x14ac:dyDescent="0.25">
      <c r="A477" s="12"/>
      <c r="B477" s="12"/>
      <c r="C477" s="12"/>
      <c r="D477" s="12"/>
      <c r="E477" s="12"/>
      <c r="F477" s="12"/>
      <c r="G477" s="12"/>
      <c r="H477" s="12"/>
      <c r="I477" s="12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</row>
    <row r="478" spans="1:20" ht="12.75" customHeight="1" x14ac:dyDescent="0.25">
      <c r="A478" s="12"/>
      <c r="B478" s="12"/>
      <c r="C478" s="12"/>
      <c r="D478" s="12"/>
      <c r="E478" s="12"/>
      <c r="F478" s="12"/>
      <c r="G478" s="12"/>
      <c r="H478" s="12"/>
      <c r="I478" s="12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</row>
    <row r="479" spans="1:20" ht="12.75" customHeight="1" x14ac:dyDescent="0.25">
      <c r="A479" s="12"/>
      <c r="B479" s="12"/>
      <c r="C479" s="12"/>
      <c r="D479" s="12"/>
      <c r="E479" s="12"/>
      <c r="F479" s="12"/>
      <c r="G479" s="12"/>
      <c r="H479" s="12"/>
      <c r="I479" s="12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</row>
    <row r="480" spans="1:20" ht="12.75" customHeight="1" x14ac:dyDescent="0.25">
      <c r="A480" s="12"/>
      <c r="B480" s="12"/>
      <c r="C480" s="12"/>
      <c r="D480" s="12"/>
      <c r="E480" s="12"/>
      <c r="F480" s="12"/>
      <c r="G480" s="12"/>
      <c r="H480" s="12"/>
      <c r="I480" s="12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</row>
    <row r="481" spans="1:20" ht="12.75" customHeight="1" x14ac:dyDescent="0.25">
      <c r="A481" s="12"/>
      <c r="B481" s="12"/>
      <c r="C481" s="12"/>
      <c r="D481" s="12"/>
      <c r="E481" s="12"/>
      <c r="F481" s="12"/>
      <c r="G481" s="12"/>
      <c r="H481" s="12"/>
      <c r="I481" s="12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</row>
    <row r="482" spans="1:20" ht="12.75" customHeight="1" x14ac:dyDescent="0.25">
      <c r="A482" s="12"/>
      <c r="B482" s="12"/>
      <c r="C482" s="12"/>
      <c r="D482" s="12"/>
      <c r="E482" s="12"/>
      <c r="F482" s="12"/>
      <c r="G482" s="12"/>
      <c r="H482" s="12"/>
      <c r="I482" s="12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</row>
    <row r="483" spans="1:20" ht="12.75" customHeight="1" x14ac:dyDescent="0.25">
      <c r="A483" s="12"/>
      <c r="B483" s="12"/>
      <c r="C483" s="12"/>
      <c r="D483" s="12"/>
      <c r="E483" s="12"/>
      <c r="F483" s="12"/>
      <c r="G483" s="12"/>
      <c r="H483" s="12"/>
      <c r="I483" s="12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</row>
    <row r="484" spans="1:20" ht="12.75" customHeight="1" x14ac:dyDescent="0.25">
      <c r="A484" s="12"/>
      <c r="B484" s="12"/>
      <c r="C484" s="12"/>
      <c r="D484" s="12"/>
      <c r="E484" s="12"/>
      <c r="F484" s="12"/>
      <c r="G484" s="12"/>
      <c r="H484" s="12"/>
      <c r="I484" s="12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</row>
    <row r="485" spans="1:20" ht="12.75" customHeight="1" x14ac:dyDescent="0.25">
      <c r="A485" s="12"/>
      <c r="B485" s="12"/>
      <c r="C485" s="12"/>
      <c r="D485" s="12"/>
      <c r="E485" s="12"/>
      <c r="F485" s="12"/>
      <c r="G485" s="12"/>
      <c r="H485" s="12"/>
      <c r="I485" s="12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</row>
    <row r="486" spans="1:20" ht="12.75" customHeight="1" x14ac:dyDescent="0.25">
      <c r="A486" s="12"/>
      <c r="B486" s="12"/>
      <c r="C486" s="12"/>
      <c r="D486" s="12"/>
      <c r="E486" s="12"/>
      <c r="F486" s="12"/>
      <c r="G486" s="12"/>
      <c r="H486" s="12"/>
      <c r="I486" s="12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</row>
    <row r="487" spans="1:20" ht="12.75" customHeight="1" x14ac:dyDescent="0.25">
      <c r="A487" s="12"/>
      <c r="B487" s="12"/>
      <c r="C487" s="12"/>
      <c r="D487" s="12"/>
      <c r="E487" s="12"/>
      <c r="F487" s="12"/>
      <c r="G487" s="12"/>
      <c r="H487" s="12"/>
      <c r="I487" s="12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</row>
    <row r="488" spans="1:20" ht="12.75" customHeight="1" x14ac:dyDescent="0.25">
      <c r="A488" s="12"/>
      <c r="B488" s="12"/>
      <c r="C488" s="12"/>
      <c r="D488" s="12"/>
      <c r="E488" s="12"/>
      <c r="F488" s="12"/>
      <c r="G488" s="12"/>
      <c r="H488" s="12"/>
      <c r="I488" s="12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</row>
    <row r="489" spans="1:20" ht="12.75" customHeight="1" x14ac:dyDescent="0.25">
      <c r="A489" s="12"/>
      <c r="B489" s="12"/>
      <c r="C489" s="12"/>
      <c r="D489" s="12"/>
      <c r="E489" s="12"/>
      <c r="F489" s="12"/>
      <c r="G489" s="12"/>
      <c r="H489" s="12"/>
      <c r="I489" s="12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</row>
    <row r="490" spans="1:20" ht="12.75" customHeight="1" x14ac:dyDescent="0.25">
      <c r="A490" s="12"/>
      <c r="B490" s="12"/>
      <c r="C490" s="12"/>
      <c r="D490" s="12"/>
      <c r="E490" s="12"/>
      <c r="F490" s="12"/>
      <c r="G490" s="12"/>
      <c r="H490" s="12"/>
      <c r="I490" s="12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</row>
    <row r="491" spans="1:20" ht="12.75" customHeight="1" x14ac:dyDescent="0.25">
      <c r="A491" s="12"/>
      <c r="B491" s="12"/>
      <c r="C491" s="12"/>
      <c r="D491" s="12"/>
      <c r="E491" s="12"/>
      <c r="F491" s="12"/>
      <c r="G491" s="12"/>
      <c r="H491" s="12"/>
      <c r="I491" s="12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</row>
    <row r="492" spans="1:20" ht="12.75" customHeight="1" x14ac:dyDescent="0.25">
      <c r="A492" s="12"/>
      <c r="B492" s="12"/>
      <c r="C492" s="12"/>
      <c r="D492" s="12"/>
      <c r="E492" s="12"/>
      <c r="F492" s="12"/>
      <c r="G492" s="12"/>
      <c r="H492" s="12"/>
      <c r="I492" s="12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</row>
    <row r="493" spans="1:20" ht="12.75" customHeight="1" x14ac:dyDescent="0.25">
      <c r="A493" s="12"/>
      <c r="B493" s="12"/>
      <c r="C493" s="12"/>
      <c r="D493" s="12"/>
      <c r="E493" s="12"/>
      <c r="F493" s="12"/>
      <c r="G493" s="12"/>
      <c r="H493" s="12"/>
      <c r="I493" s="12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</row>
    <row r="494" spans="1:20" ht="12.75" customHeight="1" x14ac:dyDescent="0.25">
      <c r="A494" s="12"/>
      <c r="B494" s="12"/>
      <c r="C494" s="12"/>
      <c r="D494" s="12"/>
      <c r="E494" s="12"/>
      <c r="F494" s="12"/>
      <c r="G494" s="12"/>
      <c r="H494" s="12"/>
      <c r="I494" s="12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</row>
    <row r="495" spans="1:20" ht="12.75" customHeight="1" x14ac:dyDescent="0.25">
      <c r="A495" s="12"/>
      <c r="B495" s="12"/>
      <c r="C495" s="12"/>
      <c r="D495" s="12"/>
      <c r="E495" s="12"/>
      <c r="F495" s="12"/>
      <c r="G495" s="12"/>
      <c r="H495" s="12"/>
      <c r="I495" s="12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</row>
    <row r="496" spans="1:20" ht="12.75" customHeight="1" x14ac:dyDescent="0.25">
      <c r="A496" s="12"/>
      <c r="B496" s="12"/>
      <c r="C496" s="12"/>
      <c r="D496" s="12"/>
      <c r="E496" s="12"/>
      <c r="F496" s="12"/>
      <c r="G496" s="12"/>
      <c r="H496" s="12"/>
      <c r="I496" s="12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</row>
    <row r="497" spans="1:20" ht="12.75" customHeight="1" x14ac:dyDescent="0.25">
      <c r="A497" s="12"/>
      <c r="B497" s="12"/>
      <c r="C497" s="12"/>
      <c r="D497" s="12"/>
      <c r="E497" s="12"/>
      <c r="F497" s="12"/>
      <c r="G497" s="12"/>
      <c r="H497" s="12"/>
      <c r="I497" s="12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</row>
    <row r="498" spans="1:20" ht="12.75" customHeight="1" x14ac:dyDescent="0.25">
      <c r="A498" s="12"/>
      <c r="B498" s="12"/>
      <c r="C498" s="12"/>
      <c r="D498" s="12"/>
      <c r="E498" s="12"/>
      <c r="F498" s="12"/>
      <c r="G498" s="12"/>
      <c r="H498" s="12"/>
      <c r="I498" s="12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</row>
    <row r="499" spans="1:20" ht="12.75" customHeight="1" x14ac:dyDescent="0.25">
      <c r="A499" s="12"/>
      <c r="B499" s="12"/>
      <c r="C499" s="12"/>
      <c r="D499" s="12"/>
      <c r="E499" s="12"/>
      <c r="F499" s="12"/>
      <c r="G499" s="12"/>
      <c r="H499" s="12"/>
      <c r="I499" s="12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</row>
    <row r="500" spans="1:20" ht="12.75" customHeight="1" x14ac:dyDescent="0.25">
      <c r="A500" s="12"/>
      <c r="B500" s="12"/>
      <c r="C500" s="12"/>
      <c r="D500" s="12"/>
      <c r="E500" s="12"/>
      <c r="F500" s="12"/>
      <c r="G500" s="12"/>
      <c r="H500" s="12"/>
      <c r="I500" s="12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</row>
    <row r="501" spans="1:20" ht="12.75" customHeight="1" x14ac:dyDescent="0.25">
      <c r="A501" s="12"/>
      <c r="B501" s="12"/>
      <c r="C501" s="12"/>
      <c r="D501" s="12"/>
      <c r="E501" s="12"/>
      <c r="F501" s="12"/>
      <c r="G501" s="12"/>
      <c r="H501" s="12"/>
      <c r="I501" s="12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</row>
    <row r="502" spans="1:20" ht="12.75" customHeight="1" x14ac:dyDescent="0.25">
      <c r="A502" s="12"/>
      <c r="B502" s="12"/>
      <c r="C502" s="12"/>
      <c r="D502" s="12"/>
      <c r="E502" s="12"/>
      <c r="F502" s="12"/>
      <c r="G502" s="12"/>
      <c r="H502" s="12"/>
      <c r="I502" s="12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</row>
    <row r="503" spans="1:20" ht="12.75" customHeight="1" x14ac:dyDescent="0.25">
      <c r="A503" s="12"/>
      <c r="B503" s="12"/>
      <c r="C503" s="12"/>
      <c r="D503" s="12"/>
      <c r="E503" s="12"/>
      <c r="F503" s="12"/>
      <c r="G503" s="12"/>
      <c r="H503" s="12"/>
      <c r="I503" s="12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</row>
    <row r="504" spans="1:20" ht="12.75" customHeight="1" x14ac:dyDescent="0.25">
      <c r="A504" s="12"/>
      <c r="B504" s="12"/>
      <c r="C504" s="12"/>
      <c r="D504" s="12"/>
      <c r="E504" s="12"/>
      <c r="F504" s="12"/>
      <c r="G504" s="12"/>
      <c r="H504" s="12"/>
      <c r="I504" s="12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</row>
    <row r="505" spans="1:20" ht="12.75" customHeight="1" x14ac:dyDescent="0.25">
      <c r="A505" s="12"/>
      <c r="B505" s="12"/>
      <c r="C505" s="12"/>
      <c r="D505" s="12"/>
      <c r="E505" s="12"/>
      <c r="F505" s="12"/>
      <c r="G505" s="12"/>
      <c r="H505" s="12"/>
      <c r="I505" s="12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</row>
    <row r="506" spans="1:20" ht="12.75" customHeight="1" x14ac:dyDescent="0.25">
      <c r="A506" s="12"/>
      <c r="B506" s="12"/>
      <c r="C506" s="12"/>
      <c r="D506" s="12"/>
      <c r="E506" s="12"/>
      <c r="F506" s="12"/>
      <c r="G506" s="12"/>
      <c r="H506" s="12"/>
      <c r="I506" s="12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</row>
    <row r="507" spans="1:20" ht="12.75" customHeight="1" x14ac:dyDescent="0.25">
      <c r="A507" s="12"/>
      <c r="B507" s="12"/>
      <c r="C507" s="12"/>
      <c r="D507" s="12"/>
      <c r="E507" s="12"/>
      <c r="F507" s="12"/>
      <c r="G507" s="12"/>
      <c r="H507" s="12"/>
      <c r="I507" s="12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</row>
    <row r="508" spans="1:20" ht="12.75" customHeight="1" x14ac:dyDescent="0.25">
      <c r="A508" s="12"/>
      <c r="B508" s="12"/>
      <c r="C508" s="12"/>
      <c r="D508" s="12"/>
      <c r="E508" s="12"/>
      <c r="F508" s="12"/>
      <c r="G508" s="12"/>
      <c r="H508" s="12"/>
      <c r="I508" s="12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</row>
    <row r="509" spans="1:20" ht="12.75" customHeight="1" x14ac:dyDescent="0.25">
      <c r="A509" s="12"/>
      <c r="B509" s="12"/>
      <c r="C509" s="12"/>
      <c r="D509" s="12"/>
      <c r="E509" s="12"/>
      <c r="F509" s="12"/>
      <c r="G509" s="12"/>
      <c r="H509" s="12"/>
      <c r="I509" s="12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</row>
    <row r="510" spans="1:20" ht="12.75" customHeight="1" x14ac:dyDescent="0.25">
      <c r="A510" s="12"/>
      <c r="B510" s="12"/>
      <c r="C510" s="12"/>
      <c r="D510" s="12"/>
      <c r="E510" s="12"/>
      <c r="F510" s="12"/>
      <c r="G510" s="12"/>
      <c r="H510" s="12"/>
      <c r="I510" s="12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</row>
    <row r="511" spans="1:20" ht="12.75" customHeight="1" x14ac:dyDescent="0.25">
      <c r="A511" s="12"/>
      <c r="B511" s="12"/>
      <c r="C511" s="12"/>
      <c r="D511" s="12"/>
      <c r="E511" s="12"/>
      <c r="F511" s="12"/>
      <c r="G511" s="12"/>
      <c r="H511" s="12"/>
      <c r="I511" s="12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</row>
    <row r="512" spans="1:20" ht="12.75" customHeight="1" x14ac:dyDescent="0.25">
      <c r="A512" s="12"/>
      <c r="B512" s="12"/>
      <c r="C512" s="12"/>
      <c r="D512" s="12"/>
      <c r="E512" s="12"/>
      <c r="F512" s="12"/>
      <c r="G512" s="12"/>
      <c r="H512" s="12"/>
      <c r="I512" s="12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</row>
    <row r="513" spans="1:20" ht="12.75" customHeight="1" x14ac:dyDescent="0.25">
      <c r="A513" s="12"/>
      <c r="B513" s="12"/>
      <c r="C513" s="12"/>
      <c r="D513" s="12"/>
      <c r="E513" s="12"/>
      <c r="F513" s="12"/>
      <c r="G513" s="12"/>
      <c r="H513" s="12"/>
      <c r="I513" s="12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</row>
    <row r="514" spans="1:20" ht="12.75" customHeight="1" x14ac:dyDescent="0.25">
      <c r="A514" s="12"/>
      <c r="B514" s="12"/>
      <c r="C514" s="12"/>
      <c r="D514" s="12"/>
      <c r="E514" s="12"/>
      <c r="F514" s="12"/>
      <c r="G514" s="12"/>
      <c r="H514" s="12"/>
      <c r="I514" s="12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</row>
    <row r="515" spans="1:20" ht="12.75" customHeight="1" x14ac:dyDescent="0.25">
      <c r="A515" s="12"/>
      <c r="B515" s="12"/>
      <c r="C515" s="12"/>
      <c r="D515" s="12"/>
      <c r="E515" s="12"/>
      <c r="F515" s="12"/>
      <c r="G515" s="12"/>
      <c r="H515" s="12"/>
      <c r="I515" s="12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</row>
    <row r="516" spans="1:20" ht="12.75" customHeight="1" x14ac:dyDescent="0.25">
      <c r="A516" s="12"/>
      <c r="B516" s="12"/>
      <c r="C516" s="12"/>
      <c r="D516" s="12"/>
      <c r="E516" s="12"/>
      <c r="F516" s="12"/>
      <c r="G516" s="12"/>
      <c r="H516" s="12"/>
      <c r="I516" s="12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</row>
    <row r="517" spans="1:20" ht="12.75" customHeight="1" x14ac:dyDescent="0.25">
      <c r="A517" s="12"/>
      <c r="B517" s="12"/>
      <c r="C517" s="12"/>
      <c r="D517" s="12"/>
      <c r="E517" s="12"/>
      <c r="F517" s="12"/>
      <c r="G517" s="12"/>
      <c r="H517" s="12"/>
      <c r="I517" s="12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</row>
    <row r="518" spans="1:20" ht="12.75" customHeight="1" x14ac:dyDescent="0.25">
      <c r="A518" s="12"/>
      <c r="B518" s="12"/>
      <c r="C518" s="12"/>
      <c r="D518" s="12"/>
      <c r="E518" s="12"/>
      <c r="F518" s="12"/>
      <c r="G518" s="12"/>
      <c r="H518" s="12"/>
      <c r="I518" s="12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</row>
    <row r="519" spans="1:20" ht="12.75" customHeight="1" x14ac:dyDescent="0.25">
      <c r="A519" s="12"/>
      <c r="B519" s="12"/>
      <c r="C519" s="12"/>
      <c r="D519" s="12"/>
      <c r="E519" s="12"/>
      <c r="F519" s="12"/>
      <c r="G519" s="12"/>
      <c r="H519" s="12"/>
      <c r="I519" s="12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</row>
    <row r="520" spans="1:20" ht="12.75" customHeight="1" x14ac:dyDescent="0.25">
      <c r="A520" s="12"/>
      <c r="B520" s="12"/>
      <c r="C520" s="12"/>
      <c r="D520" s="12"/>
      <c r="E520" s="12"/>
      <c r="F520" s="12"/>
      <c r="G520" s="12"/>
      <c r="H520" s="12"/>
      <c r="I520" s="12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</row>
    <row r="521" spans="1:20" ht="12.75" customHeight="1" x14ac:dyDescent="0.25">
      <c r="A521" s="12"/>
      <c r="B521" s="12"/>
      <c r="C521" s="12"/>
      <c r="D521" s="12"/>
      <c r="E521" s="12"/>
      <c r="F521" s="12"/>
      <c r="G521" s="12"/>
      <c r="H521" s="12"/>
      <c r="I521" s="12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</row>
    <row r="522" spans="1:20" ht="12.75" customHeight="1" x14ac:dyDescent="0.25">
      <c r="A522" s="12"/>
      <c r="B522" s="12"/>
      <c r="C522" s="12"/>
      <c r="D522" s="12"/>
      <c r="E522" s="12"/>
      <c r="F522" s="12"/>
      <c r="G522" s="12"/>
      <c r="H522" s="12"/>
      <c r="I522" s="12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</row>
    <row r="523" spans="1:20" ht="12.75" customHeight="1" x14ac:dyDescent="0.25">
      <c r="A523" s="12"/>
      <c r="B523" s="12"/>
      <c r="C523" s="12"/>
      <c r="D523" s="12"/>
      <c r="E523" s="12"/>
      <c r="F523" s="12"/>
      <c r="G523" s="12"/>
      <c r="H523" s="12"/>
      <c r="I523" s="12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</row>
    <row r="524" spans="1:20" ht="12.75" customHeight="1" x14ac:dyDescent="0.25">
      <c r="A524" s="12"/>
      <c r="B524" s="12"/>
      <c r="C524" s="12"/>
      <c r="D524" s="12"/>
      <c r="E524" s="12"/>
      <c r="F524" s="12"/>
      <c r="G524" s="12"/>
      <c r="H524" s="12"/>
      <c r="I524" s="12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</row>
    <row r="525" spans="1:20" ht="12.75" customHeight="1" x14ac:dyDescent="0.25">
      <c r="A525" s="12"/>
      <c r="B525" s="12"/>
      <c r="C525" s="12"/>
      <c r="D525" s="12"/>
      <c r="E525" s="12"/>
      <c r="F525" s="12"/>
      <c r="G525" s="12"/>
      <c r="H525" s="12"/>
      <c r="I525" s="12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</row>
    <row r="526" spans="1:20" ht="12.75" customHeight="1" x14ac:dyDescent="0.25">
      <c r="A526" s="12"/>
      <c r="B526" s="12"/>
      <c r="C526" s="12"/>
      <c r="D526" s="12"/>
      <c r="E526" s="12"/>
      <c r="F526" s="12"/>
      <c r="G526" s="12"/>
      <c r="H526" s="12"/>
      <c r="I526" s="12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</row>
    <row r="527" spans="1:20" ht="12.75" customHeight="1" x14ac:dyDescent="0.25">
      <c r="A527" s="12"/>
      <c r="B527" s="12"/>
      <c r="C527" s="12"/>
      <c r="D527" s="12"/>
      <c r="E527" s="12"/>
      <c r="F527" s="12"/>
      <c r="G527" s="12"/>
      <c r="H527" s="12"/>
      <c r="I527" s="12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</row>
    <row r="528" spans="1:20" ht="12.75" customHeight="1" x14ac:dyDescent="0.25">
      <c r="A528" s="12"/>
      <c r="B528" s="12"/>
      <c r="C528" s="12"/>
      <c r="D528" s="12"/>
      <c r="E528" s="12"/>
      <c r="F528" s="12"/>
      <c r="G528" s="12"/>
      <c r="H528" s="12"/>
      <c r="I528" s="12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</row>
    <row r="529" spans="1:20" ht="12.75" customHeight="1" x14ac:dyDescent="0.25">
      <c r="A529" s="12"/>
      <c r="B529" s="12"/>
      <c r="C529" s="12"/>
      <c r="D529" s="12"/>
      <c r="E529" s="12"/>
      <c r="F529" s="12"/>
      <c r="G529" s="12"/>
      <c r="H529" s="12"/>
      <c r="I529" s="12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</row>
    <row r="530" spans="1:20" ht="12.75" customHeight="1" x14ac:dyDescent="0.25">
      <c r="A530" s="12"/>
      <c r="B530" s="12"/>
      <c r="C530" s="12"/>
      <c r="D530" s="12"/>
      <c r="E530" s="12"/>
      <c r="F530" s="12"/>
      <c r="G530" s="12"/>
      <c r="H530" s="12"/>
      <c r="I530" s="12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</row>
    <row r="531" spans="1:20" ht="12.75" customHeight="1" x14ac:dyDescent="0.25">
      <c r="A531" s="12"/>
      <c r="B531" s="12"/>
      <c r="C531" s="12"/>
      <c r="D531" s="12"/>
      <c r="E531" s="12"/>
      <c r="F531" s="12"/>
      <c r="G531" s="12"/>
      <c r="H531" s="12"/>
      <c r="I531" s="12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</row>
    <row r="532" spans="1:20" ht="12.75" customHeight="1" x14ac:dyDescent="0.25">
      <c r="A532" s="12"/>
      <c r="B532" s="12"/>
      <c r="C532" s="12"/>
      <c r="D532" s="12"/>
      <c r="E532" s="12"/>
      <c r="F532" s="12"/>
      <c r="G532" s="12"/>
      <c r="H532" s="12"/>
      <c r="I532" s="12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</row>
    <row r="533" spans="1:20" ht="12.75" customHeight="1" x14ac:dyDescent="0.25">
      <c r="A533" s="12"/>
      <c r="B533" s="12"/>
      <c r="C533" s="12"/>
      <c r="D533" s="12"/>
      <c r="E533" s="12"/>
      <c r="F533" s="12"/>
      <c r="G533" s="12"/>
      <c r="H533" s="12"/>
      <c r="I533" s="12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</row>
    <row r="534" spans="1:20" ht="12.75" customHeight="1" x14ac:dyDescent="0.25">
      <c r="A534" s="12"/>
      <c r="B534" s="12"/>
      <c r="C534" s="12"/>
      <c r="D534" s="12"/>
      <c r="E534" s="12"/>
      <c r="F534" s="12"/>
      <c r="G534" s="12"/>
      <c r="H534" s="12"/>
      <c r="I534" s="12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</row>
    <row r="535" spans="1:20" ht="12.75" customHeight="1" x14ac:dyDescent="0.25">
      <c r="A535" s="12"/>
      <c r="B535" s="12"/>
      <c r="C535" s="12"/>
      <c r="D535" s="12"/>
      <c r="E535" s="12"/>
      <c r="F535" s="12"/>
      <c r="G535" s="12"/>
      <c r="H535" s="12"/>
      <c r="I535" s="12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</row>
    <row r="536" spans="1:20" ht="12.75" customHeight="1" x14ac:dyDescent="0.25">
      <c r="A536" s="12"/>
      <c r="B536" s="12"/>
      <c r="C536" s="12"/>
      <c r="D536" s="12"/>
      <c r="E536" s="12"/>
      <c r="F536" s="12"/>
      <c r="G536" s="12"/>
      <c r="H536" s="12"/>
      <c r="I536" s="12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</row>
    <row r="537" spans="1:20" ht="12.75" customHeight="1" x14ac:dyDescent="0.25">
      <c r="A537" s="12"/>
      <c r="B537" s="12"/>
      <c r="C537" s="12"/>
      <c r="D537" s="12"/>
      <c r="E537" s="12"/>
      <c r="F537" s="12"/>
      <c r="G537" s="12"/>
      <c r="H537" s="12"/>
      <c r="I537" s="12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</row>
    <row r="538" spans="1:20" ht="12.75" customHeight="1" x14ac:dyDescent="0.25">
      <c r="A538" s="12"/>
      <c r="B538" s="12"/>
      <c r="C538" s="12"/>
      <c r="D538" s="12"/>
      <c r="E538" s="12"/>
      <c r="F538" s="12"/>
      <c r="G538" s="12"/>
      <c r="H538" s="12"/>
      <c r="I538" s="12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</row>
    <row r="539" spans="1:20" ht="12.75" customHeight="1" x14ac:dyDescent="0.25">
      <c r="A539" s="12"/>
      <c r="B539" s="12"/>
      <c r="C539" s="12"/>
      <c r="D539" s="12"/>
      <c r="E539" s="12"/>
      <c r="F539" s="12"/>
      <c r="G539" s="12"/>
      <c r="H539" s="12"/>
      <c r="I539" s="12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</row>
    <row r="540" spans="1:20" ht="12.75" customHeight="1" x14ac:dyDescent="0.25">
      <c r="A540" s="12"/>
      <c r="B540" s="12"/>
      <c r="C540" s="12"/>
      <c r="D540" s="12"/>
      <c r="E540" s="12"/>
      <c r="F540" s="12"/>
      <c r="G540" s="12"/>
      <c r="H540" s="12"/>
      <c r="I540" s="12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</row>
    <row r="541" spans="1:20" ht="12.75" customHeight="1" x14ac:dyDescent="0.25">
      <c r="A541" s="12"/>
      <c r="B541" s="12"/>
      <c r="C541" s="12"/>
      <c r="D541" s="12"/>
      <c r="E541" s="12"/>
      <c r="F541" s="12"/>
      <c r="G541" s="12"/>
      <c r="H541" s="12"/>
      <c r="I541" s="12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</row>
    <row r="542" spans="1:20" ht="12.75" customHeight="1" x14ac:dyDescent="0.25">
      <c r="A542" s="12"/>
      <c r="B542" s="12"/>
      <c r="C542" s="12"/>
      <c r="D542" s="12"/>
      <c r="E542" s="12"/>
      <c r="F542" s="12"/>
      <c r="G542" s="12"/>
      <c r="H542" s="12"/>
      <c r="I542" s="12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</row>
    <row r="543" spans="1:20" ht="12.75" customHeight="1" x14ac:dyDescent="0.25">
      <c r="A543" s="12"/>
      <c r="B543" s="12"/>
      <c r="C543" s="12"/>
      <c r="D543" s="12"/>
      <c r="E543" s="12"/>
      <c r="F543" s="12"/>
      <c r="G543" s="12"/>
      <c r="H543" s="12"/>
      <c r="I543" s="12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</row>
    <row r="544" spans="1:20" ht="12.75" customHeight="1" x14ac:dyDescent="0.25">
      <c r="A544" s="12"/>
      <c r="B544" s="12"/>
      <c r="C544" s="12"/>
      <c r="D544" s="12"/>
      <c r="E544" s="12"/>
      <c r="F544" s="12"/>
      <c r="G544" s="12"/>
      <c r="H544" s="12"/>
      <c r="I544" s="12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</row>
    <row r="545" spans="1:20" ht="12.75" customHeight="1" x14ac:dyDescent="0.25">
      <c r="A545" s="12"/>
      <c r="B545" s="12"/>
      <c r="C545" s="12"/>
      <c r="D545" s="12"/>
      <c r="E545" s="12"/>
      <c r="F545" s="12"/>
      <c r="G545" s="12"/>
      <c r="H545" s="12"/>
      <c r="I545" s="12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</row>
    <row r="546" spans="1:20" ht="12.75" customHeight="1" x14ac:dyDescent="0.25">
      <c r="A546" s="12"/>
      <c r="B546" s="12"/>
      <c r="C546" s="12"/>
      <c r="D546" s="12"/>
      <c r="E546" s="12"/>
      <c r="F546" s="12"/>
      <c r="G546" s="12"/>
      <c r="H546" s="12"/>
      <c r="I546" s="12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</row>
    <row r="547" spans="1:20" ht="12.75" customHeight="1" x14ac:dyDescent="0.25">
      <c r="A547" s="12"/>
      <c r="B547" s="12"/>
      <c r="C547" s="12"/>
      <c r="D547" s="12"/>
      <c r="E547" s="12"/>
      <c r="F547" s="12"/>
      <c r="G547" s="12"/>
      <c r="H547" s="12"/>
      <c r="I547" s="12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</row>
    <row r="548" spans="1:20" ht="12.75" customHeight="1" x14ac:dyDescent="0.25">
      <c r="A548" s="12"/>
      <c r="B548" s="12"/>
      <c r="C548" s="12"/>
      <c r="D548" s="12"/>
      <c r="E548" s="12"/>
      <c r="F548" s="12"/>
      <c r="G548" s="12"/>
      <c r="H548" s="12"/>
      <c r="I548" s="12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</row>
    <row r="549" spans="1:20" ht="12.75" customHeight="1" x14ac:dyDescent="0.25">
      <c r="A549" s="12"/>
      <c r="B549" s="12"/>
      <c r="C549" s="12"/>
      <c r="D549" s="12"/>
      <c r="E549" s="12"/>
      <c r="F549" s="12"/>
      <c r="G549" s="12"/>
      <c r="H549" s="12"/>
      <c r="I549" s="12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</row>
    <row r="550" spans="1:20" ht="12.75" customHeight="1" x14ac:dyDescent="0.25">
      <c r="A550" s="12"/>
      <c r="B550" s="12"/>
      <c r="C550" s="12"/>
      <c r="D550" s="12"/>
      <c r="E550" s="12"/>
      <c r="F550" s="12"/>
      <c r="G550" s="12"/>
      <c r="H550" s="12"/>
      <c r="I550" s="12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</row>
    <row r="551" spans="1:20" ht="12.75" customHeight="1" x14ac:dyDescent="0.25">
      <c r="A551" s="12"/>
      <c r="B551" s="12"/>
      <c r="C551" s="12"/>
      <c r="D551" s="12"/>
      <c r="E551" s="12"/>
      <c r="F551" s="12"/>
      <c r="G551" s="12"/>
      <c r="H551" s="12"/>
      <c r="I551" s="12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</row>
    <row r="552" spans="1:20" ht="12.75" customHeight="1" x14ac:dyDescent="0.25">
      <c r="A552" s="12"/>
      <c r="B552" s="12"/>
      <c r="C552" s="12"/>
      <c r="D552" s="12"/>
      <c r="E552" s="12"/>
      <c r="F552" s="12"/>
      <c r="G552" s="12"/>
      <c r="H552" s="12"/>
      <c r="I552" s="12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</row>
    <row r="553" spans="1:20" ht="12.75" customHeight="1" x14ac:dyDescent="0.25">
      <c r="A553" s="12"/>
      <c r="B553" s="12"/>
      <c r="C553" s="12"/>
      <c r="D553" s="12"/>
      <c r="E553" s="12"/>
      <c r="F553" s="12"/>
      <c r="G553" s="12"/>
      <c r="H553" s="12"/>
      <c r="I553" s="12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</row>
    <row r="554" spans="1:20" ht="12.75" customHeight="1" x14ac:dyDescent="0.25">
      <c r="A554" s="12"/>
      <c r="B554" s="12"/>
      <c r="C554" s="12"/>
      <c r="D554" s="12"/>
      <c r="E554" s="12"/>
      <c r="F554" s="12"/>
      <c r="G554" s="12"/>
      <c r="H554" s="12"/>
      <c r="I554" s="12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</row>
    <row r="555" spans="1:20" ht="12.75" customHeight="1" x14ac:dyDescent="0.25">
      <c r="A555" s="12"/>
      <c r="B555" s="12"/>
      <c r="C555" s="12"/>
      <c r="D555" s="12"/>
      <c r="E555" s="12"/>
      <c r="F555" s="12"/>
      <c r="G555" s="12"/>
      <c r="H555" s="12"/>
      <c r="I555" s="12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</row>
    <row r="556" spans="1:20" ht="12.75" customHeight="1" x14ac:dyDescent="0.25">
      <c r="A556" s="12"/>
      <c r="B556" s="12"/>
      <c r="C556" s="12"/>
      <c r="D556" s="12"/>
      <c r="E556" s="12"/>
      <c r="F556" s="12"/>
      <c r="G556" s="12"/>
      <c r="H556" s="12"/>
      <c r="I556" s="12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</row>
    <row r="557" spans="1:20" ht="12.75" customHeight="1" x14ac:dyDescent="0.25">
      <c r="A557" s="12"/>
      <c r="B557" s="12"/>
      <c r="C557" s="12"/>
      <c r="D557" s="12"/>
      <c r="E557" s="12"/>
      <c r="F557" s="12"/>
      <c r="G557" s="12"/>
      <c r="H557" s="12"/>
      <c r="I557" s="12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</row>
    <row r="558" spans="1:20" ht="12.75" customHeight="1" x14ac:dyDescent="0.25">
      <c r="A558" s="12"/>
      <c r="B558" s="12"/>
      <c r="C558" s="12"/>
      <c r="D558" s="12"/>
      <c r="E558" s="12"/>
      <c r="F558" s="12"/>
      <c r="G558" s="12"/>
      <c r="H558" s="12"/>
      <c r="I558" s="12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</row>
    <row r="559" spans="1:20" ht="12.75" customHeight="1" x14ac:dyDescent="0.25">
      <c r="A559" s="12"/>
      <c r="B559" s="12"/>
      <c r="C559" s="12"/>
      <c r="D559" s="12"/>
      <c r="E559" s="12"/>
      <c r="F559" s="12"/>
      <c r="G559" s="12"/>
      <c r="H559" s="12"/>
      <c r="I559" s="12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</row>
    <row r="560" spans="1:20" ht="12.75" customHeight="1" x14ac:dyDescent="0.25">
      <c r="A560" s="12"/>
      <c r="B560" s="12"/>
      <c r="C560" s="12"/>
      <c r="D560" s="12"/>
      <c r="E560" s="12"/>
      <c r="F560" s="12"/>
      <c r="G560" s="12"/>
      <c r="H560" s="12"/>
      <c r="I560" s="12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</row>
    <row r="561" spans="1:20" ht="12.75" customHeight="1" x14ac:dyDescent="0.25">
      <c r="A561" s="12"/>
      <c r="B561" s="12"/>
      <c r="C561" s="12"/>
      <c r="D561" s="12"/>
      <c r="E561" s="12"/>
      <c r="F561" s="12"/>
      <c r="G561" s="12"/>
      <c r="H561" s="12"/>
      <c r="I561" s="12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</row>
    <row r="562" spans="1:20" ht="12.75" customHeight="1" x14ac:dyDescent="0.25">
      <c r="A562" s="12"/>
      <c r="B562" s="12"/>
      <c r="C562" s="12"/>
      <c r="D562" s="12"/>
      <c r="E562" s="12"/>
      <c r="F562" s="12"/>
      <c r="G562" s="12"/>
      <c r="H562" s="12"/>
      <c r="I562" s="12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</row>
    <row r="563" spans="1:20" ht="12.75" customHeight="1" x14ac:dyDescent="0.25">
      <c r="A563" s="12"/>
      <c r="B563" s="12"/>
      <c r="C563" s="12"/>
      <c r="D563" s="12"/>
      <c r="E563" s="12"/>
      <c r="F563" s="12"/>
      <c r="G563" s="12"/>
      <c r="H563" s="12"/>
      <c r="I563" s="12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</row>
    <row r="564" spans="1:20" ht="12.75" customHeight="1" x14ac:dyDescent="0.25">
      <c r="A564" s="12"/>
      <c r="B564" s="12"/>
      <c r="C564" s="12"/>
      <c r="D564" s="12"/>
      <c r="E564" s="12"/>
      <c r="F564" s="12"/>
      <c r="G564" s="12"/>
      <c r="H564" s="12"/>
      <c r="I564" s="12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</row>
    <row r="565" spans="1:20" ht="12.75" customHeight="1" x14ac:dyDescent="0.25">
      <c r="A565" s="12"/>
      <c r="B565" s="12"/>
      <c r="C565" s="12"/>
      <c r="D565" s="12"/>
      <c r="E565" s="12"/>
      <c r="F565" s="12"/>
      <c r="G565" s="12"/>
      <c r="H565" s="12"/>
      <c r="I565" s="12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</row>
    <row r="566" spans="1:20" ht="12.75" customHeight="1" x14ac:dyDescent="0.25">
      <c r="A566" s="12"/>
      <c r="B566" s="12"/>
      <c r="C566" s="12"/>
      <c r="D566" s="12"/>
      <c r="E566" s="12"/>
      <c r="F566" s="12"/>
      <c r="G566" s="12"/>
      <c r="H566" s="12"/>
      <c r="I566" s="12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</row>
    <row r="567" spans="1:20" ht="12.75" customHeight="1" x14ac:dyDescent="0.25">
      <c r="A567" s="12"/>
      <c r="B567" s="12"/>
      <c r="C567" s="12"/>
      <c r="D567" s="12"/>
      <c r="E567" s="12"/>
      <c r="F567" s="12"/>
      <c r="G567" s="12"/>
      <c r="H567" s="12"/>
      <c r="I567" s="12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</row>
    <row r="568" spans="1:20" ht="12.75" customHeight="1" x14ac:dyDescent="0.25">
      <c r="A568" s="12"/>
      <c r="B568" s="12"/>
      <c r="C568" s="12"/>
      <c r="D568" s="12"/>
      <c r="E568" s="12"/>
      <c r="F568" s="12"/>
      <c r="G568" s="12"/>
      <c r="H568" s="12"/>
      <c r="I568" s="12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</row>
    <row r="569" spans="1:20" ht="12.75" customHeight="1" x14ac:dyDescent="0.25">
      <c r="A569" s="12"/>
      <c r="B569" s="12"/>
      <c r="C569" s="12"/>
      <c r="D569" s="12"/>
      <c r="E569" s="12"/>
      <c r="F569" s="12"/>
      <c r="G569" s="12"/>
      <c r="H569" s="12"/>
      <c r="I569" s="12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</row>
    <row r="570" spans="1:20" ht="12.75" customHeight="1" x14ac:dyDescent="0.25">
      <c r="A570" s="12"/>
      <c r="B570" s="12"/>
      <c r="C570" s="12"/>
      <c r="D570" s="12"/>
      <c r="E570" s="12"/>
      <c r="F570" s="12"/>
      <c r="G570" s="12"/>
      <c r="H570" s="12"/>
      <c r="I570" s="12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</row>
    <row r="571" spans="1:20" ht="12.75" customHeight="1" x14ac:dyDescent="0.25">
      <c r="A571" s="12"/>
      <c r="B571" s="12"/>
      <c r="C571" s="12"/>
      <c r="D571" s="12"/>
      <c r="E571" s="12"/>
      <c r="F571" s="12"/>
      <c r="G571" s="12"/>
      <c r="H571" s="12"/>
      <c r="I571" s="12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</row>
    <row r="572" spans="1:20" ht="12.75" customHeight="1" x14ac:dyDescent="0.25">
      <c r="A572" s="12"/>
      <c r="B572" s="12"/>
      <c r="C572" s="12"/>
      <c r="D572" s="12"/>
      <c r="E572" s="12"/>
      <c r="F572" s="12"/>
      <c r="G572" s="12"/>
      <c r="H572" s="12"/>
      <c r="I572" s="12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</row>
    <row r="573" spans="1:20" ht="12.75" customHeight="1" x14ac:dyDescent="0.25">
      <c r="A573" s="12"/>
      <c r="B573" s="12"/>
      <c r="C573" s="12"/>
      <c r="D573" s="12"/>
      <c r="E573" s="12"/>
      <c r="F573" s="12"/>
      <c r="G573" s="12"/>
      <c r="H573" s="12"/>
      <c r="I573" s="12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</row>
    <row r="574" spans="1:20" ht="12.75" customHeight="1" x14ac:dyDescent="0.25">
      <c r="A574" s="12"/>
      <c r="B574" s="12"/>
      <c r="C574" s="12"/>
      <c r="D574" s="12"/>
      <c r="E574" s="12"/>
      <c r="F574" s="12"/>
      <c r="G574" s="12"/>
      <c r="H574" s="12"/>
      <c r="I574" s="12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</row>
    <row r="575" spans="1:20" ht="12.75" customHeight="1" x14ac:dyDescent="0.25">
      <c r="A575" s="12"/>
      <c r="B575" s="12"/>
      <c r="C575" s="12"/>
      <c r="D575" s="12"/>
      <c r="E575" s="12"/>
      <c r="F575" s="12"/>
      <c r="G575" s="12"/>
      <c r="H575" s="12"/>
      <c r="I575" s="12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</row>
    <row r="576" spans="1:20" ht="12.75" customHeight="1" x14ac:dyDescent="0.25">
      <c r="A576" s="12"/>
      <c r="B576" s="12"/>
      <c r="C576" s="12"/>
      <c r="D576" s="12"/>
      <c r="E576" s="12"/>
      <c r="F576" s="12"/>
      <c r="G576" s="12"/>
      <c r="H576" s="12"/>
      <c r="I576" s="12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</row>
    <row r="577" spans="1:20" ht="12.75" customHeight="1" x14ac:dyDescent="0.25">
      <c r="A577" s="12"/>
      <c r="B577" s="12"/>
      <c r="C577" s="12"/>
      <c r="D577" s="12"/>
      <c r="E577" s="12"/>
      <c r="F577" s="12"/>
      <c r="G577" s="12"/>
      <c r="H577" s="12"/>
      <c r="I577" s="12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</row>
    <row r="578" spans="1:20" ht="12.75" customHeight="1" x14ac:dyDescent="0.25">
      <c r="A578" s="12"/>
      <c r="B578" s="12"/>
      <c r="C578" s="12"/>
      <c r="D578" s="12"/>
      <c r="E578" s="12"/>
      <c r="F578" s="12"/>
      <c r="G578" s="12"/>
      <c r="H578" s="12"/>
      <c r="I578" s="12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</row>
    <row r="579" spans="1:20" ht="12.75" customHeight="1" x14ac:dyDescent="0.25">
      <c r="A579" s="12"/>
      <c r="B579" s="12"/>
      <c r="C579" s="12"/>
      <c r="D579" s="12"/>
      <c r="E579" s="12"/>
      <c r="F579" s="12"/>
      <c r="G579" s="12"/>
      <c r="H579" s="12"/>
      <c r="I579" s="12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</row>
    <row r="580" spans="1:20" ht="12.75" customHeight="1" x14ac:dyDescent="0.25">
      <c r="A580" s="12"/>
      <c r="B580" s="12"/>
      <c r="C580" s="12"/>
      <c r="D580" s="12"/>
      <c r="E580" s="12"/>
      <c r="F580" s="12"/>
      <c r="G580" s="12"/>
      <c r="H580" s="12"/>
      <c r="I580" s="12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</row>
    <row r="581" spans="1:20" ht="12.75" customHeight="1" x14ac:dyDescent="0.25">
      <c r="A581" s="12"/>
      <c r="B581" s="12"/>
      <c r="C581" s="12"/>
      <c r="D581" s="12"/>
      <c r="E581" s="12"/>
      <c r="F581" s="12"/>
      <c r="G581" s="12"/>
      <c r="H581" s="12"/>
      <c r="I581" s="12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</row>
    <row r="582" spans="1:20" ht="12.75" customHeight="1" x14ac:dyDescent="0.25">
      <c r="A582" s="12"/>
      <c r="B582" s="12"/>
      <c r="C582" s="12"/>
      <c r="D582" s="12"/>
      <c r="E582" s="12"/>
      <c r="F582" s="12"/>
      <c r="G582" s="12"/>
      <c r="H582" s="12"/>
      <c r="I582" s="12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</row>
    <row r="583" spans="1:20" ht="12.75" customHeight="1" x14ac:dyDescent="0.25">
      <c r="A583" s="12"/>
      <c r="B583" s="12"/>
      <c r="C583" s="12"/>
      <c r="D583" s="12"/>
      <c r="E583" s="12"/>
      <c r="F583" s="12"/>
      <c r="G583" s="12"/>
      <c r="H583" s="12"/>
      <c r="I583" s="12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</row>
    <row r="584" spans="1:20" ht="12.75" customHeight="1" x14ac:dyDescent="0.25">
      <c r="A584" s="12"/>
      <c r="B584" s="12"/>
      <c r="C584" s="12"/>
      <c r="D584" s="12"/>
      <c r="E584" s="12"/>
      <c r="F584" s="12"/>
      <c r="G584" s="12"/>
      <c r="H584" s="12"/>
      <c r="I584" s="12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</row>
    <row r="585" spans="1:20" ht="12.75" customHeight="1" x14ac:dyDescent="0.25">
      <c r="A585" s="12"/>
      <c r="B585" s="12"/>
      <c r="C585" s="12"/>
      <c r="D585" s="12"/>
      <c r="E585" s="12"/>
      <c r="F585" s="12"/>
      <c r="G585" s="12"/>
      <c r="H585" s="12"/>
      <c r="I585" s="12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</row>
    <row r="586" spans="1:20" ht="12.75" customHeight="1" x14ac:dyDescent="0.25">
      <c r="A586" s="12"/>
      <c r="B586" s="12"/>
      <c r="C586" s="12"/>
      <c r="D586" s="12"/>
      <c r="E586" s="12"/>
      <c r="F586" s="12"/>
      <c r="G586" s="12"/>
      <c r="H586" s="12"/>
      <c r="I586" s="12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</row>
    <row r="587" spans="1:20" ht="12.75" customHeight="1" x14ac:dyDescent="0.25">
      <c r="A587" s="12"/>
      <c r="B587" s="12"/>
      <c r="C587" s="12"/>
      <c r="D587" s="12"/>
      <c r="E587" s="12"/>
      <c r="F587" s="12"/>
      <c r="G587" s="12"/>
      <c r="H587" s="12"/>
      <c r="I587" s="12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</row>
    <row r="588" spans="1:20" ht="12.75" customHeight="1" x14ac:dyDescent="0.25">
      <c r="A588" s="12"/>
      <c r="B588" s="12"/>
      <c r="C588" s="12"/>
      <c r="D588" s="12"/>
      <c r="E588" s="12"/>
      <c r="F588" s="12"/>
      <c r="G588" s="12"/>
      <c r="H588" s="12"/>
      <c r="I588" s="12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</row>
    <row r="589" spans="1:20" ht="12.75" customHeight="1" x14ac:dyDescent="0.25">
      <c r="A589" s="12"/>
      <c r="B589" s="12"/>
      <c r="C589" s="12"/>
      <c r="D589" s="12"/>
      <c r="E589" s="12"/>
      <c r="F589" s="12"/>
      <c r="G589" s="12"/>
      <c r="H589" s="12"/>
      <c r="I589" s="12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</row>
    <row r="590" spans="1:20" ht="12.75" customHeight="1" x14ac:dyDescent="0.25">
      <c r="A590" s="12"/>
      <c r="B590" s="12"/>
      <c r="C590" s="12"/>
      <c r="D590" s="12"/>
      <c r="E590" s="12"/>
      <c r="F590" s="12"/>
      <c r="G590" s="12"/>
      <c r="H590" s="12"/>
      <c r="I590" s="12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</row>
    <row r="591" spans="1:20" ht="12.75" customHeight="1" x14ac:dyDescent="0.25">
      <c r="A591" s="12"/>
      <c r="B591" s="12"/>
      <c r="C591" s="12"/>
      <c r="D591" s="12"/>
      <c r="E591" s="12"/>
      <c r="F591" s="12"/>
      <c r="G591" s="12"/>
      <c r="H591" s="12"/>
      <c r="I591" s="12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</row>
    <row r="592" spans="1:20" ht="12.75" customHeight="1" x14ac:dyDescent="0.25">
      <c r="A592" s="12"/>
      <c r="B592" s="12"/>
      <c r="C592" s="12"/>
      <c r="D592" s="12"/>
      <c r="E592" s="12"/>
      <c r="F592" s="12"/>
      <c r="G592" s="12"/>
      <c r="H592" s="12"/>
      <c r="I592" s="12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</row>
    <row r="593" spans="1:26" ht="12.75" customHeight="1" x14ac:dyDescent="0.25">
      <c r="A593" s="12"/>
      <c r="B593" s="12"/>
      <c r="C593" s="12"/>
      <c r="D593" s="12"/>
      <c r="E593" s="12"/>
      <c r="F593" s="12"/>
      <c r="G593" s="12"/>
      <c r="H593" s="12"/>
      <c r="I593" s="12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</row>
    <row r="594" spans="1:26" ht="12.75" customHeight="1" x14ac:dyDescent="0.25">
      <c r="A594" s="12"/>
      <c r="B594" s="12"/>
      <c r="C594" s="12"/>
      <c r="D594" s="12"/>
      <c r="E594" s="12"/>
      <c r="F594" s="12"/>
      <c r="G594" s="12"/>
      <c r="H594" s="12"/>
      <c r="I594" s="12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</row>
    <row r="595" spans="1:26" ht="12.75" customHeight="1" x14ac:dyDescent="0.25">
      <c r="A595" s="12"/>
      <c r="B595" s="12"/>
      <c r="C595" s="12"/>
      <c r="D595" s="12"/>
      <c r="E595" s="12"/>
      <c r="F595" s="12"/>
      <c r="G595" s="12"/>
      <c r="H595" s="12"/>
      <c r="I595" s="12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</row>
    <row r="596" spans="1:26" ht="12.75" customHeight="1" x14ac:dyDescent="0.25">
      <c r="A596" s="12"/>
      <c r="B596" s="12"/>
      <c r="C596" s="12"/>
      <c r="D596" s="12"/>
      <c r="E596" s="12"/>
      <c r="F596" s="12"/>
      <c r="G596" s="12"/>
      <c r="H596" s="12"/>
      <c r="I596" s="12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</row>
    <row r="597" spans="1:26" ht="12.75" customHeight="1" x14ac:dyDescent="0.25">
      <c r="A597" s="12"/>
      <c r="B597" s="12"/>
      <c r="C597" s="12"/>
      <c r="D597" s="12"/>
      <c r="E597" s="12"/>
      <c r="F597" s="12"/>
      <c r="G597" s="12"/>
      <c r="H597" s="12"/>
      <c r="I597" s="12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</row>
    <row r="598" spans="1:26" ht="12.75" customHeight="1" thickBot="1" x14ac:dyDescent="0.3">
      <c r="A598" s="12"/>
      <c r="B598" s="12"/>
      <c r="C598" s="12"/>
      <c r="D598" s="12"/>
      <c r="E598" s="12"/>
      <c r="F598" s="12"/>
      <c r="G598" s="12"/>
      <c r="H598" s="12"/>
      <c r="I598" s="12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</row>
    <row r="599" spans="1:26" ht="13.8" thickBot="1" x14ac:dyDescent="0.3">
      <c r="A599" s="12"/>
      <c r="B599" s="12"/>
      <c r="C599" s="12"/>
      <c r="D599" s="12"/>
      <c r="E599" s="12"/>
      <c r="F599" s="12"/>
      <c r="G599" s="12"/>
      <c r="H599" s="12"/>
      <c r="I599" s="12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X599" s="18" t="s">
        <v>37</v>
      </c>
      <c r="Y599" s="19"/>
      <c r="Z599" s="20"/>
    </row>
    <row r="600" spans="1:26" ht="39.6" x14ac:dyDescent="0.25">
      <c r="A600" s="12"/>
      <c r="B600" s="12"/>
      <c r="C600" s="12"/>
      <c r="D600" s="12"/>
      <c r="E600" s="12"/>
      <c r="F600" s="12"/>
      <c r="G600" s="12"/>
      <c r="H600" s="12"/>
      <c r="I600" s="12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X600" s="18" t="s">
        <v>38</v>
      </c>
      <c r="Y600" s="21" t="s">
        <v>39</v>
      </c>
      <c r="Z600" s="21"/>
    </row>
    <row r="601" spans="1:26" ht="26.4" x14ac:dyDescent="0.25">
      <c r="A601" s="12"/>
      <c r="B601" s="12"/>
      <c r="C601" s="12"/>
      <c r="D601" s="12"/>
      <c r="E601" s="12"/>
      <c r="F601" s="12"/>
      <c r="G601" s="12"/>
      <c r="H601" s="12"/>
      <c r="I601" s="12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X601" s="22" t="s">
        <v>40</v>
      </c>
      <c r="Y601" s="23" t="s">
        <v>41</v>
      </c>
      <c r="Z601" s="23"/>
    </row>
    <row r="602" spans="1:26" ht="26.4" x14ac:dyDescent="0.25">
      <c r="A602" s="12"/>
      <c r="B602" s="12"/>
      <c r="C602" s="12"/>
      <c r="D602" s="12"/>
      <c r="E602" s="12"/>
      <c r="F602" s="12"/>
      <c r="G602" s="12"/>
      <c r="H602" s="12"/>
      <c r="I602" s="12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X602" s="22" t="s">
        <v>42</v>
      </c>
      <c r="Y602" s="23" t="s">
        <v>43</v>
      </c>
      <c r="Z602" s="23"/>
    </row>
    <row r="603" spans="1:26" ht="39.6" x14ac:dyDescent="0.25">
      <c r="A603" s="12"/>
      <c r="B603" s="12"/>
      <c r="C603" s="12"/>
      <c r="D603" s="12"/>
      <c r="E603" s="12"/>
      <c r="F603" s="12"/>
      <c r="G603" s="12"/>
      <c r="H603" s="12"/>
      <c r="I603" s="12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X603" s="22" t="s">
        <v>44</v>
      </c>
      <c r="Y603" s="23" t="s">
        <v>45</v>
      </c>
      <c r="Z603" s="23" t="s">
        <v>46</v>
      </c>
    </row>
    <row r="604" spans="1:26" ht="39.6" x14ac:dyDescent="0.25">
      <c r="A604" s="12"/>
      <c r="B604" s="12"/>
      <c r="C604" s="12"/>
      <c r="D604" s="12"/>
      <c r="E604" s="12"/>
      <c r="F604" s="12"/>
      <c r="G604" s="12"/>
      <c r="H604" s="12"/>
      <c r="I604" s="12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X604" s="22" t="s">
        <v>47</v>
      </c>
      <c r="Y604" s="23" t="s">
        <v>45</v>
      </c>
      <c r="Z604" s="23" t="s">
        <v>48</v>
      </c>
    </row>
    <row r="605" spans="1:26" ht="26.4" x14ac:dyDescent="0.25">
      <c r="A605" s="12"/>
      <c r="B605" s="12"/>
      <c r="C605" s="12"/>
      <c r="D605" s="12"/>
      <c r="E605" s="12"/>
      <c r="F605" s="12"/>
      <c r="G605" s="12"/>
      <c r="H605" s="12"/>
      <c r="I605" s="12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X605" s="24" t="s">
        <v>49</v>
      </c>
      <c r="Y605" s="25" t="s">
        <v>50</v>
      </c>
      <c r="Z605" s="25" t="s">
        <v>51</v>
      </c>
    </row>
    <row r="606" spans="1:26" ht="26.4" x14ac:dyDescent="0.25">
      <c r="A606" s="12"/>
      <c r="B606" s="12"/>
      <c r="C606" s="12"/>
      <c r="D606" s="12"/>
      <c r="E606" s="12"/>
      <c r="F606" s="12"/>
      <c r="G606" s="12"/>
      <c r="H606" s="12"/>
      <c r="I606" s="12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X606" s="24" t="s">
        <v>52</v>
      </c>
      <c r="Y606" s="25" t="s">
        <v>53</v>
      </c>
      <c r="Z606" s="25" t="s">
        <v>54</v>
      </c>
    </row>
    <row r="607" spans="1:26" ht="79.2" x14ac:dyDescent="0.25">
      <c r="A607" s="12"/>
      <c r="B607" s="12"/>
      <c r="C607" s="12"/>
      <c r="D607" s="12"/>
      <c r="E607" s="12"/>
      <c r="F607" s="12"/>
      <c r="G607" s="12"/>
      <c r="H607" s="12"/>
      <c r="I607" s="12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X607" s="24" t="s">
        <v>55</v>
      </c>
      <c r="Y607" s="25" t="s">
        <v>56</v>
      </c>
      <c r="Z607" s="25" t="s">
        <v>57</v>
      </c>
    </row>
    <row r="608" spans="1:26" ht="92.4" x14ac:dyDescent="0.25">
      <c r="A608" s="12"/>
      <c r="B608" s="12"/>
      <c r="C608" s="12"/>
      <c r="D608" s="12"/>
      <c r="E608" s="12"/>
      <c r="F608" s="12"/>
      <c r="G608" s="12"/>
      <c r="H608" s="12"/>
      <c r="I608" s="12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X608" s="24" t="s">
        <v>55</v>
      </c>
      <c r="Y608" s="25" t="s">
        <v>58</v>
      </c>
      <c r="Z608" s="25" t="s">
        <v>59</v>
      </c>
    </row>
    <row r="609" spans="1:26" ht="52.8" x14ac:dyDescent="0.25">
      <c r="A609" s="12"/>
      <c r="B609" s="12"/>
      <c r="C609" s="12"/>
      <c r="D609" s="12"/>
      <c r="E609" s="12"/>
      <c r="F609" s="12"/>
      <c r="G609" s="12"/>
      <c r="H609" s="12"/>
      <c r="I609" s="12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X609" s="24" t="s">
        <v>55</v>
      </c>
      <c r="Y609" s="25" t="s">
        <v>60</v>
      </c>
      <c r="Z609" s="25" t="s">
        <v>61</v>
      </c>
    </row>
    <row r="610" spans="1:26" ht="53.4" thickBot="1" x14ac:dyDescent="0.3">
      <c r="A610" s="12"/>
      <c r="B610" s="12"/>
      <c r="C610" s="12"/>
      <c r="D610" s="12"/>
      <c r="E610" s="12"/>
      <c r="F610" s="12"/>
      <c r="G610" s="12"/>
      <c r="H610" s="12"/>
      <c r="I610" s="12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X610" s="26" t="s">
        <v>55</v>
      </c>
      <c r="Y610" s="27" t="s">
        <v>62</v>
      </c>
      <c r="Z610" s="27" t="s">
        <v>63</v>
      </c>
    </row>
    <row r="611" spans="1:26" x14ac:dyDescent="0.25">
      <c r="A611" s="12"/>
      <c r="B611" s="12"/>
      <c r="C611" s="12"/>
      <c r="D611" s="12"/>
      <c r="E611" s="12"/>
      <c r="F611" s="12"/>
      <c r="G611" s="12"/>
      <c r="H611" s="12"/>
      <c r="I611" s="12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</row>
    <row r="612" spans="1:26" x14ac:dyDescent="0.25">
      <c r="A612" s="12"/>
      <c r="B612" s="12"/>
      <c r="C612" s="12"/>
      <c r="D612" s="12"/>
      <c r="E612" s="12"/>
      <c r="F612" s="12"/>
      <c r="G612" s="12"/>
      <c r="H612" s="12"/>
      <c r="I612" s="12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</row>
    <row r="613" spans="1:26" x14ac:dyDescent="0.25">
      <c r="A613" s="12"/>
      <c r="B613" s="12"/>
      <c r="C613" s="12"/>
      <c r="D613" s="12"/>
      <c r="E613" s="12"/>
      <c r="F613" s="12"/>
      <c r="G613" s="12"/>
      <c r="H613" s="12"/>
      <c r="I613" s="12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</row>
    <row r="614" spans="1:26" x14ac:dyDescent="0.25">
      <c r="A614" s="12"/>
      <c r="B614" s="12"/>
      <c r="C614" s="12"/>
      <c r="D614" s="12"/>
      <c r="E614" s="12"/>
      <c r="F614" s="12"/>
      <c r="G614" s="12"/>
      <c r="H614" s="12"/>
      <c r="I614" s="12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</row>
    <row r="615" spans="1:26" x14ac:dyDescent="0.25">
      <c r="A615" s="12"/>
      <c r="B615" s="12"/>
      <c r="C615" s="12"/>
      <c r="D615" s="12"/>
      <c r="E615" s="12"/>
      <c r="F615" s="12"/>
      <c r="G615" s="12"/>
      <c r="H615" s="12"/>
      <c r="I615" s="12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</row>
    <row r="616" spans="1:26" x14ac:dyDescent="0.25">
      <c r="A616" s="12"/>
      <c r="B616" s="12"/>
      <c r="C616" s="12"/>
      <c r="D616" s="12"/>
      <c r="E616" s="12"/>
      <c r="F616" s="12"/>
      <c r="G616" s="12"/>
      <c r="H616" s="12"/>
      <c r="I616" s="12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</row>
    <row r="617" spans="1:26" x14ac:dyDescent="0.25">
      <c r="A617" s="12"/>
      <c r="B617" s="12"/>
      <c r="C617" s="12"/>
      <c r="D617" s="12"/>
      <c r="E617" s="12"/>
      <c r="F617" s="12"/>
      <c r="G617" s="12"/>
      <c r="H617" s="12"/>
      <c r="I617" s="12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</row>
    <row r="618" spans="1:26" x14ac:dyDescent="0.25">
      <c r="A618" s="12"/>
      <c r="B618" s="12"/>
      <c r="C618" s="12"/>
      <c r="D618" s="12"/>
      <c r="E618" s="12"/>
      <c r="F618" s="12"/>
      <c r="G618" s="12"/>
      <c r="H618" s="12"/>
      <c r="I618" s="12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</row>
    <row r="619" spans="1:26" x14ac:dyDescent="0.25">
      <c r="A619" s="12"/>
      <c r="B619" s="12"/>
      <c r="C619" s="12"/>
      <c r="D619" s="12"/>
      <c r="E619" s="12"/>
      <c r="F619" s="12"/>
      <c r="G619" s="12"/>
      <c r="H619" s="12"/>
      <c r="I619" s="12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</row>
    <row r="620" spans="1:26" x14ac:dyDescent="0.25">
      <c r="A620" s="12"/>
      <c r="B620" s="12"/>
      <c r="C620" s="12"/>
      <c r="D620" s="12"/>
      <c r="E620" s="12"/>
      <c r="F620" s="12"/>
      <c r="G620" s="12"/>
      <c r="H620" s="12"/>
      <c r="I620" s="12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</row>
    <row r="621" spans="1:26" x14ac:dyDescent="0.25">
      <c r="A621" s="12"/>
      <c r="B621" s="12"/>
      <c r="C621" s="12"/>
      <c r="D621" s="12"/>
      <c r="E621" s="12"/>
      <c r="F621" s="12"/>
      <c r="G621" s="12"/>
      <c r="H621" s="12"/>
      <c r="I621" s="12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</row>
    <row r="622" spans="1:26" x14ac:dyDescent="0.25">
      <c r="A622" s="12"/>
      <c r="B622" s="12"/>
      <c r="C622" s="12"/>
      <c r="D622" s="12"/>
      <c r="E622" s="12"/>
      <c r="F622" s="12"/>
      <c r="G622" s="12"/>
      <c r="H622" s="12"/>
      <c r="I622" s="12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</row>
    <row r="623" spans="1:26" x14ac:dyDescent="0.25">
      <c r="A623" s="12"/>
      <c r="B623" s="12"/>
      <c r="C623" s="12"/>
      <c r="D623" s="12"/>
      <c r="E623" s="12"/>
      <c r="F623" s="12"/>
      <c r="G623" s="12"/>
      <c r="H623" s="12"/>
      <c r="I623" s="12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</row>
    <row r="624" spans="1:26" x14ac:dyDescent="0.25">
      <c r="A624" s="12"/>
      <c r="B624" s="12"/>
      <c r="C624" s="12"/>
      <c r="D624" s="12"/>
      <c r="E624" s="12"/>
      <c r="F624" s="12"/>
      <c r="G624" s="12"/>
      <c r="H624" s="12"/>
      <c r="I624" s="12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</row>
    <row r="625" spans="1:20" x14ac:dyDescent="0.25">
      <c r="A625" s="12"/>
      <c r="B625" s="12"/>
      <c r="C625" s="12"/>
      <c r="D625" s="12"/>
      <c r="E625" s="12"/>
      <c r="F625" s="12"/>
      <c r="G625" s="12"/>
      <c r="H625" s="12"/>
      <c r="I625" s="12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</row>
    <row r="626" spans="1:20" x14ac:dyDescent="0.25">
      <c r="A626" s="12"/>
      <c r="B626" s="12"/>
      <c r="C626" s="12"/>
      <c r="D626" s="12"/>
      <c r="E626" s="12"/>
      <c r="F626" s="12"/>
      <c r="G626" s="12"/>
      <c r="H626" s="12"/>
      <c r="I626" s="12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</row>
    <row r="627" spans="1:20" x14ac:dyDescent="0.25">
      <c r="A627" s="12"/>
      <c r="B627" s="12"/>
      <c r="C627" s="12"/>
      <c r="D627" s="12"/>
      <c r="E627" s="12"/>
      <c r="F627" s="12"/>
      <c r="G627" s="12"/>
      <c r="H627" s="12"/>
      <c r="I627" s="12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</row>
    <row r="628" spans="1:20" x14ac:dyDescent="0.25">
      <c r="A628" s="12"/>
      <c r="B628" s="12"/>
      <c r="C628" s="12"/>
      <c r="D628" s="12"/>
      <c r="E628" s="12"/>
      <c r="F628" s="12"/>
      <c r="G628" s="12"/>
      <c r="H628" s="12"/>
      <c r="I628" s="12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</row>
    <row r="629" spans="1:20" x14ac:dyDescent="0.25">
      <c r="A629" s="12"/>
      <c r="B629" s="12"/>
      <c r="C629" s="12"/>
      <c r="D629" s="12"/>
      <c r="E629" s="12"/>
      <c r="F629" s="12"/>
      <c r="G629" s="12"/>
      <c r="H629" s="12"/>
      <c r="I629" s="12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</row>
    <row r="630" spans="1:20" x14ac:dyDescent="0.25">
      <c r="A630" s="12"/>
      <c r="B630" s="12"/>
      <c r="C630" s="12"/>
      <c r="D630" s="12"/>
      <c r="E630" s="12"/>
      <c r="F630" s="12"/>
      <c r="G630" s="12"/>
      <c r="H630" s="12"/>
      <c r="I630" s="12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</row>
    <row r="631" spans="1:20" x14ac:dyDescent="0.25">
      <c r="A631" s="12"/>
      <c r="B631" s="12"/>
      <c r="C631" s="12"/>
      <c r="D631" s="12"/>
      <c r="E631" s="12"/>
      <c r="F631" s="12"/>
      <c r="G631" s="12"/>
      <c r="H631" s="12"/>
      <c r="I631" s="12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</row>
    <row r="632" spans="1:20" x14ac:dyDescent="0.25">
      <c r="A632" s="12"/>
      <c r="B632" s="12"/>
      <c r="C632" s="12"/>
      <c r="D632" s="12"/>
      <c r="E632" s="12"/>
      <c r="F632" s="12"/>
      <c r="G632" s="12"/>
      <c r="H632" s="12"/>
      <c r="I632" s="12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</row>
    <row r="633" spans="1:20" x14ac:dyDescent="0.25">
      <c r="A633" s="12"/>
      <c r="B633" s="12"/>
      <c r="C633" s="12"/>
      <c r="D633" s="12"/>
      <c r="E633" s="12"/>
      <c r="F633" s="12"/>
      <c r="G633" s="12"/>
      <c r="H633" s="12"/>
      <c r="I633" s="12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</row>
    <row r="634" spans="1:20" x14ac:dyDescent="0.25">
      <c r="A634" s="12"/>
      <c r="B634" s="12"/>
      <c r="C634" s="12"/>
      <c r="D634" s="12"/>
      <c r="E634" s="12"/>
      <c r="F634" s="12"/>
      <c r="G634" s="12"/>
      <c r="H634" s="12"/>
      <c r="I634" s="12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</row>
    <row r="635" spans="1:20" x14ac:dyDescent="0.25">
      <c r="A635" s="12"/>
      <c r="B635" s="12"/>
      <c r="C635" s="12"/>
      <c r="D635" s="12"/>
      <c r="E635" s="12"/>
      <c r="F635" s="12"/>
      <c r="G635" s="12"/>
      <c r="H635" s="12"/>
      <c r="I635" s="12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</row>
    <row r="636" spans="1:20" x14ac:dyDescent="0.25">
      <c r="A636" s="12"/>
      <c r="B636" s="12"/>
      <c r="C636" s="12"/>
      <c r="D636" s="12"/>
      <c r="E636" s="12"/>
      <c r="F636" s="12"/>
      <c r="G636" s="12"/>
      <c r="H636" s="12"/>
      <c r="I636" s="12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</row>
    <row r="637" spans="1:20" x14ac:dyDescent="0.25">
      <c r="A637" s="12"/>
      <c r="B637" s="12"/>
      <c r="C637" s="12"/>
      <c r="D637" s="12"/>
      <c r="E637" s="12"/>
      <c r="F637" s="12"/>
      <c r="G637" s="12"/>
      <c r="H637" s="12"/>
      <c r="I637" s="12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</row>
    <row r="638" spans="1:20" x14ac:dyDescent="0.25">
      <c r="A638" s="12"/>
      <c r="B638" s="12"/>
      <c r="C638" s="12"/>
      <c r="D638" s="12"/>
      <c r="E638" s="12"/>
      <c r="F638" s="12"/>
      <c r="G638" s="12"/>
      <c r="H638" s="12"/>
      <c r="I638" s="12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</row>
    <row r="639" spans="1:20" x14ac:dyDescent="0.25">
      <c r="A639" s="12"/>
      <c r="B639" s="12"/>
      <c r="C639" s="12"/>
      <c r="D639" s="12"/>
      <c r="E639" s="12"/>
      <c r="F639" s="12"/>
      <c r="G639" s="12"/>
      <c r="H639" s="12"/>
      <c r="I639" s="12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</row>
    <row r="640" spans="1:20" x14ac:dyDescent="0.25">
      <c r="A640" s="12"/>
      <c r="B640" s="12"/>
      <c r="C640" s="12"/>
      <c r="D640" s="12"/>
      <c r="E640" s="12"/>
      <c r="F640" s="12"/>
      <c r="G640" s="12"/>
      <c r="H640" s="12"/>
      <c r="I640" s="12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</row>
    <row r="641" spans="1:20" x14ac:dyDescent="0.25">
      <c r="A641" s="12"/>
      <c r="B641" s="12"/>
      <c r="C641" s="12"/>
      <c r="D641" s="12"/>
      <c r="E641" s="12"/>
      <c r="F641" s="12"/>
      <c r="G641" s="12"/>
      <c r="H641" s="12"/>
      <c r="I641" s="12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</row>
    <row r="642" spans="1:20" x14ac:dyDescent="0.25">
      <c r="A642" s="12"/>
      <c r="B642" s="12"/>
      <c r="C642" s="12"/>
      <c r="D642" s="12"/>
      <c r="E642" s="12"/>
      <c r="F642" s="12"/>
      <c r="G642" s="12"/>
      <c r="H642" s="12"/>
      <c r="I642" s="12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</row>
    <row r="643" spans="1:20" x14ac:dyDescent="0.25">
      <c r="A643" s="12"/>
      <c r="B643" s="12"/>
      <c r="C643" s="12"/>
      <c r="D643" s="12"/>
      <c r="E643" s="12"/>
      <c r="F643" s="12"/>
      <c r="G643" s="12"/>
      <c r="H643" s="12"/>
      <c r="I643" s="12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</row>
    <row r="644" spans="1:20" x14ac:dyDescent="0.25">
      <c r="A644" s="12"/>
      <c r="B644" s="12"/>
      <c r="C644" s="12"/>
      <c r="D644" s="12"/>
      <c r="E644" s="12"/>
      <c r="F644" s="12"/>
      <c r="G644" s="12"/>
      <c r="H644" s="12"/>
      <c r="I644" s="12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</row>
    <row r="645" spans="1:20" x14ac:dyDescent="0.25">
      <c r="A645" s="12"/>
      <c r="B645" s="12"/>
      <c r="C645" s="12"/>
      <c r="D645" s="12"/>
      <c r="E645" s="12"/>
      <c r="F645" s="12"/>
      <c r="G645" s="12"/>
      <c r="H645" s="12"/>
      <c r="I645" s="12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</row>
    <row r="646" spans="1:20" x14ac:dyDescent="0.25">
      <c r="A646" s="12"/>
      <c r="B646" s="12"/>
      <c r="C646" s="12"/>
      <c r="D646" s="12"/>
      <c r="E646" s="12"/>
      <c r="F646" s="12"/>
      <c r="G646" s="12"/>
      <c r="H646" s="12"/>
      <c r="I646" s="12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</row>
    <row r="647" spans="1:20" x14ac:dyDescent="0.25">
      <c r="A647" s="12"/>
      <c r="B647" s="12"/>
      <c r="C647" s="12"/>
      <c r="D647" s="12"/>
      <c r="E647" s="12"/>
      <c r="F647" s="12"/>
      <c r="G647" s="12"/>
      <c r="H647" s="12"/>
      <c r="I647" s="12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</row>
    <row r="648" spans="1:20" x14ac:dyDescent="0.25">
      <c r="A648" s="12"/>
      <c r="B648" s="12"/>
      <c r="C648" s="12"/>
      <c r="D648" s="12"/>
      <c r="E648" s="12"/>
      <c r="F648" s="12"/>
      <c r="G648" s="12"/>
      <c r="H648" s="12"/>
      <c r="I648" s="12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</row>
    <row r="649" spans="1:20" x14ac:dyDescent="0.25">
      <c r="A649" s="12"/>
      <c r="B649" s="12"/>
      <c r="C649" s="12"/>
      <c r="D649" s="12"/>
      <c r="E649" s="12"/>
      <c r="F649" s="12"/>
      <c r="G649" s="12"/>
      <c r="H649" s="12"/>
      <c r="I649" s="12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</row>
    <row r="650" spans="1:20" x14ac:dyDescent="0.25">
      <c r="A650" s="12"/>
      <c r="B650" s="12"/>
      <c r="C650" s="12"/>
      <c r="D650" s="12"/>
      <c r="E650" s="12"/>
      <c r="F650" s="12"/>
      <c r="G650" s="12"/>
      <c r="H650" s="12"/>
      <c r="I650" s="12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</row>
    <row r="651" spans="1:20" x14ac:dyDescent="0.25">
      <c r="A651" s="12"/>
      <c r="B651" s="12"/>
      <c r="C651" s="12"/>
      <c r="D651" s="12"/>
      <c r="E651" s="12"/>
      <c r="F651" s="12"/>
      <c r="G651" s="12"/>
      <c r="H651" s="12"/>
      <c r="I651" s="12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</row>
    <row r="652" spans="1:20" x14ac:dyDescent="0.25">
      <c r="A652" s="12"/>
      <c r="B652" s="12"/>
      <c r="C652" s="12"/>
      <c r="D652" s="12"/>
      <c r="E652" s="12"/>
      <c r="F652" s="12"/>
      <c r="G652" s="12"/>
      <c r="H652" s="12"/>
      <c r="I652" s="12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</row>
    <row r="653" spans="1:20" x14ac:dyDescent="0.25">
      <c r="A653" s="12"/>
      <c r="B653" s="12"/>
      <c r="C653" s="12"/>
      <c r="D653" s="12"/>
      <c r="E653" s="12"/>
      <c r="F653" s="12"/>
      <c r="G653" s="12"/>
      <c r="H653" s="12"/>
      <c r="I653" s="12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</row>
    <row r="654" spans="1:20" x14ac:dyDescent="0.25">
      <c r="A654" s="12"/>
      <c r="B654" s="12"/>
      <c r="C654" s="12"/>
      <c r="D654" s="12"/>
      <c r="E654" s="12"/>
      <c r="F654" s="12"/>
      <c r="G654" s="12"/>
      <c r="H654" s="12"/>
      <c r="I654" s="12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</row>
    <row r="655" spans="1:20" x14ac:dyDescent="0.25">
      <c r="A655" s="12"/>
      <c r="B655" s="12"/>
      <c r="C655" s="12"/>
      <c r="D655" s="12"/>
      <c r="E655" s="12"/>
      <c r="F655" s="12"/>
      <c r="G655" s="12"/>
      <c r="H655" s="12"/>
      <c r="I655" s="12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</row>
    <row r="656" spans="1:20" x14ac:dyDescent="0.25">
      <c r="A656" s="12"/>
      <c r="B656" s="12"/>
      <c r="C656" s="12"/>
      <c r="D656" s="12"/>
      <c r="E656" s="12"/>
      <c r="F656" s="12"/>
      <c r="G656" s="12"/>
      <c r="H656" s="12"/>
      <c r="I656" s="12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</row>
    <row r="657" spans="1:20" x14ac:dyDescent="0.25">
      <c r="A657" s="12"/>
      <c r="B657" s="12"/>
      <c r="C657" s="12"/>
      <c r="D657" s="12"/>
      <c r="E657" s="12"/>
      <c r="F657" s="12"/>
      <c r="G657" s="12"/>
      <c r="H657" s="12"/>
      <c r="I657" s="12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</row>
    <row r="658" spans="1:20" x14ac:dyDescent="0.25">
      <c r="A658" s="12"/>
      <c r="B658" s="12"/>
      <c r="C658" s="12"/>
      <c r="D658" s="12"/>
      <c r="E658" s="12"/>
      <c r="F658" s="12"/>
      <c r="G658" s="12"/>
      <c r="H658" s="12"/>
      <c r="I658" s="12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</row>
    <row r="659" spans="1:20" x14ac:dyDescent="0.25">
      <c r="A659" s="12"/>
      <c r="B659" s="12"/>
      <c r="C659" s="12"/>
      <c r="D659" s="12"/>
      <c r="E659" s="12"/>
      <c r="F659" s="12"/>
      <c r="G659" s="12"/>
      <c r="H659" s="12"/>
      <c r="I659" s="12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</row>
    <row r="660" spans="1:20" x14ac:dyDescent="0.25">
      <c r="A660" s="12"/>
      <c r="B660" s="12"/>
      <c r="C660" s="12"/>
      <c r="D660" s="12"/>
      <c r="E660" s="12"/>
      <c r="F660" s="12"/>
      <c r="G660" s="12"/>
      <c r="H660" s="12"/>
      <c r="I660" s="12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</row>
    <row r="661" spans="1:20" x14ac:dyDescent="0.25">
      <c r="A661" s="12"/>
      <c r="B661" s="12"/>
      <c r="C661" s="12"/>
      <c r="D661" s="12"/>
      <c r="E661" s="12"/>
      <c r="F661" s="12"/>
      <c r="G661" s="12"/>
      <c r="H661" s="12"/>
      <c r="I661" s="12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</row>
    <row r="662" spans="1:20" x14ac:dyDescent="0.25">
      <c r="A662" s="12"/>
      <c r="B662" s="12"/>
      <c r="C662" s="12"/>
      <c r="D662" s="12"/>
      <c r="E662" s="12"/>
      <c r="F662" s="12"/>
      <c r="G662" s="12"/>
      <c r="H662" s="12"/>
      <c r="I662" s="12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</row>
    <row r="663" spans="1:20" x14ac:dyDescent="0.25">
      <c r="A663" s="12"/>
      <c r="B663" s="12"/>
      <c r="C663" s="12"/>
      <c r="D663" s="12"/>
      <c r="E663" s="12"/>
      <c r="F663" s="12"/>
      <c r="G663" s="12"/>
      <c r="H663" s="12"/>
      <c r="I663" s="12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</row>
    <row r="664" spans="1:20" x14ac:dyDescent="0.25">
      <c r="A664" s="12"/>
      <c r="B664" s="12"/>
      <c r="C664" s="12"/>
      <c r="D664" s="12"/>
      <c r="E664" s="12"/>
      <c r="F664" s="12"/>
      <c r="G664" s="12"/>
      <c r="H664" s="12"/>
      <c r="I664" s="12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</row>
    <row r="665" spans="1:20" x14ac:dyDescent="0.25">
      <c r="A665" s="12"/>
      <c r="B665" s="12"/>
      <c r="C665" s="12"/>
      <c r="D665" s="12"/>
      <c r="E665" s="12"/>
      <c r="F665" s="12"/>
      <c r="G665" s="12"/>
      <c r="H665" s="12"/>
      <c r="I665" s="12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</row>
    <row r="666" spans="1:20" x14ac:dyDescent="0.25">
      <c r="A666" s="12"/>
      <c r="B666" s="12"/>
      <c r="C666" s="12"/>
      <c r="D666" s="12"/>
      <c r="E666" s="12"/>
      <c r="F666" s="12"/>
      <c r="G666" s="12"/>
      <c r="H666" s="12"/>
      <c r="I666" s="12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</row>
    <row r="667" spans="1:20" x14ac:dyDescent="0.25">
      <c r="A667" s="12"/>
      <c r="B667" s="12"/>
      <c r="C667" s="12"/>
      <c r="D667" s="12"/>
      <c r="E667" s="12"/>
      <c r="F667" s="12"/>
      <c r="G667" s="12"/>
      <c r="H667" s="12"/>
      <c r="I667" s="12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</row>
    <row r="668" spans="1:20" x14ac:dyDescent="0.25">
      <c r="A668" s="12"/>
      <c r="B668" s="12"/>
      <c r="C668" s="12"/>
      <c r="D668" s="12"/>
      <c r="E668" s="12"/>
      <c r="F668" s="12"/>
      <c r="G668" s="12"/>
      <c r="H668" s="12"/>
      <c r="I668" s="12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</row>
    <row r="669" spans="1:20" x14ac:dyDescent="0.25">
      <c r="A669" s="12"/>
      <c r="B669" s="12"/>
      <c r="C669" s="12"/>
      <c r="D669" s="12"/>
      <c r="E669" s="12"/>
      <c r="F669" s="12"/>
      <c r="G669" s="12"/>
      <c r="H669" s="12"/>
      <c r="I669" s="12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</row>
    <row r="670" spans="1:20" x14ac:dyDescent="0.25">
      <c r="A670" s="12"/>
      <c r="B670" s="12"/>
      <c r="C670" s="12"/>
      <c r="D670" s="12"/>
      <c r="E670" s="12"/>
      <c r="F670" s="12"/>
      <c r="G670" s="12"/>
      <c r="H670" s="12"/>
      <c r="I670" s="12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</row>
    <row r="671" spans="1:20" x14ac:dyDescent="0.25">
      <c r="A671" s="12"/>
      <c r="B671" s="12"/>
      <c r="C671" s="12"/>
      <c r="D671" s="12"/>
      <c r="E671" s="12"/>
      <c r="F671" s="12"/>
      <c r="G671" s="12"/>
      <c r="H671" s="12"/>
      <c r="I671" s="12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</row>
    <row r="672" spans="1:20" x14ac:dyDescent="0.25">
      <c r="A672" s="12"/>
      <c r="B672" s="12"/>
      <c r="C672" s="12"/>
      <c r="D672" s="12"/>
      <c r="E672" s="12"/>
      <c r="F672" s="12"/>
      <c r="G672" s="12"/>
      <c r="H672" s="12"/>
      <c r="I672" s="12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</row>
    <row r="673" spans="1:20" x14ac:dyDescent="0.25">
      <c r="A673" s="12"/>
      <c r="B673" s="12"/>
      <c r="C673" s="12"/>
      <c r="D673" s="12"/>
      <c r="E673" s="12"/>
      <c r="F673" s="12"/>
      <c r="G673" s="12"/>
      <c r="H673" s="12"/>
      <c r="I673" s="12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</row>
    <row r="674" spans="1:20" x14ac:dyDescent="0.25">
      <c r="A674" s="12"/>
      <c r="B674" s="12"/>
      <c r="C674" s="12"/>
      <c r="D674" s="12"/>
      <c r="E674" s="12"/>
      <c r="F674" s="12"/>
      <c r="G674" s="12"/>
      <c r="H674" s="12"/>
      <c r="I674" s="12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</row>
    <row r="675" spans="1:20" x14ac:dyDescent="0.25">
      <c r="A675" s="12"/>
      <c r="B675" s="12"/>
      <c r="C675" s="12"/>
      <c r="D675" s="12"/>
      <c r="E675" s="12"/>
      <c r="F675" s="12"/>
      <c r="G675" s="12"/>
      <c r="H675" s="12"/>
      <c r="I675" s="12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</row>
    <row r="676" spans="1:20" x14ac:dyDescent="0.25">
      <c r="A676" s="12"/>
      <c r="B676" s="12"/>
      <c r="C676" s="12"/>
      <c r="D676" s="12"/>
      <c r="E676" s="12"/>
      <c r="F676" s="12"/>
      <c r="G676" s="12"/>
      <c r="H676" s="12"/>
      <c r="I676" s="12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</row>
    <row r="677" spans="1:20" x14ac:dyDescent="0.25">
      <c r="A677" s="12"/>
      <c r="B677" s="12"/>
      <c r="C677" s="12"/>
      <c r="D677" s="12"/>
      <c r="E677" s="12"/>
      <c r="F677" s="12"/>
      <c r="G677" s="12"/>
      <c r="H677" s="12"/>
      <c r="I677" s="12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</row>
    <row r="678" spans="1:20" x14ac:dyDescent="0.25">
      <c r="A678" s="12"/>
      <c r="B678" s="12"/>
      <c r="C678" s="12"/>
      <c r="D678" s="12"/>
      <c r="E678" s="12"/>
      <c r="F678" s="12"/>
      <c r="G678" s="12"/>
      <c r="H678" s="12"/>
      <c r="I678" s="12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</row>
    <row r="679" spans="1:20" x14ac:dyDescent="0.25">
      <c r="A679" s="12"/>
      <c r="B679" s="12"/>
      <c r="C679" s="12"/>
      <c r="D679" s="12"/>
      <c r="E679" s="12"/>
      <c r="F679" s="12"/>
      <c r="G679" s="12"/>
      <c r="H679" s="12"/>
      <c r="I679" s="12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</row>
    <row r="680" spans="1:20" x14ac:dyDescent="0.25">
      <c r="A680" s="12"/>
      <c r="B680" s="12"/>
      <c r="C680" s="12"/>
      <c r="D680" s="12"/>
      <c r="E680" s="12"/>
      <c r="F680" s="12"/>
      <c r="G680" s="12"/>
      <c r="H680" s="12"/>
      <c r="I680" s="12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</row>
    <row r="681" spans="1:20" x14ac:dyDescent="0.25">
      <c r="A681" s="12"/>
      <c r="B681" s="12"/>
      <c r="C681" s="12"/>
      <c r="D681" s="12"/>
      <c r="E681" s="12"/>
      <c r="F681" s="12"/>
      <c r="G681" s="12"/>
      <c r="H681" s="12"/>
      <c r="I681" s="12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</row>
    <row r="682" spans="1:20" x14ac:dyDescent="0.25">
      <c r="A682" s="12"/>
      <c r="B682" s="12"/>
      <c r="C682" s="12"/>
      <c r="D682" s="12"/>
      <c r="E682" s="12"/>
      <c r="F682" s="12"/>
      <c r="G682" s="12"/>
      <c r="H682" s="12"/>
      <c r="I682" s="12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</row>
    <row r="683" spans="1:20" x14ac:dyDescent="0.25">
      <c r="A683" s="12"/>
      <c r="B683" s="12"/>
      <c r="C683" s="12"/>
      <c r="D683" s="12"/>
      <c r="E683" s="12"/>
      <c r="F683" s="12"/>
      <c r="G683" s="12"/>
      <c r="H683" s="12"/>
      <c r="I683" s="12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</row>
    <row r="684" spans="1:20" x14ac:dyDescent="0.25">
      <c r="A684" s="12"/>
      <c r="B684" s="12"/>
      <c r="C684" s="12"/>
      <c r="D684" s="12"/>
      <c r="E684" s="12"/>
      <c r="F684" s="12"/>
      <c r="G684" s="12"/>
      <c r="H684" s="12"/>
      <c r="I684" s="12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</row>
    <row r="685" spans="1:20" x14ac:dyDescent="0.25">
      <c r="A685" s="12"/>
      <c r="B685" s="12"/>
      <c r="C685" s="12"/>
      <c r="D685" s="12"/>
      <c r="E685" s="12"/>
      <c r="F685" s="12"/>
      <c r="G685" s="12"/>
      <c r="H685" s="12"/>
      <c r="I685" s="12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</row>
    <row r="686" spans="1:20" x14ac:dyDescent="0.25">
      <c r="A686" s="12"/>
      <c r="B686" s="12"/>
      <c r="C686" s="12"/>
      <c r="D686" s="12"/>
      <c r="E686" s="12"/>
      <c r="F686" s="12"/>
      <c r="G686" s="12"/>
      <c r="H686" s="12"/>
      <c r="I686" s="12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</row>
    <row r="687" spans="1:20" x14ac:dyDescent="0.25">
      <c r="A687" s="12"/>
      <c r="B687" s="12"/>
      <c r="C687" s="12"/>
      <c r="D687" s="12"/>
      <c r="E687" s="12"/>
      <c r="F687" s="12"/>
      <c r="G687" s="12"/>
      <c r="H687" s="12"/>
      <c r="I687" s="12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</row>
    <row r="688" spans="1:20" x14ac:dyDescent="0.25">
      <c r="A688" s="12"/>
      <c r="B688" s="12"/>
      <c r="C688" s="12"/>
      <c r="D688" s="12"/>
      <c r="E688" s="12"/>
      <c r="F688" s="12"/>
      <c r="G688" s="12"/>
      <c r="H688" s="12"/>
      <c r="I688" s="12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</row>
    <row r="689" spans="1:20" x14ac:dyDescent="0.25">
      <c r="A689" s="12"/>
      <c r="B689" s="12"/>
      <c r="C689" s="12"/>
      <c r="D689" s="12"/>
      <c r="E689" s="12"/>
      <c r="F689" s="12"/>
      <c r="G689" s="12"/>
      <c r="H689" s="12"/>
      <c r="I689" s="12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</row>
    <row r="690" spans="1:20" x14ac:dyDescent="0.25">
      <c r="A690" s="12"/>
      <c r="B690" s="12"/>
      <c r="C690" s="12"/>
      <c r="D690" s="12"/>
      <c r="E690" s="12"/>
      <c r="F690" s="12"/>
      <c r="G690" s="12"/>
      <c r="H690" s="12"/>
      <c r="I690" s="12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</row>
    <row r="691" spans="1:20" x14ac:dyDescent="0.25">
      <c r="A691" s="12"/>
      <c r="B691" s="12"/>
      <c r="C691" s="12"/>
      <c r="D691" s="12"/>
      <c r="E691" s="12"/>
      <c r="F691" s="12"/>
      <c r="G691" s="12"/>
      <c r="H691" s="12"/>
      <c r="I691" s="12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</row>
    <row r="692" spans="1:20" x14ac:dyDescent="0.25">
      <c r="A692" s="12"/>
      <c r="B692" s="12"/>
      <c r="C692" s="12"/>
      <c r="D692" s="12"/>
      <c r="E692" s="12"/>
      <c r="F692" s="12"/>
      <c r="G692" s="12"/>
      <c r="H692" s="12"/>
      <c r="I692" s="12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</row>
    <row r="693" spans="1:20" x14ac:dyDescent="0.25">
      <c r="A693" s="12"/>
      <c r="B693" s="12"/>
      <c r="C693" s="12"/>
      <c r="D693" s="12"/>
      <c r="E693" s="12"/>
      <c r="F693" s="12"/>
      <c r="G693" s="12"/>
      <c r="H693" s="12"/>
      <c r="I693" s="12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</row>
    <row r="694" spans="1:20" x14ac:dyDescent="0.25">
      <c r="A694" s="12"/>
      <c r="B694" s="12"/>
      <c r="C694" s="12"/>
      <c r="D694" s="12"/>
      <c r="E694" s="12"/>
      <c r="F694" s="12"/>
      <c r="G694" s="12"/>
      <c r="H694" s="12"/>
      <c r="I694" s="12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</row>
    <row r="695" spans="1:20" x14ac:dyDescent="0.25">
      <c r="A695" s="12"/>
      <c r="B695" s="12"/>
      <c r="C695" s="12"/>
      <c r="D695" s="12"/>
      <c r="E695" s="12"/>
      <c r="F695" s="12"/>
      <c r="G695" s="12"/>
      <c r="H695" s="12"/>
      <c r="I695" s="12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</row>
    <row r="696" spans="1:20" x14ac:dyDescent="0.25">
      <c r="A696" s="12"/>
      <c r="B696" s="12"/>
      <c r="C696" s="12"/>
      <c r="D696" s="12"/>
      <c r="E696" s="12"/>
      <c r="F696" s="12"/>
      <c r="G696" s="12"/>
      <c r="H696" s="12"/>
      <c r="I696" s="12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</row>
    <row r="697" spans="1:20" x14ac:dyDescent="0.25">
      <c r="A697" s="12"/>
      <c r="B697" s="12"/>
      <c r="C697" s="12"/>
      <c r="D697" s="12"/>
      <c r="E697" s="12"/>
      <c r="F697" s="12"/>
      <c r="G697" s="12"/>
      <c r="H697" s="12"/>
      <c r="I697" s="12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</row>
    <row r="698" spans="1:20" x14ac:dyDescent="0.25">
      <c r="A698" s="12"/>
      <c r="B698" s="12"/>
      <c r="C698" s="12"/>
      <c r="D698" s="12"/>
      <c r="E698" s="12"/>
      <c r="F698" s="12"/>
      <c r="G698" s="12"/>
      <c r="H698" s="12"/>
      <c r="I698" s="12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</row>
    <row r="699" spans="1:20" x14ac:dyDescent="0.25">
      <c r="A699" s="12"/>
      <c r="B699" s="12"/>
      <c r="C699" s="12"/>
      <c r="D699" s="12"/>
      <c r="E699" s="12"/>
      <c r="F699" s="12"/>
      <c r="G699" s="12"/>
      <c r="H699" s="12"/>
      <c r="I699" s="12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</row>
    <row r="700" spans="1:20" x14ac:dyDescent="0.25">
      <c r="A700" s="12"/>
      <c r="B700" s="12"/>
      <c r="C700" s="12"/>
      <c r="D700" s="12"/>
      <c r="E700" s="12"/>
      <c r="F700" s="12"/>
      <c r="G700" s="12"/>
      <c r="H700" s="12"/>
      <c r="I700" s="12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</row>
    <row r="701" spans="1:20" x14ac:dyDescent="0.25">
      <c r="A701" s="12"/>
      <c r="B701" s="12"/>
      <c r="C701" s="12"/>
      <c r="D701" s="12"/>
      <c r="E701" s="12"/>
      <c r="F701" s="12"/>
      <c r="G701" s="12"/>
      <c r="H701" s="12"/>
      <c r="I701" s="12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</row>
    <row r="702" spans="1:20" x14ac:dyDescent="0.25">
      <c r="A702" s="12"/>
      <c r="B702" s="12"/>
      <c r="C702" s="12"/>
      <c r="D702" s="12"/>
      <c r="E702" s="12"/>
      <c r="F702" s="12"/>
      <c r="G702" s="12"/>
      <c r="H702" s="12"/>
      <c r="I702" s="12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</row>
    <row r="703" spans="1:20" x14ac:dyDescent="0.25">
      <c r="A703" s="12"/>
      <c r="B703" s="12"/>
      <c r="C703" s="12"/>
      <c r="D703" s="12"/>
      <c r="E703" s="12"/>
      <c r="F703" s="12"/>
      <c r="G703" s="12"/>
      <c r="H703" s="12"/>
      <c r="I703" s="12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</row>
    <row r="704" spans="1:20" x14ac:dyDescent="0.25">
      <c r="A704" s="12"/>
      <c r="B704" s="12"/>
      <c r="C704" s="12"/>
      <c r="D704" s="12"/>
      <c r="E704" s="12"/>
      <c r="F704" s="12"/>
      <c r="G704" s="12"/>
      <c r="H704" s="12"/>
      <c r="I704" s="12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</row>
    <row r="705" spans="1:20" x14ac:dyDescent="0.25">
      <c r="A705" s="12"/>
      <c r="B705" s="12"/>
      <c r="C705" s="12"/>
      <c r="D705" s="12"/>
      <c r="E705" s="12"/>
      <c r="F705" s="12"/>
      <c r="G705" s="12"/>
      <c r="H705" s="12"/>
      <c r="I705" s="12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</row>
    <row r="706" spans="1:20" x14ac:dyDescent="0.25">
      <c r="A706" s="12"/>
      <c r="B706" s="12"/>
      <c r="C706" s="12"/>
      <c r="D706" s="12"/>
      <c r="E706" s="12"/>
      <c r="F706" s="12"/>
      <c r="G706" s="12"/>
      <c r="H706" s="12"/>
      <c r="I706" s="12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</row>
    <row r="707" spans="1:20" x14ac:dyDescent="0.25">
      <c r="A707" s="12"/>
      <c r="B707" s="12"/>
      <c r="C707" s="12"/>
      <c r="D707" s="12"/>
      <c r="E707" s="12"/>
      <c r="F707" s="12"/>
      <c r="G707" s="12"/>
      <c r="H707" s="12"/>
      <c r="I707" s="12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</row>
    <row r="708" spans="1:20" x14ac:dyDescent="0.25">
      <c r="A708" s="12"/>
      <c r="B708" s="12"/>
      <c r="C708" s="12"/>
      <c r="D708" s="12"/>
      <c r="E708" s="12"/>
      <c r="F708" s="12"/>
      <c r="G708" s="12"/>
      <c r="H708" s="12"/>
      <c r="I708" s="12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</row>
    <row r="709" spans="1:20" x14ac:dyDescent="0.25">
      <c r="A709" s="12"/>
      <c r="B709" s="12"/>
      <c r="C709" s="12"/>
      <c r="D709" s="12"/>
      <c r="E709" s="12"/>
      <c r="F709" s="12"/>
      <c r="G709" s="12"/>
      <c r="H709" s="12"/>
      <c r="I709" s="12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</row>
    <row r="710" spans="1:20" x14ac:dyDescent="0.25">
      <c r="A710" s="12"/>
      <c r="B710" s="12"/>
      <c r="C710" s="12"/>
      <c r="D710" s="12"/>
      <c r="E710" s="12"/>
      <c r="F710" s="12"/>
      <c r="G710" s="12"/>
      <c r="H710" s="12"/>
      <c r="I710" s="12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</row>
    <row r="711" spans="1:20" x14ac:dyDescent="0.25">
      <c r="A711" s="12"/>
      <c r="B711" s="12"/>
      <c r="C711" s="12"/>
      <c r="D711" s="12"/>
      <c r="E711" s="12"/>
      <c r="F711" s="12"/>
      <c r="G711" s="12"/>
      <c r="H711" s="12"/>
      <c r="I711" s="12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</row>
    <row r="712" spans="1:20" x14ac:dyDescent="0.25">
      <c r="A712" s="12"/>
      <c r="B712" s="12"/>
      <c r="C712" s="12"/>
      <c r="D712" s="12"/>
      <c r="E712" s="12"/>
      <c r="F712" s="12"/>
      <c r="G712" s="12"/>
      <c r="H712" s="12"/>
      <c r="I712" s="12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</row>
    <row r="713" spans="1:20" x14ac:dyDescent="0.25">
      <c r="A713" s="12"/>
      <c r="B713" s="12"/>
      <c r="C713" s="12"/>
      <c r="D713" s="12"/>
      <c r="E713" s="12"/>
      <c r="F713" s="12"/>
      <c r="G713" s="12"/>
      <c r="H713" s="12"/>
      <c r="I713" s="12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</row>
    <row r="714" spans="1:20" x14ac:dyDescent="0.25">
      <c r="A714" s="12"/>
      <c r="B714" s="12"/>
      <c r="C714" s="12"/>
      <c r="D714" s="12"/>
      <c r="E714" s="12"/>
      <c r="F714" s="12"/>
      <c r="G714" s="12"/>
      <c r="H714" s="12"/>
      <c r="I714" s="12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</row>
    <row r="715" spans="1:20" x14ac:dyDescent="0.25">
      <c r="A715" s="12"/>
      <c r="B715" s="12"/>
      <c r="C715" s="12"/>
      <c r="D715" s="12"/>
      <c r="E715" s="12"/>
      <c r="F715" s="12"/>
      <c r="G715" s="12"/>
      <c r="H715" s="12"/>
      <c r="I715" s="12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</row>
    <row r="716" spans="1:20" x14ac:dyDescent="0.25">
      <c r="A716" s="12"/>
      <c r="B716" s="12"/>
      <c r="C716" s="12"/>
      <c r="D716" s="12"/>
      <c r="E716" s="12"/>
      <c r="F716" s="12"/>
      <c r="G716" s="12"/>
      <c r="H716" s="12"/>
      <c r="I716" s="12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</row>
    <row r="717" spans="1:20" x14ac:dyDescent="0.25">
      <c r="A717" s="12"/>
      <c r="B717" s="12"/>
      <c r="C717" s="12"/>
      <c r="D717" s="12"/>
      <c r="E717" s="12"/>
      <c r="F717" s="12"/>
      <c r="G717" s="12"/>
      <c r="H717" s="12"/>
      <c r="I717" s="12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</row>
    <row r="718" spans="1:20" x14ac:dyDescent="0.25">
      <c r="A718" s="12"/>
      <c r="B718" s="12"/>
      <c r="C718" s="12"/>
      <c r="D718" s="12"/>
      <c r="E718" s="12"/>
      <c r="F718" s="12"/>
      <c r="G718" s="12"/>
      <c r="H718" s="12"/>
      <c r="I718" s="12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</row>
    <row r="719" spans="1:20" x14ac:dyDescent="0.25">
      <c r="A719" s="12"/>
      <c r="B719" s="12"/>
      <c r="C719" s="12"/>
      <c r="D719" s="12"/>
      <c r="E719" s="12"/>
      <c r="F719" s="12"/>
      <c r="G719" s="12"/>
      <c r="H719" s="12"/>
      <c r="I719" s="12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</row>
    <row r="720" spans="1:20" x14ac:dyDescent="0.25">
      <c r="A720" s="12"/>
      <c r="B720" s="12"/>
      <c r="C720" s="12"/>
      <c r="D720" s="12"/>
      <c r="E720" s="12"/>
      <c r="F720" s="12"/>
      <c r="G720" s="12"/>
      <c r="H720" s="12"/>
      <c r="I720" s="12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</row>
    <row r="721" spans="1:20" x14ac:dyDescent="0.25">
      <c r="A721" s="12"/>
      <c r="B721" s="12"/>
      <c r="C721" s="12"/>
      <c r="D721" s="12"/>
      <c r="E721" s="12"/>
      <c r="F721" s="12"/>
      <c r="G721" s="12"/>
      <c r="H721" s="12"/>
      <c r="I721" s="12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</row>
    <row r="722" spans="1:20" x14ac:dyDescent="0.25">
      <c r="A722" s="12"/>
      <c r="B722" s="12"/>
      <c r="C722" s="12"/>
      <c r="D722" s="12"/>
      <c r="E722" s="12"/>
      <c r="F722" s="12"/>
      <c r="G722" s="12"/>
      <c r="H722" s="12"/>
      <c r="I722" s="12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</row>
    <row r="723" spans="1:20" x14ac:dyDescent="0.25">
      <c r="A723" s="12"/>
      <c r="B723" s="12"/>
      <c r="C723" s="12"/>
      <c r="D723" s="12"/>
      <c r="E723" s="12"/>
      <c r="F723" s="12"/>
      <c r="G723" s="12"/>
      <c r="H723" s="12"/>
      <c r="I723" s="12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</row>
    <row r="724" spans="1:20" x14ac:dyDescent="0.25">
      <c r="A724" s="12"/>
      <c r="B724" s="12"/>
      <c r="C724" s="12"/>
      <c r="D724" s="12"/>
      <c r="E724" s="12"/>
      <c r="F724" s="12"/>
      <c r="G724" s="12"/>
      <c r="H724" s="12"/>
      <c r="I724" s="12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</row>
    <row r="725" spans="1:20" x14ac:dyDescent="0.25">
      <c r="A725" s="12"/>
      <c r="B725" s="12"/>
      <c r="C725" s="12"/>
      <c r="D725" s="12"/>
      <c r="E725" s="12"/>
      <c r="F725" s="12"/>
      <c r="G725" s="12"/>
      <c r="H725" s="12"/>
      <c r="I725" s="12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</row>
    <row r="726" spans="1:20" x14ac:dyDescent="0.25">
      <c r="A726" s="12"/>
      <c r="B726" s="12"/>
      <c r="C726" s="12"/>
      <c r="D726" s="12"/>
      <c r="E726" s="12"/>
      <c r="F726" s="12"/>
      <c r="G726" s="12"/>
      <c r="H726" s="12"/>
      <c r="I726" s="12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</row>
    <row r="727" spans="1:20" x14ac:dyDescent="0.25">
      <c r="A727" s="12"/>
      <c r="B727" s="12"/>
      <c r="C727" s="12"/>
      <c r="D727" s="12"/>
      <c r="E727" s="12"/>
      <c r="F727" s="12"/>
      <c r="G727" s="12"/>
      <c r="H727" s="12"/>
      <c r="I727" s="12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</row>
    <row r="728" spans="1:20" x14ac:dyDescent="0.25">
      <c r="A728" s="12"/>
      <c r="B728" s="12"/>
      <c r="C728" s="12"/>
      <c r="D728" s="12"/>
      <c r="E728" s="12"/>
      <c r="F728" s="12"/>
      <c r="G728" s="12"/>
      <c r="H728" s="12"/>
      <c r="I728" s="12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</row>
    <row r="729" spans="1:20" x14ac:dyDescent="0.25">
      <c r="A729" s="12"/>
      <c r="B729" s="12"/>
      <c r="C729" s="12"/>
      <c r="D729" s="12"/>
      <c r="E729" s="12"/>
      <c r="F729" s="12"/>
      <c r="G729" s="12"/>
      <c r="H729" s="12"/>
      <c r="I729" s="12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</row>
    <row r="730" spans="1:20" x14ac:dyDescent="0.25">
      <c r="A730" s="12"/>
      <c r="B730" s="12"/>
      <c r="C730" s="12"/>
      <c r="D730" s="12"/>
      <c r="E730" s="12"/>
      <c r="F730" s="12"/>
      <c r="G730" s="12"/>
      <c r="H730" s="12"/>
      <c r="I730" s="12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</row>
    <row r="731" spans="1:20" x14ac:dyDescent="0.25">
      <c r="A731" s="12"/>
      <c r="B731" s="12"/>
      <c r="C731" s="12"/>
      <c r="D731" s="12"/>
      <c r="E731" s="12"/>
      <c r="F731" s="12"/>
      <c r="G731" s="12"/>
      <c r="H731" s="12"/>
      <c r="I731" s="12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</row>
    <row r="732" spans="1:20" x14ac:dyDescent="0.25">
      <c r="A732" s="12"/>
      <c r="B732" s="12"/>
      <c r="C732" s="12"/>
      <c r="D732" s="12"/>
      <c r="E732" s="12"/>
      <c r="F732" s="12"/>
      <c r="G732" s="12"/>
      <c r="H732" s="12"/>
      <c r="I732" s="12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</row>
    <row r="733" spans="1:20" x14ac:dyDescent="0.25">
      <c r="A733" s="12"/>
      <c r="B733" s="12"/>
      <c r="C733" s="12"/>
      <c r="D733" s="12"/>
      <c r="E733" s="12"/>
      <c r="F733" s="12"/>
      <c r="G733" s="12"/>
      <c r="H733" s="12"/>
      <c r="I733" s="12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</row>
    <row r="734" spans="1:20" x14ac:dyDescent="0.25">
      <c r="A734" s="12"/>
      <c r="B734" s="12"/>
      <c r="C734" s="12"/>
      <c r="D734" s="12"/>
      <c r="E734" s="12"/>
      <c r="F734" s="12"/>
      <c r="G734" s="12"/>
      <c r="H734" s="12"/>
      <c r="I734" s="12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</row>
    <row r="735" spans="1:20" x14ac:dyDescent="0.25">
      <c r="A735" s="12"/>
      <c r="B735" s="12"/>
      <c r="C735" s="12"/>
      <c r="D735" s="12"/>
      <c r="E735" s="12"/>
      <c r="F735" s="12"/>
      <c r="G735" s="12"/>
      <c r="H735" s="12"/>
      <c r="I735" s="12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</row>
    <row r="736" spans="1:20" x14ac:dyDescent="0.25">
      <c r="A736" s="12"/>
      <c r="B736" s="12"/>
      <c r="C736" s="12"/>
      <c r="D736" s="12"/>
      <c r="E736" s="12"/>
      <c r="F736" s="12"/>
      <c r="G736" s="12"/>
      <c r="H736" s="12"/>
      <c r="I736" s="12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</row>
    <row r="737" spans="1:20" x14ac:dyDescent="0.25">
      <c r="A737" s="12"/>
      <c r="B737" s="12"/>
      <c r="C737" s="12"/>
      <c r="D737" s="12"/>
      <c r="E737" s="12"/>
      <c r="F737" s="12"/>
      <c r="G737" s="12"/>
      <c r="H737" s="12"/>
      <c r="I737" s="12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</row>
    <row r="738" spans="1:20" x14ac:dyDescent="0.25">
      <c r="A738" s="12"/>
      <c r="B738" s="12"/>
      <c r="C738" s="12"/>
      <c r="D738" s="12"/>
      <c r="E738" s="12"/>
      <c r="F738" s="12"/>
      <c r="G738" s="12"/>
      <c r="H738" s="12"/>
      <c r="I738" s="12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</row>
    <row r="739" spans="1:20" x14ac:dyDescent="0.25">
      <c r="A739" s="12"/>
      <c r="B739" s="12"/>
      <c r="C739" s="12"/>
      <c r="D739" s="12"/>
      <c r="E739" s="12"/>
      <c r="F739" s="12"/>
      <c r="G739" s="12"/>
      <c r="H739" s="12"/>
      <c r="I739" s="12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</row>
    <row r="740" spans="1:20" x14ac:dyDescent="0.25">
      <c r="A740" s="12"/>
      <c r="B740" s="12"/>
      <c r="C740" s="12"/>
      <c r="D740" s="12"/>
      <c r="E740" s="12"/>
      <c r="F740" s="12"/>
      <c r="G740" s="12"/>
      <c r="H740" s="12"/>
      <c r="I740" s="12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</row>
    <row r="741" spans="1:20" x14ac:dyDescent="0.25">
      <c r="A741" s="12"/>
      <c r="B741" s="12"/>
      <c r="C741" s="12"/>
      <c r="D741" s="12"/>
      <c r="E741" s="12"/>
      <c r="F741" s="12"/>
      <c r="G741" s="12"/>
      <c r="H741" s="12"/>
      <c r="I741" s="12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</row>
    <row r="742" spans="1:20" x14ac:dyDescent="0.25">
      <c r="A742" s="12"/>
      <c r="B742" s="12"/>
      <c r="C742" s="12"/>
      <c r="D742" s="12"/>
      <c r="E742" s="12"/>
      <c r="F742" s="12"/>
      <c r="G742" s="12"/>
      <c r="H742" s="12"/>
      <c r="I742" s="12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</row>
    <row r="743" spans="1:20" x14ac:dyDescent="0.25">
      <c r="A743" s="12"/>
      <c r="B743" s="12"/>
      <c r="C743" s="12"/>
      <c r="D743" s="12"/>
      <c r="E743" s="12"/>
      <c r="F743" s="12"/>
      <c r="G743" s="12"/>
      <c r="H743" s="12"/>
      <c r="I743" s="12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</row>
    <row r="744" spans="1:20" x14ac:dyDescent="0.25">
      <c r="A744" s="12"/>
      <c r="B744" s="12"/>
      <c r="C744" s="12"/>
      <c r="D744" s="12"/>
      <c r="E744" s="12"/>
      <c r="F744" s="12"/>
      <c r="G744" s="12"/>
      <c r="H744" s="12"/>
      <c r="I744" s="12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</row>
    <row r="745" spans="1:20" x14ac:dyDescent="0.25">
      <c r="A745" s="12"/>
      <c r="B745" s="12"/>
      <c r="C745" s="12"/>
      <c r="D745" s="12"/>
      <c r="E745" s="12"/>
      <c r="F745" s="12"/>
      <c r="G745" s="12"/>
      <c r="H745" s="12"/>
      <c r="I745" s="12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</row>
    <row r="746" spans="1:20" x14ac:dyDescent="0.25">
      <c r="A746" s="12"/>
      <c r="B746" s="12"/>
      <c r="C746" s="12"/>
      <c r="D746" s="12"/>
      <c r="E746" s="12"/>
      <c r="F746" s="12"/>
      <c r="G746" s="12"/>
      <c r="H746" s="12"/>
      <c r="I746" s="12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</row>
    <row r="747" spans="1:20" x14ac:dyDescent="0.25">
      <c r="A747" s="12"/>
      <c r="B747" s="12"/>
      <c r="C747" s="12"/>
      <c r="D747" s="12"/>
      <c r="E747" s="12"/>
      <c r="F747" s="12"/>
      <c r="G747" s="12"/>
      <c r="H747" s="12"/>
      <c r="I747" s="12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</row>
    <row r="748" spans="1:20" x14ac:dyDescent="0.25">
      <c r="A748" s="12"/>
      <c r="B748" s="12"/>
      <c r="C748" s="12"/>
      <c r="D748" s="12"/>
      <c r="E748" s="12"/>
      <c r="F748" s="12"/>
      <c r="G748" s="12"/>
      <c r="H748" s="12"/>
      <c r="I748" s="12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</row>
    <row r="749" spans="1:20" x14ac:dyDescent="0.25">
      <c r="A749" s="12"/>
      <c r="B749" s="12"/>
      <c r="C749" s="12"/>
      <c r="D749" s="12"/>
      <c r="E749" s="12"/>
      <c r="F749" s="12"/>
      <c r="G749" s="12"/>
      <c r="H749" s="12"/>
      <c r="I749" s="12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</row>
    <row r="750" spans="1:20" x14ac:dyDescent="0.25">
      <c r="A750" s="12"/>
      <c r="B750" s="12"/>
      <c r="C750" s="12"/>
      <c r="D750" s="12"/>
      <c r="E750" s="12"/>
      <c r="F750" s="12"/>
      <c r="G750" s="12"/>
      <c r="H750" s="12"/>
      <c r="I750" s="12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</row>
    <row r="751" spans="1:20" x14ac:dyDescent="0.25">
      <c r="A751" s="12"/>
      <c r="B751" s="12"/>
      <c r="C751" s="12"/>
      <c r="D751" s="12"/>
      <c r="E751" s="12"/>
      <c r="F751" s="12"/>
      <c r="G751" s="12"/>
      <c r="H751" s="12"/>
      <c r="I751" s="12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</row>
    <row r="752" spans="1:20" x14ac:dyDescent="0.25">
      <c r="A752" s="12"/>
      <c r="B752" s="12"/>
      <c r="C752" s="12"/>
      <c r="D752" s="12"/>
      <c r="E752" s="12"/>
      <c r="F752" s="12"/>
      <c r="G752" s="12"/>
      <c r="H752" s="12"/>
      <c r="I752" s="12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</row>
    <row r="753" spans="1:20" x14ac:dyDescent="0.25">
      <c r="A753" s="12"/>
      <c r="B753" s="12"/>
      <c r="C753" s="12"/>
      <c r="D753" s="12"/>
      <c r="E753" s="12"/>
      <c r="F753" s="12"/>
      <c r="G753" s="12"/>
      <c r="H753" s="12"/>
      <c r="I753" s="12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</row>
    <row r="754" spans="1:20" x14ac:dyDescent="0.25">
      <c r="A754" s="12"/>
      <c r="B754" s="12"/>
      <c r="C754" s="12"/>
      <c r="D754" s="12"/>
      <c r="E754" s="12"/>
      <c r="F754" s="12"/>
      <c r="G754" s="12"/>
      <c r="H754" s="12"/>
      <c r="I754" s="12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</row>
    <row r="755" spans="1:20" x14ac:dyDescent="0.25">
      <c r="A755" s="12"/>
      <c r="B755" s="12"/>
      <c r="C755" s="12"/>
      <c r="D755" s="12"/>
      <c r="E755" s="12"/>
      <c r="F755" s="12"/>
      <c r="G755" s="12"/>
      <c r="H755" s="12"/>
      <c r="I755" s="12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</row>
    <row r="756" spans="1:20" x14ac:dyDescent="0.25">
      <c r="A756" s="12"/>
      <c r="B756" s="12"/>
      <c r="C756" s="12"/>
      <c r="D756" s="12"/>
      <c r="E756" s="12"/>
      <c r="F756" s="12"/>
      <c r="G756" s="12"/>
      <c r="H756" s="12"/>
      <c r="I756" s="12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</row>
    <row r="757" spans="1:20" x14ac:dyDescent="0.25">
      <c r="A757" s="12"/>
      <c r="B757" s="12"/>
      <c r="C757" s="12"/>
      <c r="D757" s="12"/>
      <c r="E757" s="12"/>
      <c r="F757" s="12"/>
      <c r="G757" s="12"/>
      <c r="H757" s="12"/>
      <c r="I757" s="12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</row>
    <row r="758" spans="1:20" x14ac:dyDescent="0.25">
      <c r="A758" s="12"/>
      <c r="B758" s="12"/>
      <c r="C758" s="12"/>
      <c r="D758" s="12"/>
      <c r="E758" s="12"/>
      <c r="F758" s="12"/>
      <c r="G758" s="12"/>
      <c r="H758" s="12"/>
      <c r="I758" s="12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</row>
    <row r="759" spans="1:20" x14ac:dyDescent="0.25">
      <c r="A759" s="12"/>
      <c r="B759" s="12"/>
      <c r="C759" s="12"/>
      <c r="D759" s="12"/>
      <c r="E759" s="12"/>
      <c r="F759" s="12"/>
      <c r="G759" s="12"/>
      <c r="H759" s="12"/>
      <c r="I759" s="12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</row>
    <row r="760" spans="1:20" x14ac:dyDescent="0.25">
      <c r="A760" s="12"/>
      <c r="B760" s="12"/>
      <c r="C760" s="12"/>
      <c r="D760" s="12"/>
      <c r="E760" s="12"/>
      <c r="F760" s="12"/>
      <c r="G760" s="12"/>
      <c r="H760" s="12"/>
      <c r="I760" s="12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</row>
    <row r="761" spans="1:20" x14ac:dyDescent="0.25">
      <c r="A761" s="12"/>
      <c r="B761" s="12"/>
      <c r="C761" s="12"/>
      <c r="D761" s="12"/>
      <c r="E761" s="12"/>
      <c r="F761" s="12"/>
      <c r="G761" s="12"/>
      <c r="H761" s="12"/>
      <c r="I761" s="12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</row>
    <row r="762" spans="1:20" x14ac:dyDescent="0.25">
      <c r="A762" s="12"/>
      <c r="B762" s="12"/>
      <c r="C762" s="12"/>
      <c r="D762" s="12"/>
      <c r="E762" s="12"/>
      <c r="F762" s="12"/>
      <c r="G762" s="12"/>
      <c r="H762" s="12"/>
      <c r="I762" s="12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</row>
    <row r="763" spans="1:20" x14ac:dyDescent="0.25">
      <c r="A763" s="12"/>
      <c r="B763" s="12"/>
      <c r="C763" s="12"/>
      <c r="D763" s="12"/>
      <c r="E763" s="12"/>
      <c r="F763" s="12"/>
      <c r="G763" s="12"/>
      <c r="H763" s="12"/>
      <c r="I763" s="12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</row>
    <row r="764" spans="1:20" x14ac:dyDescent="0.25">
      <c r="A764" s="12"/>
      <c r="B764" s="12"/>
      <c r="C764" s="12"/>
      <c r="D764" s="12"/>
      <c r="E764" s="12"/>
      <c r="F764" s="12"/>
      <c r="G764" s="12"/>
      <c r="H764" s="12"/>
      <c r="I764" s="12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</row>
    <row r="765" spans="1:20" x14ac:dyDescent="0.25">
      <c r="A765" s="12"/>
      <c r="B765" s="12"/>
      <c r="C765" s="12"/>
      <c r="D765" s="12"/>
      <c r="E765" s="12"/>
      <c r="F765" s="12"/>
      <c r="G765" s="12"/>
      <c r="H765" s="12"/>
      <c r="I765" s="12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</row>
    <row r="766" spans="1:20" x14ac:dyDescent="0.25">
      <c r="A766" s="12"/>
      <c r="B766" s="12"/>
      <c r="C766" s="12"/>
      <c r="D766" s="12"/>
      <c r="E766" s="12"/>
      <c r="F766" s="12"/>
      <c r="G766" s="12"/>
      <c r="H766" s="12"/>
      <c r="I766" s="12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</row>
    <row r="767" spans="1:20" x14ac:dyDescent="0.25">
      <c r="A767" s="12"/>
      <c r="B767" s="12"/>
      <c r="C767" s="12"/>
      <c r="D767" s="12"/>
      <c r="E767" s="12"/>
      <c r="F767" s="12"/>
      <c r="G767" s="12"/>
      <c r="H767" s="12"/>
      <c r="I767" s="12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</row>
    <row r="768" spans="1:20" x14ac:dyDescent="0.25">
      <c r="A768" s="12"/>
      <c r="B768" s="12"/>
      <c r="C768" s="12"/>
      <c r="D768" s="12"/>
      <c r="E768" s="12"/>
      <c r="F768" s="12"/>
      <c r="G768" s="12"/>
      <c r="H768" s="12"/>
      <c r="I768" s="12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</row>
    <row r="769" spans="1:20" x14ac:dyDescent="0.25">
      <c r="A769" s="12"/>
      <c r="B769" s="12"/>
      <c r="C769" s="12"/>
      <c r="D769" s="12"/>
      <c r="E769" s="12"/>
      <c r="F769" s="12"/>
      <c r="G769" s="12"/>
      <c r="H769" s="12"/>
      <c r="I769" s="12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</row>
    <row r="770" spans="1:20" x14ac:dyDescent="0.25">
      <c r="A770" s="12"/>
      <c r="B770" s="12"/>
      <c r="C770" s="12"/>
      <c r="D770" s="12"/>
      <c r="E770" s="12"/>
      <c r="F770" s="12"/>
      <c r="G770" s="12"/>
      <c r="H770" s="12"/>
      <c r="I770" s="12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</row>
    <row r="771" spans="1:20" x14ac:dyDescent="0.25">
      <c r="A771" s="12"/>
      <c r="B771" s="12"/>
      <c r="C771" s="12"/>
      <c r="D771" s="12"/>
      <c r="E771" s="12"/>
      <c r="F771" s="12"/>
      <c r="G771" s="12"/>
      <c r="H771" s="12"/>
      <c r="I771" s="12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</row>
    <row r="772" spans="1:20" x14ac:dyDescent="0.25">
      <c r="A772" s="12"/>
      <c r="B772" s="12"/>
      <c r="C772" s="12"/>
      <c r="D772" s="12"/>
      <c r="E772" s="12"/>
      <c r="F772" s="12"/>
      <c r="G772" s="12"/>
      <c r="H772" s="12"/>
      <c r="I772" s="12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</row>
    <row r="773" spans="1:20" x14ac:dyDescent="0.25">
      <c r="A773" s="12"/>
      <c r="B773" s="12"/>
      <c r="C773" s="12"/>
      <c r="D773" s="12"/>
      <c r="E773" s="12"/>
      <c r="F773" s="12"/>
      <c r="G773" s="12"/>
      <c r="H773" s="12"/>
      <c r="I773" s="12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</row>
    <row r="774" spans="1:20" x14ac:dyDescent="0.25">
      <c r="A774" s="12"/>
      <c r="B774" s="12"/>
      <c r="C774" s="12"/>
      <c r="D774" s="12"/>
      <c r="E774" s="12"/>
      <c r="F774" s="12"/>
      <c r="G774" s="12"/>
      <c r="H774" s="12"/>
      <c r="I774" s="12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</row>
    <row r="775" spans="1:20" x14ac:dyDescent="0.25">
      <c r="A775" s="12"/>
      <c r="B775" s="12"/>
      <c r="C775" s="12"/>
      <c r="D775" s="12"/>
      <c r="E775" s="12"/>
      <c r="F775" s="12"/>
      <c r="G775" s="12"/>
      <c r="H775" s="12"/>
      <c r="I775" s="12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</row>
    <row r="776" spans="1:20" x14ac:dyDescent="0.25">
      <c r="A776" s="12"/>
      <c r="B776" s="12"/>
      <c r="C776" s="12"/>
      <c r="D776" s="12"/>
      <c r="E776" s="12"/>
      <c r="F776" s="12"/>
      <c r="G776" s="12"/>
      <c r="H776" s="12"/>
      <c r="I776" s="12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</row>
    <row r="777" spans="1:20" x14ac:dyDescent="0.25">
      <c r="A777" s="12"/>
      <c r="B777" s="12"/>
      <c r="C777" s="12"/>
      <c r="D777" s="12"/>
      <c r="E777" s="12"/>
      <c r="F777" s="12"/>
      <c r="G777" s="12"/>
      <c r="H777" s="12"/>
      <c r="I777" s="12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</row>
    <row r="778" spans="1:20" x14ac:dyDescent="0.25">
      <c r="A778" s="12"/>
      <c r="B778" s="12"/>
      <c r="C778" s="12"/>
      <c r="D778" s="12"/>
      <c r="E778" s="12"/>
      <c r="F778" s="12"/>
      <c r="G778" s="12"/>
      <c r="H778" s="12"/>
      <c r="I778" s="12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</row>
    <row r="779" spans="1:20" x14ac:dyDescent="0.25">
      <c r="A779" s="12"/>
      <c r="B779" s="12"/>
      <c r="C779" s="12"/>
      <c r="D779" s="12"/>
      <c r="E779" s="12"/>
      <c r="F779" s="12"/>
      <c r="G779" s="12"/>
      <c r="H779" s="12"/>
      <c r="I779" s="12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</row>
    <row r="780" spans="1:20" x14ac:dyDescent="0.25">
      <c r="A780" s="12"/>
      <c r="B780" s="12"/>
      <c r="C780" s="12"/>
      <c r="D780" s="12"/>
      <c r="E780" s="12"/>
      <c r="F780" s="12"/>
      <c r="G780" s="12"/>
      <c r="H780" s="12"/>
      <c r="I780" s="12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</row>
    <row r="781" spans="1:20" x14ac:dyDescent="0.25">
      <c r="A781" s="12"/>
      <c r="B781" s="12"/>
      <c r="C781" s="12"/>
      <c r="D781" s="12"/>
      <c r="E781" s="12"/>
      <c r="F781" s="12"/>
      <c r="G781" s="12"/>
      <c r="H781" s="12"/>
      <c r="I781" s="12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</row>
    <row r="782" spans="1:20" x14ac:dyDescent="0.25">
      <c r="A782" s="12"/>
      <c r="B782" s="12"/>
      <c r="C782" s="12"/>
      <c r="D782" s="12"/>
      <c r="E782" s="12"/>
      <c r="F782" s="12"/>
      <c r="G782" s="12"/>
      <c r="H782" s="12"/>
      <c r="I782" s="12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</row>
    <row r="783" spans="1:20" x14ac:dyDescent="0.25">
      <c r="A783" s="12"/>
      <c r="B783" s="12"/>
      <c r="C783" s="12"/>
      <c r="D783" s="12"/>
      <c r="E783" s="12"/>
      <c r="F783" s="12"/>
      <c r="G783" s="12"/>
      <c r="H783" s="12"/>
      <c r="I783" s="12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</row>
    <row r="784" spans="1:20" x14ac:dyDescent="0.25">
      <c r="A784" s="12"/>
      <c r="B784" s="12"/>
      <c r="C784" s="12"/>
      <c r="D784" s="12"/>
      <c r="E784" s="12"/>
      <c r="F784" s="12"/>
      <c r="G784" s="12"/>
      <c r="H784" s="12"/>
      <c r="I784" s="12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</row>
    <row r="785" spans="1:20" x14ac:dyDescent="0.25">
      <c r="A785" s="12"/>
      <c r="B785" s="12"/>
      <c r="C785" s="12"/>
      <c r="D785" s="12"/>
      <c r="E785" s="12"/>
      <c r="F785" s="12"/>
      <c r="G785" s="12"/>
      <c r="H785" s="12"/>
      <c r="I785" s="12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</row>
    <row r="786" spans="1:20" x14ac:dyDescent="0.25">
      <c r="A786" s="12"/>
      <c r="B786" s="12"/>
      <c r="C786" s="12"/>
      <c r="D786" s="12"/>
      <c r="E786" s="12"/>
      <c r="F786" s="12"/>
      <c r="G786" s="12"/>
      <c r="H786" s="12"/>
      <c r="I786" s="12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</row>
    <row r="787" spans="1:20" x14ac:dyDescent="0.25">
      <c r="A787" s="12"/>
      <c r="B787" s="12"/>
      <c r="C787" s="12"/>
      <c r="D787" s="12"/>
      <c r="E787" s="12"/>
      <c r="F787" s="12"/>
      <c r="G787" s="12"/>
      <c r="H787" s="12"/>
      <c r="I787" s="12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</row>
    <row r="788" spans="1:20" x14ac:dyDescent="0.25">
      <c r="A788" s="12"/>
      <c r="B788" s="12"/>
      <c r="C788" s="12"/>
      <c r="D788" s="12"/>
      <c r="E788" s="12"/>
      <c r="F788" s="12"/>
      <c r="G788" s="12"/>
      <c r="H788" s="12"/>
      <c r="I788" s="12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</row>
    <row r="789" spans="1:20" x14ac:dyDescent="0.25">
      <c r="A789" s="12"/>
      <c r="B789" s="12"/>
      <c r="C789" s="12"/>
      <c r="D789" s="12"/>
      <c r="E789" s="12"/>
      <c r="F789" s="12"/>
      <c r="G789" s="12"/>
      <c r="H789" s="12"/>
      <c r="I789" s="12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</row>
    <row r="790" spans="1:20" x14ac:dyDescent="0.25">
      <c r="A790" s="12"/>
      <c r="B790" s="12"/>
      <c r="C790" s="12"/>
      <c r="D790" s="12"/>
      <c r="E790" s="12"/>
      <c r="F790" s="12"/>
      <c r="G790" s="12"/>
      <c r="H790" s="12"/>
      <c r="I790" s="12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</row>
    <row r="791" spans="1:20" x14ac:dyDescent="0.25">
      <c r="A791" s="12"/>
      <c r="B791" s="12"/>
      <c r="C791" s="12"/>
      <c r="D791" s="12"/>
      <c r="E791" s="12"/>
      <c r="F791" s="12"/>
      <c r="G791" s="12"/>
      <c r="H791" s="12"/>
      <c r="I791" s="12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</row>
    <row r="792" spans="1:20" x14ac:dyDescent="0.25">
      <c r="A792" s="12"/>
      <c r="B792" s="12"/>
      <c r="C792" s="12"/>
      <c r="D792" s="12"/>
      <c r="E792" s="12"/>
      <c r="F792" s="12"/>
      <c r="G792" s="12"/>
      <c r="H792" s="12"/>
      <c r="I792" s="12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</row>
    <row r="793" spans="1:20" x14ac:dyDescent="0.25">
      <c r="A793" s="12"/>
      <c r="B793" s="12"/>
      <c r="C793" s="12"/>
      <c r="D793" s="12"/>
      <c r="E793" s="12"/>
      <c r="F793" s="12"/>
      <c r="G793" s="12"/>
      <c r="H793" s="12"/>
      <c r="I793" s="12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</row>
    <row r="794" spans="1:20" x14ac:dyDescent="0.25">
      <c r="A794" s="12"/>
      <c r="B794" s="12"/>
      <c r="C794" s="12"/>
      <c r="D794" s="12"/>
      <c r="E794" s="12"/>
      <c r="F794" s="12"/>
      <c r="G794" s="12"/>
      <c r="H794" s="12"/>
      <c r="I794" s="12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</row>
    <row r="795" spans="1:20" x14ac:dyDescent="0.25">
      <c r="A795" s="12"/>
      <c r="B795" s="12"/>
      <c r="C795" s="12"/>
      <c r="D795" s="12"/>
      <c r="E795" s="12"/>
      <c r="F795" s="12"/>
      <c r="G795" s="12"/>
      <c r="H795" s="12"/>
      <c r="I795" s="12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</row>
    <row r="796" spans="1:20" x14ac:dyDescent="0.25">
      <c r="A796" s="12"/>
      <c r="B796" s="12"/>
      <c r="C796" s="12"/>
      <c r="D796" s="12"/>
      <c r="E796" s="12"/>
      <c r="F796" s="12"/>
      <c r="G796" s="12"/>
      <c r="H796" s="12"/>
      <c r="I796" s="12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</row>
    <row r="797" spans="1:20" x14ac:dyDescent="0.25">
      <c r="A797" s="12"/>
      <c r="B797" s="12"/>
      <c r="C797" s="12"/>
      <c r="D797" s="12"/>
      <c r="E797" s="12"/>
      <c r="F797" s="12"/>
      <c r="G797" s="12"/>
      <c r="H797" s="12"/>
      <c r="I797" s="12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</row>
    <row r="798" spans="1:20" x14ac:dyDescent="0.25">
      <c r="A798" s="12"/>
      <c r="B798" s="12"/>
      <c r="C798" s="12"/>
      <c r="D798" s="12"/>
      <c r="E798" s="12"/>
      <c r="F798" s="12"/>
      <c r="G798" s="12"/>
      <c r="H798" s="12"/>
      <c r="I798" s="12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</row>
    <row r="799" spans="1:20" x14ac:dyDescent="0.25">
      <c r="A799" s="12"/>
      <c r="B799" s="12"/>
      <c r="C799" s="12"/>
      <c r="D799" s="12"/>
      <c r="E799" s="12"/>
      <c r="F799" s="12"/>
      <c r="G799" s="12"/>
      <c r="H799" s="12"/>
      <c r="I799" s="12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</row>
    <row r="800" spans="1:20" x14ac:dyDescent="0.25">
      <c r="A800" s="12"/>
      <c r="B800" s="12"/>
      <c r="C800" s="12"/>
      <c r="D800" s="12"/>
      <c r="E800" s="12"/>
      <c r="F800" s="12"/>
      <c r="G800" s="12"/>
      <c r="H800" s="12"/>
      <c r="I800" s="12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</row>
    <row r="801" spans="1:20" x14ac:dyDescent="0.25">
      <c r="A801" s="12"/>
      <c r="B801" s="12"/>
      <c r="C801" s="12"/>
      <c r="D801" s="12"/>
      <c r="E801" s="12"/>
      <c r="F801" s="12"/>
      <c r="G801" s="12"/>
      <c r="H801" s="12"/>
      <c r="I801" s="12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</row>
    <row r="802" spans="1:20" x14ac:dyDescent="0.25">
      <c r="A802" s="12"/>
      <c r="B802" s="12"/>
      <c r="C802" s="12"/>
      <c r="D802" s="12"/>
      <c r="E802" s="12"/>
      <c r="F802" s="12"/>
      <c r="G802" s="12"/>
      <c r="H802" s="12"/>
      <c r="I802" s="12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</row>
    <row r="803" spans="1:20" x14ac:dyDescent="0.25">
      <c r="A803" s="12"/>
      <c r="B803" s="12"/>
      <c r="C803" s="12"/>
      <c r="D803" s="12"/>
      <c r="E803" s="12"/>
      <c r="F803" s="12"/>
      <c r="G803" s="12"/>
      <c r="H803" s="12"/>
      <c r="I803" s="12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</row>
    <row r="804" spans="1:20" x14ac:dyDescent="0.25">
      <c r="A804" s="12"/>
      <c r="B804" s="12"/>
      <c r="C804" s="12"/>
      <c r="D804" s="12"/>
      <c r="E804" s="12"/>
      <c r="F804" s="12"/>
      <c r="G804" s="12"/>
      <c r="H804" s="12"/>
      <c r="I804" s="12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</row>
    <row r="805" spans="1:20" x14ac:dyDescent="0.25">
      <c r="A805" s="12"/>
      <c r="B805" s="12"/>
      <c r="C805" s="12"/>
      <c r="D805" s="12"/>
      <c r="E805" s="12"/>
      <c r="F805" s="12"/>
      <c r="G805" s="12"/>
      <c r="H805" s="12"/>
      <c r="I805" s="12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</row>
    <row r="806" spans="1:20" x14ac:dyDescent="0.25">
      <c r="A806" s="12"/>
      <c r="B806" s="12"/>
      <c r="C806" s="12"/>
      <c r="D806" s="12"/>
      <c r="E806" s="12"/>
      <c r="F806" s="12"/>
      <c r="G806" s="12"/>
      <c r="H806" s="12"/>
      <c r="I806" s="12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</row>
    <row r="807" spans="1:20" x14ac:dyDescent="0.25">
      <c r="A807" s="12"/>
      <c r="B807" s="12"/>
      <c r="C807" s="12"/>
      <c r="D807" s="12"/>
      <c r="E807" s="12"/>
      <c r="F807" s="12"/>
      <c r="G807" s="12"/>
      <c r="H807" s="12"/>
      <c r="I807" s="12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</row>
    <row r="808" spans="1:20" x14ac:dyDescent="0.25">
      <c r="A808" s="12"/>
      <c r="B808" s="12"/>
      <c r="C808" s="12"/>
      <c r="D808" s="12"/>
      <c r="E808" s="12"/>
      <c r="F808" s="12"/>
      <c r="G808" s="12"/>
      <c r="H808" s="12"/>
      <c r="I808" s="12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</row>
    <row r="809" spans="1:20" x14ac:dyDescent="0.25">
      <c r="A809" s="12"/>
      <c r="B809" s="12"/>
      <c r="C809" s="12"/>
      <c r="D809" s="12"/>
      <c r="E809" s="12"/>
      <c r="F809" s="12"/>
      <c r="G809" s="12"/>
      <c r="H809" s="12"/>
      <c r="I809" s="12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</row>
    <row r="810" spans="1:20" x14ac:dyDescent="0.25">
      <c r="A810" s="12"/>
      <c r="B810" s="12"/>
      <c r="C810" s="12"/>
      <c r="D810" s="12"/>
      <c r="E810" s="12"/>
      <c r="F810" s="12"/>
      <c r="G810" s="12"/>
      <c r="H810" s="12"/>
      <c r="I810" s="12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</row>
    <row r="811" spans="1:20" x14ac:dyDescent="0.25">
      <c r="A811" s="12"/>
      <c r="B811" s="12"/>
      <c r="C811" s="12"/>
      <c r="D811" s="12"/>
      <c r="E811" s="12"/>
      <c r="F811" s="12"/>
      <c r="G811" s="12"/>
      <c r="H811" s="12"/>
      <c r="I811" s="12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</row>
    <row r="812" spans="1:20" x14ac:dyDescent="0.25">
      <c r="A812" s="12"/>
      <c r="B812" s="12"/>
      <c r="C812" s="12"/>
      <c r="D812" s="12"/>
      <c r="E812" s="12"/>
      <c r="F812" s="12"/>
      <c r="G812" s="12"/>
      <c r="H812" s="12"/>
      <c r="I812" s="12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</row>
    <row r="813" spans="1:20" x14ac:dyDescent="0.25">
      <c r="A813" s="12"/>
      <c r="B813" s="12"/>
      <c r="C813" s="12"/>
      <c r="D813" s="12"/>
      <c r="E813" s="12"/>
      <c r="F813" s="12"/>
      <c r="G813" s="12"/>
      <c r="H813" s="12"/>
      <c r="I813" s="12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</row>
    <row r="814" spans="1:20" x14ac:dyDescent="0.25">
      <c r="A814" s="12"/>
      <c r="B814" s="12"/>
      <c r="C814" s="12"/>
      <c r="D814" s="12"/>
      <c r="E814" s="12"/>
      <c r="F814" s="12"/>
      <c r="G814" s="12"/>
      <c r="H814" s="12"/>
      <c r="I814" s="12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</row>
    <row r="815" spans="1:20" x14ac:dyDescent="0.25">
      <c r="A815" s="12"/>
      <c r="B815" s="12"/>
      <c r="C815" s="12"/>
      <c r="D815" s="12"/>
      <c r="E815" s="12"/>
      <c r="F815" s="12"/>
      <c r="G815" s="12"/>
      <c r="H815" s="12"/>
      <c r="I815" s="12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</row>
    <row r="816" spans="1:20" x14ac:dyDescent="0.25">
      <c r="A816" s="12"/>
      <c r="B816" s="12"/>
      <c r="C816" s="12"/>
      <c r="D816" s="12"/>
      <c r="E816" s="12"/>
      <c r="F816" s="12"/>
      <c r="G816" s="12"/>
      <c r="H816" s="12"/>
      <c r="I816" s="12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</row>
    <row r="817" spans="1:20" x14ac:dyDescent="0.25">
      <c r="A817" s="12"/>
      <c r="B817" s="12"/>
      <c r="C817" s="12"/>
      <c r="D817" s="12"/>
      <c r="E817" s="12"/>
      <c r="F817" s="12"/>
      <c r="G817" s="12"/>
      <c r="H817" s="12"/>
      <c r="I817" s="12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</row>
    <row r="818" spans="1:20" x14ac:dyDescent="0.25">
      <c r="A818" s="12"/>
      <c r="B818" s="12"/>
      <c r="C818" s="12"/>
      <c r="D818" s="12"/>
      <c r="E818" s="12"/>
      <c r="F818" s="12"/>
      <c r="G818" s="12"/>
      <c r="H818" s="12"/>
      <c r="I818" s="12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</row>
    <row r="819" spans="1:20" x14ac:dyDescent="0.25">
      <c r="A819" s="12"/>
      <c r="B819" s="12"/>
      <c r="C819" s="12"/>
      <c r="D819" s="12"/>
      <c r="E819" s="12"/>
      <c r="F819" s="12"/>
      <c r="G819" s="12"/>
      <c r="H819" s="12"/>
      <c r="I819" s="12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</row>
    <row r="820" spans="1:20" x14ac:dyDescent="0.25">
      <c r="A820" s="12"/>
      <c r="B820" s="12"/>
      <c r="C820" s="12"/>
      <c r="D820" s="12"/>
      <c r="E820" s="12"/>
      <c r="F820" s="12"/>
      <c r="G820" s="12"/>
      <c r="H820" s="12"/>
      <c r="I820" s="12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</row>
    <row r="821" spans="1:20" x14ac:dyDescent="0.25">
      <c r="A821" s="12"/>
      <c r="B821" s="12"/>
      <c r="C821" s="12"/>
      <c r="D821" s="12"/>
      <c r="E821" s="12"/>
      <c r="F821" s="12"/>
      <c r="G821" s="12"/>
      <c r="H821" s="12"/>
      <c r="I821" s="12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</row>
    <row r="822" spans="1:20" x14ac:dyDescent="0.25">
      <c r="A822" s="12"/>
      <c r="B822" s="12"/>
      <c r="C822" s="12"/>
      <c r="D822" s="12"/>
      <c r="E822" s="12"/>
      <c r="F822" s="12"/>
      <c r="G822" s="12"/>
      <c r="H822" s="12"/>
      <c r="I822" s="12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</row>
    <row r="823" spans="1:20" x14ac:dyDescent="0.25">
      <c r="A823" s="12"/>
      <c r="B823" s="12"/>
      <c r="C823" s="12"/>
      <c r="D823" s="12"/>
      <c r="E823" s="12"/>
      <c r="F823" s="12"/>
      <c r="G823" s="12"/>
      <c r="H823" s="12"/>
      <c r="I823" s="12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</row>
    <row r="824" spans="1:20" x14ac:dyDescent="0.25">
      <c r="A824" s="12"/>
      <c r="B824" s="12"/>
      <c r="C824" s="12"/>
      <c r="D824" s="12"/>
      <c r="E824" s="12"/>
      <c r="F824" s="12"/>
      <c r="G824" s="12"/>
      <c r="H824" s="12"/>
      <c r="I824" s="12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</row>
    <row r="825" spans="1:20" x14ac:dyDescent="0.25">
      <c r="A825" s="12"/>
      <c r="B825" s="12"/>
      <c r="C825" s="12"/>
      <c r="D825" s="12"/>
      <c r="E825" s="12"/>
      <c r="F825" s="12"/>
      <c r="G825" s="12"/>
      <c r="H825" s="12"/>
      <c r="I825" s="12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</row>
    <row r="826" spans="1:20" x14ac:dyDescent="0.25">
      <c r="A826" s="12"/>
      <c r="B826" s="12"/>
      <c r="C826" s="12"/>
      <c r="D826" s="12"/>
      <c r="E826" s="12"/>
      <c r="F826" s="12"/>
      <c r="G826" s="12"/>
      <c r="H826" s="12"/>
      <c r="I826" s="12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</row>
    <row r="827" spans="1:20" x14ac:dyDescent="0.25">
      <c r="A827" s="12"/>
      <c r="B827" s="12"/>
      <c r="C827" s="12"/>
      <c r="D827" s="12"/>
      <c r="E827" s="12"/>
      <c r="F827" s="12"/>
      <c r="G827" s="12"/>
      <c r="H827" s="12"/>
      <c r="I827" s="12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</row>
    <row r="828" spans="1:20" x14ac:dyDescent="0.25">
      <c r="A828" s="12"/>
      <c r="B828" s="12"/>
      <c r="C828" s="12"/>
      <c r="D828" s="12"/>
      <c r="E828" s="12"/>
      <c r="F828" s="12"/>
      <c r="G828" s="12"/>
      <c r="H828" s="12"/>
      <c r="I828" s="12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</row>
    <row r="829" spans="1:20" x14ac:dyDescent="0.25">
      <c r="A829" s="12"/>
      <c r="B829" s="12"/>
      <c r="C829" s="12"/>
      <c r="D829" s="12"/>
      <c r="E829" s="12"/>
      <c r="F829" s="12"/>
      <c r="G829" s="12"/>
      <c r="H829" s="12"/>
      <c r="I829" s="12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</row>
    <row r="830" spans="1:20" x14ac:dyDescent="0.25">
      <c r="A830" s="12"/>
      <c r="B830" s="12"/>
      <c r="C830" s="12"/>
      <c r="D830" s="12"/>
      <c r="E830" s="12"/>
      <c r="F830" s="12"/>
      <c r="G830" s="12"/>
      <c r="H830" s="12"/>
      <c r="I830" s="12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</row>
    <row r="831" spans="1:20" x14ac:dyDescent="0.25">
      <c r="A831" s="12"/>
      <c r="B831" s="12"/>
      <c r="C831" s="12"/>
      <c r="D831" s="12"/>
      <c r="E831" s="12"/>
      <c r="F831" s="12"/>
      <c r="G831" s="12"/>
      <c r="H831" s="12"/>
      <c r="I831" s="12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</row>
    <row r="832" spans="1:20" x14ac:dyDescent="0.25">
      <c r="A832" s="12"/>
      <c r="B832" s="12"/>
      <c r="C832" s="12"/>
      <c r="D832" s="12"/>
      <c r="E832" s="12"/>
      <c r="F832" s="12"/>
      <c r="G832" s="12"/>
      <c r="H832" s="12"/>
      <c r="I832" s="12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</row>
    <row r="833" spans="1:20" x14ac:dyDescent="0.25">
      <c r="A833" s="12"/>
      <c r="B833" s="12"/>
      <c r="C833" s="12"/>
      <c r="D833" s="12"/>
      <c r="E833" s="12"/>
      <c r="F833" s="12"/>
      <c r="G833" s="12"/>
      <c r="H833" s="12"/>
      <c r="I833" s="12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</row>
    <row r="834" spans="1:20" x14ac:dyDescent="0.25">
      <c r="A834" s="12"/>
      <c r="B834" s="12"/>
      <c r="C834" s="12"/>
      <c r="D834" s="12"/>
      <c r="E834" s="12"/>
      <c r="F834" s="12"/>
      <c r="G834" s="12"/>
      <c r="H834" s="12"/>
      <c r="I834" s="12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</row>
    <row r="835" spans="1:20" x14ac:dyDescent="0.25">
      <c r="A835" s="12"/>
      <c r="B835" s="12"/>
      <c r="C835" s="12"/>
      <c r="D835" s="12"/>
      <c r="E835" s="12"/>
      <c r="F835" s="12"/>
      <c r="G835" s="12"/>
      <c r="H835" s="12"/>
      <c r="I835" s="12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</row>
    <row r="836" spans="1:20" x14ac:dyDescent="0.25">
      <c r="A836" s="12"/>
      <c r="B836" s="12"/>
      <c r="C836" s="12"/>
      <c r="D836" s="12"/>
      <c r="E836" s="12"/>
      <c r="F836" s="12"/>
      <c r="G836" s="12"/>
      <c r="H836" s="12"/>
      <c r="I836" s="12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</row>
    <row r="837" spans="1:20" x14ac:dyDescent="0.25">
      <c r="A837" s="12"/>
      <c r="B837" s="12"/>
      <c r="C837" s="12"/>
      <c r="D837" s="12"/>
      <c r="E837" s="12"/>
      <c r="F837" s="12"/>
      <c r="G837" s="12"/>
      <c r="H837" s="12"/>
      <c r="I837" s="12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</row>
    <row r="838" spans="1:20" x14ac:dyDescent="0.25">
      <c r="A838" s="12"/>
      <c r="B838" s="12"/>
      <c r="C838" s="12"/>
      <c r="D838" s="12"/>
      <c r="E838" s="12"/>
      <c r="F838" s="12"/>
      <c r="G838" s="12"/>
      <c r="H838" s="12"/>
      <c r="I838" s="12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</row>
    <row r="839" spans="1:20" x14ac:dyDescent="0.25">
      <c r="A839" s="12"/>
      <c r="B839" s="12"/>
      <c r="C839" s="12"/>
      <c r="D839" s="12"/>
      <c r="E839" s="12"/>
      <c r="F839" s="12"/>
      <c r="G839" s="12"/>
      <c r="H839" s="12"/>
      <c r="I839" s="12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</row>
    <row r="840" spans="1:20" x14ac:dyDescent="0.25">
      <c r="A840" s="12"/>
      <c r="B840" s="12"/>
      <c r="C840" s="12"/>
      <c r="D840" s="12"/>
      <c r="E840" s="12"/>
      <c r="F840" s="12"/>
      <c r="G840" s="12"/>
      <c r="H840" s="12"/>
      <c r="I840" s="12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</row>
    <row r="841" spans="1:20" x14ac:dyDescent="0.25">
      <c r="A841" s="12"/>
      <c r="B841" s="12"/>
      <c r="C841" s="12"/>
      <c r="D841" s="12"/>
      <c r="E841" s="12"/>
      <c r="F841" s="12"/>
      <c r="G841" s="12"/>
      <c r="H841" s="12"/>
      <c r="I841" s="12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</row>
    <row r="842" spans="1:20" x14ac:dyDescent="0.25">
      <c r="A842" s="12"/>
      <c r="B842" s="12"/>
      <c r="C842" s="12"/>
      <c r="D842" s="12"/>
      <c r="E842" s="12"/>
      <c r="F842" s="12"/>
      <c r="G842" s="12"/>
      <c r="H842" s="12"/>
      <c r="I842" s="12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</row>
    <row r="843" spans="1:20" x14ac:dyDescent="0.25">
      <c r="A843" s="12"/>
      <c r="B843" s="12"/>
      <c r="C843" s="12"/>
      <c r="D843" s="12"/>
      <c r="E843" s="12"/>
      <c r="F843" s="12"/>
      <c r="G843" s="12"/>
      <c r="H843" s="12"/>
      <c r="I843" s="12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</row>
    <row r="844" spans="1:20" x14ac:dyDescent="0.25">
      <c r="A844" s="12"/>
      <c r="B844" s="12"/>
      <c r="C844" s="12"/>
      <c r="D844" s="12"/>
      <c r="E844" s="12"/>
      <c r="F844" s="12"/>
      <c r="G844" s="12"/>
      <c r="H844" s="12"/>
      <c r="I844" s="12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</row>
    <row r="845" spans="1:20" x14ac:dyDescent="0.25">
      <c r="A845" s="12"/>
      <c r="B845" s="12"/>
      <c r="C845" s="12"/>
      <c r="D845" s="12"/>
      <c r="E845" s="12"/>
      <c r="F845" s="12"/>
      <c r="G845" s="12"/>
      <c r="H845" s="12"/>
      <c r="I845" s="12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</row>
    <row r="846" spans="1:20" x14ac:dyDescent="0.25">
      <c r="A846" s="12"/>
      <c r="B846" s="12"/>
      <c r="C846" s="12"/>
      <c r="D846" s="12"/>
      <c r="E846" s="12"/>
      <c r="F846" s="12"/>
      <c r="G846" s="12"/>
      <c r="H846" s="12"/>
      <c r="I846" s="12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</row>
    <row r="847" spans="1:20" x14ac:dyDescent="0.25">
      <c r="A847" s="12"/>
      <c r="B847" s="12"/>
      <c r="C847" s="12"/>
      <c r="D847" s="12"/>
      <c r="E847" s="12"/>
      <c r="F847" s="12"/>
      <c r="G847" s="12"/>
      <c r="H847" s="12"/>
      <c r="I847" s="12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</row>
    <row r="848" spans="1:20" x14ac:dyDescent="0.25">
      <c r="A848" s="12"/>
      <c r="B848" s="12"/>
      <c r="C848" s="12"/>
      <c r="D848" s="12"/>
      <c r="E848" s="12"/>
      <c r="F848" s="12"/>
      <c r="G848" s="12"/>
      <c r="H848" s="12"/>
      <c r="I848" s="12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</row>
    <row r="849" spans="1:20" x14ac:dyDescent="0.25">
      <c r="A849" s="12"/>
      <c r="B849" s="12"/>
      <c r="C849" s="12"/>
      <c r="D849" s="12"/>
      <c r="E849" s="12"/>
      <c r="F849" s="12"/>
      <c r="G849" s="12"/>
      <c r="H849" s="12"/>
      <c r="I849" s="12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</row>
    <row r="850" spans="1:20" x14ac:dyDescent="0.25">
      <c r="A850" s="12"/>
      <c r="B850" s="12"/>
      <c r="C850" s="12"/>
      <c r="D850" s="12"/>
      <c r="E850" s="12"/>
      <c r="F850" s="12"/>
      <c r="G850" s="12"/>
      <c r="H850" s="12"/>
      <c r="I850" s="12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</row>
    <row r="851" spans="1:20" x14ac:dyDescent="0.25">
      <c r="A851" s="12"/>
      <c r="B851" s="12"/>
      <c r="C851" s="12"/>
      <c r="D851" s="12"/>
      <c r="E851" s="12"/>
      <c r="F851" s="12"/>
      <c r="G851" s="12"/>
      <c r="H851" s="12"/>
      <c r="I851" s="12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</row>
    <row r="852" spans="1:20" x14ac:dyDescent="0.25">
      <c r="A852" s="12"/>
      <c r="B852" s="12"/>
      <c r="C852" s="12"/>
      <c r="D852" s="12"/>
      <c r="E852" s="12"/>
      <c r="F852" s="12"/>
      <c r="G852" s="12"/>
      <c r="H852" s="12"/>
      <c r="I852" s="12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</row>
    <row r="853" spans="1:20" x14ac:dyDescent="0.25">
      <c r="A853" s="12"/>
      <c r="B853" s="12"/>
      <c r="C853" s="12"/>
      <c r="D853" s="12"/>
      <c r="E853" s="12"/>
      <c r="F853" s="12"/>
      <c r="G853" s="12"/>
      <c r="H853" s="12"/>
      <c r="I853" s="12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</row>
    <row r="854" spans="1:20" x14ac:dyDescent="0.25">
      <c r="A854" s="12"/>
      <c r="B854" s="12"/>
      <c r="C854" s="12"/>
      <c r="D854" s="12"/>
      <c r="E854" s="12"/>
      <c r="F854" s="12"/>
      <c r="G854" s="12"/>
      <c r="H854" s="12"/>
      <c r="I854" s="12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</row>
    <row r="855" spans="1:20" x14ac:dyDescent="0.25">
      <c r="A855" s="12"/>
      <c r="B855" s="12"/>
      <c r="C855" s="12"/>
      <c r="D855" s="12"/>
      <c r="E855" s="12"/>
      <c r="F855" s="12"/>
      <c r="G855" s="12"/>
      <c r="H855" s="12"/>
      <c r="I855" s="12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</row>
    <row r="856" spans="1:20" x14ac:dyDescent="0.25">
      <c r="A856" s="12"/>
      <c r="B856" s="12"/>
      <c r="C856" s="12"/>
      <c r="D856" s="12"/>
      <c r="E856" s="12"/>
      <c r="F856" s="12"/>
      <c r="G856" s="12"/>
      <c r="H856" s="12"/>
      <c r="I856" s="12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</row>
    <row r="857" spans="1:20" x14ac:dyDescent="0.25">
      <c r="A857" s="12"/>
      <c r="B857" s="12"/>
      <c r="C857" s="12"/>
      <c r="D857" s="12"/>
      <c r="E857" s="12"/>
      <c r="F857" s="12"/>
      <c r="G857" s="12"/>
      <c r="H857" s="12"/>
      <c r="I857" s="12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</row>
    <row r="858" spans="1:20" x14ac:dyDescent="0.25">
      <c r="A858" s="12"/>
      <c r="B858" s="12"/>
      <c r="C858" s="12"/>
      <c r="D858" s="12"/>
      <c r="E858" s="12"/>
      <c r="F858" s="12"/>
      <c r="G858" s="12"/>
      <c r="H858" s="12"/>
      <c r="I858" s="12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</row>
    <row r="859" spans="1:20" x14ac:dyDescent="0.25">
      <c r="A859" s="12"/>
      <c r="B859" s="12"/>
      <c r="C859" s="12"/>
      <c r="D859" s="12"/>
      <c r="E859" s="12"/>
      <c r="F859" s="12"/>
      <c r="G859" s="12"/>
      <c r="H859" s="12"/>
      <c r="I859" s="12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</row>
    <row r="860" spans="1:20" x14ac:dyDescent="0.25">
      <c r="A860" s="12"/>
      <c r="B860" s="12"/>
      <c r="C860" s="12"/>
      <c r="D860" s="12"/>
      <c r="E860" s="12"/>
      <c r="F860" s="12"/>
      <c r="G860" s="12"/>
      <c r="H860" s="12"/>
      <c r="I860" s="12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</row>
    <row r="861" spans="1:20" x14ac:dyDescent="0.25">
      <c r="A861" s="12"/>
      <c r="B861" s="12"/>
      <c r="C861" s="12"/>
      <c r="D861" s="12"/>
      <c r="E861" s="12"/>
      <c r="F861" s="12"/>
      <c r="G861" s="12"/>
      <c r="H861" s="12"/>
      <c r="I861" s="12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</row>
    <row r="862" spans="1:20" x14ac:dyDescent="0.25">
      <c r="A862" s="12"/>
      <c r="B862" s="12"/>
      <c r="C862" s="12"/>
      <c r="D862" s="12"/>
      <c r="E862" s="12"/>
      <c r="F862" s="12"/>
      <c r="G862" s="12"/>
      <c r="H862" s="12"/>
      <c r="I862" s="12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</row>
    <row r="863" spans="1:20" x14ac:dyDescent="0.25">
      <c r="A863" s="12"/>
      <c r="B863" s="12"/>
      <c r="C863" s="12"/>
      <c r="D863" s="12"/>
      <c r="E863" s="12"/>
      <c r="F863" s="12"/>
      <c r="G863" s="12"/>
      <c r="H863" s="12"/>
      <c r="I863" s="12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</row>
    <row r="864" spans="1:20" x14ac:dyDescent="0.25">
      <c r="A864" s="12"/>
      <c r="B864" s="12"/>
      <c r="C864" s="12"/>
      <c r="D864" s="12"/>
      <c r="E864" s="12"/>
      <c r="F864" s="12"/>
      <c r="G864" s="12"/>
      <c r="H864" s="12"/>
      <c r="I864" s="12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</row>
    <row r="865" spans="1:20" x14ac:dyDescent="0.25">
      <c r="A865" s="12"/>
      <c r="B865" s="12"/>
      <c r="C865" s="12"/>
      <c r="D865" s="12"/>
      <c r="E865" s="12"/>
      <c r="F865" s="12"/>
      <c r="G865" s="12"/>
      <c r="H865" s="12"/>
      <c r="I865" s="12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</row>
    <row r="866" spans="1:20" x14ac:dyDescent="0.25">
      <c r="A866" s="12"/>
      <c r="B866" s="12"/>
      <c r="C866" s="12"/>
      <c r="D866" s="12"/>
      <c r="E866" s="12"/>
      <c r="F866" s="12"/>
      <c r="G866" s="12"/>
      <c r="H866" s="12"/>
      <c r="I866" s="12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</row>
    <row r="867" spans="1:20" x14ac:dyDescent="0.25">
      <c r="A867" s="12"/>
      <c r="B867" s="12"/>
      <c r="C867" s="12"/>
      <c r="D867" s="12"/>
      <c r="E867" s="12"/>
      <c r="F867" s="12"/>
      <c r="G867" s="12"/>
      <c r="H867" s="12"/>
      <c r="I867" s="12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</row>
    <row r="868" spans="1:20" x14ac:dyDescent="0.25">
      <c r="A868" s="12"/>
      <c r="B868" s="12"/>
      <c r="C868" s="12"/>
      <c r="D868" s="12"/>
      <c r="E868" s="12"/>
      <c r="F868" s="12"/>
      <c r="G868" s="12"/>
      <c r="H868" s="12"/>
      <c r="I868" s="12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</row>
    <row r="869" spans="1:20" x14ac:dyDescent="0.25">
      <c r="A869" s="12"/>
      <c r="B869" s="12"/>
      <c r="C869" s="12"/>
      <c r="D869" s="12"/>
      <c r="E869" s="12"/>
      <c r="F869" s="12"/>
      <c r="G869" s="12"/>
      <c r="H869" s="12"/>
      <c r="I869" s="12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</row>
    <row r="870" spans="1:20" x14ac:dyDescent="0.25">
      <c r="A870" s="12"/>
      <c r="B870" s="12"/>
      <c r="C870" s="12"/>
      <c r="D870" s="12"/>
      <c r="E870" s="12"/>
      <c r="F870" s="12"/>
      <c r="G870" s="12"/>
      <c r="H870" s="12"/>
      <c r="I870" s="12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</row>
    <row r="871" spans="1:20" x14ac:dyDescent="0.25">
      <c r="A871" s="12"/>
      <c r="B871" s="12"/>
      <c r="C871" s="12"/>
      <c r="D871" s="12"/>
      <c r="E871" s="12"/>
      <c r="F871" s="12"/>
      <c r="G871" s="12"/>
      <c r="H871" s="12"/>
      <c r="I871" s="12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</row>
    <row r="872" spans="1:20" x14ac:dyDescent="0.25">
      <c r="A872" s="12"/>
      <c r="B872" s="12"/>
      <c r="C872" s="12"/>
      <c r="D872" s="12"/>
      <c r="E872" s="12"/>
      <c r="F872" s="12"/>
      <c r="G872" s="12"/>
      <c r="H872" s="12"/>
      <c r="I872" s="12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</row>
    <row r="873" spans="1:20" x14ac:dyDescent="0.25">
      <c r="A873" s="12"/>
      <c r="B873" s="12"/>
      <c r="C873" s="12"/>
      <c r="D873" s="12"/>
      <c r="E873" s="12"/>
      <c r="F873" s="12"/>
      <c r="G873" s="12"/>
      <c r="H873" s="12"/>
      <c r="I873" s="12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</row>
    <row r="874" spans="1:20" x14ac:dyDescent="0.25">
      <c r="A874" s="12"/>
      <c r="B874" s="12"/>
      <c r="C874" s="12"/>
      <c r="D874" s="12"/>
      <c r="E874" s="12"/>
      <c r="F874" s="12"/>
      <c r="G874" s="12"/>
      <c r="H874" s="12"/>
      <c r="I874" s="12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</row>
    <row r="875" spans="1:20" x14ac:dyDescent="0.25">
      <c r="A875" s="12"/>
      <c r="B875" s="12"/>
      <c r="C875" s="12"/>
      <c r="D875" s="12"/>
      <c r="E875" s="12"/>
      <c r="F875" s="12"/>
      <c r="G875" s="12"/>
      <c r="H875" s="12"/>
      <c r="I875" s="12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</row>
    <row r="876" spans="1:20" x14ac:dyDescent="0.25">
      <c r="A876" s="12"/>
      <c r="B876" s="12"/>
      <c r="C876" s="12"/>
      <c r="D876" s="12"/>
      <c r="E876" s="12"/>
      <c r="F876" s="12"/>
      <c r="G876" s="12"/>
      <c r="H876" s="12"/>
      <c r="I876" s="12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</row>
    <row r="877" spans="1:20" x14ac:dyDescent="0.25">
      <c r="A877" s="12"/>
      <c r="B877" s="12"/>
      <c r="C877" s="12"/>
      <c r="D877" s="12"/>
      <c r="E877" s="12"/>
      <c r="F877" s="12"/>
      <c r="G877" s="12"/>
      <c r="H877" s="12"/>
      <c r="I877" s="12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</row>
    <row r="878" spans="1:20" x14ac:dyDescent="0.25">
      <c r="A878" s="12"/>
      <c r="B878" s="12"/>
      <c r="C878" s="12"/>
      <c r="D878" s="12"/>
      <c r="E878" s="12"/>
      <c r="F878" s="12"/>
      <c r="G878" s="12"/>
      <c r="H878" s="12"/>
      <c r="I878" s="12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</row>
    <row r="879" spans="1:20" x14ac:dyDescent="0.25">
      <c r="A879" s="12"/>
      <c r="B879" s="12"/>
      <c r="C879" s="12"/>
      <c r="D879" s="12"/>
      <c r="E879" s="12"/>
      <c r="F879" s="12"/>
      <c r="G879" s="12"/>
      <c r="H879" s="12"/>
      <c r="I879" s="12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</row>
    <row r="880" spans="1:20" x14ac:dyDescent="0.25">
      <c r="A880" s="12"/>
      <c r="B880" s="12"/>
      <c r="C880" s="12"/>
      <c r="D880" s="12"/>
      <c r="E880" s="12"/>
      <c r="F880" s="12"/>
      <c r="G880" s="12"/>
      <c r="H880" s="12"/>
      <c r="I880" s="12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</row>
    <row r="881" spans="1:20" x14ac:dyDescent="0.25">
      <c r="A881" s="12"/>
      <c r="B881" s="12"/>
      <c r="C881" s="12"/>
      <c r="D881" s="12"/>
      <c r="E881" s="12"/>
      <c r="F881" s="12"/>
      <c r="G881" s="12"/>
      <c r="H881" s="12"/>
      <c r="I881" s="12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</row>
    <row r="882" spans="1:20" x14ac:dyDescent="0.25">
      <c r="A882" s="12"/>
      <c r="B882" s="12"/>
      <c r="C882" s="12"/>
      <c r="D882" s="12"/>
      <c r="E882" s="12"/>
      <c r="F882" s="12"/>
      <c r="G882" s="12"/>
      <c r="H882" s="12"/>
      <c r="I882" s="12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</row>
    <row r="883" spans="1:20" x14ac:dyDescent="0.25">
      <c r="A883" s="12"/>
      <c r="B883" s="12"/>
      <c r="C883" s="12"/>
      <c r="D883" s="12"/>
      <c r="E883" s="12"/>
      <c r="F883" s="12"/>
      <c r="G883" s="12"/>
      <c r="H883" s="12"/>
      <c r="I883" s="12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</row>
    <row r="884" spans="1:20" x14ac:dyDescent="0.25">
      <c r="A884" s="12"/>
      <c r="B884" s="12"/>
      <c r="C884" s="12"/>
      <c r="D884" s="12"/>
      <c r="E884" s="12"/>
      <c r="F884" s="12"/>
      <c r="G884" s="12"/>
      <c r="H884" s="12"/>
      <c r="I884" s="12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</row>
    <row r="885" spans="1:20" x14ac:dyDescent="0.25">
      <c r="A885" s="12"/>
      <c r="B885" s="12"/>
      <c r="C885" s="12"/>
      <c r="D885" s="12"/>
      <c r="E885" s="12"/>
      <c r="F885" s="12"/>
      <c r="G885" s="12"/>
      <c r="H885" s="12"/>
      <c r="I885" s="12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</row>
    <row r="886" spans="1:20" x14ac:dyDescent="0.25">
      <c r="A886" s="12"/>
      <c r="B886" s="12"/>
      <c r="C886" s="12"/>
      <c r="D886" s="12"/>
      <c r="E886" s="12"/>
      <c r="F886" s="12"/>
      <c r="G886" s="12"/>
      <c r="H886" s="12"/>
      <c r="I886" s="12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</row>
    <row r="887" spans="1:20" x14ac:dyDescent="0.25">
      <c r="A887" s="12"/>
      <c r="B887" s="12"/>
      <c r="C887" s="12"/>
      <c r="D887" s="12"/>
      <c r="E887" s="12"/>
      <c r="F887" s="12"/>
      <c r="G887" s="12"/>
      <c r="H887" s="12"/>
      <c r="I887" s="12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</row>
    <row r="888" spans="1:20" x14ac:dyDescent="0.25">
      <c r="A888" s="12"/>
      <c r="B888" s="12"/>
      <c r="C888" s="12"/>
      <c r="D888" s="12"/>
      <c r="E888" s="12"/>
      <c r="F888" s="12"/>
      <c r="G888" s="12"/>
      <c r="H888" s="12"/>
      <c r="I888" s="12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</row>
    <row r="889" spans="1:20" x14ac:dyDescent="0.25">
      <c r="A889" s="12"/>
      <c r="B889" s="12"/>
      <c r="C889" s="12"/>
      <c r="D889" s="12"/>
      <c r="E889" s="12"/>
      <c r="F889" s="12"/>
      <c r="G889" s="12"/>
      <c r="H889" s="12"/>
      <c r="I889" s="12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</row>
    <row r="890" spans="1:20" x14ac:dyDescent="0.25">
      <c r="A890" s="12"/>
      <c r="B890" s="12"/>
      <c r="C890" s="12"/>
      <c r="D890" s="12"/>
      <c r="E890" s="12"/>
      <c r="F890" s="12"/>
      <c r="G890" s="12"/>
      <c r="H890" s="12"/>
      <c r="I890" s="12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</row>
    <row r="891" spans="1:20" x14ac:dyDescent="0.25">
      <c r="A891" s="12"/>
      <c r="B891" s="12"/>
      <c r="C891" s="12"/>
      <c r="D891" s="12"/>
      <c r="E891" s="12"/>
      <c r="F891" s="12"/>
      <c r="G891" s="12"/>
      <c r="H891" s="12"/>
      <c r="I891" s="12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</row>
    <row r="892" spans="1:20" x14ac:dyDescent="0.25">
      <c r="A892" s="12"/>
      <c r="B892" s="12"/>
      <c r="C892" s="12"/>
      <c r="D892" s="12"/>
      <c r="E892" s="12"/>
      <c r="F892" s="12"/>
      <c r="G892" s="12"/>
      <c r="H892" s="12"/>
      <c r="I892" s="12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</row>
    <row r="893" spans="1:20" x14ac:dyDescent="0.25">
      <c r="A893" s="12"/>
      <c r="B893" s="12"/>
      <c r="C893" s="12"/>
      <c r="D893" s="12"/>
      <c r="E893" s="12"/>
      <c r="F893" s="12"/>
      <c r="G893" s="12"/>
      <c r="H893" s="12"/>
      <c r="I893" s="12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</row>
    <row r="894" spans="1:20" x14ac:dyDescent="0.25">
      <c r="A894" s="12"/>
      <c r="B894" s="12"/>
      <c r="C894" s="12"/>
      <c r="D894" s="12"/>
      <c r="E894" s="12"/>
      <c r="F894" s="12"/>
      <c r="G894" s="12"/>
      <c r="H894" s="12"/>
      <c r="I894" s="12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</row>
    <row r="895" spans="1:20" x14ac:dyDescent="0.25">
      <c r="A895" s="12"/>
      <c r="B895" s="12"/>
      <c r="C895" s="12"/>
      <c r="D895" s="12"/>
      <c r="E895" s="12"/>
      <c r="F895" s="12"/>
      <c r="G895" s="12"/>
      <c r="H895" s="12"/>
      <c r="I895" s="12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</row>
    <row r="896" spans="1:20" x14ac:dyDescent="0.25">
      <c r="A896" s="12"/>
      <c r="B896" s="12"/>
      <c r="C896" s="12"/>
      <c r="D896" s="12"/>
      <c r="E896" s="12"/>
      <c r="F896" s="12"/>
      <c r="G896" s="12"/>
      <c r="H896" s="12"/>
      <c r="I896" s="12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</row>
    <row r="897" spans="1:20" x14ac:dyDescent="0.25">
      <c r="A897" s="12"/>
      <c r="B897" s="12"/>
      <c r="C897" s="12"/>
      <c r="D897" s="12"/>
      <c r="E897" s="12"/>
      <c r="F897" s="12"/>
      <c r="G897" s="12"/>
      <c r="H897" s="12"/>
      <c r="I897" s="12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</row>
    <row r="898" spans="1:20" x14ac:dyDescent="0.25">
      <c r="A898" s="12"/>
      <c r="B898" s="12"/>
      <c r="C898" s="12"/>
      <c r="D898" s="12"/>
      <c r="E898" s="12"/>
      <c r="F898" s="12"/>
      <c r="G898" s="12"/>
      <c r="H898" s="12"/>
      <c r="I898" s="12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</row>
    <row r="899" spans="1:20" x14ac:dyDescent="0.25">
      <c r="A899" s="12"/>
      <c r="B899" s="12"/>
      <c r="C899" s="12"/>
      <c r="D899" s="12"/>
      <c r="E899" s="12"/>
      <c r="F899" s="12"/>
      <c r="G899" s="12"/>
      <c r="H899" s="12"/>
      <c r="I899" s="12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</row>
    <row r="900" spans="1:20" x14ac:dyDescent="0.25">
      <c r="A900" s="12"/>
      <c r="B900" s="12"/>
      <c r="C900" s="12"/>
      <c r="D900" s="12"/>
      <c r="E900" s="12"/>
      <c r="F900" s="12"/>
      <c r="G900" s="12"/>
      <c r="H900" s="12"/>
      <c r="I900" s="12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</row>
    <row r="901" spans="1:20" x14ac:dyDescent="0.25">
      <c r="A901" s="12"/>
      <c r="B901" s="12"/>
      <c r="C901" s="12"/>
      <c r="D901" s="12"/>
      <c r="E901" s="12"/>
      <c r="F901" s="12"/>
      <c r="G901" s="12"/>
      <c r="H901" s="12"/>
      <c r="I901" s="12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</row>
    <row r="902" spans="1:20" x14ac:dyDescent="0.25">
      <c r="A902" s="12"/>
      <c r="B902" s="12"/>
      <c r="C902" s="12"/>
      <c r="D902" s="12"/>
      <c r="E902" s="12"/>
      <c r="F902" s="12"/>
      <c r="G902" s="12"/>
      <c r="H902" s="12"/>
      <c r="I902" s="12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</row>
    <row r="903" spans="1:20" x14ac:dyDescent="0.25">
      <c r="A903" s="12"/>
      <c r="B903" s="12"/>
      <c r="C903" s="12"/>
      <c r="D903" s="12"/>
      <c r="E903" s="12"/>
      <c r="F903" s="12"/>
      <c r="G903" s="12"/>
      <c r="H903" s="12"/>
      <c r="I903" s="12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</row>
    <row r="904" spans="1:20" x14ac:dyDescent="0.25">
      <c r="A904" s="12"/>
      <c r="B904" s="12"/>
      <c r="C904" s="12"/>
      <c r="D904" s="12"/>
      <c r="E904" s="12"/>
      <c r="F904" s="12"/>
      <c r="G904" s="12"/>
      <c r="H904" s="12"/>
      <c r="I904" s="12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</row>
    <row r="905" spans="1:20" x14ac:dyDescent="0.25">
      <c r="A905" s="12"/>
      <c r="B905" s="12"/>
      <c r="C905" s="12"/>
      <c r="D905" s="12"/>
      <c r="E905" s="12"/>
      <c r="F905" s="12"/>
      <c r="G905" s="12"/>
      <c r="H905" s="12"/>
      <c r="I905" s="12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</row>
    <row r="906" spans="1:20" x14ac:dyDescent="0.25">
      <c r="A906" s="12"/>
      <c r="B906" s="12"/>
      <c r="C906" s="12"/>
      <c r="D906" s="12"/>
      <c r="E906" s="12"/>
      <c r="F906" s="12"/>
      <c r="G906" s="12"/>
      <c r="H906" s="12"/>
      <c r="I906" s="12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</row>
    <row r="907" spans="1:20" x14ac:dyDescent="0.25">
      <c r="A907" s="12"/>
      <c r="B907" s="12"/>
      <c r="C907" s="12"/>
      <c r="D907" s="12"/>
      <c r="E907" s="12"/>
      <c r="F907" s="12"/>
      <c r="G907" s="12"/>
      <c r="H907" s="12"/>
      <c r="I907" s="12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</row>
    <row r="908" spans="1:20" x14ac:dyDescent="0.25">
      <c r="A908" s="12"/>
      <c r="B908" s="12"/>
      <c r="C908" s="12"/>
      <c r="D908" s="12"/>
      <c r="E908" s="12"/>
      <c r="F908" s="12"/>
      <c r="G908" s="12"/>
      <c r="H908" s="12"/>
      <c r="I908" s="12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</row>
    <row r="909" spans="1:20" x14ac:dyDescent="0.25">
      <c r="A909" s="12"/>
      <c r="B909" s="12"/>
      <c r="C909" s="12"/>
      <c r="D909" s="12"/>
      <c r="E909" s="12"/>
      <c r="F909" s="12"/>
      <c r="G909" s="12"/>
      <c r="H909" s="12"/>
      <c r="I909" s="12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</row>
    <row r="910" spans="1:20" x14ac:dyDescent="0.25">
      <c r="A910" s="12"/>
      <c r="B910" s="12"/>
      <c r="C910" s="12"/>
      <c r="D910" s="12"/>
      <c r="E910" s="12"/>
      <c r="F910" s="12"/>
      <c r="G910" s="12"/>
      <c r="H910" s="12"/>
      <c r="I910" s="12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</row>
    <row r="911" spans="1:20" x14ac:dyDescent="0.25">
      <c r="A911" s="12"/>
      <c r="B911" s="12"/>
      <c r="C911" s="12"/>
      <c r="D911" s="12"/>
      <c r="E911" s="12"/>
      <c r="F911" s="12"/>
      <c r="G911" s="12"/>
      <c r="H911" s="12"/>
      <c r="I911" s="12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</row>
    <row r="912" spans="1:20" x14ac:dyDescent="0.25">
      <c r="A912" s="12"/>
      <c r="B912" s="12"/>
      <c r="C912" s="12"/>
      <c r="D912" s="12"/>
      <c r="E912" s="12"/>
      <c r="F912" s="12"/>
      <c r="G912" s="12"/>
      <c r="H912" s="12"/>
      <c r="I912" s="12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</row>
    <row r="913" spans="1:20" x14ac:dyDescent="0.25">
      <c r="A913" s="12"/>
      <c r="B913" s="12"/>
      <c r="C913" s="12"/>
      <c r="D913" s="12"/>
      <c r="E913" s="12"/>
      <c r="F913" s="12"/>
      <c r="G913" s="12"/>
      <c r="H913" s="12"/>
      <c r="I913" s="12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</row>
    <row r="914" spans="1:20" x14ac:dyDescent="0.25">
      <c r="A914" s="12"/>
      <c r="B914" s="12"/>
      <c r="C914" s="12"/>
      <c r="D914" s="12"/>
      <c r="E914" s="12"/>
      <c r="F914" s="12"/>
      <c r="G914" s="12"/>
      <c r="H914" s="12"/>
      <c r="I914" s="12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</row>
    <row r="915" spans="1:20" x14ac:dyDescent="0.25">
      <c r="A915" s="12"/>
      <c r="B915" s="12"/>
      <c r="C915" s="12"/>
      <c r="D915" s="12"/>
      <c r="E915" s="12"/>
      <c r="F915" s="12"/>
      <c r="G915" s="12"/>
      <c r="H915" s="12"/>
      <c r="I915" s="12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</row>
    <row r="916" spans="1:20" x14ac:dyDescent="0.25">
      <c r="A916" s="12"/>
      <c r="B916" s="12"/>
      <c r="C916" s="12"/>
      <c r="D916" s="12"/>
      <c r="E916" s="12"/>
      <c r="F916" s="12"/>
      <c r="G916" s="12"/>
      <c r="H916" s="12"/>
      <c r="I916" s="12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</row>
    <row r="917" spans="1:20" x14ac:dyDescent="0.25">
      <c r="A917" s="12"/>
      <c r="B917" s="12"/>
      <c r="C917" s="12"/>
      <c r="D917" s="12"/>
      <c r="E917" s="12"/>
      <c r="F917" s="12"/>
      <c r="G917" s="12"/>
      <c r="H917" s="12"/>
      <c r="I917" s="12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</row>
    <row r="918" spans="1:20" x14ac:dyDescent="0.25">
      <c r="A918" s="12"/>
      <c r="B918" s="12"/>
      <c r="C918" s="12"/>
      <c r="D918" s="12"/>
      <c r="E918" s="12"/>
      <c r="F918" s="12"/>
      <c r="G918" s="12"/>
      <c r="H918" s="12"/>
      <c r="I918" s="12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</row>
    <row r="919" spans="1:20" x14ac:dyDescent="0.25">
      <c r="A919" s="12"/>
      <c r="B919" s="12"/>
      <c r="C919" s="12"/>
      <c r="D919" s="12"/>
      <c r="E919" s="12"/>
      <c r="F919" s="12"/>
      <c r="G919" s="12"/>
      <c r="H919" s="12"/>
      <c r="I919" s="12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</row>
    <row r="920" spans="1:20" x14ac:dyDescent="0.25">
      <c r="A920" s="12"/>
      <c r="B920" s="12"/>
      <c r="C920" s="12"/>
      <c r="D920" s="12"/>
      <c r="E920" s="12"/>
      <c r="F920" s="12"/>
      <c r="G920" s="12"/>
      <c r="H920" s="12"/>
      <c r="I920" s="12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</row>
    <row r="921" spans="1:20" x14ac:dyDescent="0.25">
      <c r="A921" s="12"/>
      <c r="B921" s="12"/>
      <c r="C921" s="12"/>
      <c r="D921" s="12"/>
      <c r="E921" s="12"/>
      <c r="F921" s="12"/>
      <c r="G921" s="12"/>
      <c r="H921" s="12"/>
      <c r="I921" s="12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</row>
    <row r="922" spans="1:20" x14ac:dyDescent="0.25">
      <c r="A922" s="12"/>
      <c r="B922" s="12"/>
      <c r="C922" s="12"/>
      <c r="D922" s="12"/>
      <c r="E922" s="12"/>
      <c r="F922" s="12"/>
      <c r="G922" s="12"/>
      <c r="H922" s="12"/>
      <c r="I922" s="12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</row>
    <row r="923" spans="1:20" x14ac:dyDescent="0.25">
      <c r="A923" s="12"/>
      <c r="B923" s="12"/>
      <c r="C923" s="12"/>
      <c r="D923" s="12"/>
      <c r="E923" s="12"/>
      <c r="F923" s="12"/>
      <c r="G923" s="12"/>
      <c r="H923" s="12"/>
      <c r="I923" s="12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</row>
    <row r="924" spans="1:20" x14ac:dyDescent="0.25">
      <c r="A924" s="12"/>
      <c r="B924" s="12"/>
      <c r="C924" s="12"/>
      <c r="D924" s="12"/>
      <c r="E924" s="12"/>
      <c r="F924" s="12"/>
      <c r="G924" s="12"/>
      <c r="H924" s="12"/>
      <c r="I924" s="12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</row>
    <row r="925" spans="1:20" x14ac:dyDescent="0.25">
      <c r="A925" s="12"/>
      <c r="B925" s="12"/>
      <c r="C925" s="12"/>
      <c r="D925" s="12"/>
      <c r="E925" s="12"/>
      <c r="F925" s="12"/>
      <c r="G925" s="12"/>
      <c r="H925" s="12"/>
      <c r="I925" s="12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</row>
    <row r="926" spans="1:20" x14ac:dyDescent="0.25">
      <c r="A926" s="12"/>
      <c r="B926" s="12"/>
      <c r="C926" s="12"/>
      <c r="D926" s="12"/>
      <c r="E926" s="12"/>
      <c r="F926" s="12"/>
      <c r="G926" s="12"/>
      <c r="H926" s="12"/>
      <c r="I926" s="12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</row>
    <row r="927" spans="1:20" x14ac:dyDescent="0.25">
      <c r="A927" s="12"/>
      <c r="B927" s="12"/>
      <c r="C927" s="12"/>
      <c r="D927" s="12"/>
      <c r="E927" s="12"/>
      <c r="F927" s="12"/>
      <c r="G927" s="12"/>
      <c r="H927" s="12"/>
      <c r="I927" s="12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</row>
    <row r="928" spans="1:20" x14ac:dyDescent="0.25">
      <c r="A928" s="12"/>
      <c r="B928" s="12"/>
      <c r="C928" s="12"/>
      <c r="D928" s="12"/>
      <c r="E928" s="12"/>
      <c r="F928" s="12"/>
      <c r="G928" s="12"/>
      <c r="H928" s="12"/>
      <c r="I928" s="12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</row>
    <row r="929" spans="1:20" x14ac:dyDescent="0.25">
      <c r="A929" s="12"/>
      <c r="B929" s="12"/>
      <c r="C929" s="12"/>
      <c r="D929" s="12"/>
      <c r="E929" s="12"/>
      <c r="F929" s="12"/>
      <c r="G929" s="12"/>
      <c r="H929" s="12"/>
      <c r="I929" s="12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</row>
    <row r="930" spans="1:20" x14ac:dyDescent="0.25">
      <c r="A930" s="12"/>
      <c r="B930" s="12"/>
      <c r="C930" s="12"/>
      <c r="D930" s="12"/>
      <c r="E930" s="12"/>
      <c r="F930" s="12"/>
      <c r="G930" s="12"/>
      <c r="H930" s="12"/>
      <c r="I930" s="12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</row>
    <row r="931" spans="1:20" x14ac:dyDescent="0.25">
      <c r="A931" s="12"/>
      <c r="B931" s="12"/>
      <c r="C931" s="12"/>
      <c r="D931" s="12"/>
      <c r="E931" s="12"/>
      <c r="F931" s="12"/>
      <c r="G931" s="12"/>
      <c r="H931" s="12"/>
      <c r="I931" s="12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</row>
    <row r="932" spans="1:20" x14ac:dyDescent="0.25">
      <c r="A932" s="12"/>
      <c r="B932" s="12"/>
      <c r="C932" s="12"/>
      <c r="D932" s="12"/>
      <c r="E932" s="12"/>
      <c r="F932" s="12"/>
      <c r="G932" s="12"/>
      <c r="H932" s="12"/>
      <c r="I932" s="12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</row>
    <row r="933" spans="1:20" x14ac:dyDescent="0.25">
      <c r="A933" s="12"/>
      <c r="B933" s="12"/>
      <c r="C933" s="12"/>
      <c r="D933" s="12"/>
      <c r="E933" s="12"/>
      <c r="F933" s="12"/>
      <c r="G933" s="12"/>
      <c r="H933" s="12"/>
      <c r="I933" s="12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</row>
    <row r="934" spans="1:20" x14ac:dyDescent="0.25">
      <c r="A934" s="12"/>
      <c r="B934" s="12"/>
      <c r="C934" s="12"/>
      <c r="D934" s="12"/>
      <c r="E934" s="12"/>
      <c r="F934" s="12"/>
      <c r="G934" s="12"/>
      <c r="H934" s="12"/>
      <c r="I934" s="12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</row>
    <row r="935" spans="1:20" x14ac:dyDescent="0.25">
      <c r="A935" s="12"/>
      <c r="B935" s="12"/>
      <c r="C935" s="12"/>
      <c r="D935" s="12"/>
      <c r="E935" s="12"/>
      <c r="F935" s="12"/>
      <c r="G935" s="12"/>
      <c r="H935" s="12"/>
      <c r="I935" s="12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</row>
    <row r="936" spans="1:20" x14ac:dyDescent="0.25">
      <c r="A936" s="12"/>
      <c r="B936" s="12"/>
      <c r="C936" s="12"/>
      <c r="D936" s="12"/>
      <c r="E936" s="12"/>
      <c r="F936" s="12"/>
      <c r="G936" s="12"/>
      <c r="H936" s="12"/>
      <c r="I936" s="12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</row>
    <row r="937" spans="1:20" x14ac:dyDescent="0.25">
      <c r="A937" s="12"/>
      <c r="B937" s="12"/>
      <c r="C937" s="12"/>
      <c r="D937" s="12"/>
      <c r="E937" s="12"/>
      <c r="F937" s="12"/>
      <c r="G937" s="12"/>
      <c r="H937" s="12"/>
      <c r="I937" s="12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</row>
    <row r="938" spans="1:20" x14ac:dyDescent="0.25">
      <c r="A938" s="12"/>
      <c r="B938" s="12"/>
      <c r="C938" s="12"/>
      <c r="D938" s="12"/>
      <c r="E938" s="12"/>
      <c r="F938" s="12"/>
      <c r="G938" s="12"/>
      <c r="H938" s="12"/>
      <c r="I938" s="12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</row>
    <row r="939" spans="1:20" x14ac:dyDescent="0.25">
      <c r="A939" s="12"/>
      <c r="B939" s="12"/>
      <c r="C939" s="12"/>
      <c r="D939" s="12"/>
      <c r="E939" s="12"/>
      <c r="F939" s="12"/>
      <c r="G939" s="12"/>
      <c r="H939" s="12"/>
      <c r="I939" s="12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</row>
    <row r="940" spans="1:20" x14ac:dyDescent="0.25">
      <c r="A940" s="12"/>
      <c r="B940" s="12"/>
      <c r="C940" s="12"/>
      <c r="D940" s="12"/>
      <c r="E940" s="12"/>
      <c r="F940" s="12"/>
      <c r="G940" s="12"/>
      <c r="H940" s="12"/>
      <c r="I940" s="12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</row>
    <row r="941" spans="1:20" x14ac:dyDescent="0.25">
      <c r="A941" s="12"/>
      <c r="B941" s="12"/>
      <c r="C941" s="12"/>
      <c r="D941" s="12"/>
      <c r="E941" s="12"/>
      <c r="F941" s="12"/>
      <c r="G941" s="12"/>
      <c r="H941" s="12"/>
      <c r="I941" s="12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</row>
    <row r="942" spans="1:20" x14ac:dyDescent="0.25">
      <c r="A942" s="12"/>
      <c r="B942" s="12"/>
      <c r="C942" s="12"/>
      <c r="D942" s="12"/>
      <c r="E942" s="12"/>
      <c r="F942" s="12"/>
      <c r="G942" s="12"/>
      <c r="H942" s="12"/>
      <c r="I942" s="12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</row>
    <row r="943" spans="1:20" x14ac:dyDescent="0.25">
      <c r="A943" s="12"/>
      <c r="B943" s="12"/>
      <c r="C943" s="12"/>
      <c r="D943" s="12"/>
      <c r="E943" s="12"/>
      <c r="F943" s="12"/>
      <c r="G943" s="12"/>
      <c r="H943" s="12"/>
      <c r="I943" s="12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</row>
    <row r="944" spans="1:20" x14ac:dyDescent="0.25">
      <c r="A944" s="12"/>
      <c r="B944" s="12"/>
      <c r="C944" s="12"/>
      <c r="D944" s="12"/>
      <c r="E944" s="12"/>
      <c r="F944" s="12"/>
      <c r="G944" s="12"/>
      <c r="H944" s="12"/>
      <c r="I944" s="12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</row>
    <row r="945" spans="1:20" x14ac:dyDescent="0.25">
      <c r="A945" s="12"/>
      <c r="B945" s="12"/>
      <c r="C945" s="12"/>
      <c r="D945" s="12"/>
      <c r="E945" s="12"/>
      <c r="F945" s="12"/>
      <c r="G945" s="12"/>
      <c r="H945" s="12"/>
      <c r="I945" s="12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</row>
    <row r="946" spans="1:20" x14ac:dyDescent="0.25">
      <c r="A946" s="12"/>
      <c r="B946" s="12"/>
      <c r="C946" s="12"/>
      <c r="D946" s="12"/>
      <c r="E946" s="12"/>
      <c r="F946" s="12"/>
      <c r="G946" s="12"/>
      <c r="H946" s="12"/>
      <c r="I946" s="12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</row>
    <row r="947" spans="1:20" x14ac:dyDescent="0.25">
      <c r="A947" s="12"/>
      <c r="B947" s="12"/>
      <c r="C947" s="12"/>
      <c r="D947" s="12"/>
      <c r="E947" s="12"/>
      <c r="F947" s="12"/>
      <c r="G947" s="12"/>
      <c r="H947" s="12"/>
      <c r="I947" s="12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</row>
    <row r="948" spans="1:20" x14ac:dyDescent="0.25">
      <c r="A948" s="12"/>
      <c r="B948" s="12"/>
      <c r="C948" s="12"/>
      <c r="D948" s="12"/>
      <c r="E948" s="12"/>
      <c r="F948" s="12"/>
      <c r="G948" s="12"/>
      <c r="H948" s="12"/>
      <c r="I948" s="12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</row>
    <row r="949" spans="1:20" x14ac:dyDescent="0.25">
      <c r="A949" s="12"/>
      <c r="B949" s="12"/>
      <c r="C949" s="12"/>
      <c r="D949" s="12"/>
      <c r="E949" s="12"/>
      <c r="F949" s="12"/>
      <c r="G949" s="12"/>
      <c r="H949" s="12"/>
      <c r="I949" s="12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</row>
    <row r="950" spans="1:20" x14ac:dyDescent="0.25">
      <c r="A950" s="12"/>
      <c r="B950" s="12"/>
      <c r="C950" s="12"/>
      <c r="D950" s="12"/>
      <c r="E950" s="12"/>
      <c r="F950" s="12"/>
      <c r="G950" s="12"/>
      <c r="H950" s="12"/>
      <c r="I950" s="12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</row>
    <row r="951" spans="1:20" x14ac:dyDescent="0.25">
      <c r="A951" s="12"/>
      <c r="B951" s="12"/>
      <c r="C951" s="12"/>
      <c r="D951" s="12"/>
      <c r="E951" s="12"/>
      <c r="F951" s="12"/>
      <c r="G951" s="12"/>
      <c r="H951" s="12"/>
      <c r="I951" s="12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</row>
    <row r="952" spans="1:20" x14ac:dyDescent="0.25">
      <c r="A952" s="12"/>
      <c r="B952" s="12"/>
      <c r="C952" s="12"/>
      <c r="D952" s="12"/>
      <c r="E952" s="12"/>
      <c r="F952" s="12"/>
      <c r="G952" s="12"/>
      <c r="H952" s="12"/>
      <c r="I952" s="12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</row>
    <row r="953" spans="1:20" x14ac:dyDescent="0.25">
      <c r="A953" s="12"/>
      <c r="B953" s="12"/>
      <c r="C953" s="12"/>
      <c r="D953" s="12"/>
      <c r="E953" s="12"/>
      <c r="F953" s="12"/>
      <c r="G953" s="12"/>
      <c r="H953" s="12"/>
      <c r="I953" s="12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</row>
    <row r="954" spans="1:20" x14ac:dyDescent="0.25">
      <c r="A954" s="12"/>
      <c r="B954" s="12"/>
      <c r="C954" s="12"/>
      <c r="D954" s="12"/>
      <c r="E954" s="12"/>
      <c r="F954" s="12"/>
      <c r="G954" s="12"/>
      <c r="H954" s="12"/>
      <c r="I954" s="12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</row>
    <row r="955" spans="1:20" x14ac:dyDescent="0.25">
      <c r="A955" s="12"/>
      <c r="B955" s="12"/>
      <c r="C955" s="12"/>
      <c r="D955" s="12"/>
      <c r="E955" s="12"/>
      <c r="F955" s="12"/>
      <c r="G955" s="12"/>
      <c r="H955" s="12"/>
      <c r="I955" s="12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</row>
    <row r="956" spans="1:20" x14ac:dyDescent="0.25">
      <c r="A956" s="12"/>
      <c r="B956" s="12"/>
      <c r="C956" s="12"/>
      <c r="D956" s="12"/>
      <c r="E956" s="12"/>
      <c r="F956" s="12"/>
      <c r="G956" s="12"/>
      <c r="H956" s="12"/>
      <c r="I956" s="12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</row>
    <row r="957" spans="1:20" x14ac:dyDescent="0.25">
      <c r="A957" s="12"/>
      <c r="B957" s="12"/>
      <c r="C957" s="12"/>
      <c r="D957" s="12"/>
      <c r="E957" s="12"/>
      <c r="F957" s="12"/>
      <c r="G957" s="12"/>
      <c r="H957" s="12"/>
      <c r="I957" s="12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</row>
    <row r="958" spans="1:20" x14ac:dyDescent="0.25">
      <c r="A958" s="12"/>
      <c r="B958" s="12"/>
      <c r="C958" s="12"/>
      <c r="D958" s="12"/>
      <c r="E958" s="12"/>
      <c r="F958" s="12"/>
      <c r="G958" s="12"/>
      <c r="H958" s="12"/>
      <c r="I958" s="12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</row>
    <row r="959" spans="1:20" x14ac:dyDescent="0.25">
      <c r="A959" s="12"/>
      <c r="B959" s="12"/>
      <c r="C959" s="12"/>
      <c r="D959" s="12"/>
      <c r="E959" s="12"/>
      <c r="F959" s="12"/>
      <c r="G959" s="12"/>
      <c r="H959" s="12"/>
      <c r="I959" s="12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</row>
    <row r="960" spans="1:20" x14ac:dyDescent="0.25">
      <c r="A960" s="12"/>
      <c r="B960" s="12"/>
      <c r="C960" s="12"/>
      <c r="D960" s="12"/>
      <c r="E960" s="12"/>
      <c r="F960" s="12"/>
      <c r="G960" s="12"/>
      <c r="H960" s="12"/>
      <c r="I960" s="12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</row>
    <row r="961" spans="1:20" x14ac:dyDescent="0.25">
      <c r="A961" s="12"/>
      <c r="B961" s="12"/>
      <c r="C961" s="12"/>
      <c r="D961" s="12"/>
      <c r="E961" s="12"/>
      <c r="F961" s="12"/>
      <c r="G961" s="12"/>
      <c r="H961" s="12"/>
      <c r="I961" s="12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</row>
    <row r="962" spans="1:20" x14ac:dyDescent="0.25">
      <c r="A962" s="12"/>
      <c r="B962" s="12"/>
      <c r="C962" s="12"/>
      <c r="D962" s="12"/>
      <c r="E962" s="12"/>
      <c r="F962" s="12"/>
      <c r="G962" s="12"/>
      <c r="H962" s="12"/>
      <c r="I962" s="12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</row>
    <row r="963" spans="1:20" x14ac:dyDescent="0.25">
      <c r="A963" s="12"/>
      <c r="B963" s="12"/>
      <c r="C963" s="12"/>
      <c r="D963" s="12"/>
      <c r="E963" s="12"/>
      <c r="F963" s="12"/>
      <c r="G963" s="12"/>
      <c r="H963" s="12"/>
      <c r="I963" s="12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</row>
    <row r="964" spans="1:20" x14ac:dyDescent="0.25">
      <c r="A964" s="12"/>
      <c r="B964" s="12"/>
      <c r="C964" s="12"/>
      <c r="D964" s="12"/>
      <c r="E964" s="12"/>
      <c r="F964" s="12"/>
      <c r="G964" s="12"/>
      <c r="H964" s="12"/>
      <c r="I964" s="12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</row>
    <row r="965" spans="1:20" x14ac:dyDescent="0.25">
      <c r="A965" s="12"/>
      <c r="B965" s="12"/>
      <c r="C965" s="12"/>
      <c r="D965" s="12"/>
      <c r="E965" s="12"/>
      <c r="F965" s="12"/>
      <c r="G965" s="12"/>
      <c r="H965" s="12"/>
      <c r="I965" s="12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</row>
    <row r="966" spans="1:20" x14ac:dyDescent="0.25">
      <c r="A966" s="12"/>
      <c r="B966" s="12"/>
      <c r="C966" s="12"/>
      <c r="D966" s="12"/>
      <c r="E966" s="12"/>
      <c r="F966" s="12"/>
      <c r="G966" s="12"/>
      <c r="H966" s="12"/>
      <c r="I966" s="12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</row>
    <row r="967" spans="1:20" x14ac:dyDescent="0.25">
      <c r="A967" s="12"/>
      <c r="B967" s="12"/>
      <c r="C967" s="12"/>
      <c r="D967" s="12"/>
      <c r="E967" s="12"/>
      <c r="F967" s="12"/>
      <c r="G967" s="12"/>
      <c r="H967" s="12"/>
      <c r="I967" s="12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</row>
    <row r="968" spans="1:20" x14ac:dyDescent="0.25">
      <c r="A968" s="12"/>
      <c r="B968" s="12"/>
      <c r="C968" s="12"/>
      <c r="D968" s="12"/>
      <c r="E968" s="12"/>
      <c r="F968" s="12"/>
      <c r="G968" s="12"/>
      <c r="H968" s="12"/>
      <c r="I968" s="12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</row>
    <row r="969" spans="1:20" x14ac:dyDescent="0.25">
      <c r="A969" s="12"/>
      <c r="B969" s="12"/>
      <c r="C969" s="12"/>
      <c r="D969" s="12"/>
      <c r="E969" s="12"/>
      <c r="F969" s="12"/>
      <c r="G969" s="12"/>
      <c r="H969" s="12"/>
      <c r="I969" s="12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</row>
    <row r="970" spans="1:20" x14ac:dyDescent="0.25">
      <c r="A970" s="12"/>
      <c r="B970" s="12"/>
      <c r="C970" s="12"/>
      <c r="D970" s="12"/>
      <c r="E970" s="12"/>
      <c r="F970" s="12"/>
      <c r="G970" s="12"/>
      <c r="H970" s="12"/>
      <c r="I970" s="12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</row>
    <row r="971" spans="1:20" x14ac:dyDescent="0.25">
      <c r="A971" s="12"/>
      <c r="B971" s="12"/>
      <c r="C971" s="12"/>
      <c r="D971" s="12"/>
      <c r="E971" s="12"/>
      <c r="F971" s="12"/>
      <c r="G971" s="12"/>
      <c r="H971" s="12"/>
      <c r="I971" s="12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</row>
    <row r="972" spans="1:20" x14ac:dyDescent="0.25">
      <c r="A972" s="12"/>
      <c r="B972" s="12"/>
      <c r="C972" s="12"/>
      <c r="D972" s="12"/>
      <c r="E972" s="12"/>
      <c r="F972" s="12"/>
      <c r="G972" s="12"/>
      <c r="H972" s="12"/>
      <c r="I972" s="12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</row>
    <row r="973" spans="1:20" x14ac:dyDescent="0.25">
      <c r="A973" s="12"/>
      <c r="B973" s="12"/>
      <c r="C973" s="12"/>
      <c r="D973" s="12"/>
      <c r="E973" s="12"/>
      <c r="F973" s="12"/>
      <c r="G973" s="12"/>
      <c r="H973" s="12"/>
      <c r="I973" s="12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</row>
    <row r="974" spans="1:20" x14ac:dyDescent="0.25">
      <c r="A974" s="12"/>
      <c r="B974" s="12"/>
      <c r="C974" s="12"/>
      <c r="D974" s="12"/>
      <c r="E974" s="12"/>
      <c r="F974" s="12"/>
      <c r="G974" s="12"/>
      <c r="H974" s="12"/>
      <c r="I974" s="12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</row>
    <row r="975" spans="1:20" x14ac:dyDescent="0.25">
      <c r="A975" s="12"/>
      <c r="B975" s="12"/>
      <c r="C975" s="12"/>
      <c r="D975" s="12"/>
      <c r="E975" s="12"/>
      <c r="F975" s="12"/>
      <c r="G975" s="12"/>
      <c r="H975" s="12"/>
      <c r="I975" s="12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</row>
    <row r="976" spans="1:20" x14ac:dyDescent="0.25">
      <c r="A976" s="12"/>
      <c r="B976" s="12"/>
      <c r="C976" s="12"/>
      <c r="D976" s="12"/>
      <c r="E976" s="12"/>
      <c r="F976" s="12"/>
      <c r="G976" s="12"/>
      <c r="H976" s="12"/>
      <c r="I976" s="12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</row>
    <row r="977" spans="1:20" x14ac:dyDescent="0.25">
      <c r="A977" s="12"/>
      <c r="B977" s="12"/>
      <c r="C977" s="12"/>
      <c r="D977" s="12"/>
      <c r="E977" s="12"/>
      <c r="F977" s="12"/>
      <c r="G977" s="12"/>
      <c r="H977" s="12"/>
      <c r="I977" s="12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</row>
    <row r="978" spans="1:20" x14ac:dyDescent="0.25">
      <c r="A978" s="12"/>
      <c r="B978" s="12"/>
      <c r="C978" s="12"/>
      <c r="D978" s="12"/>
      <c r="E978" s="12"/>
      <c r="F978" s="12"/>
      <c r="G978" s="12"/>
      <c r="H978" s="12"/>
      <c r="I978" s="12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</row>
    <row r="979" spans="1:20" x14ac:dyDescent="0.25">
      <c r="A979" s="12"/>
      <c r="B979" s="12"/>
      <c r="C979" s="12"/>
      <c r="D979" s="12"/>
      <c r="E979" s="12"/>
      <c r="F979" s="12"/>
      <c r="G979" s="12"/>
      <c r="H979" s="12"/>
      <c r="I979" s="12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</row>
    <row r="980" spans="1:20" x14ac:dyDescent="0.25">
      <c r="A980" s="12"/>
      <c r="B980" s="12"/>
      <c r="C980" s="12"/>
      <c r="D980" s="12"/>
      <c r="E980" s="12"/>
      <c r="F980" s="12"/>
      <c r="G980" s="12"/>
      <c r="H980" s="12"/>
      <c r="I980" s="12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</row>
    <row r="981" spans="1:20" x14ac:dyDescent="0.25">
      <c r="A981" s="12"/>
      <c r="B981" s="12"/>
      <c r="C981" s="12"/>
      <c r="D981" s="12"/>
      <c r="E981" s="12"/>
      <c r="F981" s="12"/>
      <c r="G981" s="12"/>
      <c r="H981" s="12"/>
      <c r="I981" s="12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</row>
    <row r="982" spans="1:20" x14ac:dyDescent="0.25">
      <c r="A982" s="12"/>
      <c r="B982" s="12"/>
      <c r="C982" s="12"/>
      <c r="D982" s="12"/>
      <c r="E982" s="12"/>
      <c r="F982" s="12"/>
      <c r="G982" s="12"/>
      <c r="H982" s="12"/>
      <c r="I982" s="12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</row>
    <row r="983" spans="1:20" x14ac:dyDescent="0.25">
      <c r="A983" s="12"/>
      <c r="B983" s="12"/>
      <c r="C983" s="12"/>
      <c r="D983" s="12"/>
      <c r="E983" s="12"/>
      <c r="F983" s="12"/>
      <c r="G983" s="12"/>
      <c r="H983" s="12"/>
      <c r="I983" s="12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</row>
    <row r="984" spans="1:20" x14ac:dyDescent="0.25">
      <c r="A984" s="12"/>
      <c r="B984" s="12"/>
      <c r="C984" s="12"/>
      <c r="D984" s="12"/>
      <c r="E984" s="12"/>
      <c r="F984" s="12"/>
      <c r="G984" s="12"/>
      <c r="H984" s="12"/>
      <c r="I984" s="12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</row>
    <row r="985" spans="1:20" x14ac:dyDescent="0.25">
      <c r="A985" s="12"/>
      <c r="B985" s="12"/>
      <c r="C985" s="12"/>
      <c r="D985" s="12"/>
      <c r="E985" s="12"/>
      <c r="F985" s="12"/>
      <c r="G985" s="12"/>
      <c r="H985" s="12"/>
      <c r="I985" s="12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</row>
    <row r="986" spans="1:20" x14ac:dyDescent="0.25">
      <c r="A986" s="12"/>
      <c r="B986" s="12"/>
      <c r="C986" s="12"/>
      <c r="D986" s="12"/>
      <c r="E986" s="12"/>
      <c r="F986" s="12"/>
      <c r="G986" s="12"/>
      <c r="H986" s="12"/>
      <c r="I986" s="12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</row>
    <row r="987" spans="1:20" x14ac:dyDescent="0.25">
      <c r="A987" s="12"/>
      <c r="B987" s="12"/>
      <c r="C987" s="12"/>
      <c r="D987" s="12"/>
      <c r="E987" s="12"/>
      <c r="F987" s="12"/>
      <c r="G987" s="12"/>
      <c r="H987" s="12"/>
      <c r="I987" s="12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</row>
    <row r="988" spans="1:20" x14ac:dyDescent="0.25">
      <c r="A988" s="12"/>
      <c r="B988" s="12"/>
      <c r="C988" s="12"/>
      <c r="D988" s="12"/>
      <c r="E988" s="12"/>
      <c r="F988" s="12"/>
      <c r="G988" s="12"/>
      <c r="H988" s="12"/>
      <c r="I988" s="12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</row>
    <row r="989" spans="1:20" x14ac:dyDescent="0.25">
      <c r="A989" s="12"/>
      <c r="B989" s="12"/>
      <c r="C989" s="12"/>
      <c r="D989" s="12"/>
      <c r="E989" s="12"/>
      <c r="F989" s="12"/>
      <c r="G989" s="12"/>
      <c r="H989" s="12"/>
      <c r="I989" s="12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</row>
    <row r="990" spans="1:20" x14ac:dyDescent="0.25">
      <c r="A990" s="12"/>
      <c r="B990" s="12"/>
      <c r="C990" s="12"/>
      <c r="D990" s="12"/>
      <c r="E990" s="12"/>
      <c r="F990" s="12"/>
      <c r="G990" s="12"/>
      <c r="H990" s="12"/>
      <c r="I990" s="12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</row>
    <row r="991" spans="1:20" x14ac:dyDescent="0.25">
      <c r="A991" s="12"/>
      <c r="B991" s="12"/>
      <c r="C991" s="12"/>
      <c r="D991" s="12"/>
      <c r="E991" s="12"/>
      <c r="F991" s="12"/>
      <c r="G991" s="12"/>
      <c r="H991" s="12"/>
      <c r="I991" s="12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</row>
    <row r="992" spans="1:20" x14ac:dyDescent="0.25">
      <c r="A992" s="12"/>
      <c r="B992" s="12"/>
      <c r="C992" s="12"/>
      <c r="D992" s="12"/>
      <c r="E992" s="12"/>
      <c r="F992" s="12"/>
      <c r="G992" s="12"/>
      <c r="H992" s="12"/>
      <c r="I992" s="12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</row>
    <row r="993" spans="1:20" x14ac:dyDescent="0.25">
      <c r="A993" s="12"/>
      <c r="B993" s="12"/>
      <c r="C993" s="12"/>
      <c r="D993" s="12"/>
      <c r="E993" s="12"/>
      <c r="F993" s="12"/>
      <c r="G993" s="12"/>
      <c r="H993" s="12"/>
      <c r="I993" s="12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</row>
    <row r="994" spans="1:20" x14ac:dyDescent="0.25">
      <c r="A994" s="12"/>
      <c r="B994" s="12"/>
      <c r="C994" s="12"/>
      <c r="D994" s="12"/>
      <c r="E994" s="12"/>
      <c r="F994" s="12"/>
      <c r="G994" s="12"/>
      <c r="H994" s="12"/>
      <c r="I994" s="12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</row>
    <row r="995" spans="1:20" x14ac:dyDescent="0.25">
      <c r="A995" s="12"/>
      <c r="B995" s="12"/>
      <c r="C995" s="12"/>
      <c r="D995" s="12"/>
      <c r="E995" s="12"/>
      <c r="F995" s="12"/>
      <c r="G995" s="12"/>
      <c r="H995" s="12"/>
      <c r="I995" s="12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</row>
    <row r="996" spans="1:20" x14ac:dyDescent="0.25">
      <c r="A996" s="12"/>
      <c r="B996" s="12"/>
      <c r="C996" s="12"/>
      <c r="D996" s="12"/>
      <c r="E996" s="12"/>
      <c r="F996" s="12"/>
      <c r="G996" s="12"/>
      <c r="H996" s="12"/>
      <c r="I996" s="12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</row>
    <row r="997" spans="1:20" x14ac:dyDescent="0.25">
      <c r="A997" s="12"/>
      <c r="B997" s="12"/>
      <c r="C997" s="12"/>
      <c r="D997" s="12"/>
      <c r="E997" s="12"/>
      <c r="F997" s="12"/>
      <c r="G997" s="12"/>
      <c r="H997" s="12"/>
      <c r="I997" s="12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</row>
    <row r="998" spans="1:20" x14ac:dyDescent="0.25">
      <c r="A998" s="12"/>
      <c r="B998" s="12"/>
      <c r="C998" s="12"/>
      <c r="D998" s="12"/>
      <c r="E998" s="12"/>
      <c r="F998" s="12"/>
      <c r="G998" s="12"/>
      <c r="H998" s="12"/>
      <c r="I998" s="12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</row>
    <row r="999" spans="1:20" x14ac:dyDescent="0.25">
      <c r="A999" s="12"/>
      <c r="B999" s="12"/>
      <c r="C999" s="12"/>
      <c r="D999" s="12"/>
      <c r="E999" s="12"/>
      <c r="F999" s="12"/>
      <c r="G999" s="12"/>
      <c r="H999" s="12"/>
      <c r="I999" s="12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</row>
    <row r="1000" spans="1:20" x14ac:dyDescent="0.25">
      <c r="A1000" s="12"/>
      <c r="B1000" s="12"/>
      <c r="C1000" s="12"/>
      <c r="D1000" s="12"/>
      <c r="E1000" s="12"/>
      <c r="F1000" s="12"/>
      <c r="G1000" s="12"/>
      <c r="H1000" s="12"/>
      <c r="I1000" s="12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</row>
    <row r="1001" spans="1:20" x14ac:dyDescent="0.25">
      <c r="A1001" s="12"/>
      <c r="B1001" s="12"/>
      <c r="C1001" s="12"/>
      <c r="D1001" s="12"/>
      <c r="E1001" s="12"/>
      <c r="F1001" s="12"/>
      <c r="G1001" s="12"/>
      <c r="H1001" s="12"/>
      <c r="I1001" s="12"/>
      <c r="J1001" s="13"/>
      <c r="K1001" s="13"/>
      <c r="L1001" s="13"/>
      <c r="M1001" s="13"/>
      <c r="N1001" s="13"/>
      <c r="O1001" s="13"/>
      <c r="P1001" s="13"/>
      <c r="Q1001" s="13"/>
      <c r="R1001" s="13"/>
      <c r="S1001" s="13"/>
      <c r="T1001" s="13"/>
    </row>
    <row r="1002" spans="1:20" x14ac:dyDescent="0.25">
      <c r="A1002" s="12"/>
      <c r="B1002" s="12"/>
      <c r="C1002" s="12"/>
      <c r="D1002" s="12"/>
      <c r="E1002" s="12"/>
      <c r="F1002" s="12"/>
      <c r="G1002" s="12"/>
      <c r="H1002" s="12"/>
      <c r="I1002" s="12"/>
      <c r="J1002" s="13"/>
      <c r="K1002" s="13"/>
      <c r="L1002" s="13"/>
      <c r="M1002" s="13"/>
      <c r="N1002" s="13"/>
      <c r="O1002" s="13"/>
      <c r="P1002" s="13"/>
      <c r="Q1002" s="13"/>
      <c r="R1002" s="13"/>
      <c r="S1002" s="13"/>
      <c r="T1002" s="13"/>
    </row>
    <row r="1003" spans="1:20" x14ac:dyDescent="0.25">
      <c r="A1003" s="12"/>
      <c r="B1003" s="12"/>
      <c r="C1003" s="12"/>
      <c r="D1003" s="12"/>
      <c r="E1003" s="12"/>
      <c r="F1003" s="12"/>
      <c r="G1003" s="12"/>
      <c r="H1003" s="12"/>
      <c r="I1003" s="12"/>
      <c r="J1003" s="13"/>
      <c r="K1003" s="13"/>
      <c r="L1003" s="13"/>
      <c r="M1003" s="13"/>
      <c r="N1003" s="13"/>
      <c r="O1003" s="13"/>
      <c r="P1003" s="13"/>
      <c r="Q1003" s="13"/>
      <c r="R1003" s="13"/>
      <c r="S1003" s="13"/>
      <c r="T1003" s="13"/>
    </row>
    <row r="1004" spans="1:20" x14ac:dyDescent="0.25">
      <c r="A1004" s="12"/>
      <c r="B1004" s="12"/>
      <c r="C1004" s="12"/>
      <c r="D1004" s="12"/>
      <c r="E1004" s="12"/>
      <c r="F1004" s="12"/>
      <c r="G1004" s="12"/>
      <c r="H1004" s="12"/>
      <c r="I1004" s="12"/>
      <c r="J1004" s="13"/>
      <c r="K1004" s="13"/>
      <c r="L1004" s="13"/>
      <c r="M1004" s="13"/>
      <c r="N1004" s="13"/>
      <c r="O1004" s="13"/>
      <c r="P1004" s="13"/>
      <c r="Q1004" s="13"/>
      <c r="R1004" s="13"/>
      <c r="S1004" s="13"/>
      <c r="T1004" s="13"/>
    </row>
    <row r="1005" spans="1:20" x14ac:dyDescent="0.25">
      <c r="A1005" s="12"/>
      <c r="B1005" s="12"/>
      <c r="C1005" s="12"/>
      <c r="D1005" s="12"/>
      <c r="E1005" s="12"/>
      <c r="F1005" s="12"/>
      <c r="G1005" s="12"/>
      <c r="H1005" s="12"/>
      <c r="I1005" s="12"/>
      <c r="J1005" s="13"/>
      <c r="K1005" s="13"/>
      <c r="L1005" s="13"/>
      <c r="M1005" s="13"/>
      <c r="N1005" s="13"/>
      <c r="O1005" s="13"/>
      <c r="P1005" s="13"/>
      <c r="Q1005" s="13"/>
      <c r="R1005" s="13"/>
      <c r="S1005" s="13"/>
      <c r="T1005" s="13"/>
    </row>
    <row r="1006" spans="1:20" x14ac:dyDescent="0.25">
      <c r="A1006" s="12"/>
      <c r="B1006" s="12"/>
      <c r="C1006" s="12"/>
      <c r="D1006" s="12"/>
      <c r="E1006" s="12"/>
      <c r="F1006" s="12"/>
      <c r="G1006" s="12"/>
      <c r="H1006" s="12"/>
      <c r="I1006" s="12"/>
      <c r="J1006" s="13"/>
      <c r="K1006" s="13"/>
      <c r="L1006" s="13"/>
      <c r="M1006" s="13"/>
      <c r="N1006" s="13"/>
      <c r="O1006" s="13"/>
      <c r="P1006" s="13"/>
      <c r="Q1006" s="13"/>
      <c r="R1006" s="13"/>
      <c r="S1006" s="13"/>
      <c r="T1006" s="13"/>
    </row>
    <row r="1007" spans="1:20" x14ac:dyDescent="0.25">
      <c r="A1007" s="12"/>
      <c r="B1007" s="12"/>
      <c r="C1007" s="12"/>
      <c r="D1007" s="12"/>
      <c r="E1007" s="12"/>
      <c r="F1007" s="12"/>
      <c r="G1007" s="12"/>
      <c r="H1007" s="12"/>
      <c r="I1007" s="12"/>
      <c r="J1007" s="13"/>
      <c r="K1007" s="13"/>
      <c r="L1007" s="13"/>
      <c r="M1007" s="13"/>
      <c r="N1007" s="13"/>
      <c r="O1007" s="13"/>
      <c r="P1007" s="13"/>
      <c r="Q1007" s="13"/>
      <c r="R1007" s="13"/>
      <c r="S1007" s="13"/>
      <c r="T1007" s="13"/>
    </row>
    <row r="1008" spans="1:20" x14ac:dyDescent="0.25">
      <c r="A1008" s="12"/>
      <c r="B1008" s="12"/>
      <c r="C1008" s="12"/>
      <c r="D1008" s="12"/>
      <c r="E1008" s="12"/>
      <c r="F1008" s="12"/>
      <c r="G1008" s="12"/>
      <c r="H1008" s="12"/>
      <c r="I1008" s="12"/>
      <c r="J1008" s="13"/>
      <c r="K1008" s="13"/>
      <c r="L1008" s="13"/>
      <c r="M1008" s="13"/>
      <c r="N1008" s="13"/>
      <c r="O1008" s="13"/>
      <c r="P1008" s="13"/>
      <c r="Q1008" s="13"/>
      <c r="R1008" s="13"/>
      <c r="S1008" s="13"/>
      <c r="T1008" s="13"/>
    </row>
    <row r="1009" spans="1:20" x14ac:dyDescent="0.25">
      <c r="A1009" s="12"/>
      <c r="B1009" s="12"/>
      <c r="C1009" s="12"/>
      <c r="D1009" s="12"/>
      <c r="E1009" s="12"/>
      <c r="F1009" s="12"/>
      <c r="G1009" s="12"/>
      <c r="H1009" s="12"/>
      <c r="I1009" s="12"/>
      <c r="J1009" s="13"/>
      <c r="K1009" s="13"/>
      <c r="L1009" s="13"/>
      <c r="M1009" s="13"/>
      <c r="N1009" s="13"/>
      <c r="O1009" s="13"/>
      <c r="P1009" s="13"/>
      <c r="Q1009" s="13"/>
      <c r="R1009" s="13"/>
      <c r="S1009" s="13"/>
      <c r="T1009" s="13"/>
    </row>
    <row r="1010" spans="1:20" x14ac:dyDescent="0.25">
      <c r="A1010" s="12"/>
      <c r="B1010" s="12"/>
      <c r="C1010" s="12"/>
      <c r="D1010" s="12"/>
      <c r="E1010" s="12"/>
      <c r="F1010" s="12"/>
      <c r="G1010" s="12"/>
      <c r="H1010" s="12"/>
      <c r="I1010" s="12"/>
      <c r="J1010" s="13"/>
      <c r="K1010" s="13"/>
      <c r="L1010" s="13"/>
      <c r="M1010" s="13"/>
      <c r="N1010" s="13"/>
      <c r="O1010" s="13"/>
      <c r="P1010" s="13"/>
      <c r="Q1010" s="13"/>
      <c r="R1010" s="13"/>
      <c r="S1010" s="13"/>
      <c r="T1010" s="13"/>
    </row>
    <row r="1011" spans="1:20" x14ac:dyDescent="0.25">
      <c r="A1011" s="12"/>
      <c r="B1011" s="12"/>
      <c r="C1011" s="12"/>
      <c r="D1011" s="12"/>
      <c r="E1011" s="12"/>
      <c r="F1011" s="12"/>
      <c r="G1011" s="12"/>
      <c r="H1011" s="12"/>
      <c r="I1011" s="12"/>
      <c r="J1011" s="13"/>
      <c r="K1011" s="13"/>
      <c r="L1011" s="13"/>
      <c r="M1011" s="13"/>
      <c r="N1011" s="13"/>
      <c r="O1011" s="13"/>
      <c r="P1011" s="13"/>
      <c r="Q1011" s="13"/>
      <c r="R1011" s="13"/>
      <c r="S1011" s="13"/>
      <c r="T1011" s="13"/>
    </row>
    <row r="1012" spans="1:20" x14ac:dyDescent="0.25">
      <c r="A1012" s="12"/>
      <c r="B1012" s="12"/>
      <c r="C1012" s="12"/>
      <c r="D1012" s="12"/>
      <c r="E1012" s="12"/>
      <c r="F1012" s="12"/>
      <c r="G1012" s="12"/>
      <c r="H1012" s="12"/>
      <c r="I1012" s="12"/>
      <c r="J1012" s="13"/>
      <c r="K1012" s="13"/>
      <c r="L1012" s="13"/>
      <c r="M1012" s="13"/>
      <c r="N1012" s="13"/>
      <c r="O1012" s="13"/>
      <c r="P1012" s="13"/>
      <c r="Q1012" s="13"/>
      <c r="R1012" s="13"/>
      <c r="S1012" s="13"/>
      <c r="T1012" s="13"/>
    </row>
    <row r="1013" spans="1:20" x14ac:dyDescent="0.25">
      <c r="A1013" s="12"/>
      <c r="B1013" s="12"/>
      <c r="C1013" s="12"/>
      <c r="D1013" s="12"/>
      <c r="E1013" s="12"/>
      <c r="F1013" s="12"/>
      <c r="G1013" s="12"/>
      <c r="H1013" s="12"/>
      <c r="I1013" s="12"/>
      <c r="J1013" s="13"/>
      <c r="K1013" s="13"/>
      <c r="L1013" s="13"/>
      <c r="M1013" s="13"/>
      <c r="N1013" s="13"/>
      <c r="O1013" s="13"/>
      <c r="P1013" s="13"/>
      <c r="Q1013" s="13"/>
      <c r="R1013" s="13"/>
      <c r="S1013" s="13"/>
      <c r="T1013" s="13"/>
    </row>
    <row r="1014" spans="1:20" x14ac:dyDescent="0.25">
      <c r="A1014" s="12"/>
      <c r="B1014" s="12"/>
      <c r="C1014" s="12"/>
      <c r="D1014" s="12"/>
      <c r="E1014" s="12"/>
      <c r="F1014" s="12"/>
      <c r="G1014" s="12"/>
      <c r="H1014" s="12"/>
      <c r="I1014" s="12"/>
      <c r="J1014" s="13"/>
      <c r="K1014" s="13"/>
      <c r="L1014" s="13"/>
      <c r="M1014" s="13"/>
      <c r="N1014" s="13"/>
      <c r="O1014" s="13"/>
      <c r="P1014" s="13"/>
      <c r="Q1014" s="13"/>
      <c r="R1014" s="13"/>
      <c r="S1014" s="13"/>
      <c r="T1014" s="13"/>
    </row>
    <row r="1015" spans="1:20" x14ac:dyDescent="0.25">
      <c r="A1015" s="12"/>
      <c r="B1015" s="12"/>
      <c r="C1015" s="12"/>
      <c r="D1015" s="12"/>
      <c r="E1015" s="12"/>
      <c r="F1015" s="12"/>
      <c r="G1015" s="12"/>
      <c r="H1015" s="12"/>
      <c r="I1015" s="12"/>
      <c r="J1015" s="13"/>
      <c r="K1015" s="13"/>
      <c r="L1015" s="13"/>
      <c r="M1015" s="13"/>
      <c r="N1015" s="13"/>
      <c r="O1015" s="13"/>
      <c r="P1015" s="13"/>
      <c r="Q1015" s="13"/>
      <c r="R1015" s="13"/>
      <c r="S1015" s="13"/>
      <c r="T1015" s="13"/>
    </row>
    <row r="1016" spans="1:20" x14ac:dyDescent="0.25">
      <c r="A1016" s="12"/>
      <c r="B1016" s="12"/>
      <c r="C1016" s="12"/>
      <c r="D1016" s="12"/>
      <c r="E1016" s="12"/>
      <c r="F1016" s="12"/>
      <c r="G1016" s="12"/>
      <c r="H1016" s="12"/>
      <c r="I1016" s="12"/>
      <c r="J1016" s="13"/>
      <c r="K1016" s="13"/>
      <c r="L1016" s="13"/>
      <c r="M1016" s="13"/>
      <c r="N1016" s="13"/>
      <c r="O1016" s="13"/>
      <c r="P1016" s="13"/>
      <c r="Q1016" s="13"/>
      <c r="R1016" s="13"/>
      <c r="S1016" s="13"/>
      <c r="T1016" s="13"/>
    </row>
    <row r="1017" spans="1:20" x14ac:dyDescent="0.25">
      <c r="A1017" s="12"/>
      <c r="B1017" s="12"/>
      <c r="C1017" s="12"/>
      <c r="D1017" s="12"/>
      <c r="E1017" s="12"/>
      <c r="F1017" s="12"/>
      <c r="G1017" s="12"/>
      <c r="H1017" s="12"/>
      <c r="I1017" s="12"/>
      <c r="J1017" s="13"/>
      <c r="K1017" s="13"/>
      <c r="L1017" s="13"/>
      <c r="M1017" s="13"/>
      <c r="N1017" s="13"/>
      <c r="O1017" s="13"/>
      <c r="P1017" s="13"/>
      <c r="Q1017" s="13"/>
      <c r="R1017" s="13"/>
      <c r="S1017" s="13"/>
      <c r="T1017" s="13"/>
    </row>
    <row r="1018" spans="1:20" x14ac:dyDescent="0.25">
      <c r="A1018" s="12"/>
      <c r="B1018" s="12"/>
      <c r="C1018" s="12"/>
      <c r="D1018" s="12"/>
      <c r="E1018" s="12"/>
      <c r="F1018" s="12"/>
      <c r="G1018" s="12"/>
      <c r="H1018" s="12"/>
      <c r="I1018" s="12"/>
      <c r="J1018" s="13"/>
      <c r="K1018" s="13"/>
      <c r="L1018" s="13"/>
      <c r="M1018" s="13"/>
      <c r="N1018" s="13"/>
      <c r="O1018" s="13"/>
      <c r="P1018" s="13"/>
      <c r="Q1018" s="13"/>
      <c r="R1018" s="13"/>
      <c r="S1018" s="13"/>
      <c r="T1018" s="13"/>
    </row>
    <row r="1019" spans="1:20" x14ac:dyDescent="0.25">
      <c r="A1019" s="12"/>
      <c r="B1019" s="12"/>
      <c r="C1019" s="12"/>
      <c r="D1019" s="12"/>
      <c r="E1019" s="12"/>
      <c r="F1019" s="12"/>
      <c r="G1019" s="12"/>
      <c r="H1019" s="12"/>
      <c r="I1019" s="12"/>
      <c r="J1019" s="13"/>
      <c r="K1019" s="13"/>
      <c r="L1019" s="13"/>
      <c r="M1019" s="13"/>
      <c r="N1019" s="13"/>
      <c r="O1019" s="13"/>
      <c r="P1019" s="13"/>
      <c r="Q1019" s="13"/>
      <c r="R1019" s="13"/>
      <c r="S1019" s="13"/>
      <c r="T1019" s="13"/>
    </row>
    <row r="1020" spans="1:20" x14ac:dyDescent="0.25">
      <c r="A1020" s="12"/>
      <c r="B1020" s="12"/>
      <c r="C1020" s="12"/>
      <c r="D1020" s="12"/>
      <c r="E1020" s="12"/>
      <c r="F1020" s="12"/>
      <c r="G1020" s="12"/>
      <c r="H1020" s="12"/>
      <c r="I1020" s="12"/>
      <c r="J1020" s="13"/>
      <c r="K1020" s="13"/>
      <c r="L1020" s="13"/>
      <c r="M1020" s="13"/>
      <c r="N1020" s="13"/>
      <c r="O1020" s="13"/>
      <c r="P1020" s="13"/>
      <c r="Q1020" s="13"/>
      <c r="R1020" s="13"/>
      <c r="S1020" s="13"/>
      <c r="T1020" s="13"/>
    </row>
    <row r="1021" spans="1:20" x14ac:dyDescent="0.25">
      <c r="A1021" s="12"/>
      <c r="B1021" s="12"/>
      <c r="C1021" s="12"/>
      <c r="D1021" s="12"/>
      <c r="E1021" s="12"/>
      <c r="F1021" s="12"/>
      <c r="G1021" s="12"/>
      <c r="H1021" s="12"/>
      <c r="I1021" s="12"/>
      <c r="J1021" s="13"/>
      <c r="K1021" s="13"/>
      <c r="L1021" s="13"/>
      <c r="M1021" s="13"/>
      <c r="N1021" s="13"/>
      <c r="O1021" s="13"/>
      <c r="P1021" s="13"/>
      <c r="Q1021" s="13"/>
      <c r="R1021" s="13"/>
      <c r="S1021" s="13"/>
      <c r="T1021" s="13"/>
    </row>
    <row r="1022" spans="1:20" x14ac:dyDescent="0.25">
      <c r="A1022" s="12"/>
      <c r="B1022" s="12"/>
      <c r="C1022" s="12"/>
      <c r="D1022" s="12"/>
      <c r="E1022" s="12"/>
      <c r="F1022" s="12"/>
      <c r="G1022" s="12"/>
      <c r="H1022" s="12"/>
      <c r="I1022" s="12"/>
      <c r="J1022" s="13"/>
      <c r="K1022" s="13"/>
      <c r="L1022" s="13"/>
      <c r="M1022" s="13"/>
      <c r="N1022" s="13"/>
      <c r="O1022" s="13"/>
      <c r="P1022" s="13"/>
      <c r="Q1022" s="13"/>
      <c r="R1022" s="13"/>
      <c r="S1022" s="13"/>
      <c r="T1022" s="13"/>
    </row>
    <row r="1023" spans="1:20" x14ac:dyDescent="0.25">
      <c r="A1023" s="12"/>
      <c r="B1023" s="12"/>
      <c r="C1023" s="12"/>
      <c r="D1023" s="12"/>
      <c r="E1023" s="12"/>
      <c r="F1023" s="12"/>
      <c r="G1023" s="12"/>
      <c r="H1023" s="12"/>
      <c r="I1023" s="12"/>
      <c r="J1023" s="13"/>
      <c r="K1023" s="13"/>
      <c r="L1023" s="13"/>
      <c r="M1023" s="13"/>
      <c r="N1023" s="13"/>
      <c r="O1023" s="13"/>
      <c r="P1023" s="13"/>
      <c r="Q1023" s="13"/>
      <c r="R1023" s="13"/>
      <c r="S1023" s="13"/>
      <c r="T1023" s="13"/>
    </row>
    <row r="1024" spans="1:20" x14ac:dyDescent="0.25">
      <c r="A1024" s="12"/>
      <c r="B1024" s="12"/>
      <c r="C1024" s="12"/>
      <c r="D1024" s="12"/>
      <c r="E1024" s="12"/>
      <c r="F1024" s="12"/>
      <c r="G1024" s="12"/>
      <c r="H1024" s="12"/>
      <c r="I1024" s="12"/>
      <c r="J1024" s="13"/>
      <c r="K1024" s="13"/>
      <c r="L1024" s="13"/>
      <c r="M1024" s="13"/>
      <c r="N1024" s="13"/>
      <c r="O1024" s="13"/>
      <c r="P1024" s="13"/>
      <c r="Q1024" s="13"/>
      <c r="R1024" s="13"/>
      <c r="S1024" s="13"/>
      <c r="T1024" s="13"/>
    </row>
    <row r="1025" spans="1:20" x14ac:dyDescent="0.25">
      <c r="A1025" s="12"/>
      <c r="B1025" s="12"/>
      <c r="C1025" s="12"/>
      <c r="D1025" s="12"/>
      <c r="E1025" s="12"/>
      <c r="F1025" s="12"/>
      <c r="G1025" s="12"/>
      <c r="H1025" s="12"/>
      <c r="I1025" s="12"/>
      <c r="J1025" s="13"/>
      <c r="K1025" s="13"/>
      <c r="L1025" s="13"/>
      <c r="M1025" s="13"/>
      <c r="N1025" s="13"/>
      <c r="O1025" s="13"/>
      <c r="P1025" s="13"/>
      <c r="Q1025" s="13"/>
      <c r="R1025" s="13"/>
      <c r="S1025" s="13"/>
      <c r="T1025" s="13"/>
    </row>
    <row r="1026" spans="1:20" x14ac:dyDescent="0.25">
      <c r="A1026" s="12"/>
      <c r="B1026" s="12"/>
      <c r="C1026" s="12"/>
      <c r="D1026" s="12"/>
      <c r="E1026" s="12"/>
      <c r="F1026" s="12"/>
      <c r="G1026" s="12"/>
      <c r="H1026" s="12"/>
      <c r="I1026" s="12"/>
      <c r="J1026" s="13"/>
      <c r="K1026" s="13"/>
      <c r="L1026" s="13"/>
      <c r="M1026" s="13"/>
      <c r="N1026" s="13"/>
      <c r="O1026" s="13"/>
      <c r="P1026" s="13"/>
      <c r="Q1026" s="13"/>
      <c r="R1026" s="13"/>
      <c r="S1026" s="13"/>
      <c r="T1026" s="13"/>
    </row>
    <row r="1027" spans="1:20" x14ac:dyDescent="0.25">
      <c r="A1027" s="12"/>
      <c r="B1027" s="12"/>
      <c r="C1027" s="12"/>
      <c r="D1027" s="12"/>
      <c r="E1027" s="12"/>
      <c r="F1027" s="12"/>
      <c r="G1027" s="12"/>
      <c r="H1027" s="12"/>
      <c r="I1027" s="12"/>
      <c r="J1027" s="13"/>
      <c r="K1027" s="13"/>
      <c r="L1027" s="13"/>
      <c r="M1027" s="13"/>
      <c r="N1027" s="13"/>
      <c r="O1027" s="13"/>
      <c r="P1027" s="13"/>
      <c r="Q1027" s="13"/>
      <c r="R1027" s="13"/>
      <c r="S1027" s="13"/>
      <c r="T1027" s="13"/>
    </row>
    <row r="1028" spans="1:20" x14ac:dyDescent="0.25">
      <c r="A1028" s="12"/>
      <c r="B1028" s="12"/>
      <c r="C1028" s="12"/>
      <c r="D1028" s="12"/>
      <c r="E1028" s="12"/>
      <c r="F1028" s="12"/>
      <c r="G1028" s="12"/>
      <c r="H1028" s="12"/>
      <c r="I1028" s="12"/>
      <c r="J1028" s="13"/>
      <c r="K1028" s="13"/>
      <c r="L1028" s="13"/>
      <c r="M1028" s="13"/>
      <c r="N1028" s="13"/>
      <c r="O1028" s="13"/>
      <c r="P1028" s="13"/>
      <c r="Q1028" s="13"/>
      <c r="R1028" s="13"/>
      <c r="S1028" s="13"/>
      <c r="T1028" s="13"/>
    </row>
    <row r="1029" spans="1:20" x14ac:dyDescent="0.25">
      <c r="A1029" s="12"/>
      <c r="B1029" s="12"/>
      <c r="C1029" s="12"/>
      <c r="D1029" s="12"/>
      <c r="E1029" s="12"/>
      <c r="F1029" s="12"/>
      <c r="G1029" s="12"/>
      <c r="H1029" s="12"/>
      <c r="I1029" s="12"/>
      <c r="J1029" s="13"/>
      <c r="K1029" s="13"/>
      <c r="L1029" s="13"/>
      <c r="M1029" s="13"/>
      <c r="N1029" s="13"/>
      <c r="O1029" s="13"/>
      <c r="P1029" s="13"/>
      <c r="Q1029" s="13"/>
      <c r="R1029" s="13"/>
      <c r="S1029" s="13"/>
      <c r="T1029" s="13"/>
    </row>
    <row r="1030" spans="1:20" x14ac:dyDescent="0.25">
      <c r="A1030" s="12"/>
      <c r="B1030" s="12"/>
      <c r="C1030" s="12"/>
      <c r="D1030" s="12"/>
      <c r="E1030" s="12"/>
      <c r="F1030" s="12"/>
      <c r="G1030" s="12"/>
      <c r="H1030" s="12"/>
      <c r="I1030" s="12"/>
      <c r="J1030" s="13"/>
      <c r="K1030" s="13"/>
      <c r="L1030" s="13"/>
      <c r="M1030" s="13"/>
      <c r="N1030" s="13"/>
      <c r="O1030" s="13"/>
      <c r="P1030" s="13"/>
      <c r="Q1030" s="13"/>
      <c r="R1030" s="13"/>
      <c r="S1030" s="13"/>
      <c r="T1030" s="13"/>
    </row>
    <row r="1031" spans="1:20" x14ac:dyDescent="0.25">
      <c r="A1031" s="12"/>
      <c r="B1031" s="12"/>
      <c r="C1031" s="12"/>
      <c r="D1031" s="12"/>
      <c r="E1031" s="12"/>
      <c r="F1031" s="12"/>
      <c r="G1031" s="12"/>
      <c r="H1031" s="12"/>
      <c r="I1031" s="12"/>
      <c r="J1031" s="13"/>
      <c r="K1031" s="13"/>
      <c r="L1031" s="13"/>
      <c r="M1031" s="13"/>
      <c r="N1031" s="13"/>
      <c r="O1031" s="13"/>
      <c r="P1031" s="13"/>
      <c r="Q1031" s="13"/>
      <c r="R1031" s="13"/>
      <c r="S1031" s="13"/>
      <c r="T1031" s="13"/>
    </row>
    <row r="1032" spans="1:20" x14ac:dyDescent="0.25">
      <c r="A1032" s="12"/>
      <c r="B1032" s="12"/>
      <c r="C1032" s="12"/>
      <c r="D1032" s="12"/>
      <c r="E1032" s="12"/>
      <c r="F1032" s="12"/>
      <c r="G1032" s="12"/>
      <c r="H1032" s="12"/>
      <c r="I1032" s="12"/>
      <c r="J1032" s="13"/>
      <c r="K1032" s="13"/>
      <c r="L1032" s="13"/>
      <c r="M1032" s="13"/>
      <c r="N1032" s="13"/>
      <c r="O1032" s="13"/>
      <c r="P1032" s="13"/>
      <c r="Q1032" s="13"/>
      <c r="R1032" s="13"/>
      <c r="S1032" s="13"/>
      <c r="T1032" s="13"/>
    </row>
    <row r="1033" spans="1:20" x14ac:dyDescent="0.25">
      <c r="A1033" s="12"/>
      <c r="B1033" s="12"/>
      <c r="C1033" s="12"/>
      <c r="D1033" s="12"/>
      <c r="E1033" s="12"/>
      <c r="F1033" s="12"/>
      <c r="G1033" s="12"/>
      <c r="H1033" s="12"/>
      <c r="I1033" s="12"/>
      <c r="J1033" s="13"/>
      <c r="K1033" s="13"/>
      <c r="L1033" s="13"/>
      <c r="M1033" s="13"/>
      <c r="N1033" s="13"/>
      <c r="O1033" s="13"/>
      <c r="P1033" s="13"/>
      <c r="Q1033" s="13"/>
      <c r="R1033" s="13"/>
      <c r="S1033" s="13"/>
      <c r="T1033" s="13"/>
    </row>
    <row r="1034" spans="1:20" x14ac:dyDescent="0.25">
      <c r="A1034" s="12"/>
      <c r="B1034" s="12"/>
      <c r="C1034" s="12"/>
      <c r="D1034" s="12"/>
      <c r="E1034" s="12"/>
      <c r="F1034" s="12"/>
      <c r="G1034" s="12"/>
      <c r="H1034" s="12"/>
      <c r="I1034" s="12"/>
      <c r="J1034" s="13"/>
      <c r="K1034" s="13"/>
      <c r="L1034" s="13"/>
      <c r="M1034" s="13"/>
      <c r="N1034" s="13"/>
      <c r="O1034" s="13"/>
      <c r="P1034" s="13"/>
      <c r="Q1034" s="13"/>
      <c r="R1034" s="13"/>
      <c r="S1034" s="13"/>
      <c r="T1034" s="13"/>
    </row>
    <row r="1035" spans="1:20" x14ac:dyDescent="0.25">
      <c r="A1035" s="12"/>
      <c r="B1035" s="12"/>
      <c r="C1035" s="12"/>
      <c r="D1035" s="12"/>
      <c r="E1035" s="12"/>
      <c r="F1035" s="12"/>
      <c r="G1035" s="12"/>
      <c r="H1035" s="12"/>
      <c r="I1035" s="12"/>
      <c r="J1035" s="13"/>
      <c r="K1035" s="13"/>
      <c r="L1035" s="13"/>
      <c r="M1035" s="13"/>
      <c r="N1035" s="13"/>
      <c r="O1035" s="13"/>
      <c r="P1035" s="13"/>
      <c r="Q1035" s="13"/>
      <c r="R1035" s="13"/>
      <c r="S1035" s="13"/>
      <c r="T1035" s="13"/>
    </row>
    <row r="1036" spans="1:20" x14ac:dyDescent="0.25">
      <c r="A1036" s="12"/>
      <c r="B1036" s="12"/>
      <c r="C1036" s="12"/>
      <c r="D1036" s="12"/>
      <c r="E1036" s="12"/>
      <c r="F1036" s="12"/>
      <c r="G1036" s="12"/>
      <c r="H1036" s="12"/>
      <c r="I1036" s="12"/>
      <c r="J1036" s="13"/>
      <c r="K1036" s="13"/>
      <c r="L1036" s="13"/>
      <c r="M1036" s="13"/>
      <c r="N1036" s="13"/>
      <c r="O1036" s="13"/>
      <c r="P1036" s="13"/>
      <c r="Q1036" s="13"/>
      <c r="R1036" s="13"/>
      <c r="S1036" s="13"/>
      <c r="T1036" s="13"/>
    </row>
    <row r="1037" spans="1:20" x14ac:dyDescent="0.25">
      <c r="A1037" s="12"/>
      <c r="B1037" s="12"/>
      <c r="C1037" s="12"/>
      <c r="D1037" s="12"/>
      <c r="E1037" s="12"/>
      <c r="F1037" s="12"/>
      <c r="G1037" s="12"/>
      <c r="H1037" s="12"/>
      <c r="I1037" s="12"/>
      <c r="J1037" s="13"/>
      <c r="K1037" s="13"/>
      <c r="L1037" s="13"/>
      <c r="M1037" s="13"/>
      <c r="N1037" s="13"/>
      <c r="O1037" s="13"/>
      <c r="P1037" s="13"/>
      <c r="Q1037" s="13"/>
      <c r="R1037" s="13"/>
      <c r="S1037" s="13"/>
      <c r="T1037" s="13"/>
    </row>
    <row r="1038" spans="1:20" x14ac:dyDescent="0.25">
      <c r="A1038" s="12"/>
      <c r="B1038" s="12"/>
      <c r="C1038" s="12"/>
      <c r="D1038" s="12"/>
      <c r="E1038" s="12"/>
      <c r="F1038" s="12"/>
      <c r="G1038" s="12"/>
      <c r="H1038" s="12"/>
      <c r="I1038" s="12"/>
      <c r="J1038" s="13"/>
      <c r="K1038" s="13"/>
      <c r="L1038" s="13"/>
      <c r="M1038" s="13"/>
      <c r="N1038" s="13"/>
      <c r="O1038" s="13"/>
      <c r="P1038" s="13"/>
      <c r="Q1038" s="13"/>
      <c r="R1038" s="13"/>
      <c r="S1038" s="13"/>
      <c r="T1038" s="13"/>
    </row>
    <row r="1039" spans="1:20" x14ac:dyDescent="0.25">
      <c r="A1039" s="12"/>
      <c r="B1039" s="12"/>
      <c r="C1039" s="12"/>
      <c r="D1039" s="12"/>
      <c r="E1039" s="12"/>
      <c r="F1039" s="12"/>
      <c r="G1039" s="12"/>
      <c r="H1039" s="12"/>
      <c r="I1039" s="12"/>
      <c r="J1039" s="13"/>
      <c r="K1039" s="13"/>
      <c r="L1039" s="13"/>
      <c r="M1039" s="13"/>
      <c r="N1039" s="13"/>
      <c r="O1039" s="13"/>
      <c r="P1039" s="13"/>
      <c r="Q1039" s="13"/>
      <c r="R1039" s="13"/>
      <c r="S1039" s="13"/>
      <c r="T1039" s="13"/>
    </row>
    <row r="1040" spans="1:20" x14ac:dyDescent="0.25">
      <c r="A1040" s="12"/>
      <c r="B1040" s="12"/>
      <c r="C1040" s="12"/>
      <c r="D1040" s="12"/>
      <c r="E1040" s="12"/>
      <c r="F1040" s="12"/>
      <c r="G1040" s="12"/>
      <c r="H1040" s="12"/>
      <c r="I1040" s="12"/>
      <c r="J1040" s="13"/>
      <c r="K1040" s="13"/>
      <c r="L1040" s="13"/>
      <c r="M1040" s="13"/>
      <c r="N1040" s="13"/>
      <c r="O1040" s="13"/>
      <c r="P1040" s="13"/>
      <c r="Q1040" s="13"/>
      <c r="R1040" s="13"/>
      <c r="S1040" s="13"/>
      <c r="T1040" s="13"/>
    </row>
    <row r="1041" spans="1:20" x14ac:dyDescent="0.25">
      <c r="A1041" s="12"/>
      <c r="B1041" s="12"/>
      <c r="C1041" s="12"/>
      <c r="D1041" s="12"/>
      <c r="E1041" s="12"/>
      <c r="F1041" s="12"/>
      <c r="G1041" s="12"/>
      <c r="H1041" s="12"/>
      <c r="I1041" s="12"/>
      <c r="J1041" s="13"/>
      <c r="K1041" s="13"/>
      <c r="L1041" s="13"/>
      <c r="M1041" s="13"/>
      <c r="N1041" s="13"/>
      <c r="O1041" s="13"/>
      <c r="P1041" s="13"/>
      <c r="Q1041" s="13"/>
      <c r="R1041" s="13"/>
      <c r="S1041" s="13"/>
      <c r="T1041" s="13"/>
    </row>
    <row r="1042" spans="1:20" x14ac:dyDescent="0.25">
      <c r="A1042" s="12"/>
      <c r="B1042" s="12"/>
      <c r="C1042" s="12"/>
      <c r="D1042" s="12"/>
      <c r="E1042" s="12"/>
      <c r="F1042" s="12"/>
      <c r="G1042" s="12"/>
      <c r="H1042" s="12"/>
      <c r="I1042" s="12"/>
      <c r="J1042" s="13"/>
      <c r="K1042" s="13"/>
      <c r="L1042" s="13"/>
      <c r="M1042" s="13"/>
      <c r="N1042" s="13"/>
      <c r="O1042" s="13"/>
      <c r="P1042" s="13"/>
      <c r="Q1042" s="13"/>
      <c r="R1042" s="13"/>
      <c r="S1042" s="13"/>
      <c r="T1042" s="13"/>
    </row>
    <row r="1043" spans="1:20" x14ac:dyDescent="0.25">
      <c r="A1043" s="12"/>
      <c r="B1043" s="12"/>
      <c r="C1043" s="12"/>
      <c r="D1043" s="12"/>
      <c r="E1043" s="12"/>
      <c r="F1043" s="12"/>
      <c r="G1043" s="12"/>
      <c r="H1043" s="12"/>
      <c r="I1043" s="12"/>
      <c r="J1043" s="13"/>
      <c r="K1043" s="13"/>
      <c r="L1043" s="13"/>
      <c r="M1043" s="13"/>
      <c r="N1043" s="13"/>
      <c r="O1043" s="13"/>
      <c r="P1043" s="13"/>
      <c r="Q1043" s="13"/>
      <c r="R1043" s="13"/>
      <c r="S1043" s="13"/>
      <c r="T1043" s="13"/>
    </row>
    <row r="1044" spans="1:20" x14ac:dyDescent="0.25">
      <c r="A1044" s="12"/>
      <c r="B1044" s="12"/>
      <c r="C1044" s="12"/>
      <c r="D1044" s="12"/>
      <c r="E1044" s="12"/>
      <c r="F1044" s="12"/>
      <c r="G1044" s="12"/>
      <c r="H1044" s="12"/>
      <c r="I1044" s="12"/>
      <c r="J1044" s="13"/>
      <c r="K1044" s="13"/>
      <c r="L1044" s="13"/>
      <c r="M1044" s="13"/>
      <c r="N1044" s="13"/>
      <c r="O1044" s="13"/>
      <c r="P1044" s="13"/>
      <c r="Q1044" s="13"/>
      <c r="R1044" s="13"/>
      <c r="S1044" s="13"/>
      <c r="T1044" s="13"/>
    </row>
    <row r="1045" spans="1:20" x14ac:dyDescent="0.25">
      <c r="A1045" s="12"/>
      <c r="B1045" s="12"/>
      <c r="C1045" s="12"/>
      <c r="D1045" s="12"/>
      <c r="E1045" s="12"/>
      <c r="F1045" s="12"/>
      <c r="G1045" s="12"/>
      <c r="H1045" s="12"/>
      <c r="I1045" s="12"/>
      <c r="J1045" s="13"/>
      <c r="K1045" s="13"/>
      <c r="L1045" s="13"/>
      <c r="M1045" s="13"/>
      <c r="N1045" s="13"/>
      <c r="O1045" s="13"/>
      <c r="P1045" s="13"/>
      <c r="Q1045" s="13"/>
      <c r="R1045" s="13"/>
      <c r="S1045" s="13"/>
      <c r="T1045" s="13"/>
    </row>
    <row r="1046" spans="1:20" x14ac:dyDescent="0.25">
      <c r="A1046" s="12"/>
      <c r="B1046" s="12"/>
      <c r="C1046" s="12"/>
      <c r="D1046" s="12"/>
      <c r="E1046" s="12"/>
      <c r="F1046" s="12"/>
      <c r="G1046" s="12"/>
      <c r="H1046" s="12"/>
      <c r="I1046" s="12"/>
      <c r="J1046" s="13"/>
      <c r="K1046" s="13"/>
      <c r="L1046" s="13"/>
      <c r="M1046" s="13"/>
      <c r="N1046" s="13"/>
      <c r="O1046" s="13"/>
      <c r="P1046" s="13"/>
      <c r="Q1046" s="13"/>
      <c r="R1046" s="13"/>
      <c r="S1046" s="13"/>
      <c r="T1046" s="13"/>
    </row>
    <row r="1047" spans="1:20" x14ac:dyDescent="0.25">
      <c r="A1047" s="12"/>
      <c r="B1047" s="12"/>
      <c r="C1047" s="12"/>
      <c r="D1047" s="12"/>
      <c r="E1047" s="12"/>
      <c r="F1047" s="12"/>
      <c r="G1047" s="12"/>
      <c r="H1047" s="12"/>
      <c r="I1047" s="12"/>
      <c r="J1047" s="13"/>
      <c r="K1047" s="13"/>
      <c r="L1047" s="13"/>
      <c r="M1047" s="13"/>
      <c r="N1047" s="13"/>
      <c r="O1047" s="13"/>
      <c r="P1047" s="13"/>
      <c r="Q1047" s="13"/>
      <c r="R1047" s="13"/>
      <c r="S1047" s="13"/>
      <c r="T1047" s="13"/>
    </row>
    <row r="1048" spans="1:20" x14ac:dyDescent="0.25">
      <c r="A1048" s="12"/>
      <c r="B1048" s="12"/>
      <c r="C1048" s="12"/>
      <c r="D1048" s="12"/>
      <c r="E1048" s="12"/>
      <c r="F1048" s="12"/>
      <c r="G1048" s="12"/>
      <c r="H1048" s="12"/>
      <c r="I1048" s="12"/>
      <c r="J1048" s="13"/>
      <c r="K1048" s="13"/>
      <c r="L1048" s="13"/>
      <c r="M1048" s="13"/>
      <c r="N1048" s="13"/>
      <c r="O1048" s="13"/>
      <c r="P1048" s="13"/>
      <c r="Q1048" s="13"/>
      <c r="R1048" s="13"/>
      <c r="S1048" s="13"/>
      <c r="T1048" s="13"/>
    </row>
    <row r="1049" spans="1:20" x14ac:dyDescent="0.25">
      <c r="A1049" s="12"/>
      <c r="B1049" s="12"/>
      <c r="C1049" s="12"/>
      <c r="D1049" s="12"/>
      <c r="E1049" s="12"/>
      <c r="F1049" s="12"/>
      <c r="G1049" s="12"/>
      <c r="H1049" s="12"/>
      <c r="I1049" s="12"/>
      <c r="J1049" s="13"/>
      <c r="K1049" s="13"/>
      <c r="L1049" s="13"/>
      <c r="M1049" s="13"/>
      <c r="N1049" s="13"/>
      <c r="O1049" s="13"/>
      <c r="P1049" s="13"/>
      <c r="Q1049" s="13"/>
      <c r="R1049" s="13"/>
      <c r="S1049" s="13"/>
      <c r="T1049" s="13"/>
    </row>
    <row r="1050" spans="1:20" x14ac:dyDescent="0.25">
      <c r="A1050" s="12"/>
      <c r="B1050" s="12"/>
      <c r="C1050" s="12"/>
      <c r="D1050" s="12"/>
      <c r="E1050" s="12"/>
      <c r="F1050" s="12"/>
      <c r="G1050" s="12"/>
      <c r="H1050" s="12"/>
      <c r="I1050" s="12"/>
      <c r="J1050" s="13"/>
      <c r="K1050" s="13"/>
      <c r="L1050" s="13"/>
      <c r="M1050" s="13"/>
      <c r="N1050" s="13"/>
      <c r="O1050" s="13"/>
      <c r="P1050" s="13"/>
      <c r="Q1050" s="13"/>
      <c r="R1050" s="13"/>
      <c r="S1050" s="13"/>
      <c r="T1050" s="13"/>
    </row>
    <row r="1051" spans="1:20" x14ac:dyDescent="0.25">
      <c r="A1051" s="12"/>
      <c r="B1051" s="12"/>
      <c r="C1051" s="12"/>
      <c r="D1051" s="12"/>
      <c r="E1051" s="12"/>
      <c r="F1051" s="12"/>
      <c r="G1051" s="12"/>
      <c r="H1051" s="12"/>
      <c r="I1051" s="12"/>
      <c r="J1051" s="13"/>
      <c r="K1051" s="13"/>
      <c r="L1051" s="13"/>
      <c r="M1051" s="13"/>
      <c r="N1051" s="13"/>
      <c r="O1051" s="13"/>
      <c r="P1051" s="13"/>
      <c r="Q1051" s="13"/>
      <c r="R1051" s="13"/>
      <c r="S1051" s="13"/>
      <c r="T1051" s="13"/>
    </row>
    <row r="1052" spans="1:20" x14ac:dyDescent="0.25">
      <c r="A1052" s="12"/>
      <c r="B1052" s="12"/>
      <c r="C1052" s="12"/>
      <c r="D1052" s="12"/>
      <c r="E1052" s="12"/>
      <c r="F1052" s="12"/>
      <c r="G1052" s="12"/>
      <c r="H1052" s="12"/>
      <c r="I1052" s="12"/>
      <c r="J1052" s="13"/>
      <c r="K1052" s="13"/>
      <c r="L1052" s="13"/>
      <c r="M1052" s="13"/>
      <c r="N1052" s="13"/>
      <c r="O1052" s="13"/>
      <c r="P1052" s="13"/>
      <c r="Q1052" s="13"/>
      <c r="R1052" s="13"/>
      <c r="S1052" s="13"/>
      <c r="T1052" s="13"/>
    </row>
    <row r="1053" spans="1:20" x14ac:dyDescent="0.25">
      <c r="A1053" s="12"/>
      <c r="B1053" s="12"/>
      <c r="C1053" s="12"/>
      <c r="D1053" s="12"/>
      <c r="E1053" s="12"/>
      <c r="F1053" s="12"/>
      <c r="G1053" s="12"/>
      <c r="H1053" s="12"/>
      <c r="I1053" s="12"/>
      <c r="J1053" s="13"/>
      <c r="K1053" s="13"/>
      <c r="L1053" s="13"/>
      <c r="M1053" s="13"/>
      <c r="N1053" s="13"/>
      <c r="O1053" s="13"/>
      <c r="P1053" s="13"/>
      <c r="Q1053" s="13"/>
      <c r="R1053" s="13"/>
      <c r="S1053" s="13"/>
      <c r="T1053" s="13"/>
    </row>
    <row r="1054" spans="1:20" x14ac:dyDescent="0.25">
      <c r="A1054" s="12"/>
      <c r="B1054" s="12"/>
      <c r="C1054" s="12"/>
      <c r="D1054" s="12"/>
      <c r="E1054" s="12"/>
      <c r="F1054" s="12"/>
      <c r="G1054" s="12"/>
      <c r="H1054" s="12"/>
      <c r="I1054" s="12"/>
      <c r="J1054" s="13"/>
      <c r="K1054" s="13"/>
      <c r="L1054" s="13"/>
      <c r="M1054" s="13"/>
      <c r="N1054" s="13"/>
      <c r="O1054" s="13"/>
      <c r="P1054" s="13"/>
      <c r="Q1054" s="13"/>
      <c r="R1054" s="13"/>
      <c r="S1054" s="13"/>
      <c r="T1054" s="13"/>
    </row>
    <row r="1055" spans="1:20" x14ac:dyDescent="0.25">
      <c r="A1055" s="12"/>
      <c r="B1055" s="12"/>
      <c r="C1055" s="12"/>
      <c r="D1055" s="12"/>
      <c r="E1055" s="12"/>
      <c r="F1055" s="12"/>
      <c r="G1055" s="12"/>
      <c r="H1055" s="12"/>
      <c r="I1055" s="12"/>
      <c r="J1055" s="13"/>
      <c r="K1055" s="13"/>
      <c r="L1055" s="13"/>
      <c r="M1055" s="13"/>
      <c r="N1055" s="13"/>
      <c r="O1055" s="13"/>
      <c r="P1055" s="13"/>
      <c r="Q1055" s="13"/>
      <c r="R1055" s="13"/>
      <c r="S1055" s="13"/>
      <c r="T1055" s="13"/>
    </row>
    <row r="1056" spans="1:20" x14ac:dyDescent="0.25">
      <c r="A1056" s="12"/>
      <c r="B1056" s="12"/>
      <c r="C1056" s="12"/>
      <c r="D1056" s="12"/>
      <c r="E1056" s="12"/>
      <c r="F1056" s="12"/>
      <c r="G1056" s="12"/>
      <c r="H1056" s="12"/>
      <c r="I1056" s="12"/>
      <c r="J1056" s="13"/>
      <c r="K1056" s="13"/>
      <c r="L1056" s="13"/>
      <c r="M1056" s="13"/>
      <c r="N1056" s="13"/>
      <c r="O1056" s="13"/>
      <c r="P1056" s="13"/>
      <c r="Q1056" s="13"/>
      <c r="R1056" s="13"/>
      <c r="S1056" s="13"/>
      <c r="T1056" s="13"/>
    </row>
    <row r="1057" spans="1:20" x14ac:dyDescent="0.25">
      <c r="A1057" s="12"/>
      <c r="B1057" s="12"/>
      <c r="C1057" s="12"/>
      <c r="D1057" s="12"/>
      <c r="E1057" s="12"/>
      <c r="F1057" s="12"/>
      <c r="G1057" s="12"/>
      <c r="H1057" s="12"/>
      <c r="I1057" s="12"/>
      <c r="J1057" s="13"/>
      <c r="K1057" s="13"/>
      <c r="L1057" s="13"/>
      <c r="M1057" s="13"/>
      <c r="N1057" s="13"/>
      <c r="O1057" s="13"/>
      <c r="P1057" s="13"/>
      <c r="Q1057" s="13"/>
      <c r="R1057" s="13"/>
      <c r="S1057" s="13"/>
      <c r="T1057" s="13"/>
    </row>
    <row r="1058" spans="1:20" x14ac:dyDescent="0.25">
      <c r="A1058" s="12"/>
      <c r="B1058" s="12"/>
      <c r="C1058" s="12"/>
      <c r="D1058" s="12"/>
      <c r="E1058" s="12"/>
      <c r="F1058" s="12"/>
      <c r="G1058" s="12"/>
      <c r="H1058" s="12"/>
      <c r="I1058" s="12"/>
      <c r="J1058" s="13"/>
      <c r="K1058" s="13"/>
      <c r="L1058" s="13"/>
      <c r="M1058" s="13"/>
      <c r="N1058" s="13"/>
      <c r="O1058" s="13"/>
      <c r="P1058" s="13"/>
      <c r="Q1058" s="13"/>
      <c r="R1058" s="13"/>
      <c r="S1058" s="13"/>
      <c r="T1058" s="13"/>
    </row>
    <row r="1059" spans="1:20" x14ac:dyDescent="0.25">
      <c r="A1059" s="12"/>
      <c r="B1059" s="12"/>
      <c r="C1059" s="12"/>
      <c r="D1059" s="12"/>
      <c r="E1059" s="12"/>
      <c r="F1059" s="12"/>
      <c r="G1059" s="12"/>
      <c r="H1059" s="12"/>
      <c r="I1059" s="12"/>
      <c r="J1059" s="13"/>
      <c r="K1059" s="13"/>
      <c r="L1059" s="13"/>
      <c r="M1059" s="13"/>
      <c r="N1059" s="13"/>
      <c r="O1059" s="13"/>
      <c r="P1059" s="13"/>
      <c r="Q1059" s="13"/>
      <c r="R1059" s="13"/>
      <c r="S1059" s="13"/>
      <c r="T1059" s="13"/>
    </row>
    <row r="1060" spans="1:20" x14ac:dyDescent="0.25">
      <c r="A1060" s="12"/>
      <c r="B1060" s="12"/>
      <c r="C1060" s="12"/>
      <c r="D1060" s="12"/>
      <c r="E1060" s="12"/>
      <c r="F1060" s="12"/>
      <c r="G1060" s="12"/>
      <c r="H1060" s="12"/>
      <c r="I1060" s="12"/>
      <c r="J1060" s="13"/>
      <c r="K1060" s="13"/>
      <c r="L1060" s="13"/>
      <c r="M1060" s="13"/>
      <c r="N1060" s="13"/>
      <c r="O1060" s="13"/>
      <c r="P1060" s="13"/>
      <c r="Q1060" s="13"/>
      <c r="R1060" s="13"/>
      <c r="S1060" s="13"/>
      <c r="T1060" s="13"/>
    </row>
    <row r="1061" spans="1:20" x14ac:dyDescent="0.25">
      <c r="A1061" s="12"/>
      <c r="B1061" s="12"/>
      <c r="C1061" s="12"/>
      <c r="D1061" s="12"/>
      <c r="E1061" s="12"/>
      <c r="F1061" s="12"/>
      <c r="G1061" s="12"/>
      <c r="H1061" s="12"/>
      <c r="I1061" s="12"/>
      <c r="J1061" s="13"/>
      <c r="K1061" s="13"/>
      <c r="L1061" s="13"/>
      <c r="M1061" s="13"/>
      <c r="N1061" s="13"/>
      <c r="O1061" s="13"/>
      <c r="P1061" s="13"/>
      <c r="Q1061" s="13"/>
      <c r="R1061" s="13"/>
      <c r="S1061" s="13"/>
      <c r="T1061" s="13"/>
    </row>
    <row r="1062" spans="1:20" x14ac:dyDescent="0.25">
      <c r="A1062" s="12"/>
      <c r="B1062" s="12"/>
      <c r="C1062" s="12"/>
      <c r="D1062" s="12"/>
      <c r="E1062" s="12"/>
      <c r="F1062" s="12"/>
      <c r="G1062" s="12"/>
      <c r="H1062" s="12"/>
      <c r="I1062" s="12"/>
      <c r="J1062" s="13"/>
      <c r="K1062" s="13"/>
      <c r="L1062" s="13"/>
      <c r="M1062" s="13"/>
      <c r="N1062" s="13"/>
      <c r="O1062" s="13"/>
      <c r="P1062" s="13"/>
      <c r="Q1062" s="13"/>
      <c r="R1062" s="13"/>
      <c r="S1062" s="13"/>
      <c r="T1062" s="13"/>
    </row>
    <row r="1063" spans="1:20" x14ac:dyDescent="0.25">
      <c r="A1063" s="12"/>
      <c r="B1063" s="12"/>
      <c r="C1063" s="12"/>
      <c r="D1063" s="12"/>
      <c r="E1063" s="12"/>
      <c r="F1063" s="12"/>
      <c r="G1063" s="12"/>
      <c r="H1063" s="12"/>
      <c r="I1063" s="12"/>
      <c r="J1063" s="13"/>
      <c r="K1063" s="13"/>
      <c r="L1063" s="13"/>
      <c r="M1063" s="13"/>
      <c r="N1063" s="13"/>
      <c r="O1063" s="13"/>
      <c r="P1063" s="13"/>
      <c r="Q1063" s="13"/>
      <c r="R1063" s="13"/>
      <c r="S1063" s="13"/>
      <c r="T1063" s="13"/>
    </row>
    <row r="1064" spans="1:20" x14ac:dyDescent="0.25">
      <c r="A1064" s="12"/>
      <c r="B1064" s="12"/>
      <c r="C1064" s="12"/>
      <c r="D1064" s="12"/>
      <c r="E1064" s="12"/>
      <c r="F1064" s="12"/>
      <c r="G1064" s="12"/>
      <c r="H1064" s="12"/>
      <c r="I1064" s="12"/>
      <c r="J1064" s="13"/>
      <c r="K1064" s="13"/>
      <c r="L1064" s="13"/>
      <c r="M1064" s="13"/>
      <c r="N1064" s="13"/>
      <c r="O1064" s="13"/>
      <c r="P1064" s="13"/>
      <c r="Q1064" s="13"/>
      <c r="R1064" s="13"/>
      <c r="S1064" s="13"/>
      <c r="T1064" s="13"/>
    </row>
    <row r="1065" spans="1:20" x14ac:dyDescent="0.25">
      <c r="A1065" s="12"/>
      <c r="B1065" s="12"/>
      <c r="C1065" s="12"/>
      <c r="D1065" s="12"/>
      <c r="E1065" s="12"/>
      <c r="F1065" s="12"/>
      <c r="G1065" s="12"/>
      <c r="H1065" s="12"/>
      <c r="I1065" s="12"/>
      <c r="J1065" s="13"/>
      <c r="K1065" s="13"/>
      <c r="L1065" s="13"/>
      <c r="M1065" s="13"/>
      <c r="N1065" s="13"/>
      <c r="O1065" s="13"/>
      <c r="P1065" s="13"/>
      <c r="Q1065" s="13"/>
      <c r="R1065" s="13"/>
      <c r="S1065" s="13"/>
      <c r="T1065" s="13"/>
    </row>
    <row r="1066" spans="1:20" x14ac:dyDescent="0.25">
      <c r="A1066" s="12"/>
      <c r="B1066" s="12"/>
      <c r="C1066" s="12"/>
      <c r="D1066" s="12"/>
      <c r="E1066" s="12"/>
      <c r="F1066" s="12"/>
      <c r="G1066" s="12"/>
      <c r="H1066" s="12"/>
      <c r="I1066" s="12"/>
      <c r="J1066" s="13"/>
      <c r="K1066" s="13"/>
      <c r="L1066" s="13"/>
      <c r="M1066" s="13"/>
      <c r="N1066" s="13"/>
      <c r="O1066" s="13"/>
      <c r="P1066" s="13"/>
      <c r="Q1066" s="13"/>
      <c r="R1066" s="13"/>
      <c r="S1066" s="13"/>
      <c r="T1066" s="13"/>
    </row>
    <row r="1067" spans="1:20" x14ac:dyDescent="0.25">
      <c r="A1067" s="12"/>
      <c r="B1067" s="12"/>
      <c r="C1067" s="12"/>
      <c r="D1067" s="12"/>
      <c r="E1067" s="12"/>
      <c r="F1067" s="12"/>
      <c r="G1067" s="12"/>
      <c r="H1067" s="12"/>
      <c r="I1067" s="12"/>
      <c r="J1067" s="13"/>
      <c r="K1067" s="13"/>
      <c r="L1067" s="13"/>
      <c r="M1067" s="13"/>
      <c r="N1067" s="13"/>
      <c r="O1067" s="13"/>
      <c r="P1067" s="13"/>
      <c r="Q1067" s="13"/>
      <c r="R1067" s="13"/>
      <c r="S1067" s="13"/>
      <c r="T1067" s="13"/>
    </row>
    <row r="1068" spans="1:20" x14ac:dyDescent="0.25">
      <c r="A1068" s="12"/>
      <c r="B1068" s="12"/>
      <c r="C1068" s="12"/>
      <c r="D1068" s="12"/>
      <c r="E1068" s="12"/>
      <c r="F1068" s="12"/>
      <c r="G1068" s="12"/>
      <c r="H1068" s="12"/>
      <c r="I1068" s="12"/>
      <c r="J1068" s="13"/>
      <c r="K1068" s="13"/>
      <c r="L1068" s="13"/>
      <c r="M1068" s="13"/>
      <c r="N1068" s="13"/>
      <c r="O1068" s="13"/>
      <c r="P1068" s="13"/>
      <c r="Q1068" s="13"/>
      <c r="R1068" s="13"/>
      <c r="S1068" s="13"/>
      <c r="T1068" s="13"/>
    </row>
    <row r="1069" spans="1:20" x14ac:dyDescent="0.25">
      <c r="A1069" s="12"/>
      <c r="B1069" s="12"/>
      <c r="C1069" s="12"/>
      <c r="D1069" s="12"/>
      <c r="E1069" s="12"/>
      <c r="F1069" s="12"/>
      <c r="G1069" s="12"/>
      <c r="H1069" s="12"/>
      <c r="I1069" s="12"/>
      <c r="J1069" s="13"/>
      <c r="K1069" s="13"/>
      <c r="L1069" s="13"/>
      <c r="M1069" s="13"/>
      <c r="N1069" s="13"/>
      <c r="O1069" s="13"/>
      <c r="P1069" s="13"/>
      <c r="Q1069" s="13"/>
      <c r="R1069" s="13"/>
      <c r="S1069" s="13"/>
      <c r="T1069" s="13"/>
    </row>
    <row r="1070" spans="1:20" x14ac:dyDescent="0.25">
      <c r="A1070" s="12"/>
      <c r="B1070" s="12"/>
      <c r="C1070" s="12"/>
      <c r="D1070" s="12"/>
      <c r="E1070" s="12"/>
      <c r="F1070" s="12"/>
      <c r="G1070" s="12"/>
      <c r="H1070" s="12"/>
      <c r="I1070" s="12"/>
      <c r="J1070" s="13"/>
      <c r="K1070" s="13"/>
      <c r="L1070" s="13"/>
      <c r="M1070" s="13"/>
      <c r="N1070" s="13"/>
      <c r="O1070" s="13"/>
      <c r="P1070" s="13"/>
      <c r="Q1070" s="13"/>
      <c r="R1070" s="13"/>
      <c r="S1070" s="13"/>
      <c r="T1070" s="13"/>
    </row>
    <row r="1071" spans="1:20" x14ac:dyDescent="0.25">
      <c r="A1071" s="12"/>
      <c r="B1071" s="12"/>
      <c r="C1071" s="12"/>
      <c r="D1071" s="12"/>
      <c r="E1071" s="12"/>
      <c r="F1071" s="12"/>
      <c r="G1071" s="12"/>
      <c r="H1071" s="12"/>
      <c r="I1071" s="12"/>
      <c r="J1071" s="13"/>
      <c r="K1071" s="13"/>
      <c r="L1071" s="13"/>
      <c r="M1071" s="13"/>
      <c r="N1071" s="13"/>
      <c r="O1071" s="13"/>
      <c r="P1071" s="13"/>
      <c r="Q1071" s="13"/>
      <c r="R1071" s="13"/>
      <c r="S1071" s="13"/>
      <c r="T1071" s="13"/>
    </row>
    <row r="1072" spans="1:20" x14ac:dyDescent="0.25">
      <c r="A1072" s="12"/>
      <c r="B1072" s="12"/>
      <c r="C1072" s="12"/>
      <c r="D1072" s="12"/>
      <c r="E1072" s="12"/>
      <c r="F1072" s="12"/>
      <c r="G1072" s="12"/>
      <c r="H1072" s="12"/>
      <c r="I1072" s="12"/>
      <c r="J1072" s="13"/>
      <c r="K1072" s="13"/>
      <c r="L1072" s="13"/>
      <c r="M1072" s="13"/>
      <c r="N1072" s="13"/>
      <c r="O1072" s="13"/>
      <c r="P1072" s="13"/>
      <c r="Q1072" s="13"/>
      <c r="R1072" s="13"/>
      <c r="S1072" s="13"/>
      <c r="T1072" s="13"/>
    </row>
    <row r="1073" spans="1:20" x14ac:dyDescent="0.25">
      <c r="A1073" s="12"/>
      <c r="B1073" s="12"/>
      <c r="C1073" s="12"/>
      <c r="D1073" s="12"/>
      <c r="E1073" s="12"/>
      <c r="F1073" s="12"/>
      <c r="G1073" s="12"/>
      <c r="H1073" s="12"/>
      <c r="I1073" s="12"/>
      <c r="J1073" s="13"/>
      <c r="K1073" s="13"/>
      <c r="L1073" s="13"/>
      <c r="M1073" s="13"/>
      <c r="N1073" s="13"/>
      <c r="O1073" s="13"/>
      <c r="P1073" s="13"/>
      <c r="Q1073" s="13"/>
      <c r="R1073" s="13"/>
      <c r="S1073" s="13"/>
      <c r="T1073" s="13"/>
    </row>
    <row r="1074" spans="1:20" x14ac:dyDescent="0.25">
      <c r="A1074" s="12"/>
      <c r="B1074" s="12"/>
      <c r="C1074" s="12"/>
      <c r="D1074" s="12"/>
      <c r="E1074" s="12"/>
      <c r="F1074" s="12"/>
      <c r="G1074" s="12"/>
      <c r="H1074" s="12"/>
      <c r="I1074" s="12"/>
      <c r="J1074" s="13"/>
      <c r="K1074" s="13"/>
      <c r="L1074" s="13"/>
      <c r="M1074" s="13"/>
      <c r="N1074" s="13"/>
      <c r="O1074" s="13"/>
      <c r="P1074" s="13"/>
      <c r="Q1074" s="13"/>
      <c r="R1074" s="13"/>
      <c r="S1074" s="13"/>
      <c r="T1074" s="13"/>
    </row>
    <row r="1075" spans="1:20" x14ac:dyDescent="0.25">
      <c r="A1075" s="12"/>
      <c r="B1075" s="12"/>
      <c r="C1075" s="12"/>
      <c r="D1075" s="12"/>
      <c r="E1075" s="12"/>
      <c r="F1075" s="12"/>
      <c r="G1075" s="12"/>
      <c r="H1075" s="12"/>
      <c r="I1075" s="12"/>
      <c r="J1075" s="13"/>
      <c r="K1075" s="13"/>
      <c r="L1075" s="13"/>
      <c r="M1075" s="13"/>
      <c r="N1075" s="13"/>
      <c r="O1075" s="13"/>
      <c r="P1075" s="13"/>
      <c r="Q1075" s="13"/>
      <c r="R1075" s="13"/>
      <c r="S1075" s="13"/>
      <c r="T1075" s="13"/>
    </row>
    <row r="1076" spans="1:20" x14ac:dyDescent="0.25">
      <c r="A1076" s="12"/>
      <c r="B1076" s="12"/>
      <c r="C1076" s="12"/>
      <c r="D1076" s="12"/>
      <c r="E1076" s="12"/>
      <c r="F1076" s="12"/>
      <c r="G1076" s="12"/>
      <c r="H1076" s="12"/>
      <c r="I1076" s="12"/>
      <c r="J1076" s="13"/>
      <c r="K1076" s="13"/>
      <c r="L1076" s="13"/>
      <c r="M1076" s="13"/>
      <c r="N1076" s="13"/>
      <c r="O1076" s="13"/>
      <c r="P1076" s="13"/>
      <c r="Q1076" s="13"/>
      <c r="R1076" s="13"/>
      <c r="S1076" s="13"/>
      <c r="T1076" s="13"/>
    </row>
    <row r="1077" spans="1:20" x14ac:dyDescent="0.25">
      <c r="A1077" s="12"/>
      <c r="B1077" s="12"/>
      <c r="C1077" s="12"/>
      <c r="D1077" s="12"/>
      <c r="E1077" s="12"/>
      <c r="F1077" s="12"/>
      <c r="G1077" s="12"/>
      <c r="H1077" s="12"/>
      <c r="I1077" s="12"/>
      <c r="J1077" s="13"/>
      <c r="K1077" s="13"/>
      <c r="L1077" s="13"/>
      <c r="M1077" s="13"/>
      <c r="N1077" s="13"/>
      <c r="O1077" s="13"/>
      <c r="P1077" s="13"/>
      <c r="Q1077" s="13"/>
      <c r="R1077" s="13"/>
      <c r="S1077" s="13"/>
      <c r="T1077" s="13"/>
    </row>
    <row r="1078" spans="1:20" x14ac:dyDescent="0.25">
      <c r="A1078" s="12"/>
      <c r="B1078" s="12"/>
      <c r="C1078" s="12"/>
      <c r="D1078" s="12"/>
      <c r="E1078" s="12"/>
      <c r="F1078" s="12"/>
      <c r="G1078" s="12"/>
      <c r="H1078" s="12"/>
      <c r="I1078" s="12"/>
      <c r="J1078" s="13"/>
      <c r="K1078" s="13"/>
      <c r="L1078" s="13"/>
      <c r="M1078" s="13"/>
      <c r="N1078" s="13"/>
      <c r="O1078" s="13"/>
      <c r="P1078" s="13"/>
      <c r="Q1078" s="13"/>
      <c r="R1078" s="13"/>
      <c r="S1078" s="13"/>
      <c r="T1078" s="13"/>
    </row>
    <row r="1079" spans="1:20" x14ac:dyDescent="0.25">
      <c r="A1079" s="12"/>
      <c r="B1079" s="12"/>
      <c r="C1079" s="12"/>
      <c r="D1079" s="12"/>
      <c r="E1079" s="12"/>
      <c r="F1079" s="12"/>
      <c r="G1079" s="12"/>
      <c r="H1079" s="12"/>
      <c r="I1079" s="12"/>
      <c r="J1079" s="13"/>
      <c r="K1079" s="13"/>
      <c r="L1079" s="13"/>
      <c r="M1079" s="13"/>
      <c r="N1079" s="13"/>
      <c r="O1079" s="13"/>
      <c r="P1079" s="13"/>
      <c r="Q1079" s="13"/>
      <c r="R1079" s="13"/>
      <c r="S1079" s="13"/>
      <c r="T1079" s="13"/>
    </row>
    <row r="1080" spans="1:20" x14ac:dyDescent="0.25">
      <c r="A1080" s="12"/>
      <c r="B1080" s="12"/>
      <c r="C1080" s="12"/>
      <c r="D1080" s="12"/>
      <c r="E1080" s="12"/>
      <c r="F1080" s="12"/>
      <c r="G1080" s="12"/>
      <c r="H1080" s="12"/>
      <c r="I1080" s="12"/>
      <c r="J1080" s="13"/>
      <c r="K1080" s="13"/>
      <c r="L1080" s="13"/>
      <c r="M1080" s="13"/>
      <c r="N1080" s="13"/>
      <c r="O1080" s="13"/>
      <c r="P1080" s="13"/>
      <c r="Q1080" s="13"/>
      <c r="R1080" s="13"/>
      <c r="S1080" s="13"/>
      <c r="T1080" s="13"/>
    </row>
    <row r="1081" spans="1:20" x14ac:dyDescent="0.25">
      <c r="A1081" s="12"/>
      <c r="B1081" s="12"/>
      <c r="C1081" s="12"/>
      <c r="D1081" s="12"/>
      <c r="E1081" s="12"/>
      <c r="F1081" s="12"/>
      <c r="G1081" s="12"/>
      <c r="H1081" s="12"/>
      <c r="I1081" s="12"/>
      <c r="J1081" s="13"/>
      <c r="K1081" s="13"/>
      <c r="L1081" s="13"/>
      <c r="M1081" s="13"/>
      <c r="N1081" s="13"/>
      <c r="O1081" s="13"/>
      <c r="P1081" s="13"/>
      <c r="Q1081" s="13"/>
      <c r="R1081" s="13"/>
      <c r="S1081" s="13"/>
      <c r="T1081" s="13"/>
    </row>
    <row r="1082" spans="1:20" x14ac:dyDescent="0.25">
      <c r="A1082" s="12"/>
      <c r="B1082" s="12"/>
      <c r="C1082" s="12"/>
      <c r="D1082" s="12"/>
      <c r="E1082" s="12"/>
      <c r="F1082" s="12"/>
      <c r="G1082" s="12"/>
      <c r="H1082" s="12"/>
      <c r="I1082" s="12"/>
      <c r="J1082" s="13"/>
      <c r="K1082" s="13"/>
      <c r="L1082" s="13"/>
      <c r="M1082" s="13"/>
      <c r="N1082" s="13"/>
      <c r="O1082" s="13"/>
      <c r="P1082" s="13"/>
      <c r="Q1082" s="13"/>
      <c r="R1082" s="13"/>
      <c r="S1082" s="13"/>
      <c r="T1082" s="13"/>
    </row>
    <row r="1083" spans="1:20" x14ac:dyDescent="0.25">
      <c r="A1083" s="12"/>
      <c r="B1083" s="12"/>
      <c r="C1083" s="12"/>
      <c r="D1083" s="12"/>
      <c r="E1083" s="12"/>
      <c r="F1083" s="12"/>
      <c r="G1083" s="12"/>
      <c r="H1083" s="12"/>
      <c r="I1083" s="12"/>
      <c r="J1083" s="13"/>
      <c r="K1083" s="13"/>
      <c r="L1083" s="13"/>
      <c r="M1083" s="13"/>
      <c r="N1083" s="13"/>
      <c r="O1083" s="13"/>
      <c r="P1083" s="13"/>
      <c r="Q1083" s="13"/>
      <c r="R1083" s="13"/>
      <c r="S1083" s="13"/>
      <c r="T1083" s="13"/>
    </row>
    <row r="1084" spans="1:20" x14ac:dyDescent="0.25">
      <c r="A1084" s="12"/>
      <c r="B1084" s="12"/>
      <c r="C1084" s="12"/>
      <c r="D1084" s="12"/>
      <c r="E1084" s="12"/>
      <c r="F1084" s="12"/>
      <c r="G1084" s="12"/>
      <c r="H1084" s="12"/>
      <c r="I1084" s="12"/>
      <c r="J1084" s="13"/>
      <c r="K1084" s="13"/>
      <c r="L1084" s="13"/>
      <c r="M1084" s="13"/>
      <c r="N1084" s="13"/>
      <c r="O1084" s="13"/>
      <c r="P1084" s="13"/>
      <c r="Q1084" s="13"/>
      <c r="R1084" s="13"/>
      <c r="S1084" s="13"/>
      <c r="T1084" s="13"/>
    </row>
    <row r="1085" spans="1:20" x14ac:dyDescent="0.25">
      <c r="A1085" s="12"/>
      <c r="B1085" s="12"/>
      <c r="C1085" s="12"/>
      <c r="D1085" s="12"/>
      <c r="E1085" s="12"/>
      <c r="F1085" s="12"/>
      <c r="G1085" s="12"/>
      <c r="H1085" s="12"/>
      <c r="I1085" s="12"/>
      <c r="J1085" s="13"/>
      <c r="K1085" s="13"/>
      <c r="L1085" s="13"/>
      <c r="M1085" s="13"/>
      <c r="N1085" s="13"/>
      <c r="O1085" s="13"/>
      <c r="P1085" s="13"/>
      <c r="Q1085" s="13"/>
      <c r="R1085" s="13"/>
      <c r="S1085" s="13"/>
      <c r="T1085" s="13"/>
    </row>
    <row r="1086" spans="1:20" x14ac:dyDescent="0.25">
      <c r="A1086" s="12"/>
      <c r="B1086" s="12"/>
      <c r="C1086" s="12"/>
      <c r="D1086" s="12"/>
      <c r="E1086" s="12"/>
      <c r="F1086" s="12"/>
      <c r="G1086" s="12"/>
      <c r="H1086" s="12"/>
      <c r="I1086" s="12"/>
      <c r="J1086" s="13"/>
      <c r="K1086" s="13"/>
      <c r="L1086" s="13"/>
      <c r="M1086" s="13"/>
      <c r="N1086" s="13"/>
      <c r="O1086" s="13"/>
      <c r="P1086" s="13"/>
      <c r="Q1086" s="13"/>
      <c r="R1086" s="13"/>
      <c r="S1086" s="13"/>
      <c r="T1086" s="13"/>
    </row>
    <row r="1087" spans="1:20" x14ac:dyDescent="0.25">
      <c r="A1087" s="12"/>
      <c r="B1087" s="12"/>
      <c r="C1087" s="12"/>
      <c r="D1087" s="12"/>
      <c r="E1087" s="12"/>
      <c r="F1087" s="12"/>
      <c r="G1087" s="12"/>
      <c r="H1087" s="12"/>
      <c r="I1087" s="12"/>
      <c r="J1087" s="13"/>
      <c r="K1087" s="13"/>
      <c r="L1087" s="13"/>
      <c r="M1087" s="13"/>
      <c r="N1087" s="13"/>
      <c r="O1087" s="13"/>
      <c r="P1087" s="13"/>
      <c r="Q1087" s="13"/>
      <c r="R1087" s="13"/>
      <c r="S1087" s="13"/>
      <c r="T1087" s="13"/>
    </row>
    <row r="1088" spans="1:20" x14ac:dyDescent="0.25">
      <c r="A1088" s="12"/>
      <c r="B1088" s="12"/>
      <c r="C1088" s="12"/>
      <c r="D1088" s="12"/>
      <c r="E1088" s="12"/>
      <c r="F1088" s="12"/>
      <c r="G1088" s="12"/>
      <c r="H1088" s="12"/>
      <c r="I1088" s="12"/>
      <c r="J1088" s="13"/>
      <c r="K1088" s="13"/>
      <c r="L1088" s="13"/>
      <c r="M1088" s="13"/>
      <c r="N1088" s="13"/>
      <c r="O1088" s="13"/>
      <c r="P1088" s="13"/>
      <c r="Q1088" s="13"/>
      <c r="R1088" s="13"/>
      <c r="S1088" s="13"/>
      <c r="T1088" s="13"/>
    </row>
    <row r="1089" spans="1:20" x14ac:dyDescent="0.25">
      <c r="A1089" s="12"/>
      <c r="B1089" s="12"/>
      <c r="C1089" s="12"/>
      <c r="D1089" s="12"/>
      <c r="E1089" s="12"/>
      <c r="F1089" s="12"/>
      <c r="G1089" s="12"/>
      <c r="H1089" s="12"/>
      <c r="I1089" s="12"/>
      <c r="J1089" s="13"/>
      <c r="K1089" s="13"/>
      <c r="L1089" s="13"/>
      <c r="M1089" s="13"/>
      <c r="N1089" s="13"/>
      <c r="O1089" s="13"/>
      <c r="P1089" s="13"/>
      <c r="Q1089" s="13"/>
      <c r="R1089" s="13"/>
      <c r="S1089" s="13"/>
      <c r="T1089" s="13"/>
    </row>
    <row r="1090" spans="1:20" x14ac:dyDescent="0.25">
      <c r="A1090" s="12"/>
      <c r="B1090" s="12"/>
      <c r="C1090" s="12"/>
      <c r="D1090" s="12"/>
      <c r="E1090" s="12"/>
      <c r="F1090" s="12"/>
      <c r="G1090" s="12"/>
      <c r="H1090" s="12"/>
      <c r="I1090" s="12"/>
      <c r="J1090" s="13"/>
      <c r="K1090" s="13"/>
      <c r="L1090" s="13"/>
      <c r="M1090" s="13"/>
      <c r="N1090" s="13"/>
      <c r="O1090" s="13"/>
      <c r="P1090" s="13"/>
      <c r="Q1090" s="13"/>
      <c r="R1090" s="13"/>
      <c r="S1090" s="13"/>
      <c r="T1090" s="13"/>
    </row>
    <row r="1091" spans="1:20" x14ac:dyDescent="0.25">
      <c r="A1091" s="12"/>
      <c r="B1091" s="12"/>
      <c r="C1091" s="12"/>
      <c r="D1091" s="12"/>
      <c r="E1091" s="12"/>
      <c r="F1091" s="12"/>
      <c r="G1091" s="12"/>
      <c r="H1091" s="12"/>
      <c r="I1091" s="12"/>
      <c r="J1091" s="13"/>
      <c r="K1091" s="13"/>
      <c r="L1091" s="13"/>
      <c r="M1091" s="13"/>
      <c r="N1091" s="13"/>
      <c r="O1091" s="13"/>
      <c r="P1091" s="13"/>
      <c r="Q1091" s="13"/>
      <c r="R1091" s="13"/>
      <c r="S1091" s="13"/>
      <c r="T1091" s="13"/>
    </row>
    <row r="1092" spans="1:20" x14ac:dyDescent="0.25">
      <c r="A1092" s="12"/>
      <c r="B1092" s="12"/>
      <c r="C1092" s="12"/>
      <c r="D1092" s="12"/>
      <c r="E1092" s="12"/>
      <c r="F1092" s="12"/>
      <c r="G1092" s="12"/>
      <c r="H1092" s="12"/>
      <c r="I1092" s="12"/>
      <c r="J1092" s="13"/>
      <c r="K1092" s="13"/>
      <c r="L1092" s="13"/>
      <c r="M1092" s="13"/>
      <c r="N1092" s="13"/>
      <c r="O1092" s="13"/>
      <c r="P1092" s="13"/>
      <c r="Q1092" s="13"/>
      <c r="R1092" s="13"/>
      <c r="S1092" s="13"/>
      <c r="T1092" s="13"/>
    </row>
    <row r="1093" spans="1:20" x14ac:dyDescent="0.25">
      <c r="A1093" s="12"/>
      <c r="B1093" s="12"/>
      <c r="C1093" s="12"/>
      <c r="D1093" s="12"/>
      <c r="E1093" s="12"/>
      <c r="F1093" s="12"/>
      <c r="G1093" s="12"/>
      <c r="H1093" s="12"/>
      <c r="I1093" s="12"/>
      <c r="J1093" s="13"/>
      <c r="K1093" s="13"/>
      <c r="L1093" s="13"/>
      <c r="M1093" s="13"/>
      <c r="N1093" s="13"/>
      <c r="O1093" s="13"/>
      <c r="P1093" s="13"/>
      <c r="Q1093" s="13"/>
      <c r="R1093" s="13"/>
      <c r="S1093" s="13"/>
      <c r="T1093" s="13"/>
    </row>
    <row r="1094" spans="1:20" x14ac:dyDescent="0.25">
      <c r="A1094" s="12"/>
      <c r="B1094" s="12"/>
      <c r="C1094" s="12"/>
      <c r="D1094" s="12"/>
      <c r="E1094" s="12"/>
      <c r="F1094" s="12"/>
      <c r="G1094" s="12"/>
      <c r="H1094" s="12"/>
      <c r="I1094" s="12"/>
      <c r="J1094" s="13"/>
      <c r="K1094" s="13"/>
      <c r="L1094" s="13"/>
      <c r="M1094" s="13"/>
      <c r="N1094" s="13"/>
      <c r="O1094" s="13"/>
      <c r="P1094" s="13"/>
      <c r="Q1094" s="13"/>
      <c r="R1094" s="13"/>
      <c r="S1094" s="13"/>
      <c r="T1094" s="13"/>
    </row>
    <row r="1095" spans="1:20" x14ac:dyDescent="0.25">
      <c r="A1095" s="12"/>
      <c r="B1095" s="12"/>
      <c r="C1095" s="12"/>
      <c r="D1095" s="12"/>
      <c r="E1095" s="12"/>
      <c r="F1095" s="12"/>
      <c r="G1095" s="12"/>
      <c r="H1095" s="12"/>
      <c r="I1095" s="12"/>
      <c r="J1095" s="13"/>
      <c r="K1095" s="13"/>
      <c r="L1095" s="13"/>
      <c r="M1095" s="13"/>
      <c r="N1095" s="13"/>
      <c r="O1095" s="13"/>
      <c r="P1095" s="13"/>
      <c r="Q1095" s="13"/>
      <c r="R1095" s="13"/>
      <c r="S1095" s="13"/>
      <c r="T1095" s="13"/>
    </row>
    <row r="1096" spans="1:20" x14ac:dyDescent="0.25">
      <c r="A1096" s="12"/>
      <c r="B1096" s="12"/>
      <c r="C1096" s="12"/>
      <c r="D1096" s="12"/>
      <c r="E1096" s="12"/>
      <c r="F1096" s="12"/>
      <c r="G1096" s="12"/>
      <c r="H1096" s="12"/>
      <c r="I1096" s="12"/>
      <c r="J1096" s="13"/>
      <c r="K1096" s="13"/>
      <c r="L1096" s="13"/>
      <c r="M1096" s="13"/>
      <c r="N1096" s="13"/>
      <c r="O1096" s="13"/>
      <c r="P1096" s="13"/>
      <c r="Q1096" s="13"/>
      <c r="R1096" s="13"/>
      <c r="S1096" s="13"/>
      <c r="T1096" s="13"/>
    </row>
    <row r="1097" spans="1:20" x14ac:dyDescent="0.25">
      <c r="A1097" s="12"/>
      <c r="B1097" s="12"/>
      <c r="C1097" s="12"/>
      <c r="D1097" s="12"/>
      <c r="E1097" s="12"/>
      <c r="F1097" s="12"/>
      <c r="G1097" s="12"/>
      <c r="H1097" s="12"/>
      <c r="I1097" s="12"/>
      <c r="J1097" s="13"/>
      <c r="K1097" s="13"/>
      <c r="L1097" s="13"/>
      <c r="M1097" s="13"/>
      <c r="N1097" s="13"/>
      <c r="O1097" s="13"/>
      <c r="P1097" s="13"/>
      <c r="Q1097" s="13"/>
      <c r="R1097" s="13"/>
      <c r="S1097" s="13"/>
      <c r="T1097" s="13"/>
    </row>
    <row r="1098" spans="1:20" x14ac:dyDescent="0.25">
      <c r="A1098" s="12"/>
      <c r="B1098" s="12"/>
      <c r="C1098" s="12"/>
      <c r="D1098" s="12"/>
      <c r="E1098" s="12"/>
      <c r="F1098" s="12"/>
      <c r="G1098" s="12"/>
      <c r="H1098" s="12"/>
      <c r="I1098" s="12"/>
      <c r="J1098" s="13"/>
      <c r="K1098" s="13"/>
      <c r="L1098" s="13"/>
      <c r="M1098" s="13"/>
      <c r="N1098" s="13"/>
      <c r="O1098" s="13"/>
      <c r="P1098" s="13"/>
      <c r="Q1098" s="13"/>
      <c r="R1098" s="13"/>
      <c r="S1098" s="13"/>
      <c r="T1098" s="13"/>
    </row>
    <row r="1099" spans="1:20" x14ac:dyDescent="0.25">
      <c r="A1099" s="12"/>
      <c r="B1099" s="12"/>
      <c r="C1099" s="12"/>
      <c r="D1099" s="12"/>
      <c r="E1099" s="12"/>
      <c r="F1099" s="12"/>
      <c r="G1099" s="12"/>
      <c r="H1099" s="12"/>
      <c r="I1099" s="12"/>
      <c r="J1099" s="13"/>
      <c r="K1099" s="13"/>
      <c r="L1099" s="13"/>
      <c r="M1099" s="13"/>
      <c r="N1099" s="13"/>
      <c r="O1099" s="13"/>
      <c r="P1099" s="13"/>
      <c r="Q1099" s="13"/>
      <c r="R1099" s="13"/>
      <c r="S1099" s="13"/>
      <c r="T1099" s="13"/>
    </row>
    <row r="1100" spans="1:20" x14ac:dyDescent="0.25">
      <c r="A1100" s="12"/>
      <c r="B1100" s="12"/>
      <c r="C1100" s="12"/>
      <c r="D1100" s="12"/>
      <c r="E1100" s="12"/>
      <c r="F1100" s="12"/>
      <c r="G1100" s="12"/>
      <c r="H1100" s="12"/>
      <c r="I1100" s="12"/>
      <c r="J1100" s="13"/>
      <c r="K1100" s="13"/>
      <c r="L1100" s="13"/>
      <c r="M1100" s="13"/>
      <c r="N1100" s="13"/>
      <c r="O1100" s="13"/>
      <c r="P1100" s="13"/>
      <c r="Q1100" s="13"/>
      <c r="R1100" s="13"/>
      <c r="S1100" s="13"/>
      <c r="T1100" s="13"/>
    </row>
    <row r="1101" spans="1:20" x14ac:dyDescent="0.25">
      <c r="A1101" s="12"/>
      <c r="B1101" s="12"/>
      <c r="C1101" s="12"/>
      <c r="D1101" s="12"/>
      <c r="E1101" s="12"/>
      <c r="F1101" s="12"/>
      <c r="G1101" s="12"/>
      <c r="H1101" s="12"/>
      <c r="I1101" s="12"/>
      <c r="J1101" s="13"/>
      <c r="K1101" s="13"/>
      <c r="L1101" s="13"/>
      <c r="M1101" s="13"/>
      <c r="N1101" s="13"/>
      <c r="O1101" s="13"/>
      <c r="P1101" s="13"/>
      <c r="Q1101" s="13"/>
      <c r="R1101" s="13"/>
      <c r="S1101" s="13"/>
      <c r="T1101" s="13"/>
    </row>
    <row r="1102" spans="1:20" x14ac:dyDescent="0.25">
      <c r="A1102" s="12"/>
      <c r="B1102" s="12"/>
      <c r="C1102" s="12"/>
      <c r="D1102" s="12"/>
      <c r="E1102" s="12"/>
      <c r="F1102" s="12"/>
      <c r="G1102" s="12"/>
      <c r="H1102" s="12"/>
      <c r="I1102" s="12"/>
      <c r="J1102" s="13"/>
      <c r="K1102" s="13"/>
      <c r="L1102" s="13"/>
      <c r="M1102" s="13"/>
      <c r="N1102" s="13"/>
      <c r="O1102" s="13"/>
      <c r="P1102" s="13"/>
      <c r="Q1102" s="13"/>
      <c r="R1102" s="13"/>
      <c r="S1102" s="13"/>
      <c r="T1102" s="13"/>
    </row>
    <row r="1103" spans="1:20" x14ac:dyDescent="0.25">
      <c r="A1103" s="12"/>
      <c r="B1103" s="12"/>
      <c r="C1103" s="12"/>
      <c r="D1103" s="12"/>
      <c r="E1103" s="12"/>
      <c r="F1103" s="12"/>
      <c r="G1103" s="12"/>
      <c r="H1103" s="12"/>
      <c r="I1103" s="12"/>
      <c r="J1103" s="13"/>
      <c r="K1103" s="13"/>
      <c r="L1103" s="13"/>
      <c r="M1103" s="13"/>
      <c r="N1103" s="13"/>
      <c r="O1103" s="13"/>
      <c r="P1103" s="13"/>
      <c r="Q1103" s="13"/>
      <c r="R1103" s="13"/>
      <c r="S1103" s="13"/>
      <c r="T1103" s="13"/>
    </row>
    <row r="1104" spans="1:20" x14ac:dyDescent="0.25">
      <c r="A1104" s="12"/>
      <c r="B1104" s="12"/>
      <c r="C1104" s="12"/>
      <c r="D1104" s="12"/>
      <c r="E1104" s="12"/>
      <c r="F1104" s="12"/>
      <c r="G1104" s="12"/>
      <c r="H1104" s="12"/>
      <c r="I1104" s="12"/>
      <c r="J1104" s="13"/>
      <c r="K1104" s="13"/>
      <c r="L1104" s="13"/>
      <c r="M1104" s="13"/>
      <c r="N1104" s="13"/>
      <c r="O1104" s="13"/>
      <c r="P1104" s="13"/>
      <c r="Q1104" s="13"/>
      <c r="R1104" s="13"/>
      <c r="S1104" s="13"/>
      <c r="T1104" s="13"/>
    </row>
    <row r="1105" spans="1:20" x14ac:dyDescent="0.25">
      <c r="A1105" s="12"/>
      <c r="B1105" s="12"/>
      <c r="C1105" s="12"/>
      <c r="D1105" s="12"/>
      <c r="E1105" s="12"/>
      <c r="F1105" s="12"/>
      <c r="G1105" s="12"/>
      <c r="H1105" s="12"/>
      <c r="I1105" s="12"/>
      <c r="J1105" s="13"/>
      <c r="K1105" s="13"/>
      <c r="L1105" s="13"/>
      <c r="M1105" s="13"/>
      <c r="N1105" s="13"/>
      <c r="O1105" s="13"/>
      <c r="P1105" s="13"/>
      <c r="Q1105" s="13"/>
      <c r="R1105" s="13"/>
      <c r="S1105" s="13"/>
      <c r="T1105" s="13"/>
    </row>
    <row r="1106" spans="1:20" x14ac:dyDescent="0.25">
      <c r="A1106" s="12"/>
      <c r="B1106" s="12"/>
      <c r="C1106" s="12"/>
      <c r="D1106" s="12"/>
      <c r="E1106" s="12"/>
      <c r="F1106" s="12"/>
      <c r="G1106" s="12"/>
      <c r="H1106" s="12"/>
      <c r="I1106" s="12"/>
      <c r="J1106" s="13"/>
      <c r="K1106" s="13"/>
      <c r="L1106" s="13"/>
      <c r="M1106" s="13"/>
      <c r="N1106" s="13"/>
      <c r="O1106" s="13"/>
      <c r="P1106" s="13"/>
      <c r="Q1106" s="13"/>
      <c r="R1106" s="13"/>
      <c r="S1106" s="13"/>
      <c r="T1106" s="13"/>
    </row>
    <row r="1107" spans="1:20" x14ac:dyDescent="0.25">
      <c r="A1107" s="12"/>
      <c r="B1107" s="12"/>
      <c r="C1107" s="12"/>
      <c r="D1107" s="12"/>
      <c r="E1107" s="12"/>
      <c r="F1107" s="12"/>
      <c r="G1107" s="12"/>
      <c r="H1107" s="12"/>
      <c r="I1107" s="12"/>
      <c r="J1107" s="13"/>
      <c r="K1107" s="13"/>
      <c r="L1107" s="13"/>
      <c r="M1107" s="13"/>
      <c r="N1107" s="13"/>
      <c r="O1107" s="13"/>
      <c r="P1107" s="13"/>
      <c r="Q1107" s="13"/>
      <c r="R1107" s="13"/>
      <c r="S1107" s="13"/>
      <c r="T1107" s="13"/>
    </row>
    <row r="1108" spans="1:20" x14ac:dyDescent="0.25">
      <c r="A1108" s="12"/>
      <c r="B1108" s="12"/>
      <c r="C1108" s="12"/>
      <c r="D1108" s="12"/>
      <c r="E1108" s="12"/>
      <c r="F1108" s="12"/>
      <c r="G1108" s="12"/>
      <c r="H1108" s="12"/>
      <c r="I1108" s="12"/>
      <c r="J1108" s="13"/>
      <c r="K1108" s="13"/>
      <c r="L1108" s="13"/>
      <c r="M1108" s="13"/>
      <c r="N1108" s="13"/>
      <c r="O1108" s="13"/>
      <c r="P1108" s="13"/>
      <c r="Q1108" s="13"/>
      <c r="R1108" s="13"/>
      <c r="S1108" s="13"/>
      <c r="T1108" s="13"/>
    </row>
    <row r="1109" spans="1:20" x14ac:dyDescent="0.25">
      <c r="A1109" s="12"/>
      <c r="B1109" s="12"/>
      <c r="C1109" s="12"/>
      <c r="D1109" s="12"/>
      <c r="E1109" s="12"/>
      <c r="F1109" s="12"/>
      <c r="G1109" s="12"/>
      <c r="H1109" s="12"/>
      <c r="I1109" s="12"/>
      <c r="J1109" s="13"/>
      <c r="K1109" s="13"/>
      <c r="L1109" s="13"/>
      <c r="M1109" s="13"/>
      <c r="N1109" s="13"/>
      <c r="O1109" s="13"/>
      <c r="P1109" s="13"/>
      <c r="Q1109" s="13"/>
      <c r="R1109" s="13"/>
      <c r="S1109" s="13"/>
      <c r="T1109" s="13"/>
    </row>
    <row r="1110" spans="1:20" x14ac:dyDescent="0.25">
      <c r="A1110" s="12"/>
      <c r="B1110" s="12"/>
      <c r="C1110" s="12"/>
      <c r="D1110" s="12"/>
      <c r="E1110" s="12"/>
      <c r="F1110" s="12"/>
      <c r="G1110" s="12"/>
      <c r="H1110" s="12"/>
      <c r="I1110" s="12"/>
      <c r="J1110" s="13"/>
      <c r="K1110" s="13"/>
      <c r="L1110" s="13"/>
      <c r="M1110" s="13"/>
      <c r="N1110" s="13"/>
      <c r="O1110" s="13"/>
      <c r="P1110" s="13"/>
      <c r="Q1110" s="13"/>
      <c r="R1110" s="13"/>
      <c r="S1110" s="13"/>
      <c r="T1110" s="13"/>
    </row>
    <row r="1111" spans="1:20" x14ac:dyDescent="0.25">
      <c r="A1111" s="12"/>
      <c r="B1111" s="12"/>
      <c r="C1111" s="12"/>
      <c r="D1111" s="12"/>
      <c r="E1111" s="12"/>
      <c r="F1111" s="12"/>
      <c r="G1111" s="12"/>
      <c r="H1111" s="12"/>
      <c r="I1111" s="12"/>
      <c r="J1111" s="13"/>
      <c r="K1111" s="13"/>
      <c r="L1111" s="13"/>
      <c r="M1111" s="13"/>
      <c r="N1111" s="13"/>
      <c r="O1111" s="13"/>
      <c r="P1111" s="13"/>
      <c r="Q1111" s="13"/>
      <c r="R1111" s="13"/>
      <c r="S1111" s="13"/>
      <c r="T1111" s="13"/>
    </row>
    <row r="1112" spans="1:20" x14ac:dyDescent="0.25">
      <c r="A1112" s="12"/>
      <c r="B1112" s="12"/>
      <c r="C1112" s="12"/>
      <c r="D1112" s="12"/>
      <c r="E1112" s="12"/>
      <c r="F1112" s="12"/>
      <c r="G1112" s="12"/>
      <c r="H1112" s="12"/>
      <c r="I1112" s="12"/>
      <c r="J1112" s="13"/>
      <c r="K1112" s="13"/>
      <c r="L1112" s="13"/>
      <c r="M1112" s="13"/>
      <c r="N1112" s="13"/>
      <c r="O1112" s="13"/>
      <c r="P1112" s="13"/>
      <c r="Q1112" s="13"/>
      <c r="R1112" s="13"/>
      <c r="S1112" s="13"/>
      <c r="T1112" s="13"/>
    </row>
    <row r="1113" spans="1:20" x14ac:dyDescent="0.25">
      <c r="A1113" s="12"/>
      <c r="B1113" s="12"/>
      <c r="C1113" s="12"/>
      <c r="D1113" s="12"/>
      <c r="E1113" s="12"/>
      <c r="F1113" s="12"/>
      <c r="G1113" s="12"/>
      <c r="H1113" s="12"/>
      <c r="I1113" s="12"/>
      <c r="J1113" s="13"/>
      <c r="K1113" s="13"/>
      <c r="L1113" s="13"/>
      <c r="M1113" s="13"/>
      <c r="N1113" s="13"/>
      <c r="O1113" s="13"/>
      <c r="P1113" s="13"/>
      <c r="Q1113" s="13"/>
      <c r="R1113" s="13"/>
      <c r="S1113" s="13"/>
      <c r="T1113" s="13"/>
    </row>
    <row r="1114" spans="1:20" x14ac:dyDescent="0.25">
      <c r="A1114" s="12"/>
      <c r="B1114" s="12"/>
      <c r="C1114" s="12"/>
      <c r="D1114" s="12"/>
      <c r="E1114" s="12"/>
      <c r="F1114" s="12"/>
      <c r="G1114" s="12"/>
      <c r="H1114" s="12"/>
      <c r="I1114" s="12"/>
      <c r="J1114" s="13"/>
      <c r="K1114" s="13"/>
      <c r="L1114" s="13"/>
      <c r="M1114" s="13"/>
      <c r="N1114" s="13"/>
      <c r="O1114" s="13"/>
      <c r="P1114" s="13"/>
      <c r="Q1114" s="13"/>
      <c r="R1114" s="13"/>
      <c r="S1114" s="13"/>
      <c r="T1114" s="13"/>
    </row>
    <row r="1115" spans="1:20" x14ac:dyDescent="0.25">
      <c r="A1115" s="12"/>
      <c r="B1115" s="12"/>
      <c r="C1115" s="12"/>
      <c r="D1115" s="12"/>
      <c r="E1115" s="12"/>
      <c r="F1115" s="12"/>
      <c r="G1115" s="12"/>
      <c r="H1115" s="12"/>
      <c r="I1115" s="12"/>
      <c r="J1115" s="13"/>
      <c r="K1115" s="13"/>
      <c r="L1115" s="13"/>
      <c r="M1115" s="13"/>
      <c r="N1115" s="13"/>
      <c r="O1115" s="13"/>
      <c r="P1115" s="13"/>
      <c r="Q1115" s="13"/>
      <c r="R1115" s="13"/>
      <c r="S1115" s="13"/>
      <c r="T1115" s="13"/>
    </row>
    <row r="1116" spans="1:20" x14ac:dyDescent="0.25">
      <c r="A1116" s="12"/>
      <c r="B1116" s="12"/>
      <c r="C1116" s="12"/>
      <c r="D1116" s="12"/>
      <c r="E1116" s="12"/>
      <c r="F1116" s="12"/>
      <c r="G1116" s="12"/>
      <c r="H1116" s="12"/>
      <c r="I1116" s="12"/>
      <c r="J1116" s="13"/>
      <c r="K1116" s="13"/>
      <c r="L1116" s="13"/>
      <c r="M1116" s="13"/>
      <c r="N1116" s="13"/>
      <c r="O1116" s="13"/>
      <c r="P1116" s="13"/>
      <c r="Q1116" s="13"/>
      <c r="R1116" s="13"/>
      <c r="S1116" s="13"/>
      <c r="T1116" s="13"/>
    </row>
    <row r="1117" spans="1:20" x14ac:dyDescent="0.25">
      <c r="A1117" s="12"/>
      <c r="B1117" s="12"/>
      <c r="C1117" s="12"/>
      <c r="D1117" s="12"/>
      <c r="E1117" s="12"/>
      <c r="F1117" s="12"/>
      <c r="G1117" s="12"/>
      <c r="H1117" s="12"/>
      <c r="I1117" s="12"/>
      <c r="J1117" s="13"/>
      <c r="K1117" s="13"/>
      <c r="L1117" s="13"/>
      <c r="M1117" s="13"/>
      <c r="N1117" s="13"/>
      <c r="O1117" s="13"/>
      <c r="P1117" s="13"/>
      <c r="Q1117" s="13"/>
      <c r="R1117" s="13"/>
      <c r="S1117" s="13"/>
      <c r="T1117" s="13"/>
    </row>
    <row r="1118" spans="1:20" x14ac:dyDescent="0.25">
      <c r="A1118" s="12"/>
      <c r="B1118" s="12"/>
      <c r="C1118" s="12"/>
      <c r="D1118" s="12"/>
      <c r="E1118" s="12"/>
      <c r="F1118" s="12"/>
      <c r="G1118" s="12"/>
      <c r="H1118" s="12"/>
      <c r="I1118" s="12"/>
      <c r="J1118" s="13"/>
      <c r="K1118" s="13"/>
      <c r="L1118" s="13"/>
      <c r="M1118" s="13"/>
      <c r="N1118" s="13"/>
      <c r="O1118" s="13"/>
      <c r="P1118" s="13"/>
      <c r="Q1118" s="13"/>
      <c r="R1118" s="13"/>
      <c r="S1118" s="13"/>
      <c r="T1118" s="13"/>
    </row>
    <row r="1119" spans="1:20" x14ac:dyDescent="0.25">
      <c r="A1119" s="12"/>
      <c r="B1119" s="12"/>
      <c r="C1119" s="12"/>
      <c r="D1119" s="12"/>
      <c r="E1119" s="12"/>
      <c r="F1119" s="12"/>
      <c r="G1119" s="12"/>
      <c r="H1119" s="12"/>
      <c r="I1119" s="12"/>
      <c r="J1119" s="13"/>
      <c r="K1119" s="13"/>
      <c r="L1119" s="13"/>
      <c r="M1119" s="13"/>
      <c r="N1119" s="13"/>
      <c r="O1119" s="13"/>
      <c r="P1119" s="13"/>
      <c r="Q1119" s="13"/>
      <c r="R1119" s="13"/>
      <c r="S1119" s="13"/>
      <c r="T1119" s="13"/>
    </row>
    <row r="1120" spans="1:20" x14ac:dyDescent="0.25">
      <c r="A1120" s="12"/>
      <c r="B1120" s="12"/>
      <c r="C1120" s="12"/>
      <c r="D1120" s="12"/>
      <c r="E1120" s="12"/>
      <c r="F1120" s="12"/>
      <c r="G1120" s="12"/>
      <c r="H1120" s="12"/>
      <c r="I1120" s="12"/>
      <c r="J1120" s="13"/>
      <c r="K1120" s="13"/>
      <c r="L1120" s="13"/>
      <c r="M1120" s="13"/>
      <c r="N1120" s="13"/>
      <c r="O1120" s="13"/>
      <c r="P1120" s="13"/>
      <c r="Q1120" s="13"/>
      <c r="R1120" s="13"/>
      <c r="S1120" s="13"/>
      <c r="T1120" s="13"/>
    </row>
    <row r="1121" spans="1:20" x14ac:dyDescent="0.25">
      <c r="A1121" s="12"/>
      <c r="B1121" s="12"/>
      <c r="C1121" s="12"/>
      <c r="D1121" s="12"/>
      <c r="E1121" s="12"/>
      <c r="F1121" s="12"/>
      <c r="G1121" s="12"/>
      <c r="H1121" s="12"/>
      <c r="I1121" s="12"/>
      <c r="J1121" s="13"/>
      <c r="K1121" s="13"/>
      <c r="L1121" s="13"/>
      <c r="M1121" s="13"/>
      <c r="N1121" s="13"/>
      <c r="O1121" s="13"/>
      <c r="P1121" s="13"/>
      <c r="Q1121" s="13"/>
      <c r="R1121" s="13"/>
      <c r="S1121" s="13"/>
      <c r="T1121" s="13"/>
    </row>
    <row r="1122" spans="1:20" x14ac:dyDescent="0.25">
      <c r="A1122" s="12"/>
      <c r="B1122" s="12"/>
      <c r="C1122" s="12"/>
      <c r="D1122" s="12"/>
      <c r="E1122" s="12"/>
      <c r="F1122" s="12"/>
      <c r="G1122" s="12"/>
      <c r="H1122" s="12"/>
      <c r="I1122" s="12"/>
      <c r="J1122" s="13"/>
      <c r="K1122" s="13"/>
      <c r="L1122" s="13"/>
      <c r="M1122" s="13"/>
      <c r="N1122" s="13"/>
      <c r="O1122" s="13"/>
      <c r="P1122" s="13"/>
      <c r="Q1122" s="13"/>
      <c r="R1122" s="13"/>
      <c r="S1122" s="13"/>
      <c r="T1122" s="13"/>
    </row>
    <row r="1123" spans="1:20" x14ac:dyDescent="0.25">
      <c r="A1123" s="12"/>
      <c r="B1123" s="12"/>
      <c r="C1123" s="12"/>
      <c r="D1123" s="12"/>
      <c r="E1123" s="12"/>
      <c r="F1123" s="12"/>
      <c r="G1123" s="12"/>
      <c r="H1123" s="12"/>
      <c r="I1123" s="12"/>
      <c r="J1123" s="13"/>
      <c r="K1123" s="13"/>
      <c r="L1123" s="13"/>
      <c r="M1123" s="13"/>
      <c r="N1123" s="13"/>
      <c r="O1123" s="13"/>
      <c r="P1123" s="13"/>
      <c r="Q1123" s="13"/>
      <c r="R1123" s="13"/>
      <c r="S1123" s="13"/>
      <c r="T1123" s="13"/>
    </row>
    <row r="1124" spans="1:20" x14ac:dyDescent="0.25">
      <c r="A1124" s="12"/>
      <c r="B1124" s="12"/>
      <c r="C1124" s="12"/>
      <c r="D1124" s="12"/>
      <c r="E1124" s="12"/>
      <c r="F1124" s="12"/>
      <c r="G1124" s="12"/>
      <c r="H1124" s="12"/>
      <c r="I1124" s="12"/>
      <c r="J1124" s="13"/>
      <c r="K1124" s="13"/>
      <c r="L1124" s="13"/>
      <c r="M1124" s="13"/>
      <c r="N1124" s="13"/>
      <c r="O1124" s="13"/>
      <c r="P1124" s="13"/>
      <c r="Q1124" s="13"/>
      <c r="R1124" s="13"/>
      <c r="S1124" s="13"/>
      <c r="T1124" s="13"/>
    </row>
    <row r="1125" spans="1:20" x14ac:dyDescent="0.25">
      <c r="A1125" s="12"/>
      <c r="B1125" s="12"/>
      <c r="C1125" s="12"/>
      <c r="D1125" s="12"/>
      <c r="E1125" s="12"/>
      <c r="F1125" s="12"/>
      <c r="G1125" s="12"/>
      <c r="H1125" s="12"/>
      <c r="I1125" s="12"/>
      <c r="J1125" s="13"/>
      <c r="K1125" s="13"/>
      <c r="L1125" s="13"/>
      <c r="M1125" s="13"/>
      <c r="N1125" s="13"/>
      <c r="O1125" s="13"/>
      <c r="P1125" s="13"/>
      <c r="Q1125" s="13"/>
      <c r="R1125" s="13"/>
      <c r="S1125" s="13"/>
      <c r="T1125" s="13"/>
    </row>
    <row r="1126" spans="1:20" x14ac:dyDescent="0.25">
      <c r="A1126" s="12"/>
      <c r="B1126" s="12"/>
      <c r="C1126" s="12"/>
      <c r="D1126" s="12"/>
      <c r="E1126" s="12"/>
      <c r="F1126" s="12"/>
      <c r="G1126" s="12"/>
      <c r="H1126" s="12"/>
      <c r="I1126" s="12"/>
      <c r="J1126" s="13"/>
      <c r="K1126" s="13"/>
      <c r="L1126" s="13"/>
      <c r="M1126" s="13"/>
      <c r="N1126" s="13"/>
      <c r="O1126" s="13"/>
      <c r="P1126" s="13"/>
      <c r="Q1126" s="13"/>
      <c r="R1126" s="13"/>
      <c r="S1126" s="13"/>
      <c r="T1126" s="13"/>
    </row>
    <row r="1127" spans="1:20" x14ac:dyDescent="0.25">
      <c r="A1127" s="12"/>
      <c r="B1127" s="12"/>
      <c r="C1127" s="12"/>
      <c r="D1127" s="12"/>
      <c r="E1127" s="12"/>
      <c r="F1127" s="12"/>
      <c r="G1127" s="12"/>
      <c r="H1127" s="12"/>
      <c r="I1127" s="12"/>
      <c r="J1127" s="13"/>
      <c r="K1127" s="13"/>
      <c r="L1127" s="13"/>
      <c r="M1127" s="13"/>
      <c r="N1127" s="13"/>
      <c r="O1127" s="13"/>
      <c r="P1127" s="13"/>
      <c r="Q1127" s="13"/>
      <c r="R1127" s="13"/>
      <c r="S1127" s="13"/>
      <c r="T1127" s="13"/>
    </row>
    <row r="1128" spans="1:20" x14ac:dyDescent="0.25">
      <c r="A1128" s="12"/>
      <c r="B1128" s="12"/>
      <c r="C1128" s="12"/>
      <c r="D1128" s="12"/>
      <c r="E1128" s="12"/>
      <c r="F1128" s="12"/>
      <c r="G1128" s="12"/>
      <c r="H1128" s="12"/>
      <c r="I1128" s="12"/>
      <c r="J1128" s="13"/>
      <c r="K1128" s="13"/>
      <c r="L1128" s="13"/>
      <c r="M1128" s="13"/>
      <c r="N1128" s="13"/>
      <c r="O1128" s="13"/>
      <c r="P1128" s="13"/>
      <c r="Q1128" s="13"/>
      <c r="R1128" s="13"/>
      <c r="S1128" s="13"/>
      <c r="T1128" s="13"/>
    </row>
    <row r="1129" spans="1:20" x14ac:dyDescent="0.25">
      <c r="A1129" s="12"/>
      <c r="B1129" s="12"/>
      <c r="C1129" s="12"/>
      <c r="D1129" s="12"/>
      <c r="E1129" s="12"/>
      <c r="F1129" s="12"/>
      <c r="G1129" s="12"/>
      <c r="H1129" s="12"/>
      <c r="I1129" s="12"/>
      <c r="J1129" s="13"/>
      <c r="K1129" s="13"/>
      <c r="L1129" s="13"/>
      <c r="M1129" s="13"/>
      <c r="N1129" s="13"/>
      <c r="O1129" s="13"/>
      <c r="P1129" s="13"/>
      <c r="Q1129" s="13"/>
      <c r="R1129" s="13"/>
      <c r="S1129" s="13"/>
      <c r="T1129" s="13"/>
    </row>
    <row r="1130" spans="1:20" x14ac:dyDescent="0.25">
      <c r="A1130" s="12"/>
      <c r="B1130" s="12"/>
      <c r="C1130" s="12"/>
      <c r="D1130" s="12"/>
      <c r="E1130" s="12"/>
      <c r="F1130" s="12"/>
      <c r="G1130" s="12"/>
      <c r="H1130" s="12"/>
      <c r="I1130" s="12"/>
      <c r="J1130" s="13"/>
      <c r="K1130" s="13"/>
      <c r="L1130" s="13"/>
      <c r="M1130" s="13"/>
      <c r="N1130" s="13"/>
      <c r="O1130" s="13"/>
      <c r="P1130" s="13"/>
      <c r="Q1130" s="13"/>
      <c r="R1130" s="13"/>
      <c r="S1130" s="13"/>
      <c r="T1130" s="13"/>
    </row>
    <row r="1131" spans="1:20" x14ac:dyDescent="0.25">
      <c r="A1131" s="12"/>
      <c r="B1131" s="12"/>
      <c r="C1131" s="12"/>
      <c r="D1131" s="12"/>
      <c r="E1131" s="12"/>
      <c r="F1131" s="12"/>
      <c r="G1131" s="12"/>
      <c r="H1131" s="12"/>
      <c r="I1131" s="12"/>
      <c r="J1131" s="13"/>
      <c r="K1131" s="13"/>
      <c r="L1131" s="13"/>
      <c r="M1131" s="13"/>
      <c r="N1131" s="13"/>
      <c r="O1131" s="13"/>
      <c r="P1131" s="13"/>
      <c r="Q1131" s="13"/>
      <c r="R1131" s="13"/>
      <c r="S1131" s="13"/>
      <c r="T1131" s="13"/>
    </row>
    <row r="1132" spans="1:20" x14ac:dyDescent="0.25">
      <c r="A1132" s="12"/>
      <c r="B1132" s="12"/>
      <c r="C1132" s="12"/>
      <c r="D1132" s="12"/>
      <c r="E1132" s="12"/>
      <c r="F1132" s="12"/>
      <c r="G1132" s="12"/>
      <c r="H1132" s="12"/>
      <c r="I1132" s="12"/>
      <c r="J1132" s="13"/>
      <c r="K1132" s="13"/>
      <c r="L1132" s="13"/>
      <c r="M1132" s="13"/>
      <c r="N1132" s="13"/>
      <c r="O1132" s="13"/>
      <c r="P1132" s="13"/>
      <c r="Q1132" s="13"/>
      <c r="R1132" s="13"/>
      <c r="S1132" s="13"/>
      <c r="T1132" s="13"/>
    </row>
    <row r="1133" spans="1:20" x14ac:dyDescent="0.25">
      <c r="A1133" s="12"/>
      <c r="B1133" s="12"/>
      <c r="C1133" s="12"/>
      <c r="D1133" s="12"/>
      <c r="E1133" s="12"/>
      <c r="F1133" s="12"/>
      <c r="G1133" s="12"/>
      <c r="H1133" s="12"/>
      <c r="I1133" s="12"/>
      <c r="J1133" s="13"/>
      <c r="K1133" s="13"/>
      <c r="L1133" s="13"/>
      <c r="M1133" s="13"/>
      <c r="N1133" s="13"/>
      <c r="O1133" s="13"/>
      <c r="P1133" s="13"/>
      <c r="Q1133" s="13"/>
      <c r="R1133" s="13"/>
      <c r="S1133" s="13"/>
      <c r="T1133" s="13"/>
    </row>
    <row r="1134" spans="1:20" x14ac:dyDescent="0.25">
      <c r="A1134" s="12"/>
      <c r="B1134" s="12"/>
      <c r="C1134" s="12"/>
      <c r="D1134" s="12"/>
      <c r="E1134" s="12"/>
      <c r="F1134" s="12"/>
      <c r="G1134" s="12"/>
      <c r="H1134" s="12"/>
      <c r="I1134" s="12"/>
      <c r="J1134" s="13"/>
      <c r="K1134" s="13"/>
      <c r="L1134" s="13"/>
      <c r="M1134" s="13"/>
      <c r="N1134" s="13"/>
      <c r="O1134" s="13"/>
      <c r="P1134" s="13"/>
      <c r="Q1134" s="13"/>
      <c r="R1134" s="13"/>
      <c r="S1134" s="13"/>
      <c r="T1134" s="13"/>
    </row>
    <row r="1135" spans="1:20" x14ac:dyDescent="0.25">
      <c r="A1135" s="12"/>
      <c r="B1135" s="12"/>
      <c r="C1135" s="12"/>
      <c r="D1135" s="12"/>
      <c r="E1135" s="12"/>
      <c r="F1135" s="12"/>
      <c r="G1135" s="12"/>
      <c r="H1135" s="12"/>
      <c r="I1135" s="12"/>
      <c r="J1135" s="13"/>
      <c r="K1135" s="13"/>
      <c r="L1135" s="13"/>
      <c r="M1135" s="13"/>
      <c r="N1135" s="13"/>
      <c r="O1135" s="13"/>
      <c r="P1135" s="13"/>
      <c r="Q1135" s="13"/>
      <c r="R1135" s="13"/>
      <c r="S1135" s="13"/>
      <c r="T1135" s="13"/>
    </row>
    <row r="1136" spans="1:20" x14ac:dyDescent="0.25">
      <c r="A1136" s="12"/>
      <c r="B1136" s="12"/>
      <c r="C1136" s="12"/>
      <c r="D1136" s="12"/>
      <c r="E1136" s="12"/>
      <c r="F1136" s="12"/>
      <c r="G1136" s="12"/>
      <c r="H1136" s="12"/>
      <c r="I1136" s="12"/>
      <c r="J1136" s="13"/>
      <c r="K1136" s="13"/>
      <c r="L1136" s="13"/>
      <c r="M1136" s="13"/>
      <c r="N1136" s="13"/>
      <c r="O1136" s="13"/>
      <c r="P1136" s="13"/>
      <c r="Q1136" s="13"/>
      <c r="R1136" s="13"/>
      <c r="S1136" s="13"/>
      <c r="T1136" s="13"/>
    </row>
    <row r="1137" spans="1:20" x14ac:dyDescent="0.25">
      <c r="A1137" s="12"/>
      <c r="B1137" s="12"/>
      <c r="C1137" s="12"/>
      <c r="D1137" s="12"/>
      <c r="E1137" s="12"/>
      <c r="F1137" s="12"/>
      <c r="G1137" s="12"/>
      <c r="H1137" s="12"/>
      <c r="I1137" s="12"/>
      <c r="J1137" s="13"/>
      <c r="K1137" s="13"/>
      <c r="L1137" s="13"/>
      <c r="M1137" s="13"/>
      <c r="N1137" s="13"/>
      <c r="O1137" s="13"/>
      <c r="P1137" s="13"/>
      <c r="Q1137" s="13"/>
      <c r="R1137" s="13"/>
      <c r="S1137" s="13"/>
      <c r="T1137" s="13"/>
    </row>
    <row r="1138" spans="1:20" x14ac:dyDescent="0.25">
      <c r="A1138" s="12"/>
      <c r="B1138" s="12"/>
      <c r="C1138" s="12"/>
      <c r="D1138" s="12"/>
      <c r="E1138" s="12"/>
      <c r="F1138" s="12"/>
      <c r="G1138" s="12"/>
      <c r="H1138" s="12"/>
      <c r="I1138" s="12"/>
      <c r="J1138" s="13"/>
      <c r="K1138" s="13"/>
      <c r="L1138" s="13"/>
      <c r="M1138" s="13"/>
      <c r="N1138" s="13"/>
      <c r="O1138" s="13"/>
      <c r="P1138" s="13"/>
      <c r="Q1138" s="13"/>
      <c r="R1138" s="13"/>
      <c r="S1138" s="13"/>
      <c r="T1138" s="13"/>
    </row>
    <row r="1139" spans="1:20" x14ac:dyDescent="0.25">
      <c r="A1139" s="12"/>
      <c r="B1139" s="12"/>
      <c r="C1139" s="12"/>
      <c r="D1139" s="12"/>
      <c r="E1139" s="12"/>
      <c r="F1139" s="12"/>
      <c r="G1139" s="12"/>
      <c r="H1139" s="12"/>
      <c r="I1139" s="12"/>
      <c r="J1139" s="13"/>
      <c r="K1139" s="13"/>
      <c r="L1139" s="13"/>
      <c r="M1139" s="13"/>
      <c r="N1139" s="13"/>
      <c r="O1139" s="13"/>
      <c r="P1139" s="13"/>
      <c r="Q1139" s="13"/>
      <c r="R1139" s="13"/>
      <c r="S1139" s="13"/>
      <c r="T1139" s="13"/>
    </row>
    <row r="1140" spans="1:20" x14ac:dyDescent="0.25">
      <c r="A1140" s="12"/>
      <c r="B1140" s="12"/>
      <c r="C1140" s="12"/>
      <c r="D1140" s="12"/>
      <c r="E1140" s="12"/>
      <c r="F1140" s="12"/>
      <c r="G1140" s="12"/>
      <c r="H1140" s="12"/>
      <c r="I1140" s="12"/>
      <c r="J1140" s="13"/>
      <c r="K1140" s="13"/>
      <c r="L1140" s="13"/>
      <c r="M1140" s="13"/>
      <c r="N1140" s="13"/>
      <c r="O1140" s="13"/>
      <c r="P1140" s="13"/>
      <c r="Q1140" s="13"/>
      <c r="R1140" s="13"/>
      <c r="S1140" s="13"/>
      <c r="T1140" s="13"/>
    </row>
    <row r="1141" spans="1:20" x14ac:dyDescent="0.25">
      <c r="A1141" s="12"/>
      <c r="B1141" s="12"/>
      <c r="C1141" s="12"/>
      <c r="D1141" s="12"/>
      <c r="E1141" s="12"/>
      <c r="F1141" s="12"/>
      <c r="G1141" s="12"/>
      <c r="H1141" s="12"/>
      <c r="I1141" s="12"/>
      <c r="J1141" s="13"/>
      <c r="K1141" s="13"/>
      <c r="L1141" s="13"/>
      <c r="M1141" s="13"/>
      <c r="N1141" s="13"/>
      <c r="O1141" s="13"/>
      <c r="P1141" s="13"/>
      <c r="Q1141" s="13"/>
      <c r="R1141" s="13"/>
      <c r="S1141" s="13"/>
      <c r="T1141" s="13"/>
    </row>
    <row r="1142" spans="1:20" x14ac:dyDescent="0.25">
      <c r="A1142" s="12"/>
      <c r="B1142" s="12"/>
      <c r="C1142" s="12"/>
      <c r="D1142" s="12"/>
      <c r="E1142" s="12"/>
      <c r="F1142" s="12"/>
      <c r="G1142" s="12"/>
      <c r="H1142" s="12"/>
      <c r="I1142" s="12"/>
      <c r="J1142" s="13"/>
      <c r="K1142" s="13"/>
      <c r="L1142" s="13"/>
      <c r="M1142" s="13"/>
      <c r="N1142" s="13"/>
      <c r="O1142" s="13"/>
      <c r="P1142" s="13"/>
      <c r="Q1142" s="13"/>
      <c r="R1142" s="13"/>
      <c r="S1142" s="13"/>
      <c r="T1142" s="13"/>
    </row>
    <row r="1143" spans="1:20" x14ac:dyDescent="0.25">
      <c r="A1143" s="12"/>
      <c r="B1143" s="12"/>
      <c r="C1143" s="12"/>
      <c r="D1143" s="12"/>
      <c r="E1143" s="12"/>
      <c r="F1143" s="12"/>
      <c r="G1143" s="12"/>
      <c r="H1143" s="12"/>
      <c r="I1143" s="12"/>
      <c r="J1143" s="13"/>
      <c r="K1143" s="13"/>
      <c r="L1143" s="13"/>
      <c r="M1143" s="13"/>
      <c r="N1143" s="13"/>
      <c r="O1143" s="13"/>
      <c r="P1143" s="13"/>
      <c r="Q1143" s="13"/>
      <c r="R1143" s="13"/>
      <c r="S1143" s="13"/>
      <c r="T1143" s="13"/>
    </row>
    <row r="1144" spans="1:20" x14ac:dyDescent="0.25">
      <c r="A1144" s="12"/>
      <c r="B1144" s="12"/>
      <c r="C1144" s="12"/>
      <c r="D1144" s="12"/>
      <c r="E1144" s="12"/>
      <c r="F1144" s="12"/>
      <c r="G1144" s="12"/>
      <c r="H1144" s="12"/>
      <c r="I1144" s="12"/>
      <c r="J1144" s="13"/>
      <c r="K1144" s="13"/>
      <c r="L1144" s="13"/>
      <c r="M1144" s="13"/>
      <c r="N1144" s="13"/>
      <c r="O1144" s="13"/>
      <c r="P1144" s="13"/>
      <c r="Q1144" s="13"/>
      <c r="R1144" s="13"/>
      <c r="S1144" s="13"/>
      <c r="T1144" s="13"/>
    </row>
    <row r="1145" spans="1:20" x14ac:dyDescent="0.25">
      <c r="A1145" s="12"/>
      <c r="B1145" s="12"/>
      <c r="C1145" s="12"/>
      <c r="D1145" s="12"/>
      <c r="E1145" s="12"/>
      <c r="F1145" s="12"/>
      <c r="G1145" s="12"/>
      <c r="H1145" s="12"/>
      <c r="I1145" s="12"/>
      <c r="J1145" s="13"/>
      <c r="K1145" s="13"/>
      <c r="L1145" s="13"/>
      <c r="M1145" s="13"/>
      <c r="N1145" s="13"/>
      <c r="O1145" s="13"/>
      <c r="P1145" s="13"/>
      <c r="Q1145" s="13"/>
      <c r="R1145" s="13"/>
      <c r="S1145" s="13"/>
      <c r="T1145" s="13"/>
    </row>
    <row r="1146" spans="1:20" x14ac:dyDescent="0.25">
      <c r="A1146" s="12"/>
      <c r="B1146" s="12"/>
      <c r="C1146" s="12"/>
      <c r="D1146" s="12"/>
      <c r="E1146" s="12"/>
      <c r="F1146" s="12"/>
      <c r="G1146" s="12"/>
      <c r="H1146" s="12"/>
      <c r="I1146" s="12"/>
      <c r="J1146" s="13"/>
      <c r="K1146" s="13"/>
      <c r="L1146" s="13"/>
      <c r="M1146" s="13"/>
      <c r="N1146" s="13"/>
      <c r="O1146" s="13"/>
      <c r="P1146" s="13"/>
      <c r="Q1146" s="13"/>
      <c r="R1146" s="13"/>
      <c r="S1146" s="13"/>
      <c r="T1146" s="13"/>
    </row>
    <row r="1147" spans="1:20" x14ac:dyDescent="0.25">
      <c r="A1147" s="12"/>
      <c r="B1147" s="12"/>
      <c r="C1147" s="12"/>
      <c r="D1147" s="12"/>
      <c r="E1147" s="12"/>
      <c r="F1147" s="12"/>
      <c r="G1147" s="12"/>
      <c r="H1147" s="12"/>
      <c r="I1147" s="12"/>
      <c r="J1147" s="13"/>
      <c r="K1147" s="13"/>
      <c r="L1147" s="13"/>
      <c r="M1147" s="13"/>
      <c r="N1147" s="13"/>
      <c r="O1147" s="13"/>
      <c r="P1147" s="13"/>
      <c r="Q1147" s="13"/>
      <c r="R1147" s="13"/>
      <c r="S1147" s="13"/>
      <c r="T1147" s="13"/>
    </row>
    <row r="1148" spans="1:20" x14ac:dyDescent="0.25">
      <c r="A1148" s="12"/>
      <c r="B1148" s="12"/>
      <c r="C1148" s="12"/>
      <c r="D1148" s="12"/>
      <c r="E1148" s="12"/>
      <c r="F1148" s="12"/>
      <c r="G1148" s="12"/>
      <c r="H1148" s="12"/>
      <c r="I1148" s="12"/>
      <c r="J1148" s="13"/>
      <c r="K1148" s="13"/>
      <c r="L1148" s="13"/>
      <c r="M1148" s="13"/>
      <c r="N1148" s="13"/>
      <c r="O1148" s="13"/>
      <c r="P1148" s="13"/>
      <c r="Q1148" s="13"/>
      <c r="R1148" s="13"/>
      <c r="S1148" s="13"/>
      <c r="T1148" s="13"/>
    </row>
    <row r="1149" spans="1:20" x14ac:dyDescent="0.25">
      <c r="A1149" s="12"/>
      <c r="B1149" s="12"/>
      <c r="C1149" s="12"/>
      <c r="D1149" s="12"/>
      <c r="E1149" s="12"/>
      <c r="F1149" s="12"/>
      <c r="G1149" s="12"/>
      <c r="H1149" s="12"/>
      <c r="I1149" s="12"/>
      <c r="J1149" s="13"/>
      <c r="K1149" s="13"/>
      <c r="L1149" s="13"/>
      <c r="M1149" s="13"/>
      <c r="N1149" s="13"/>
      <c r="O1149" s="13"/>
      <c r="P1149" s="13"/>
      <c r="Q1149" s="13"/>
      <c r="R1149" s="13"/>
      <c r="S1149" s="13"/>
      <c r="T1149" s="13"/>
    </row>
    <row r="1150" spans="1:20" x14ac:dyDescent="0.25">
      <c r="A1150" s="12"/>
      <c r="B1150" s="12"/>
      <c r="C1150" s="12"/>
      <c r="D1150" s="12"/>
      <c r="E1150" s="12"/>
      <c r="F1150" s="12"/>
      <c r="G1150" s="12"/>
      <c r="H1150" s="12"/>
      <c r="I1150" s="12"/>
      <c r="J1150" s="13"/>
      <c r="K1150" s="13"/>
      <c r="L1150" s="13"/>
      <c r="M1150" s="13"/>
      <c r="N1150" s="13"/>
      <c r="O1150" s="13"/>
      <c r="P1150" s="13"/>
      <c r="Q1150" s="13"/>
      <c r="R1150" s="13"/>
      <c r="S1150" s="13"/>
      <c r="T1150" s="13"/>
    </row>
    <row r="1151" spans="1:20" x14ac:dyDescent="0.25">
      <c r="A1151" s="12"/>
      <c r="B1151" s="12"/>
      <c r="C1151" s="12"/>
      <c r="D1151" s="12"/>
      <c r="E1151" s="12"/>
      <c r="F1151" s="12"/>
      <c r="G1151" s="12"/>
      <c r="H1151" s="12"/>
      <c r="I1151" s="12"/>
      <c r="J1151" s="13"/>
      <c r="K1151" s="13"/>
      <c r="L1151" s="13"/>
      <c r="M1151" s="13"/>
      <c r="N1151" s="13"/>
      <c r="O1151" s="13"/>
      <c r="P1151" s="13"/>
      <c r="Q1151" s="13"/>
      <c r="R1151" s="13"/>
      <c r="S1151" s="13"/>
      <c r="T1151" s="13"/>
    </row>
    <row r="1152" spans="1:20" x14ac:dyDescent="0.25">
      <c r="A1152" s="12"/>
      <c r="B1152" s="12"/>
      <c r="C1152" s="12"/>
      <c r="D1152" s="12"/>
      <c r="E1152" s="12"/>
      <c r="F1152" s="12"/>
      <c r="G1152" s="12"/>
      <c r="H1152" s="12"/>
      <c r="I1152" s="12"/>
      <c r="J1152" s="13"/>
      <c r="K1152" s="13"/>
      <c r="L1152" s="13"/>
      <c r="M1152" s="13"/>
      <c r="N1152" s="13"/>
      <c r="O1152" s="13"/>
      <c r="P1152" s="13"/>
      <c r="Q1152" s="13"/>
      <c r="R1152" s="13"/>
      <c r="S1152" s="13"/>
      <c r="T1152" s="13"/>
    </row>
    <row r="1153" spans="1:20" x14ac:dyDescent="0.25">
      <c r="A1153" s="12"/>
      <c r="B1153" s="12"/>
      <c r="C1153" s="12"/>
      <c r="D1153" s="12"/>
      <c r="E1153" s="12"/>
      <c r="F1153" s="12"/>
      <c r="G1153" s="12"/>
      <c r="H1153" s="12"/>
      <c r="I1153" s="12"/>
      <c r="J1153" s="13"/>
      <c r="K1153" s="13"/>
      <c r="L1153" s="13"/>
      <c r="M1153" s="13"/>
      <c r="N1153" s="13"/>
      <c r="O1153" s="13"/>
      <c r="P1153" s="13"/>
      <c r="Q1153" s="13"/>
      <c r="R1153" s="13"/>
      <c r="S1153" s="13"/>
      <c r="T1153" s="13"/>
    </row>
    <row r="1154" spans="1:20" x14ac:dyDescent="0.25">
      <c r="A1154" s="12"/>
      <c r="B1154" s="12"/>
      <c r="C1154" s="12"/>
      <c r="D1154" s="12"/>
      <c r="E1154" s="12"/>
      <c r="F1154" s="12"/>
      <c r="G1154" s="12"/>
      <c r="H1154" s="12"/>
      <c r="I1154" s="12"/>
      <c r="J1154" s="13"/>
      <c r="K1154" s="13"/>
      <c r="L1154" s="13"/>
      <c r="M1154" s="13"/>
      <c r="N1154" s="13"/>
      <c r="O1154" s="13"/>
      <c r="P1154" s="13"/>
      <c r="Q1154" s="13"/>
      <c r="R1154" s="13"/>
      <c r="S1154" s="13"/>
      <c r="T1154" s="13"/>
    </row>
    <row r="1155" spans="1:20" x14ac:dyDescent="0.25">
      <c r="A1155" s="12"/>
      <c r="B1155" s="12"/>
      <c r="C1155" s="12"/>
      <c r="D1155" s="12"/>
      <c r="E1155" s="12"/>
      <c r="F1155" s="12"/>
      <c r="G1155" s="12"/>
      <c r="H1155" s="12"/>
      <c r="I1155" s="12"/>
      <c r="J1155" s="13"/>
      <c r="K1155" s="13"/>
      <c r="L1155" s="13"/>
      <c r="M1155" s="13"/>
      <c r="N1155" s="13"/>
      <c r="O1155" s="13"/>
      <c r="P1155" s="13"/>
      <c r="Q1155" s="13"/>
      <c r="R1155" s="13"/>
      <c r="S1155" s="13"/>
      <c r="T1155" s="13"/>
    </row>
    <row r="1156" spans="1:20" x14ac:dyDescent="0.25">
      <c r="A1156" s="12"/>
      <c r="B1156" s="12"/>
      <c r="C1156" s="12"/>
      <c r="D1156" s="12"/>
      <c r="E1156" s="12"/>
      <c r="F1156" s="12"/>
      <c r="G1156" s="12"/>
      <c r="H1156" s="12"/>
      <c r="I1156" s="12"/>
      <c r="J1156" s="13"/>
      <c r="K1156" s="13"/>
      <c r="L1156" s="13"/>
      <c r="M1156" s="13"/>
      <c r="N1156" s="13"/>
      <c r="O1156" s="13"/>
      <c r="P1156" s="13"/>
      <c r="Q1156" s="13"/>
      <c r="R1156" s="13"/>
      <c r="S1156" s="13"/>
      <c r="T1156" s="13"/>
    </row>
    <row r="1157" spans="1:20" x14ac:dyDescent="0.25">
      <c r="A1157" s="12"/>
      <c r="B1157" s="12"/>
      <c r="C1157" s="12"/>
      <c r="D1157" s="12"/>
      <c r="E1157" s="12"/>
      <c r="F1157" s="12"/>
      <c r="G1157" s="12"/>
      <c r="H1157" s="12"/>
      <c r="I1157" s="12"/>
      <c r="J1157" s="13"/>
      <c r="K1157" s="13"/>
      <c r="L1157" s="13"/>
      <c r="M1157" s="13"/>
      <c r="N1157" s="13"/>
      <c r="O1157" s="13"/>
      <c r="P1157" s="13"/>
      <c r="Q1157" s="13"/>
      <c r="R1157" s="13"/>
      <c r="S1157" s="13"/>
      <c r="T1157" s="13"/>
    </row>
    <row r="1158" spans="1:20" x14ac:dyDescent="0.25">
      <c r="A1158" s="12"/>
      <c r="B1158" s="12"/>
      <c r="C1158" s="12"/>
      <c r="D1158" s="12"/>
      <c r="E1158" s="12"/>
      <c r="F1158" s="12"/>
      <c r="G1158" s="12"/>
      <c r="H1158" s="12"/>
      <c r="I1158" s="12"/>
      <c r="J1158" s="13"/>
      <c r="K1158" s="13"/>
      <c r="L1158" s="13"/>
      <c r="M1158" s="13"/>
      <c r="N1158" s="13"/>
      <c r="O1158" s="13"/>
      <c r="P1158" s="13"/>
      <c r="Q1158" s="13"/>
      <c r="R1158" s="13"/>
      <c r="S1158" s="13"/>
      <c r="T1158" s="13"/>
    </row>
    <row r="1159" spans="1:20" x14ac:dyDescent="0.25">
      <c r="A1159" s="12"/>
      <c r="B1159" s="12"/>
      <c r="C1159" s="12"/>
      <c r="D1159" s="12"/>
      <c r="E1159" s="12"/>
      <c r="F1159" s="12"/>
      <c r="G1159" s="12"/>
      <c r="H1159" s="12"/>
      <c r="I1159" s="12"/>
      <c r="J1159" s="13"/>
      <c r="K1159" s="13"/>
      <c r="L1159" s="13"/>
      <c r="M1159" s="13"/>
      <c r="N1159" s="13"/>
      <c r="O1159" s="13"/>
      <c r="P1159" s="13"/>
      <c r="Q1159" s="13"/>
      <c r="R1159" s="13"/>
      <c r="S1159" s="13"/>
      <c r="T1159" s="13"/>
    </row>
    <row r="1160" spans="1:20" x14ac:dyDescent="0.25">
      <c r="A1160" s="12"/>
      <c r="B1160" s="12"/>
      <c r="C1160" s="12"/>
      <c r="D1160" s="12"/>
      <c r="E1160" s="12"/>
      <c r="F1160" s="12"/>
      <c r="G1160" s="12"/>
      <c r="H1160" s="12"/>
      <c r="I1160" s="12"/>
      <c r="J1160" s="13"/>
      <c r="K1160" s="13"/>
      <c r="L1160" s="13"/>
      <c r="M1160" s="13"/>
      <c r="N1160" s="13"/>
      <c r="O1160" s="13"/>
      <c r="P1160" s="13"/>
      <c r="Q1160" s="13"/>
      <c r="R1160" s="13"/>
      <c r="S1160" s="13"/>
      <c r="T1160" s="13"/>
    </row>
    <row r="1161" spans="1:20" x14ac:dyDescent="0.25">
      <c r="A1161" s="12"/>
      <c r="B1161" s="12"/>
      <c r="C1161" s="12"/>
      <c r="D1161" s="12"/>
      <c r="E1161" s="12"/>
      <c r="F1161" s="12"/>
      <c r="G1161" s="12"/>
      <c r="H1161" s="12"/>
      <c r="I1161" s="12"/>
      <c r="J1161" s="13"/>
      <c r="K1161" s="13"/>
      <c r="L1161" s="13"/>
      <c r="M1161" s="13"/>
      <c r="N1161" s="13"/>
      <c r="O1161" s="13"/>
      <c r="P1161" s="13"/>
      <c r="Q1161" s="13"/>
      <c r="R1161" s="13"/>
      <c r="S1161" s="13"/>
      <c r="T1161" s="13"/>
    </row>
    <row r="1162" spans="1:20" x14ac:dyDescent="0.25">
      <c r="A1162" s="12"/>
      <c r="B1162" s="12"/>
      <c r="C1162" s="12"/>
      <c r="D1162" s="12"/>
      <c r="E1162" s="12"/>
      <c r="F1162" s="12"/>
      <c r="G1162" s="12"/>
      <c r="H1162" s="12"/>
      <c r="I1162" s="12"/>
      <c r="J1162" s="13"/>
      <c r="K1162" s="13"/>
      <c r="L1162" s="13"/>
      <c r="M1162" s="13"/>
      <c r="N1162" s="13"/>
      <c r="O1162" s="13"/>
      <c r="P1162" s="13"/>
      <c r="Q1162" s="13"/>
      <c r="R1162" s="13"/>
      <c r="S1162" s="13"/>
      <c r="T1162" s="13"/>
    </row>
    <row r="1163" spans="1:20" x14ac:dyDescent="0.25">
      <c r="A1163" s="12"/>
      <c r="B1163" s="12"/>
      <c r="C1163" s="12"/>
      <c r="D1163" s="12"/>
      <c r="E1163" s="12"/>
      <c r="F1163" s="12"/>
      <c r="G1163" s="12"/>
      <c r="H1163" s="12"/>
      <c r="I1163" s="12"/>
      <c r="J1163" s="13"/>
      <c r="K1163" s="13"/>
      <c r="L1163" s="13"/>
      <c r="M1163" s="13"/>
      <c r="N1163" s="13"/>
      <c r="O1163" s="13"/>
      <c r="P1163" s="13"/>
      <c r="Q1163" s="13"/>
      <c r="R1163" s="13"/>
      <c r="S1163" s="13"/>
      <c r="T1163" s="13"/>
    </row>
    <row r="1164" spans="1:20" x14ac:dyDescent="0.25">
      <c r="A1164" s="12"/>
      <c r="B1164" s="12"/>
      <c r="C1164" s="12"/>
      <c r="D1164" s="12"/>
      <c r="E1164" s="12"/>
      <c r="F1164" s="12"/>
      <c r="G1164" s="12"/>
      <c r="H1164" s="12"/>
      <c r="I1164" s="12"/>
      <c r="J1164" s="13"/>
      <c r="K1164" s="13"/>
      <c r="L1164" s="13"/>
      <c r="M1164" s="13"/>
      <c r="N1164" s="13"/>
      <c r="O1164" s="13"/>
      <c r="P1164" s="13"/>
      <c r="Q1164" s="13"/>
      <c r="R1164" s="13"/>
      <c r="S1164" s="13"/>
      <c r="T1164" s="13"/>
    </row>
    <row r="1165" spans="1:20" x14ac:dyDescent="0.25">
      <c r="A1165" s="12"/>
      <c r="B1165" s="12"/>
      <c r="C1165" s="12"/>
      <c r="D1165" s="12"/>
      <c r="E1165" s="12"/>
      <c r="F1165" s="12"/>
      <c r="G1165" s="12"/>
      <c r="H1165" s="12"/>
      <c r="I1165" s="12"/>
      <c r="J1165" s="13"/>
      <c r="K1165" s="13"/>
      <c r="L1165" s="13"/>
      <c r="M1165" s="13"/>
      <c r="N1165" s="13"/>
      <c r="O1165" s="13"/>
      <c r="P1165" s="13"/>
      <c r="Q1165" s="13"/>
      <c r="R1165" s="13"/>
      <c r="S1165" s="13"/>
      <c r="T1165" s="13"/>
    </row>
    <row r="1166" spans="1:20" x14ac:dyDescent="0.25">
      <c r="A1166" s="12"/>
      <c r="B1166" s="12"/>
      <c r="C1166" s="12"/>
      <c r="D1166" s="12"/>
      <c r="E1166" s="12"/>
      <c r="F1166" s="12"/>
      <c r="G1166" s="12"/>
      <c r="H1166" s="12"/>
      <c r="I1166" s="12"/>
      <c r="J1166" s="13"/>
      <c r="K1166" s="13"/>
      <c r="L1166" s="13"/>
      <c r="M1166" s="13"/>
      <c r="N1166" s="13"/>
      <c r="O1166" s="13"/>
      <c r="P1166" s="13"/>
      <c r="Q1166" s="13"/>
      <c r="R1166" s="13"/>
      <c r="S1166" s="13"/>
      <c r="T1166" s="13"/>
    </row>
    <row r="1167" spans="1:20" x14ac:dyDescent="0.25">
      <c r="A1167" s="12"/>
      <c r="B1167" s="12"/>
      <c r="C1167" s="12"/>
      <c r="D1167" s="12"/>
      <c r="E1167" s="12"/>
      <c r="F1167" s="12"/>
      <c r="G1167" s="12"/>
      <c r="H1167" s="12"/>
      <c r="I1167" s="12"/>
      <c r="J1167" s="13"/>
      <c r="K1167" s="13"/>
      <c r="L1167" s="13"/>
      <c r="M1167" s="13"/>
      <c r="N1167" s="13"/>
      <c r="O1167" s="13"/>
      <c r="P1167" s="13"/>
      <c r="Q1167" s="13"/>
      <c r="R1167" s="13"/>
      <c r="S1167" s="13"/>
      <c r="T1167" s="13"/>
    </row>
    <row r="1168" spans="1:20" x14ac:dyDescent="0.25">
      <c r="A1168" s="12"/>
      <c r="B1168" s="12"/>
      <c r="C1168" s="12"/>
      <c r="D1168" s="12"/>
      <c r="E1168" s="12"/>
      <c r="F1168" s="12"/>
      <c r="G1168" s="12"/>
      <c r="H1168" s="12"/>
      <c r="I1168" s="12"/>
      <c r="J1168" s="13"/>
      <c r="K1168" s="13"/>
      <c r="L1168" s="13"/>
      <c r="M1168" s="13"/>
      <c r="N1168" s="13"/>
      <c r="O1168" s="13"/>
      <c r="P1168" s="13"/>
      <c r="Q1168" s="13"/>
      <c r="R1168" s="13"/>
      <c r="S1168" s="13"/>
      <c r="T1168" s="13"/>
    </row>
    <row r="1169" spans="1:20" x14ac:dyDescent="0.25">
      <c r="A1169" s="12"/>
      <c r="B1169" s="12"/>
      <c r="C1169" s="12"/>
      <c r="D1169" s="12"/>
      <c r="E1169" s="12"/>
      <c r="F1169" s="12"/>
      <c r="G1169" s="12"/>
      <c r="H1169" s="12"/>
      <c r="I1169" s="12"/>
      <c r="J1169" s="13"/>
      <c r="K1169" s="13"/>
      <c r="L1169" s="13"/>
      <c r="M1169" s="13"/>
      <c r="N1169" s="13"/>
      <c r="O1169" s="13"/>
      <c r="P1169" s="13"/>
      <c r="Q1169" s="13"/>
      <c r="R1169" s="13"/>
      <c r="S1169" s="13"/>
      <c r="T1169" s="13"/>
    </row>
    <row r="1170" spans="1:20" x14ac:dyDescent="0.25">
      <c r="A1170" s="12"/>
      <c r="B1170" s="12"/>
      <c r="C1170" s="12"/>
      <c r="D1170" s="12"/>
      <c r="E1170" s="12"/>
      <c r="F1170" s="12"/>
      <c r="G1170" s="12"/>
      <c r="H1170" s="12"/>
      <c r="I1170" s="12"/>
      <c r="J1170" s="13"/>
      <c r="K1170" s="13"/>
      <c r="L1170" s="13"/>
      <c r="M1170" s="13"/>
      <c r="N1170" s="13"/>
      <c r="O1170" s="13"/>
      <c r="P1170" s="13"/>
      <c r="Q1170" s="13"/>
      <c r="R1170" s="13"/>
      <c r="S1170" s="13"/>
      <c r="T1170" s="13"/>
    </row>
    <row r="1171" spans="1:20" x14ac:dyDescent="0.25">
      <c r="A1171" s="12"/>
      <c r="B1171" s="12"/>
      <c r="C1171" s="12"/>
      <c r="D1171" s="12"/>
      <c r="E1171" s="12"/>
      <c r="F1171" s="12"/>
      <c r="G1171" s="12"/>
      <c r="H1171" s="12"/>
      <c r="I1171" s="12"/>
      <c r="J1171" s="13"/>
      <c r="K1171" s="13"/>
      <c r="L1171" s="13"/>
      <c r="M1171" s="13"/>
      <c r="N1171" s="13"/>
      <c r="O1171" s="13"/>
      <c r="P1171" s="13"/>
      <c r="Q1171" s="13"/>
      <c r="R1171" s="13"/>
      <c r="S1171" s="13"/>
      <c r="T1171" s="13"/>
    </row>
    <row r="1172" spans="1:20" x14ac:dyDescent="0.25">
      <c r="A1172" s="12"/>
      <c r="B1172" s="12"/>
      <c r="C1172" s="12"/>
      <c r="D1172" s="12"/>
      <c r="E1172" s="12"/>
      <c r="F1172" s="12"/>
      <c r="G1172" s="12"/>
      <c r="H1172" s="12"/>
      <c r="I1172" s="12"/>
      <c r="J1172" s="13"/>
      <c r="K1172" s="13"/>
      <c r="L1172" s="13"/>
      <c r="M1172" s="13"/>
      <c r="N1172" s="13"/>
      <c r="O1172" s="13"/>
      <c r="P1172" s="13"/>
      <c r="Q1172" s="13"/>
      <c r="R1172" s="13"/>
      <c r="S1172" s="13"/>
      <c r="T1172" s="13"/>
    </row>
    <row r="1173" spans="1:20" x14ac:dyDescent="0.25">
      <c r="A1173" s="12"/>
      <c r="B1173" s="12"/>
      <c r="C1173" s="12"/>
      <c r="D1173" s="12"/>
      <c r="E1173" s="12"/>
      <c r="F1173" s="12"/>
      <c r="G1173" s="12"/>
      <c r="H1173" s="12"/>
      <c r="I1173" s="12"/>
      <c r="J1173" s="13"/>
      <c r="K1173" s="13"/>
      <c r="L1173" s="13"/>
      <c r="M1173" s="13"/>
      <c r="N1173" s="13"/>
      <c r="O1173" s="13"/>
      <c r="P1173" s="13"/>
      <c r="Q1173" s="13"/>
      <c r="R1173" s="13"/>
      <c r="S1173" s="13"/>
      <c r="T1173" s="13"/>
    </row>
    <row r="1174" spans="1:20" x14ac:dyDescent="0.25">
      <c r="A1174" s="12"/>
      <c r="B1174" s="12"/>
      <c r="C1174" s="12"/>
      <c r="D1174" s="12"/>
      <c r="E1174" s="12"/>
      <c r="F1174" s="12"/>
      <c r="G1174" s="12"/>
      <c r="H1174" s="12"/>
      <c r="I1174" s="12"/>
      <c r="J1174" s="13"/>
      <c r="K1174" s="13"/>
      <c r="L1174" s="13"/>
      <c r="M1174" s="13"/>
      <c r="N1174" s="13"/>
      <c r="O1174" s="13"/>
      <c r="P1174" s="13"/>
      <c r="Q1174" s="13"/>
      <c r="R1174" s="13"/>
      <c r="S1174" s="13"/>
      <c r="T1174" s="13"/>
    </row>
    <row r="1175" spans="1:20" x14ac:dyDescent="0.25">
      <c r="A1175" s="12"/>
      <c r="B1175" s="12"/>
      <c r="C1175" s="12"/>
      <c r="D1175" s="12"/>
      <c r="E1175" s="12"/>
      <c r="F1175" s="12"/>
      <c r="G1175" s="12"/>
      <c r="H1175" s="12"/>
      <c r="I1175" s="12"/>
      <c r="J1175" s="13"/>
      <c r="K1175" s="13"/>
      <c r="L1175" s="13"/>
      <c r="M1175" s="13"/>
      <c r="N1175" s="13"/>
      <c r="O1175" s="13"/>
      <c r="P1175" s="13"/>
      <c r="Q1175" s="13"/>
      <c r="R1175" s="13"/>
      <c r="S1175" s="13"/>
      <c r="T1175" s="13"/>
    </row>
    <row r="1176" spans="1:20" x14ac:dyDescent="0.25">
      <c r="A1176" s="12"/>
      <c r="B1176" s="12"/>
      <c r="C1176" s="12"/>
      <c r="D1176" s="12"/>
      <c r="E1176" s="12"/>
      <c r="F1176" s="12"/>
      <c r="G1176" s="12"/>
      <c r="H1176" s="12"/>
      <c r="I1176" s="12"/>
      <c r="J1176" s="13"/>
      <c r="K1176" s="13"/>
      <c r="L1176" s="13"/>
      <c r="M1176" s="13"/>
      <c r="N1176" s="13"/>
      <c r="O1176" s="13"/>
      <c r="P1176" s="13"/>
      <c r="Q1176" s="13"/>
      <c r="R1176" s="13"/>
      <c r="S1176" s="13"/>
      <c r="T1176" s="13"/>
    </row>
    <row r="1177" spans="1:20" x14ac:dyDescent="0.25">
      <c r="A1177" s="12"/>
      <c r="B1177" s="12"/>
      <c r="C1177" s="12"/>
      <c r="D1177" s="12"/>
      <c r="E1177" s="12"/>
      <c r="F1177" s="12"/>
      <c r="G1177" s="12"/>
      <c r="H1177" s="12"/>
      <c r="I1177" s="12"/>
      <c r="J1177" s="13"/>
      <c r="K1177" s="13"/>
      <c r="L1177" s="13"/>
      <c r="M1177" s="13"/>
      <c r="N1177" s="13"/>
      <c r="O1177" s="13"/>
      <c r="P1177" s="13"/>
      <c r="Q1177" s="13"/>
      <c r="R1177" s="13"/>
      <c r="S1177" s="13"/>
      <c r="T1177" s="13"/>
    </row>
    <row r="1178" spans="1:20" x14ac:dyDescent="0.25">
      <c r="A1178" s="12"/>
      <c r="B1178" s="12"/>
      <c r="C1178" s="12"/>
      <c r="D1178" s="12"/>
      <c r="E1178" s="12"/>
      <c r="F1178" s="12"/>
      <c r="G1178" s="12"/>
      <c r="H1178" s="12"/>
      <c r="I1178" s="12"/>
      <c r="J1178" s="13"/>
      <c r="K1178" s="13"/>
      <c r="L1178" s="13"/>
      <c r="M1178" s="13"/>
      <c r="N1178" s="13"/>
      <c r="O1178" s="13"/>
      <c r="P1178" s="13"/>
      <c r="Q1178" s="13"/>
      <c r="R1178" s="13"/>
      <c r="S1178" s="13"/>
      <c r="T1178" s="13"/>
    </row>
    <row r="1179" spans="1:20" x14ac:dyDescent="0.25">
      <c r="A1179" s="12"/>
      <c r="B1179" s="12"/>
      <c r="C1179" s="12"/>
      <c r="D1179" s="12"/>
      <c r="E1179" s="12"/>
      <c r="F1179" s="12"/>
      <c r="G1179" s="12"/>
      <c r="H1179" s="12"/>
      <c r="I1179" s="12"/>
      <c r="J1179" s="13"/>
      <c r="K1179" s="13"/>
      <c r="L1179" s="13"/>
      <c r="M1179" s="13"/>
      <c r="N1179" s="13"/>
      <c r="O1179" s="13"/>
      <c r="P1179" s="13"/>
      <c r="Q1179" s="13"/>
      <c r="R1179" s="13"/>
      <c r="S1179" s="13"/>
      <c r="T1179" s="13"/>
    </row>
    <row r="1180" spans="1:20" x14ac:dyDescent="0.25">
      <c r="A1180" s="12"/>
      <c r="B1180" s="12"/>
      <c r="C1180" s="12"/>
      <c r="D1180" s="12"/>
      <c r="E1180" s="12"/>
      <c r="F1180" s="12"/>
      <c r="G1180" s="12"/>
      <c r="H1180" s="12"/>
      <c r="I1180" s="12"/>
      <c r="J1180" s="13"/>
      <c r="K1180" s="13"/>
      <c r="L1180" s="13"/>
      <c r="M1180" s="13"/>
      <c r="N1180" s="13"/>
      <c r="O1180" s="13"/>
      <c r="P1180" s="13"/>
      <c r="Q1180" s="13"/>
      <c r="R1180" s="13"/>
      <c r="S1180" s="13"/>
      <c r="T1180" s="13"/>
    </row>
    <row r="1181" spans="1:20" x14ac:dyDescent="0.25">
      <c r="A1181" s="12"/>
      <c r="B1181" s="12"/>
      <c r="C1181" s="12"/>
      <c r="D1181" s="12"/>
      <c r="E1181" s="12"/>
      <c r="F1181" s="12"/>
      <c r="G1181" s="12"/>
      <c r="H1181" s="12"/>
      <c r="I1181" s="12"/>
      <c r="J1181" s="13"/>
      <c r="K1181" s="13"/>
      <c r="L1181" s="13"/>
      <c r="M1181" s="13"/>
      <c r="N1181" s="13"/>
      <c r="O1181" s="13"/>
      <c r="P1181" s="13"/>
      <c r="Q1181" s="13"/>
      <c r="R1181" s="13"/>
      <c r="S1181" s="13"/>
      <c r="T1181" s="13"/>
    </row>
    <row r="1182" spans="1:20" x14ac:dyDescent="0.25">
      <c r="A1182" s="12"/>
      <c r="B1182" s="12"/>
      <c r="C1182" s="12"/>
      <c r="D1182" s="12"/>
      <c r="E1182" s="12"/>
      <c r="F1182" s="12"/>
      <c r="G1182" s="12"/>
      <c r="H1182" s="12"/>
      <c r="I1182" s="12"/>
      <c r="J1182" s="13"/>
      <c r="K1182" s="13"/>
      <c r="L1182" s="13"/>
      <c r="M1182" s="13"/>
      <c r="N1182" s="13"/>
      <c r="O1182" s="13"/>
      <c r="P1182" s="13"/>
      <c r="Q1182" s="13"/>
      <c r="R1182" s="13"/>
      <c r="S1182" s="13"/>
      <c r="T1182" s="13"/>
    </row>
    <row r="1183" spans="1:20" x14ac:dyDescent="0.25">
      <c r="A1183" s="12"/>
      <c r="B1183" s="12"/>
      <c r="C1183" s="12"/>
      <c r="D1183" s="12"/>
      <c r="E1183" s="12"/>
      <c r="F1183" s="12"/>
      <c r="G1183" s="12"/>
      <c r="H1183" s="12"/>
      <c r="I1183" s="12"/>
      <c r="J1183" s="13"/>
      <c r="K1183" s="13"/>
      <c r="L1183" s="13"/>
      <c r="M1183" s="13"/>
      <c r="N1183" s="13"/>
      <c r="O1183" s="13"/>
      <c r="P1183" s="13"/>
      <c r="Q1183" s="13"/>
      <c r="R1183" s="13"/>
      <c r="S1183" s="13"/>
      <c r="T1183" s="13"/>
    </row>
    <row r="1184" spans="1:20" x14ac:dyDescent="0.25">
      <c r="A1184" s="12"/>
      <c r="B1184" s="12"/>
      <c r="C1184" s="12"/>
      <c r="D1184" s="12"/>
      <c r="E1184" s="12"/>
      <c r="F1184" s="12"/>
      <c r="G1184" s="12"/>
      <c r="H1184" s="12"/>
      <c r="I1184" s="12"/>
      <c r="J1184" s="13"/>
      <c r="K1184" s="13"/>
      <c r="L1184" s="13"/>
      <c r="M1184" s="13"/>
      <c r="N1184" s="13"/>
      <c r="O1184" s="13"/>
      <c r="P1184" s="13"/>
      <c r="Q1184" s="13"/>
      <c r="R1184" s="13"/>
      <c r="S1184" s="13"/>
      <c r="T1184" s="13"/>
    </row>
    <row r="1185" spans="1:20" x14ac:dyDescent="0.25">
      <c r="A1185" s="12"/>
      <c r="B1185" s="12"/>
      <c r="C1185" s="12"/>
      <c r="D1185" s="12"/>
      <c r="E1185" s="12"/>
      <c r="F1185" s="12"/>
      <c r="G1185" s="12"/>
      <c r="H1185" s="12"/>
      <c r="I1185" s="12"/>
      <c r="J1185" s="13"/>
      <c r="K1185" s="13"/>
      <c r="L1185" s="13"/>
      <c r="M1185" s="13"/>
      <c r="N1185" s="13"/>
      <c r="O1185" s="13"/>
      <c r="P1185" s="13"/>
      <c r="Q1185" s="13"/>
      <c r="R1185" s="13"/>
      <c r="S1185" s="13"/>
      <c r="T1185" s="13"/>
    </row>
    <row r="1186" spans="1:20" x14ac:dyDescent="0.25">
      <c r="A1186" s="12"/>
      <c r="B1186" s="12"/>
      <c r="C1186" s="12"/>
      <c r="D1186" s="12"/>
      <c r="E1186" s="12"/>
      <c r="F1186" s="12"/>
      <c r="G1186" s="12"/>
      <c r="H1186" s="12"/>
      <c r="I1186" s="12"/>
      <c r="J1186" s="13"/>
      <c r="K1186" s="13"/>
      <c r="L1186" s="13"/>
      <c r="M1186" s="13"/>
      <c r="N1186" s="13"/>
      <c r="O1186" s="13"/>
      <c r="P1186" s="13"/>
      <c r="Q1186" s="13"/>
      <c r="R1186" s="13"/>
      <c r="S1186" s="13"/>
      <c r="T1186" s="13"/>
    </row>
    <row r="1187" spans="1:20" x14ac:dyDescent="0.25">
      <c r="A1187" s="12"/>
      <c r="B1187" s="12"/>
      <c r="C1187" s="12"/>
      <c r="D1187" s="12"/>
      <c r="E1187" s="12"/>
      <c r="F1187" s="12"/>
      <c r="G1187" s="12"/>
      <c r="H1187" s="12"/>
      <c r="I1187" s="12"/>
      <c r="J1187" s="13"/>
      <c r="K1187" s="13"/>
      <c r="L1187" s="13"/>
      <c r="M1187" s="13"/>
      <c r="N1187" s="13"/>
      <c r="O1187" s="13"/>
      <c r="P1187" s="13"/>
      <c r="Q1187" s="13"/>
      <c r="R1187" s="13"/>
      <c r="S1187" s="13"/>
      <c r="T1187" s="13"/>
    </row>
    <row r="1188" spans="1:20" x14ac:dyDescent="0.25">
      <c r="A1188" s="12"/>
      <c r="B1188" s="12"/>
      <c r="C1188" s="12"/>
      <c r="D1188" s="12"/>
      <c r="E1188" s="12"/>
      <c r="F1188" s="12"/>
      <c r="G1188" s="12"/>
      <c r="H1188" s="12"/>
      <c r="I1188" s="12"/>
      <c r="J1188" s="13"/>
      <c r="K1188" s="13"/>
      <c r="L1188" s="13"/>
      <c r="M1188" s="13"/>
      <c r="N1188" s="13"/>
      <c r="O1188" s="13"/>
      <c r="P1188" s="13"/>
      <c r="Q1188" s="13"/>
      <c r="R1188" s="13"/>
      <c r="S1188" s="13"/>
      <c r="T1188" s="13"/>
    </row>
    <row r="1189" spans="1:20" x14ac:dyDescent="0.25">
      <c r="A1189" s="12"/>
      <c r="B1189" s="12"/>
      <c r="C1189" s="12"/>
      <c r="D1189" s="12"/>
      <c r="E1189" s="12"/>
      <c r="F1189" s="12"/>
      <c r="G1189" s="12"/>
      <c r="H1189" s="12"/>
      <c r="I1189" s="12"/>
      <c r="J1189" s="13"/>
      <c r="K1189" s="13"/>
      <c r="L1189" s="13"/>
      <c r="M1189" s="13"/>
      <c r="N1189" s="13"/>
      <c r="O1189" s="13"/>
      <c r="P1189" s="13"/>
      <c r="Q1189" s="13"/>
      <c r="R1189" s="13"/>
      <c r="S1189" s="13"/>
      <c r="T1189" s="13"/>
    </row>
    <row r="1190" spans="1:20" x14ac:dyDescent="0.25">
      <c r="A1190" s="12"/>
      <c r="B1190" s="12"/>
      <c r="C1190" s="12"/>
      <c r="D1190" s="12"/>
      <c r="E1190" s="12"/>
      <c r="F1190" s="12"/>
      <c r="G1190" s="12"/>
      <c r="H1190" s="12"/>
      <c r="I1190" s="12"/>
      <c r="J1190" s="13"/>
      <c r="K1190" s="13"/>
      <c r="L1190" s="13"/>
      <c r="M1190" s="13"/>
      <c r="N1190" s="13"/>
      <c r="O1190" s="13"/>
      <c r="P1190" s="13"/>
      <c r="Q1190" s="13"/>
      <c r="R1190" s="13"/>
      <c r="S1190" s="13"/>
      <c r="T1190" s="13"/>
    </row>
    <row r="1191" spans="1:20" x14ac:dyDescent="0.25">
      <c r="A1191" s="12"/>
      <c r="B1191" s="12"/>
      <c r="C1191" s="12"/>
      <c r="D1191" s="12"/>
      <c r="E1191" s="12"/>
      <c r="F1191" s="12"/>
      <c r="G1191" s="12"/>
      <c r="H1191" s="12"/>
      <c r="I1191" s="12"/>
      <c r="J1191" s="13"/>
      <c r="K1191" s="13"/>
      <c r="L1191" s="13"/>
      <c r="M1191" s="13"/>
      <c r="N1191" s="13"/>
      <c r="O1191" s="13"/>
      <c r="P1191" s="13"/>
      <c r="Q1191" s="13"/>
      <c r="R1191" s="13"/>
      <c r="S1191" s="13"/>
      <c r="T1191" s="13"/>
    </row>
    <row r="1192" spans="1:20" x14ac:dyDescent="0.25">
      <c r="A1192" s="12"/>
      <c r="B1192" s="12"/>
      <c r="C1192" s="12"/>
      <c r="D1192" s="12"/>
      <c r="E1192" s="12"/>
      <c r="F1192" s="12"/>
      <c r="G1192" s="12"/>
      <c r="H1192" s="12"/>
      <c r="I1192" s="12"/>
      <c r="J1192" s="13"/>
      <c r="K1192" s="13"/>
      <c r="L1192" s="13"/>
      <c r="M1192" s="13"/>
      <c r="N1192" s="13"/>
      <c r="O1192" s="13"/>
      <c r="P1192" s="13"/>
      <c r="Q1192" s="13"/>
      <c r="R1192" s="13"/>
      <c r="S1192" s="13"/>
      <c r="T1192" s="13"/>
    </row>
    <row r="1193" spans="1:20" x14ac:dyDescent="0.25">
      <c r="A1193" s="12"/>
      <c r="B1193" s="12"/>
      <c r="C1193" s="12"/>
      <c r="D1193" s="12"/>
      <c r="E1193" s="12"/>
      <c r="F1193" s="12"/>
      <c r="G1193" s="12"/>
      <c r="H1193" s="12"/>
      <c r="I1193" s="12"/>
      <c r="J1193" s="13"/>
      <c r="K1193" s="13"/>
      <c r="L1193" s="13"/>
      <c r="M1193" s="13"/>
      <c r="N1193" s="13"/>
      <c r="O1193" s="13"/>
      <c r="P1193" s="13"/>
      <c r="Q1193" s="13"/>
      <c r="R1193" s="13"/>
      <c r="S1193" s="13"/>
      <c r="T1193" s="13"/>
    </row>
    <row r="1194" spans="1:20" x14ac:dyDescent="0.25">
      <c r="A1194" s="12"/>
      <c r="B1194" s="12"/>
      <c r="C1194" s="12"/>
      <c r="D1194" s="12"/>
      <c r="E1194" s="12"/>
      <c r="F1194" s="12"/>
      <c r="G1194" s="12"/>
      <c r="H1194" s="12"/>
      <c r="I1194" s="12"/>
      <c r="J1194" s="13"/>
      <c r="K1194" s="13"/>
      <c r="L1194" s="13"/>
      <c r="M1194" s="13"/>
      <c r="N1194" s="13"/>
      <c r="O1194" s="13"/>
      <c r="P1194" s="13"/>
      <c r="Q1194" s="13"/>
      <c r="R1194" s="13"/>
      <c r="S1194" s="13"/>
      <c r="T1194" s="13"/>
    </row>
    <row r="1195" spans="1:20" x14ac:dyDescent="0.25">
      <c r="A1195" s="12"/>
      <c r="B1195" s="12"/>
      <c r="C1195" s="12"/>
      <c r="D1195" s="12"/>
      <c r="E1195" s="12"/>
      <c r="F1195" s="12"/>
      <c r="G1195" s="12"/>
      <c r="H1195" s="12"/>
      <c r="I1195" s="12"/>
      <c r="J1195" s="13"/>
      <c r="K1195" s="13"/>
      <c r="L1195" s="13"/>
      <c r="M1195" s="13"/>
      <c r="N1195" s="13"/>
      <c r="O1195" s="13"/>
      <c r="P1195" s="13"/>
      <c r="Q1195" s="13"/>
      <c r="R1195" s="13"/>
      <c r="S1195" s="13"/>
      <c r="T1195" s="13"/>
    </row>
    <row r="1196" spans="1:20" x14ac:dyDescent="0.25">
      <c r="A1196" s="12"/>
      <c r="B1196" s="12"/>
      <c r="C1196" s="12"/>
      <c r="D1196" s="12"/>
      <c r="E1196" s="12"/>
      <c r="F1196" s="12"/>
      <c r="G1196" s="12"/>
      <c r="H1196" s="12"/>
      <c r="I1196" s="12"/>
      <c r="J1196" s="13"/>
      <c r="K1196" s="13"/>
      <c r="L1196" s="13"/>
      <c r="M1196" s="13"/>
      <c r="N1196" s="13"/>
      <c r="O1196" s="13"/>
      <c r="P1196" s="13"/>
      <c r="Q1196" s="13"/>
      <c r="R1196" s="13"/>
      <c r="S1196" s="13"/>
      <c r="T1196" s="13"/>
    </row>
    <row r="1197" spans="1:20" x14ac:dyDescent="0.25">
      <c r="A1197" s="12"/>
      <c r="B1197" s="12"/>
      <c r="C1197" s="12"/>
      <c r="D1197" s="12"/>
      <c r="E1197" s="12"/>
      <c r="F1197" s="12"/>
      <c r="G1197" s="12"/>
      <c r="H1197" s="12"/>
      <c r="I1197" s="12"/>
      <c r="J1197" s="13"/>
      <c r="K1197" s="13"/>
      <c r="L1197" s="13"/>
      <c r="M1197" s="13"/>
      <c r="N1197" s="13"/>
      <c r="O1197" s="13"/>
      <c r="P1197" s="13"/>
      <c r="Q1197" s="13"/>
      <c r="R1197" s="13"/>
      <c r="S1197" s="13"/>
      <c r="T1197" s="13"/>
    </row>
    <row r="1198" spans="1:20" x14ac:dyDescent="0.25">
      <c r="A1198" s="12"/>
      <c r="B1198" s="12"/>
      <c r="C1198" s="12"/>
      <c r="D1198" s="12"/>
      <c r="E1198" s="12"/>
      <c r="F1198" s="12"/>
      <c r="G1198" s="12"/>
      <c r="H1198" s="12"/>
      <c r="I1198" s="12"/>
      <c r="J1198" s="13"/>
      <c r="K1198" s="13"/>
      <c r="L1198" s="13"/>
      <c r="M1198" s="13"/>
      <c r="N1198" s="13"/>
      <c r="O1198" s="13"/>
      <c r="P1198" s="13"/>
      <c r="Q1198" s="13"/>
      <c r="R1198" s="13"/>
      <c r="S1198" s="13"/>
      <c r="T1198" s="13"/>
    </row>
    <row r="1199" spans="1:20" x14ac:dyDescent="0.25">
      <c r="A1199" s="12"/>
      <c r="B1199" s="12"/>
      <c r="C1199" s="12"/>
      <c r="D1199" s="12"/>
      <c r="E1199" s="12"/>
      <c r="F1199" s="12"/>
      <c r="G1199" s="12"/>
      <c r="H1199" s="12"/>
      <c r="I1199" s="12"/>
      <c r="J1199" s="13"/>
      <c r="K1199" s="13"/>
      <c r="L1199" s="13"/>
      <c r="M1199" s="13"/>
      <c r="N1199" s="13"/>
      <c r="O1199" s="13"/>
      <c r="P1199" s="13"/>
      <c r="Q1199" s="13"/>
      <c r="R1199" s="13"/>
      <c r="S1199" s="13"/>
      <c r="T1199" s="13"/>
    </row>
    <row r="1200" spans="1:20" x14ac:dyDescent="0.25">
      <c r="A1200" s="12"/>
      <c r="B1200" s="12"/>
      <c r="C1200" s="12"/>
      <c r="D1200" s="12"/>
      <c r="E1200" s="12"/>
      <c r="F1200" s="12"/>
      <c r="G1200" s="12"/>
      <c r="H1200" s="12"/>
      <c r="I1200" s="12"/>
      <c r="J1200" s="13"/>
      <c r="K1200" s="13"/>
      <c r="L1200" s="13"/>
      <c r="M1200" s="13"/>
      <c r="N1200" s="13"/>
      <c r="O1200" s="13"/>
      <c r="P1200" s="13"/>
      <c r="Q1200" s="13"/>
      <c r="R1200" s="13"/>
      <c r="S1200" s="13"/>
      <c r="T1200" s="13"/>
    </row>
    <row r="1201" spans="1:20" x14ac:dyDescent="0.25">
      <c r="A1201" s="12"/>
      <c r="B1201" s="12"/>
      <c r="C1201" s="12"/>
      <c r="D1201" s="12"/>
      <c r="E1201" s="12"/>
      <c r="F1201" s="12"/>
      <c r="G1201" s="12"/>
      <c r="H1201" s="12"/>
      <c r="I1201" s="12"/>
      <c r="J1201" s="13"/>
      <c r="K1201" s="13"/>
      <c r="L1201" s="13"/>
      <c r="M1201" s="13"/>
      <c r="N1201" s="13"/>
      <c r="O1201" s="13"/>
      <c r="P1201" s="13"/>
      <c r="Q1201" s="13"/>
      <c r="R1201" s="13"/>
      <c r="S1201" s="13"/>
      <c r="T1201" s="13"/>
    </row>
    <row r="1202" spans="1:20" x14ac:dyDescent="0.25">
      <c r="A1202" s="12"/>
      <c r="B1202" s="12"/>
      <c r="C1202" s="12"/>
      <c r="D1202" s="12"/>
      <c r="E1202" s="12"/>
      <c r="F1202" s="12"/>
      <c r="G1202" s="12"/>
      <c r="H1202" s="12"/>
      <c r="I1202" s="12"/>
      <c r="J1202" s="13"/>
      <c r="K1202" s="13"/>
      <c r="L1202" s="13"/>
      <c r="M1202" s="13"/>
      <c r="N1202" s="13"/>
      <c r="O1202" s="13"/>
      <c r="P1202" s="13"/>
      <c r="Q1202" s="13"/>
      <c r="R1202" s="13"/>
      <c r="S1202" s="13"/>
      <c r="T1202" s="13"/>
    </row>
    <row r="1203" spans="1:20" x14ac:dyDescent="0.25">
      <c r="A1203" s="12"/>
      <c r="B1203" s="12"/>
      <c r="C1203" s="12"/>
      <c r="D1203" s="12"/>
      <c r="E1203" s="12"/>
      <c r="F1203" s="12"/>
      <c r="G1203" s="12"/>
      <c r="H1203" s="12"/>
      <c r="I1203" s="12"/>
      <c r="J1203" s="13"/>
      <c r="K1203" s="13"/>
      <c r="L1203" s="13"/>
      <c r="M1203" s="13"/>
      <c r="N1203" s="13"/>
      <c r="O1203" s="13"/>
      <c r="P1203" s="13"/>
      <c r="Q1203" s="13"/>
      <c r="R1203" s="13"/>
      <c r="S1203" s="13"/>
      <c r="T1203" s="13"/>
    </row>
    <row r="1204" spans="1:20" x14ac:dyDescent="0.25">
      <c r="A1204" s="12"/>
      <c r="B1204" s="12"/>
      <c r="C1204" s="12"/>
      <c r="D1204" s="12"/>
      <c r="E1204" s="12"/>
      <c r="F1204" s="12"/>
      <c r="G1204" s="12"/>
      <c r="H1204" s="12"/>
      <c r="I1204" s="12"/>
      <c r="J1204" s="13"/>
      <c r="K1204" s="13"/>
      <c r="L1204" s="13"/>
      <c r="M1204" s="13"/>
      <c r="N1204" s="13"/>
      <c r="O1204" s="13"/>
      <c r="P1204" s="13"/>
      <c r="Q1204" s="13"/>
      <c r="R1204" s="13"/>
      <c r="S1204" s="13"/>
      <c r="T1204" s="13"/>
    </row>
    <row r="1205" spans="1:20" x14ac:dyDescent="0.25">
      <c r="A1205" s="12"/>
      <c r="B1205" s="12"/>
      <c r="C1205" s="12"/>
      <c r="D1205" s="12"/>
      <c r="E1205" s="12"/>
      <c r="F1205" s="12"/>
      <c r="G1205" s="12"/>
      <c r="H1205" s="12"/>
      <c r="I1205" s="12"/>
      <c r="J1205" s="13"/>
      <c r="K1205" s="13"/>
      <c r="L1205" s="13"/>
      <c r="M1205" s="13"/>
      <c r="N1205" s="13"/>
      <c r="O1205" s="13"/>
      <c r="P1205" s="13"/>
      <c r="Q1205" s="13"/>
      <c r="R1205" s="13"/>
      <c r="S1205" s="13"/>
      <c r="T1205" s="13"/>
    </row>
    <row r="1206" spans="1:20" x14ac:dyDescent="0.25">
      <c r="A1206" s="12"/>
      <c r="B1206" s="12"/>
      <c r="C1206" s="12"/>
      <c r="D1206" s="12"/>
      <c r="E1206" s="12"/>
      <c r="F1206" s="12"/>
      <c r="G1206" s="12"/>
      <c r="H1206" s="12"/>
      <c r="I1206" s="12"/>
      <c r="J1206" s="13"/>
      <c r="K1206" s="13"/>
      <c r="L1206" s="13"/>
      <c r="M1206" s="13"/>
      <c r="N1206" s="13"/>
      <c r="O1206" s="13"/>
      <c r="P1206" s="13"/>
      <c r="Q1206" s="13"/>
      <c r="R1206" s="13"/>
      <c r="S1206" s="13"/>
      <c r="T1206" s="13"/>
    </row>
    <row r="1207" spans="1:20" x14ac:dyDescent="0.25">
      <c r="A1207" s="12"/>
      <c r="B1207" s="12"/>
      <c r="C1207" s="12"/>
      <c r="D1207" s="12"/>
      <c r="E1207" s="12"/>
      <c r="F1207" s="12"/>
      <c r="G1207" s="12"/>
      <c r="H1207" s="12"/>
      <c r="I1207" s="12"/>
      <c r="J1207" s="13"/>
      <c r="K1207" s="13"/>
      <c r="L1207" s="13"/>
      <c r="M1207" s="13"/>
      <c r="N1207" s="13"/>
      <c r="O1207" s="13"/>
      <c r="P1207" s="13"/>
      <c r="Q1207" s="13"/>
      <c r="R1207" s="13"/>
      <c r="S1207" s="13"/>
      <c r="T1207" s="13"/>
    </row>
    <row r="1208" spans="1:20" x14ac:dyDescent="0.25">
      <c r="A1208" s="12"/>
      <c r="B1208" s="12"/>
      <c r="C1208" s="12"/>
      <c r="D1208" s="12"/>
      <c r="E1208" s="12"/>
      <c r="F1208" s="12"/>
      <c r="G1208" s="12"/>
      <c r="H1208" s="12"/>
      <c r="I1208" s="12"/>
      <c r="J1208" s="13"/>
      <c r="K1208" s="13"/>
      <c r="L1208" s="13"/>
      <c r="M1208" s="13"/>
      <c r="N1208" s="13"/>
      <c r="O1208" s="13"/>
      <c r="P1208" s="13"/>
      <c r="Q1208" s="13"/>
      <c r="R1208" s="13"/>
      <c r="S1208" s="13"/>
      <c r="T1208" s="13"/>
    </row>
    <row r="1209" spans="1:20" x14ac:dyDescent="0.25">
      <c r="A1209" s="12"/>
      <c r="B1209" s="12"/>
      <c r="C1209" s="12"/>
      <c r="D1209" s="12"/>
      <c r="E1209" s="12"/>
      <c r="F1209" s="12"/>
      <c r="G1209" s="12"/>
      <c r="H1209" s="12"/>
      <c r="I1209" s="12"/>
      <c r="J1209" s="13"/>
      <c r="K1209" s="13"/>
      <c r="L1209" s="13"/>
      <c r="M1209" s="13"/>
      <c r="N1209" s="13"/>
      <c r="O1209" s="13"/>
      <c r="P1209" s="13"/>
      <c r="Q1209" s="13"/>
      <c r="R1209" s="13"/>
      <c r="S1209" s="13"/>
      <c r="T1209" s="13"/>
    </row>
    <row r="1210" spans="1:20" x14ac:dyDescent="0.25">
      <c r="A1210" s="12"/>
      <c r="B1210" s="12"/>
      <c r="C1210" s="12"/>
      <c r="D1210" s="12"/>
      <c r="E1210" s="12"/>
      <c r="F1210" s="12"/>
      <c r="G1210" s="12"/>
      <c r="H1210" s="12"/>
      <c r="I1210" s="12"/>
      <c r="J1210" s="13"/>
      <c r="K1210" s="13"/>
      <c r="L1210" s="13"/>
      <c r="M1210" s="13"/>
      <c r="N1210" s="13"/>
      <c r="O1210" s="13"/>
      <c r="P1210" s="13"/>
      <c r="Q1210" s="13"/>
      <c r="R1210" s="13"/>
      <c r="S1210" s="13"/>
      <c r="T1210" s="13"/>
    </row>
    <row r="1211" spans="1:20" x14ac:dyDescent="0.25">
      <c r="A1211" s="12"/>
      <c r="B1211" s="12"/>
      <c r="C1211" s="12"/>
      <c r="D1211" s="12"/>
      <c r="E1211" s="12"/>
      <c r="F1211" s="12"/>
      <c r="G1211" s="12"/>
      <c r="H1211" s="12"/>
      <c r="I1211" s="12"/>
      <c r="J1211" s="13"/>
      <c r="K1211" s="13"/>
      <c r="L1211" s="13"/>
      <c r="M1211" s="13"/>
      <c r="N1211" s="13"/>
      <c r="O1211" s="13"/>
      <c r="P1211" s="13"/>
      <c r="Q1211" s="13"/>
      <c r="R1211" s="13"/>
      <c r="S1211" s="13"/>
      <c r="T1211" s="13"/>
    </row>
    <row r="1212" spans="1:20" x14ac:dyDescent="0.25">
      <c r="A1212" s="12"/>
      <c r="B1212" s="12"/>
      <c r="C1212" s="12"/>
      <c r="D1212" s="12"/>
      <c r="E1212" s="12"/>
      <c r="F1212" s="12"/>
      <c r="G1212" s="12"/>
      <c r="H1212" s="12"/>
      <c r="I1212" s="12"/>
      <c r="J1212" s="13"/>
      <c r="K1212" s="13"/>
      <c r="L1212" s="13"/>
      <c r="M1212" s="13"/>
      <c r="N1212" s="13"/>
      <c r="O1212" s="13"/>
      <c r="P1212" s="13"/>
      <c r="Q1212" s="13"/>
      <c r="R1212" s="13"/>
      <c r="S1212" s="13"/>
      <c r="T1212" s="13"/>
    </row>
    <row r="1213" spans="1:20" x14ac:dyDescent="0.25">
      <c r="A1213" s="12"/>
      <c r="B1213" s="12"/>
      <c r="C1213" s="12"/>
      <c r="D1213" s="12"/>
      <c r="E1213" s="12"/>
      <c r="F1213" s="12"/>
      <c r="G1213" s="12"/>
      <c r="H1213" s="12"/>
      <c r="I1213" s="12"/>
      <c r="J1213" s="13"/>
      <c r="K1213" s="13"/>
      <c r="L1213" s="13"/>
      <c r="M1213" s="13"/>
      <c r="N1213" s="13"/>
      <c r="O1213" s="13"/>
      <c r="P1213" s="13"/>
      <c r="Q1213" s="13"/>
      <c r="R1213" s="13"/>
      <c r="S1213" s="13"/>
      <c r="T1213" s="13"/>
    </row>
    <row r="1214" spans="1:20" x14ac:dyDescent="0.25">
      <c r="A1214" s="12"/>
      <c r="B1214" s="12"/>
      <c r="C1214" s="12"/>
      <c r="D1214" s="12"/>
      <c r="E1214" s="12"/>
      <c r="F1214" s="12"/>
      <c r="G1214" s="12"/>
      <c r="H1214" s="12"/>
      <c r="I1214" s="12"/>
      <c r="J1214" s="13"/>
      <c r="K1214" s="13"/>
      <c r="L1214" s="13"/>
      <c r="M1214" s="13"/>
      <c r="N1214" s="13"/>
      <c r="O1214" s="13"/>
      <c r="P1214" s="13"/>
      <c r="Q1214" s="13"/>
      <c r="R1214" s="13"/>
      <c r="S1214" s="13"/>
      <c r="T1214" s="13"/>
    </row>
    <row r="1215" spans="1:20" x14ac:dyDescent="0.25">
      <c r="A1215" s="12"/>
      <c r="B1215" s="12"/>
      <c r="C1215" s="12"/>
      <c r="D1215" s="12"/>
      <c r="E1215" s="12"/>
      <c r="F1215" s="12"/>
      <c r="G1215" s="12"/>
      <c r="H1215" s="12"/>
      <c r="I1215" s="12"/>
      <c r="J1215" s="13"/>
      <c r="K1215" s="13"/>
      <c r="L1215" s="13"/>
      <c r="M1215" s="13"/>
      <c r="N1215" s="13"/>
      <c r="O1215" s="13"/>
      <c r="P1215" s="13"/>
      <c r="Q1215" s="13"/>
      <c r="R1215" s="13"/>
      <c r="S1215" s="13"/>
      <c r="T1215" s="13"/>
    </row>
    <row r="1216" spans="1:20" x14ac:dyDescent="0.25">
      <c r="A1216" s="12"/>
      <c r="B1216" s="12"/>
      <c r="C1216" s="12"/>
      <c r="D1216" s="12"/>
      <c r="E1216" s="12"/>
      <c r="F1216" s="12"/>
      <c r="G1216" s="12"/>
      <c r="H1216" s="12"/>
      <c r="I1216" s="12"/>
      <c r="J1216" s="13"/>
      <c r="K1216" s="13"/>
      <c r="L1216" s="13"/>
      <c r="M1216" s="13"/>
      <c r="N1216" s="13"/>
      <c r="O1216" s="13"/>
      <c r="P1216" s="13"/>
      <c r="Q1216" s="13"/>
      <c r="R1216" s="13"/>
      <c r="S1216" s="13"/>
      <c r="T1216" s="13"/>
    </row>
    <row r="1217" spans="1:20" x14ac:dyDescent="0.25">
      <c r="A1217" s="12"/>
      <c r="B1217" s="12"/>
      <c r="C1217" s="12"/>
      <c r="D1217" s="12"/>
      <c r="E1217" s="12"/>
      <c r="F1217" s="12"/>
      <c r="G1217" s="12"/>
      <c r="H1217" s="12"/>
      <c r="I1217" s="12"/>
      <c r="J1217" s="13"/>
      <c r="K1217" s="13"/>
      <c r="L1217" s="13"/>
      <c r="M1217" s="13"/>
      <c r="N1217" s="13"/>
      <c r="O1217" s="13"/>
      <c r="P1217" s="13"/>
      <c r="Q1217" s="13"/>
      <c r="R1217" s="13"/>
      <c r="S1217" s="13"/>
      <c r="T1217" s="13"/>
    </row>
    <row r="1218" spans="1:20" x14ac:dyDescent="0.25">
      <c r="A1218" s="12"/>
      <c r="B1218" s="12"/>
      <c r="C1218" s="12"/>
      <c r="D1218" s="12"/>
      <c r="E1218" s="12"/>
      <c r="F1218" s="12"/>
      <c r="G1218" s="12"/>
      <c r="H1218" s="12"/>
      <c r="I1218" s="12"/>
      <c r="J1218" s="13"/>
      <c r="K1218" s="13"/>
      <c r="L1218" s="13"/>
      <c r="M1218" s="13"/>
      <c r="N1218" s="13"/>
      <c r="O1218" s="13"/>
      <c r="P1218" s="13"/>
      <c r="Q1218" s="13"/>
      <c r="R1218" s="13"/>
      <c r="S1218" s="13"/>
      <c r="T1218" s="13"/>
    </row>
    <row r="1219" spans="1:20" x14ac:dyDescent="0.25">
      <c r="A1219" s="12"/>
      <c r="B1219" s="12"/>
      <c r="C1219" s="12"/>
      <c r="D1219" s="12"/>
      <c r="E1219" s="12"/>
      <c r="F1219" s="12"/>
      <c r="G1219" s="12"/>
      <c r="H1219" s="12"/>
      <c r="I1219" s="12"/>
      <c r="J1219" s="13"/>
      <c r="K1219" s="13"/>
      <c r="L1219" s="13"/>
      <c r="M1219" s="13"/>
      <c r="N1219" s="13"/>
      <c r="O1219" s="13"/>
      <c r="P1219" s="13"/>
      <c r="Q1219" s="13"/>
      <c r="R1219" s="13"/>
      <c r="S1219" s="13"/>
      <c r="T1219" s="13"/>
    </row>
    <row r="1220" spans="1:20" x14ac:dyDescent="0.25">
      <c r="A1220" s="12"/>
      <c r="B1220" s="12"/>
      <c r="C1220" s="12"/>
      <c r="D1220" s="12"/>
      <c r="E1220" s="12"/>
      <c r="F1220" s="12"/>
      <c r="G1220" s="12"/>
      <c r="H1220" s="12"/>
      <c r="I1220" s="12"/>
      <c r="J1220" s="13"/>
      <c r="K1220" s="13"/>
      <c r="L1220" s="13"/>
      <c r="M1220" s="13"/>
      <c r="N1220" s="13"/>
      <c r="O1220" s="13"/>
      <c r="P1220" s="13"/>
      <c r="Q1220" s="13"/>
      <c r="R1220" s="13"/>
      <c r="S1220" s="13"/>
      <c r="T1220" s="13"/>
    </row>
    <row r="1221" spans="1:20" x14ac:dyDescent="0.25">
      <c r="A1221" s="12"/>
      <c r="B1221" s="12"/>
      <c r="C1221" s="12"/>
      <c r="D1221" s="12"/>
      <c r="E1221" s="12"/>
      <c r="F1221" s="12"/>
      <c r="G1221" s="12"/>
      <c r="H1221" s="12"/>
      <c r="I1221" s="12"/>
      <c r="J1221" s="13"/>
      <c r="K1221" s="13"/>
      <c r="L1221" s="13"/>
      <c r="M1221" s="13"/>
      <c r="N1221" s="13"/>
      <c r="O1221" s="13"/>
      <c r="P1221" s="13"/>
      <c r="Q1221" s="13"/>
      <c r="R1221" s="13"/>
      <c r="S1221" s="13"/>
      <c r="T1221" s="13"/>
    </row>
    <row r="1222" spans="1:20" x14ac:dyDescent="0.25">
      <c r="A1222" s="12"/>
      <c r="B1222" s="12"/>
      <c r="C1222" s="12"/>
      <c r="D1222" s="12"/>
      <c r="E1222" s="12"/>
      <c r="F1222" s="12"/>
      <c r="G1222" s="12"/>
      <c r="H1222" s="12"/>
      <c r="I1222" s="12"/>
      <c r="J1222" s="13"/>
      <c r="K1222" s="13"/>
      <c r="L1222" s="13"/>
      <c r="M1222" s="13"/>
      <c r="N1222" s="13"/>
      <c r="O1222" s="13"/>
      <c r="P1222" s="13"/>
      <c r="Q1222" s="13"/>
      <c r="R1222" s="13"/>
      <c r="S1222" s="13"/>
      <c r="T1222" s="13"/>
    </row>
    <row r="1223" spans="1:20" x14ac:dyDescent="0.25">
      <c r="A1223" s="12"/>
      <c r="B1223" s="12"/>
      <c r="C1223" s="12"/>
      <c r="D1223" s="12"/>
      <c r="E1223" s="12"/>
      <c r="F1223" s="12"/>
      <c r="G1223" s="12"/>
      <c r="H1223" s="12"/>
      <c r="I1223" s="12"/>
      <c r="J1223" s="13"/>
      <c r="K1223" s="13"/>
      <c r="L1223" s="13"/>
      <c r="M1223" s="13"/>
      <c r="N1223" s="13"/>
      <c r="O1223" s="13"/>
      <c r="P1223" s="13"/>
      <c r="Q1223" s="13"/>
      <c r="R1223" s="13"/>
      <c r="S1223" s="13"/>
      <c r="T1223" s="13"/>
    </row>
    <row r="1224" spans="1:20" x14ac:dyDescent="0.25">
      <c r="A1224" s="12"/>
      <c r="B1224" s="12"/>
      <c r="C1224" s="12"/>
      <c r="D1224" s="12"/>
      <c r="E1224" s="12"/>
      <c r="F1224" s="12"/>
      <c r="G1224" s="12"/>
      <c r="H1224" s="12"/>
      <c r="I1224" s="12"/>
      <c r="J1224" s="13"/>
      <c r="K1224" s="13"/>
      <c r="L1224" s="13"/>
      <c r="M1224" s="13"/>
      <c r="N1224" s="13"/>
      <c r="O1224" s="13"/>
      <c r="P1224" s="13"/>
      <c r="Q1224" s="13"/>
      <c r="R1224" s="13"/>
      <c r="S1224" s="13"/>
      <c r="T1224" s="13"/>
    </row>
    <row r="1225" spans="1:20" x14ac:dyDescent="0.25">
      <c r="A1225" s="12"/>
      <c r="B1225" s="12"/>
      <c r="C1225" s="12"/>
      <c r="D1225" s="12"/>
      <c r="E1225" s="12"/>
      <c r="F1225" s="12"/>
      <c r="G1225" s="12"/>
      <c r="H1225" s="12"/>
      <c r="I1225" s="12"/>
      <c r="J1225" s="13"/>
      <c r="K1225" s="13"/>
      <c r="L1225" s="13"/>
      <c r="M1225" s="13"/>
      <c r="N1225" s="13"/>
      <c r="O1225" s="13"/>
      <c r="P1225" s="13"/>
      <c r="Q1225" s="13"/>
      <c r="R1225" s="13"/>
      <c r="S1225" s="13"/>
      <c r="T1225" s="13"/>
    </row>
    <row r="1226" spans="1:20" x14ac:dyDescent="0.25">
      <c r="A1226" s="12"/>
      <c r="B1226" s="12"/>
      <c r="C1226" s="12"/>
      <c r="D1226" s="12"/>
      <c r="E1226" s="12"/>
      <c r="F1226" s="12"/>
      <c r="G1226" s="12"/>
      <c r="H1226" s="12"/>
      <c r="I1226" s="12"/>
      <c r="J1226" s="13"/>
      <c r="K1226" s="13"/>
      <c r="L1226" s="13"/>
      <c r="M1226" s="13"/>
      <c r="N1226" s="13"/>
      <c r="O1226" s="13"/>
      <c r="P1226" s="13"/>
      <c r="Q1226" s="13"/>
      <c r="R1226" s="13"/>
      <c r="S1226" s="13"/>
      <c r="T1226" s="13"/>
    </row>
    <row r="1227" spans="1:20" x14ac:dyDescent="0.25">
      <c r="A1227" s="12"/>
      <c r="B1227" s="12"/>
      <c r="C1227" s="12"/>
      <c r="D1227" s="12"/>
      <c r="E1227" s="12"/>
      <c r="F1227" s="12"/>
      <c r="G1227" s="12"/>
      <c r="H1227" s="12"/>
      <c r="I1227" s="12"/>
      <c r="J1227" s="13"/>
      <c r="K1227" s="13"/>
      <c r="L1227" s="13"/>
      <c r="M1227" s="13"/>
      <c r="N1227" s="13"/>
      <c r="O1227" s="13"/>
      <c r="P1227" s="13"/>
      <c r="Q1227" s="13"/>
      <c r="R1227" s="13"/>
      <c r="S1227" s="13"/>
      <c r="T1227" s="13"/>
    </row>
    <row r="1228" spans="1:20" x14ac:dyDescent="0.25">
      <c r="A1228" s="12"/>
      <c r="B1228" s="12"/>
      <c r="C1228" s="12"/>
      <c r="D1228" s="12"/>
      <c r="E1228" s="12"/>
      <c r="F1228" s="12"/>
      <c r="G1228" s="12"/>
      <c r="H1228" s="12"/>
      <c r="I1228" s="12"/>
      <c r="J1228" s="13"/>
      <c r="K1228" s="13"/>
      <c r="L1228" s="13"/>
      <c r="M1228" s="13"/>
      <c r="N1228" s="13"/>
      <c r="O1228" s="13"/>
      <c r="P1228" s="13"/>
      <c r="Q1228" s="13"/>
      <c r="R1228" s="13"/>
      <c r="S1228" s="13"/>
      <c r="T1228" s="13"/>
    </row>
    <row r="1229" spans="1:20" x14ac:dyDescent="0.25">
      <c r="A1229" s="12"/>
      <c r="B1229" s="12"/>
      <c r="C1229" s="12"/>
      <c r="D1229" s="12"/>
      <c r="E1229" s="12"/>
      <c r="F1229" s="12"/>
      <c r="G1229" s="12"/>
      <c r="H1229" s="12"/>
      <c r="I1229" s="12"/>
      <c r="J1229" s="13"/>
      <c r="K1229" s="13"/>
      <c r="L1229" s="13"/>
      <c r="M1229" s="13"/>
      <c r="N1229" s="13"/>
      <c r="O1229" s="13"/>
      <c r="P1229" s="13"/>
      <c r="Q1229" s="13"/>
      <c r="R1229" s="13"/>
      <c r="S1229" s="13"/>
      <c r="T1229" s="13"/>
    </row>
    <row r="1230" spans="1:20" x14ac:dyDescent="0.25">
      <c r="A1230" s="12"/>
      <c r="B1230" s="12"/>
      <c r="C1230" s="12"/>
      <c r="D1230" s="12"/>
      <c r="E1230" s="12"/>
      <c r="F1230" s="12"/>
      <c r="G1230" s="12"/>
      <c r="H1230" s="12"/>
      <c r="I1230" s="12"/>
      <c r="J1230" s="13"/>
      <c r="K1230" s="13"/>
      <c r="L1230" s="13"/>
      <c r="M1230" s="13"/>
      <c r="N1230" s="13"/>
      <c r="O1230" s="13"/>
      <c r="P1230" s="13"/>
      <c r="Q1230" s="13"/>
      <c r="R1230" s="13"/>
      <c r="S1230" s="13"/>
      <c r="T1230" s="13"/>
    </row>
    <row r="1231" spans="1:20" x14ac:dyDescent="0.25">
      <c r="A1231" s="12"/>
      <c r="B1231" s="12"/>
      <c r="C1231" s="12"/>
      <c r="D1231" s="12"/>
      <c r="E1231" s="12"/>
      <c r="F1231" s="12"/>
      <c r="G1231" s="12"/>
      <c r="H1231" s="12"/>
      <c r="I1231" s="12"/>
      <c r="J1231" s="13"/>
      <c r="K1231" s="13"/>
      <c r="L1231" s="13"/>
      <c r="M1231" s="13"/>
      <c r="N1231" s="13"/>
      <c r="O1231" s="13"/>
      <c r="P1231" s="13"/>
      <c r="Q1231" s="13"/>
      <c r="R1231" s="13"/>
      <c r="S1231" s="13"/>
      <c r="T1231" s="13"/>
    </row>
    <row r="1232" spans="1:20" x14ac:dyDescent="0.25">
      <c r="A1232" s="12"/>
      <c r="B1232" s="12"/>
      <c r="C1232" s="12"/>
      <c r="D1232" s="12"/>
      <c r="E1232" s="12"/>
      <c r="F1232" s="12"/>
      <c r="G1232" s="12"/>
      <c r="H1232" s="12"/>
      <c r="I1232" s="12"/>
      <c r="J1232" s="13"/>
      <c r="K1232" s="13"/>
      <c r="L1232" s="13"/>
      <c r="M1232" s="13"/>
      <c r="N1232" s="13"/>
      <c r="O1232" s="13"/>
      <c r="P1232" s="13"/>
      <c r="Q1232" s="13"/>
      <c r="R1232" s="13"/>
      <c r="S1232" s="13"/>
      <c r="T1232" s="13"/>
    </row>
    <row r="1233" spans="1:20" x14ac:dyDescent="0.25">
      <c r="A1233" s="12"/>
      <c r="B1233" s="12"/>
      <c r="C1233" s="12"/>
      <c r="D1233" s="12"/>
      <c r="E1233" s="12"/>
      <c r="F1233" s="12"/>
      <c r="G1233" s="12"/>
      <c r="H1233" s="12"/>
      <c r="I1233" s="12"/>
      <c r="J1233" s="13"/>
      <c r="K1233" s="13"/>
      <c r="L1233" s="13"/>
      <c r="M1233" s="13"/>
      <c r="N1233" s="13"/>
      <c r="O1233" s="13"/>
      <c r="P1233" s="13"/>
      <c r="Q1233" s="13"/>
      <c r="R1233" s="13"/>
      <c r="S1233" s="13"/>
      <c r="T1233" s="13"/>
    </row>
    <row r="1234" spans="1:20" x14ac:dyDescent="0.25">
      <c r="A1234" s="12"/>
      <c r="B1234" s="12"/>
      <c r="C1234" s="12"/>
      <c r="D1234" s="12"/>
      <c r="E1234" s="12"/>
      <c r="F1234" s="12"/>
      <c r="G1234" s="12"/>
      <c r="H1234" s="12"/>
      <c r="I1234" s="12"/>
      <c r="J1234" s="13"/>
      <c r="K1234" s="13"/>
      <c r="L1234" s="13"/>
      <c r="M1234" s="13"/>
      <c r="N1234" s="13"/>
      <c r="O1234" s="13"/>
      <c r="P1234" s="13"/>
      <c r="Q1234" s="13"/>
      <c r="R1234" s="13"/>
      <c r="S1234" s="13"/>
      <c r="T1234" s="13"/>
    </row>
    <row r="1235" spans="1:20" x14ac:dyDescent="0.25">
      <c r="A1235" s="12"/>
      <c r="B1235" s="12"/>
      <c r="C1235" s="12"/>
      <c r="D1235" s="12"/>
      <c r="E1235" s="12"/>
      <c r="F1235" s="12"/>
      <c r="G1235" s="12"/>
      <c r="H1235" s="12"/>
      <c r="I1235" s="12"/>
      <c r="J1235" s="13"/>
      <c r="K1235" s="13"/>
      <c r="L1235" s="13"/>
      <c r="M1235" s="13"/>
      <c r="N1235" s="13"/>
      <c r="O1235" s="13"/>
      <c r="P1235" s="13"/>
      <c r="Q1235" s="13"/>
      <c r="R1235" s="13"/>
      <c r="S1235" s="13"/>
      <c r="T1235" s="13"/>
    </row>
    <row r="1236" spans="1:20" x14ac:dyDescent="0.25">
      <c r="A1236" s="12"/>
      <c r="B1236" s="12"/>
      <c r="C1236" s="12"/>
      <c r="D1236" s="12"/>
      <c r="E1236" s="12"/>
      <c r="F1236" s="12"/>
      <c r="G1236" s="12"/>
      <c r="H1236" s="12"/>
      <c r="I1236" s="12"/>
      <c r="J1236" s="13"/>
      <c r="K1236" s="13"/>
      <c r="L1236" s="13"/>
      <c r="M1236" s="13"/>
      <c r="N1236" s="13"/>
      <c r="O1236" s="13"/>
      <c r="P1236" s="13"/>
      <c r="Q1236" s="13"/>
      <c r="R1236" s="13"/>
      <c r="S1236" s="13"/>
      <c r="T1236" s="13"/>
    </row>
    <row r="1237" spans="1:20" x14ac:dyDescent="0.25">
      <c r="A1237" s="12"/>
      <c r="B1237" s="12"/>
      <c r="C1237" s="12"/>
      <c r="D1237" s="12"/>
      <c r="E1237" s="12"/>
      <c r="F1237" s="12"/>
      <c r="G1237" s="12"/>
      <c r="H1237" s="12"/>
      <c r="I1237" s="12"/>
      <c r="J1237" s="13"/>
      <c r="K1237" s="13"/>
      <c r="L1237" s="13"/>
      <c r="M1237" s="13"/>
      <c r="N1237" s="13"/>
      <c r="O1237" s="13"/>
      <c r="P1237" s="13"/>
      <c r="Q1237" s="13"/>
      <c r="R1237" s="13"/>
      <c r="S1237" s="13"/>
      <c r="T1237" s="13"/>
    </row>
    <row r="1238" spans="1:20" x14ac:dyDescent="0.25">
      <c r="A1238" s="12"/>
      <c r="B1238" s="12"/>
      <c r="C1238" s="12"/>
      <c r="D1238" s="12"/>
      <c r="E1238" s="12"/>
      <c r="F1238" s="12"/>
      <c r="G1238" s="12"/>
      <c r="H1238" s="12"/>
      <c r="I1238" s="12"/>
      <c r="J1238" s="13"/>
      <c r="K1238" s="13"/>
      <c r="L1238" s="13"/>
      <c r="M1238" s="13"/>
      <c r="N1238" s="13"/>
      <c r="O1238" s="13"/>
      <c r="P1238" s="13"/>
      <c r="Q1238" s="13"/>
      <c r="R1238" s="13"/>
      <c r="S1238" s="13"/>
      <c r="T1238" s="13"/>
    </row>
    <row r="1239" spans="1:20" x14ac:dyDescent="0.25">
      <c r="A1239" s="12"/>
      <c r="B1239" s="12"/>
      <c r="C1239" s="12"/>
      <c r="D1239" s="12"/>
      <c r="E1239" s="12"/>
      <c r="F1239" s="12"/>
      <c r="G1239" s="12"/>
      <c r="H1239" s="12"/>
      <c r="I1239" s="12"/>
      <c r="J1239" s="13"/>
      <c r="K1239" s="13"/>
      <c r="L1239" s="13"/>
      <c r="M1239" s="13"/>
      <c r="N1239" s="13"/>
      <c r="O1239" s="13"/>
      <c r="P1239" s="13"/>
      <c r="Q1239" s="13"/>
      <c r="R1239" s="13"/>
      <c r="S1239" s="13"/>
      <c r="T1239" s="13"/>
    </row>
    <row r="1240" spans="1:20" x14ac:dyDescent="0.25">
      <c r="A1240" s="12"/>
      <c r="B1240" s="12"/>
      <c r="C1240" s="12"/>
      <c r="D1240" s="12"/>
      <c r="E1240" s="12"/>
      <c r="F1240" s="12"/>
      <c r="G1240" s="12"/>
      <c r="H1240" s="12"/>
      <c r="I1240" s="12"/>
      <c r="J1240" s="13"/>
      <c r="K1240" s="13"/>
      <c r="L1240" s="13"/>
      <c r="M1240" s="13"/>
      <c r="N1240" s="13"/>
      <c r="O1240" s="13"/>
      <c r="P1240" s="13"/>
      <c r="Q1240" s="13"/>
      <c r="R1240" s="13"/>
      <c r="S1240" s="13"/>
      <c r="T1240" s="13"/>
    </row>
    <row r="1241" spans="1:20" x14ac:dyDescent="0.25">
      <c r="A1241" s="12"/>
      <c r="B1241" s="12"/>
      <c r="C1241" s="12"/>
      <c r="D1241" s="12"/>
      <c r="E1241" s="12"/>
      <c r="F1241" s="12"/>
      <c r="G1241" s="12"/>
      <c r="H1241" s="12"/>
      <c r="I1241" s="12"/>
      <c r="J1241" s="13"/>
      <c r="K1241" s="13"/>
      <c r="L1241" s="13"/>
      <c r="M1241" s="13"/>
      <c r="N1241" s="13"/>
      <c r="O1241" s="13"/>
      <c r="P1241" s="13"/>
      <c r="Q1241" s="13"/>
      <c r="R1241" s="13"/>
      <c r="S1241" s="13"/>
      <c r="T1241" s="13"/>
    </row>
    <row r="1242" spans="1:20" x14ac:dyDescent="0.25">
      <c r="A1242" s="12"/>
      <c r="B1242" s="12"/>
      <c r="C1242" s="12"/>
      <c r="D1242" s="12"/>
      <c r="E1242" s="12"/>
      <c r="F1242" s="12"/>
      <c r="G1242" s="12"/>
      <c r="H1242" s="12"/>
      <c r="I1242" s="12"/>
      <c r="J1242" s="13"/>
      <c r="K1242" s="13"/>
      <c r="L1242" s="13"/>
      <c r="M1242" s="13"/>
      <c r="N1242" s="13"/>
      <c r="O1242" s="13"/>
      <c r="P1242" s="13"/>
      <c r="Q1242" s="13"/>
      <c r="R1242" s="13"/>
      <c r="S1242" s="13"/>
      <c r="T1242" s="13"/>
    </row>
    <row r="1243" spans="1:20" x14ac:dyDescent="0.25">
      <c r="A1243" s="12"/>
      <c r="B1243" s="12"/>
      <c r="C1243" s="12"/>
      <c r="D1243" s="12"/>
      <c r="E1243" s="12"/>
      <c r="F1243" s="12"/>
      <c r="G1243" s="12"/>
      <c r="H1243" s="12"/>
      <c r="I1243" s="12"/>
      <c r="J1243" s="13"/>
      <c r="K1243" s="13"/>
      <c r="L1243" s="13"/>
      <c r="M1243" s="13"/>
      <c r="N1243" s="13"/>
      <c r="O1243" s="13"/>
      <c r="P1243" s="13"/>
      <c r="Q1243" s="13"/>
      <c r="R1243" s="13"/>
      <c r="S1243" s="13"/>
      <c r="T1243" s="13"/>
    </row>
    <row r="1244" spans="1:20" x14ac:dyDescent="0.25">
      <c r="A1244" s="12"/>
      <c r="B1244" s="12"/>
      <c r="C1244" s="12"/>
      <c r="D1244" s="12"/>
      <c r="E1244" s="12"/>
      <c r="F1244" s="12"/>
      <c r="G1244" s="12"/>
      <c r="H1244" s="12"/>
      <c r="I1244" s="12"/>
      <c r="J1244" s="13"/>
      <c r="K1244" s="13"/>
      <c r="L1244" s="13"/>
      <c r="M1244" s="13"/>
      <c r="N1244" s="13"/>
      <c r="O1244" s="13"/>
      <c r="P1244" s="13"/>
      <c r="Q1244" s="13"/>
      <c r="R1244" s="13"/>
      <c r="S1244" s="13"/>
      <c r="T1244" s="13"/>
    </row>
    <row r="1245" spans="1:20" x14ac:dyDescent="0.25">
      <c r="A1245" s="12"/>
      <c r="B1245" s="12"/>
      <c r="C1245" s="12"/>
      <c r="D1245" s="12"/>
      <c r="E1245" s="12"/>
      <c r="F1245" s="12"/>
      <c r="G1245" s="12"/>
      <c r="H1245" s="12"/>
      <c r="I1245" s="12"/>
      <c r="J1245" s="13"/>
      <c r="K1245" s="13"/>
      <c r="L1245" s="13"/>
      <c r="M1245" s="13"/>
      <c r="N1245" s="13"/>
      <c r="O1245" s="13"/>
      <c r="P1245" s="13"/>
      <c r="Q1245" s="13"/>
      <c r="R1245" s="13"/>
      <c r="S1245" s="13"/>
      <c r="T1245" s="13"/>
    </row>
    <row r="1246" spans="1:20" x14ac:dyDescent="0.25">
      <c r="A1246" s="12"/>
      <c r="B1246" s="12"/>
      <c r="C1246" s="12"/>
      <c r="D1246" s="12"/>
      <c r="E1246" s="12"/>
      <c r="F1246" s="12"/>
      <c r="G1246" s="12"/>
      <c r="H1246" s="12"/>
      <c r="I1246" s="12"/>
      <c r="J1246" s="13"/>
      <c r="K1246" s="13"/>
      <c r="L1246" s="13"/>
      <c r="M1246" s="13"/>
      <c r="N1246" s="13"/>
      <c r="O1246" s="13"/>
      <c r="P1246" s="13"/>
      <c r="Q1246" s="13"/>
      <c r="R1246" s="13"/>
      <c r="S1246" s="13"/>
      <c r="T1246" s="13"/>
    </row>
    <row r="1247" spans="1:20" x14ac:dyDescent="0.25">
      <c r="A1247" s="12"/>
      <c r="B1247" s="12"/>
      <c r="C1247" s="12"/>
      <c r="D1247" s="12"/>
      <c r="E1247" s="12"/>
      <c r="F1247" s="12"/>
      <c r="G1247" s="12"/>
      <c r="H1247" s="12"/>
      <c r="I1247" s="12"/>
      <c r="J1247" s="13"/>
      <c r="K1247" s="13"/>
      <c r="L1247" s="13"/>
      <c r="M1247" s="13"/>
      <c r="N1247" s="13"/>
      <c r="O1247" s="13"/>
      <c r="P1247" s="13"/>
      <c r="Q1247" s="13"/>
      <c r="R1247" s="13"/>
      <c r="S1247" s="13"/>
      <c r="T1247" s="13"/>
    </row>
    <row r="1248" spans="1:20" x14ac:dyDescent="0.25">
      <c r="A1248" s="12"/>
      <c r="B1248" s="12"/>
      <c r="C1248" s="12"/>
      <c r="D1248" s="12"/>
      <c r="E1248" s="12"/>
      <c r="F1248" s="12"/>
      <c r="G1248" s="12"/>
      <c r="H1248" s="12"/>
      <c r="I1248" s="12"/>
      <c r="J1248" s="13"/>
      <c r="K1248" s="13"/>
      <c r="L1248" s="13"/>
      <c r="M1248" s="13"/>
      <c r="N1248" s="13"/>
      <c r="O1248" s="13"/>
      <c r="P1248" s="13"/>
      <c r="Q1248" s="13"/>
      <c r="R1248" s="13"/>
      <c r="S1248" s="13"/>
      <c r="T1248" s="13"/>
    </row>
    <row r="1249" spans="1:20" x14ac:dyDescent="0.25">
      <c r="A1249" s="12"/>
      <c r="B1249" s="12"/>
      <c r="C1249" s="12"/>
      <c r="D1249" s="12"/>
      <c r="E1249" s="12"/>
      <c r="F1249" s="12"/>
      <c r="G1249" s="12"/>
      <c r="H1249" s="12"/>
      <c r="I1249" s="12"/>
      <c r="J1249" s="13"/>
      <c r="K1249" s="13"/>
      <c r="L1249" s="13"/>
      <c r="M1249" s="13"/>
      <c r="N1249" s="13"/>
      <c r="O1249" s="13"/>
      <c r="P1249" s="13"/>
      <c r="Q1249" s="13"/>
      <c r="R1249" s="13"/>
      <c r="S1249" s="13"/>
      <c r="T1249" s="13"/>
    </row>
    <row r="1250" spans="1:20" x14ac:dyDescent="0.25">
      <c r="A1250" s="12"/>
      <c r="B1250" s="12"/>
      <c r="C1250" s="12"/>
      <c r="D1250" s="12"/>
      <c r="E1250" s="12"/>
      <c r="F1250" s="12"/>
      <c r="G1250" s="12"/>
      <c r="H1250" s="12"/>
      <c r="I1250" s="12"/>
      <c r="J1250" s="13"/>
      <c r="K1250" s="13"/>
      <c r="L1250" s="13"/>
      <c r="M1250" s="13"/>
      <c r="N1250" s="13"/>
      <c r="O1250" s="13"/>
      <c r="P1250" s="13"/>
      <c r="Q1250" s="13"/>
      <c r="R1250" s="13"/>
      <c r="S1250" s="13"/>
      <c r="T1250" s="13"/>
    </row>
    <row r="1251" spans="1:20" x14ac:dyDescent="0.25">
      <c r="A1251" s="12"/>
      <c r="B1251" s="12"/>
      <c r="C1251" s="12"/>
      <c r="D1251" s="12"/>
      <c r="E1251" s="12"/>
      <c r="F1251" s="12"/>
      <c r="G1251" s="12"/>
      <c r="H1251" s="12"/>
      <c r="I1251" s="12"/>
      <c r="J1251" s="13"/>
      <c r="K1251" s="13"/>
      <c r="L1251" s="13"/>
      <c r="M1251" s="13"/>
      <c r="N1251" s="13"/>
      <c r="O1251" s="13"/>
      <c r="P1251" s="13"/>
      <c r="Q1251" s="13"/>
      <c r="R1251" s="13"/>
      <c r="S1251" s="13"/>
      <c r="T1251" s="13"/>
    </row>
    <row r="1252" spans="1:20" x14ac:dyDescent="0.25">
      <c r="A1252" s="12"/>
      <c r="B1252" s="12"/>
      <c r="C1252" s="12"/>
      <c r="D1252" s="12"/>
      <c r="E1252" s="12"/>
      <c r="F1252" s="12"/>
      <c r="G1252" s="12"/>
      <c r="H1252" s="12"/>
      <c r="I1252" s="12"/>
      <c r="J1252" s="13"/>
      <c r="K1252" s="13"/>
      <c r="L1252" s="13"/>
      <c r="M1252" s="13"/>
      <c r="N1252" s="13"/>
      <c r="O1252" s="13"/>
      <c r="P1252" s="13"/>
      <c r="Q1252" s="13"/>
      <c r="R1252" s="13"/>
      <c r="S1252" s="13"/>
      <c r="T1252" s="13"/>
    </row>
    <row r="1253" spans="1:20" x14ac:dyDescent="0.25">
      <c r="A1253" s="12"/>
      <c r="B1253" s="12"/>
      <c r="C1253" s="12"/>
      <c r="D1253" s="12"/>
      <c r="E1253" s="12"/>
      <c r="F1253" s="12"/>
      <c r="G1253" s="12"/>
      <c r="H1253" s="12"/>
      <c r="I1253" s="12"/>
      <c r="J1253" s="13"/>
      <c r="K1253" s="13"/>
      <c r="L1253" s="13"/>
      <c r="M1253" s="13"/>
      <c r="N1253" s="13"/>
      <c r="O1253" s="13"/>
      <c r="P1253" s="13"/>
      <c r="Q1253" s="13"/>
      <c r="R1253" s="13"/>
      <c r="S1253" s="13"/>
      <c r="T1253" s="13"/>
    </row>
    <row r="1254" spans="1:20" x14ac:dyDescent="0.25">
      <c r="A1254" s="12"/>
      <c r="B1254" s="12"/>
      <c r="C1254" s="12"/>
      <c r="D1254" s="12"/>
      <c r="E1254" s="12"/>
      <c r="F1254" s="12"/>
      <c r="G1254" s="12"/>
      <c r="H1254" s="12"/>
      <c r="I1254" s="12"/>
      <c r="J1254" s="13"/>
      <c r="K1254" s="13"/>
      <c r="L1254" s="13"/>
      <c r="M1254" s="13"/>
      <c r="N1254" s="13"/>
      <c r="O1254" s="13"/>
      <c r="P1254" s="13"/>
      <c r="Q1254" s="13"/>
      <c r="R1254" s="13"/>
      <c r="S1254" s="13"/>
      <c r="T1254" s="13"/>
    </row>
    <row r="1255" spans="1:20" x14ac:dyDescent="0.25">
      <c r="A1255" s="12"/>
      <c r="B1255" s="12"/>
      <c r="C1255" s="12"/>
      <c r="D1255" s="12"/>
      <c r="E1255" s="12"/>
      <c r="F1255" s="12"/>
      <c r="G1255" s="12"/>
      <c r="H1255" s="12"/>
      <c r="I1255" s="12"/>
      <c r="J1255" s="13"/>
      <c r="K1255" s="13"/>
      <c r="L1255" s="13"/>
      <c r="M1255" s="13"/>
      <c r="N1255" s="13"/>
      <c r="O1255" s="13"/>
      <c r="P1255" s="13"/>
      <c r="Q1255" s="13"/>
      <c r="R1255" s="13"/>
      <c r="S1255" s="13"/>
      <c r="T1255" s="13"/>
    </row>
    <row r="1256" spans="1:20" x14ac:dyDescent="0.25">
      <c r="A1256" s="12"/>
      <c r="B1256" s="12"/>
      <c r="C1256" s="12"/>
      <c r="D1256" s="12"/>
      <c r="E1256" s="12"/>
      <c r="F1256" s="12"/>
      <c r="G1256" s="12"/>
      <c r="H1256" s="12"/>
      <c r="I1256" s="12"/>
      <c r="J1256" s="13"/>
      <c r="K1256" s="13"/>
      <c r="L1256" s="13"/>
      <c r="M1256" s="13"/>
      <c r="N1256" s="13"/>
      <c r="O1256" s="13"/>
      <c r="P1256" s="13"/>
      <c r="Q1256" s="13"/>
      <c r="R1256" s="13"/>
      <c r="S1256" s="13"/>
      <c r="T1256" s="13"/>
    </row>
    <row r="1257" spans="1:20" x14ac:dyDescent="0.25">
      <c r="A1257" s="12"/>
      <c r="B1257" s="12"/>
      <c r="C1257" s="12"/>
      <c r="D1257" s="12"/>
      <c r="E1257" s="12"/>
      <c r="F1257" s="12"/>
      <c r="G1257" s="12"/>
      <c r="H1257" s="12"/>
      <c r="I1257" s="12"/>
      <c r="J1257" s="13"/>
      <c r="K1257" s="13"/>
      <c r="L1257" s="13"/>
      <c r="M1257" s="13"/>
      <c r="N1257" s="13"/>
      <c r="O1257" s="13"/>
      <c r="P1257" s="13"/>
      <c r="Q1257" s="13"/>
      <c r="R1257" s="13"/>
      <c r="S1257" s="13"/>
      <c r="T1257" s="13"/>
    </row>
    <row r="1258" spans="1:20" x14ac:dyDescent="0.25">
      <c r="A1258" s="12"/>
      <c r="B1258" s="12"/>
      <c r="C1258" s="12"/>
      <c r="D1258" s="12"/>
      <c r="E1258" s="12"/>
      <c r="F1258" s="12"/>
      <c r="G1258" s="12"/>
      <c r="H1258" s="12"/>
      <c r="I1258" s="12"/>
      <c r="J1258" s="13"/>
      <c r="K1258" s="13"/>
      <c r="L1258" s="13"/>
      <c r="M1258" s="13"/>
      <c r="N1258" s="13"/>
      <c r="O1258" s="13"/>
      <c r="P1258" s="13"/>
      <c r="Q1258" s="13"/>
      <c r="R1258" s="13"/>
      <c r="S1258" s="13"/>
      <c r="T1258" s="13"/>
    </row>
    <row r="1259" spans="1:20" x14ac:dyDescent="0.25">
      <c r="A1259" s="12"/>
      <c r="B1259" s="12"/>
      <c r="C1259" s="12"/>
      <c r="D1259" s="12"/>
      <c r="E1259" s="12"/>
      <c r="F1259" s="12"/>
      <c r="G1259" s="12"/>
      <c r="H1259" s="12"/>
      <c r="I1259" s="12"/>
      <c r="J1259" s="13"/>
      <c r="K1259" s="13"/>
      <c r="L1259" s="13"/>
      <c r="M1259" s="13"/>
      <c r="N1259" s="13"/>
      <c r="O1259" s="13"/>
      <c r="P1259" s="13"/>
      <c r="Q1259" s="13"/>
      <c r="R1259" s="13"/>
      <c r="S1259" s="13"/>
      <c r="T1259" s="13"/>
    </row>
    <row r="1260" spans="1:20" x14ac:dyDescent="0.25">
      <c r="A1260" s="12"/>
      <c r="B1260" s="12"/>
      <c r="C1260" s="12"/>
      <c r="D1260" s="12"/>
      <c r="E1260" s="12"/>
      <c r="F1260" s="12"/>
      <c r="G1260" s="12"/>
      <c r="H1260" s="12"/>
      <c r="I1260" s="12"/>
      <c r="J1260" s="13"/>
      <c r="K1260" s="13"/>
      <c r="L1260" s="13"/>
      <c r="M1260" s="13"/>
      <c r="N1260" s="13"/>
      <c r="O1260" s="13"/>
      <c r="P1260" s="13"/>
      <c r="Q1260" s="13"/>
      <c r="R1260" s="13"/>
      <c r="S1260" s="13"/>
      <c r="T1260" s="13"/>
    </row>
    <row r="1261" spans="1:20" x14ac:dyDescent="0.25">
      <c r="A1261" s="12"/>
      <c r="B1261" s="12"/>
      <c r="C1261" s="12"/>
      <c r="D1261" s="12"/>
      <c r="E1261" s="12"/>
      <c r="F1261" s="12"/>
      <c r="G1261" s="12"/>
      <c r="H1261" s="12"/>
      <c r="I1261" s="12"/>
      <c r="J1261" s="13"/>
      <c r="K1261" s="13"/>
      <c r="L1261" s="13"/>
      <c r="M1261" s="13"/>
      <c r="N1261" s="13"/>
      <c r="O1261" s="13"/>
      <c r="P1261" s="13"/>
      <c r="Q1261" s="13"/>
      <c r="R1261" s="13"/>
      <c r="S1261" s="13"/>
      <c r="T1261" s="13"/>
    </row>
    <row r="1262" spans="1:20" x14ac:dyDescent="0.25">
      <c r="A1262" s="12"/>
      <c r="B1262" s="12"/>
      <c r="C1262" s="12"/>
      <c r="D1262" s="12"/>
      <c r="E1262" s="12"/>
      <c r="F1262" s="12"/>
      <c r="G1262" s="12"/>
      <c r="H1262" s="12"/>
      <c r="I1262" s="12"/>
      <c r="J1262" s="13"/>
      <c r="K1262" s="13"/>
      <c r="L1262" s="13"/>
      <c r="M1262" s="13"/>
      <c r="N1262" s="13"/>
      <c r="O1262" s="13"/>
      <c r="P1262" s="13"/>
      <c r="Q1262" s="13"/>
      <c r="R1262" s="13"/>
      <c r="S1262" s="13"/>
      <c r="T1262" s="13"/>
    </row>
    <row r="1263" spans="1:20" x14ac:dyDescent="0.25">
      <c r="A1263" s="12"/>
      <c r="B1263" s="12"/>
      <c r="C1263" s="12"/>
      <c r="D1263" s="12"/>
      <c r="E1263" s="12"/>
      <c r="F1263" s="12"/>
      <c r="G1263" s="12"/>
      <c r="H1263" s="12"/>
      <c r="I1263" s="12"/>
      <c r="J1263" s="13"/>
      <c r="K1263" s="13"/>
      <c r="L1263" s="13"/>
      <c r="M1263" s="13"/>
      <c r="N1263" s="13"/>
      <c r="O1263" s="13"/>
      <c r="P1263" s="13"/>
      <c r="Q1263" s="13"/>
      <c r="R1263" s="13"/>
      <c r="S1263" s="13"/>
      <c r="T1263" s="13"/>
    </row>
    <row r="1264" spans="1:20" x14ac:dyDescent="0.25">
      <c r="A1264" s="12"/>
      <c r="B1264" s="12"/>
      <c r="C1264" s="12"/>
      <c r="D1264" s="12"/>
      <c r="E1264" s="12"/>
      <c r="F1264" s="12"/>
      <c r="G1264" s="12"/>
      <c r="H1264" s="12"/>
      <c r="I1264" s="12"/>
      <c r="J1264" s="13"/>
      <c r="K1264" s="13"/>
      <c r="L1264" s="13"/>
      <c r="M1264" s="13"/>
      <c r="N1264" s="13"/>
      <c r="O1264" s="13"/>
      <c r="P1264" s="13"/>
      <c r="Q1264" s="13"/>
      <c r="R1264" s="13"/>
      <c r="S1264" s="13"/>
      <c r="T1264" s="13"/>
    </row>
    <row r="1265" spans="1:20" x14ac:dyDescent="0.25">
      <c r="A1265" s="12"/>
      <c r="B1265" s="12"/>
      <c r="C1265" s="12"/>
      <c r="D1265" s="12"/>
      <c r="E1265" s="12"/>
      <c r="F1265" s="12"/>
      <c r="G1265" s="12"/>
      <c r="H1265" s="12"/>
      <c r="I1265" s="12"/>
      <c r="J1265" s="13"/>
      <c r="K1265" s="13"/>
      <c r="L1265" s="13"/>
      <c r="M1265" s="13"/>
      <c r="N1265" s="13"/>
      <c r="O1265" s="13"/>
      <c r="P1265" s="13"/>
      <c r="Q1265" s="13"/>
      <c r="R1265" s="13"/>
      <c r="S1265" s="13"/>
      <c r="T1265" s="13"/>
    </row>
    <row r="1266" spans="1:20" x14ac:dyDescent="0.25">
      <c r="A1266" s="12"/>
      <c r="B1266" s="12"/>
      <c r="C1266" s="12"/>
      <c r="D1266" s="12"/>
      <c r="E1266" s="12"/>
      <c r="F1266" s="12"/>
      <c r="G1266" s="12"/>
      <c r="H1266" s="12"/>
      <c r="I1266" s="12"/>
      <c r="J1266" s="13"/>
      <c r="K1266" s="13"/>
      <c r="L1266" s="13"/>
      <c r="M1266" s="13"/>
      <c r="N1266" s="13"/>
      <c r="O1266" s="13"/>
      <c r="P1266" s="13"/>
      <c r="Q1266" s="13"/>
      <c r="R1266" s="13"/>
      <c r="S1266" s="13"/>
      <c r="T1266" s="13"/>
    </row>
    <row r="1267" spans="1:20" x14ac:dyDescent="0.25">
      <c r="A1267" s="12"/>
      <c r="B1267" s="12"/>
      <c r="C1267" s="12"/>
      <c r="D1267" s="12"/>
      <c r="E1267" s="12"/>
      <c r="F1267" s="12"/>
      <c r="G1267" s="12"/>
      <c r="H1267" s="12"/>
      <c r="I1267" s="12"/>
      <c r="J1267" s="13"/>
      <c r="K1267" s="13"/>
      <c r="L1267" s="13"/>
      <c r="M1267" s="13"/>
      <c r="N1267" s="13"/>
      <c r="O1267" s="13"/>
      <c r="P1267" s="13"/>
      <c r="Q1267" s="13"/>
      <c r="R1267" s="13"/>
      <c r="S1267" s="13"/>
      <c r="T1267" s="13"/>
    </row>
    <row r="1268" spans="1:20" x14ac:dyDescent="0.25">
      <c r="A1268" s="12"/>
      <c r="B1268" s="12"/>
      <c r="C1268" s="12"/>
      <c r="D1268" s="12"/>
      <c r="E1268" s="12"/>
      <c r="F1268" s="12"/>
      <c r="G1268" s="12"/>
      <c r="H1268" s="12"/>
      <c r="I1268" s="12"/>
      <c r="J1268" s="13"/>
      <c r="K1268" s="13"/>
      <c r="L1268" s="13"/>
      <c r="M1268" s="13"/>
      <c r="N1268" s="13"/>
      <c r="O1268" s="13"/>
      <c r="P1268" s="13"/>
      <c r="Q1268" s="13"/>
      <c r="R1268" s="13"/>
      <c r="S1268" s="13"/>
      <c r="T1268" s="13"/>
    </row>
    <row r="1269" spans="1:20" x14ac:dyDescent="0.25">
      <c r="A1269" s="12"/>
      <c r="B1269" s="12"/>
      <c r="C1269" s="12"/>
      <c r="D1269" s="12"/>
      <c r="E1269" s="12"/>
      <c r="F1269" s="12"/>
      <c r="G1269" s="12"/>
      <c r="H1269" s="12"/>
      <c r="I1269" s="12"/>
      <c r="J1269" s="13"/>
      <c r="K1269" s="13"/>
      <c r="L1269" s="13"/>
      <c r="M1269" s="13"/>
      <c r="N1269" s="13"/>
      <c r="O1269" s="13"/>
      <c r="P1269" s="13"/>
      <c r="Q1269" s="13"/>
      <c r="R1269" s="13"/>
      <c r="S1269" s="13"/>
      <c r="T1269" s="13"/>
    </row>
    <row r="1270" spans="1:20" x14ac:dyDescent="0.25">
      <c r="A1270" s="12"/>
      <c r="B1270" s="12"/>
      <c r="C1270" s="12"/>
      <c r="D1270" s="12"/>
      <c r="E1270" s="12"/>
      <c r="F1270" s="12"/>
      <c r="G1270" s="12"/>
      <c r="H1270" s="12"/>
      <c r="I1270" s="12"/>
      <c r="J1270" s="13"/>
      <c r="K1270" s="13"/>
      <c r="L1270" s="13"/>
      <c r="M1270" s="13"/>
      <c r="N1270" s="13"/>
      <c r="O1270" s="13"/>
      <c r="P1270" s="13"/>
      <c r="Q1270" s="13"/>
      <c r="R1270" s="13"/>
      <c r="S1270" s="13"/>
      <c r="T1270" s="13"/>
    </row>
    <row r="1271" spans="1:20" x14ac:dyDescent="0.25">
      <c r="A1271" s="12"/>
      <c r="B1271" s="12"/>
      <c r="C1271" s="12"/>
      <c r="D1271" s="12"/>
      <c r="E1271" s="12"/>
      <c r="F1271" s="12"/>
      <c r="G1271" s="12"/>
      <c r="H1271" s="12"/>
      <c r="I1271" s="12"/>
      <c r="J1271" s="13"/>
      <c r="K1271" s="13"/>
      <c r="L1271" s="13"/>
      <c r="M1271" s="13"/>
      <c r="N1271" s="13"/>
      <c r="O1271" s="13"/>
      <c r="P1271" s="13"/>
      <c r="Q1271" s="13"/>
      <c r="R1271" s="13"/>
      <c r="S1271" s="13"/>
      <c r="T1271" s="13"/>
    </row>
    <row r="1272" spans="1:20" x14ac:dyDescent="0.25">
      <c r="A1272" s="12"/>
      <c r="B1272" s="12"/>
      <c r="C1272" s="12"/>
      <c r="D1272" s="12"/>
      <c r="E1272" s="12"/>
      <c r="F1272" s="12"/>
      <c r="G1272" s="12"/>
      <c r="H1272" s="12"/>
      <c r="I1272" s="12"/>
      <c r="J1272" s="13"/>
      <c r="K1272" s="13"/>
      <c r="L1272" s="13"/>
      <c r="M1272" s="13"/>
      <c r="N1272" s="13"/>
      <c r="O1272" s="13"/>
      <c r="P1272" s="13"/>
      <c r="Q1272" s="13"/>
      <c r="R1272" s="13"/>
      <c r="S1272" s="13"/>
      <c r="T1272" s="13"/>
    </row>
    <row r="1273" spans="1:20" x14ac:dyDescent="0.25">
      <c r="A1273" s="12"/>
      <c r="B1273" s="12"/>
      <c r="C1273" s="12"/>
      <c r="D1273" s="12"/>
      <c r="E1273" s="12"/>
      <c r="F1273" s="12"/>
      <c r="G1273" s="12"/>
      <c r="H1273" s="12"/>
      <c r="I1273" s="12"/>
      <c r="J1273" s="13"/>
      <c r="K1273" s="13"/>
      <c r="L1273" s="13"/>
      <c r="M1273" s="13"/>
      <c r="N1273" s="13"/>
      <c r="O1273" s="13"/>
      <c r="P1273" s="13"/>
      <c r="Q1273" s="13"/>
      <c r="R1273" s="13"/>
      <c r="S1273" s="13"/>
      <c r="T1273" s="13"/>
    </row>
    <row r="1274" spans="1:20" x14ac:dyDescent="0.25">
      <c r="A1274" s="12"/>
      <c r="B1274" s="12"/>
      <c r="C1274" s="12"/>
      <c r="D1274" s="12"/>
      <c r="E1274" s="12"/>
      <c r="F1274" s="12"/>
      <c r="G1274" s="12"/>
      <c r="H1274" s="12"/>
      <c r="I1274" s="12"/>
      <c r="J1274" s="13"/>
      <c r="K1274" s="13"/>
      <c r="L1274" s="13"/>
      <c r="M1274" s="13"/>
      <c r="N1274" s="13"/>
      <c r="O1274" s="13"/>
      <c r="P1274" s="13"/>
      <c r="Q1274" s="13"/>
      <c r="R1274" s="13"/>
      <c r="S1274" s="13"/>
      <c r="T1274" s="13"/>
    </row>
    <row r="1275" spans="1:20" x14ac:dyDescent="0.25">
      <c r="A1275" s="12"/>
      <c r="B1275" s="12"/>
      <c r="C1275" s="12"/>
      <c r="D1275" s="12"/>
      <c r="E1275" s="12"/>
      <c r="F1275" s="12"/>
      <c r="G1275" s="12"/>
      <c r="H1275" s="12"/>
      <c r="I1275" s="12"/>
      <c r="J1275" s="13"/>
      <c r="K1275" s="13"/>
      <c r="L1275" s="13"/>
      <c r="M1275" s="13"/>
      <c r="N1275" s="13"/>
      <c r="O1275" s="13"/>
      <c r="P1275" s="13"/>
      <c r="Q1275" s="13"/>
      <c r="R1275" s="13"/>
      <c r="S1275" s="13"/>
      <c r="T1275" s="13"/>
    </row>
    <row r="1276" spans="1:20" x14ac:dyDescent="0.25">
      <c r="A1276" s="12"/>
      <c r="B1276" s="12"/>
      <c r="C1276" s="12"/>
      <c r="D1276" s="12"/>
      <c r="E1276" s="12"/>
      <c r="F1276" s="12"/>
      <c r="G1276" s="12"/>
      <c r="H1276" s="12"/>
      <c r="I1276" s="12"/>
      <c r="J1276" s="13"/>
      <c r="K1276" s="13"/>
      <c r="L1276" s="13"/>
      <c r="M1276" s="13"/>
      <c r="N1276" s="13"/>
      <c r="O1276" s="13"/>
      <c r="P1276" s="13"/>
      <c r="Q1276" s="13"/>
      <c r="R1276" s="13"/>
      <c r="S1276" s="13"/>
      <c r="T1276" s="13"/>
    </row>
    <row r="1277" spans="1:20" x14ac:dyDescent="0.25">
      <c r="A1277" s="12"/>
      <c r="B1277" s="12"/>
      <c r="C1277" s="12"/>
      <c r="D1277" s="12"/>
      <c r="E1277" s="12"/>
      <c r="F1277" s="12"/>
      <c r="G1277" s="12"/>
      <c r="H1277" s="12"/>
      <c r="I1277" s="12"/>
      <c r="J1277" s="13"/>
      <c r="K1277" s="13"/>
      <c r="L1277" s="13"/>
      <c r="M1277" s="13"/>
      <c r="N1277" s="13"/>
      <c r="O1277" s="13"/>
      <c r="P1277" s="13"/>
      <c r="Q1277" s="13"/>
      <c r="R1277" s="13"/>
      <c r="S1277" s="13"/>
      <c r="T1277" s="13"/>
    </row>
    <row r="1278" spans="1:20" x14ac:dyDescent="0.25">
      <c r="A1278" s="12"/>
      <c r="B1278" s="12"/>
      <c r="C1278" s="12"/>
      <c r="D1278" s="12"/>
      <c r="E1278" s="12"/>
      <c r="F1278" s="12"/>
      <c r="G1278" s="12"/>
      <c r="H1278" s="12"/>
      <c r="I1278" s="12"/>
      <c r="J1278" s="13"/>
      <c r="K1278" s="13"/>
      <c r="L1278" s="13"/>
      <c r="M1278" s="13"/>
      <c r="N1278" s="13"/>
      <c r="O1278" s="13"/>
      <c r="P1278" s="13"/>
      <c r="Q1278" s="13"/>
      <c r="R1278" s="13"/>
      <c r="S1278" s="13"/>
      <c r="T1278" s="13"/>
    </row>
    <row r="1279" spans="1:20" x14ac:dyDescent="0.25">
      <c r="A1279" s="12"/>
      <c r="B1279" s="12"/>
      <c r="C1279" s="12"/>
      <c r="D1279" s="12"/>
      <c r="E1279" s="12"/>
      <c r="F1279" s="12"/>
      <c r="G1279" s="12"/>
      <c r="H1279" s="12"/>
      <c r="I1279" s="12"/>
      <c r="J1279" s="13"/>
      <c r="K1279" s="13"/>
      <c r="L1279" s="13"/>
      <c r="M1279" s="13"/>
      <c r="N1279" s="13"/>
      <c r="O1279" s="13"/>
      <c r="P1279" s="13"/>
      <c r="Q1279" s="13"/>
      <c r="R1279" s="13"/>
      <c r="S1279" s="13"/>
      <c r="T1279" s="13"/>
    </row>
    <row r="1280" spans="1:20" x14ac:dyDescent="0.25">
      <c r="A1280" s="12"/>
      <c r="B1280" s="12"/>
      <c r="C1280" s="12"/>
      <c r="D1280" s="12"/>
      <c r="E1280" s="12"/>
      <c r="F1280" s="12"/>
      <c r="G1280" s="12"/>
      <c r="H1280" s="12"/>
      <c r="I1280" s="12"/>
      <c r="J1280" s="13"/>
      <c r="K1280" s="13"/>
      <c r="L1280" s="13"/>
      <c r="M1280" s="13"/>
      <c r="N1280" s="13"/>
      <c r="O1280" s="13"/>
      <c r="P1280" s="13"/>
      <c r="Q1280" s="13"/>
      <c r="R1280" s="13"/>
      <c r="S1280" s="13"/>
      <c r="T1280" s="13"/>
    </row>
    <row r="1281" spans="1:20" x14ac:dyDescent="0.25">
      <c r="A1281" s="12"/>
      <c r="B1281" s="12"/>
      <c r="C1281" s="12"/>
      <c r="D1281" s="12"/>
      <c r="E1281" s="12"/>
      <c r="F1281" s="12"/>
      <c r="G1281" s="12"/>
      <c r="H1281" s="12"/>
      <c r="I1281" s="12"/>
      <c r="J1281" s="13"/>
      <c r="K1281" s="13"/>
      <c r="L1281" s="13"/>
      <c r="M1281" s="13"/>
      <c r="N1281" s="13"/>
      <c r="O1281" s="13"/>
      <c r="P1281" s="13"/>
      <c r="Q1281" s="13"/>
      <c r="R1281" s="13"/>
      <c r="S1281" s="13"/>
      <c r="T1281" s="13"/>
    </row>
    <row r="1282" spans="1:20" x14ac:dyDescent="0.25">
      <c r="A1282" s="12"/>
      <c r="B1282" s="12"/>
      <c r="C1282" s="12"/>
      <c r="D1282" s="12"/>
      <c r="E1282" s="12"/>
      <c r="F1282" s="12"/>
      <c r="G1282" s="12"/>
      <c r="H1282" s="12"/>
      <c r="I1282" s="12"/>
      <c r="J1282" s="13"/>
      <c r="K1282" s="13"/>
      <c r="L1282" s="13"/>
      <c r="M1282" s="13"/>
      <c r="N1282" s="13"/>
      <c r="O1282" s="13"/>
      <c r="P1282" s="13"/>
      <c r="Q1282" s="13"/>
      <c r="R1282" s="13"/>
      <c r="S1282" s="13"/>
      <c r="T1282" s="13"/>
    </row>
    <row r="1283" spans="1:20" x14ac:dyDescent="0.25">
      <c r="A1283" s="12"/>
      <c r="B1283" s="12"/>
      <c r="C1283" s="12"/>
      <c r="D1283" s="12"/>
      <c r="E1283" s="12"/>
      <c r="F1283" s="12"/>
      <c r="G1283" s="12"/>
      <c r="H1283" s="12"/>
      <c r="I1283" s="12"/>
      <c r="J1283" s="13"/>
      <c r="K1283" s="13"/>
      <c r="L1283" s="13"/>
      <c r="M1283" s="13"/>
      <c r="N1283" s="13"/>
      <c r="O1283" s="13"/>
      <c r="P1283" s="13"/>
      <c r="Q1283" s="13"/>
      <c r="R1283" s="13"/>
      <c r="S1283" s="13"/>
      <c r="T1283" s="13"/>
    </row>
    <row r="1284" spans="1:20" x14ac:dyDescent="0.25">
      <c r="A1284" s="12"/>
      <c r="B1284" s="12"/>
      <c r="C1284" s="12"/>
      <c r="D1284" s="12"/>
      <c r="E1284" s="12"/>
      <c r="F1284" s="12"/>
      <c r="G1284" s="12"/>
      <c r="H1284" s="12"/>
      <c r="I1284" s="12"/>
      <c r="J1284" s="13"/>
      <c r="K1284" s="13"/>
      <c r="L1284" s="13"/>
      <c r="M1284" s="13"/>
      <c r="N1284" s="13"/>
      <c r="O1284" s="13"/>
      <c r="P1284" s="13"/>
      <c r="Q1284" s="13"/>
      <c r="R1284" s="13"/>
      <c r="S1284" s="13"/>
      <c r="T1284" s="13"/>
    </row>
    <row r="1285" spans="1:20" x14ac:dyDescent="0.25">
      <c r="A1285" s="12"/>
      <c r="B1285" s="12"/>
      <c r="C1285" s="12"/>
      <c r="D1285" s="12"/>
      <c r="E1285" s="12"/>
      <c r="F1285" s="12"/>
      <c r="G1285" s="12"/>
      <c r="H1285" s="12"/>
      <c r="I1285" s="12"/>
      <c r="J1285" s="13"/>
      <c r="K1285" s="13"/>
      <c r="L1285" s="13"/>
      <c r="M1285" s="13"/>
      <c r="N1285" s="13"/>
      <c r="O1285" s="13"/>
      <c r="P1285" s="13"/>
      <c r="Q1285" s="13"/>
      <c r="R1285" s="13"/>
      <c r="S1285" s="13"/>
      <c r="T1285" s="13"/>
    </row>
    <row r="1286" spans="1:20" x14ac:dyDescent="0.25">
      <c r="A1286" s="12"/>
      <c r="B1286" s="12"/>
      <c r="C1286" s="12"/>
      <c r="D1286" s="12"/>
      <c r="E1286" s="12"/>
      <c r="F1286" s="12"/>
      <c r="G1286" s="12"/>
      <c r="H1286" s="12"/>
      <c r="I1286" s="12"/>
      <c r="J1286" s="13"/>
      <c r="K1286" s="13"/>
      <c r="L1286" s="13"/>
      <c r="M1286" s="13"/>
      <c r="N1286" s="13"/>
      <c r="O1286" s="13"/>
      <c r="P1286" s="13"/>
      <c r="Q1286" s="13"/>
      <c r="R1286" s="13"/>
      <c r="S1286" s="13"/>
      <c r="T1286" s="13"/>
    </row>
    <row r="1287" spans="1:20" x14ac:dyDescent="0.25">
      <c r="A1287" s="12"/>
      <c r="B1287" s="12"/>
      <c r="C1287" s="12"/>
      <c r="D1287" s="12"/>
      <c r="E1287" s="12"/>
      <c r="F1287" s="12"/>
      <c r="G1287" s="12"/>
      <c r="H1287" s="12"/>
      <c r="I1287" s="12"/>
      <c r="J1287" s="13"/>
      <c r="K1287" s="13"/>
      <c r="L1287" s="13"/>
      <c r="M1287" s="13"/>
      <c r="N1287" s="13"/>
      <c r="O1287" s="13"/>
      <c r="P1287" s="13"/>
      <c r="Q1287" s="13"/>
      <c r="R1287" s="13"/>
      <c r="S1287" s="13"/>
      <c r="T1287" s="13"/>
    </row>
    <row r="1288" spans="1:20" x14ac:dyDescent="0.25">
      <c r="A1288" s="12"/>
      <c r="B1288" s="12"/>
      <c r="C1288" s="12"/>
      <c r="D1288" s="12"/>
      <c r="E1288" s="12"/>
      <c r="F1288" s="12"/>
      <c r="G1288" s="12"/>
      <c r="H1288" s="12"/>
      <c r="I1288" s="12"/>
      <c r="J1288" s="13"/>
      <c r="K1288" s="13"/>
      <c r="L1288" s="13"/>
      <c r="M1288" s="13"/>
      <c r="N1288" s="13"/>
      <c r="O1288" s="13"/>
      <c r="P1288" s="13"/>
      <c r="Q1288" s="13"/>
      <c r="R1288" s="13"/>
      <c r="S1288" s="13"/>
      <c r="T1288" s="13"/>
    </row>
    <row r="1289" spans="1:20" x14ac:dyDescent="0.25">
      <c r="A1289" s="12"/>
      <c r="B1289" s="12"/>
      <c r="C1289" s="12"/>
      <c r="D1289" s="12"/>
      <c r="E1289" s="12"/>
      <c r="F1289" s="12"/>
      <c r="G1289" s="12"/>
      <c r="H1289" s="12"/>
      <c r="I1289" s="12"/>
      <c r="J1289" s="13"/>
      <c r="K1289" s="13"/>
      <c r="L1289" s="13"/>
      <c r="M1289" s="13"/>
      <c r="N1289" s="13"/>
      <c r="O1289" s="13"/>
      <c r="P1289" s="13"/>
      <c r="Q1289" s="13"/>
      <c r="R1289" s="13"/>
      <c r="S1289" s="13"/>
      <c r="T1289" s="13"/>
    </row>
    <row r="1290" spans="1:20" x14ac:dyDescent="0.25">
      <c r="A1290" s="12"/>
      <c r="B1290" s="12"/>
      <c r="C1290" s="12"/>
      <c r="D1290" s="12"/>
      <c r="E1290" s="12"/>
      <c r="F1290" s="12"/>
      <c r="G1290" s="12"/>
      <c r="H1290" s="12"/>
      <c r="I1290" s="12"/>
      <c r="J1290" s="13"/>
      <c r="K1290" s="13"/>
      <c r="L1290" s="13"/>
      <c r="M1290" s="13"/>
      <c r="N1290" s="13"/>
      <c r="O1290" s="13"/>
      <c r="P1290" s="13"/>
      <c r="Q1290" s="13"/>
      <c r="R1290" s="13"/>
      <c r="S1290" s="13"/>
      <c r="T1290" s="13"/>
    </row>
    <row r="1291" spans="1:20" x14ac:dyDescent="0.25">
      <c r="A1291" s="12"/>
      <c r="B1291" s="12"/>
      <c r="C1291" s="12"/>
      <c r="D1291" s="12"/>
      <c r="E1291" s="12"/>
      <c r="F1291" s="12"/>
      <c r="G1291" s="12"/>
      <c r="H1291" s="12"/>
      <c r="I1291" s="12"/>
      <c r="J1291" s="13"/>
      <c r="K1291" s="13"/>
      <c r="L1291" s="13"/>
      <c r="M1291" s="13"/>
      <c r="N1291" s="13"/>
      <c r="O1291" s="13"/>
      <c r="P1291" s="13"/>
      <c r="Q1291" s="13"/>
      <c r="R1291" s="13"/>
      <c r="S1291" s="13"/>
      <c r="T1291" s="13"/>
    </row>
    <row r="1292" spans="1:20" x14ac:dyDescent="0.25">
      <c r="A1292" s="12"/>
      <c r="B1292" s="12"/>
      <c r="C1292" s="12"/>
      <c r="D1292" s="12"/>
      <c r="E1292" s="12"/>
      <c r="F1292" s="12"/>
      <c r="G1292" s="12"/>
      <c r="H1292" s="12"/>
      <c r="I1292" s="12"/>
      <c r="J1292" s="13"/>
      <c r="K1292" s="13"/>
      <c r="L1292" s="13"/>
      <c r="M1292" s="13"/>
      <c r="N1292" s="13"/>
      <c r="O1292" s="13"/>
      <c r="P1292" s="13"/>
      <c r="Q1292" s="13"/>
      <c r="R1292" s="13"/>
      <c r="S1292" s="13"/>
      <c r="T1292" s="13"/>
    </row>
    <row r="1293" spans="1:20" x14ac:dyDescent="0.25">
      <c r="A1293" s="12"/>
      <c r="B1293" s="12"/>
      <c r="C1293" s="12"/>
      <c r="D1293" s="12"/>
      <c r="E1293" s="12"/>
      <c r="F1293" s="12"/>
      <c r="G1293" s="12"/>
      <c r="H1293" s="12"/>
      <c r="I1293" s="12"/>
      <c r="J1293" s="13"/>
      <c r="K1293" s="13"/>
      <c r="L1293" s="13"/>
      <c r="M1293" s="13"/>
      <c r="N1293" s="13"/>
      <c r="O1293" s="13"/>
      <c r="P1293" s="13"/>
      <c r="Q1293" s="13"/>
      <c r="R1293" s="13"/>
      <c r="S1293" s="13"/>
      <c r="T1293" s="13"/>
    </row>
    <row r="1294" spans="1:20" x14ac:dyDescent="0.25">
      <c r="A1294" s="12"/>
      <c r="B1294" s="12"/>
      <c r="C1294" s="12"/>
      <c r="D1294" s="12"/>
      <c r="E1294" s="12"/>
      <c r="F1294" s="12"/>
      <c r="G1294" s="12"/>
      <c r="H1294" s="12"/>
      <c r="I1294" s="12"/>
      <c r="J1294" s="13"/>
      <c r="K1294" s="13"/>
      <c r="L1294" s="13"/>
      <c r="M1294" s="13"/>
      <c r="N1294" s="13"/>
      <c r="O1294" s="13"/>
      <c r="P1294" s="13"/>
      <c r="Q1294" s="13"/>
      <c r="R1294" s="13"/>
      <c r="S1294" s="13"/>
      <c r="T1294" s="13"/>
    </row>
    <row r="1295" spans="1:20" x14ac:dyDescent="0.25">
      <c r="A1295" s="12"/>
      <c r="B1295" s="12"/>
      <c r="C1295" s="12"/>
      <c r="D1295" s="12"/>
      <c r="E1295" s="12"/>
      <c r="F1295" s="12"/>
      <c r="G1295" s="12"/>
      <c r="H1295" s="12"/>
      <c r="I1295" s="12"/>
      <c r="J1295" s="13"/>
      <c r="K1295" s="13"/>
      <c r="L1295" s="13"/>
      <c r="M1295" s="13"/>
      <c r="N1295" s="13"/>
      <c r="O1295" s="13"/>
      <c r="P1295" s="13"/>
      <c r="Q1295" s="13"/>
      <c r="R1295" s="13"/>
      <c r="S1295" s="13"/>
      <c r="T1295" s="13"/>
    </row>
    <row r="1296" spans="1:20" x14ac:dyDescent="0.25">
      <c r="A1296" s="12"/>
      <c r="B1296" s="12"/>
      <c r="C1296" s="12"/>
      <c r="D1296" s="12"/>
      <c r="E1296" s="12"/>
      <c r="F1296" s="12"/>
      <c r="G1296" s="12"/>
      <c r="H1296" s="12"/>
      <c r="I1296" s="12"/>
      <c r="J1296" s="13"/>
      <c r="K1296" s="13"/>
      <c r="L1296" s="13"/>
      <c r="M1296" s="13"/>
      <c r="N1296" s="13"/>
      <c r="O1296" s="13"/>
      <c r="P1296" s="13"/>
      <c r="Q1296" s="13"/>
      <c r="R1296" s="13"/>
      <c r="S1296" s="13"/>
      <c r="T1296" s="13"/>
    </row>
    <row r="1297" spans="1:20" x14ac:dyDescent="0.25">
      <c r="A1297" s="12"/>
      <c r="B1297" s="12"/>
      <c r="C1297" s="12"/>
      <c r="D1297" s="12"/>
      <c r="E1297" s="12"/>
      <c r="F1297" s="12"/>
      <c r="G1297" s="12"/>
      <c r="H1297" s="12"/>
      <c r="I1297" s="12"/>
      <c r="J1297" s="13"/>
      <c r="K1297" s="13"/>
      <c r="L1297" s="13"/>
      <c r="M1297" s="13"/>
      <c r="N1297" s="13"/>
      <c r="O1297" s="13"/>
      <c r="P1297" s="13"/>
      <c r="Q1297" s="13"/>
      <c r="R1297" s="13"/>
      <c r="S1297" s="13"/>
      <c r="T1297" s="13"/>
    </row>
    <row r="1298" spans="1:20" x14ac:dyDescent="0.25">
      <c r="A1298" s="12"/>
      <c r="B1298" s="12"/>
      <c r="C1298" s="12"/>
      <c r="D1298" s="12"/>
      <c r="E1298" s="12"/>
      <c r="F1298" s="12"/>
      <c r="G1298" s="12"/>
      <c r="H1298" s="12"/>
      <c r="I1298" s="12"/>
      <c r="J1298" s="13"/>
      <c r="K1298" s="13"/>
      <c r="L1298" s="13"/>
      <c r="M1298" s="13"/>
      <c r="N1298" s="13"/>
      <c r="O1298" s="13"/>
      <c r="P1298" s="13"/>
      <c r="Q1298" s="13"/>
      <c r="R1298" s="13"/>
      <c r="S1298" s="13"/>
      <c r="T1298" s="13"/>
    </row>
    <row r="1299" spans="1:20" x14ac:dyDescent="0.25">
      <c r="A1299" s="12"/>
      <c r="B1299" s="12"/>
      <c r="C1299" s="12"/>
      <c r="D1299" s="12"/>
      <c r="E1299" s="12"/>
      <c r="F1299" s="12"/>
      <c r="G1299" s="12"/>
      <c r="H1299" s="12"/>
      <c r="I1299" s="12"/>
      <c r="J1299" s="13"/>
      <c r="K1299" s="13"/>
      <c r="L1299" s="13"/>
      <c r="M1299" s="13"/>
      <c r="N1299" s="13"/>
      <c r="O1299" s="13"/>
      <c r="P1299" s="13"/>
      <c r="Q1299" s="13"/>
      <c r="R1299" s="13"/>
      <c r="S1299" s="13"/>
      <c r="T1299" s="13"/>
    </row>
    <row r="1300" spans="1:20" x14ac:dyDescent="0.25">
      <c r="A1300" s="12"/>
      <c r="B1300" s="12"/>
      <c r="C1300" s="12"/>
      <c r="D1300" s="12"/>
      <c r="E1300" s="12"/>
      <c r="F1300" s="12"/>
      <c r="G1300" s="12"/>
      <c r="H1300" s="12"/>
      <c r="I1300" s="12"/>
      <c r="J1300" s="13"/>
      <c r="K1300" s="13"/>
      <c r="L1300" s="13"/>
      <c r="M1300" s="13"/>
      <c r="N1300" s="13"/>
      <c r="O1300" s="13"/>
      <c r="P1300" s="13"/>
      <c r="Q1300" s="13"/>
      <c r="R1300" s="13"/>
      <c r="S1300" s="13"/>
      <c r="T1300" s="13"/>
    </row>
    <row r="1301" spans="1:20" x14ac:dyDescent="0.25">
      <c r="A1301" s="12"/>
      <c r="B1301" s="12"/>
      <c r="C1301" s="12"/>
      <c r="D1301" s="12"/>
      <c r="E1301" s="12"/>
      <c r="F1301" s="12"/>
      <c r="G1301" s="12"/>
      <c r="H1301" s="12"/>
      <c r="I1301" s="12"/>
      <c r="J1301" s="13"/>
      <c r="K1301" s="13"/>
      <c r="L1301" s="13"/>
      <c r="M1301" s="13"/>
      <c r="N1301" s="13"/>
      <c r="O1301" s="13"/>
      <c r="P1301" s="13"/>
      <c r="Q1301" s="13"/>
      <c r="R1301" s="13"/>
      <c r="S1301" s="13"/>
      <c r="T1301" s="13"/>
    </row>
    <row r="1302" spans="1:20" x14ac:dyDescent="0.25">
      <c r="A1302" s="12"/>
      <c r="B1302" s="12"/>
      <c r="C1302" s="12"/>
      <c r="D1302" s="12"/>
      <c r="E1302" s="12"/>
      <c r="F1302" s="12"/>
      <c r="G1302" s="12"/>
      <c r="H1302" s="12"/>
      <c r="I1302" s="12"/>
      <c r="J1302" s="13"/>
      <c r="K1302" s="13"/>
      <c r="L1302" s="13"/>
      <c r="M1302" s="13"/>
      <c r="N1302" s="13"/>
      <c r="O1302" s="13"/>
      <c r="P1302" s="13"/>
      <c r="Q1302" s="13"/>
      <c r="R1302" s="13"/>
      <c r="S1302" s="13"/>
      <c r="T1302" s="13"/>
    </row>
    <row r="1303" spans="1:20" x14ac:dyDescent="0.25">
      <c r="A1303" s="12"/>
      <c r="B1303" s="12"/>
      <c r="C1303" s="12"/>
      <c r="D1303" s="12"/>
      <c r="E1303" s="12"/>
      <c r="F1303" s="12"/>
      <c r="G1303" s="12"/>
      <c r="H1303" s="12"/>
      <c r="I1303" s="12"/>
      <c r="J1303" s="13"/>
      <c r="K1303" s="13"/>
      <c r="L1303" s="13"/>
      <c r="M1303" s="13"/>
      <c r="N1303" s="13"/>
      <c r="O1303" s="13"/>
      <c r="P1303" s="13"/>
      <c r="Q1303" s="13"/>
      <c r="R1303" s="13"/>
      <c r="S1303" s="13"/>
      <c r="T1303" s="13"/>
    </row>
    <row r="1304" spans="1:20" x14ac:dyDescent="0.25">
      <c r="A1304" s="12"/>
      <c r="B1304" s="12"/>
      <c r="C1304" s="12"/>
      <c r="D1304" s="12"/>
      <c r="E1304" s="12"/>
      <c r="F1304" s="12"/>
      <c r="G1304" s="12"/>
      <c r="H1304" s="12"/>
      <c r="I1304" s="12"/>
      <c r="J1304" s="13"/>
      <c r="K1304" s="13"/>
      <c r="L1304" s="13"/>
      <c r="M1304" s="13"/>
      <c r="N1304" s="13"/>
      <c r="O1304" s="13"/>
      <c r="P1304" s="13"/>
      <c r="Q1304" s="13"/>
      <c r="R1304" s="13"/>
      <c r="S1304" s="13"/>
      <c r="T1304" s="13"/>
    </row>
    <row r="1305" spans="1:20" x14ac:dyDescent="0.25">
      <c r="A1305" s="12"/>
      <c r="B1305" s="12"/>
      <c r="C1305" s="12"/>
      <c r="D1305" s="12"/>
      <c r="E1305" s="12"/>
      <c r="F1305" s="12"/>
      <c r="G1305" s="12"/>
      <c r="H1305" s="12"/>
      <c r="I1305" s="12"/>
      <c r="J1305" s="13"/>
      <c r="K1305" s="13"/>
      <c r="L1305" s="13"/>
      <c r="M1305" s="13"/>
      <c r="N1305" s="13"/>
      <c r="O1305" s="13"/>
      <c r="P1305" s="13"/>
      <c r="Q1305" s="13"/>
      <c r="R1305" s="13"/>
      <c r="S1305" s="13"/>
      <c r="T1305" s="13"/>
    </row>
    <row r="1306" spans="1:20" x14ac:dyDescent="0.25">
      <c r="A1306" s="12"/>
      <c r="B1306" s="12"/>
      <c r="C1306" s="12"/>
      <c r="D1306" s="12"/>
      <c r="E1306" s="12"/>
      <c r="F1306" s="12"/>
      <c r="G1306" s="12"/>
      <c r="H1306" s="12"/>
      <c r="I1306" s="12"/>
      <c r="J1306" s="13"/>
      <c r="K1306" s="13"/>
      <c r="L1306" s="13"/>
      <c r="M1306" s="13"/>
      <c r="N1306" s="13"/>
      <c r="O1306" s="13"/>
      <c r="P1306" s="13"/>
      <c r="Q1306" s="13"/>
      <c r="R1306" s="13"/>
      <c r="S1306" s="13"/>
      <c r="T1306" s="13"/>
    </row>
    <row r="1307" spans="1:20" x14ac:dyDescent="0.25">
      <c r="A1307" s="12"/>
      <c r="B1307" s="12"/>
      <c r="C1307" s="12"/>
      <c r="D1307" s="12"/>
      <c r="E1307" s="12"/>
      <c r="F1307" s="12"/>
      <c r="G1307" s="12"/>
      <c r="H1307" s="12"/>
      <c r="I1307" s="12"/>
      <c r="J1307" s="13"/>
      <c r="K1307" s="13"/>
      <c r="L1307" s="13"/>
      <c r="M1307" s="13"/>
      <c r="N1307" s="13"/>
      <c r="O1307" s="13"/>
      <c r="P1307" s="13"/>
      <c r="Q1307" s="13"/>
      <c r="R1307" s="13"/>
      <c r="S1307" s="13"/>
      <c r="T1307" s="13"/>
    </row>
    <row r="1308" spans="1:20" x14ac:dyDescent="0.25">
      <c r="A1308" s="12"/>
      <c r="B1308" s="12"/>
      <c r="C1308" s="12"/>
      <c r="D1308" s="12"/>
      <c r="E1308" s="12"/>
      <c r="F1308" s="12"/>
      <c r="G1308" s="12"/>
      <c r="H1308" s="12"/>
      <c r="I1308" s="12"/>
      <c r="J1308" s="13"/>
      <c r="K1308" s="13"/>
      <c r="L1308" s="13"/>
      <c r="M1308" s="13"/>
      <c r="N1308" s="13"/>
      <c r="O1308" s="13"/>
      <c r="P1308" s="13"/>
      <c r="Q1308" s="13"/>
      <c r="R1308" s="13"/>
      <c r="S1308" s="13"/>
      <c r="T1308" s="13"/>
    </row>
    <row r="1309" spans="1:20" x14ac:dyDescent="0.25">
      <c r="A1309" s="12"/>
      <c r="B1309" s="12"/>
      <c r="C1309" s="12"/>
      <c r="D1309" s="12"/>
      <c r="E1309" s="12"/>
      <c r="F1309" s="12"/>
      <c r="G1309" s="12"/>
      <c r="H1309" s="12"/>
      <c r="I1309" s="12"/>
      <c r="J1309" s="13"/>
      <c r="K1309" s="13"/>
      <c r="L1309" s="13"/>
      <c r="M1309" s="13"/>
      <c r="N1309" s="13"/>
      <c r="O1309" s="13"/>
      <c r="P1309" s="13"/>
      <c r="Q1309" s="13"/>
      <c r="R1309" s="13"/>
      <c r="S1309" s="13"/>
      <c r="T1309" s="13"/>
    </row>
    <row r="1310" spans="1:20" x14ac:dyDescent="0.25">
      <c r="A1310" s="12"/>
      <c r="B1310" s="12"/>
      <c r="C1310" s="12"/>
      <c r="D1310" s="12"/>
      <c r="E1310" s="12"/>
      <c r="F1310" s="12"/>
      <c r="G1310" s="12"/>
      <c r="H1310" s="12"/>
      <c r="I1310" s="12"/>
      <c r="J1310" s="13"/>
      <c r="K1310" s="13"/>
      <c r="L1310" s="13"/>
      <c r="M1310" s="13"/>
      <c r="N1310" s="13"/>
      <c r="O1310" s="13"/>
      <c r="P1310" s="13"/>
      <c r="Q1310" s="13"/>
      <c r="R1310" s="13"/>
      <c r="S1310" s="13"/>
      <c r="T1310" s="13"/>
    </row>
    <row r="1311" spans="1:20" x14ac:dyDescent="0.25">
      <c r="A1311" s="12"/>
      <c r="B1311" s="12"/>
      <c r="C1311" s="12"/>
      <c r="D1311" s="12"/>
      <c r="E1311" s="12"/>
      <c r="F1311" s="12"/>
      <c r="G1311" s="12"/>
      <c r="H1311" s="12"/>
      <c r="I1311" s="12"/>
      <c r="J1311" s="13"/>
      <c r="K1311" s="13"/>
      <c r="L1311" s="13"/>
      <c r="M1311" s="13"/>
      <c r="N1311" s="13"/>
      <c r="O1311" s="13"/>
      <c r="P1311" s="13"/>
      <c r="Q1311" s="13"/>
      <c r="R1311" s="13"/>
      <c r="S1311" s="13"/>
      <c r="T1311" s="13"/>
    </row>
    <row r="1312" spans="1:20" x14ac:dyDescent="0.25">
      <c r="A1312" s="12"/>
      <c r="B1312" s="12"/>
      <c r="C1312" s="12"/>
      <c r="D1312" s="12"/>
      <c r="E1312" s="12"/>
      <c r="F1312" s="12"/>
      <c r="G1312" s="12"/>
      <c r="H1312" s="12"/>
      <c r="I1312" s="12"/>
      <c r="J1312" s="13"/>
      <c r="K1312" s="13"/>
      <c r="L1312" s="13"/>
      <c r="M1312" s="13"/>
      <c r="N1312" s="13"/>
      <c r="O1312" s="13"/>
      <c r="P1312" s="13"/>
      <c r="Q1312" s="13"/>
      <c r="R1312" s="13"/>
      <c r="S1312" s="13"/>
      <c r="T1312" s="13"/>
    </row>
    <row r="1313" spans="1:20" x14ac:dyDescent="0.25">
      <c r="A1313" s="12"/>
      <c r="B1313" s="12"/>
      <c r="C1313" s="12"/>
      <c r="D1313" s="12"/>
      <c r="E1313" s="12"/>
      <c r="F1313" s="12"/>
      <c r="G1313" s="12"/>
      <c r="H1313" s="12"/>
      <c r="I1313" s="12"/>
      <c r="J1313" s="13"/>
      <c r="K1313" s="13"/>
      <c r="L1313" s="13"/>
      <c r="M1313" s="13"/>
      <c r="N1313" s="13"/>
      <c r="O1313" s="13"/>
      <c r="P1313" s="13"/>
      <c r="Q1313" s="13"/>
      <c r="R1313" s="13"/>
      <c r="S1313" s="13"/>
      <c r="T1313" s="13"/>
    </row>
    <row r="1314" spans="1:20" x14ac:dyDescent="0.25">
      <c r="A1314" s="12"/>
      <c r="B1314" s="12"/>
      <c r="C1314" s="12"/>
      <c r="D1314" s="12"/>
      <c r="E1314" s="12"/>
      <c r="F1314" s="12"/>
      <c r="G1314" s="12"/>
      <c r="H1314" s="12"/>
      <c r="I1314" s="12"/>
      <c r="J1314" s="13"/>
      <c r="K1314" s="13"/>
      <c r="L1314" s="13"/>
      <c r="M1314" s="13"/>
      <c r="N1314" s="13"/>
      <c r="O1314" s="13"/>
      <c r="P1314" s="13"/>
      <c r="Q1314" s="13"/>
      <c r="R1314" s="13"/>
      <c r="S1314" s="13"/>
      <c r="T1314" s="13"/>
    </row>
    <row r="1315" spans="1:20" x14ac:dyDescent="0.25">
      <c r="A1315" s="12"/>
      <c r="B1315" s="12"/>
      <c r="C1315" s="12"/>
      <c r="D1315" s="12"/>
      <c r="E1315" s="12"/>
      <c r="F1315" s="12"/>
      <c r="G1315" s="12"/>
      <c r="H1315" s="12"/>
      <c r="I1315" s="12"/>
      <c r="J1315" s="13"/>
      <c r="K1315" s="13"/>
      <c r="L1315" s="13"/>
      <c r="M1315" s="13"/>
      <c r="N1315" s="13"/>
      <c r="O1315" s="13"/>
      <c r="P1315" s="13"/>
      <c r="Q1315" s="13"/>
      <c r="R1315" s="13"/>
      <c r="S1315" s="13"/>
      <c r="T1315" s="13"/>
    </row>
    <row r="1316" spans="1:20" x14ac:dyDescent="0.25">
      <c r="A1316" s="12"/>
      <c r="B1316" s="12"/>
      <c r="C1316" s="12"/>
      <c r="D1316" s="12"/>
      <c r="E1316" s="12"/>
      <c r="F1316" s="12"/>
      <c r="G1316" s="12"/>
      <c r="H1316" s="12"/>
      <c r="I1316" s="12"/>
      <c r="J1316" s="13"/>
      <c r="K1316" s="13"/>
      <c r="L1316" s="13"/>
      <c r="M1316" s="13"/>
      <c r="N1316" s="13"/>
      <c r="O1316" s="13"/>
      <c r="P1316" s="13"/>
      <c r="Q1316" s="13"/>
      <c r="R1316" s="13"/>
      <c r="S1316" s="13"/>
      <c r="T1316" s="13"/>
    </row>
    <row r="1317" spans="1:20" x14ac:dyDescent="0.25">
      <c r="A1317" s="12"/>
      <c r="B1317" s="12"/>
      <c r="C1317" s="12"/>
      <c r="D1317" s="12"/>
      <c r="E1317" s="12"/>
      <c r="F1317" s="12"/>
      <c r="G1317" s="12"/>
      <c r="H1317" s="12"/>
      <c r="I1317" s="12"/>
      <c r="J1317" s="13"/>
      <c r="K1317" s="13"/>
      <c r="L1317" s="13"/>
      <c r="M1317" s="13"/>
      <c r="N1317" s="13"/>
      <c r="O1317" s="13"/>
      <c r="P1317" s="13"/>
      <c r="Q1317" s="13"/>
      <c r="R1317" s="13"/>
      <c r="S1317" s="13"/>
      <c r="T1317" s="13"/>
    </row>
    <row r="1318" spans="1:20" x14ac:dyDescent="0.25">
      <c r="A1318" s="12"/>
      <c r="B1318" s="12"/>
      <c r="C1318" s="12"/>
      <c r="D1318" s="12"/>
      <c r="E1318" s="12"/>
      <c r="F1318" s="12"/>
      <c r="G1318" s="12"/>
      <c r="H1318" s="12"/>
      <c r="I1318" s="12"/>
      <c r="J1318" s="13"/>
      <c r="K1318" s="13"/>
      <c r="L1318" s="13"/>
      <c r="M1318" s="13"/>
      <c r="N1318" s="13"/>
      <c r="O1318" s="13"/>
      <c r="P1318" s="13"/>
      <c r="Q1318" s="13"/>
      <c r="R1318" s="13"/>
      <c r="S1318" s="13"/>
      <c r="T1318" s="13"/>
    </row>
    <row r="1319" spans="1:20" x14ac:dyDescent="0.25">
      <c r="A1319" s="12"/>
      <c r="B1319" s="12"/>
      <c r="C1319" s="12"/>
      <c r="D1319" s="12"/>
      <c r="E1319" s="12"/>
      <c r="F1319" s="12"/>
      <c r="G1319" s="12"/>
      <c r="H1319" s="12"/>
      <c r="I1319" s="12"/>
      <c r="J1319" s="13"/>
      <c r="K1319" s="13"/>
      <c r="L1319" s="13"/>
      <c r="M1319" s="13"/>
      <c r="N1319" s="13"/>
      <c r="O1319" s="13"/>
      <c r="P1319" s="13"/>
      <c r="Q1319" s="13"/>
      <c r="R1319" s="13"/>
      <c r="S1319" s="13"/>
      <c r="T1319" s="13"/>
    </row>
    <row r="1320" spans="1:20" x14ac:dyDescent="0.25">
      <c r="A1320" s="12"/>
      <c r="B1320" s="12"/>
      <c r="C1320" s="12"/>
      <c r="D1320" s="12"/>
      <c r="E1320" s="12"/>
      <c r="F1320" s="12"/>
      <c r="G1320" s="12"/>
      <c r="H1320" s="12"/>
      <c r="I1320" s="12"/>
      <c r="J1320" s="13"/>
      <c r="K1320" s="13"/>
      <c r="L1320" s="13"/>
      <c r="M1320" s="13"/>
      <c r="N1320" s="13"/>
      <c r="O1320" s="13"/>
      <c r="P1320" s="13"/>
      <c r="Q1320" s="13"/>
      <c r="R1320" s="13"/>
      <c r="S1320" s="13"/>
      <c r="T1320" s="13"/>
    </row>
    <row r="1321" spans="1:20" x14ac:dyDescent="0.25">
      <c r="A1321" s="12"/>
      <c r="B1321" s="12"/>
      <c r="C1321" s="12"/>
      <c r="D1321" s="12"/>
      <c r="E1321" s="12"/>
      <c r="F1321" s="12"/>
      <c r="G1321" s="12"/>
      <c r="H1321" s="12"/>
      <c r="I1321" s="12"/>
      <c r="J1321" s="13"/>
      <c r="K1321" s="13"/>
      <c r="L1321" s="13"/>
      <c r="M1321" s="13"/>
      <c r="N1321" s="13"/>
      <c r="O1321" s="13"/>
      <c r="P1321" s="13"/>
      <c r="Q1321" s="13"/>
      <c r="R1321" s="13"/>
      <c r="S1321" s="13"/>
      <c r="T1321" s="13"/>
    </row>
    <row r="1322" spans="1:20" x14ac:dyDescent="0.25">
      <c r="A1322" s="12"/>
      <c r="B1322" s="12"/>
      <c r="C1322" s="12"/>
      <c r="D1322" s="12"/>
      <c r="E1322" s="12"/>
      <c r="F1322" s="12"/>
      <c r="G1322" s="12"/>
      <c r="H1322" s="12"/>
      <c r="I1322" s="12"/>
      <c r="J1322" s="13"/>
      <c r="K1322" s="13"/>
      <c r="L1322" s="13"/>
      <c r="M1322" s="13"/>
      <c r="N1322" s="13"/>
      <c r="O1322" s="13"/>
      <c r="P1322" s="13"/>
      <c r="Q1322" s="13"/>
      <c r="R1322" s="13"/>
      <c r="S1322" s="13"/>
      <c r="T1322" s="13"/>
    </row>
    <row r="1323" spans="1:20" x14ac:dyDescent="0.25">
      <c r="A1323" s="12"/>
      <c r="B1323" s="12"/>
      <c r="C1323" s="12"/>
      <c r="D1323" s="12"/>
      <c r="E1323" s="12"/>
      <c r="F1323" s="12"/>
      <c r="G1323" s="12"/>
      <c r="H1323" s="12"/>
      <c r="I1323" s="12"/>
      <c r="J1323" s="13"/>
      <c r="K1323" s="13"/>
      <c r="L1323" s="13"/>
      <c r="M1323" s="13"/>
      <c r="N1323" s="13"/>
      <c r="O1323" s="13"/>
      <c r="P1323" s="13"/>
      <c r="Q1323" s="13"/>
      <c r="R1323" s="13"/>
      <c r="S1323" s="13"/>
      <c r="T1323" s="13"/>
    </row>
    <row r="1324" spans="1:20" x14ac:dyDescent="0.25">
      <c r="A1324" s="12"/>
      <c r="B1324" s="12"/>
      <c r="C1324" s="12"/>
      <c r="D1324" s="12"/>
      <c r="E1324" s="12"/>
      <c r="F1324" s="12"/>
      <c r="G1324" s="12"/>
      <c r="H1324" s="12"/>
      <c r="I1324" s="12"/>
      <c r="J1324" s="13"/>
      <c r="K1324" s="13"/>
      <c r="L1324" s="13"/>
      <c r="M1324" s="13"/>
      <c r="N1324" s="13"/>
      <c r="O1324" s="13"/>
      <c r="P1324" s="13"/>
      <c r="Q1324" s="13"/>
      <c r="R1324" s="13"/>
      <c r="S1324" s="13"/>
      <c r="T1324" s="13"/>
    </row>
    <row r="1325" spans="1:20" x14ac:dyDescent="0.25">
      <c r="A1325" s="12"/>
      <c r="B1325" s="12"/>
      <c r="C1325" s="12"/>
      <c r="D1325" s="12"/>
      <c r="E1325" s="12"/>
      <c r="F1325" s="12"/>
      <c r="G1325" s="12"/>
      <c r="H1325" s="12"/>
      <c r="I1325" s="12"/>
      <c r="J1325" s="13"/>
      <c r="K1325" s="13"/>
      <c r="L1325" s="13"/>
      <c r="M1325" s="13"/>
      <c r="N1325" s="13"/>
      <c r="O1325" s="13"/>
      <c r="P1325" s="13"/>
      <c r="Q1325" s="13"/>
      <c r="R1325" s="13"/>
      <c r="S1325" s="13"/>
      <c r="T1325" s="13"/>
    </row>
    <row r="1326" spans="1:20" x14ac:dyDescent="0.25">
      <c r="A1326" s="12"/>
      <c r="B1326" s="12"/>
      <c r="C1326" s="12"/>
      <c r="D1326" s="12"/>
      <c r="E1326" s="12"/>
      <c r="F1326" s="12"/>
      <c r="G1326" s="12"/>
      <c r="H1326" s="12"/>
      <c r="I1326" s="12"/>
      <c r="J1326" s="13"/>
      <c r="K1326" s="13"/>
      <c r="L1326" s="13"/>
      <c r="M1326" s="13"/>
      <c r="N1326" s="13"/>
      <c r="O1326" s="13"/>
      <c r="P1326" s="13"/>
      <c r="Q1326" s="13"/>
      <c r="R1326" s="13"/>
      <c r="S1326" s="13"/>
      <c r="T1326" s="13"/>
    </row>
    <row r="1327" spans="1:20" x14ac:dyDescent="0.25">
      <c r="A1327" s="12"/>
      <c r="B1327" s="12"/>
      <c r="C1327" s="12"/>
      <c r="D1327" s="12"/>
      <c r="E1327" s="12"/>
      <c r="F1327" s="12"/>
      <c r="G1327" s="12"/>
      <c r="H1327" s="12"/>
      <c r="I1327" s="12"/>
      <c r="J1327" s="13"/>
      <c r="K1327" s="13"/>
      <c r="L1327" s="13"/>
      <c r="M1327" s="13"/>
      <c r="N1327" s="13"/>
      <c r="O1327" s="13"/>
      <c r="P1327" s="13"/>
      <c r="Q1327" s="13"/>
      <c r="R1327" s="13"/>
      <c r="S1327" s="13"/>
      <c r="T1327" s="13"/>
    </row>
    <row r="1328" spans="1:20" x14ac:dyDescent="0.25">
      <c r="A1328" s="12"/>
      <c r="B1328" s="12"/>
      <c r="C1328" s="12"/>
      <c r="D1328" s="12"/>
      <c r="E1328" s="12"/>
      <c r="F1328" s="12"/>
      <c r="G1328" s="12"/>
      <c r="H1328" s="12"/>
      <c r="I1328" s="12"/>
      <c r="J1328" s="13"/>
      <c r="K1328" s="13"/>
      <c r="L1328" s="13"/>
      <c r="M1328" s="13"/>
      <c r="N1328" s="13"/>
      <c r="O1328" s="13"/>
      <c r="P1328" s="13"/>
      <c r="Q1328" s="13"/>
      <c r="R1328" s="13"/>
      <c r="S1328" s="13"/>
      <c r="T1328" s="13"/>
    </row>
    <row r="1329" spans="1:20" x14ac:dyDescent="0.25">
      <c r="A1329" s="12"/>
      <c r="B1329" s="12"/>
      <c r="C1329" s="12"/>
      <c r="D1329" s="12"/>
      <c r="E1329" s="12"/>
      <c r="F1329" s="12"/>
      <c r="G1329" s="12"/>
      <c r="H1329" s="12"/>
      <c r="I1329" s="12"/>
      <c r="J1329" s="13"/>
      <c r="K1329" s="13"/>
      <c r="L1329" s="13"/>
      <c r="M1329" s="13"/>
      <c r="N1329" s="13"/>
      <c r="O1329" s="13"/>
      <c r="P1329" s="13"/>
      <c r="Q1329" s="13"/>
      <c r="R1329" s="13"/>
      <c r="S1329" s="13"/>
      <c r="T1329" s="13"/>
    </row>
    <row r="1330" spans="1:20" x14ac:dyDescent="0.25">
      <c r="A1330" s="12"/>
      <c r="B1330" s="12"/>
      <c r="C1330" s="12"/>
      <c r="D1330" s="12"/>
      <c r="E1330" s="12"/>
      <c r="F1330" s="12"/>
      <c r="G1330" s="12"/>
      <c r="H1330" s="12"/>
      <c r="I1330" s="12"/>
      <c r="J1330" s="13"/>
      <c r="K1330" s="13"/>
      <c r="L1330" s="13"/>
      <c r="M1330" s="13"/>
      <c r="N1330" s="13"/>
      <c r="O1330" s="13"/>
      <c r="P1330" s="13"/>
      <c r="Q1330" s="13"/>
      <c r="R1330" s="13"/>
      <c r="S1330" s="13"/>
      <c r="T1330" s="13"/>
    </row>
    <row r="1331" spans="1:20" x14ac:dyDescent="0.25">
      <c r="A1331" s="12"/>
      <c r="B1331" s="12"/>
      <c r="C1331" s="12"/>
      <c r="D1331" s="12"/>
      <c r="E1331" s="12"/>
      <c r="F1331" s="12"/>
      <c r="G1331" s="12"/>
      <c r="H1331" s="12"/>
      <c r="I1331" s="12"/>
      <c r="J1331" s="13"/>
      <c r="K1331" s="13"/>
      <c r="L1331" s="13"/>
      <c r="M1331" s="13"/>
      <c r="N1331" s="13"/>
      <c r="O1331" s="13"/>
      <c r="P1331" s="13"/>
      <c r="Q1331" s="13"/>
      <c r="R1331" s="13"/>
      <c r="S1331" s="13"/>
      <c r="T1331" s="13"/>
    </row>
    <row r="1332" spans="1:20" x14ac:dyDescent="0.25">
      <c r="A1332" s="12"/>
      <c r="B1332" s="12"/>
      <c r="C1332" s="12"/>
      <c r="D1332" s="12"/>
      <c r="E1332" s="12"/>
      <c r="F1332" s="12"/>
      <c r="G1332" s="12"/>
      <c r="H1332" s="12"/>
      <c r="I1332" s="12"/>
      <c r="J1332" s="13"/>
      <c r="K1332" s="13"/>
      <c r="L1332" s="13"/>
      <c r="M1332" s="13"/>
      <c r="N1332" s="13"/>
      <c r="O1332" s="13"/>
      <c r="P1332" s="13"/>
      <c r="Q1332" s="13"/>
      <c r="R1332" s="13"/>
      <c r="S1332" s="13"/>
      <c r="T1332" s="13"/>
    </row>
    <row r="1333" spans="1:20" x14ac:dyDescent="0.25">
      <c r="A1333" s="12"/>
      <c r="B1333" s="12"/>
      <c r="C1333" s="12"/>
      <c r="D1333" s="12"/>
      <c r="E1333" s="12"/>
      <c r="F1333" s="12"/>
      <c r="G1333" s="12"/>
      <c r="H1333" s="12"/>
      <c r="I1333" s="12"/>
      <c r="J1333" s="13"/>
      <c r="K1333" s="13"/>
      <c r="L1333" s="13"/>
      <c r="M1333" s="13"/>
      <c r="N1333" s="13"/>
      <c r="O1333" s="13"/>
      <c r="P1333" s="13"/>
      <c r="Q1333" s="13"/>
      <c r="R1333" s="13"/>
      <c r="S1333" s="13"/>
      <c r="T1333" s="13"/>
    </row>
    <row r="1334" spans="1:20" x14ac:dyDescent="0.25">
      <c r="A1334" s="12"/>
      <c r="B1334" s="12"/>
      <c r="C1334" s="12"/>
      <c r="D1334" s="12"/>
      <c r="E1334" s="12"/>
      <c r="F1334" s="12"/>
      <c r="G1334" s="12"/>
      <c r="H1334" s="12"/>
      <c r="I1334" s="12"/>
      <c r="J1334" s="13"/>
      <c r="K1334" s="13"/>
      <c r="L1334" s="13"/>
      <c r="M1334" s="13"/>
      <c r="N1334" s="13"/>
      <c r="O1334" s="13"/>
      <c r="P1334" s="13"/>
      <c r="Q1334" s="13"/>
      <c r="R1334" s="13"/>
      <c r="S1334" s="13"/>
      <c r="T1334" s="13"/>
    </row>
    <row r="1335" spans="1:20" x14ac:dyDescent="0.25">
      <c r="A1335" s="12"/>
      <c r="B1335" s="12"/>
      <c r="C1335" s="12"/>
      <c r="D1335" s="12"/>
      <c r="E1335" s="12"/>
      <c r="F1335" s="12"/>
      <c r="G1335" s="12"/>
      <c r="H1335" s="12"/>
      <c r="I1335" s="12"/>
      <c r="J1335" s="13"/>
      <c r="K1335" s="13"/>
      <c r="L1335" s="13"/>
      <c r="M1335" s="13"/>
      <c r="N1335" s="13"/>
      <c r="O1335" s="13"/>
      <c r="P1335" s="13"/>
      <c r="Q1335" s="13"/>
      <c r="R1335" s="13"/>
      <c r="S1335" s="13"/>
      <c r="T1335" s="13"/>
    </row>
    <row r="1336" spans="1:20" x14ac:dyDescent="0.25">
      <c r="A1336" s="12"/>
      <c r="B1336" s="12"/>
      <c r="C1336" s="12"/>
      <c r="D1336" s="12"/>
      <c r="E1336" s="12"/>
      <c r="F1336" s="12"/>
      <c r="G1336" s="12"/>
      <c r="H1336" s="12"/>
      <c r="I1336" s="12"/>
      <c r="J1336" s="13"/>
      <c r="K1336" s="13"/>
      <c r="L1336" s="13"/>
      <c r="M1336" s="13"/>
      <c r="N1336" s="13"/>
      <c r="O1336" s="13"/>
      <c r="P1336" s="13"/>
      <c r="Q1336" s="13"/>
      <c r="R1336" s="13"/>
      <c r="S1336" s="13"/>
      <c r="T1336" s="13"/>
    </row>
    <row r="1337" spans="1:20" x14ac:dyDescent="0.25">
      <c r="A1337" s="12"/>
      <c r="B1337" s="12"/>
      <c r="C1337" s="12"/>
      <c r="D1337" s="12"/>
      <c r="E1337" s="12"/>
      <c r="F1337" s="12"/>
      <c r="G1337" s="12"/>
      <c r="H1337" s="12"/>
      <c r="I1337" s="12"/>
      <c r="J1337" s="13"/>
      <c r="K1337" s="13"/>
      <c r="L1337" s="13"/>
      <c r="M1337" s="13"/>
      <c r="N1337" s="13"/>
      <c r="O1337" s="13"/>
      <c r="P1337" s="13"/>
      <c r="Q1337" s="13"/>
      <c r="R1337" s="13"/>
      <c r="S1337" s="13"/>
      <c r="T1337" s="13"/>
    </row>
    <row r="1338" spans="1:20" x14ac:dyDescent="0.25">
      <c r="A1338" s="12"/>
      <c r="B1338" s="12"/>
      <c r="C1338" s="12"/>
      <c r="D1338" s="12"/>
      <c r="E1338" s="12"/>
      <c r="F1338" s="12"/>
      <c r="G1338" s="12"/>
      <c r="H1338" s="12"/>
      <c r="I1338" s="12"/>
      <c r="J1338" s="13"/>
      <c r="K1338" s="13"/>
      <c r="L1338" s="13"/>
      <c r="M1338" s="13"/>
      <c r="N1338" s="13"/>
      <c r="O1338" s="13"/>
      <c r="P1338" s="13"/>
      <c r="Q1338" s="13"/>
      <c r="R1338" s="13"/>
      <c r="S1338" s="13"/>
      <c r="T1338" s="13"/>
    </row>
    <row r="1339" spans="1:20" x14ac:dyDescent="0.25">
      <c r="A1339" s="12"/>
      <c r="B1339" s="12"/>
      <c r="C1339" s="12"/>
      <c r="D1339" s="12"/>
      <c r="E1339" s="12"/>
      <c r="F1339" s="12"/>
      <c r="G1339" s="12"/>
      <c r="H1339" s="12"/>
      <c r="I1339" s="12"/>
      <c r="J1339" s="13"/>
      <c r="K1339" s="13"/>
      <c r="L1339" s="13"/>
      <c r="M1339" s="13"/>
      <c r="N1339" s="13"/>
      <c r="O1339" s="13"/>
      <c r="P1339" s="13"/>
      <c r="Q1339" s="13"/>
      <c r="R1339" s="13"/>
      <c r="S1339" s="13"/>
      <c r="T1339" s="13"/>
    </row>
    <row r="1340" spans="1:20" x14ac:dyDescent="0.25">
      <c r="A1340" s="12"/>
      <c r="B1340" s="12"/>
      <c r="C1340" s="12"/>
      <c r="D1340" s="12"/>
      <c r="E1340" s="12"/>
      <c r="F1340" s="12"/>
      <c r="G1340" s="12"/>
      <c r="H1340" s="12"/>
      <c r="I1340" s="12"/>
      <c r="J1340" s="13"/>
      <c r="K1340" s="13"/>
      <c r="L1340" s="13"/>
      <c r="M1340" s="13"/>
      <c r="N1340" s="13"/>
      <c r="O1340" s="13"/>
      <c r="P1340" s="13"/>
      <c r="Q1340" s="13"/>
      <c r="R1340" s="13"/>
      <c r="S1340" s="13"/>
      <c r="T1340" s="13"/>
    </row>
    <row r="1341" spans="1:20" x14ac:dyDescent="0.25">
      <c r="A1341" s="12"/>
      <c r="B1341" s="12"/>
      <c r="C1341" s="12"/>
      <c r="D1341" s="12"/>
      <c r="E1341" s="12"/>
      <c r="F1341" s="12"/>
      <c r="G1341" s="12"/>
      <c r="H1341" s="12"/>
      <c r="I1341" s="12"/>
      <c r="J1341" s="13"/>
      <c r="K1341" s="13"/>
      <c r="L1341" s="13"/>
      <c r="M1341" s="13"/>
      <c r="N1341" s="13"/>
      <c r="O1341" s="13"/>
      <c r="P1341" s="13"/>
      <c r="Q1341" s="13"/>
      <c r="R1341" s="13"/>
      <c r="S1341" s="13"/>
      <c r="T1341" s="13"/>
    </row>
    <row r="1342" spans="1:20" x14ac:dyDescent="0.25">
      <c r="A1342" s="12"/>
      <c r="B1342" s="12"/>
      <c r="C1342" s="12"/>
      <c r="D1342" s="12"/>
      <c r="E1342" s="12"/>
      <c r="F1342" s="12"/>
      <c r="G1342" s="12"/>
      <c r="H1342" s="12"/>
      <c r="I1342" s="12"/>
      <c r="J1342" s="13"/>
      <c r="K1342" s="13"/>
      <c r="L1342" s="13"/>
      <c r="M1342" s="13"/>
      <c r="N1342" s="13"/>
      <c r="O1342" s="13"/>
      <c r="P1342" s="13"/>
      <c r="Q1342" s="13"/>
      <c r="R1342" s="13"/>
      <c r="S1342" s="13"/>
      <c r="T1342" s="13"/>
    </row>
    <row r="1343" spans="1:20" x14ac:dyDescent="0.25">
      <c r="A1343" s="12"/>
      <c r="B1343" s="12"/>
      <c r="C1343" s="12"/>
      <c r="D1343" s="12"/>
      <c r="E1343" s="12"/>
      <c r="F1343" s="12"/>
      <c r="G1343" s="12"/>
      <c r="H1343" s="12"/>
      <c r="I1343" s="12"/>
      <c r="J1343" s="13"/>
      <c r="K1343" s="13"/>
      <c r="L1343" s="13"/>
      <c r="M1343" s="13"/>
      <c r="N1343" s="13"/>
      <c r="O1343" s="13"/>
      <c r="P1343" s="13"/>
      <c r="Q1343" s="13"/>
      <c r="R1343" s="13"/>
      <c r="S1343" s="13"/>
      <c r="T1343" s="13"/>
    </row>
    <row r="1344" spans="1:20" x14ac:dyDescent="0.25">
      <c r="A1344" s="12"/>
      <c r="B1344" s="12"/>
      <c r="C1344" s="12"/>
      <c r="D1344" s="12"/>
      <c r="E1344" s="12"/>
      <c r="F1344" s="12"/>
      <c r="G1344" s="12"/>
      <c r="H1344" s="12"/>
      <c r="I1344" s="12"/>
      <c r="J1344" s="13"/>
      <c r="K1344" s="13"/>
      <c r="L1344" s="13"/>
      <c r="M1344" s="13"/>
      <c r="N1344" s="13"/>
      <c r="O1344" s="13"/>
      <c r="P1344" s="13"/>
      <c r="Q1344" s="13"/>
      <c r="R1344" s="13"/>
      <c r="S1344" s="13"/>
      <c r="T1344" s="13"/>
    </row>
    <row r="1345" spans="1:20" x14ac:dyDescent="0.25">
      <c r="A1345" s="12"/>
      <c r="B1345" s="12"/>
      <c r="C1345" s="12"/>
      <c r="D1345" s="12"/>
      <c r="E1345" s="12"/>
      <c r="F1345" s="12"/>
      <c r="G1345" s="12"/>
      <c r="H1345" s="12"/>
      <c r="I1345" s="12"/>
      <c r="J1345" s="13"/>
      <c r="K1345" s="13"/>
      <c r="L1345" s="13"/>
      <c r="M1345" s="13"/>
      <c r="N1345" s="13"/>
      <c r="O1345" s="13"/>
      <c r="P1345" s="13"/>
      <c r="Q1345" s="13"/>
      <c r="R1345" s="13"/>
      <c r="S1345" s="13"/>
      <c r="T1345" s="13"/>
    </row>
    <row r="1346" spans="1:20" x14ac:dyDescent="0.25">
      <c r="A1346" s="12"/>
      <c r="B1346" s="12"/>
      <c r="C1346" s="12"/>
      <c r="D1346" s="12"/>
      <c r="E1346" s="12"/>
      <c r="F1346" s="12"/>
      <c r="G1346" s="12"/>
      <c r="H1346" s="12"/>
      <c r="I1346" s="12"/>
      <c r="J1346" s="13"/>
      <c r="K1346" s="13"/>
      <c r="L1346" s="13"/>
      <c r="M1346" s="13"/>
      <c r="N1346" s="13"/>
      <c r="O1346" s="13"/>
      <c r="P1346" s="13"/>
      <c r="Q1346" s="13"/>
      <c r="R1346" s="13"/>
      <c r="S1346" s="13"/>
      <c r="T1346" s="13"/>
    </row>
    <row r="1347" spans="1:20" x14ac:dyDescent="0.25">
      <c r="A1347" s="12"/>
      <c r="B1347" s="12"/>
      <c r="C1347" s="12"/>
      <c r="D1347" s="12"/>
      <c r="E1347" s="12"/>
      <c r="F1347" s="12"/>
      <c r="G1347" s="12"/>
      <c r="H1347" s="12"/>
      <c r="I1347" s="12"/>
      <c r="J1347" s="13"/>
      <c r="K1347" s="13"/>
      <c r="L1347" s="13"/>
      <c r="M1347" s="13"/>
      <c r="N1347" s="13"/>
      <c r="O1347" s="13"/>
      <c r="P1347" s="13"/>
      <c r="Q1347" s="13"/>
      <c r="R1347" s="13"/>
      <c r="S1347" s="13"/>
      <c r="T1347" s="13"/>
    </row>
    <row r="1348" spans="1:20" x14ac:dyDescent="0.25">
      <c r="A1348" s="12"/>
      <c r="B1348" s="12"/>
      <c r="C1348" s="12"/>
      <c r="D1348" s="12"/>
      <c r="E1348" s="12"/>
      <c r="F1348" s="12"/>
      <c r="G1348" s="12"/>
      <c r="H1348" s="12"/>
      <c r="I1348" s="12"/>
      <c r="J1348" s="13"/>
      <c r="K1348" s="13"/>
      <c r="L1348" s="13"/>
      <c r="M1348" s="13"/>
      <c r="N1348" s="13"/>
      <c r="O1348" s="13"/>
      <c r="P1348" s="13"/>
      <c r="Q1348" s="13"/>
      <c r="R1348" s="13"/>
      <c r="S1348" s="13"/>
      <c r="T1348" s="13"/>
    </row>
    <row r="1349" spans="1:20" x14ac:dyDescent="0.25">
      <c r="A1349" s="12"/>
      <c r="B1349" s="12"/>
      <c r="C1349" s="12"/>
      <c r="D1349" s="12"/>
      <c r="E1349" s="12"/>
      <c r="F1349" s="12"/>
      <c r="G1349" s="12"/>
      <c r="H1349" s="12"/>
      <c r="I1349" s="12"/>
      <c r="J1349" s="13"/>
      <c r="K1349" s="13"/>
      <c r="L1349" s="13"/>
      <c r="M1349" s="13"/>
      <c r="N1349" s="13"/>
      <c r="O1349" s="13"/>
      <c r="P1349" s="13"/>
      <c r="Q1349" s="13"/>
      <c r="R1349" s="13"/>
      <c r="S1349" s="13"/>
      <c r="T1349" s="13"/>
    </row>
    <row r="1350" spans="1:20" x14ac:dyDescent="0.25">
      <c r="A1350" s="12"/>
      <c r="B1350" s="12"/>
      <c r="C1350" s="12"/>
      <c r="D1350" s="12"/>
      <c r="E1350" s="12"/>
      <c r="F1350" s="12"/>
      <c r="G1350" s="12"/>
      <c r="H1350" s="12"/>
      <c r="I1350" s="12"/>
      <c r="J1350" s="13"/>
      <c r="K1350" s="13"/>
      <c r="L1350" s="13"/>
      <c r="M1350" s="13"/>
      <c r="N1350" s="13"/>
      <c r="O1350" s="13"/>
      <c r="P1350" s="13"/>
      <c r="Q1350" s="13"/>
      <c r="R1350" s="13"/>
      <c r="S1350" s="13"/>
      <c r="T1350" s="13"/>
    </row>
    <row r="1351" spans="1:20" x14ac:dyDescent="0.25">
      <c r="A1351" s="12"/>
      <c r="B1351" s="12"/>
      <c r="C1351" s="12"/>
      <c r="D1351" s="12"/>
      <c r="E1351" s="12"/>
      <c r="F1351" s="12"/>
      <c r="G1351" s="12"/>
      <c r="H1351" s="12"/>
      <c r="I1351" s="12"/>
      <c r="J1351" s="13"/>
      <c r="K1351" s="13"/>
      <c r="L1351" s="13"/>
      <c r="M1351" s="13"/>
      <c r="N1351" s="13"/>
      <c r="O1351" s="13"/>
      <c r="P1351" s="13"/>
      <c r="Q1351" s="13"/>
      <c r="R1351" s="13"/>
      <c r="S1351" s="13"/>
      <c r="T1351" s="13"/>
    </row>
    <row r="1352" spans="1:20" x14ac:dyDescent="0.25">
      <c r="A1352" s="12"/>
      <c r="B1352" s="12"/>
      <c r="C1352" s="12"/>
      <c r="D1352" s="12"/>
      <c r="E1352" s="12"/>
      <c r="F1352" s="12"/>
      <c r="G1352" s="12"/>
      <c r="H1352" s="12"/>
      <c r="I1352" s="12"/>
      <c r="J1352" s="13"/>
      <c r="K1352" s="13"/>
      <c r="L1352" s="13"/>
      <c r="M1352" s="13"/>
      <c r="N1352" s="13"/>
      <c r="O1352" s="13"/>
      <c r="P1352" s="13"/>
      <c r="Q1352" s="13"/>
      <c r="R1352" s="13"/>
      <c r="S1352" s="13"/>
      <c r="T1352" s="13"/>
    </row>
    <row r="1353" spans="1:20" x14ac:dyDescent="0.25">
      <c r="A1353" s="12"/>
      <c r="B1353" s="12"/>
      <c r="C1353" s="12"/>
      <c r="D1353" s="12"/>
      <c r="E1353" s="12"/>
      <c r="F1353" s="12"/>
      <c r="G1353" s="12"/>
      <c r="H1353" s="12"/>
      <c r="I1353" s="12"/>
      <c r="J1353" s="13"/>
      <c r="K1353" s="13"/>
      <c r="L1353" s="13"/>
      <c r="M1353" s="13"/>
      <c r="N1353" s="13"/>
      <c r="O1353" s="13"/>
      <c r="P1353" s="13"/>
      <c r="Q1353" s="13"/>
      <c r="R1353" s="13"/>
      <c r="S1353" s="13"/>
      <c r="T1353" s="13"/>
    </row>
    <row r="1354" spans="1:20" x14ac:dyDescent="0.25">
      <c r="A1354" s="12"/>
      <c r="B1354" s="12"/>
      <c r="C1354" s="12"/>
      <c r="D1354" s="12"/>
      <c r="E1354" s="12"/>
      <c r="F1354" s="12"/>
      <c r="G1354" s="12"/>
      <c r="H1354" s="12"/>
      <c r="I1354" s="12"/>
      <c r="J1354" s="13"/>
      <c r="K1354" s="13"/>
      <c r="L1354" s="13"/>
      <c r="M1354" s="13"/>
      <c r="N1354" s="13"/>
      <c r="O1354" s="13"/>
      <c r="P1354" s="13"/>
      <c r="Q1354" s="13"/>
      <c r="R1354" s="13"/>
      <c r="S1354" s="13"/>
      <c r="T1354" s="13"/>
    </row>
    <row r="1355" spans="1:20" x14ac:dyDescent="0.25">
      <c r="A1355" s="12"/>
      <c r="B1355" s="12"/>
      <c r="C1355" s="12"/>
      <c r="D1355" s="12"/>
      <c r="E1355" s="12"/>
      <c r="F1355" s="12"/>
      <c r="G1355" s="12"/>
      <c r="H1355" s="12"/>
      <c r="I1355" s="12"/>
      <c r="J1355" s="13"/>
      <c r="K1355" s="13"/>
      <c r="L1355" s="13"/>
      <c r="M1355" s="13"/>
      <c r="N1355" s="13"/>
      <c r="O1355" s="13"/>
      <c r="P1355" s="13"/>
      <c r="Q1355" s="13"/>
      <c r="R1355" s="13"/>
      <c r="S1355" s="13"/>
      <c r="T1355" s="13"/>
    </row>
    <row r="1356" spans="1:20" x14ac:dyDescent="0.25">
      <c r="A1356" s="12"/>
      <c r="B1356" s="12"/>
      <c r="C1356" s="12"/>
      <c r="D1356" s="12"/>
      <c r="E1356" s="12"/>
      <c r="F1356" s="12"/>
      <c r="G1356" s="12"/>
      <c r="H1356" s="12"/>
      <c r="I1356" s="12"/>
      <c r="J1356" s="13"/>
      <c r="K1356" s="13"/>
      <c r="L1356" s="13"/>
      <c r="M1356" s="13"/>
      <c r="N1356" s="13"/>
      <c r="O1356" s="13"/>
      <c r="P1356" s="13"/>
      <c r="Q1356" s="13"/>
      <c r="R1356" s="13"/>
      <c r="S1356" s="13"/>
      <c r="T1356" s="13"/>
    </row>
    <row r="1357" spans="1:20" x14ac:dyDescent="0.25">
      <c r="A1357" s="12"/>
      <c r="B1357" s="12"/>
      <c r="C1357" s="12"/>
      <c r="D1357" s="12"/>
      <c r="E1357" s="12"/>
      <c r="F1357" s="12"/>
      <c r="G1357" s="12"/>
      <c r="H1357" s="12"/>
      <c r="I1357" s="12"/>
      <c r="J1357" s="13"/>
      <c r="K1357" s="13"/>
      <c r="L1357" s="13"/>
      <c r="M1357" s="13"/>
      <c r="N1357" s="13"/>
      <c r="O1357" s="13"/>
      <c r="P1357" s="13"/>
      <c r="Q1357" s="13"/>
      <c r="R1357" s="13"/>
      <c r="S1357" s="13"/>
      <c r="T1357" s="13"/>
    </row>
    <row r="1358" spans="1:20" x14ac:dyDescent="0.25">
      <c r="A1358" s="12"/>
      <c r="B1358" s="12"/>
      <c r="C1358" s="12"/>
      <c r="D1358" s="12"/>
      <c r="E1358" s="12"/>
      <c r="F1358" s="12"/>
      <c r="G1358" s="12"/>
      <c r="H1358" s="12"/>
      <c r="I1358" s="12"/>
      <c r="J1358" s="13"/>
      <c r="K1358" s="13"/>
      <c r="L1358" s="13"/>
      <c r="M1358" s="13"/>
      <c r="N1358" s="13"/>
      <c r="O1358" s="13"/>
      <c r="P1358" s="13"/>
      <c r="Q1358" s="13"/>
      <c r="R1358" s="13"/>
      <c r="S1358" s="13"/>
      <c r="T1358" s="13"/>
    </row>
    <row r="1359" spans="1:20" x14ac:dyDescent="0.25">
      <c r="A1359" s="12"/>
      <c r="B1359" s="12"/>
      <c r="C1359" s="12"/>
      <c r="D1359" s="12"/>
      <c r="E1359" s="12"/>
      <c r="F1359" s="12"/>
      <c r="G1359" s="12"/>
      <c r="H1359" s="12"/>
      <c r="I1359" s="12"/>
      <c r="J1359" s="13"/>
      <c r="K1359" s="13"/>
      <c r="L1359" s="13"/>
      <c r="M1359" s="13"/>
      <c r="N1359" s="13"/>
      <c r="O1359" s="13"/>
      <c r="P1359" s="13"/>
      <c r="Q1359" s="13"/>
      <c r="R1359" s="13"/>
      <c r="S1359" s="13"/>
      <c r="T1359" s="13"/>
    </row>
    <row r="1360" spans="1:20" x14ac:dyDescent="0.25">
      <c r="A1360" s="12"/>
      <c r="B1360" s="12"/>
      <c r="C1360" s="12"/>
      <c r="D1360" s="12"/>
      <c r="E1360" s="12"/>
      <c r="F1360" s="12"/>
      <c r="G1360" s="12"/>
      <c r="H1360" s="12"/>
      <c r="I1360" s="12"/>
      <c r="J1360" s="13"/>
      <c r="K1360" s="13"/>
      <c r="L1360" s="13"/>
      <c r="M1360" s="13"/>
      <c r="N1360" s="13"/>
      <c r="O1360" s="13"/>
      <c r="P1360" s="13"/>
      <c r="Q1360" s="13"/>
      <c r="R1360" s="13"/>
      <c r="S1360" s="13"/>
      <c r="T1360" s="13"/>
    </row>
    <row r="1361" spans="1:20" x14ac:dyDescent="0.25">
      <c r="A1361" s="12"/>
      <c r="B1361" s="12"/>
      <c r="C1361" s="12"/>
      <c r="D1361" s="12"/>
      <c r="E1361" s="12"/>
      <c r="F1361" s="12"/>
      <c r="G1361" s="12"/>
      <c r="H1361" s="12"/>
      <c r="I1361" s="12"/>
      <c r="J1361" s="13"/>
      <c r="K1361" s="13"/>
      <c r="L1361" s="13"/>
      <c r="M1361" s="13"/>
      <c r="N1361" s="13"/>
      <c r="O1361" s="13"/>
      <c r="P1361" s="13"/>
      <c r="Q1361" s="13"/>
      <c r="R1361" s="13"/>
      <c r="S1361" s="13"/>
      <c r="T1361" s="13"/>
    </row>
    <row r="1362" spans="1:20" x14ac:dyDescent="0.25">
      <c r="A1362" s="12"/>
      <c r="B1362" s="12"/>
      <c r="C1362" s="12"/>
      <c r="D1362" s="12"/>
      <c r="E1362" s="12"/>
      <c r="F1362" s="12"/>
      <c r="G1362" s="12"/>
      <c r="H1362" s="12"/>
      <c r="I1362" s="12"/>
      <c r="J1362" s="13"/>
      <c r="K1362" s="13"/>
      <c r="L1362" s="13"/>
      <c r="M1362" s="13"/>
      <c r="N1362" s="13"/>
      <c r="O1362" s="13"/>
      <c r="P1362" s="13"/>
      <c r="Q1362" s="13"/>
      <c r="R1362" s="13"/>
      <c r="S1362" s="13"/>
      <c r="T1362" s="13"/>
    </row>
    <row r="1363" spans="1:20" x14ac:dyDescent="0.25">
      <c r="A1363" s="12"/>
      <c r="B1363" s="12"/>
      <c r="C1363" s="12"/>
      <c r="D1363" s="12"/>
      <c r="E1363" s="12"/>
      <c r="F1363" s="12"/>
      <c r="G1363" s="12"/>
      <c r="H1363" s="12"/>
      <c r="I1363" s="12"/>
      <c r="J1363" s="13"/>
      <c r="K1363" s="13"/>
      <c r="L1363" s="13"/>
      <c r="M1363" s="13"/>
      <c r="N1363" s="13"/>
      <c r="O1363" s="13"/>
      <c r="P1363" s="13"/>
      <c r="Q1363" s="13"/>
      <c r="R1363" s="13"/>
      <c r="S1363" s="13"/>
      <c r="T1363" s="13"/>
    </row>
    <row r="1364" spans="1:20" x14ac:dyDescent="0.25">
      <c r="A1364" s="12"/>
      <c r="B1364" s="12"/>
      <c r="C1364" s="12"/>
      <c r="D1364" s="12"/>
      <c r="E1364" s="12"/>
      <c r="F1364" s="12"/>
      <c r="G1364" s="12"/>
      <c r="H1364" s="12"/>
      <c r="I1364" s="12"/>
      <c r="J1364" s="13"/>
      <c r="K1364" s="13"/>
      <c r="L1364" s="13"/>
      <c r="M1364" s="13"/>
      <c r="N1364" s="13"/>
      <c r="O1364" s="13"/>
      <c r="P1364" s="13"/>
      <c r="Q1364" s="13"/>
      <c r="R1364" s="13"/>
      <c r="S1364" s="13"/>
      <c r="T1364" s="13"/>
    </row>
    <row r="1365" spans="1:20" x14ac:dyDescent="0.25">
      <c r="A1365" s="12"/>
      <c r="B1365" s="12"/>
      <c r="C1365" s="12"/>
      <c r="D1365" s="12"/>
      <c r="E1365" s="12"/>
      <c r="F1365" s="12"/>
      <c r="G1365" s="12"/>
      <c r="H1365" s="12"/>
      <c r="I1365" s="12"/>
      <c r="J1365" s="13"/>
      <c r="K1365" s="13"/>
      <c r="L1365" s="13"/>
      <c r="M1365" s="13"/>
      <c r="N1365" s="13"/>
      <c r="O1365" s="13"/>
      <c r="P1365" s="13"/>
      <c r="Q1365" s="13"/>
      <c r="R1365" s="13"/>
      <c r="S1365" s="13"/>
      <c r="T1365" s="13"/>
    </row>
    <row r="1366" spans="1:20" x14ac:dyDescent="0.25">
      <c r="A1366" s="12"/>
      <c r="B1366" s="12"/>
      <c r="C1366" s="12"/>
      <c r="D1366" s="12"/>
      <c r="E1366" s="12"/>
      <c r="F1366" s="12"/>
      <c r="G1366" s="12"/>
      <c r="H1366" s="12"/>
      <c r="I1366" s="12"/>
      <c r="J1366" s="13"/>
      <c r="K1366" s="13"/>
      <c r="L1366" s="13"/>
      <c r="M1366" s="13"/>
      <c r="N1366" s="13"/>
      <c r="O1366" s="13"/>
      <c r="P1366" s="13"/>
      <c r="Q1366" s="13"/>
      <c r="R1366" s="13"/>
      <c r="S1366" s="13"/>
      <c r="T1366" s="13"/>
    </row>
    <row r="1367" spans="1:20" x14ac:dyDescent="0.25">
      <c r="A1367" s="12"/>
      <c r="B1367" s="12"/>
      <c r="C1367" s="12"/>
      <c r="D1367" s="12"/>
      <c r="E1367" s="12"/>
      <c r="F1367" s="12"/>
      <c r="G1367" s="12"/>
      <c r="H1367" s="12"/>
      <c r="I1367" s="12"/>
      <c r="J1367" s="13"/>
      <c r="K1367" s="13"/>
      <c r="L1367" s="13"/>
      <c r="M1367" s="13"/>
      <c r="N1367" s="13"/>
      <c r="O1367" s="13"/>
      <c r="P1367" s="13"/>
      <c r="Q1367" s="13"/>
      <c r="R1367" s="13"/>
      <c r="S1367" s="13"/>
      <c r="T1367" s="13"/>
    </row>
    <row r="1368" spans="1:20" x14ac:dyDescent="0.25">
      <c r="A1368" s="12"/>
      <c r="B1368" s="12"/>
      <c r="C1368" s="12"/>
      <c r="D1368" s="12"/>
      <c r="E1368" s="12"/>
      <c r="F1368" s="12"/>
      <c r="G1368" s="12"/>
      <c r="H1368" s="12"/>
      <c r="I1368" s="12"/>
      <c r="J1368" s="13"/>
      <c r="K1368" s="13"/>
      <c r="L1368" s="13"/>
      <c r="M1368" s="13"/>
      <c r="N1368" s="13"/>
      <c r="O1368" s="13"/>
      <c r="P1368" s="13"/>
      <c r="Q1368" s="13"/>
      <c r="R1368" s="13"/>
      <c r="S1368" s="13"/>
      <c r="T1368" s="13"/>
    </row>
    <row r="1369" spans="1:20" x14ac:dyDescent="0.25">
      <c r="A1369" s="12"/>
      <c r="B1369" s="12"/>
      <c r="C1369" s="12"/>
      <c r="D1369" s="12"/>
      <c r="E1369" s="12"/>
      <c r="F1369" s="12"/>
      <c r="G1369" s="12"/>
      <c r="H1369" s="12"/>
      <c r="I1369" s="12"/>
      <c r="J1369" s="13"/>
      <c r="K1369" s="13"/>
      <c r="L1369" s="13"/>
      <c r="M1369" s="13"/>
      <c r="N1369" s="13"/>
      <c r="O1369" s="13"/>
      <c r="P1369" s="13"/>
      <c r="Q1369" s="13"/>
      <c r="R1369" s="13"/>
      <c r="S1369" s="13"/>
      <c r="T1369" s="13"/>
    </row>
    <row r="1370" spans="1:20" x14ac:dyDescent="0.25">
      <c r="A1370" s="12"/>
      <c r="B1370" s="12"/>
      <c r="C1370" s="12"/>
      <c r="D1370" s="12"/>
      <c r="E1370" s="12"/>
      <c r="F1370" s="12"/>
      <c r="G1370" s="12"/>
      <c r="H1370" s="12"/>
      <c r="I1370" s="12"/>
      <c r="J1370" s="13"/>
      <c r="K1370" s="13"/>
      <c r="L1370" s="13"/>
      <c r="M1370" s="13"/>
      <c r="N1370" s="13"/>
      <c r="O1370" s="13"/>
      <c r="P1370" s="13"/>
      <c r="Q1370" s="13"/>
      <c r="R1370" s="13"/>
      <c r="S1370" s="13"/>
      <c r="T1370" s="13"/>
    </row>
    <row r="1371" spans="1:20" x14ac:dyDescent="0.25">
      <c r="A1371" s="12"/>
      <c r="B1371" s="12"/>
      <c r="C1371" s="12"/>
      <c r="D1371" s="12"/>
      <c r="E1371" s="12"/>
      <c r="F1371" s="12"/>
      <c r="G1371" s="12"/>
      <c r="H1371" s="12"/>
      <c r="I1371" s="12"/>
      <c r="J1371" s="13"/>
      <c r="K1371" s="13"/>
      <c r="L1371" s="13"/>
      <c r="M1371" s="13"/>
      <c r="N1371" s="13"/>
      <c r="O1371" s="13"/>
      <c r="P1371" s="13"/>
      <c r="Q1371" s="13"/>
      <c r="R1371" s="13"/>
      <c r="S1371" s="13"/>
      <c r="T1371" s="13"/>
    </row>
    <row r="1372" spans="1:20" x14ac:dyDescent="0.25">
      <c r="A1372" s="12"/>
      <c r="B1372" s="12"/>
      <c r="C1372" s="12"/>
      <c r="D1372" s="12"/>
      <c r="E1372" s="12"/>
      <c r="F1372" s="12"/>
      <c r="G1372" s="12"/>
      <c r="H1372" s="12"/>
      <c r="I1372" s="12"/>
      <c r="J1372" s="13"/>
      <c r="K1372" s="13"/>
      <c r="L1372" s="13"/>
      <c r="M1372" s="13"/>
      <c r="N1372" s="13"/>
      <c r="O1372" s="13"/>
      <c r="P1372" s="13"/>
      <c r="Q1372" s="13"/>
      <c r="R1372" s="13"/>
      <c r="S1372" s="13"/>
      <c r="T1372" s="13"/>
    </row>
    <row r="1373" spans="1:20" x14ac:dyDescent="0.25">
      <c r="A1373" s="12"/>
      <c r="B1373" s="12"/>
      <c r="C1373" s="12"/>
      <c r="D1373" s="12"/>
      <c r="E1373" s="12"/>
      <c r="F1373" s="12"/>
      <c r="G1373" s="12"/>
      <c r="H1373" s="12"/>
      <c r="I1373" s="12"/>
      <c r="J1373" s="13"/>
      <c r="K1373" s="13"/>
      <c r="L1373" s="13"/>
      <c r="M1373" s="13"/>
      <c r="N1373" s="13"/>
      <c r="O1373" s="13"/>
      <c r="P1373" s="13"/>
      <c r="Q1373" s="13"/>
      <c r="R1373" s="13"/>
      <c r="S1373" s="13"/>
      <c r="T1373" s="13"/>
    </row>
    <row r="1374" spans="1:20" x14ac:dyDescent="0.25">
      <c r="A1374" s="12"/>
      <c r="B1374" s="12"/>
      <c r="C1374" s="12"/>
      <c r="D1374" s="12"/>
      <c r="E1374" s="12"/>
      <c r="F1374" s="12"/>
      <c r="G1374" s="12"/>
      <c r="H1374" s="12"/>
      <c r="I1374" s="12"/>
      <c r="J1374" s="13"/>
      <c r="K1374" s="13"/>
      <c r="L1374" s="13"/>
      <c r="M1374" s="13"/>
      <c r="N1374" s="13"/>
      <c r="O1374" s="13"/>
      <c r="P1374" s="13"/>
      <c r="Q1374" s="13"/>
      <c r="R1374" s="13"/>
      <c r="S1374" s="13"/>
      <c r="T1374" s="13"/>
    </row>
    <row r="1375" spans="1:20" x14ac:dyDescent="0.25">
      <c r="A1375" s="12"/>
      <c r="B1375" s="12"/>
      <c r="C1375" s="12"/>
      <c r="D1375" s="12"/>
      <c r="E1375" s="12"/>
      <c r="F1375" s="12"/>
      <c r="G1375" s="12"/>
      <c r="H1375" s="12"/>
      <c r="I1375" s="12"/>
      <c r="J1375" s="13"/>
      <c r="K1375" s="13"/>
      <c r="L1375" s="13"/>
      <c r="M1375" s="13"/>
      <c r="N1375" s="13"/>
      <c r="O1375" s="13"/>
      <c r="P1375" s="13"/>
      <c r="Q1375" s="13"/>
      <c r="R1375" s="13"/>
      <c r="S1375" s="13"/>
      <c r="T1375" s="13"/>
    </row>
    <row r="1376" spans="1:20" x14ac:dyDescent="0.25">
      <c r="A1376" s="12"/>
      <c r="B1376" s="12"/>
      <c r="C1376" s="12"/>
      <c r="D1376" s="12"/>
      <c r="E1376" s="12"/>
      <c r="F1376" s="12"/>
      <c r="G1376" s="12"/>
      <c r="H1376" s="12"/>
      <c r="I1376" s="12"/>
      <c r="J1376" s="13"/>
      <c r="K1376" s="13"/>
      <c r="L1376" s="13"/>
      <c r="M1376" s="13"/>
      <c r="N1376" s="13"/>
      <c r="O1376" s="13"/>
      <c r="P1376" s="13"/>
      <c r="Q1376" s="13"/>
      <c r="R1376" s="13"/>
      <c r="S1376" s="13"/>
      <c r="T1376" s="13"/>
    </row>
    <row r="1377" spans="1:20" x14ac:dyDescent="0.25">
      <c r="A1377" s="12"/>
      <c r="B1377" s="12"/>
      <c r="C1377" s="12"/>
      <c r="D1377" s="12"/>
      <c r="E1377" s="12"/>
      <c r="F1377" s="12"/>
      <c r="G1377" s="12"/>
      <c r="H1377" s="12"/>
      <c r="I1377" s="12"/>
      <c r="J1377" s="13"/>
      <c r="K1377" s="13"/>
      <c r="L1377" s="13"/>
      <c r="M1377" s="13"/>
      <c r="N1377" s="13"/>
      <c r="O1377" s="13"/>
      <c r="P1377" s="13"/>
      <c r="Q1377" s="13"/>
      <c r="R1377" s="13"/>
      <c r="S1377" s="13"/>
      <c r="T1377" s="13"/>
    </row>
    <row r="1378" spans="1:20" x14ac:dyDescent="0.25">
      <c r="A1378" s="12"/>
      <c r="B1378" s="12"/>
      <c r="C1378" s="12"/>
      <c r="D1378" s="12"/>
      <c r="E1378" s="12"/>
      <c r="F1378" s="12"/>
      <c r="G1378" s="12"/>
      <c r="H1378" s="12"/>
      <c r="I1378" s="12"/>
      <c r="J1378" s="13"/>
      <c r="K1378" s="13"/>
      <c r="L1378" s="13"/>
      <c r="M1378" s="13"/>
      <c r="N1378" s="13"/>
      <c r="O1378" s="13"/>
      <c r="P1378" s="13"/>
      <c r="Q1378" s="13"/>
      <c r="R1378" s="13"/>
      <c r="S1378" s="13"/>
      <c r="T1378" s="13"/>
    </row>
    <row r="1379" spans="1:20" x14ac:dyDescent="0.25">
      <c r="A1379" s="12"/>
      <c r="B1379" s="12"/>
      <c r="C1379" s="12"/>
      <c r="D1379" s="12"/>
      <c r="E1379" s="12"/>
      <c r="F1379" s="12"/>
      <c r="G1379" s="12"/>
      <c r="H1379" s="12"/>
      <c r="I1379" s="12"/>
      <c r="J1379" s="13"/>
      <c r="K1379" s="13"/>
      <c r="L1379" s="13"/>
      <c r="M1379" s="13"/>
      <c r="N1379" s="13"/>
      <c r="O1379" s="13"/>
      <c r="P1379" s="13"/>
      <c r="Q1379" s="13"/>
      <c r="R1379" s="13"/>
      <c r="S1379" s="13"/>
      <c r="T1379" s="13"/>
    </row>
    <row r="1380" spans="1:20" x14ac:dyDescent="0.25">
      <c r="A1380" s="12"/>
      <c r="B1380" s="12"/>
      <c r="C1380" s="12"/>
      <c r="D1380" s="12"/>
      <c r="E1380" s="12"/>
      <c r="F1380" s="12"/>
      <c r="G1380" s="12"/>
      <c r="H1380" s="12"/>
      <c r="I1380" s="12"/>
      <c r="J1380" s="13"/>
      <c r="K1380" s="13"/>
      <c r="L1380" s="13"/>
      <c r="M1380" s="13"/>
      <c r="N1380" s="13"/>
      <c r="O1380" s="13"/>
      <c r="P1380" s="13"/>
      <c r="Q1380" s="13"/>
      <c r="R1380" s="13"/>
      <c r="S1380" s="13"/>
      <c r="T1380" s="13"/>
    </row>
    <row r="1381" spans="1:20" x14ac:dyDescent="0.25">
      <c r="A1381" s="12"/>
      <c r="B1381" s="12"/>
      <c r="C1381" s="12"/>
      <c r="D1381" s="12"/>
      <c r="E1381" s="12"/>
      <c r="F1381" s="12"/>
      <c r="G1381" s="12"/>
      <c r="H1381" s="12"/>
      <c r="I1381" s="12"/>
      <c r="J1381" s="13"/>
      <c r="K1381" s="13"/>
      <c r="L1381" s="13"/>
      <c r="M1381" s="13"/>
      <c r="N1381" s="13"/>
      <c r="O1381" s="13"/>
      <c r="P1381" s="13"/>
      <c r="Q1381" s="13"/>
      <c r="R1381" s="13"/>
      <c r="S1381" s="13"/>
      <c r="T1381" s="13"/>
    </row>
    <row r="1382" spans="1:20" x14ac:dyDescent="0.25">
      <c r="A1382" s="12"/>
      <c r="B1382" s="12"/>
      <c r="C1382" s="12"/>
      <c r="D1382" s="12"/>
      <c r="E1382" s="12"/>
      <c r="F1382" s="12"/>
      <c r="G1382" s="12"/>
      <c r="H1382" s="12"/>
      <c r="I1382" s="12"/>
      <c r="J1382" s="13"/>
      <c r="K1382" s="13"/>
      <c r="L1382" s="13"/>
      <c r="M1382" s="13"/>
      <c r="N1382" s="13"/>
      <c r="O1382" s="13"/>
      <c r="P1382" s="13"/>
      <c r="Q1382" s="13"/>
      <c r="R1382" s="13"/>
      <c r="S1382" s="13"/>
      <c r="T1382" s="13"/>
    </row>
    <row r="1383" spans="1:20" x14ac:dyDescent="0.25">
      <c r="A1383" s="12"/>
      <c r="B1383" s="12"/>
      <c r="C1383" s="12"/>
      <c r="D1383" s="12"/>
      <c r="E1383" s="12"/>
      <c r="F1383" s="12"/>
      <c r="G1383" s="12"/>
      <c r="H1383" s="12"/>
      <c r="I1383" s="12"/>
      <c r="J1383" s="13"/>
      <c r="K1383" s="13"/>
      <c r="L1383" s="13"/>
      <c r="M1383" s="13"/>
      <c r="N1383" s="13"/>
      <c r="O1383" s="13"/>
      <c r="P1383" s="13"/>
      <c r="Q1383" s="13"/>
      <c r="R1383" s="13"/>
      <c r="S1383" s="13"/>
      <c r="T1383" s="13"/>
    </row>
    <row r="1384" spans="1:20" x14ac:dyDescent="0.25">
      <c r="A1384" s="12"/>
      <c r="B1384" s="12"/>
      <c r="C1384" s="12"/>
      <c r="D1384" s="12"/>
      <c r="E1384" s="12"/>
      <c r="F1384" s="12"/>
      <c r="G1384" s="12"/>
      <c r="H1384" s="12"/>
      <c r="I1384" s="12"/>
      <c r="J1384" s="13"/>
      <c r="K1384" s="13"/>
      <c r="L1384" s="13"/>
      <c r="M1384" s="13"/>
      <c r="N1384" s="13"/>
      <c r="O1384" s="13"/>
      <c r="P1384" s="13"/>
      <c r="Q1384" s="13"/>
      <c r="R1384" s="13"/>
      <c r="S1384" s="13"/>
      <c r="T1384" s="13"/>
    </row>
    <row r="1385" spans="1:20" x14ac:dyDescent="0.25">
      <c r="A1385" s="12"/>
      <c r="B1385" s="12"/>
      <c r="C1385" s="12"/>
      <c r="D1385" s="12"/>
      <c r="E1385" s="12"/>
      <c r="F1385" s="12"/>
      <c r="G1385" s="12"/>
      <c r="H1385" s="12"/>
      <c r="I1385" s="12"/>
      <c r="J1385" s="13"/>
      <c r="K1385" s="13"/>
      <c r="L1385" s="13"/>
      <c r="M1385" s="13"/>
      <c r="N1385" s="13"/>
      <c r="O1385" s="13"/>
      <c r="P1385" s="13"/>
      <c r="Q1385" s="13"/>
      <c r="R1385" s="13"/>
      <c r="S1385" s="13"/>
      <c r="T1385" s="13"/>
    </row>
    <row r="1386" spans="1:20" x14ac:dyDescent="0.25">
      <c r="A1386" s="12"/>
      <c r="B1386" s="12"/>
      <c r="C1386" s="12"/>
      <c r="D1386" s="12"/>
      <c r="E1386" s="12"/>
      <c r="F1386" s="12"/>
      <c r="G1386" s="12"/>
      <c r="H1386" s="12"/>
      <c r="I1386" s="12"/>
      <c r="J1386" s="13"/>
      <c r="K1386" s="13"/>
      <c r="L1386" s="13"/>
      <c r="M1386" s="13"/>
      <c r="N1386" s="13"/>
      <c r="O1386" s="13"/>
      <c r="P1386" s="13"/>
      <c r="Q1386" s="13"/>
      <c r="R1386" s="13"/>
      <c r="S1386" s="13"/>
      <c r="T1386" s="13"/>
    </row>
    <row r="1387" spans="1:20" x14ac:dyDescent="0.25">
      <c r="A1387" s="12"/>
      <c r="B1387" s="12"/>
      <c r="C1387" s="12"/>
      <c r="D1387" s="12"/>
      <c r="E1387" s="12"/>
      <c r="F1387" s="12"/>
      <c r="G1387" s="12"/>
      <c r="H1387" s="12"/>
      <c r="I1387" s="12"/>
      <c r="J1387" s="13"/>
      <c r="K1387" s="13"/>
      <c r="L1387" s="13"/>
      <c r="M1387" s="13"/>
      <c r="N1387" s="13"/>
      <c r="O1387" s="13"/>
      <c r="P1387" s="13"/>
      <c r="Q1387" s="13"/>
      <c r="R1387" s="13"/>
      <c r="S1387" s="13"/>
      <c r="T1387" s="13"/>
    </row>
    <row r="1388" spans="1:20" x14ac:dyDescent="0.25">
      <c r="A1388" s="12"/>
      <c r="B1388" s="12"/>
      <c r="C1388" s="12"/>
      <c r="D1388" s="12"/>
      <c r="E1388" s="12"/>
      <c r="F1388" s="12"/>
      <c r="G1388" s="12"/>
      <c r="H1388" s="12"/>
      <c r="I1388" s="12"/>
      <c r="J1388" s="13"/>
      <c r="K1388" s="13"/>
      <c r="L1388" s="13"/>
      <c r="M1388" s="13"/>
      <c r="N1388" s="13"/>
      <c r="O1388" s="13"/>
      <c r="P1388" s="13"/>
      <c r="Q1388" s="13"/>
      <c r="R1388" s="13"/>
      <c r="S1388" s="13"/>
      <c r="T1388" s="13"/>
    </row>
    <row r="1389" spans="1:20" x14ac:dyDescent="0.25">
      <c r="A1389" s="12"/>
      <c r="B1389" s="12"/>
      <c r="C1389" s="12"/>
      <c r="D1389" s="12"/>
      <c r="E1389" s="12"/>
      <c r="F1389" s="12"/>
      <c r="G1389" s="12"/>
      <c r="H1389" s="12"/>
      <c r="I1389" s="12"/>
      <c r="J1389" s="13"/>
      <c r="K1389" s="13"/>
      <c r="L1389" s="13"/>
      <c r="M1389" s="13"/>
      <c r="N1389" s="13"/>
      <c r="O1389" s="13"/>
      <c r="P1389" s="13"/>
      <c r="Q1389" s="13"/>
      <c r="R1389" s="13"/>
      <c r="S1389" s="13"/>
      <c r="T1389" s="13"/>
    </row>
    <row r="1390" spans="1:20" x14ac:dyDescent="0.25">
      <c r="A1390" s="12"/>
      <c r="B1390" s="12"/>
      <c r="C1390" s="12"/>
      <c r="D1390" s="12"/>
      <c r="E1390" s="12"/>
      <c r="F1390" s="12"/>
      <c r="G1390" s="12"/>
      <c r="H1390" s="12"/>
      <c r="I1390" s="12"/>
      <c r="J1390" s="13"/>
      <c r="K1390" s="13"/>
      <c r="L1390" s="13"/>
      <c r="M1390" s="13"/>
      <c r="N1390" s="13"/>
      <c r="O1390" s="13"/>
      <c r="P1390" s="13"/>
      <c r="Q1390" s="13"/>
      <c r="R1390" s="13"/>
      <c r="S1390" s="13"/>
      <c r="T1390" s="13"/>
    </row>
    <row r="1391" spans="1:20" x14ac:dyDescent="0.25">
      <c r="A1391" s="12"/>
      <c r="B1391" s="12"/>
      <c r="C1391" s="12"/>
      <c r="D1391" s="12"/>
      <c r="E1391" s="12"/>
      <c r="F1391" s="12"/>
      <c r="G1391" s="12"/>
      <c r="H1391" s="12"/>
      <c r="I1391" s="12"/>
      <c r="J1391" s="13"/>
      <c r="K1391" s="13"/>
      <c r="L1391" s="13"/>
      <c r="M1391" s="13"/>
      <c r="N1391" s="13"/>
      <c r="O1391" s="13"/>
      <c r="P1391" s="13"/>
      <c r="Q1391" s="13"/>
      <c r="R1391" s="13"/>
      <c r="S1391" s="13"/>
      <c r="T1391" s="13"/>
    </row>
    <row r="1392" spans="1:20" x14ac:dyDescent="0.25">
      <c r="A1392" s="12"/>
      <c r="B1392" s="12"/>
      <c r="C1392" s="12"/>
      <c r="D1392" s="12"/>
      <c r="E1392" s="12"/>
      <c r="F1392" s="12"/>
      <c r="G1392" s="12"/>
      <c r="H1392" s="12"/>
      <c r="I1392" s="12"/>
      <c r="J1392" s="13"/>
      <c r="K1392" s="13"/>
      <c r="L1392" s="13"/>
      <c r="M1392" s="13"/>
      <c r="N1392" s="13"/>
      <c r="O1392" s="13"/>
      <c r="P1392" s="13"/>
      <c r="Q1392" s="13"/>
      <c r="R1392" s="13"/>
      <c r="S1392" s="13"/>
      <c r="T1392" s="13"/>
    </row>
    <row r="1393" spans="1:20" x14ac:dyDescent="0.25">
      <c r="A1393" s="12"/>
      <c r="B1393" s="12"/>
      <c r="C1393" s="12"/>
      <c r="D1393" s="12"/>
      <c r="E1393" s="12"/>
      <c r="F1393" s="12"/>
      <c r="G1393" s="12"/>
      <c r="H1393" s="12"/>
      <c r="I1393" s="12"/>
      <c r="J1393" s="13"/>
      <c r="K1393" s="13"/>
      <c r="L1393" s="13"/>
      <c r="M1393" s="13"/>
      <c r="N1393" s="13"/>
      <c r="O1393" s="13"/>
      <c r="P1393" s="13"/>
      <c r="Q1393" s="13"/>
      <c r="R1393" s="13"/>
      <c r="S1393" s="13"/>
      <c r="T1393" s="13"/>
    </row>
    <row r="1394" spans="1:20" x14ac:dyDescent="0.25">
      <c r="A1394" s="12"/>
      <c r="B1394" s="12"/>
      <c r="C1394" s="12"/>
      <c r="D1394" s="12"/>
      <c r="E1394" s="12"/>
      <c r="F1394" s="12"/>
      <c r="G1394" s="12"/>
      <c r="H1394" s="12"/>
      <c r="I1394" s="12"/>
      <c r="J1394" s="13"/>
      <c r="K1394" s="13"/>
      <c r="L1394" s="13"/>
      <c r="M1394" s="13"/>
      <c r="N1394" s="13"/>
      <c r="O1394" s="13"/>
      <c r="P1394" s="13"/>
      <c r="Q1394" s="13"/>
      <c r="R1394" s="13"/>
      <c r="S1394" s="13"/>
      <c r="T1394" s="13"/>
    </row>
    <row r="1395" spans="1:20" x14ac:dyDescent="0.25">
      <c r="A1395" s="12"/>
      <c r="B1395" s="12"/>
      <c r="C1395" s="12"/>
      <c r="D1395" s="12"/>
      <c r="E1395" s="12"/>
      <c r="F1395" s="12"/>
      <c r="G1395" s="12"/>
      <c r="H1395" s="12"/>
      <c r="I1395" s="12"/>
      <c r="J1395" s="13"/>
      <c r="K1395" s="13"/>
      <c r="L1395" s="13"/>
      <c r="M1395" s="13"/>
      <c r="N1395" s="13"/>
      <c r="O1395" s="13"/>
      <c r="P1395" s="13"/>
      <c r="Q1395" s="13"/>
      <c r="R1395" s="13"/>
      <c r="S1395" s="13"/>
      <c r="T1395" s="13"/>
    </row>
    <row r="1396" spans="1:20" x14ac:dyDescent="0.25">
      <c r="A1396" s="12"/>
      <c r="B1396" s="12"/>
      <c r="C1396" s="12"/>
      <c r="D1396" s="12"/>
      <c r="E1396" s="12"/>
      <c r="F1396" s="12"/>
      <c r="G1396" s="12"/>
      <c r="H1396" s="12"/>
      <c r="I1396" s="12"/>
      <c r="J1396" s="13"/>
      <c r="K1396" s="13"/>
      <c r="L1396" s="13"/>
      <c r="M1396" s="13"/>
      <c r="N1396" s="13"/>
      <c r="O1396" s="13"/>
      <c r="P1396" s="13"/>
      <c r="Q1396" s="13"/>
      <c r="R1396" s="13"/>
      <c r="S1396" s="13"/>
      <c r="T1396" s="13"/>
    </row>
    <row r="1397" spans="1:20" x14ac:dyDescent="0.25">
      <c r="A1397" s="12"/>
      <c r="B1397" s="12"/>
      <c r="C1397" s="12"/>
      <c r="D1397" s="12"/>
      <c r="E1397" s="12"/>
      <c r="F1397" s="12"/>
      <c r="G1397" s="12"/>
      <c r="H1397" s="12"/>
      <c r="I1397" s="12"/>
      <c r="J1397" s="13"/>
      <c r="K1397" s="13"/>
      <c r="L1397" s="13"/>
      <c r="M1397" s="13"/>
      <c r="N1397" s="13"/>
      <c r="O1397" s="13"/>
      <c r="P1397" s="13"/>
      <c r="Q1397" s="13"/>
      <c r="R1397" s="13"/>
      <c r="S1397" s="13"/>
      <c r="T1397" s="13"/>
    </row>
    <row r="1398" spans="1:20" x14ac:dyDescent="0.25">
      <c r="A1398" s="12"/>
      <c r="B1398" s="12"/>
      <c r="C1398" s="12"/>
      <c r="D1398" s="12"/>
      <c r="E1398" s="12"/>
      <c r="F1398" s="12"/>
      <c r="G1398" s="12"/>
      <c r="H1398" s="12"/>
      <c r="I1398" s="12"/>
      <c r="J1398" s="13"/>
      <c r="K1398" s="13"/>
      <c r="L1398" s="13"/>
      <c r="M1398" s="13"/>
      <c r="N1398" s="13"/>
      <c r="O1398" s="13"/>
      <c r="P1398" s="13"/>
      <c r="Q1398" s="13"/>
      <c r="R1398" s="13"/>
      <c r="S1398" s="13"/>
      <c r="T1398" s="13"/>
    </row>
    <row r="1399" spans="1:20" x14ac:dyDescent="0.25">
      <c r="A1399" s="12"/>
      <c r="B1399" s="12"/>
      <c r="C1399" s="12"/>
      <c r="D1399" s="12"/>
      <c r="E1399" s="12"/>
      <c r="F1399" s="12"/>
      <c r="G1399" s="12"/>
      <c r="H1399" s="12"/>
      <c r="I1399" s="12"/>
      <c r="J1399" s="13"/>
      <c r="K1399" s="13"/>
      <c r="L1399" s="13"/>
      <c r="M1399" s="13"/>
      <c r="N1399" s="13"/>
      <c r="O1399" s="13"/>
      <c r="P1399" s="13"/>
      <c r="Q1399" s="13"/>
      <c r="R1399" s="13"/>
      <c r="S1399" s="13"/>
      <c r="T1399" s="13"/>
    </row>
    <row r="1400" spans="1:20" x14ac:dyDescent="0.25">
      <c r="A1400" s="12"/>
      <c r="B1400" s="12"/>
      <c r="C1400" s="12"/>
      <c r="D1400" s="12"/>
      <c r="E1400" s="12"/>
      <c r="F1400" s="12"/>
      <c r="G1400" s="12"/>
      <c r="H1400" s="12"/>
      <c r="I1400" s="12"/>
      <c r="J1400" s="13"/>
      <c r="K1400" s="13"/>
      <c r="L1400" s="13"/>
      <c r="M1400" s="13"/>
      <c r="N1400" s="13"/>
      <c r="O1400" s="13"/>
      <c r="P1400" s="13"/>
      <c r="Q1400" s="13"/>
      <c r="R1400" s="13"/>
      <c r="S1400" s="13"/>
      <c r="T1400" s="13"/>
    </row>
    <row r="1401" spans="1:20" x14ac:dyDescent="0.25">
      <c r="A1401" s="12"/>
      <c r="B1401" s="12"/>
      <c r="C1401" s="12"/>
      <c r="D1401" s="12"/>
      <c r="E1401" s="12"/>
      <c r="F1401" s="12"/>
      <c r="G1401" s="12"/>
      <c r="H1401" s="12"/>
      <c r="I1401" s="12"/>
      <c r="J1401" s="13"/>
      <c r="K1401" s="13"/>
      <c r="L1401" s="13"/>
      <c r="M1401" s="13"/>
      <c r="N1401" s="13"/>
      <c r="O1401" s="13"/>
      <c r="P1401" s="13"/>
      <c r="Q1401" s="13"/>
      <c r="R1401" s="13"/>
      <c r="S1401" s="13"/>
      <c r="T1401" s="13"/>
    </row>
    <row r="1402" spans="1:20" x14ac:dyDescent="0.25">
      <c r="A1402" s="12"/>
      <c r="B1402" s="12"/>
      <c r="C1402" s="12"/>
      <c r="D1402" s="12"/>
      <c r="E1402" s="12"/>
      <c r="F1402" s="12"/>
      <c r="G1402" s="12"/>
      <c r="H1402" s="12"/>
      <c r="I1402" s="12"/>
      <c r="J1402" s="13"/>
      <c r="K1402" s="13"/>
      <c r="L1402" s="13"/>
      <c r="M1402" s="13"/>
      <c r="N1402" s="13"/>
      <c r="O1402" s="13"/>
      <c r="P1402" s="13"/>
      <c r="Q1402" s="13"/>
      <c r="R1402" s="13"/>
      <c r="S1402" s="13"/>
      <c r="T1402" s="13"/>
    </row>
    <row r="1403" spans="1:20" x14ac:dyDescent="0.25">
      <c r="A1403" s="12"/>
      <c r="B1403" s="12"/>
      <c r="C1403" s="12"/>
      <c r="D1403" s="12"/>
      <c r="E1403" s="12"/>
      <c r="F1403" s="12"/>
      <c r="G1403" s="12"/>
      <c r="H1403" s="12"/>
      <c r="I1403" s="12"/>
      <c r="J1403" s="13"/>
      <c r="K1403" s="13"/>
      <c r="L1403" s="13"/>
      <c r="M1403" s="13"/>
      <c r="N1403" s="13"/>
      <c r="O1403" s="13"/>
      <c r="P1403" s="13"/>
      <c r="Q1403" s="13"/>
      <c r="R1403" s="13"/>
      <c r="S1403" s="13"/>
      <c r="T1403" s="13"/>
    </row>
    <row r="1404" spans="1:20" x14ac:dyDescent="0.25">
      <c r="A1404" s="12"/>
      <c r="B1404" s="12"/>
      <c r="C1404" s="12"/>
      <c r="D1404" s="12"/>
      <c r="E1404" s="12"/>
      <c r="F1404" s="12"/>
      <c r="G1404" s="12"/>
      <c r="H1404" s="12"/>
      <c r="I1404" s="12"/>
      <c r="J1404" s="13"/>
      <c r="K1404" s="13"/>
      <c r="L1404" s="13"/>
      <c r="M1404" s="13"/>
      <c r="N1404" s="13"/>
      <c r="O1404" s="13"/>
      <c r="P1404" s="13"/>
      <c r="Q1404" s="13"/>
      <c r="R1404" s="13"/>
      <c r="S1404" s="13"/>
      <c r="T1404" s="13"/>
    </row>
    <row r="1405" spans="1:20" x14ac:dyDescent="0.25">
      <c r="A1405" s="12"/>
      <c r="B1405" s="12"/>
      <c r="C1405" s="12"/>
      <c r="D1405" s="12"/>
      <c r="E1405" s="12"/>
      <c r="F1405" s="12"/>
      <c r="G1405" s="12"/>
      <c r="H1405" s="12"/>
      <c r="I1405" s="12"/>
      <c r="J1405" s="13"/>
      <c r="K1405" s="13"/>
      <c r="L1405" s="13"/>
      <c r="M1405" s="13"/>
      <c r="N1405" s="13"/>
      <c r="O1405" s="13"/>
      <c r="P1405" s="13"/>
      <c r="Q1405" s="13"/>
      <c r="R1405" s="13"/>
      <c r="S1405" s="13"/>
      <c r="T1405" s="13"/>
    </row>
    <row r="1406" spans="1:20" x14ac:dyDescent="0.25">
      <c r="A1406" s="12"/>
      <c r="B1406" s="12"/>
      <c r="C1406" s="12"/>
      <c r="D1406" s="12"/>
      <c r="E1406" s="12"/>
      <c r="F1406" s="12"/>
      <c r="G1406" s="12"/>
      <c r="H1406" s="12"/>
      <c r="I1406" s="12"/>
      <c r="J1406" s="13"/>
      <c r="K1406" s="13"/>
      <c r="L1406" s="13"/>
      <c r="M1406" s="13"/>
      <c r="N1406" s="13"/>
      <c r="O1406" s="13"/>
      <c r="P1406" s="13"/>
      <c r="Q1406" s="13"/>
      <c r="R1406" s="13"/>
      <c r="S1406" s="13"/>
      <c r="T1406" s="13"/>
    </row>
    <row r="1407" spans="1:20" x14ac:dyDescent="0.25">
      <c r="A1407" s="12"/>
      <c r="B1407" s="12"/>
      <c r="C1407" s="12"/>
      <c r="D1407" s="12"/>
      <c r="E1407" s="12"/>
      <c r="F1407" s="12"/>
      <c r="G1407" s="12"/>
      <c r="H1407" s="12"/>
      <c r="I1407" s="12"/>
      <c r="J1407" s="13"/>
      <c r="K1407" s="13"/>
      <c r="L1407" s="13"/>
      <c r="M1407" s="13"/>
      <c r="N1407" s="13"/>
      <c r="O1407" s="13"/>
      <c r="P1407" s="13"/>
      <c r="Q1407" s="13"/>
      <c r="R1407" s="13"/>
      <c r="S1407" s="13"/>
      <c r="T1407" s="13"/>
    </row>
    <row r="1408" spans="1:20" x14ac:dyDescent="0.25">
      <c r="A1408" s="12"/>
      <c r="B1408" s="12"/>
      <c r="C1408" s="12"/>
      <c r="D1408" s="12"/>
      <c r="E1408" s="12"/>
      <c r="F1408" s="12"/>
      <c r="G1408" s="12"/>
      <c r="H1408" s="12"/>
      <c r="I1408" s="12"/>
      <c r="J1408" s="13"/>
      <c r="K1408" s="13"/>
      <c r="L1408" s="13"/>
      <c r="M1408" s="13"/>
      <c r="N1408" s="13"/>
      <c r="O1408" s="13"/>
      <c r="P1408" s="13"/>
      <c r="Q1408" s="13"/>
      <c r="R1408" s="13"/>
      <c r="S1408" s="13"/>
      <c r="T1408" s="13"/>
    </row>
    <row r="1409" spans="1:20" x14ac:dyDescent="0.25">
      <c r="A1409" s="12"/>
      <c r="B1409" s="12"/>
      <c r="C1409" s="12"/>
      <c r="D1409" s="12"/>
      <c r="E1409" s="12"/>
      <c r="F1409" s="12"/>
      <c r="G1409" s="12"/>
      <c r="H1409" s="12"/>
      <c r="I1409" s="12"/>
      <c r="J1409" s="13"/>
      <c r="K1409" s="13"/>
      <c r="L1409" s="13"/>
      <c r="M1409" s="13"/>
      <c r="N1409" s="13"/>
      <c r="O1409" s="13"/>
      <c r="P1409" s="13"/>
      <c r="Q1409" s="13"/>
      <c r="R1409" s="13"/>
      <c r="S1409" s="13"/>
      <c r="T1409" s="13"/>
    </row>
    <row r="1410" spans="1:20" x14ac:dyDescent="0.25">
      <c r="A1410" s="12"/>
      <c r="B1410" s="12"/>
      <c r="C1410" s="12"/>
      <c r="D1410" s="12"/>
      <c r="E1410" s="12"/>
      <c r="F1410" s="12"/>
      <c r="G1410" s="12"/>
      <c r="H1410" s="12"/>
      <c r="I1410" s="12"/>
      <c r="J1410" s="13"/>
      <c r="K1410" s="13"/>
      <c r="L1410" s="13"/>
      <c r="M1410" s="13"/>
      <c r="N1410" s="13"/>
      <c r="O1410" s="13"/>
      <c r="P1410" s="13"/>
      <c r="Q1410" s="13"/>
      <c r="R1410" s="13"/>
      <c r="S1410" s="13"/>
      <c r="T1410" s="13"/>
    </row>
    <row r="1411" spans="1:20" x14ac:dyDescent="0.25">
      <c r="A1411" s="12"/>
      <c r="B1411" s="12"/>
      <c r="C1411" s="12"/>
      <c r="D1411" s="12"/>
      <c r="E1411" s="12"/>
      <c r="F1411" s="12"/>
      <c r="G1411" s="12"/>
      <c r="H1411" s="12"/>
      <c r="I1411" s="12"/>
      <c r="J1411" s="13"/>
      <c r="K1411" s="13"/>
      <c r="L1411" s="13"/>
      <c r="M1411" s="13"/>
      <c r="N1411" s="13"/>
      <c r="O1411" s="13"/>
      <c r="P1411" s="13"/>
      <c r="Q1411" s="13"/>
      <c r="R1411" s="13"/>
      <c r="S1411" s="13"/>
      <c r="T1411" s="13"/>
    </row>
    <row r="1412" spans="1:20" x14ac:dyDescent="0.25">
      <c r="A1412" s="12"/>
      <c r="B1412" s="12"/>
      <c r="C1412" s="12"/>
      <c r="D1412" s="12"/>
      <c r="E1412" s="12"/>
      <c r="F1412" s="12"/>
      <c r="G1412" s="12"/>
      <c r="H1412" s="12"/>
      <c r="I1412" s="12"/>
      <c r="J1412" s="13"/>
      <c r="K1412" s="13"/>
      <c r="L1412" s="13"/>
      <c r="M1412" s="13"/>
      <c r="N1412" s="13"/>
      <c r="O1412" s="13"/>
      <c r="P1412" s="13"/>
      <c r="Q1412" s="13"/>
      <c r="R1412" s="13"/>
      <c r="S1412" s="13"/>
      <c r="T1412" s="13"/>
    </row>
    <row r="1413" spans="1:20" x14ac:dyDescent="0.25">
      <c r="A1413" s="12"/>
      <c r="B1413" s="12"/>
      <c r="C1413" s="12"/>
      <c r="D1413" s="12"/>
      <c r="E1413" s="12"/>
      <c r="F1413" s="12"/>
      <c r="G1413" s="12"/>
      <c r="H1413" s="12"/>
      <c r="I1413" s="12"/>
      <c r="J1413" s="13"/>
      <c r="K1413" s="13"/>
      <c r="L1413" s="13"/>
      <c r="M1413" s="13"/>
      <c r="N1413" s="13"/>
      <c r="O1413" s="13"/>
      <c r="P1413" s="13"/>
      <c r="Q1413" s="13"/>
      <c r="R1413" s="13"/>
      <c r="S1413" s="13"/>
      <c r="T1413" s="13"/>
    </row>
    <row r="1414" spans="1:20" x14ac:dyDescent="0.25">
      <c r="A1414" s="12"/>
      <c r="B1414" s="12"/>
      <c r="C1414" s="12"/>
      <c r="D1414" s="12"/>
      <c r="E1414" s="12"/>
      <c r="F1414" s="12"/>
      <c r="G1414" s="12"/>
      <c r="H1414" s="12"/>
      <c r="I1414" s="12"/>
      <c r="J1414" s="13"/>
      <c r="K1414" s="13"/>
      <c r="L1414" s="13"/>
      <c r="M1414" s="13"/>
      <c r="N1414" s="13"/>
      <c r="O1414" s="13"/>
      <c r="P1414" s="13"/>
      <c r="Q1414" s="13"/>
      <c r="R1414" s="13"/>
      <c r="S1414" s="13"/>
      <c r="T1414" s="13"/>
    </row>
    <row r="1415" spans="1:20" x14ac:dyDescent="0.25">
      <c r="A1415" s="12"/>
      <c r="B1415" s="12"/>
      <c r="C1415" s="12"/>
      <c r="D1415" s="12"/>
      <c r="E1415" s="12"/>
      <c r="F1415" s="12"/>
      <c r="G1415" s="12"/>
      <c r="H1415" s="12"/>
      <c r="I1415" s="12"/>
      <c r="J1415" s="13"/>
      <c r="K1415" s="13"/>
      <c r="L1415" s="13"/>
      <c r="M1415" s="13"/>
      <c r="N1415" s="13"/>
      <c r="O1415" s="13"/>
      <c r="P1415" s="13"/>
      <c r="Q1415" s="13"/>
      <c r="R1415" s="13"/>
      <c r="S1415" s="13"/>
      <c r="T1415" s="13"/>
    </row>
    <row r="1416" spans="1:20" x14ac:dyDescent="0.25">
      <c r="A1416" s="12"/>
      <c r="B1416" s="12"/>
      <c r="C1416" s="12"/>
      <c r="D1416" s="12"/>
      <c r="E1416" s="12"/>
      <c r="F1416" s="12"/>
      <c r="G1416" s="12"/>
      <c r="H1416" s="12"/>
      <c r="I1416" s="12"/>
      <c r="J1416" s="13"/>
      <c r="K1416" s="13"/>
      <c r="L1416" s="13"/>
      <c r="M1416" s="13"/>
      <c r="N1416" s="13"/>
      <c r="O1416" s="13"/>
      <c r="P1416" s="13"/>
      <c r="Q1416" s="13"/>
      <c r="R1416" s="13"/>
      <c r="S1416" s="13"/>
      <c r="T1416" s="13"/>
    </row>
    <row r="1417" spans="1:20" x14ac:dyDescent="0.25">
      <c r="A1417" s="12"/>
      <c r="B1417" s="12"/>
      <c r="C1417" s="12"/>
      <c r="D1417" s="12"/>
      <c r="E1417" s="12"/>
      <c r="F1417" s="12"/>
      <c r="G1417" s="12"/>
      <c r="H1417" s="12"/>
      <c r="I1417" s="12"/>
      <c r="J1417" s="13"/>
      <c r="K1417" s="13"/>
      <c r="L1417" s="13"/>
      <c r="M1417" s="13"/>
      <c r="N1417" s="13"/>
      <c r="O1417" s="13"/>
      <c r="P1417" s="13"/>
      <c r="Q1417" s="13"/>
      <c r="R1417" s="13"/>
      <c r="S1417" s="13"/>
      <c r="T1417" s="13"/>
    </row>
    <row r="1418" spans="1:20" x14ac:dyDescent="0.25">
      <c r="A1418" s="12"/>
      <c r="B1418" s="12"/>
      <c r="C1418" s="12"/>
      <c r="D1418" s="12"/>
      <c r="E1418" s="12"/>
      <c r="F1418" s="12"/>
      <c r="G1418" s="12"/>
      <c r="H1418" s="12"/>
      <c r="I1418" s="12"/>
      <c r="J1418" s="13"/>
      <c r="K1418" s="13"/>
      <c r="L1418" s="13"/>
      <c r="M1418" s="13"/>
      <c r="N1418" s="13"/>
      <c r="O1418" s="13"/>
      <c r="P1418" s="13"/>
      <c r="Q1418" s="13"/>
      <c r="R1418" s="13"/>
      <c r="S1418" s="13"/>
      <c r="T1418" s="13"/>
    </row>
    <row r="1419" spans="1:20" x14ac:dyDescent="0.25">
      <c r="A1419" s="12"/>
      <c r="B1419" s="12"/>
      <c r="C1419" s="12"/>
      <c r="D1419" s="12"/>
      <c r="E1419" s="12"/>
      <c r="F1419" s="12"/>
      <c r="G1419" s="12"/>
      <c r="H1419" s="12"/>
      <c r="I1419" s="12"/>
      <c r="J1419" s="13"/>
      <c r="K1419" s="13"/>
      <c r="L1419" s="13"/>
      <c r="M1419" s="13"/>
      <c r="N1419" s="13"/>
      <c r="O1419" s="13"/>
      <c r="P1419" s="13"/>
      <c r="Q1419" s="13"/>
      <c r="R1419" s="13"/>
      <c r="S1419" s="13"/>
      <c r="T1419" s="13"/>
    </row>
    <row r="1420" spans="1:20" x14ac:dyDescent="0.25">
      <c r="A1420" s="12"/>
      <c r="B1420" s="12"/>
      <c r="C1420" s="12"/>
      <c r="D1420" s="12"/>
      <c r="E1420" s="12"/>
      <c r="F1420" s="12"/>
      <c r="G1420" s="12"/>
      <c r="H1420" s="12"/>
      <c r="I1420" s="12"/>
      <c r="J1420" s="13"/>
      <c r="K1420" s="13"/>
      <c r="L1420" s="13"/>
      <c r="M1420" s="13"/>
      <c r="N1420" s="13"/>
      <c r="O1420" s="13"/>
      <c r="P1420" s="13"/>
      <c r="Q1420" s="13"/>
      <c r="R1420" s="13"/>
      <c r="S1420" s="13"/>
      <c r="T1420" s="13"/>
    </row>
    <row r="1421" spans="1:20" x14ac:dyDescent="0.25">
      <c r="A1421" s="12"/>
      <c r="B1421" s="12"/>
      <c r="C1421" s="12"/>
      <c r="D1421" s="12"/>
      <c r="E1421" s="12"/>
      <c r="F1421" s="12"/>
      <c r="G1421" s="12"/>
      <c r="H1421" s="12"/>
      <c r="I1421" s="12"/>
      <c r="J1421" s="13"/>
      <c r="K1421" s="13"/>
      <c r="L1421" s="13"/>
      <c r="M1421" s="13"/>
      <c r="N1421" s="13"/>
      <c r="O1421" s="13"/>
      <c r="P1421" s="13"/>
      <c r="Q1421" s="13"/>
      <c r="R1421" s="13"/>
      <c r="S1421" s="13"/>
      <c r="T1421" s="13"/>
    </row>
    <row r="1422" spans="1:20" x14ac:dyDescent="0.25">
      <c r="A1422" s="12"/>
      <c r="B1422" s="12"/>
      <c r="C1422" s="12"/>
      <c r="D1422" s="12"/>
      <c r="E1422" s="12"/>
      <c r="F1422" s="12"/>
      <c r="G1422" s="12"/>
      <c r="H1422" s="12"/>
      <c r="I1422" s="12"/>
      <c r="J1422" s="13"/>
      <c r="K1422" s="13"/>
      <c r="L1422" s="13"/>
      <c r="M1422" s="13"/>
      <c r="N1422" s="13"/>
      <c r="O1422" s="13"/>
      <c r="P1422" s="13"/>
      <c r="Q1422" s="13"/>
      <c r="R1422" s="13"/>
      <c r="S1422" s="13"/>
      <c r="T1422" s="13"/>
    </row>
    <row r="1423" spans="1:20" x14ac:dyDescent="0.25">
      <c r="A1423" s="12"/>
      <c r="B1423" s="12"/>
      <c r="C1423" s="12"/>
      <c r="D1423" s="12"/>
      <c r="E1423" s="12"/>
      <c r="F1423" s="12"/>
      <c r="G1423" s="12"/>
      <c r="H1423" s="12"/>
      <c r="I1423" s="12"/>
      <c r="J1423" s="13"/>
      <c r="K1423" s="13"/>
      <c r="L1423" s="13"/>
      <c r="M1423" s="13"/>
      <c r="N1423" s="13"/>
      <c r="O1423" s="13"/>
      <c r="P1423" s="13"/>
      <c r="Q1423" s="13"/>
      <c r="R1423" s="13"/>
      <c r="S1423" s="13"/>
      <c r="T1423" s="13"/>
    </row>
    <row r="1424" spans="1:20" x14ac:dyDescent="0.25">
      <c r="A1424" s="12"/>
      <c r="B1424" s="12"/>
      <c r="C1424" s="12"/>
      <c r="D1424" s="12"/>
      <c r="E1424" s="12"/>
      <c r="F1424" s="12"/>
      <c r="G1424" s="12"/>
      <c r="H1424" s="12"/>
      <c r="I1424" s="12"/>
      <c r="J1424" s="13"/>
      <c r="K1424" s="13"/>
      <c r="L1424" s="13"/>
      <c r="M1424" s="13"/>
      <c r="N1424" s="13"/>
      <c r="O1424" s="13"/>
      <c r="P1424" s="13"/>
      <c r="Q1424" s="13"/>
      <c r="R1424" s="13"/>
      <c r="S1424" s="13"/>
      <c r="T1424" s="13"/>
    </row>
    <row r="1425" spans="1:20" x14ac:dyDescent="0.25">
      <c r="A1425" s="12"/>
      <c r="B1425" s="12"/>
      <c r="C1425" s="12"/>
      <c r="D1425" s="12"/>
      <c r="E1425" s="12"/>
      <c r="F1425" s="12"/>
      <c r="G1425" s="12"/>
      <c r="H1425" s="12"/>
      <c r="I1425" s="12"/>
      <c r="J1425" s="13"/>
      <c r="K1425" s="13"/>
      <c r="L1425" s="13"/>
      <c r="M1425" s="13"/>
      <c r="N1425" s="13"/>
      <c r="O1425" s="13"/>
      <c r="P1425" s="13"/>
      <c r="Q1425" s="13"/>
      <c r="R1425" s="13"/>
      <c r="S1425" s="13"/>
      <c r="T1425" s="13"/>
    </row>
    <row r="1426" spans="1:20" x14ac:dyDescent="0.25">
      <c r="A1426" s="12"/>
      <c r="B1426" s="12"/>
      <c r="C1426" s="12"/>
      <c r="D1426" s="12"/>
      <c r="E1426" s="12"/>
      <c r="F1426" s="12"/>
      <c r="G1426" s="12"/>
      <c r="H1426" s="12"/>
      <c r="I1426" s="12"/>
      <c r="J1426" s="13"/>
      <c r="K1426" s="13"/>
      <c r="L1426" s="13"/>
      <c r="M1426" s="13"/>
      <c r="N1426" s="13"/>
      <c r="O1426" s="13"/>
      <c r="P1426" s="13"/>
      <c r="Q1426" s="13"/>
      <c r="R1426" s="13"/>
      <c r="S1426" s="13"/>
      <c r="T1426" s="13"/>
    </row>
    <row r="1427" spans="1:20" x14ac:dyDescent="0.25">
      <c r="A1427" s="12"/>
      <c r="B1427" s="12"/>
      <c r="C1427" s="12"/>
      <c r="D1427" s="12"/>
      <c r="E1427" s="12"/>
      <c r="F1427" s="12"/>
      <c r="G1427" s="12"/>
      <c r="H1427" s="12"/>
      <c r="I1427" s="12"/>
      <c r="J1427" s="13"/>
      <c r="K1427" s="13"/>
      <c r="L1427" s="13"/>
      <c r="M1427" s="13"/>
      <c r="N1427" s="13"/>
      <c r="O1427" s="13"/>
      <c r="P1427" s="13"/>
      <c r="Q1427" s="13"/>
      <c r="R1427" s="13"/>
      <c r="S1427" s="13"/>
      <c r="T1427" s="13"/>
    </row>
    <row r="1428" spans="1:20" x14ac:dyDescent="0.25">
      <c r="A1428" s="12"/>
      <c r="B1428" s="12"/>
      <c r="C1428" s="12"/>
      <c r="D1428" s="12"/>
      <c r="E1428" s="12"/>
      <c r="F1428" s="12"/>
      <c r="G1428" s="12"/>
      <c r="H1428" s="12"/>
      <c r="I1428" s="12"/>
      <c r="J1428" s="13"/>
      <c r="K1428" s="13"/>
      <c r="L1428" s="13"/>
      <c r="M1428" s="13"/>
      <c r="N1428" s="13"/>
      <c r="O1428" s="13"/>
      <c r="P1428" s="13"/>
      <c r="Q1428" s="13"/>
      <c r="R1428" s="13"/>
      <c r="S1428" s="13"/>
      <c r="T1428" s="13"/>
    </row>
    <row r="1429" spans="1:20" x14ac:dyDescent="0.25">
      <c r="A1429" s="12"/>
      <c r="B1429" s="12"/>
      <c r="C1429" s="12"/>
      <c r="D1429" s="12"/>
      <c r="E1429" s="12"/>
      <c r="F1429" s="12"/>
      <c r="G1429" s="12"/>
      <c r="H1429" s="12"/>
      <c r="I1429" s="12"/>
      <c r="J1429" s="13"/>
      <c r="K1429" s="13"/>
      <c r="L1429" s="13"/>
      <c r="M1429" s="13"/>
      <c r="N1429" s="13"/>
      <c r="O1429" s="13"/>
      <c r="P1429" s="13"/>
      <c r="Q1429" s="13"/>
      <c r="R1429" s="13"/>
      <c r="S1429" s="13"/>
      <c r="T1429" s="13"/>
    </row>
    <row r="1430" spans="1:20" x14ac:dyDescent="0.25">
      <c r="A1430" s="12"/>
      <c r="B1430" s="12"/>
      <c r="C1430" s="12"/>
      <c r="D1430" s="12"/>
      <c r="E1430" s="12"/>
      <c r="F1430" s="12"/>
      <c r="G1430" s="12"/>
      <c r="H1430" s="12"/>
      <c r="I1430" s="12"/>
      <c r="J1430" s="13"/>
      <c r="K1430" s="13"/>
      <c r="L1430" s="13"/>
      <c r="M1430" s="13"/>
      <c r="N1430" s="13"/>
      <c r="O1430" s="13"/>
      <c r="P1430" s="13"/>
      <c r="Q1430" s="13"/>
      <c r="R1430" s="13"/>
      <c r="S1430" s="13"/>
      <c r="T1430" s="13"/>
    </row>
    <row r="1431" spans="1:20" x14ac:dyDescent="0.25">
      <c r="A1431" s="12"/>
      <c r="B1431" s="12"/>
      <c r="C1431" s="12"/>
      <c r="D1431" s="12"/>
      <c r="E1431" s="12"/>
      <c r="F1431" s="12"/>
      <c r="G1431" s="12"/>
      <c r="H1431" s="12"/>
      <c r="I1431" s="12"/>
      <c r="J1431" s="13"/>
      <c r="K1431" s="13"/>
      <c r="L1431" s="13"/>
      <c r="M1431" s="13"/>
      <c r="N1431" s="13"/>
      <c r="O1431" s="13"/>
      <c r="P1431" s="13"/>
      <c r="Q1431" s="13"/>
      <c r="R1431" s="13"/>
      <c r="S1431" s="13"/>
      <c r="T1431" s="13"/>
    </row>
    <row r="1432" spans="1:20" x14ac:dyDescent="0.25">
      <c r="A1432" s="12"/>
      <c r="B1432" s="12"/>
      <c r="C1432" s="12"/>
      <c r="D1432" s="12"/>
      <c r="E1432" s="12"/>
      <c r="F1432" s="12"/>
      <c r="G1432" s="12"/>
      <c r="H1432" s="12"/>
      <c r="I1432" s="12"/>
      <c r="J1432" s="13"/>
      <c r="K1432" s="13"/>
      <c r="L1432" s="13"/>
      <c r="M1432" s="13"/>
      <c r="N1432" s="13"/>
      <c r="O1432" s="13"/>
      <c r="P1432" s="13"/>
      <c r="Q1432" s="13"/>
      <c r="R1432" s="13"/>
      <c r="S1432" s="13"/>
      <c r="T1432" s="13"/>
    </row>
    <row r="1433" spans="1:20" x14ac:dyDescent="0.25">
      <c r="A1433" s="12"/>
      <c r="B1433" s="12"/>
      <c r="C1433" s="12"/>
      <c r="D1433" s="12"/>
      <c r="E1433" s="12"/>
      <c r="F1433" s="12"/>
      <c r="G1433" s="12"/>
      <c r="H1433" s="12"/>
      <c r="I1433" s="12"/>
      <c r="J1433" s="13"/>
      <c r="K1433" s="13"/>
      <c r="L1433" s="13"/>
      <c r="M1433" s="13"/>
      <c r="N1433" s="13"/>
      <c r="O1433" s="13"/>
      <c r="P1433" s="13"/>
      <c r="Q1433" s="13"/>
      <c r="R1433" s="13"/>
      <c r="S1433" s="13"/>
      <c r="T1433" s="13"/>
    </row>
    <row r="1434" spans="1:20" x14ac:dyDescent="0.25">
      <c r="A1434" s="12"/>
      <c r="B1434" s="12"/>
      <c r="C1434" s="12"/>
      <c r="D1434" s="12"/>
      <c r="E1434" s="12"/>
      <c r="F1434" s="12"/>
      <c r="G1434" s="12"/>
      <c r="H1434" s="12"/>
      <c r="I1434" s="12"/>
      <c r="J1434" s="13"/>
      <c r="K1434" s="13"/>
      <c r="L1434" s="13"/>
      <c r="M1434" s="13"/>
      <c r="N1434" s="13"/>
      <c r="O1434" s="13"/>
      <c r="P1434" s="13"/>
      <c r="Q1434" s="13"/>
      <c r="R1434" s="13"/>
      <c r="S1434" s="13"/>
      <c r="T1434" s="13"/>
    </row>
    <row r="1435" spans="1:20" x14ac:dyDescent="0.25">
      <c r="A1435" s="12"/>
      <c r="B1435" s="12"/>
      <c r="C1435" s="12"/>
      <c r="D1435" s="12"/>
      <c r="E1435" s="12"/>
      <c r="F1435" s="12"/>
      <c r="G1435" s="12"/>
      <c r="H1435" s="12"/>
      <c r="I1435" s="12"/>
      <c r="J1435" s="13"/>
      <c r="K1435" s="13"/>
      <c r="L1435" s="13"/>
      <c r="M1435" s="13"/>
      <c r="N1435" s="13"/>
      <c r="O1435" s="13"/>
      <c r="P1435" s="13"/>
      <c r="Q1435" s="13"/>
      <c r="R1435" s="13"/>
      <c r="S1435" s="13"/>
      <c r="T1435" s="13"/>
    </row>
    <row r="1436" spans="1:20" x14ac:dyDescent="0.25">
      <c r="A1436" s="12"/>
      <c r="B1436" s="12"/>
      <c r="C1436" s="12"/>
      <c r="D1436" s="12"/>
      <c r="E1436" s="12"/>
      <c r="F1436" s="12"/>
      <c r="G1436" s="12"/>
      <c r="H1436" s="12"/>
      <c r="I1436" s="12"/>
      <c r="J1436" s="13"/>
      <c r="K1436" s="13"/>
      <c r="L1436" s="13"/>
      <c r="M1436" s="13"/>
      <c r="N1436" s="13"/>
      <c r="O1436" s="13"/>
      <c r="P1436" s="13"/>
      <c r="Q1436" s="13"/>
      <c r="R1436" s="13"/>
      <c r="S1436" s="13"/>
      <c r="T1436" s="13"/>
    </row>
    <row r="1437" spans="1:20" x14ac:dyDescent="0.25">
      <c r="A1437" s="12"/>
      <c r="B1437" s="12"/>
      <c r="C1437" s="12"/>
      <c r="D1437" s="12"/>
      <c r="E1437" s="12"/>
      <c r="F1437" s="12"/>
      <c r="G1437" s="12"/>
      <c r="H1437" s="12"/>
      <c r="I1437" s="12"/>
      <c r="J1437" s="13"/>
      <c r="K1437" s="13"/>
      <c r="L1437" s="13"/>
      <c r="M1437" s="13"/>
      <c r="N1437" s="13"/>
      <c r="O1437" s="13"/>
      <c r="P1437" s="13"/>
      <c r="Q1437" s="13"/>
      <c r="R1437" s="13"/>
      <c r="S1437" s="13"/>
      <c r="T1437" s="13"/>
    </row>
    <row r="1438" spans="1:20" x14ac:dyDescent="0.25">
      <c r="A1438" s="12"/>
      <c r="B1438" s="12"/>
      <c r="C1438" s="12"/>
      <c r="D1438" s="12"/>
      <c r="E1438" s="12"/>
      <c r="F1438" s="12"/>
      <c r="G1438" s="12"/>
      <c r="H1438" s="12"/>
      <c r="I1438" s="12"/>
      <c r="J1438" s="13"/>
      <c r="K1438" s="13"/>
      <c r="L1438" s="13"/>
      <c r="M1438" s="13"/>
      <c r="N1438" s="13"/>
      <c r="O1438" s="13"/>
      <c r="P1438" s="13"/>
      <c r="Q1438" s="13"/>
      <c r="R1438" s="13"/>
      <c r="S1438" s="13"/>
      <c r="T1438" s="13"/>
    </row>
    <row r="1439" spans="1:20" x14ac:dyDescent="0.25">
      <c r="A1439" s="12"/>
      <c r="B1439" s="12"/>
      <c r="C1439" s="12"/>
      <c r="D1439" s="12"/>
      <c r="E1439" s="12"/>
      <c r="F1439" s="12"/>
      <c r="G1439" s="12"/>
      <c r="H1439" s="12"/>
      <c r="I1439" s="12"/>
      <c r="J1439" s="13"/>
      <c r="K1439" s="13"/>
      <c r="L1439" s="13"/>
      <c r="M1439" s="13"/>
      <c r="N1439" s="13"/>
      <c r="O1439" s="13"/>
      <c r="P1439" s="13"/>
      <c r="Q1439" s="13"/>
      <c r="R1439" s="13"/>
      <c r="S1439" s="13"/>
      <c r="T1439" s="13"/>
    </row>
    <row r="1440" spans="1:20" x14ac:dyDescent="0.25">
      <c r="A1440" s="12"/>
      <c r="B1440" s="12"/>
      <c r="C1440" s="12"/>
      <c r="D1440" s="12"/>
      <c r="E1440" s="12"/>
      <c r="F1440" s="12"/>
      <c r="G1440" s="12"/>
      <c r="H1440" s="12"/>
      <c r="I1440" s="12"/>
      <c r="J1440" s="13"/>
      <c r="K1440" s="13"/>
      <c r="L1440" s="13"/>
      <c r="M1440" s="13"/>
      <c r="N1440" s="13"/>
      <c r="O1440" s="13"/>
      <c r="P1440" s="13"/>
      <c r="Q1440" s="13"/>
      <c r="R1440" s="13"/>
      <c r="S1440" s="13"/>
      <c r="T1440" s="13"/>
    </row>
    <row r="1441" spans="1:20" x14ac:dyDescent="0.25">
      <c r="A1441" s="12"/>
      <c r="B1441" s="12"/>
      <c r="C1441" s="12"/>
      <c r="D1441" s="12"/>
      <c r="E1441" s="12"/>
      <c r="F1441" s="12"/>
      <c r="G1441" s="12"/>
      <c r="H1441" s="12"/>
      <c r="I1441" s="12"/>
      <c r="J1441" s="13"/>
      <c r="K1441" s="13"/>
      <c r="L1441" s="13"/>
      <c r="M1441" s="13"/>
      <c r="N1441" s="13"/>
      <c r="O1441" s="13"/>
      <c r="P1441" s="13"/>
      <c r="Q1441" s="13"/>
      <c r="R1441" s="13"/>
      <c r="S1441" s="13"/>
      <c r="T1441" s="13"/>
    </row>
    <row r="1442" spans="1:20" x14ac:dyDescent="0.25">
      <c r="A1442" s="12"/>
      <c r="B1442" s="12"/>
      <c r="C1442" s="12"/>
      <c r="D1442" s="12"/>
      <c r="E1442" s="12"/>
      <c r="F1442" s="12"/>
      <c r="G1442" s="12"/>
      <c r="H1442" s="12"/>
      <c r="I1442" s="12"/>
      <c r="J1442" s="13"/>
      <c r="K1442" s="13"/>
      <c r="L1442" s="13"/>
      <c r="M1442" s="13"/>
      <c r="N1442" s="13"/>
      <c r="O1442" s="13"/>
      <c r="P1442" s="13"/>
      <c r="Q1442" s="13"/>
      <c r="R1442" s="13"/>
      <c r="S1442" s="13"/>
      <c r="T1442" s="13"/>
    </row>
    <row r="1443" spans="1:20" x14ac:dyDescent="0.25">
      <c r="A1443" s="12"/>
      <c r="B1443" s="12"/>
      <c r="C1443" s="12"/>
      <c r="D1443" s="12"/>
      <c r="E1443" s="12"/>
      <c r="F1443" s="12"/>
      <c r="G1443" s="12"/>
      <c r="H1443" s="12"/>
      <c r="I1443" s="12"/>
      <c r="J1443" s="13"/>
      <c r="K1443" s="13"/>
      <c r="L1443" s="13"/>
      <c r="M1443" s="13"/>
      <c r="N1443" s="13"/>
      <c r="O1443" s="13"/>
      <c r="P1443" s="13"/>
      <c r="Q1443" s="13"/>
      <c r="R1443" s="13"/>
      <c r="S1443" s="13"/>
      <c r="T1443" s="13"/>
    </row>
    <row r="1444" spans="1:20" x14ac:dyDescent="0.25">
      <c r="A1444" s="12"/>
      <c r="B1444" s="12"/>
      <c r="C1444" s="12"/>
      <c r="D1444" s="12"/>
      <c r="E1444" s="12"/>
      <c r="F1444" s="12"/>
      <c r="G1444" s="12"/>
      <c r="H1444" s="12"/>
      <c r="I1444" s="12"/>
      <c r="J1444" s="13"/>
      <c r="K1444" s="13"/>
      <c r="L1444" s="13"/>
      <c r="M1444" s="13"/>
      <c r="N1444" s="13"/>
      <c r="O1444" s="13"/>
      <c r="P1444" s="13"/>
      <c r="Q1444" s="13"/>
      <c r="R1444" s="13"/>
      <c r="S1444" s="13"/>
      <c r="T1444" s="13"/>
    </row>
    <row r="1445" spans="1:20" x14ac:dyDescent="0.25">
      <c r="A1445" s="12"/>
      <c r="B1445" s="12"/>
      <c r="C1445" s="12"/>
      <c r="D1445" s="12"/>
      <c r="E1445" s="12"/>
      <c r="F1445" s="12"/>
      <c r="G1445" s="12"/>
      <c r="H1445" s="12"/>
      <c r="I1445" s="12"/>
      <c r="J1445" s="13"/>
      <c r="K1445" s="13"/>
      <c r="L1445" s="13"/>
      <c r="M1445" s="13"/>
      <c r="N1445" s="13"/>
      <c r="O1445" s="13"/>
      <c r="P1445" s="13"/>
      <c r="Q1445" s="13"/>
      <c r="R1445" s="13"/>
      <c r="S1445" s="13"/>
      <c r="T1445" s="13"/>
    </row>
    <row r="1446" spans="1:20" x14ac:dyDescent="0.25">
      <c r="A1446" s="12"/>
      <c r="B1446" s="12"/>
      <c r="C1446" s="12"/>
      <c r="D1446" s="12"/>
      <c r="E1446" s="12"/>
      <c r="F1446" s="12"/>
      <c r="G1446" s="12"/>
      <c r="H1446" s="12"/>
      <c r="I1446" s="12"/>
      <c r="J1446" s="13"/>
      <c r="K1446" s="13"/>
      <c r="L1446" s="13"/>
      <c r="M1446" s="13"/>
      <c r="N1446" s="13"/>
      <c r="O1446" s="13"/>
      <c r="P1446" s="13"/>
      <c r="Q1446" s="13"/>
      <c r="R1446" s="13"/>
      <c r="S1446" s="13"/>
      <c r="T1446" s="13"/>
    </row>
    <row r="1447" spans="1:20" x14ac:dyDescent="0.25">
      <c r="A1447" s="12"/>
      <c r="B1447" s="12"/>
      <c r="C1447" s="12"/>
      <c r="D1447" s="12"/>
      <c r="E1447" s="12"/>
      <c r="F1447" s="12"/>
      <c r="G1447" s="12"/>
      <c r="H1447" s="12"/>
      <c r="I1447" s="12"/>
      <c r="J1447" s="13"/>
      <c r="K1447" s="13"/>
      <c r="L1447" s="13"/>
      <c r="M1447" s="13"/>
      <c r="N1447" s="13"/>
      <c r="O1447" s="13"/>
      <c r="P1447" s="13"/>
      <c r="Q1447" s="13"/>
      <c r="R1447" s="13"/>
      <c r="S1447" s="13"/>
      <c r="T1447" s="13"/>
    </row>
    <row r="1448" spans="1:20" x14ac:dyDescent="0.25">
      <c r="A1448" s="12"/>
      <c r="B1448" s="12"/>
      <c r="C1448" s="12"/>
      <c r="D1448" s="12"/>
      <c r="E1448" s="12"/>
      <c r="F1448" s="12"/>
      <c r="G1448" s="12"/>
      <c r="H1448" s="12"/>
      <c r="I1448" s="12"/>
      <c r="J1448" s="13"/>
      <c r="K1448" s="13"/>
      <c r="L1448" s="13"/>
      <c r="M1448" s="13"/>
      <c r="N1448" s="13"/>
      <c r="O1448" s="13"/>
      <c r="P1448" s="13"/>
      <c r="Q1448" s="13"/>
      <c r="R1448" s="13"/>
      <c r="S1448" s="13"/>
      <c r="T1448" s="13"/>
    </row>
    <row r="1449" spans="1:20" x14ac:dyDescent="0.25">
      <c r="A1449" s="12"/>
      <c r="B1449" s="12"/>
      <c r="C1449" s="12"/>
      <c r="D1449" s="12"/>
      <c r="E1449" s="12"/>
      <c r="F1449" s="12"/>
      <c r="G1449" s="12"/>
      <c r="H1449" s="12"/>
      <c r="I1449" s="12"/>
      <c r="J1449" s="13"/>
      <c r="K1449" s="13"/>
      <c r="L1449" s="13"/>
      <c r="M1449" s="13"/>
      <c r="N1449" s="13"/>
      <c r="O1449" s="13"/>
      <c r="P1449" s="13"/>
      <c r="Q1449" s="13"/>
      <c r="R1449" s="13"/>
      <c r="S1449" s="13"/>
      <c r="T1449" s="13"/>
    </row>
    <row r="1450" spans="1:20" x14ac:dyDescent="0.25">
      <c r="A1450" s="12"/>
      <c r="B1450" s="12"/>
      <c r="C1450" s="12"/>
      <c r="D1450" s="12"/>
      <c r="E1450" s="12"/>
      <c r="F1450" s="12"/>
      <c r="G1450" s="12"/>
      <c r="H1450" s="12"/>
      <c r="I1450" s="12"/>
      <c r="J1450" s="13"/>
      <c r="K1450" s="13"/>
      <c r="L1450" s="13"/>
      <c r="M1450" s="13"/>
      <c r="N1450" s="13"/>
      <c r="O1450" s="13"/>
      <c r="P1450" s="13"/>
      <c r="Q1450" s="13"/>
      <c r="R1450" s="13"/>
      <c r="S1450" s="13"/>
      <c r="T1450" s="13"/>
    </row>
    <row r="1451" spans="1:20" x14ac:dyDescent="0.25">
      <c r="A1451" s="12"/>
      <c r="B1451" s="12"/>
      <c r="C1451" s="12"/>
      <c r="D1451" s="12"/>
      <c r="E1451" s="12"/>
      <c r="F1451" s="12"/>
      <c r="G1451" s="12"/>
      <c r="H1451" s="12"/>
      <c r="I1451" s="12"/>
      <c r="J1451" s="13"/>
      <c r="K1451" s="13"/>
      <c r="L1451" s="13"/>
      <c r="M1451" s="13"/>
      <c r="N1451" s="13"/>
      <c r="O1451" s="13"/>
      <c r="P1451" s="13"/>
      <c r="Q1451" s="13"/>
      <c r="R1451" s="13"/>
      <c r="S1451" s="13"/>
      <c r="T1451" s="13"/>
    </row>
    <row r="1452" spans="1:20" x14ac:dyDescent="0.25">
      <c r="A1452" s="12"/>
      <c r="B1452" s="12"/>
      <c r="C1452" s="12"/>
      <c r="D1452" s="12"/>
      <c r="E1452" s="12"/>
      <c r="F1452" s="12"/>
      <c r="G1452" s="12"/>
      <c r="H1452" s="12"/>
      <c r="I1452" s="12"/>
      <c r="J1452" s="13"/>
      <c r="K1452" s="13"/>
      <c r="L1452" s="13"/>
      <c r="M1452" s="13"/>
      <c r="N1452" s="13"/>
      <c r="O1452" s="13"/>
      <c r="P1452" s="13"/>
      <c r="Q1452" s="13"/>
      <c r="R1452" s="13"/>
      <c r="S1452" s="13"/>
      <c r="T1452" s="13"/>
    </row>
    <row r="1453" spans="1:20" x14ac:dyDescent="0.25">
      <c r="A1453" s="12"/>
      <c r="B1453" s="12"/>
      <c r="C1453" s="12"/>
      <c r="D1453" s="12"/>
      <c r="E1453" s="12"/>
      <c r="F1453" s="12"/>
      <c r="G1453" s="12"/>
      <c r="H1453" s="12"/>
      <c r="I1453" s="12"/>
      <c r="J1453" s="13"/>
      <c r="K1453" s="13"/>
      <c r="L1453" s="13"/>
      <c r="M1453" s="13"/>
      <c r="N1453" s="13"/>
      <c r="O1453" s="13"/>
      <c r="P1453" s="13"/>
      <c r="Q1453" s="13"/>
      <c r="R1453" s="13"/>
      <c r="S1453" s="13"/>
      <c r="T1453" s="13"/>
    </row>
    <row r="1454" spans="1:20" x14ac:dyDescent="0.25">
      <c r="A1454" s="12"/>
      <c r="B1454" s="12"/>
      <c r="C1454" s="12"/>
      <c r="D1454" s="12"/>
      <c r="E1454" s="12"/>
      <c r="F1454" s="12"/>
      <c r="G1454" s="12"/>
      <c r="H1454" s="12"/>
      <c r="I1454" s="12"/>
      <c r="J1454" s="13"/>
      <c r="K1454" s="13"/>
      <c r="L1454" s="13"/>
      <c r="M1454" s="13"/>
      <c r="N1454" s="13"/>
      <c r="O1454" s="13"/>
      <c r="P1454" s="13"/>
      <c r="Q1454" s="13"/>
      <c r="R1454" s="13"/>
      <c r="S1454" s="13"/>
      <c r="T1454" s="13"/>
    </row>
    <row r="1455" spans="1:20" x14ac:dyDescent="0.25">
      <c r="A1455" s="12"/>
      <c r="B1455" s="12"/>
      <c r="C1455" s="12"/>
      <c r="D1455" s="12"/>
      <c r="E1455" s="12"/>
      <c r="F1455" s="12"/>
      <c r="G1455" s="12"/>
      <c r="H1455" s="12"/>
      <c r="I1455" s="12"/>
      <c r="J1455" s="13"/>
      <c r="K1455" s="13"/>
      <c r="L1455" s="13"/>
      <c r="M1455" s="13"/>
      <c r="N1455" s="13"/>
      <c r="O1455" s="13"/>
      <c r="P1455" s="13"/>
      <c r="Q1455" s="13"/>
      <c r="R1455" s="13"/>
      <c r="S1455" s="13"/>
      <c r="T1455" s="13"/>
    </row>
    <row r="1456" spans="1:20" x14ac:dyDescent="0.25">
      <c r="A1456" s="12"/>
      <c r="B1456" s="12"/>
      <c r="C1456" s="12"/>
      <c r="D1456" s="12"/>
      <c r="E1456" s="12"/>
      <c r="F1456" s="12"/>
      <c r="G1456" s="12"/>
      <c r="H1456" s="12"/>
      <c r="I1456" s="12"/>
      <c r="J1456" s="13"/>
      <c r="K1456" s="13"/>
      <c r="L1456" s="13"/>
      <c r="M1456" s="13"/>
      <c r="N1456" s="13"/>
      <c r="O1456" s="13"/>
      <c r="P1456" s="13"/>
      <c r="Q1456" s="13"/>
      <c r="R1456" s="13"/>
      <c r="S1456" s="13"/>
      <c r="T1456" s="13"/>
    </row>
    <row r="1457" spans="1:20" x14ac:dyDescent="0.25">
      <c r="A1457" s="12"/>
      <c r="B1457" s="12"/>
      <c r="C1457" s="12"/>
      <c r="D1457" s="12"/>
      <c r="E1457" s="12"/>
      <c r="F1457" s="12"/>
      <c r="G1457" s="12"/>
      <c r="H1457" s="12"/>
      <c r="I1457" s="12"/>
      <c r="J1457" s="13"/>
      <c r="K1457" s="13"/>
      <c r="L1457" s="13"/>
      <c r="M1457" s="13"/>
      <c r="N1457" s="13"/>
      <c r="O1457" s="13"/>
      <c r="P1457" s="13"/>
      <c r="Q1457" s="13"/>
      <c r="R1457" s="13"/>
      <c r="S1457" s="13"/>
      <c r="T1457" s="13"/>
    </row>
    <row r="1458" spans="1:20" x14ac:dyDescent="0.25">
      <c r="A1458" s="12"/>
      <c r="B1458" s="12"/>
      <c r="C1458" s="12"/>
      <c r="D1458" s="12"/>
      <c r="E1458" s="12"/>
      <c r="F1458" s="12"/>
      <c r="G1458" s="12"/>
      <c r="H1458" s="12"/>
      <c r="I1458" s="12"/>
      <c r="J1458" s="13"/>
      <c r="K1458" s="13"/>
      <c r="L1458" s="13"/>
      <c r="M1458" s="13"/>
      <c r="N1458" s="13"/>
      <c r="O1458" s="13"/>
      <c r="P1458" s="13"/>
      <c r="Q1458" s="13"/>
      <c r="R1458" s="13"/>
      <c r="S1458" s="13"/>
      <c r="T1458" s="13"/>
    </row>
    <row r="1459" spans="1:20" x14ac:dyDescent="0.25">
      <c r="A1459" s="12"/>
      <c r="B1459" s="12"/>
      <c r="C1459" s="12"/>
      <c r="D1459" s="12"/>
      <c r="E1459" s="12"/>
      <c r="F1459" s="12"/>
      <c r="G1459" s="12"/>
      <c r="H1459" s="12"/>
      <c r="I1459" s="12"/>
      <c r="J1459" s="13"/>
      <c r="K1459" s="13"/>
      <c r="L1459" s="13"/>
      <c r="M1459" s="13"/>
      <c r="N1459" s="13"/>
      <c r="O1459" s="13"/>
      <c r="P1459" s="13"/>
      <c r="Q1459" s="13"/>
      <c r="R1459" s="13"/>
      <c r="S1459" s="13"/>
      <c r="T1459" s="13"/>
    </row>
    <row r="1460" spans="1:20" x14ac:dyDescent="0.25">
      <c r="A1460" s="12"/>
      <c r="B1460" s="12"/>
      <c r="C1460" s="12"/>
      <c r="D1460" s="12"/>
      <c r="E1460" s="12"/>
      <c r="F1460" s="12"/>
      <c r="G1460" s="12"/>
      <c r="H1460" s="12"/>
      <c r="I1460" s="12"/>
      <c r="J1460" s="13"/>
      <c r="K1460" s="13"/>
      <c r="L1460" s="13"/>
      <c r="M1460" s="13"/>
      <c r="N1460" s="13"/>
      <c r="O1460" s="13"/>
      <c r="P1460" s="13"/>
      <c r="Q1460" s="13"/>
      <c r="R1460" s="13"/>
      <c r="S1460" s="13"/>
      <c r="T1460" s="13"/>
    </row>
    <row r="1461" spans="1:20" x14ac:dyDescent="0.25">
      <c r="A1461" s="12"/>
      <c r="B1461" s="12"/>
      <c r="C1461" s="12"/>
      <c r="D1461" s="12"/>
      <c r="E1461" s="12"/>
      <c r="F1461" s="12"/>
      <c r="G1461" s="12"/>
      <c r="H1461" s="12"/>
      <c r="I1461" s="12"/>
      <c r="J1461" s="13"/>
      <c r="K1461" s="13"/>
      <c r="L1461" s="13"/>
      <c r="M1461" s="13"/>
      <c r="N1461" s="13"/>
      <c r="O1461" s="13"/>
      <c r="P1461" s="13"/>
      <c r="Q1461" s="13"/>
      <c r="R1461" s="13"/>
      <c r="S1461" s="13"/>
      <c r="T1461" s="13"/>
    </row>
    <row r="1462" spans="1:20" x14ac:dyDescent="0.25">
      <c r="A1462" s="12"/>
      <c r="B1462" s="12"/>
      <c r="C1462" s="12"/>
      <c r="D1462" s="12"/>
      <c r="E1462" s="12"/>
      <c r="F1462" s="12"/>
      <c r="G1462" s="12"/>
      <c r="H1462" s="12"/>
      <c r="I1462" s="12"/>
      <c r="J1462" s="13"/>
      <c r="K1462" s="13"/>
      <c r="L1462" s="13"/>
      <c r="M1462" s="13"/>
      <c r="N1462" s="13"/>
      <c r="O1462" s="13"/>
      <c r="P1462" s="13"/>
      <c r="Q1462" s="13"/>
      <c r="R1462" s="13"/>
      <c r="S1462" s="13"/>
      <c r="T1462" s="13"/>
    </row>
    <row r="1463" spans="1:20" x14ac:dyDescent="0.25">
      <c r="A1463" s="12"/>
      <c r="B1463" s="12"/>
      <c r="C1463" s="12"/>
      <c r="D1463" s="12"/>
      <c r="E1463" s="12"/>
      <c r="F1463" s="12"/>
      <c r="G1463" s="12"/>
      <c r="H1463" s="12"/>
      <c r="I1463" s="12"/>
      <c r="J1463" s="13"/>
      <c r="K1463" s="13"/>
      <c r="L1463" s="13"/>
      <c r="M1463" s="13"/>
      <c r="N1463" s="13"/>
      <c r="O1463" s="13"/>
      <c r="P1463" s="13"/>
      <c r="Q1463" s="13"/>
      <c r="R1463" s="13"/>
      <c r="S1463" s="13"/>
      <c r="T1463" s="13"/>
    </row>
    <row r="1464" spans="1:20" x14ac:dyDescent="0.25">
      <c r="A1464" s="12"/>
      <c r="B1464" s="12"/>
      <c r="C1464" s="12"/>
      <c r="D1464" s="12"/>
      <c r="E1464" s="12"/>
      <c r="F1464" s="12"/>
      <c r="G1464" s="12"/>
      <c r="H1464" s="12"/>
      <c r="I1464" s="12"/>
      <c r="J1464" s="13"/>
      <c r="K1464" s="13"/>
      <c r="L1464" s="13"/>
      <c r="M1464" s="13"/>
      <c r="N1464" s="13"/>
      <c r="O1464" s="13"/>
      <c r="P1464" s="13"/>
      <c r="Q1464" s="13"/>
      <c r="R1464" s="13"/>
      <c r="S1464" s="13"/>
      <c r="T1464" s="13"/>
    </row>
    <row r="1465" spans="1:20" x14ac:dyDescent="0.25">
      <c r="A1465" s="12"/>
      <c r="B1465" s="12"/>
      <c r="C1465" s="12"/>
      <c r="D1465" s="12"/>
      <c r="E1465" s="12"/>
      <c r="F1465" s="12"/>
      <c r="G1465" s="12"/>
      <c r="H1465" s="12"/>
      <c r="I1465" s="12"/>
      <c r="J1465" s="13"/>
      <c r="K1465" s="13"/>
      <c r="L1465" s="13"/>
      <c r="M1465" s="13"/>
      <c r="N1465" s="13"/>
      <c r="O1465" s="13"/>
      <c r="P1465" s="13"/>
      <c r="Q1465" s="13"/>
      <c r="R1465" s="13"/>
      <c r="S1465" s="13"/>
      <c r="T1465" s="13"/>
    </row>
    <row r="1466" spans="1:20" x14ac:dyDescent="0.25">
      <c r="A1466" s="12"/>
      <c r="B1466" s="12"/>
      <c r="C1466" s="12"/>
      <c r="D1466" s="12"/>
      <c r="E1466" s="12"/>
      <c r="F1466" s="12"/>
      <c r="G1466" s="12"/>
      <c r="H1466" s="12"/>
      <c r="I1466" s="12"/>
      <c r="J1466" s="13"/>
      <c r="K1466" s="13"/>
      <c r="L1466" s="13"/>
      <c r="M1466" s="13"/>
      <c r="N1466" s="13"/>
      <c r="O1466" s="13"/>
      <c r="P1466" s="13"/>
      <c r="Q1466" s="13"/>
      <c r="R1466" s="13"/>
      <c r="S1466" s="13"/>
      <c r="T1466" s="13"/>
    </row>
    <row r="1467" spans="1:20" x14ac:dyDescent="0.25">
      <c r="A1467" s="12"/>
      <c r="B1467" s="12"/>
      <c r="C1467" s="12"/>
      <c r="D1467" s="12"/>
      <c r="E1467" s="12"/>
      <c r="F1467" s="12"/>
      <c r="G1467" s="12"/>
      <c r="H1467" s="12"/>
      <c r="I1467" s="12"/>
      <c r="J1467" s="13"/>
      <c r="K1467" s="13"/>
      <c r="L1467" s="13"/>
      <c r="M1467" s="13"/>
      <c r="N1467" s="13"/>
      <c r="O1467" s="13"/>
      <c r="P1467" s="13"/>
      <c r="Q1467" s="13"/>
      <c r="R1467" s="13"/>
      <c r="S1467" s="13"/>
      <c r="T1467" s="13"/>
    </row>
    <row r="1468" spans="1:20" x14ac:dyDescent="0.25">
      <c r="A1468" s="12"/>
      <c r="B1468" s="12"/>
      <c r="C1468" s="12"/>
      <c r="D1468" s="12"/>
      <c r="E1468" s="12"/>
      <c r="F1468" s="12"/>
      <c r="G1468" s="12"/>
      <c r="H1468" s="12"/>
      <c r="I1468" s="12"/>
      <c r="J1468" s="13"/>
      <c r="K1468" s="13"/>
      <c r="L1468" s="13"/>
      <c r="M1468" s="13"/>
      <c r="N1468" s="13"/>
      <c r="O1468" s="13"/>
      <c r="P1468" s="13"/>
      <c r="Q1468" s="13"/>
      <c r="R1468" s="13"/>
      <c r="S1468" s="13"/>
      <c r="T1468" s="13"/>
    </row>
    <row r="1469" spans="1:20" x14ac:dyDescent="0.25">
      <c r="A1469" s="12"/>
      <c r="B1469" s="12"/>
      <c r="C1469" s="12"/>
      <c r="D1469" s="12"/>
      <c r="E1469" s="12"/>
      <c r="F1469" s="12"/>
      <c r="G1469" s="12"/>
      <c r="H1469" s="12"/>
      <c r="I1469" s="12"/>
      <c r="J1469" s="13"/>
      <c r="K1469" s="13"/>
      <c r="L1469" s="13"/>
      <c r="M1469" s="13"/>
      <c r="N1469" s="13"/>
      <c r="O1469" s="13"/>
      <c r="P1469" s="13"/>
      <c r="Q1469" s="13"/>
      <c r="R1469" s="13"/>
      <c r="S1469" s="13"/>
      <c r="T1469" s="13"/>
    </row>
    <row r="1470" spans="1:20" x14ac:dyDescent="0.25">
      <c r="A1470" s="12"/>
      <c r="B1470" s="12"/>
      <c r="C1470" s="12"/>
      <c r="D1470" s="12"/>
      <c r="E1470" s="12"/>
      <c r="F1470" s="12"/>
      <c r="G1470" s="12"/>
      <c r="H1470" s="12"/>
      <c r="I1470" s="12"/>
      <c r="J1470" s="13"/>
      <c r="K1470" s="13"/>
      <c r="L1470" s="13"/>
      <c r="M1470" s="13"/>
      <c r="N1470" s="13"/>
      <c r="O1470" s="13"/>
      <c r="P1470" s="13"/>
      <c r="Q1470" s="13"/>
      <c r="R1470" s="13"/>
      <c r="S1470" s="13"/>
      <c r="T1470" s="13"/>
    </row>
    <row r="1471" spans="1:20" x14ac:dyDescent="0.25">
      <c r="A1471" s="12"/>
      <c r="B1471" s="12"/>
      <c r="C1471" s="12"/>
      <c r="D1471" s="12"/>
      <c r="E1471" s="12"/>
      <c r="F1471" s="12"/>
      <c r="G1471" s="12"/>
      <c r="H1471" s="12"/>
      <c r="I1471" s="12"/>
      <c r="J1471" s="13"/>
      <c r="K1471" s="13"/>
      <c r="L1471" s="13"/>
      <c r="M1471" s="13"/>
      <c r="N1471" s="13"/>
      <c r="O1471" s="13"/>
      <c r="P1471" s="13"/>
      <c r="Q1471" s="13"/>
      <c r="R1471" s="13"/>
      <c r="S1471" s="13"/>
      <c r="T1471" s="13"/>
    </row>
    <row r="1472" spans="1:20" x14ac:dyDescent="0.25">
      <c r="A1472" s="12"/>
      <c r="B1472" s="12"/>
      <c r="C1472" s="12"/>
      <c r="D1472" s="12"/>
      <c r="E1472" s="12"/>
      <c r="F1472" s="12"/>
      <c r="G1472" s="12"/>
      <c r="H1472" s="12"/>
      <c r="I1472" s="12"/>
      <c r="J1472" s="13"/>
      <c r="K1472" s="13"/>
      <c r="L1472" s="13"/>
      <c r="M1472" s="13"/>
      <c r="N1472" s="13"/>
      <c r="O1472" s="13"/>
      <c r="P1472" s="13"/>
      <c r="Q1472" s="13"/>
      <c r="R1472" s="13"/>
      <c r="S1472" s="13"/>
      <c r="T1472" s="13"/>
    </row>
    <row r="1473" spans="1:20" x14ac:dyDescent="0.25">
      <c r="A1473" s="12"/>
      <c r="B1473" s="12"/>
      <c r="C1473" s="12"/>
      <c r="D1473" s="12"/>
      <c r="E1473" s="12"/>
      <c r="F1473" s="12"/>
      <c r="G1473" s="12"/>
      <c r="H1473" s="12"/>
      <c r="I1473" s="12"/>
      <c r="J1473" s="13"/>
      <c r="K1473" s="13"/>
      <c r="L1473" s="13"/>
      <c r="M1473" s="13"/>
      <c r="N1473" s="13"/>
      <c r="O1473" s="13"/>
      <c r="P1473" s="13"/>
      <c r="Q1473" s="13"/>
      <c r="R1473" s="13"/>
      <c r="S1473" s="13"/>
      <c r="T1473" s="13"/>
    </row>
    <row r="1474" spans="1:20" x14ac:dyDescent="0.25">
      <c r="A1474" s="12"/>
      <c r="B1474" s="12"/>
      <c r="C1474" s="12"/>
      <c r="D1474" s="12"/>
      <c r="E1474" s="12"/>
      <c r="F1474" s="12"/>
      <c r="G1474" s="12"/>
      <c r="H1474" s="12"/>
      <c r="I1474" s="12"/>
      <c r="J1474" s="13"/>
      <c r="K1474" s="13"/>
      <c r="L1474" s="13"/>
      <c r="M1474" s="13"/>
      <c r="N1474" s="13"/>
      <c r="O1474" s="13"/>
      <c r="P1474" s="13"/>
      <c r="Q1474" s="13"/>
      <c r="R1474" s="13"/>
      <c r="S1474" s="13"/>
      <c r="T1474" s="13"/>
    </row>
    <row r="1475" spans="1:20" x14ac:dyDescent="0.25">
      <c r="A1475" s="12"/>
      <c r="B1475" s="12"/>
      <c r="C1475" s="12"/>
      <c r="D1475" s="12"/>
      <c r="E1475" s="12"/>
      <c r="F1475" s="12"/>
      <c r="G1475" s="12"/>
      <c r="H1475" s="12"/>
      <c r="I1475" s="12"/>
      <c r="J1475" s="13"/>
      <c r="K1475" s="13"/>
      <c r="L1475" s="13"/>
      <c r="M1475" s="13"/>
      <c r="N1475" s="13"/>
      <c r="O1475" s="13"/>
      <c r="P1475" s="13"/>
      <c r="Q1475" s="13"/>
      <c r="R1475" s="13"/>
      <c r="S1475" s="13"/>
      <c r="T1475" s="13"/>
    </row>
    <row r="1476" spans="1:20" x14ac:dyDescent="0.25">
      <c r="A1476" s="12"/>
      <c r="B1476" s="12"/>
      <c r="C1476" s="12"/>
      <c r="D1476" s="12"/>
      <c r="E1476" s="12"/>
      <c r="F1476" s="12"/>
      <c r="G1476" s="12"/>
      <c r="H1476" s="12"/>
      <c r="I1476" s="12"/>
      <c r="J1476" s="13"/>
      <c r="K1476" s="13"/>
      <c r="L1476" s="13"/>
      <c r="M1476" s="13"/>
      <c r="N1476" s="13"/>
      <c r="O1476" s="13"/>
      <c r="P1476" s="13"/>
      <c r="Q1476" s="13"/>
      <c r="R1476" s="13"/>
      <c r="S1476" s="13"/>
      <c r="T1476" s="13"/>
    </row>
    <row r="1477" spans="1:20" x14ac:dyDescent="0.25">
      <c r="A1477" s="12"/>
      <c r="B1477" s="12"/>
      <c r="C1477" s="12"/>
      <c r="D1477" s="12"/>
      <c r="E1477" s="12"/>
      <c r="F1477" s="12"/>
      <c r="G1477" s="12"/>
      <c r="H1477" s="12"/>
      <c r="I1477" s="12"/>
      <c r="J1477" s="13"/>
      <c r="K1477" s="13"/>
      <c r="L1477" s="13"/>
      <c r="M1477" s="13"/>
      <c r="N1477" s="13"/>
      <c r="O1477" s="13"/>
      <c r="P1477" s="13"/>
      <c r="Q1477" s="13"/>
      <c r="R1477" s="13"/>
      <c r="S1477" s="13"/>
      <c r="T1477" s="13"/>
    </row>
    <row r="1478" spans="1:20" x14ac:dyDescent="0.25">
      <c r="A1478" s="12"/>
      <c r="B1478" s="12"/>
      <c r="C1478" s="12"/>
      <c r="D1478" s="12"/>
      <c r="E1478" s="12"/>
      <c r="F1478" s="12"/>
      <c r="G1478" s="12"/>
      <c r="H1478" s="12"/>
      <c r="I1478" s="12"/>
      <c r="J1478" s="13"/>
      <c r="K1478" s="13"/>
      <c r="L1478" s="13"/>
      <c r="M1478" s="13"/>
      <c r="N1478" s="13"/>
      <c r="O1478" s="13"/>
      <c r="P1478" s="13"/>
      <c r="Q1478" s="13"/>
      <c r="R1478" s="13"/>
      <c r="S1478" s="13"/>
      <c r="T1478" s="13"/>
    </row>
    <row r="1479" spans="1:20" x14ac:dyDescent="0.25">
      <c r="A1479" s="12"/>
      <c r="B1479" s="12"/>
      <c r="C1479" s="12"/>
      <c r="D1479" s="12"/>
      <c r="E1479" s="12"/>
      <c r="F1479" s="12"/>
      <c r="G1479" s="12"/>
      <c r="H1479" s="12"/>
      <c r="I1479" s="12"/>
      <c r="J1479" s="13"/>
      <c r="K1479" s="13"/>
      <c r="L1479" s="13"/>
      <c r="M1479" s="13"/>
      <c r="N1479" s="13"/>
      <c r="O1479" s="13"/>
      <c r="P1479" s="13"/>
      <c r="Q1479" s="13"/>
      <c r="R1479" s="13"/>
      <c r="S1479" s="13"/>
      <c r="T1479" s="13"/>
    </row>
    <row r="1480" spans="1:20" x14ac:dyDescent="0.25">
      <c r="A1480" s="12"/>
      <c r="B1480" s="12"/>
      <c r="C1480" s="12"/>
      <c r="D1480" s="12"/>
      <c r="E1480" s="12"/>
      <c r="F1480" s="12"/>
      <c r="G1480" s="12"/>
      <c r="H1480" s="12"/>
      <c r="I1480" s="12"/>
      <c r="J1480" s="13"/>
      <c r="K1480" s="13"/>
      <c r="L1480" s="13"/>
      <c r="M1480" s="13"/>
      <c r="N1480" s="13"/>
      <c r="O1480" s="13"/>
      <c r="P1480" s="13"/>
      <c r="Q1480" s="13"/>
      <c r="R1480" s="13"/>
      <c r="S1480" s="13"/>
      <c r="T1480" s="13"/>
    </row>
    <row r="1481" spans="1:20" x14ac:dyDescent="0.25">
      <c r="A1481" s="12"/>
      <c r="B1481" s="12"/>
      <c r="C1481" s="12"/>
      <c r="D1481" s="12"/>
      <c r="E1481" s="12"/>
      <c r="F1481" s="12"/>
      <c r="G1481" s="12"/>
      <c r="H1481" s="12"/>
      <c r="I1481" s="12"/>
      <c r="J1481" s="13"/>
      <c r="K1481" s="13"/>
      <c r="L1481" s="13"/>
      <c r="M1481" s="13"/>
      <c r="N1481" s="13"/>
      <c r="O1481" s="13"/>
      <c r="P1481" s="13"/>
      <c r="Q1481" s="13"/>
      <c r="R1481" s="13"/>
      <c r="S1481" s="13"/>
      <c r="T1481" s="13"/>
    </row>
    <row r="1482" spans="1:20" x14ac:dyDescent="0.25">
      <c r="A1482" s="12"/>
      <c r="B1482" s="12"/>
      <c r="C1482" s="12"/>
      <c r="D1482" s="12"/>
      <c r="E1482" s="12"/>
      <c r="F1482" s="12"/>
      <c r="G1482" s="12"/>
      <c r="H1482" s="12"/>
      <c r="I1482" s="12"/>
      <c r="J1482" s="13"/>
      <c r="K1482" s="13"/>
      <c r="L1482" s="13"/>
      <c r="M1482" s="13"/>
      <c r="N1482" s="13"/>
      <c r="O1482" s="13"/>
      <c r="P1482" s="13"/>
      <c r="Q1482" s="13"/>
      <c r="R1482" s="13"/>
      <c r="S1482" s="13"/>
      <c r="T1482" s="13"/>
    </row>
    <row r="1483" spans="1:20" x14ac:dyDescent="0.25">
      <c r="A1483" s="12"/>
      <c r="B1483" s="12"/>
      <c r="C1483" s="12"/>
      <c r="D1483" s="12"/>
      <c r="E1483" s="12"/>
      <c r="F1483" s="12"/>
      <c r="G1483" s="12"/>
      <c r="H1483" s="12"/>
      <c r="I1483" s="12"/>
      <c r="J1483" s="13"/>
      <c r="K1483" s="13"/>
      <c r="L1483" s="13"/>
      <c r="M1483" s="13"/>
      <c r="N1483" s="13"/>
      <c r="O1483" s="13"/>
      <c r="P1483" s="13"/>
      <c r="Q1483" s="13"/>
      <c r="R1483" s="13"/>
      <c r="S1483" s="13"/>
      <c r="T1483" s="13"/>
    </row>
    <row r="1484" spans="1:20" x14ac:dyDescent="0.25">
      <c r="A1484" s="12"/>
      <c r="B1484" s="12"/>
      <c r="C1484" s="12"/>
      <c r="D1484" s="12"/>
      <c r="E1484" s="12"/>
      <c r="F1484" s="12"/>
      <c r="G1484" s="12"/>
      <c r="H1484" s="12"/>
      <c r="I1484" s="12"/>
      <c r="J1484" s="13"/>
      <c r="K1484" s="13"/>
      <c r="L1484" s="13"/>
      <c r="M1484" s="13"/>
      <c r="N1484" s="13"/>
      <c r="O1484" s="13"/>
      <c r="P1484" s="13"/>
      <c r="Q1484" s="13"/>
      <c r="R1484" s="13"/>
      <c r="S1484" s="13"/>
      <c r="T1484" s="13"/>
    </row>
    <row r="1485" spans="1:20" x14ac:dyDescent="0.25">
      <c r="A1485" s="12"/>
      <c r="B1485" s="12"/>
      <c r="C1485" s="12"/>
      <c r="D1485" s="12"/>
      <c r="E1485" s="12"/>
      <c r="F1485" s="12"/>
      <c r="G1485" s="12"/>
      <c r="H1485" s="12"/>
      <c r="I1485" s="12"/>
      <c r="J1485" s="13"/>
      <c r="K1485" s="13"/>
      <c r="L1485" s="13"/>
      <c r="M1485" s="13"/>
      <c r="N1485" s="13"/>
      <c r="O1485" s="13"/>
      <c r="P1485" s="13"/>
      <c r="Q1485" s="13"/>
      <c r="R1485" s="13"/>
      <c r="S1485" s="13"/>
      <c r="T1485" s="13"/>
    </row>
    <row r="1486" spans="1:20" x14ac:dyDescent="0.25">
      <c r="A1486" s="12"/>
      <c r="B1486" s="12"/>
      <c r="C1486" s="12"/>
      <c r="D1486" s="12"/>
      <c r="E1486" s="12"/>
      <c r="F1486" s="12"/>
      <c r="G1486" s="12"/>
      <c r="H1486" s="12"/>
      <c r="I1486" s="12"/>
      <c r="J1486" s="13"/>
      <c r="K1486" s="13"/>
      <c r="L1486" s="13"/>
      <c r="M1486" s="13"/>
      <c r="N1486" s="13"/>
      <c r="O1486" s="13"/>
      <c r="P1486" s="13"/>
      <c r="Q1486" s="13"/>
      <c r="R1486" s="13"/>
      <c r="S1486" s="13"/>
      <c r="T1486" s="13"/>
    </row>
    <row r="1487" spans="1:20" x14ac:dyDescent="0.25">
      <c r="A1487" s="12"/>
      <c r="B1487" s="12"/>
      <c r="C1487" s="12"/>
      <c r="D1487" s="12"/>
      <c r="E1487" s="12"/>
      <c r="F1487" s="12"/>
      <c r="G1487" s="12"/>
      <c r="H1487" s="12"/>
      <c r="I1487" s="12"/>
      <c r="J1487" s="13"/>
      <c r="K1487" s="13"/>
      <c r="L1487" s="13"/>
      <c r="M1487" s="13"/>
      <c r="N1487" s="13"/>
      <c r="O1487" s="13"/>
      <c r="P1487" s="13"/>
      <c r="Q1487" s="13"/>
      <c r="R1487" s="13"/>
      <c r="S1487" s="13"/>
      <c r="T1487" s="13"/>
    </row>
    <row r="1488" spans="1:20" x14ac:dyDescent="0.25">
      <c r="A1488" s="12"/>
      <c r="B1488" s="12"/>
      <c r="C1488" s="12"/>
      <c r="D1488" s="12"/>
      <c r="E1488" s="12"/>
      <c r="F1488" s="12"/>
      <c r="G1488" s="12"/>
      <c r="H1488" s="12"/>
      <c r="I1488" s="12"/>
      <c r="J1488" s="13"/>
      <c r="K1488" s="13"/>
      <c r="L1488" s="13"/>
      <c r="M1488" s="13"/>
      <c r="N1488" s="13"/>
      <c r="O1488" s="13"/>
      <c r="P1488" s="13"/>
      <c r="Q1488" s="13"/>
      <c r="R1488" s="13"/>
      <c r="S1488" s="13"/>
      <c r="T1488" s="13"/>
    </row>
    <row r="1489" spans="1:20" x14ac:dyDescent="0.25">
      <c r="A1489" s="12"/>
      <c r="B1489" s="12"/>
      <c r="C1489" s="12"/>
      <c r="D1489" s="12"/>
      <c r="E1489" s="12"/>
      <c r="F1489" s="12"/>
      <c r="G1489" s="12"/>
      <c r="H1489" s="12"/>
      <c r="I1489" s="12"/>
      <c r="J1489" s="13"/>
      <c r="K1489" s="13"/>
      <c r="L1489" s="13"/>
      <c r="M1489" s="13"/>
      <c r="N1489" s="13"/>
      <c r="O1489" s="13"/>
      <c r="P1489" s="13"/>
      <c r="Q1489" s="13"/>
      <c r="R1489" s="13"/>
      <c r="S1489" s="13"/>
      <c r="T1489" s="13"/>
    </row>
    <row r="1490" spans="1:20" x14ac:dyDescent="0.25">
      <c r="A1490" s="12"/>
      <c r="B1490" s="12"/>
      <c r="C1490" s="12"/>
      <c r="D1490" s="12"/>
      <c r="E1490" s="12"/>
      <c r="F1490" s="12"/>
      <c r="G1490" s="12"/>
      <c r="H1490" s="12"/>
      <c r="I1490" s="12"/>
      <c r="J1490" s="13"/>
      <c r="K1490" s="13"/>
      <c r="L1490" s="13"/>
      <c r="M1490" s="13"/>
      <c r="N1490" s="13"/>
      <c r="O1490" s="13"/>
      <c r="P1490" s="13"/>
      <c r="Q1490" s="13"/>
      <c r="R1490" s="13"/>
      <c r="S1490" s="13"/>
      <c r="T1490" s="13"/>
    </row>
    <row r="1491" spans="1:20" x14ac:dyDescent="0.25">
      <c r="A1491" s="12"/>
      <c r="B1491" s="12"/>
      <c r="C1491" s="12"/>
      <c r="D1491" s="12"/>
      <c r="E1491" s="12"/>
      <c r="F1491" s="12"/>
      <c r="G1491" s="12"/>
      <c r="H1491" s="12"/>
      <c r="I1491" s="12"/>
      <c r="J1491" s="13"/>
      <c r="K1491" s="13"/>
      <c r="L1491" s="13"/>
      <c r="M1491" s="13"/>
      <c r="N1491" s="13"/>
      <c r="O1491" s="13"/>
      <c r="P1491" s="13"/>
      <c r="Q1491" s="13"/>
      <c r="R1491" s="13"/>
      <c r="S1491" s="13"/>
      <c r="T1491" s="13"/>
    </row>
    <row r="1492" spans="1:20" x14ac:dyDescent="0.25">
      <c r="A1492" s="12"/>
      <c r="B1492" s="12"/>
      <c r="C1492" s="12"/>
      <c r="D1492" s="12"/>
      <c r="E1492" s="12"/>
      <c r="F1492" s="12"/>
      <c r="G1492" s="12"/>
      <c r="H1492" s="12"/>
      <c r="I1492" s="12"/>
      <c r="J1492" s="13"/>
      <c r="K1492" s="13"/>
      <c r="L1492" s="13"/>
      <c r="M1492" s="13"/>
      <c r="N1492" s="13"/>
      <c r="O1492" s="13"/>
      <c r="P1492" s="13"/>
      <c r="Q1492" s="13"/>
      <c r="R1492" s="13"/>
      <c r="S1492" s="13"/>
      <c r="T1492" s="13"/>
    </row>
    <row r="1493" spans="1:20" x14ac:dyDescent="0.25">
      <c r="A1493" s="12"/>
      <c r="B1493" s="12"/>
      <c r="C1493" s="12"/>
      <c r="D1493" s="12"/>
      <c r="E1493" s="12"/>
      <c r="F1493" s="12"/>
      <c r="G1493" s="12"/>
      <c r="H1493" s="12"/>
      <c r="I1493" s="12"/>
      <c r="J1493" s="13"/>
      <c r="K1493" s="13"/>
      <c r="L1493" s="13"/>
      <c r="M1493" s="13"/>
      <c r="N1493" s="13"/>
      <c r="O1493" s="13"/>
      <c r="P1493" s="13"/>
      <c r="Q1493" s="13"/>
      <c r="R1493" s="13"/>
      <c r="S1493" s="13"/>
      <c r="T1493" s="13"/>
    </row>
    <row r="1494" spans="1:20" x14ac:dyDescent="0.25">
      <c r="A1494" s="12"/>
      <c r="B1494" s="12"/>
      <c r="C1494" s="12"/>
      <c r="D1494" s="12"/>
      <c r="E1494" s="12"/>
      <c r="F1494" s="12"/>
      <c r="G1494" s="12"/>
      <c r="H1494" s="12"/>
      <c r="I1494" s="12"/>
      <c r="J1494" s="13"/>
      <c r="K1494" s="13"/>
      <c r="L1494" s="13"/>
      <c r="M1494" s="13"/>
      <c r="N1494" s="13"/>
      <c r="O1494" s="13"/>
      <c r="P1494" s="13"/>
      <c r="Q1494" s="13"/>
      <c r="R1494" s="13"/>
      <c r="S1494" s="13"/>
      <c r="T1494" s="13"/>
    </row>
    <row r="1495" spans="1:20" x14ac:dyDescent="0.25">
      <c r="A1495" s="12"/>
      <c r="B1495" s="12"/>
      <c r="C1495" s="12"/>
      <c r="D1495" s="12"/>
      <c r="E1495" s="12"/>
      <c r="F1495" s="12"/>
      <c r="G1495" s="12"/>
      <c r="H1495" s="12"/>
      <c r="I1495" s="12"/>
      <c r="J1495" s="13"/>
      <c r="K1495" s="13"/>
      <c r="L1495" s="13"/>
      <c r="M1495" s="13"/>
      <c r="N1495" s="13"/>
      <c r="O1495" s="13"/>
      <c r="P1495" s="13"/>
      <c r="Q1495" s="13"/>
      <c r="R1495" s="13"/>
      <c r="S1495" s="13"/>
      <c r="T1495" s="13"/>
    </row>
    <row r="1496" spans="1:20" x14ac:dyDescent="0.25">
      <c r="A1496" s="12"/>
      <c r="B1496" s="12"/>
      <c r="C1496" s="12"/>
      <c r="D1496" s="12"/>
      <c r="E1496" s="12"/>
      <c r="F1496" s="12"/>
      <c r="G1496" s="12"/>
      <c r="H1496" s="12"/>
      <c r="I1496" s="12"/>
      <c r="J1496" s="13"/>
      <c r="K1496" s="13"/>
      <c r="L1496" s="13"/>
      <c r="M1496" s="13"/>
      <c r="N1496" s="13"/>
      <c r="O1496" s="13"/>
      <c r="P1496" s="13"/>
      <c r="Q1496" s="13"/>
      <c r="R1496" s="13"/>
      <c r="S1496" s="13"/>
      <c r="T1496" s="13"/>
    </row>
    <row r="1497" spans="1:20" x14ac:dyDescent="0.25">
      <c r="A1497" s="12"/>
      <c r="B1497" s="12"/>
      <c r="C1497" s="12"/>
      <c r="D1497" s="12"/>
      <c r="E1497" s="12"/>
      <c r="F1497" s="12"/>
      <c r="G1497" s="12"/>
      <c r="H1497" s="12"/>
      <c r="I1497" s="12"/>
      <c r="J1497" s="13"/>
      <c r="K1497" s="13"/>
      <c r="L1497" s="13"/>
      <c r="M1497" s="13"/>
      <c r="N1497" s="13"/>
      <c r="O1497" s="13"/>
      <c r="P1497" s="13"/>
      <c r="Q1497" s="13"/>
      <c r="R1497" s="13"/>
      <c r="S1497" s="13"/>
      <c r="T1497" s="13"/>
    </row>
    <row r="1498" spans="1:20" x14ac:dyDescent="0.25">
      <c r="A1498" s="12"/>
      <c r="B1498" s="12"/>
      <c r="C1498" s="12"/>
      <c r="D1498" s="12"/>
      <c r="E1498" s="12"/>
      <c r="F1498" s="12"/>
      <c r="G1498" s="12"/>
      <c r="H1498" s="12"/>
      <c r="I1498" s="12"/>
      <c r="J1498" s="13"/>
      <c r="K1498" s="13"/>
      <c r="L1498" s="13"/>
      <c r="M1498" s="13"/>
      <c r="N1498" s="13"/>
      <c r="O1498" s="13"/>
      <c r="P1498" s="13"/>
      <c r="Q1498" s="13"/>
      <c r="R1498" s="13"/>
      <c r="S1498" s="13"/>
      <c r="T1498" s="13"/>
    </row>
    <row r="1499" spans="1:20" x14ac:dyDescent="0.25">
      <c r="A1499" s="12"/>
      <c r="B1499" s="12"/>
      <c r="C1499" s="12"/>
      <c r="D1499" s="12"/>
      <c r="E1499" s="12"/>
      <c r="F1499" s="12"/>
      <c r="G1499" s="12"/>
      <c r="H1499" s="12"/>
      <c r="I1499" s="12"/>
      <c r="J1499" s="13"/>
      <c r="K1499" s="13"/>
      <c r="L1499" s="13"/>
      <c r="M1499" s="13"/>
      <c r="N1499" s="13"/>
      <c r="O1499" s="13"/>
      <c r="P1499" s="13"/>
      <c r="Q1499" s="13"/>
      <c r="R1499" s="13"/>
      <c r="S1499" s="13"/>
      <c r="T1499" s="13"/>
    </row>
    <row r="1500" spans="1:20" x14ac:dyDescent="0.25">
      <c r="A1500" s="12"/>
      <c r="B1500" s="12"/>
      <c r="C1500" s="12"/>
      <c r="D1500" s="12"/>
      <c r="E1500" s="12"/>
      <c r="F1500" s="12"/>
      <c r="G1500" s="12"/>
      <c r="H1500" s="12"/>
      <c r="I1500" s="12"/>
      <c r="J1500" s="13"/>
      <c r="K1500" s="13"/>
      <c r="L1500" s="13"/>
      <c r="M1500" s="13"/>
      <c r="N1500" s="13"/>
      <c r="O1500" s="13"/>
      <c r="P1500" s="13"/>
      <c r="Q1500" s="13"/>
      <c r="R1500" s="13"/>
      <c r="S1500" s="13"/>
      <c r="T1500" s="13"/>
    </row>
    <row r="1501" spans="1:20" x14ac:dyDescent="0.25">
      <c r="A1501" s="12"/>
      <c r="B1501" s="12"/>
      <c r="C1501" s="12"/>
      <c r="D1501" s="12"/>
      <c r="E1501" s="12"/>
      <c r="F1501" s="12"/>
      <c r="G1501" s="12"/>
      <c r="H1501" s="12"/>
      <c r="I1501" s="12"/>
      <c r="J1501" s="13"/>
      <c r="K1501" s="13"/>
      <c r="L1501" s="13"/>
      <c r="M1501" s="13"/>
      <c r="N1501" s="13"/>
      <c r="O1501" s="13"/>
      <c r="P1501" s="13"/>
      <c r="Q1501" s="13"/>
      <c r="R1501" s="13"/>
      <c r="S1501" s="13"/>
      <c r="T1501" s="13"/>
    </row>
    <row r="1502" spans="1:20" x14ac:dyDescent="0.25">
      <c r="A1502" s="12"/>
      <c r="B1502" s="12"/>
      <c r="C1502" s="12"/>
      <c r="D1502" s="12"/>
      <c r="E1502" s="12"/>
      <c r="F1502" s="12"/>
      <c r="G1502" s="12"/>
      <c r="H1502" s="12"/>
      <c r="I1502" s="12"/>
      <c r="J1502" s="13"/>
      <c r="K1502" s="13"/>
      <c r="L1502" s="13"/>
      <c r="M1502" s="13"/>
      <c r="N1502" s="13"/>
      <c r="O1502" s="13"/>
      <c r="P1502" s="13"/>
      <c r="Q1502" s="13"/>
      <c r="R1502" s="13"/>
      <c r="S1502" s="13"/>
      <c r="T1502" s="13"/>
    </row>
    <row r="1503" spans="1:20" x14ac:dyDescent="0.25">
      <c r="A1503" s="12"/>
      <c r="B1503" s="12"/>
      <c r="C1503" s="12"/>
      <c r="D1503" s="12"/>
      <c r="E1503" s="12"/>
      <c r="F1503" s="12"/>
      <c r="G1503" s="12"/>
      <c r="H1503" s="12"/>
      <c r="I1503" s="12"/>
      <c r="J1503" s="13"/>
      <c r="K1503" s="13"/>
      <c r="L1503" s="13"/>
      <c r="M1503" s="13"/>
      <c r="N1503" s="13"/>
      <c r="O1503" s="13"/>
      <c r="P1503" s="13"/>
      <c r="Q1503" s="13"/>
      <c r="R1503" s="13"/>
      <c r="S1503" s="13"/>
      <c r="T1503" s="13"/>
    </row>
    <row r="1504" spans="1:20" x14ac:dyDescent="0.25">
      <c r="A1504" s="12"/>
      <c r="B1504" s="12"/>
      <c r="C1504" s="12"/>
      <c r="D1504" s="12"/>
      <c r="E1504" s="12"/>
      <c r="F1504" s="12"/>
      <c r="G1504" s="12"/>
      <c r="H1504" s="12"/>
      <c r="I1504" s="12"/>
      <c r="J1504" s="13"/>
      <c r="K1504" s="13"/>
      <c r="L1504" s="13"/>
      <c r="M1504" s="13"/>
      <c r="N1504" s="13"/>
      <c r="O1504" s="13"/>
      <c r="P1504" s="13"/>
      <c r="Q1504" s="13"/>
      <c r="R1504" s="13"/>
      <c r="S1504" s="13"/>
      <c r="T1504" s="13"/>
    </row>
    <row r="1505" spans="1:20" x14ac:dyDescent="0.25">
      <c r="A1505" s="12"/>
      <c r="B1505" s="12"/>
      <c r="C1505" s="12"/>
      <c r="D1505" s="12"/>
      <c r="E1505" s="12"/>
      <c r="F1505" s="12"/>
      <c r="G1505" s="12"/>
      <c r="H1505" s="12"/>
      <c r="I1505" s="12"/>
      <c r="J1505" s="13"/>
      <c r="K1505" s="13"/>
      <c r="L1505" s="13"/>
      <c r="M1505" s="13"/>
      <c r="N1505" s="13"/>
      <c r="O1505" s="13"/>
      <c r="P1505" s="13"/>
      <c r="Q1505" s="13"/>
      <c r="R1505" s="13"/>
      <c r="S1505" s="13"/>
      <c r="T1505" s="13"/>
    </row>
    <row r="1506" spans="1:20" x14ac:dyDescent="0.25">
      <c r="A1506" s="12"/>
      <c r="B1506" s="12"/>
      <c r="C1506" s="12"/>
      <c r="D1506" s="12"/>
      <c r="E1506" s="12"/>
      <c r="F1506" s="12"/>
      <c r="G1506" s="12"/>
      <c r="H1506" s="12"/>
      <c r="I1506" s="12"/>
      <c r="J1506" s="13"/>
      <c r="K1506" s="13"/>
      <c r="L1506" s="13"/>
      <c r="M1506" s="13"/>
      <c r="N1506" s="13"/>
      <c r="O1506" s="13"/>
      <c r="P1506" s="13"/>
      <c r="Q1506" s="13"/>
      <c r="R1506" s="13"/>
      <c r="S1506" s="13"/>
      <c r="T1506" s="13"/>
    </row>
    <row r="1507" spans="1:20" x14ac:dyDescent="0.25">
      <c r="A1507" s="12"/>
      <c r="B1507" s="12"/>
      <c r="C1507" s="12"/>
      <c r="D1507" s="12"/>
      <c r="E1507" s="12"/>
      <c r="F1507" s="12"/>
      <c r="G1507" s="12"/>
      <c r="H1507" s="12"/>
      <c r="I1507" s="12"/>
      <c r="J1507" s="13"/>
      <c r="K1507" s="13"/>
      <c r="L1507" s="13"/>
      <c r="M1507" s="13"/>
      <c r="N1507" s="13"/>
      <c r="O1507" s="13"/>
      <c r="P1507" s="13"/>
      <c r="Q1507" s="13"/>
      <c r="R1507" s="13"/>
      <c r="S1507" s="13"/>
      <c r="T1507" s="13"/>
    </row>
    <row r="1508" spans="1:20" x14ac:dyDescent="0.25">
      <c r="A1508" s="12"/>
      <c r="B1508" s="12"/>
      <c r="C1508" s="12"/>
      <c r="D1508" s="12"/>
      <c r="E1508" s="12"/>
      <c r="F1508" s="12"/>
      <c r="G1508" s="12"/>
      <c r="H1508" s="12"/>
      <c r="I1508" s="12"/>
      <c r="J1508" s="13"/>
      <c r="K1508" s="13"/>
      <c r="L1508" s="13"/>
      <c r="M1508" s="13"/>
      <c r="N1508" s="13"/>
      <c r="O1508" s="13"/>
      <c r="P1508" s="13"/>
      <c r="Q1508" s="13"/>
      <c r="R1508" s="13"/>
      <c r="S1508" s="13"/>
      <c r="T1508" s="13"/>
    </row>
    <row r="1509" spans="1:20" x14ac:dyDescent="0.25">
      <c r="A1509" s="12"/>
      <c r="B1509" s="12"/>
      <c r="C1509" s="12"/>
      <c r="D1509" s="12"/>
      <c r="E1509" s="12"/>
      <c r="F1509" s="12"/>
      <c r="G1509" s="12"/>
      <c r="H1509" s="12"/>
      <c r="I1509" s="12"/>
      <c r="J1509" s="13"/>
      <c r="K1509" s="13"/>
      <c r="L1509" s="13"/>
      <c r="M1509" s="13"/>
      <c r="N1509" s="13"/>
      <c r="O1509" s="13"/>
      <c r="P1509" s="13"/>
      <c r="Q1509" s="13"/>
      <c r="R1509" s="13"/>
      <c r="S1509" s="13"/>
      <c r="T1509" s="13"/>
    </row>
    <row r="1510" spans="1:20" x14ac:dyDescent="0.25">
      <c r="A1510" s="12"/>
      <c r="B1510" s="12"/>
      <c r="C1510" s="12"/>
      <c r="D1510" s="12"/>
      <c r="E1510" s="12"/>
      <c r="F1510" s="12"/>
      <c r="G1510" s="12"/>
      <c r="H1510" s="12"/>
      <c r="I1510" s="12"/>
      <c r="J1510" s="13"/>
      <c r="K1510" s="13"/>
      <c r="L1510" s="13"/>
      <c r="M1510" s="13"/>
      <c r="N1510" s="13"/>
      <c r="O1510" s="13"/>
      <c r="P1510" s="13"/>
      <c r="Q1510" s="13"/>
      <c r="R1510" s="13"/>
      <c r="S1510" s="13"/>
      <c r="T1510" s="13"/>
    </row>
    <row r="1511" spans="1:20" x14ac:dyDescent="0.25">
      <c r="A1511" s="12"/>
      <c r="B1511" s="12"/>
      <c r="C1511" s="12"/>
      <c r="D1511" s="12"/>
      <c r="E1511" s="12"/>
      <c r="F1511" s="12"/>
      <c r="G1511" s="12"/>
      <c r="H1511" s="12"/>
      <c r="I1511" s="12"/>
      <c r="J1511" s="13"/>
      <c r="K1511" s="13"/>
      <c r="L1511" s="13"/>
      <c r="M1511" s="13"/>
      <c r="N1511" s="13"/>
      <c r="O1511" s="13"/>
      <c r="P1511" s="13"/>
      <c r="Q1511" s="13"/>
      <c r="R1511" s="13"/>
      <c r="S1511" s="13"/>
      <c r="T1511" s="13"/>
    </row>
    <row r="1512" spans="1:20" x14ac:dyDescent="0.25">
      <c r="A1512" s="12"/>
      <c r="B1512" s="12"/>
      <c r="C1512" s="12"/>
      <c r="D1512" s="12"/>
      <c r="E1512" s="12"/>
      <c r="F1512" s="12"/>
      <c r="G1512" s="12"/>
      <c r="H1512" s="12"/>
      <c r="I1512" s="12"/>
      <c r="J1512" s="13"/>
      <c r="K1512" s="13"/>
      <c r="L1512" s="13"/>
      <c r="M1512" s="13"/>
      <c r="N1512" s="13"/>
      <c r="O1512" s="13"/>
      <c r="P1512" s="13"/>
      <c r="Q1512" s="13"/>
      <c r="R1512" s="13"/>
      <c r="S1512" s="13"/>
      <c r="T1512" s="13"/>
    </row>
    <row r="1513" spans="1:20" x14ac:dyDescent="0.25">
      <c r="A1513" s="12"/>
      <c r="B1513" s="12"/>
      <c r="C1513" s="12"/>
      <c r="D1513" s="12"/>
      <c r="E1513" s="12"/>
      <c r="F1513" s="12"/>
      <c r="G1513" s="12"/>
      <c r="H1513" s="12"/>
      <c r="I1513" s="12"/>
      <c r="J1513" s="13"/>
      <c r="K1513" s="13"/>
      <c r="L1513" s="13"/>
      <c r="M1513" s="13"/>
      <c r="N1513" s="13"/>
      <c r="O1513" s="13"/>
      <c r="P1513" s="13"/>
      <c r="Q1513" s="13"/>
      <c r="R1513" s="13"/>
      <c r="S1513" s="13"/>
      <c r="T1513" s="13"/>
    </row>
    <row r="1514" spans="1:20" x14ac:dyDescent="0.25">
      <c r="A1514" s="12"/>
      <c r="B1514" s="12"/>
      <c r="C1514" s="12"/>
      <c r="D1514" s="12"/>
      <c r="E1514" s="12"/>
      <c r="F1514" s="12"/>
      <c r="G1514" s="12"/>
      <c r="H1514" s="12"/>
      <c r="I1514" s="12"/>
      <c r="J1514" s="13"/>
      <c r="K1514" s="13"/>
      <c r="L1514" s="13"/>
      <c r="M1514" s="13"/>
      <c r="N1514" s="13"/>
      <c r="O1514" s="13"/>
      <c r="P1514" s="13"/>
      <c r="Q1514" s="13"/>
      <c r="R1514" s="13"/>
      <c r="S1514" s="13"/>
      <c r="T1514" s="13"/>
    </row>
    <row r="1515" spans="1:20" x14ac:dyDescent="0.25">
      <c r="A1515" s="12"/>
      <c r="B1515" s="12"/>
      <c r="C1515" s="12"/>
      <c r="D1515" s="12"/>
      <c r="E1515" s="12"/>
      <c r="F1515" s="12"/>
      <c r="G1515" s="12"/>
      <c r="H1515" s="12"/>
      <c r="I1515" s="12"/>
      <c r="J1515" s="13"/>
      <c r="K1515" s="13"/>
      <c r="L1515" s="13"/>
      <c r="M1515" s="13"/>
      <c r="N1515" s="13"/>
      <c r="O1515" s="13"/>
      <c r="P1515" s="13"/>
      <c r="Q1515" s="13"/>
      <c r="R1515" s="13"/>
      <c r="S1515" s="13"/>
      <c r="T1515" s="13"/>
    </row>
    <row r="1516" spans="1:20" x14ac:dyDescent="0.25">
      <c r="A1516" s="12"/>
      <c r="B1516" s="12"/>
      <c r="C1516" s="12"/>
      <c r="D1516" s="12"/>
      <c r="E1516" s="12"/>
      <c r="F1516" s="12"/>
      <c r="G1516" s="12"/>
      <c r="H1516" s="12"/>
      <c r="I1516" s="12"/>
      <c r="J1516" s="13"/>
      <c r="K1516" s="13"/>
      <c r="L1516" s="13"/>
      <c r="M1516" s="13"/>
      <c r="N1516" s="13"/>
      <c r="O1516" s="13"/>
      <c r="P1516" s="13"/>
      <c r="Q1516" s="13"/>
      <c r="R1516" s="13"/>
      <c r="S1516" s="13"/>
      <c r="T1516" s="13"/>
    </row>
    <row r="1517" spans="1:20" x14ac:dyDescent="0.25">
      <c r="A1517" s="12"/>
      <c r="B1517" s="12"/>
      <c r="C1517" s="12"/>
      <c r="D1517" s="12"/>
      <c r="E1517" s="12"/>
      <c r="F1517" s="12"/>
      <c r="G1517" s="12"/>
      <c r="H1517" s="12"/>
      <c r="I1517" s="12"/>
      <c r="J1517" s="13"/>
      <c r="K1517" s="13"/>
      <c r="L1517" s="13"/>
      <c r="M1517" s="13"/>
      <c r="N1517" s="13"/>
      <c r="O1517" s="13"/>
      <c r="P1517" s="13"/>
      <c r="Q1517" s="13"/>
      <c r="R1517" s="13"/>
      <c r="S1517" s="13"/>
      <c r="T1517" s="13"/>
    </row>
    <row r="1518" spans="1:20" x14ac:dyDescent="0.25">
      <c r="A1518" s="12"/>
      <c r="B1518" s="12"/>
      <c r="C1518" s="12"/>
      <c r="D1518" s="12"/>
      <c r="E1518" s="12"/>
      <c r="F1518" s="12"/>
      <c r="G1518" s="12"/>
      <c r="H1518" s="12"/>
      <c r="I1518" s="12"/>
      <c r="J1518" s="13"/>
      <c r="K1518" s="13"/>
      <c r="L1518" s="13"/>
      <c r="M1518" s="13"/>
      <c r="N1518" s="13"/>
      <c r="O1518" s="13"/>
      <c r="P1518" s="13"/>
      <c r="Q1518" s="13"/>
      <c r="R1518" s="13"/>
      <c r="S1518" s="13"/>
      <c r="T1518" s="13"/>
    </row>
    <row r="1519" spans="1:20" x14ac:dyDescent="0.25">
      <c r="A1519" s="12"/>
      <c r="B1519" s="12"/>
      <c r="C1519" s="12"/>
      <c r="D1519" s="12"/>
      <c r="E1519" s="12"/>
      <c r="F1519" s="12"/>
      <c r="G1519" s="12"/>
      <c r="H1519" s="12"/>
      <c r="I1519" s="12"/>
      <c r="J1519" s="13"/>
      <c r="K1519" s="13"/>
      <c r="L1519" s="13"/>
      <c r="M1519" s="13"/>
      <c r="N1519" s="13"/>
      <c r="O1519" s="13"/>
      <c r="P1519" s="13"/>
      <c r="Q1519" s="13"/>
      <c r="R1519" s="13"/>
      <c r="S1519" s="13"/>
      <c r="T1519" s="13"/>
    </row>
    <row r="1520" spans="1:20" x14ac:dyDescent="0.25">
      <c r="A1520" s="12"/>
      <c r="B1520" s="12"/>
      <c r="C1520" s="12"/>
      <c r="D1520" s="12"/>
      <c r="E1520" s="12"/>
      <c r="F1520" s="12"/>
      <c r="G1520" s="12"/>
      <c r="H1520" s="12"/>
      <c r="I1520" s="12"/>
      <c r="J1520" s="13"/>
      <c r="K1520" s="13"/>
      <c r="L1520" s="13"/>
      <c r="M1520" s="13"/>
      <c r="N1520" s="13"/>
      <c r="O1520" s="13"/>
      <c r="P1520" s="13"/>
      <c r="Q1520" s="13"/>
      <c r="R1520" s="13"/>
      <c r="S1520" s="13"/>
      <c r="T1520" s="13"/>
    </row>
    <row r="1521" spans="1:20" x14ac:dyDescent="0.25">
      <c r="A1521" s="12"/>
      <c r="B1521" s="12"/>
      <c r="C1521" s="12"/>
      <c r="D1521" s="12"/>
      <c r="E1521" s="12"/>
      <c r="F1521" s="12"/>
      <c r="G1521" s="12"/>
      <c r="H1521" s="12"/>
      <c r="I1521" s="12"/>
      <c r="J1521" s="13"/>
      <c r="K1521" s="13"/>
      <c r="L1521" s="13"/>
      <c r="M1521" s="13"/>
      <c r="N1521" s="13"/>
      <c r="O1521" s="13"/>
      <c r="P1521" s="13"/>
      <c r="Q1521" s="13"/>
      <c r="R1521" s="13"/>
      <c r="S1521" s="13"/>
      <c r="T1521" s="13"/>
    </row>
    <row r="1522" spans="1:20" x14ac:dyDescent="0.25">
      <c r="A1522" s="12"/>
      <c r="B1522" s="12"/>
      <c r="C1522" s="12"/>
      <c r="D1522" s="12"/>
      <c r="E1522" s="12"/>
      <c r="F1522" s="12"/>
      <c r="G1522" s="12"/>
      <c r="H1522" s="12"/>
      <c r="I1522" s="12"/>
      <c r="J1522" s="13"/>
      <c r="K1522" s="13"/>
      <c r="L1522" s="13"/>
      <c r="M1522" s="13"/>
      <c r="N1522" s="13"/>
      <c r="O1522" s="13"/>
      <c r="P1522" s="13"/>
      <c r="Q1522" s="13"/>
      <c r="R1522" s="13"/>
      <c r="S1522" s="13"/>
      <c r="T1522" s="13"/>
    </row>
    <row r="1523" spans="1:20" x14ac:dyDescent="0.25">
      <c r="A1523" s="12"/>
      <c r="B1523" s="12"/>
      <c r="C1523" s="12"/>
      <c r="D1523" s="12"/>
      <c r="E1523" s="12"/>
      <c r="F1523" s="12"/>
      <c r="G1523" s="12"/>
      <c r="H1523" s="12"/>
      <c r="I1523" s="12"/>
      <c r="J1523" s="13"/>
      <c r="K1523" s="13"/>
      <c r="L1523" s="13"/>
      <c r="M1523" s="13"/>
      <c r="N1523" s="13"/>
      <c r="O1523" s="13"/>
      <c r="P1523" s="13"/>
      <c r="Q1523" s="13"/>
      <c r="R1523" s="13"/>
      <c r="S1523" s="13"/>
      <c r="T1523" s="13"/>
    </row>
    <row r="1524" spans="1:20" x14ac:dyDescent="0.25">
      <c r="A1524" s="12"/>
      <c r="B1524" s="12"/>
      <c r="C1524" s="12"/>
      <c r="D1524" s="12"/>
      <c r="E1524" s="12"/>
      <c r="F1524" s="12"/>
      <c r="G1524" s="12"/>
      <c r="H1524" s="12"/>
      <c r="I1524" s="12"/>
      <c r="J1524" s="13"/>
      <c r="K1524" s="13"/>
      <c r="L1524" s="13"/>
      <c r="M1524" s="13"/>
      <c r="N1524" s="13"/>
      <c r="O1524" s="13"/>
      <c r="P1524" s="13"/>
      <c r="Q1524" s="13"/>
      <c r="R1524" s="13"/>
      <c r="S1524" s="13"/>
      <c r="T1524" s="13"/>
    </row>
    <row r="1525" spans="1:20" x14ac:dyDescent="0.25">
      <c r="A1525" s="12"/>
      <c r="B1525" s="12"/>
      <c r="C1525" s="12"/>
      <c r="D1525" s="12"/>
      <c r="E1525" s="12"/>
      <c r="F1525" s="12"/>
      <c r="G1525" s="12"/>
      <c r="H1525" s="12"/>
      <c r="I1525" s="12"/>
      <c r="J1525" s="13"/>
      <c r="K1525" s="13"/>
      <c r="L1525" s="13"/>
      <c r="M1525" s="13"/>
      <c r="N1525" s="13"/>
      <c r="O1525" s="13"/>
      <c r="P1525" s="13"/>
      <c r="Q1525" s="13"/>
      <c r="R1525" s="13"/>
      <c r="S1525" s="13"/>
      <c r="T1525" s="13"/>
    </row>
    <row r="1526" spans="1:20" x14ac:dyDescent="0.25">
      <c r="A1526" s="12"/>
      <c r="B1526" s="12"/>
      <c r="C1526" s="12"/>
      <c r="D1526" s="12"/>
      <c r="E1526" s="12"/>
      <c r="F1526" s="12"/>
      <c r="G1526" s="12"/>
      <c r="H1526" s="12"/>
      <c r="I1526" s="12"/>
      <c r="J1526" s="13"/>
      <c r="K1526" s="13"/>
      <c r="L1526" s="13"/>
      <c r="M1526" s="13"/>
      <c r="N1526" s="13"/>
      <c r="O1526" s="13"/>
      <c r="P1526" s="13"/>
      <c r="Q1526" s="13"/>
      <c r="R1526" s="13"/>
      <c r="S1526" s="13"/>
      <c r="T1526" s="13"/>
    </row>
    <row r="1527" spans="1:20" x14ac:dyDescent="0.25">
      <c r="A1527" s="12"/>
      <c r="B1527" s="12"/>
      <c r="C1527" s="12"/>
      <c r="D1527" s="12"/>
      <c r="E1527" s="12"/>
      <c r="F1527" s="12"/>
      <c r="G1527" s="12"/>
      <c r="H1527" s="12"/>
      <c r="I1527" s="12"/>
      <c r="J1527" s="13"/>
      <c r="K1527" s="13"/>
      <c r="L1527" s="13"/>
      <c r="M1527" s="13"/>
      <c r="N1527" s="13"/>
      <c r="O1527" s="13"/>
      <c r="P1527" s="13"/>
      <c r="Q1527" s="13"/>
      <c r="R1527" s="13"/>
      <c r="S1527" s="13"/>
      <c r="T1527" s="13"/>
    </row>
    <row r="1528" spans="1:20" x14ac:dyDescent="0.25">
      <c r="A1528" s="12"/>
      <c r="B1528" s="12"/>
      <c r="C1528" s="12"/>
      <c r="D1528" s="12"/>
      <c r="E1528" s="12"/>
      <c r="F1528" s="12"/>
      <c r="G1528" s="12"/>
      <c r="H1528" s="12"/>
      <c r="I1528" s="12"/>
      <c r="J1528" s="13"/>
      <c r="K1528" s="13"/>
      <c r="L1528" s="13"/>
      <c r="M1528" s="13"/>
      <c r="N1528" s="13"/>
      <c r="O1528" s="13"/>
      <c r="P1528" s="13"/>
      <c r="Q1528" s="13"/>
      <c r="R1528" s="13"/>
      <c r="S1528" s="13"/>
      <c r="T1528" s="13"/>
    </row>
    <row r="1529" spans="1:20" x14ac:dyDescent="0.25">
      <c r="A1529" s="12"/>
      <c r="B1529" s="12"/>
      <c r="C1529" s="12"/>
      <c r="D1529" s="12"/>
      <c r="E1529" s="12"/>
      <c r="F1529" s="12"/>
      <c r="G1529" s="12"/>
      <c r="H1529" s="12"/>
      <c r="I1529" s="12"/>
      <c r="J1529" s="13"/>
      <c r="K1529" s="13"/>
      <c r="L1529" s="13"/>
      <c r="M1529" s="13"/>
      <c r="N1529" s="13"/>
      <c r="O1529" s="13"/>
      <c r="P1529" s="13"/>
      <c r="Q1529" s="13"/>
      <c r="R1529" s="13"/>
      <c r="S1529" s="13"/>
      <c r="T1529" s="13"/>
    </row>
    <row r="1530" spans="1:20" x14ac:dyDescent="0.25">
      <c r="A1530" s="12"/>
      <c r="B1530" s="12"/>
      <c r="C1530" s="12"/>
      <c r="D1530" s="12"/>
      <c r="E1530" s="12"/>
      <c r="F1530" s="12"/>
      <c r="G1530" s="12"/>
      <c r="H1530" s="12"/>
      <c r="I1530" s="12"/>
      <c r="J1530" s="13"/>
      <c r="K1530" s="13"/>
      <c r="L1530" s="13"/>
      <c r="M1530" s="13"/>
      <c r="N1530" s="13"/>
      <c r="O1530" s="13"/>
      <c r="P1530" s="13"/>
      <c r="Q1530" s="13"/>
      <c r="R1530" s="13"/>
      <c r="S1530" s="13"/>
      <c r="T1530" s="13"/>
    </row>
    <row r="1531" spans="1:20" x14ac:dyDescent="0.25">
      <c r="A1531" s="12"/>
      <c r="B1531" s="12"/>
      <c r="C1531" s="12"/>
      <c r="D1531" s="12"/>
      <c r="E1531" s="12"/>
      <c r="F1531" s="12"/>
      <c r="G1531" s="12"/>
      <c r="H1531" s="12"/>
      <c r="I1531" s="12"/>
      <c r="J1531" s="13"/>
      <c r="K1531" s="13"/>
      <c r="L1531" s="13"/>
      <c r="M1531" s="13"/>
      <c r="N1531" s="13"/>
      <c r="O1531" s="13"/>
      <c r="P1531" s="13"/>
      <c r="Q1531" s="13"/>
      <c r="R1531" s="13"/>
      <c r="S1531" s="13"/>
      <c r="T1531" s="13"/>
    </row>
    <row r="1532" spans="1:20" x14ac:dyDescent="0.25">
      <c r="A1532" s="12"/>
      <c r="B1532" s="12"/>
      <c r="C1532" s="12"/>
      <c r="D1532" s="12"/>
      <c r="E1532" s="12"/>
      <c r="F1532" s="12"/>
      <c r="G1532" s="12"/>
      <c r="H1532" s="12"/>
      <c r="I1532" s="12"/>
      <c r="J1532" s="13"/>
      <c r="K1532" s="13"/>
      <c r="L1532" s="13"/>
      <c r="M1532" s="13"/>
      <c r="N1532" s="13"/>
      <c r="O1532" s="13"/>
      <c r="P1532" s="13"/>
      <c r="Q1532" s="13"/>
      <c r="R1532" s="13"/>
      <c r="S1532" s="13"/>
      <c r="T1532" s="13"/>
    </row>
    <row r="1533" spans="1:20" x14ac:dyDescent="0.25">
      <c r="A1533" s="12"/>
      <c r="B1533" s="12"/>
      <c r="C1533" s="12"/>
      <c r="D1533" s="12"/>
      <c r="E1533" s="12"/>
      <c r="F1533" s="12"/>
      <c r="G1533" s="12"/>
      <c r="H1533" s="12"/>
      <c r="I1533" s="12"/>
      <c r="J1533" s="13"/>
      <c r="K1533" s="13"/>
      <c r="L1533" s="13"/>
      <c r="M1533" s="13"/>
      <c r="N1533" s="13"/>
      <c r="O1533" s="13"/>
      <c r="P1533" s="13"/>
      <c r="Q1533" s="13"/>
      <c r="R1533" s="13"/>
      <c r="S1533" s="13"/>
      <c r="T1533" s="13"/>
    </row>
    <row r="1534" spans="1:20" x14ac:dyDescent="0.25">
      <c r="A1534" s="12"/>
      <c r="B1534" s="12"/>
      <c r="C1534" s="12"/>
      <c r="D1534" s="12"/>
      <c r="E1534" s="12"/>
      <c r="F1534" s="12"/>
      <c r="G1534" s="12"/>
      <c r="H1534" s="12"/>
      <c r="I1534" s="12"/>
      <c r="J1534" s="13"/>
      <c r="K1534" s="13"/>
      <c r="L1534" s="13"/>
      <c r="M1534" s="13"/>
      <c r="N1534" s="13"/>
      <c r="O1534" s="13"/>
      <c r="P1534" s="13"/>
      <c r="Q1534" s="13"/>
      <c r="R1534" s="13"/>
      <c r="S1534" s="13"/>
      <c r="T1534" s="13"/>
    </row>
    <row r="1535" spans="1:20" x14ac:dyDescent="0.25">
      <c r="A1535" s="12"/>
      <c r="B1535" s="12"/>
      <c r="C1535" s="12"/>
      <c r="D1535" s="12"/>
      <c r="E1535" s="12"/>
      <c r="F1535" s="12"/>
      <c r="G1535" s="12"/>
      <c r="H1535" s="12"/>
      <c r="I1535" s="12"/>
      <c r="J1535" s="13"/>
      <c r="K1535" s="13"/>
      <c r="L1535" s="13"/>
      <c r="M1535" s="13"/>
      <c r="N1535" s="13"/>
      <c r="O1535" s="13"/>
      <c r="P1535" s="13"/>
      <c r="Q1535" s="13"/>
      <c r="R1535" s="13"/>
      <c r="S1535" s="13"/>
      <c r="T1535" s="13"/>
    </row>
    <row r="1536" spans="1:20" x14ac:dyDescent="0.25">
      <c r="A1536" s="12"/>
      <c r="B1536" s="12"/>
      <c r="C1536" s="12"/>
      <c r="D1536" s="12"/>
      <c r="E1536" s="12"/>
      <c r="F1536" s="12"/>
      <c r="G1536" s="12"/>
      <c r="H1536" s="12"/>
      <c r="I1536" s="12"/>
      <c r="J1536" s="13"/>
      <c r="K1536" s="13"/>
      <c r="L1536" s="13"/>
      <c r="M1536" s="13"/>
      <c r="N1536" s="13"/>
      <c r="O1536" s="13"/>
      <c r="P1536" s="13"/>
      <c r="Q1536" s="13"/>
      <c r="R1536" s="13"/>
      <c r="S1536" s="13"/>
      <c r="T1536" s="13"/>
    </row>
    <row r="1537" spans="1:20" x14ac:dyDescent="0.25">
      <c r="A1537" s="12"/>
      <c r="B1537" s="12"/>
      <c r="C1537" s="12"/>
      <c r="D1537" s="12"/>
      <c r="E1537" s="12"/>
      <c r="F1537" s="12"/>
      <c r="G1537" s="12"/>
      <c r="H1537" s="12"/>
      <c r="I1537" s="12"/>
      <c r="J1537" s="13"/>
      <c r="K1537" s="13"/>
      <c r="L1537" s="13"/>
      <c r="M1537" s="13"/>
      <c r="N1537" s="13"/>
      <c r="O1537" s="13"/>
      <c r="P1537" s="13"/>
      <c r="Q1537" s="13"/>
      <c r="R1537" s="13"/>
      <c r="S1537" s="13"/>
      <c r="T1537" s="13"/>
    </row>
    <row r="1538" spans="1:20" x14ac:dyDescent="0.25">
      <c r="A1538" s="12"/>
      <c r="B1538" s="12"/>
      <c r="C1538" s="12"/>
      <c r="D1538" s="12"/>
      <c r="E1538" s="12"/>
      <c r="F1538" s="12"/>
      <c r="G1538" s="12"/>
      <c r="H1538" s="12"/>
      <c r="I1538" s="12"/>
      <c r="J1538" s="13"/>
      <c r="K1538" s="13"/>
      <c r="L1538" s="13"/>
      <c r="M1538" s="13"/>
      <c r="N1538" s="13"/>
      <c r="O1538" s="13"/>
      <c r="P1538" s="13"/>
      <c r="Q1538" s="13"/>
      <c r="R1538" s="13"/>
      <c r="S1538" s="13"/>
      <c r="T1538" s="13"/>
    </row>
    <row r="1539" spans="1:20" x14ac:dyDescent="0.25">
      <c r="A1539" s="12"/>
      <c r="B1539" s="12"/>
      <c r="C1539" s="12"/>
      <c r="D1539" s="12"/>
      <c r="E1539" s="12"/>
      <c r="F1539" s="12"/>
      <c r="G1539" s="12"/>
      <c r="H1539" s="12"/>
      <c r="I1539" s="12"/>
      <c r="J1539" s="13"/>
      <c r="K1539" s="13"/>
      <c r="L1539" s="13"/>
      <c r="M1539" s="13"/>
      <c r="N1539" s="13"/>
      <c r="O1539" s="13"/>
      <c r="P1539" s="13"/>
      <c r="Q1539" s="13"/>
      <c r="R1539" s="13"/>
      <c r="S1539" s="13"/>
      <c r="T1539" s="13"/>
    </row>
    <row r="1540" spans="1:20" x14ac:dyDescent="0.25">
      <c r="A1540" s="12"/>
      <c r="B1540" s="12"/>
      <c r="C1540" s="12"/>
      <c r="D1540" s="12"/>
      <c r="E1540" s="12"/>
      <c r="F1540" s="12"/>
      <c r="G1540" s="12"/>
      <c r="H1540" s="12"/>
      <c r="I1540" s="12"/>
      <c r="J1540" s="13"/>
      <c r="K1540" s="13"/>
      <c r="L1540" s="13"/>
      <c r="M1540" s="13"/>
      <c r="N1540" s="13"/>
      <c r="O1540" s="13"/>
      <c r="P1540" s="13"/>
      <c r="Q1540" s="13"/>
      <c r="R1540" s="13"/>
      <c r="S1540" s="13"/>
      <c r="T1540" s="13"/>
    </row>
    <row r="1541" spans="1:20" x14ac:dyDescent="0.25">
      <c r="A1541" s="12"/>
      <c r="B1541" s="12"/>
      <c r="C1541" s="12"/>
      <c r="D1541" s="12"/>
      <c r="E1541" s="12"/>
      <c r="F1541" s="12"/>
      <c r="G1541" s="12"/>
      <c r="H1541" s="12"/>
      <c r="I1541" s="12"/>
      <c r="J1541" s="13"/>
      <c r="K1541" s="13"/>
      <c r="L1541" s="13"/>
      <c r="M1541" s="13"/>
      <c r="N1541" s="13"/>
      <c r="O1541" s="13"/>
      <c r="P1541" s="13"/>
      <c r="Q1541" s="13"/>
      <c r="R1541" s="13"/>
      <c r="S1541" s="13"/>
      <c r="T1541" s="13"/>
    </row>
    <row r="1542" spans="1:20" x14ac:dyDescent="0.25">
      <c r="A1542" s="12"/>
      <c r="B1542" s="12"/>
      <c r="C1542" s="12"/>
      <c r="D1542" s="12"/>
      <c r="E1542" s="12"/>
      <c r="F1542" s="12"/>
      <c r="G1542" s="12"/>
      <c r="H1542" s="12"/>
      <c r="I1542" s="12"/>
      <c r="J1542" s="13"/>
      <c r="K1542" s="13"/>
      <c r="L1542" s="13"/>
      <c r="M1542" s="13"/>
      <c r="N1542" s="13"/>
      <c r="O1542" s="13"/>
      <c r="P1542" s="13"/>
      <c r="Q1542" s="13"/>
      <c r="R1542" s="13"/>
      <c r="S1542" s="13"/>
      <c r="T1542" s="13"/>
    </row>
    <row r="1543" spans="1:20" x14ac:dyDescent="0.25">
      <c r="A1543" s="12"/>
      <c r="B1543" s="12"/>
      <c r="C1543" s="12"/>
      <c r="D1543" s="12"/>
      <c r="E1543" s="12"/>
      <c r="F1543" s="12"/>
      <c r="G1543" s="12"/>
      <c r="H1543" s="12"/>
      <c r="I1543" s="12"/>
      <c r="J1543" s="13"/>
      <c r="K1543" s="13"/>
      <c r="L1543" s="13"/>
      <c r="M1543" s="13"/>
      <c r="N1543" s="13"/>
      <c r="O1543" s="13"/>
      <c r="P1543" s="13"/>
      <c r="Q1543" s="13"/>
      <c r="R1543" s="13"/>
      <c r="S1543" s="13"/>
      <c r="T1543" s="13"/>
    </row>
    <row r="1544" spans="1:20" x14ac:dyDescent="0.25">
      <c r="A1544" s="12"/>
      <c r="B1544" s="12"/>
      <c r="C1544" s="12"/>
      <c r="D1544" s="12"/>
      <c r="E1544" s="12"/>
      <c r="F1544" s="12"/>
      <c r="G1544" s="12"/>
      <c r="H1544" s="12"/>
      <c r="I1544" s="12"/>
      <c r="J1544" s="13"/>
      <c r="K1544" s="13"/>
      <c r="L1544" s="13"/>
      <c r="M1544" s="13"/>
      <c r="N1544" s="13"/>
      <c r="O1544" s="13"/>
      <c r="P1544" s="13"/>
      <c r="Q1544" s="13"/>
      <c r="R1544" s="13"/>
      <c r="S1544" s="13"/>
      <c r="T1544" s="13"/>
    </row>
    <row r="1545" spans="1:20" x14ac:dyDescent="0.25">
      <c r="A1545" s="12"/>
      <c r="B1545" s="12"/>
      <c r="C1545" s="12"/>
      <c r="D1545" s="12"/>
      <c r="E1545" s="12"/>
      <c r="F1545" s="12"/>
      <c r="G1545" s="12"/>
      <c r="H1545" s="12"/>
      <c r="I1545" s="12"/>
      <c r="J1545" s="13"/>
      <c r="K1545" s="13"/>
      <c r="L1545" s="13"/>
      <c r="M1545" s="13"/>
      <c r="N1545" s="13"/>
      <c r="O1545" s="13"/>
      <c r="P1545" s="13"/>
      <c r="Q1545" s="13"/>
      <c r="R1545" s="13"/>
      <c r="S1545" s="13"/>
      <c r="T1545" s="13"/>
    </row>
    <row r="1546" spans="1:20" x14ac:dyDescent="0.25">
      <c r="A1546" s="12"/>
      <c r="B1546" s="12"/>
      <c r="C1546" s="12"/>
      <c r="D1546" s="12"/>
      <c r="E1546" s="12"/>
      <c r="F1546" s="12"/>
      <c r="G1546" s="12"/>
      <c r="H1546" s="12"/>
      <c r="I1546" s="12"/>
      <c r="J1546" s="13"/>
      <c r="K1546" s="13"/>
      <c r="L1546" s="13"/>
      <c r="M1546" s="13"/>
      <c r="N1546" s="13"/>
      <c r="O1546" s="13"/>
      <c r="P1546" s="13"/>
      <c r="Q1546" s="13"/>
      <c r="R1546" s="13"/>
      <c r="S1546" s="13"/>
      <c r="T1546" s="13"/>
    </row>
    <row r="1547" spans="1:20" x14ac:dyDescent="0.25">
      <c r="A1547" s="12"/>
      <c r="B1547" s="12"/>
      <c r="C1547" s="12"/>
      <c r="D1547" s="12"/>
      <c r="E1547" s="12"/>
      <c r="F1547" s="12"/>
      <c r="G1547" s="12"/>
      <c r="H1547" s="12"/>
      <c r="I1547" s="12"/>
      <c r="J1547" s="13"/>
      <c r="K1547" s="13"/>
      <c r="L1547" s="13"/>
      <c r="M1547" s="13"/>
      <c r="N1547" s="13"/>
      <c r="O1547" s="13"/>
      <c r="P1547" s="13"/>
      <c r="Q1547" s="13"/>
      <c r="R1547" s="13"/>
      <c r="S1547" s="13"/>
      <c r="T1547" s="13"/>
    </row>
    <row r="1548" spans="1:20" x14ac:dyDescent="0.25">
      <c r="A1548" s="12"/>
      <c r="B1548" s="12"/>
      <c r="C1548" s="12"/>
      <c r="D1548" s="12"/>
      <c r="E1548" s="12"/>
      <c r="F1548" s="12"/>
      <c r="G1548" s="12"/>
      <c r="H1548" s="12"/>
      <c r="I1548" s="12"/>
      <c r="J1548" s="13"/>
      <c r="K1548" s="13"/>
      <c r="L1548" s="13"/>
      <c r="M1548" s="13"/>
      <c r="N1548" s="13"/>
      <c r="O1548" s="13"/>
      <c r="P1548" s="13"/>
      <c r="Q1548" s="13"/>
      <c r="R1548" s="13"/>
      <c r="S1548" s="13"/>
      <c r="T1548" s="13"/>
    </row>
    <row r="1549" spans="1:20" x14ac:dyDescent="0.25">
      <c r="A1549" s="12"/>
      <c r="B1549" s="12"/>
      <c r="C1549" s="12"/>
      <c r="D1549" s="12"/>
      <c r="E1549" s="12"/>
      <c r="F1549" s="12"/>
      <c r="G1549" s="12"/>
      <c r="H1549" s="12"/>
      <c r="I1549" s="12"/>
      <c r="J1549" s="13"/>
      <c r="K1549" s="13"/>
      <c r="L1549" s="13"/>
      <c r="M1549" s="13"/>
      <c r="N1549" s="13"/>
      <c r="O1549" s="13"/>
      <c r="P1549" s="13"/>
      <c r="Q1549" s="13"/>
      <c r="R1549" s="13"/>
      <c r="S1549" s="13"/>
      <c r="T1549" s="13"/>
    </row>
    <row r="1550" spans="1:20" x14ac:dyDescent="0.25">
      <c r="A1550" s="12"/>
      <c r="B1550" s="12"/>
      <c r="C1550" s="12"/>
      <c r="D1550" s="12"/>
      <c r="E1550" s="12"/>
      <c r="F1550" s="12"/>
      <c r="G1550" s="12"/>
      <c r="H1550" s="12"/>
      <c r="I1550" s="12"/>
      <c r="J1550" s="13"/>
      <c r="K1550" s="13"/>
      <c r="L1550" s="13"/>
      <c r="M1550" s="13"/>
      <c r="N1550" s="13"/>
      <c r="O1550" s="13"/>
      <c r="P1550" s="13"/>
      <c r="Q1550" s="13"/>
      <c r="R1550" s="13"/>
      <c r="S1550" s="13"/>
      <c r="T1550" s="13"/>
    </row>
    <row r="1551" spans="1:20" x14ac:dyDescent="0.25">
      <c r="A1551" s="12"/>
      <c r="B1551" s="12"/>
      <c r="C1551" s="12"/>
      <c r="D1551" s="12"/>
      <c r="E1551" s="12"/>
      <c r="F1551" s="12"/>
      <c r="G1551" s="12"/>
      <c r="H1551" s="12"/>
      <c r="I1551" s="12"/>
      <c r="J1551" s="13"/>
      <c r="K1551" s="13"/>
      <c r="L1551" s="13"/>
      <c r="M1551" s="13"/>
      <c r="N1551" s="13"/>
      <c r="O1551" s="13"/>
      <c r="P1551" s="13"/>
      <c r="Q1551" s="13"/>
      <c r="R1551" s="13"/>
      <c r="S1551" s="13"/>
      <c r="T1551" s="13"/>
    </row>
    <row r="1552" spans="1:20" x14ac:dyDescent="0.25">
      <c r="A1552" s="12"/>
      <c r="B1552" s="12"/>
      <c r="C1552" s="12"/>
      <c r="D1552" s="12"/>
      <c r="E1552" s="12"/>
      <c r="F1552" s="12"/>
      <c r="G1552" s="12"/>
      <c r="H1552" s="12"/>
      <c r="I1552" s="12"/>
      <c r="J1552" s="13"/>
      <c r="K1552" s="13"/>
      <c r="L1552" s="13"/>
      <c r="M1552" s="13"/>
      <c r="N1552" s="13"/>
      <c r="O1552" s="13"/>
      <c r="P1552" s="13"/>
      <c r="Q1552" s="13"/>
      <c r="R1552" s="13"/>
      <c r="S1552" s="13"/>
      <c r="T1552" s="13"/>
    </row>
    <row r="1553" spans="1:20" x14ac:dyDescent="0.25">
      <c r="A1553" s="12"/>
      <c r="B1553" s="12"/>
      <c r="C1553" s="12"/>
      <c r="D1553" s="12"/>
      <c r="E1553" s="12"/>
      <c r="F1553" s="12"/>
      <c r="G1553" s="12"/>
      <c r="H1553" s="12"/>
      <c r="I1553" s="12"/>
      <c r="J1553" s="13"/>
      <c r="K1553" s="13"/>
      <c r="L1553" s="13"/>
      <c r="M1553" s="13"/>
      <c r="N1553" s="13"/>
      <c r="O1553" s="13"/>
      <c r="P1553" s="13"/>
      <c r="Q1553" s="13"/>
      <c r="R1553" s="13"/>
      <c r="S1553" s="13"/>
      <c r="T1553" s="13"/>
    </row>
    <row r="1554" spans="1:20" x14ac:dyDescent="0.25">
      <c r="A1554" s="12"/>
      <c r="B1554" s="12"/>
      <c r="C1554" s="12"/>
      <c r="D1554" s="12"/>
      <c r="E1554" s="12"/>
      <c r="F1554" s="12"/>
      <c r="G1554" s="12"/>
      <c r="H1554" s="12"/>
      <c r="I1554" s="12"/>
      <c r="J1554" s="13"/>
      <c r="K1554" s="13"/>
      <c r="L1554" s="13"/>
      <c r="M1554" s="13"/>
      <c r="N1554" s="13"/>
      <c r="O1554" s="13"/>
      <c r="P1554" s="13"/>
      <c r="Q1554" s="13"/>
      <c r="R1554" s="13"/>
      <c r="S1554" s="13"/>
      <c r="T1554" s="13"/>
    </row>
    <row r="1555" spans="1:20" x14ac:dyDescent="0.25">
      <c r="A1555" s="12"/>
      <c r="B1555" s="12"/>
      <c r="C1555" s="12"/>
      <c r="D1555" s="12"/>
      <c r="E1555" s="12"/>
      <c r="F1555" s="12"/>
      <c r="G1555" s="12"/>
      <c r="H1555" s="12"/>
      <c r="I1555" s="12"/>
      <c r="J1555" s="13"/>
      <c r="K1555" s="13"/>
      <c r="L1555" s="13"/>
      <c r="M1555" s="13"/>
      <c r="N1555" s="13"/>
      <c r="O1555" s="13"/>
      <c r="P1555" s="13"/>
      <c r="Q1555" s="13"/>
      <c r="R1555" s="13"/>
      <c r="S1555" s="13"/>
      <c r="T1555" s="13"/>
    </row>
    <row r="1556" spans="1:20" x14ac:dyDescent="0.25">
      <c r="A1556" s="12"/>
      <c r="B1556" s="12"/>
      <c r="C1556" s="12"/>
      <c r="D1556" s="12"/>
      <c r="E1556" s="12"/>
      <c r="F1556" s="12"/>
      <c r="G1556" s="12"/>
      <c r="H1556" s="12"/>
      <c r="I1556" s="12"/>
      <c r="J1556" s="13"/>
      <c r="K1556" s="13"/>
      <c r="L1556" s="13"/>
      <c r="M1556" s="13"/>
      <c r="N1556" s="13"/>
      <c r="O1556" s="13"/>
      <c r="P1556" s="13"/>
      <c r="Q1556" s="13"/>
      <c r="R1556" s="13"/>
      <c r="S1556" s="13"/>
      <c r="T1556" s="13"/>
    </row>
    <row r="1557" spans="1:20" x14ac:dyDescent="0.25">
      <c r="A1557" s="12"/>
      <c r="B1557" s="12"/>
      <c r="C1557" s="12"/>
      <c r="D1557" s="12"/>
      <c r="E1557" s="12"/>
      <c r="F1557" s="12"/>
      <c r="G1557" s="12"/>
      <c r="H1557" s="12"/>
      <c r="I1557" s="12"/>
      <c r="J1557" s="13"/>
      <c r="K1557" s="13"/>
      <c r="L1557" s="13"/>
      <c r="M1557" s="13"/>
      <c r="N1557" s="13"/>
      <c r="O1557" s="13"/>
      <c r="P1557" s="13"/>
      <c r="Q1557" s="13"/>
      <c r="R1557" s="13"/>
      <c r="S1557" s="13"/>
      <c r="T1557" s="13"/>
    </row>
    <row r="1558" spans="1:20" x14ac:dyDescent="0.25">
      <c r="A1558" s="12"/>
      <c r="B1558" s="12"/>
      <c r="C1558" s="12"/>
      <c r="D1558" s="12"/>
      <c r="E1558" s="12"/>
      <c r="F1558" s="12"/>
      <c r="G1558" s="12"/>
      <c r="H1558" s="12"/>
      <c r="I1558" s="12"/>
      <c r="J1558" s="13"/>
      <c r="K1558" s="13"/>
      <c r="L1558" s="13"/>
      <c r="M1558" s="13"/>
      <c r="N1558" s="13"/>
      <c r="O1558" s="13"/>
      <c r="P1558" s="13"/>
      <c r="Q1558" s="13"/>
      <c r="R1558" s="13"/>
      <c r="S1558" s="13"/>
      <c r="T1558" s="13"/>
    </row>
    <row r="1559" spans="1:20" x14ac:dyDescent="0.25">
      <c r="A1559" s="12"/>
      <c r="B1559" s="12"/>
      <c r="C1559" s="12"/>
      <c r="D1559" s="12"/>
      <c r="E1559" s="12"/>
      <c r="F1559" s="12"/>
      <c r="G1559" s="12"/>
      <c r="H1559" s="12"/>
      <c r="I1559" s="12"/>
      <c r="J1559" s="13"/>
      <c r="K1559" s="13"/>
      <c r="L1559" s="13"/>
      <c r="M1559" s="13"/>
      <c r="N1559" s="13"/>
      <c r="O1559" s="13"/>
      <c r="P1559" s="13"/>
      <c r="Q1559" s="13"/>
      <c r="R1559" s="13"/>
      <c r="S1559" s="13"/>
      <c r="T1559" s="13"/>
    </row>
    <row r="1560" spans="1:20" x14ac:dyDescent="0.25">
      <c r="A1560" s="12"/>
      <c r="B1560" s="12"/>
      <c r="C1560" s="12"/>
      <c r="D1560" s="12"/>
      <c r="E1560" s="12"/>
      <c r="F1560" s="12"/>
      <c r="G1560" s="12"/>
      <c r="H1560" s="12"/>
      <c r="I1560" s="12"/>
      <c r="J1560" s="13"/>
      <c r="K1560" s="13"/>
      <c r="L1560" s="13"/>
      <c r="M1560" s="13"/>
      <c r="N1560" s="13"/>
      <c r="O1560" s="13"/>
      <c r="P1560" s="13"/>
      <c r="Q1560" s="13"/>
      <c r="R1560" s="13"/>
      <c r="S1560" s="13"/>
      <c r="T1560" s="13"/>
    </row>
    <row r="1561" spans="1:20" x14ac:dyDescent="0.25">
      <c r="A1561" s="12"/>
      <c r="B1561" s="12"/>
      <c r="C1561" s="12"/>
      <c r="D1561" s="12"/>
      <c r="E1561" s="12"/>
      <c r="F1561" s="12"/>
      <c r="G1561" s="12"/>
      <c r="H1561" s="12"/>
      <c r="I1561" s="12"/>
      <c r="J1561" s="13"/>
      <c r="K1561" s="13"/>
      <c r="L1561" s="13"/>
      <c r="M1561" s="13"/>
      <c r="N1561" s="13"/>
      <c r="O1561" s="13"/>
      <c r="P1561" s="13"/>
      <c r="Q1561" s="13"/>
      <c r="R1561" s="13"/>
      <c r="S1561" s="13"/>
      <c r="T1561" s="13"/>
    </row>
    <row r="1562" spans="1:20" x14ac:dyDescent="0.25">
      <c r="A1562" s="12"/>
      <c r="B1562" s="12"/>
      <c r="C1562" s="12"/>
      <c r="D1562" s="12"/>
      <c r="E1562" s="12"/>
      <c r="F1562" s="12"/>
      <c r="G1562" s="12"/>
      <c r="H1562" s="12"/>
      <c r="I1562" s="12"/>
      <c r="J1562" s="13"/>
      <c r="K1562" s="13"/>
      <c r="L1562" s="13"/>
      <c r="M1562" s="13"/>
      <c r="N1562" s="13"/>
      <c r="O1562" s="13"/>
      <c r="P1562" s="13"/>
      <c r="Q1562" s="13"/>
      <c r="R1562" s="13"/>
      <c r="S1562" s="13"/>
      <c r="T1562" s="13"/>
    </row>
    <row r="1563" spans="1:20" x14ac:dyDescent="0.25">
      <c r="A1563" s="12"/>
      <c r="B1563" s="12"/>
      <c r="C1563" s="12"/>
      <c r="D1563" s="12"/>
      <c r="E1563" s="12"/>
      <c r="F1563" s="12"/>
      <c r="G1563" s="12"/>
      <c r="H1563" s="12"/>
      <c r="I1563" s="12"/>
      <c r="J1563" s="13"/>
      <c r="K1563" s="13"/>
      <c r="L1563" s="13"/>
      <c r="M1563" s="13"/>
      <c r="N1563" s="13"/>
      <c r="O1563" s="13"/>
      <c r="P1563" s="13"/>
      <c r="Q1563" s="13"/>
      <c r="R1563" s="13"/>
      <c r="S1563" s="13"/>
      <c r="T1563" s="13"/>
    </row>
    <row r="1564" spans="1:20" x14ac:dyDescent="0.25">
      <c r="A1564" s="12"/>
      <c r="B1564" s="12"/>
      <c r="C1564" s="12"/>
      <c r="D1564" s="12"/>
      <c r="E1564" s="12"/>
      <c r="F1564" s="12"/>
      <c r="G1564" s="12"/>
      <c r="H1564" s="12"/>
      <c r="I1564" s="12"/>
      <c r="J1564" s="13"/>
      <c r="K1564" s="13"/>
      <c r="L1564" s="13"/>
      <c r="M1564" s="13"/>
      <c r="N1564" s="13"/>
      <c r="O1564" s="13"/>
      <c r="P1564" s="13"/>
      <c r="Q1564" s="13"/>
      <c r="R1564" s="13"/>
      <c r="S1564" s="13"/>
      <c r="T1564" s="13"/>
    </row>
    <row r="1565" spans="1:20" x14ac:dyDescent="0.25">
      <c r="A1565" s="12"/>
      <c r="B1565" s="12"/>
      <c r="C1565" s="12"/>
      <c r="D1565" s="12"/>
      <c r="E1565" s="12"/>
      <c r="F1565" s="12"/>
      <c r="G1565" s="12"/>
      <c r="H1565" s="12"/>
      <c r="I1565" s="12"/>
      <c r="J1565" s="13"/>
      <c r="K1565" s="13"/>
      <c r="L1565" s="13"/>
      <c r="M1565" s="13"/>
      <c r="N1565" s="13"/>
      <c r="O1565" s="13"/>
      <c r="P1565" s="13"/>
      <c r="Q1565" s="13"/>
      <c r="R1565" s="13"/>
      <c r="S1565" s="13"/>
      <c r="T1565" s="13"/>
    </row>
    <row r="1566" spans="1:20" x14ac:dyDescent="0.25">
      <c r="A1566" s="12"/>
      <c r="B1566" s="12"/>
      <c r="C1566" s="12"/>
      <c r="D1566" s="12"/>
      <c r="E1566" s="12"/>
      <c r="F1566" s="12"/>
      <c r="G1566" s="12"/>
      <c r="H1566" s="12"/>
      <c r="I1566" s="12"/>
      <c r="J1566" s="13"/>
      <c r="K1566" s="13"/>
      <c r="L1566" s="13"/>
      <c r="M1566" s="13"/>
      <c r="N1566" s="13"/>
      <c r="O1566" s="13"/>
      <c r="P1566" s="13"/>
      <c r="Q1566" s="13"/>
      <c r="R1566" s="13"/>
      <c r="S1566" s="13"/>
      <c r="T1566" s="13"/>
    </row>
    <row r="1567" spans="1:20" x14ac:dyDescent="0.25">
      <c r="A1567" s="12"/>
      <c r="B1567" s="12"/>
      <c r="C1567" s="12"/>
      <c r="D1567" s="12"/>
      <c r="E1567" s="12"/>
      <c r="F1567" s="12"/>
      <c r="G1567" s="12"/>
      <c r="H1567" s="12"/>
      <c r="I1567" s="12"/>
      <c r="J1567" s="13"/>
      <c r="K1567" s="13"/>
      <c r="L1567" s="13"/>
      <c r="M1567" s="13"/>
      <c r="N1567" s="13"/>
      <c r="O1567" s="13"/>
      <c r="P1567" s="13"/>
      <c r="Q1567" s="13"/>
      <c r="R1567" s="13"/>
      <c r="S1567" s="13"/>
      <c r="T1567" s="13"/>
    </row>
    <row r="1568" spans="1:20" x14ac:dyDescent="0.25">
      <c r="A1568" s="12"/>
      <c r="B1568" s="12"/>
      <c r="C1568" s="12"/>
      <c r="D1568" s="12"/>
      <c r="E1568" s="12"/>
      <c r="F1568" s="12"/>
      <c r="G1568" s="12"/>
      <c r="H1568" s="12"/>
      <c r="I1568" s="12"/>
      <c r="J1568" s="13"/>
      <c r="K1568" s="13"/>
      <c r="L1568" s="13"/>
      <c r="M1568" s="13"/>
      <c r="N1568" s="13"/>
      <c r="O1568" s="13"/>
      <c r="P1568" s="13"/>
      <c r="Q1568" s="13"/>
      <c r="R1568" s="13"/>
      <c r="S1568" s="13"/>
      <c r="T1568" s="13"/>
    </row>
    <row r="1569" spans="1:20" x14ac:dyDescent="0.25">
      <c r="A1569" s="12"/>
      <c r="B1569" s="12"/>
      <c r="C1569" s="12"/>
      <c r="D1569" s="12"/>
      <c r="E1569" s="12"/>
      <c r="F1569" s="12"/>
      <c r="G1569" s="12"/>
      <c r="H1569" s="12"/>
      <c r="I1569" s="12"/>
      <c r="J1569" s="13"/>
      <c r="K1569" s="13"/>
      <c r="L1569" s="13"/>
      <c r="M1569" s="13"/>
      <c r="N1569" s="13"/>
      <c r="O1569" s="13"/>
      <c r="P1569" s="13"/>
      <c r="Q1569" s="13"/>
      <c r="R1569" s="13"/>
      <c r="S1569" s="13"/>
      <c r="T1569" s="13"/>
    </row>
    <row r="1570" spans="1:20" x14ac:dyDescent="0.25">
      <c r="A1570" s="12"/>
      <c r="B1570" s="12"/>
      <c r="C1570" s="12"/>
      <c r="D1570" s="12"/>
      <c r="E1570" s="12"/>
      <c r="F1570" s="12"/>
      <c r="G1570" s="12"/>
      <c r="H1570" s="12"/>
      <c r="I1570" s="12"/>
      <c r="J1570" s="13"/>
      <c r="K1570" s="13"/>
      <c r="L1570" s="13"/>
      <c r="M1570" s="13"/>
      <c r="N1570" s="13"/>
      <c r="O1570" s="13"/>
      <c r="P1570" s="13"/>
      <c r="Q1570" s="13"/>
      <c r="R1570" s="13"/>
      <c r="S1570" s="13"/>
      <c r="T1570" s="13"/>
    </row>
    <row r="1571" spans="1:20" x14ac:dyDescent="0.25">
      <c r="A1571" s="12"/>
      <c r="B1571" s="12"/>
      <c r="C1571" s="12"/>
      <c r="D1571" s="12"/>
      <c r="E1571" s="12"/>
      <c r="F1571" s="12"/>
      <c r="G1571" s="12"/>
      <c r="H1571" s="12"/>
      <c r="I1571" s="12"/>
      <c r="J1571" s="13"/>
      <c r="K1571" s="13"/>
      <c r="L1571" s="13"/>
      <c r="M1571" s="13"/>
      <c r="N1571" s="13"/>
      <c r="O1571" s="13"/>
      <c r="P1571" s="13"/>
      <c r="Q1571" s="13"/>
      <c r="R1571" s="13"/>
      <c r="S1571" s="13"/>
      <c r="T1571" s="13"/>
    </row>
    <row r="1572" spans="1:20" x14ac:dyDescent="0.25">
      <c r="A1572" s="12"/>
      <c r="B1572" s="12"/>
      <c r="C1572" s="12"/>
      <c r="D1572" s="12"/>
      <c r="E1572" s="12"/>
      <c r="F1572" s="12"/>
      <c r="G1572" s="12"/>
      <c r="H1572" s="12"/>
      <c r="I1572" s="12"/>
      <c r="J1572" s="13"/>
      <c r="K1572" s="13"/>
      <c r="L1572" s="13"/>
      <c r="M1572" s="13"/>
      <c r="N1572" s="13"/>
      <c r="O1572" s="13"/>
      <c r="P1572" s="13"/>
      <c r="Q1572" s="13"/>
      <c r="R1572" s="13"/>
      <c r="S1572" s="13"/>
      <c r="T1572" s="13"/>
    </row>
    <row r="1573" spans="1:20" x14ac:dyDescent="0.25">
      <c r="A1573" s="12"/>
      <c r="B1573" s="12"/>
      <c r="C1573" s="12"/>
      <c r="D1573" s="12"/>
      <c r="E1573" s="12"/>
      <c r="F1573" s="12"/>
      <c r="G1573" s="12"/>
      <c r="H1573" s="12"/>
      <c r="I1573" s="12"/>
      <c r="J1573" s="13"/>
      <c r="K1573" s="13"/>
      <c r="L1573" s="13"/>
      <c r="M1573" s="13"/>
      <c r="N1573" s="13"/>
      <c r="O1573" s="13"/>
      <c r="P1573" s="13"/>
      <c r="Q1573" s="13"/>
      <c r="R1573" s="13"/>
      <c r="S1573" s="13"/>
      <c r="T1573" s="13"/>
    </row>
    <row r="1574" spans="1:20" x14ac:dyDescent="0.25">
      <c r="A1574" s="12"/>
      <c r="B1574" s="12"/>
      <c r="C1574" s="12"/>
      <c r="D1574" s="12"/>
      <c r="E1574" s="12"/>
      <c r="F1574" s="12"/>
      <c r="G1574" s="12"/>
      <c r="H1574" s="12"/>
      <c r="I1574" s="12"/>
      <c r="J1574" s="13"/>
      <c r="K1574" s="13"/>
      <c r="L1574" s="13"/>
      <c r="M1574" s="13"/>
      <c r="N1574" s="13"/>
      <c r="O1574" s="13"/>
      <c r="P1574" s="13"/>
      <c r="Q1574" s="13"/>
      <c r="R1574" s="13"/>
      <c r="S1574" s="13"/>
      <c r="T1574" s="13"/>
    </row>
    <row r="1575" spans="1:20" x14ac:dyDescent="0.25">
      <c r="A1575" s="12"/>
      <c r="B1575" s="12"/>
      <c r="C1575" s="12"/>
      <c r="D1575" s="12"/>
      <c r="E1575" s="12"/>
      <c r="F1575" s="12"/>
      <c r="G1575" s="12"/>
      <c r="H1575" s="12"/>
      <c r="I1575" s="12"/>
      <c r="J1575" s="13"/>
      <c r="K1575" s="13"/>
      <c r="L1575" s="13"/>
      <c r="M1575" s="13"/>
      <c r="N1575" s="13"/>
      <c r="O1575" s="13"/>
      <c r="P1575" s="13"/>
      <c r="Q1575" s="13"/>
      <c r="R1575" s="13"/>
      <c r="S1575" s="13"/>
      <c r="T1575" s="13"/>
    </row>
    <row r="1576" spans="1:20" x14ac:dyDescent="0.25">
      <c r="A1576" s="12"/>
      <c r="B1576" s="12"/>
      <c r="C1576" s="12"/>
      <c r="D1576" s="12"/>
      <c r="E1576" s="12"/>
      <c r="F1576" s="12"/>
      <c r="G1576" s="12"/>
      <c r="H1576" s="12"/>
      <c r="I1576" s="12"/>
      <c r="J1576" s="13"/>
      <c r="K1576" s="13"/>
      <c r="L1576" s="13"/>
      <c r="M1576" s="13"/>
      <c r="N1576" s="13"/>
      <c r="O1576" s="13"/>
      <c r="P1576" s="13"/>
      <c r="Q1576" s="13"/>
      <c r="R1576" s="13"/>
      <c r="S1576" s="13"/>
      <c r="T1576" s="13"/>
    </row>
    <row r="1577" spans="1:20" x14ac:dyDescent="0.25">
      <c r="A1577" s="12"/>
      <c r="B1577" s="12"/>
      <c r="C1577" s="12"/>
      <c r="D1577" s="12"/>
      <c r="E1577" s="12"/>
      <c r="F1577" s="12"/>
      <c r="G1577" s="12"/>
      <c r="H1577" s="12"/>
      <c r="I1577" s="12"/>
      <c r="J1577" s="13"/>
      <c r="K1577" s="13"/>
      <c r="L1577" s="13"/>
      <c r="M1577" s="13"/>
      <c r="N1577" s="13"/>
      <c r="O1577" s="13"/>
      <c r="P1577" s="13"/>
      <c r="Q1577" s="13"/>
      <c r="R1577" s="13"/>
      <c r="S1577" s="13"/>
      <c r="T1577" s="13"/>
    </row>
    <row r="1578" spans="1:20" x14ac:dyDescent="0.25">
      <c r="A1578" s="12"/>
      <c r="B1578" s="12"/>
      <c r="C1578" s="12"/>
      <c r="D1578" s="12"/>
      <c r="E1578" s="12"/>
      <c r="F1578" s="12"/>
      <c r="G1578" s="12"/>
      <c r="H1578" s="12"/>
      <c r="I1578" s="12"/>
      <c r="J1578" s="13"/>
      <c r="K1578" s="13"/>
      <c r="L1578" s="13"/>
      <c r="M1578" s="13"/>
      <c r="N1578" s="13"/>
      <c r="O1578" s="13"/>
      <c r="P1578" s="13"/>
      <c r="Q1578" s="13"/>
      <c r="R1578" s="13"/>
      <c r="S1578" s="13"/>
      <c r="T1578" s="13"/>
    </row>
    <row r="1579" spans="1:20" x14ac:dyDescent="0.25">
      <c r="A1579" s="12"/>
      <c r="B1579" s="12"/>
      <c r="C1579" s="12"/>
      <c r="D1579" s="12"/>
      <c r="E1579" s="12"/>
      <c r="F1579" s="12"/>
      <c r="G1579" s="12"/>
      <c r="H1579" s="12"/>
      <c r="I1579" s="12"/>
      <c r="J1579" s="13"/>
      <c r="K1579" s="13"/>
      <c r="L1579" s="13"/>
      <c r="M1579" s="13"/>
      <c r="N1579" s="13"/>
      <c r="O1579" s="13"/>
      <c r="P1579" s="13"/>
      <c r="Q1579" s="13"/>
      <c r="R1579" s="13"/>
      <c r="S1579" s="13"/>
      <c r="T1579" s="13"/>
    </row>
    <row r="1580" spans="1:20" x14ac:dyDescent="0.25">
      <c r="A1580" s="12"/>
      <c r="B1580" s="12"/>
      <c r="C1580" s="12"/>
      <c r="D1580" s="12"/>
      <c r="E1580" s="12"/>
      <c r="F1580" s="12"/>
      <c r="G1580" s="12"/>
      <c r="H1580" s="12"/>
      <c r="I1580" s="12"/>
      <c r="J1580" s="13"/>
      <c r="K1580" s="13"/>
      <c r="L1580" s="13"/>
      <c r="M1580" s="13"/>
      <c r="N1580" s="13"/>
      <c r="O1580" s="13"/>
      <c r="P1580" s="13"/>
      <c r="Q1580" s="13"/>
      <c r="R1580" s="13"/>
      <c r="S1580" s="13"/>
      <c r="T1580" s="13"/>
    </row>
    <row r="1581" spans="1:20" x14ac:dyDescent="0.25">
      <c r="A1581" s="12"/>
      <c r="B1581" s="12"/>
      <c r="C1581" s="12"/>
      <c r="D1581" s="12"/>
      <c r="E1581" s="12"/>
      <c r="F1581" s="12"/>
      <c r="G1581" s="12"/>
      <c r="H1581" s="12"/>
      <c r="I1581" s="12"/>
      <c r="J1581" s="13"/>
      <c r="K1581" s="13"/>
      <c r="L1581" s="13"/>
      <c r="M1581" s="13"/>
      <c r="N1581" s="13"/>
      <c r="O1581" s="13"/>
      <c r="P1581" s="13"/>
      <c r="Q1581" s="13"/>
      <c r="R1581" s="13"/>
      <c r="S1581" s="13"/>
      <c r="T1581" s="13"/>
    </row>
    <row r="1582" spans="1:20" x14ac:dyDescent="0.25">
      <c r="A1582" s="12"/>
      <c r="B1582" s="12"/>
      <c r="C1582" s="12"/>
      <c r="D1582" s="12"/>
      <c r="E1582" s="12"/>
      <c r="F1582" s="12"/>
      <c r="G1582" s="12"/>
      <c r="H1582" s="12"/>
      <c r="I1582" s="12"/>
      <c r="J1582" s="13"/>
      <c r="K1582" s="13"/>
      <c r="L1582" s="13"/>
      <c r="M1582" s="13"/>
      <c r="N1582" s="13"/>
      <c r="O1582" s="13"/>
      <c r="P1582" s="13"/>
      <c r="Q1582" s="13"/>
      <c r="R1582" s="13"/>
      <c r="S1582" s="13"/>
      <c r="T1582" s="13"/>
    </row>
    <row r="1583" spans="1:20" x14ac:dyDescent="0.25">
      <c r="A1583" s="12"/>
      <c r="B1583" s="12"/>
      <c r="C1583" s="12"/>
      <c r="D1583" s="12"/>
      <c r="E1583" s="12"/>
      <c r="F1583" s="12"/>
      <c r="G1583" s="12"/>
      <c r="H1583" s="12"/>
      <c r="I1583" s="12"/>
      <c r="J1583" s="13"/>
      <c r="K1583" s="13"/>
      <c r="L1583" s="13"/>
      <c r="M1583" s="13"/>
      <c r="N1583" s="13"/>
      <c r="O1583" s="13"/>
      <c r="P1583" s="13"/>
      <c r="Q1583" s="13"/>
      <c r="R1583" s="13"/>
      <c r="S1583" s="13"/>
      <c r="T1583" s="13"/>
    </row>
    <row r="1584" spans="1:20" x14ac:dyDescent="0.25">
      <c r="A1584" s="12"/>
      <c r="B1584" s="12"/>
      <c r="C1584" s="12"/>
      <c r="D1584" s="12"/>
      <c r="E1584" s="12"/>
      <c r="F1584" s="12"/>
      <c r="G1584" s="12"/>
      <c r="H1584" s="12"/>
      <c r="I1584" s="12"/>
      <c r="J1584" s="13"/>
      <c r="K1584" s="13"/>
      <c r="L1584" s="13"/>
      <c r="M1584" s="13"/>
      <c r="N1584" s="13"/>
      <c r="O1584" s="13"/>
      <c r="P1584" s="13"/>
      <c r="Q1584" s="13"/>
      <c r="R1584" s="13"/>
      <c r="S1584" s="13"/>
      <c r="T1584" s="13"/>
    </row>
    <row r="1585" spans="1:20" x14ac:dyDescent="0.25">
      <c r="A1585" s="12"/>
      <c r="B1585" s="12"/>
      <c r="C1585" s="12"/>
      <c r="D1585" s="12"/>
      <c r="E1585" s="12"/>
      <c r="F1585" s="12"/>
      <c r="G1585" s="12"/>
      <c r="H1585" s="12"/>
      <c r="I1585" s="12"/>
      <c r="J1585" s="13"/>
      <c r="K1585" s="13"/>
      <c r="L1585" s="13"/>
      <c r="M1585" s="13"/>
      <c r="N1585" s="13"/>
      <c r="O1585" s="13"/>
      <c r="P1585" s="13"/>
      <c r="Q1585" s="13"/>
      <c r="R1585" s="13"/>
      <c r="S1585" s="13"/>
      <c r="T1585" s="13"/>
    </row>
    <row r="1586" spans="1:20" x14ac:dyDescent="0.25">
      <c r="A1586" s="12"/>
      <c r="B1586" s="12"/>
      <c r="C1586" s="12"/>
      <c r="D1586" s="12"/>
      <c r="E1586" s="12"/>
      <c r="F1586" s="12"/>
      <c r="G1586" s="12"/>
      <c r="H1586" s="12"/>
      <c r="I1586" s="12"/>
      <c r="J1586" s="13"/>
      <c r="K1586" s="13"/>
      <c r="L1586" s="13"/>
      <c r="M1586" s="13"/>
      <c r="N1586" s="13"/>
      <c r="O1586" s="13"/>
      <c r="P1586" s="13"/>
      <c r="Q1586" s="13"/>
      <c r="R1586" s="13"/>
      <c r="S1586" s="13"/>
      <c r="T1586" s="13"/>
    </row>
    <row r="1587" spans="1:20" x14ac:dyDescent="0.25">
      <c r="A1587" s="12"/>
      <c r="B1587" s="12"/>
      <c r="C1587" s="12"/>
      <c r="D1587" s="12"/>
      <c r="E1587" s="12"/>
      <c r="F1587" s="12"/>
      <c r="G1587" s="12"/>
      <c r="H1587" s="12"/>
      <c r="I1587" s="12"/>
      <c r="J1587" s="13"/>
      <c r="K1587" s="13"/>
      <c r="L1587" s="13"/>
      <c r="M1587" s="13"/>
      <c r="N1587" s="13"/>
      <c r="O1587" s="13"/>
      <c r="P1587" s="13"/>
      <c r="Q1587" s="13"/>
      <c r="R1587" s="13"/>
      <c r="S1587" s="13"/>
      <c r="T1587" s="13"/>
    </row>
    <row r="1588" spans="1:20" x14ac:dyDescent="0.25">
      <c r="A1588" s="12"/>
      <c r="B1588" s="12"/>
      <c r="C1588" s="12"/>
      <c r="D1588" s="12"/>
      <c r="E1588" s="12"/>
      <c r="F1588" s="12"/>
      <c r="G1588" s="12"/>
      <c r="H1588" s="12"/>
      <c r="I1588" s="12"/>
      <c r="J1588" s="13"/>
      <c r="K1588" s="13"/>
      <c r="L1588" s="13"/>
      <c r="M1588" s="13"/>
      <c r="N1588" s="13"/>
      <c r="O1588" s="13"/>
      <c r="P1588" s="13"/>
      <c r="Q1588" s="13"/>
      <c r="R1588" s="13"/>
      <c r="S1588" s="13"/>
      <c r="T1588" s="13"/>
    </row>
    <row r="1589" spans="1:20" x14ac:dyDescent="0.25">
      <c r="A1589" s="12"/>
      <c r="B1589" s="12"/>
      <c r="C1589" s="12"/>
      <c r="D1589" s="12"/>
      <c r="E1589" s="12"/>
      <c r="F1589" s="12"/>
      <c r="G1589" s="12"/>
      <c r="H1589" s="12"/>
      <c r="I1589" s="12"/>
      <c r="J1589" s="13"/>
      <c r="K1589" s="13"/>
      <c r="L1589" s="13"/>
      <c r="M1589" s="13"/>
      <c r="N1589" s="13"/>
      <c r="O1589" s="13"/>
      <c r="P1589" s="13"/>
      <c r="Q1589" s="13"/>
      <c r="R1589" s="13"/>
      <c r="S1589" s="13"/>
      <c r="T1589" s="13"/>
    </row>
    <row r="1590" spans="1:20" x14ac:dyDescent="0.25">
      <c r="A1590" s="12"/>
      <c r="B1590" s="12"/>
      <c r="C1590" s="12"/>
      <c r="D1590" s="12"/>
      <c r="E1590" s="12"/>
      <c r="F1590" s="12"/>
      <c r="G1590" s="12"/>
      <c r="H1590" s="12"/>
      <c r="I1590" s="12"/>
      <c r="J1590" s="13"/>
      <c r="K1590" s="13"/>
      <c r="L1590" s="13"/>
      <c r="M1590" s="13"/>
      <c r="N1590" s="13"/>
      <c r="O1590" s="13"/>
      <c r="P1590" s="13"/>
      <c r="Q1590" s="13"/>
      <c r="R1590" s="13"/>
      <c r="S1590" s="13"/>
      <c r="T1590" s="13"/>
    </row>
    <row r="1591" spans="1:20" x14ac:dyDescent="0.25">
      <c r="A1591" s="12"/>
      <c r="B1591" s="12"/>
      <c r="C1591" s="12"/>
      <c r="D1591" s="12"/>
      <c r="E1591" s="12"/>
      <c r="F1591" s="12"/>
      <c r="G1591" s="12"/>
      <c r="H1591" s="12"/>
      <c r="I1591" s="12"/>
      <c r="J1591" s="13"/>
      <c r="K1591" s="13"/>
      <c r="L1591" s="13"/>
      <c r="M1591" s="13"/>
      <c r="N1591" s="13"/>
      <c r="O1591" s="13"/>
      <c r="P1591" s="13"/>
      <c r="Q1591" s="13"/>
      <c r="R1591" s="13"/>
      <c r="S1591" s="13"/>
      <c r="T1591" s="13"/>
    </row>
    <row r="1592" spans="1:20" x14ac:dyDescent="0.25">
      <c r="A1592" s="12"/>
      <c r="B1592" s="12"/>
      <c r="C1592" s="12"/>
      <c r="D1592" s="12"/>
      <c r="E1592" s="12"/>
      <c r="F1592" s="12"/>
      <c r="G1592" s="12"/>
      <c r="H1592" s="12"/>
      <c r="I1592" s="12"/>
      <c r="J1592" s="13"/>
      <c r="K1592" s="13"/>
      <c r="L1592" s="13"/>
      <c r="M1592" s="13"/>
      <c r="N1592" s="13"/>
      <c r="O1592" s="13"/>
      <c r="P1592" s="13"/>
      <c r="Q1592" s="13"/>
      <c r="R1592" s="13"/>
      <c r="S1592" s="13"/>
      <c r="T1592" s="13"/>
    </row>
    <row r="1593" spans="1:20" x14ac:dyDescent="0.25">
      <c r="A1593" s="12"/>
      <c r="B1593" s="12"/>
      <c r="C1593" s="12"/>
      <c r="D1593" s="12"/>
      <c r="E1593" s="12"/>
      <c r="F1593" s="12"/>
      <c r="G1593" s="12"/>
      <c r="H1593" s="12"/>
      <c r="I1593" s="12"/>
      <c r="J1593" s="13"/>
      <c r="K1593" s="13"/>
      <c r="L1593" s="13"/>
      <c r="M1593" s="13"/>
      <c r="N1593" s="13"/>
      <c r="O1593" s="13"/>
      <c r="P1593" s="13"/>
      <c r="Q1593" s="13"/>
      <c r="R1593" s="13"/>
      <c r="S1593" s="13"/>
      <c r="T1593" s="13"/>
    </row>
    <row r="1594" spans="1:20" x14ac:dyDescent="0.25">
      <c r="A1594" s="12"/>
      <c r="B1594" s="12"/>
      <c r="C1594" s="12"/>
      <c r="D1594" s="12"/>
      <c r="E1594" s="12"/>
      <c r="F1594" s="12"/>
      <c r="G1594" s="12"/>
      <c r="H1594" s="12"/>
      <c r="I1594" s="12"/>
      <c r="J1594" s="13"/>
      <c r="K1594" s="13"/>
      <c r="L1594" s="13"/>
      <c r="M1594" s="13"/>
      <c r="N1594" s="13"/>
      <c r="O1594" s="13"/>
      <c r="P1594" s="13"/>
      <c r="Q1594" s="13"/>
      <c r="R1594" s="13"/>
      <c r="S1594" s="13"/>
      <c r="T1594" s="13"/>
    </row>
    <row r="1595" spans="1:20" x14ac:dyDescent="0.25">
      <c r="A1595" s="12"/>
      <c r="B1595" s="12"/>
      <c r="C1595" s="12"/>
      <c r="D1595" s="12"/>
      <c r="E1595" s="12"/>
      <c r="F1595" s="12"/>
      <c r="G1595" s="12"/>
      <c r="H1595" s="12"/>
      <c r="I1595" s="12"/>
      <c r="J1595" s="13"/>
      <c r="K1595" s="13"/>
      <c r="L1595" s="13"/>
      <c r="M1595" s="13"/>
      <c r="N1595" s="13"/>
      <c r="O1595" s="13"/>
      <c r="P1595" s="13"/>
      <c r="Q1595" s="13"/>
      <c r="R1595" s="13"/>
      <c r="S1595" s="13"/>
      <c r="T1595" s="13"/>
    </row>
    <row r="1596" spans="1:20" x14ac:dyDescent="0.25">
      <c r="A1596" s="12"/>
      <c r="B1596" s="12"/>
      <c r="C1596" s="12"/>
      <c r="D1596" s="12"/>
      <c r="E1596" s="12"/>
      <c r="F1596" s="12"/>
      <c r="G1596" s="12"/>
      <c r="H1596" s="12"/>
      <c r="I1596" s="12"/>
      <c r="J1596" s="13"/>
      <c r="K1596" s="13"/>
      <c r="L1596" s="13"/>
      <c r="M1596" s="13"/>
      <c r="N1596" s="13"/>
      <c r="O1596" s="13"/>
      <c r="P1596" s="13"/>
      <c r="Q1596" s="13"/>
      <c r="R1596" s="13"/>
      <c r="S1596" s="13"/>
      <c r="T1596" s="13"/>
    </row>
    <row r="1597" spans="1:20" x14ac:dyDescent="0.25">
      <c r="A1597" s="12"/>
      <c r="B1597" s="12"/>
      <c r="C1597" s="12"/>
      <c r="D1597" s="12"/>
      <c r="E1597" s="12"/>
      <c r="F1597" s="12"/>
      <c r="G1597" s="12"/>
      <c r="H1597" s="12"/>
      <c r="I1597" s="12"/>
      <c r="J1597" s="13"/>
      <c r="K1597" s="13"/>
      <c r="L1597" s="13"/>
      <c r="M1597" s="13"/>
      <c r="N1597" s="13"/>
      <c r="O1597" s="13"/>
      <c r="P1597" s="13"/>
      <c r="Q1597" s="13"/>
      <c r="R1597" s="13"/>
      <c r="S1597" s="13"/>
      <c r="T1597" s="13"/>
    </row>
    <row r="1598" spans="1:20" x14ac:dyDescent="0.25">
      <c r="A1598" s="12"/>
      <c r="B1598" s="12"/>
      <c r="C1598" s="12"/>
      <c r="D1598" s="12"/>
      <c r="E1598" s="12"/>
      <c r="F1598" s="12"/>
      <c r="G1598" s="12"/>
      <c r="H1598" s="12"/>
      <c r="I1598" s="12"/>
      <c r="J1598" s="13"/>
      <c r="K1598" s="13"/>
      <c r="L1598" s="13"/>
      <c r="M1598" s="13"/>
      <c r="N1598" s="13"/>
      <c r="O1598" s="13"/>
      <c r="P1598" s="13"/>
      <c r="Q1598" s="13"/>
      <c r="R1598" s="13"/>
      <c r="S1598" s="13"/>
      <c r="T1598" s="13"/>
    </row>
    <row r="1599" spans="1:20" x14ac:dyDescent="0.25">
      <c r="A1599" s="12"/>
      <c r="B1599" s="12"/>
      <c r="C1599" s="12"/>
      <c r="D1599" s="12"/>
      <c r="E1599" s="12"/>
      <c r="F1599" s="12"/>
      <c r="G1599" s="12"/>
      <c r="H1599" s="12"/>
      <c r="I1599" s="12"/>
      <c r="J1599" s="13"/>
      <c r="K1599" s="13"/>
      <c r="L1599" s="13"/>
      <c r="M1599" s="13"/>
      <c r="N1599" s="13"/>
      <c r="O1599" s="13"/>
      <c r="P1599" s="13"/>
      <c r="Q1599" s="13"/>
      <c r="R1599" s="13"/>
      <c r="S1599" s="13"/>
      <c r="T1599" s="13"/>
    </row>
    <row r="1600" spans="1:20" x14ac:dyDescent="0.25">
      <c r="A1600" s="12"/>
      <c r="B1600" s="12"/>
      <c r="C1600" s="12"/>
      <c r="D1600" s="12"/>
      <c r="E1600" s="12"/>
      <c r="F1600" s="12"/>
      <c r="G1600" s="12"/>
      <c r="H1600" s="12"/>
      <c r="I1600" s="12"/>
      <c r="J1600" s="13"/>
      <c r="K1600" s="13"/>
      <c r="L1600" s="13"/>
      <c r="M1600" s="13"/>
      <c r="N1600" s="13"/>
      <c r="O1600" s="13"/>
      <c r="P1600" s="13"/>
      <c r="Q1600" s="13"/>
      <c r="R1600" s="13"/>
      <c r="S1600" s="13"/>
      <c r="T1600" s="13"/>
    </row>
    <row r="1601" spans="1:20" x14ac:dyDescent="0.25">
      <c r="A1601" s="12"/>
      <c r="B1601" s="12"/>
      <c r="C1601" s="12"/>
      <c r="D1601" s="12"/>
      <c r="E1601" s="12"/>
      <c r="F1601" s="12"/>
      <c r="G1601" s="12"/>
      <c r="H1601" s="12"/>
      <c r="I1601" s="12"/>
      <c r="J1601" s="13"/>
      <c r="K1601" s="13"/>
      <c r="L1601" s="13"/>
      <c r="M1601" s="13"/>
      <c r="N1601" s="13"/>
      <c r="O1601" s="13"/>
      <c r="P1601" s="13"/>
      <c r="Q1601" s="13"/>
      <c r="R1601" s="13"/>
      <c r="S1601" s="13"/>
      <c r="T1601" s="13"/>
    </row>
    <row r="1602" spans="1:20" x14ac:dyDescent="0.25">
      <c r="A1602" s="12"/>
      <c r="B1602" s="12"/>
      <c r="C1602" s="12"/>
      <c r="D1602" s="12"/>
      <c r="E1602" s="12"/>
      <c r="F1602" s="12"/>
      <c r="G1602" s="12"/>
      <c r="H1602" s="12"/>
      <c r="I1602" s="12"/>
      <c r="J1602" s="13"/>
      <c r="K1602" s="13"/>
      <c r="L1602" s="13"/>
      <c r="M1602" s="13"/>
      <c r="N1602" s="13"/>
      <c r="O1602" s="13"/>
      <c r="P1602" s="13"/>
      <c r="Q1602" s="13"/>
      <c r="R1602" s="13"/>
      <c r="S1602" s="13"/>
      <c r="T1602" s="13"/>
    </row>
    <row r="1603" spans="1:20" x14ac:dyDescent="0.25">
      <c r="A1603" s="12"/>
      <c r="B1603" s="12"/>
      <c r="C1603" s="12"/>
      <c r="D1603" s="12"/>
      <c r="E1603" s="12"/>
      <c r="F1603" s="12"/>
      <c r="G1603" s="12"/>
      <c r="H1603" s="12"/>
      <c r="I1603" s="12"/>
      <c r="J1603" s="13"/>
      <c r="K1603" s="13"/>
      <c r="L1603" s="13"/>
      <c r="M1603" s="13"/>
      <c r="N1603" s="13"/>
      <c r="O1603" s="13"/>
      <c r="P1603" s="13"/>
      <c r="Q1603" s="13"/>
      <c r="R1603" s="13"/>
      <c r="S1603" s="13"/>
      <c r="T1603" s="13"/>
    </row>
    <row r="1604" spans="1:20" x14ac:dyDescent="0.25">
      <c r="A1604" s="12"/>
      <c r="B1604" s="12"/>
      <c r="C1604" s="12"/>
      <c r="D1604" s="12"/>
      <c r="E1604" s="12"/>
      <c r="F1604" s="12"/>
      <c r="G1604" s="12"/>
      <c r="H1604" s="12"/>
      <c r="I1604" s="12"/>
      <c r="J1604" s="13"/>
      <c r="K1604" s="13"/>
      <c r="L1604" s="13"/>
      <c r="M1604" s="13"/>
      <c r="N1604" s="13"/>
      <c r="O1604" s="13"/>
      <c r="P1604" s="13"/>
      <c r="Q1604" s="13"/>
      <c r="R1604" s="13"/>
      <c r="S1604" s="13"/>
      <c r="T1604" s="13"/>
    </row>
    <row r="1605" spans="1:20" x14ac:dyDescent="0.25">
      <c r="A1605" s="12"/>
      <c r="B1605" s="12"/>
      <c r="C1605" s="12"/>
      <c r="D1605" s="12"/>
      <c r="E1605" s="12"/>
      <c r="F1605" s="12"/>
      <c r="G1605" s="12"/>
      <c r="H1605" s="12"/>
      <c r="I1605" s="12"/>
      <c r="J1605" s="13"/>
      <c r="K1605" s="13"/>
      <c r="L1605" s="13"/>
      <c r="M1605" s="13"/>
      <c r="N1605" s="13"/>
      <c r="O1605" s="13"/>
      <c r="P1605" s="13"/>
      <c r="Q1605" s="13"/>
      <c r="R1605" s="13"/>
      <c r="S1605" s="13"/>
      <c r="T1605" s="13"/>
    </row>
    <row r="1606" spans="1:20" x14ac:dyDescent="0.25">
      <c r="A1606" s="12"/>
      <c r="B1606" s="12"/>
      <c r="C1606" s="12"/>
      <c r="D1606" s="12"/>
      <c r="E1606" s="12"/>
      <c r="F1606" s="12"/>
      <c r="G1606" s="12"/>
      <c r="H1606" s="12"/>
      <c r="I1606" s="12"/>
      <c r="J1606" s="13"/>
      <c r="K1606" s="13"/>
      <c r="L1606" s="13"/>
      <c r="M1606" s="13"/>
      <c r="N1606" s="13"/>
      <c r="O1606" s="13"/>
      <c r="P1606" s="13"/>
      <c r="Q1606" s="13"/>
      <c r="R1606" s="13"/>
      <c r="S1606" s="13"/>
      <c r="T1606" s="13"/>
    </row>
    <row r="1607" spans="1:20" x14ac:dyDescent="0.25">
      <c r="A1607" s="12"/>
      <c r="B1607" s="12"/>
      <c r="C1607" s="12"/>
      <c r="D1607" s="12"/>
      <c r="E1607" s="12"/>
      <c r="F1607" s="12"/>
      <c r="G1607" s="12"/>
      <c r="H1607" s="12"/>
      <c r="I1607" s="12"/>
      <c r="J1607" s="13"/>
      <c r="K1607" s="13"/>
      <c r="L1607" s="13"/>
      <c r="M1607" s="13"/>
      <c r="N1607" s="13"/>
      <c r="O1607" s="13"/>
      <c r="P1607" s="13"/>
      <c r="Q1607" s="13"/>
      <c r="R1607" s="13"/>
      <c r="S1607" s="13"/>
      <c r="T1607" s="13"/>
    </row>
    <row r="1608" spans="1:20" x14ac:dyDescent="0.25">
      <c r="A1608" s="12"/>
      <c r="B1608" s="12"/>
      <c r="C1608" s="12"/>
      <c r="D1608" s="12"/>
      <c r="E1608" s="12"/>
      <c r="F1608" s="12"/>
      <c r="G1608" s="12"/>
      <c r="H1608" s="12"/>
      <c r="I1608" s="12"/>
      <c r="J1608" s="13"/>
      <c r="K1608" s="13"/>
      <c r="L1608" s="13"/>
      <c r="M1608" s="13"/>
      <c r="N1608" s="13"/>
      <c r="O1608" s="13"/>
      <c r="P1608" s="13"/>
      <c r="Q1608" s="13"/>
      <c r="R1608" s="13"/>
      <c r="S1608" s="13"/>
      <c r="T1608" s="13"/>
    </row>
    <row r="1609" spans="1:20" x14ac:dyDescent="0.25">
      <c r="A1609" s="12"/>
      <c r="B1609" s="12"/>
      <c r="C1609" s="12"/>
      <c r="D1609" s="12"/>
      <c r="E1609" s="12"/>
      <c r="F1609" s="12"/>
      <c r="G1609" s="12"/>
      <c r="H1609" s="12"/>
      <c r="I1609" s="12"/>
      <c r="J1609" s="13"/>
      <c r="K1609" s="13"/>
      <c r="L1609" s="13"/>
      <c r="M1609" s="13"/>
      <c r="N1609" s="13"/>
      <c r="O1609" s="13"/>
      <c r="P1609" s="13"/>
      <c r="Q1609" s="13"/>
      <c r="R1609" s="13"/>
      <c r="S1609" s="13"/>
      <c r="T1609" s="13"/>
    </row>
    <row r="1610" spans="1:20" x14ac:dyDescent="0.25">
      <c r="A1610" s="12"/>
      <c r="B1610" s="12"/>
      <c r="C1610" s="12"/>
      <c r="D1610" s="12"/>
      <c r="E1610" s="12"/>
      <c r="F1610" s="12"/>
      <c r="G1610" s="12"/>
      <c r="H1610" s="12"/>
      <c r="I1610" s="12"/>
      <c r="J1610" s="13"/>
      <c r="K1610" s="13"/>
      <c r="L1610" s="13"/>
      <c r="M1610" s="13"/>
      <c r="N1610" s="13"/>
      <c r="O1610" s="13"/>
      <c r="P1610" s="13"/>
      <c r="Q1610" s="13"/>
      <c r="R1610" s="13"/>
      <c r="S1610" s="13"/>
      <c r="T1610" s="13"/>
    </row>
    <row r="1611" spans="1:20" x14ac:dyDescent="0.25">
      <c r="A1611" s="12"/>
      <c r="B1611" s="12"/>
      <c r="C1611" s="12"/>
      <c r="D1611" s="12"/>
      <c r="E1611" s="12"/>
      <c r="F1611" s="12"/>
      <c r="G1611" s="12"/>
      <c r="H1611" s="12"/>
      <c r="I1611" s="12"/>
      <c r="J1611" s="13"/>
      <c r="K1611" s="13"/>
      <c r="L1611" s="13"/>
      <c r="M1611" s="13"/>
      <c r="N1611" s="13"/>
      <c r="O1611" s="13"/>
      <c r="P1611" s="13"/>
      <c r="Q1611" s="13"/>
      <c r="R1611" s="13"/>
      <c r="S1611" s="13"/>
      <c r="T1611" s="13"/>
    </row>
    <row r="1612" spans="1:20" x14ac:dyDescent="0.25">
      <c r="A1612" s="12"/>
      <c r="B1612" s="12"/>
      <c r="C1612" s="12"/>
      <c r="D1612" s="12"/>
      <c r="E1612" s="12"/>
      <c r="F1612" s="12"/>
      <c r="G1612" s="12"/>
      <c r="H1612" s="12"/>
      <c r="I1612" s="12"/>
      <c r="J1612" s="13"/>
      <c r="K1612" s="13"/>
      <c r="L1612" s="13"/>
      <c r="M1612" s="13"/>
      <c r="N1612" s="13"/>
      <c r="O1612" s="13"/>
      <c r="P1612" s="13"/>
      <c r="Q1612" s="13"/>
      <c r="R1612" s="13"/>
      <c r="S1612" s="13"/>
      <c r="T1612" s="13"/>
    </row>
    <row r="1613" spans="1:20" x14ac:dyDescent="0.25">
      <c r="A1613" s="12"/>
      <c r="B1613" s="12"/>
      <c r="C1613" s="12"/>
      <c r="D1613" s="12"/>
      <c r="E1613" s="12"/>
      <c r="F1613" s="12"/>
      <c r="G1613" s="12"/>
      <c r="H1613" s="12"/>
      <c r="I1613" s="12"/>
      <c r="J1613" s="13"/>
      <c r="K1613" s="13"/>
      <c r="L1613" s="13"/>
      <c r="M1613" s="13"/>
      <c r="N1613" s="13"/>
      <c r="O1613" s="13"/>
      <c r="P1613" s="13"/>
      <c r="Q1613" s="13"/>
      <c r="R1613" s="13"/>
      <c r="S1613" s="13"/>
      <c r="T1613" s="13"/>
    </row>
    <row r="1614" spans="1:20" x14ac:dyDescent="0.25">
      <c r="A1614" s="12"/>
      <c r="B1614" s="12"/>
      <c r="C1614" s="12"/>
      <c r="D1614" s="12"/>
      <c r="E1614" s="12"/>
      <c r="F1614" s="12"/>
      <c r="G1614" s="12"/>
      <c r="H1614" s="12"/>
      <c r="I1614" s="12"/>
      <c r="J1614" s="13"/>
      <c r="K1614" s="13"/>
      <c r="L1614" s="13"/>
      <c r="M1614" s="13"/>
      <c r="N1614" s="13"/>
      <c r="O1614" s="13"/>
      <c r="P1614" s="13"/>
      <c r="Q1614" s="13"/>
      <c r="R1614" s="13"/>
      <c r="S1614" s="13"/>
      <c r="T1614" s="13"/>
    </row>
    <row r="1615" spans="1:20" x14ac:dyDescent="0.25">
      <c r="A1615" s="12"/>
      <c r="B1615" s="12"/>
      <c r="C1615" s="12"/>
      <c r="D1615" s="12"/>
      <c r="E1615" s="12"/>
      <c r="F1615" s="12"/>
      <c r="G1615" s="12"/>
      <c r="H1615" s="12"/>
      <c r="I1615" s="12"/>
      <c r="J1615" s="13"/>
      <c r="K1615" s="13"/>
      <c r="L1615" s="13"/>
      <c r="M1615" s="13"/>
      <c r="N1615" s="13"/>
      <c r="O1615" s="13"/>
      <c r="P1615" s="13"/>
      <c r="Q1615" s="13"/>
      <c r="R1615" s="13"/>
      <c r="S1615" s="13"/>
      <c r="T1615" s="13"/>
    </row>
    <row r="1616" spans="1:20" x14ac:dyDescent="0.25">
      <c r="A1616" s="12"/>
      <c r="B1616" s="12"/>
      <c r="C1616" s="12"/>
      <c r="D1616" s="12"/>
      <c r="E1616" s="12"/>
      <c r="F1616" s="12"/>
      <c r="G1616" s="12"/>
      <c r="H1616" s="12"/>
      <c r="I1616" s="12"/>
      <c r="J1616" s="13"/>
      <c r="K1616" s="13"/>
      <c r="L1616" s="13"/>
      <c r="M1616" s="13"/>
      <c r="N1616" s="13"/>
      <c r="O1616" s="13"/>
      <c r="P1616" s="13"/>
      <c r="Q1616" s="13"/>
      <c r="R1616" s="13"/>
      <c r="S1616" s="13"/>
      <c r="T1616" s="13"/>
    </row>
    <row r="1617" spans="1:20" x14ac:dyDescent="0.25">
      <c r="A1617" s="12"/>
      <c r="B1617" s="12"/>
      <c r="C1617" s="12"/>
      <c r="D1617" s="12"/>
      <c r="E1617" s="12"/>
      <c r="F1617" s="12"/>
      <c r="G1617" s="12"/>
      <c r="H1617" s="12"/>
      <c r="I1617" s="12"/>
      <c r="J1617" s="13"/>
      <c r="K1617" s="13"/>
      <c r="L1617" s="13"/>
      <c r="M1617" s="13"/>
      <c r="N1617" s="13"/>
      <c r="O1617" s="13"/>
      <c r="P1617" s="13"/>
      <c r="Q1617" s="13"/>
      <c r="R1617" s="13"/>
      <c r="S1617" s="13"/>
      <c r="T1617" s="13"/>
    </row>
    <row r="1618" spans="1:20" x14ac:dyDescent="0.25">
      <c r="A1618" s="12"/>
      <c r="B1618" s="12"/>
      <c r="C1618" s="12"/>
      <c r="D1618" s="12"/>
      <c r="E1618" s="12"/>
      <c r="F1618" s="12"/>
      <c r="G1618" s="12"/>
      <c r="H1618" s="12"/>
      <c r="I1618" s="12"/>
      <c r="J1618" s="13"/>
      <c r="K1618" s="13"/>
      <c r="L1618" s="13"/>
      <c r="M1618" s="13"/>
      <c r="N1618" s="13"/>
      <c r="O1618" s="13"/>
      <c r="P1618" s="13"/>
      <c r="Q1618" s="13"/>
      <c r="R1618" s="13"/>
      <c r="S1618" s="13"/>
      <c r="T1618" s="13"/>
    </row>
    <row r="1619" spans="1:20" x14ac:dyDescent="0.25">
      <c r="A1619" s="12"/>
      <c r="B1619" s="12"/>
      <c r="C1619" s="12"/>
      <c r="D1619" s="12"/>
      <c r="E1619" s="12"/>
      <c r="F1619" s="12"/>
      <c r="G1619" s="12"/>
      <c r="H1619" s="12"/>
      <c r="I1619" s="12"/>
      <c r="J1619" s="13"/>
      <c r="K1619" s="13"/>
      <c r="L1619" s="13"/>
      <c r="M1619" s="13"/>
      <c r="N1619" s="13"/>
      <c r="O1619" s="13"/>
      <c r="P1619" s="13"/>
      <c r="Q1619" s="13"/>
      <c r="R1619" s="13"/>
      <c r="S1619" s="13"/>
      <c r="T1619" s="13"/>
    </row>
    <row r="1620" spans="1:20" x14ac:dyDescent="0.25">
      <c r="A1620" s="12"/>
      <c r="B1620" s="12"/>
      <c r="C1620" s="12"/>
      <c r="D1620" s="12"/>
      <c r="E1620" s="12"/>
      <c r="F1620" s="12"/>
      <c r="G1620" s="12"/>
      <c r="H1620" s="12"/>
      <c r="I1620" s="12"/>
      <c r="J1620" s="13"/>
      <c r="K1620" s="13"/>
      <c r="L1620" s="13"/>
      <c r="M1620" s="13"/>
      <c r="N1620" s="13"/>
      <c r="O1620" s="13"/>
      <c r="P1620" s="13"/>
      <c r="Q1620" s="13"/>
      <c r="R1620" s="13"/>
      <c r="S1620" s="13"/>
      <c r="T1620" s="13"/>
    </row>
    <row r="1621" spans="1:20" x14ac:dyDescent="0.25">
      <c r="A1621" s="12"/>
      <c r="B1621" s="12"/>
      <c r="C1621" s="12"/>
      <c r="D1621" s="12"/>
      <c r="E1621" s="12"/>
      <c r="F1621" s="12"/>
      <c r="G1621" s="12"/>
      <c r="H1621" s="12"/>
      <c r="I1621" s="12"/>
      <c r="J1621" s="13"/>
      <c r="K1621" s="13"/>
      <c r="L1621" s="13"/>
      <c r="M1621" s="13"/>
      <c r="N1621" s="13"/>
      <c r="O1621" s="13"/>
      <c r="P1621" s="13"/>
      <c r="Q1621" s="13"/>
      <c r="R1621" s="13"/>
      <c r="S1621" s="13"/>
      <c r="T1621" s="13"/>
    </row>
    <row r="1622" spans="1:20" x14ac:dyDescent="0.25">
      <c r="A1622" s="12"/>
      <c r="B1622" s="12"/>
      <c r="C1622" s="12"/>
      <c r="D1622" s="12"/>
      <c r="E1622" s="12"/>
      <c r="F1622" s="12"/>
      <c r="G1622" s="12"/>
      <c r="H1622" s="12"/>
      <c r="I1622" s="12"/>
      <c r="J1622" s="13"/>
      <c r="K1622" s="13"/>
      <c r="L1622" s="13"/>
      <c r="M1622" s="13"/>
      <c r="N1622" s="13"/>
      <c r="O1622" s="13"/>
      <c r="P1622" s="13"/>
      <c r="Q1622" s="13"/>
      <c r="R1622" s="13"/>
      <c r="S1622" s="13"/>
      <c r="T1622" s="13"/>
    </row>
    <row r="1623" spans="1:20" x14ac:dyDescent="0.25">
      <c r="A1623" s="12"/>
      <c r="B1623" s="12"/>
      <c r="C1623" s="12"/>
      <c r="D1623" s="12"/>
      <c r="E1623" s="12"/>
      <c r="F1623" s="12"/>
      <c r="G1623" s="12"/>
      <c r="H1623" s="12"/>
      <c r="I1623" s="12"/>
      <c r="J1623" s="13"/>
      <c r="K1623" s="13"/>
      <c r="L1623" s="13"/>
      <c r="M1623" s="13"/>
      <c r="N1623" s="13"/>
      <c r="O1623" s="13"/>
      <c r="P1623" s="13"/>
      <c r="Q1623" s="13"/>
      <c r="R1623" s="13"/>
      <c r="S1623" s="13"/>
      <c r="T1623" s="13"/>
    </row>
    <row r="1624" spans="1:20" x14ac:dyDescent="0.25">
      <c r="A1624" s="12"/>
      <c r="B1624" s="12"/>
      <c r="C1624" s="12"/>
      <c r="D1624" s="12"/>
      <c r="E1624" s="12"/>
      <c r="F1624" s="12"/>
      <c r="G1624" s="12"/>
      <c r="H1624" s="12"/>
      <c r="I1624" s="12"/>
      <c r="J1624" s="13"/>
      <c r="K1624" s="13"/>
      <c r="L1624" s="13"/>
      <c r="M1624" s="13"/>
      <c r="N1624" s="13"/>
      <c r="O1624" s="13"/>
      <c r="P1624" s="13"/>
      <c r="Q1624" s="13"/>
      <c r="R1624" s="13"/>
      <c r="S1624" s="13"/>
      <c r="T1624" s="13"/>
    </row>
    <row r="1625" spans="1:20" x14ac:dyDescent="0.25">
      <c r="A1625" s="12"/>
      <c r="B1625" s="12"/>
      <c r="C1625" s="12"/>
      <c r="D1625" s="12"/>
      <c r="E1625" s="12"/>
      <c r="F1625" s="12"/>
      <c r="G1625" s="12"/>
      <c r="H1625" s="12"/>
      <c r="I1625" s="12"/>
      <c r="J1625" s="13"/>
      <c r="K1625" s="13"/>
      <c r="L1625" s="13"/>
      <c r="M1625" s="13"/>
      <c r="N1625" s="13"/>
      <c r="O1625" s="13"/>
      <c r="P1625" s="13"/>
      <c r="Q1625" s="13"/>
      <c r="R1625" s="13"/>
      <c r="S1625" s="13"/>
      <c r="T1625" s="13"/>
    </row>
    <row r="1626" spans="1:20" x14ac:dyDescent="0.25">
      <c r="A1626" s="12"/>
      <c r="B1626" s="12"/>
      <c r="C1626" s="12"/>
      <c r="D1626" s="12"/>
      <c r="E1626" s="12"/>
      <c r="F1626" s="12"/>
      <c r="G1626" s="12"/>
      <c r="H1626" s="12"/>
      <c r="I1626" s="12"/>
      <c r="J1626" s="13"/>
      <c r="K1626" s="13"/>
      <c r="L1626" s="13"/>
      <c r="M1626" s="13"/>
      <c r="N1626" s="13"/>
      <c r="O1626" s="13"/>
      <c r="P1626" s="13"/>
      <c r="Q1626" s="13"/>
      <c r="R1626" s="13"/>
      <c r="S1626" s="13"/>
      <c r="T1626" s="13"/>
    </row>
    <row r="1627" spans="1:20" x14ac:dyDescent="0.25">
      <c r="A1627" s="12"/>
      <c r="B1627" s="12"/>
      <c r="C1627" s="12"/>
      <c r="D1627" s="12"/>
      <c r="E1627" s="12"/>
      <c r="F1627" s="12"/>
      <c r="G1627" s="12"/>
      <c r="H1627" s="12"/>
      <c r="I1627" s="12"/>
      <c r="J1627" s="13"/>
      <c r="K1627" s="13"/>
      <c r="L1627" s="13"/>
      <c r="M1627" s="13"/>
      <c r="N1627" s="13"/>
      <c r="O1627" s="13"/>
      <c r="P1627" s="13"/>
      <c r="Q1627" s="13"/>
      <c r="R1627" s="13"/>
      <c r="S1627" s="13"/>
      <c r="T1627" s="13"/>
    </row>
    <row r="1628" spans="1:20" x14ac:dyDescent="0.25">
      <c r="A1628" s="12"/>
      <c r="B1628" s="12"/>
      <c r="C1628" s="12"/>
      <c r="D1628" s="12"/>
      <c r="E1628" s="12"/>
      <c r="F1628" s="12"/>
      <c r="G1628" s="12"/>
      <c r="H1628" s="12"/>
      <c r="I1628" s="12"/>
      <c r="J1628" s="13"/>
      <c r="K1628" s="13"/>
      <c r="L1628" s="13"/>
      <c r="M1628" s="13"/>
      <c r="N1628" s="13"/>
      <c r="O1628" s="13"/>
      <c r="P1628" s="13"/>
      <c r="Q1628" s="13"/>
      <c r="R1628" s="13"/>
      <c r="S1628" s="13"/>
      <c r="T1628" s="13"/>
    </row>
    <row r="1629" spans="1:20" x14ac:dyDescent="0.25">
      <c r="A1629" s="12"/>
      <c r="B1629" s="12"/>
      <c r="C1629" s="12"/>
      <c r="D1629" s="12"/>
      <c r="E1629" s="12"/>
      <c r="F1629" s="12"/>
      <c r="G1629" s="12"/>
      <c r="H1629" s="12"/>
      <c r="I1629" s="12"/>
      <c r="J1629" s="13"/>
      <c r="K1629" s="13"/>
      <c r="L1629" s="13"/>
      <c r="M1629" s="13"/>
      <c r="N1629" s="13"/>
      <c r="O1629" s="13"/>
      <c r="P1629" s="13"/>
      <c r="Q1629" s="13"/>
      <c r="R1629" s="13"/>
      <c r="S1629" s="13"/>
      <c r="T1629" s="13"/>
    </row>
    <row r="1630" spans="1:20" x14ac:dyDescent="0.25">
      <c r="A1630" s="12"/>
      <c r="B1630" s="12"/>
      <c r="C1630" s="12"/>
      <c r="D1630" s="12"/>
      <c r="E1630" s="12"/>
      <c r="F1630" s="12"/>
      <c r="G1630" s="12"/>
      <c r="H1630" s="12"/>
      <c r="I1630" s="12"/>
      <c r="J1630" s="13"/>
      <c r="K1630" s="13"/>
      <c r="L1630" s="13"/>
      <c r="M1630" s="13"/>
      <c r="N1630" s="13"/>
      <c r="O1630" s="13"/>
      <c r="P1630" s="13"/>
      <c r="Q1630" s="13"/>
      <c r="R1630" s="13"/>
      <c r="S1630" s="13"/>
      <c r="T1630" s="13"/>
    </row>
    <row r="1631" spans="1:20" x14ac:dyDescent="0.25">
      <c r="A1631" s="12"/>
      <c r="B1631" s="12"/>
      <c r="C1631" s="12"/>
      <c r="D1631" s="12"/>
      <c r="E1631" s="12"/>
      <c r="F1631" s="12"/>
      <c r="G1631" s="12"/>
      <c r="H1631" s="12"/>
      <c r="I1631" s="12"/>
      <c r="J1631" s="13"/>
      <c r="K1631" s="13"/>
      <c r="L1631" s="13"/>
      <c r="M1631" s="13"/>
      <c r="N1631" s="13"/>
      <c r="O1631" s="13"/>
      <c r="P1631" s="13"/>
      <c r="Q1631" s="13"/>
      <c r="R1631" s="13"/>
      <c r="S1631" s="13"/>
      <c r="T1631" s="13"/>
    </row>
    <row r="1632" spans="1:20" x14ac:dyDescent="0.25">
      <c r="A1632" s="12"/>
      <c r="B1632" s="12"/>
      <c r="C1632" s="12"/>
      <c r="D1632" s="12"/>
      <c r="E1632" s="12"/>
      <c r="F1632" s="12"/>
      <c r="G1632" s="12"/>
      <c r="H1632" s="12"/>
      <c r="I1632" s="12"/>
      <c r="J1632" s="13"/>
      <c r="K1632" s="13"/>
      <c r="L1632" s="13"/>
      <c r="M1632" s="13"/>
      <c r="N1632" s="13"/>
      <c r="O1632" s="13"/>
      <c r="P1632" s="13"/>
      <c r="Q1632" s="13"/>
      <c r="R1632" s="13"/>
      <c r="S1632" s="13"/>
      <c r="T1632" s="13"/>
    </row>
    <row r="1633" spans="1:20" x14ac:dyDescent="0.25">
      <c r="A1633" s="12"/>
      <c r="B1633" s="12"/>
      <c r="C1633" s="12"/>
      <c r="D1633" s="12"/>
      <c r="E1633" s="12"/>
      <c r="F1633" s="12"/>
      <c r="G1633" s="12"/>
      <c r="H1633" s="12"/>
      <c r="I1633" s="12"/>
      <c r="J1633" s="13"/>
      <c r="K1633" s="13"/>
      <c r="L1633" s="13"/>
      <c r="M1633" s="13"/>
      <c r="N1633" s="13"/>
      <c r="O1633" s="13"/>
      <c r="P1633" s="13"/>
      <c r="Q1633" s="13"/>
      <c r="R1633" s="13"/>
      <c r="S1633" s="13"/>
      <c r="T1633" s="13"/>
    </row>
    <row r="1634" spans="1:20" x14ac:dyDescent="0.25">
      <c r="A1634" s="12"/>
      <c r="B1634" s="12"/>
      <c r="C1634" s="12"/>
      <c r="D1634" s="12"/>
      <c r="E1634" s="12"/>
      <c r="F1634" s="12"/>
      <c r="G1634" s="12"/>
      <c r="H1634" s="12"/>
      <c r="I1634" s="12"/>
      <c r="J1634" s="13"/>
      <c r="K1634" s="13"/>
      <c r="L1634" s="13"/>
      <c r="M1634" s="13"/>
      <c r="N1634" s="13"/>
      <c r="O1634" s="13"/>
      <c r="P1634" s="13"/>
      <c r="Q1634" s="13"/>
      <c r="R1634" s="13"/>
      <c r="S1634" s="13"/>
      <c r="T1634" s="13"/>
    </row>
    <row r="1635" spans="1:20" x14ac:dyDescent="0.25">
      <c r="A1635" s="12"/>
      <c r="B1635" s="12"/>
      <c r="C1635" s="12"/>
      <c r="D1635" s="12"/>
      <c r="E1635" s="12"/>
      <c r="F1635" s="12"/>
      <c r="G1635" s="12"/>
      <c r="H1635" s="12"/>
      <c r="I1635" s="12"/>
      <c r="J1635" s="13"/>
      <c r="K1635" s="13"/>
      <c r="L1635" s="13"/>
      <c r="M1635" s="13"/>
      <c r="N1635" s="13"/>
      <c r="O1635" s="13"/>
      <c r="P1635" s="13"/>
      <c r="Q1635" s="13"/>
      <c r="R1635" s="13"/>
      <c r="S1635" s="13"/>
      <c r="T1635" s="13"/>
    </row>
    <row r="1636" spans="1:20" x14ac:dyDescent="0.25">
      <c r="A1636" s="12"/>
      <c r="B1636" s="12"/>
      <c r="C1636" s="12"/>
      <c r="D1636" s="12"/>
      <c r="E1636" s="12"/>
      <c r="F1636" s="12"/>
      <c r="G1636" s="12"/>
      <c r="H1636" s="12"/>
      <c r="I1636" s="12"/>
      <c r="J1636" s="13"/>
      <c r="K1636" s="13"/>
      <c r="L1636" s="13"/>
      <c r="M1636" s="13"/>
      <c r="N1636" s="13"/>
      <c r="O1636" s="13"/>
      <c r="P1636" s="13"/>
      <c r="Q1636" s="13"/>
      <c r="R1636" s="13"/>
      <c r="S1636" s="13"/>
      <c r="T1636" s="13"/>
    </row>
    <row r="1637" spans="1:20" x14ac:dyDescent="0.25">
      <c r="A1637" s="12"/>
      <c r="B1637" s="12"/>
      <c r="C1637" s="12"/>
      <c r="D1637" s="12"/>
      <c r="E1637" s="12"/>
      <c r="F1637" s="12"/>
      <c r="G1637" s="12"/>
      <c r="H1637" s="12"/>
      <c r="I1637" s="12"/>
      <c r="J1637" s="13"/>
      <c r="K1637" s="13"/>
      <c r="L1637" s="13"/>
      <c r="M1637" s="13"/>
      <c r="N1637" s="13"/>
      <c r="O1637" s="13"/>
      <c r="P1637" s="13"/>
      <c r="Q1637" s="13"/>
      <c r="R1637" s="13"/>
      <c r="S1637" s="13"/>
      <c r="T1637" s="13"/>
    </row>
    <row r="1638" spans="1:20" x14ac:dyDescent="0.25">
      <c r="A1638" s="12"/>
      <c r="B1638" s="12"/>
      <c r="C1638" s="12"/>
      <c r="D1638" s="12"/>
      <c r="E1638" s="12"/>
      <c r="F1638" s="12"/>
      <c r="G1638" s="12"/>
      <c r="H1638" s="12"/>
      <c r="I1638" s="12"/>
      <c r="J1638" s="13"/>
      <c r="K1638" s="13"/>
      <c r="L1638" s="13"/>
      <c r="M1638" s="13"/>
      <c r="N1638" s="13"/>
      <c r="O1638" s="13"/>
      <c r="P1638" s="13"/>
      <c r="Q1638" s="13"/>
      <c r="R1638" s="13"/>
      <c r="S1638" s="13"/>
      <c r="T1638" s="13"/>
    </row>
    <row r="1639" spans="1:20" x14ac:dyDescent="0.25">
      <c r="A1639" s="12"/>
      <c r="B1639" s="12"/>
      <c r="C1639" s="12"/>
      <c r="D1639" s="12"/>
      <c r="E1639" s="12"/>
      <c r="F1639" s="12"/>
      <c r="G1639" s="12"/>
      <c r="H1639" s="12"/>
      <c r="I1639" s="12"/>
      <c r="J1639" s="13"/>
      <c r="K1639" s="13"/>
      <c r="L1639" s="13"/>
      <c r="M1639" s="13"/>
      <c r="N1639" s="13"/>
      <c r="O1639" s="13"/>
      <c r="P1639" s="13"/>
      <c r="Q1639" s="13"/>
      <c r="R1639" s="13"/>
      <c r="S1639" s="13"/>
      <c r="T1639" s="13"/>
    </row>
    <row r="1640" spans="1:20" x14ac:dyDescent="0.25">
      <c r="A1640" s="12"/>
      <c r="B1640" s="12"/>
      <c r="C1640" s="12"/>
      <c r="D1640" s="12"/>
      <c r="E1640" s="12"/>
      <c r="F1640" s="12"/>
      <c r="G1640" s="12"/>
      <c r="H1640" s="12"/>
      <c r="I1640" s="12"/>
      <c r="J1640" s="13"/>
      <c r="K1640" s="13"/>
      <c r="L1640" s="13"/>
      <c r="M1640" s="13"/>
      <c r="N1640" s="13"/>
      <c r="O1640" s="13"/>
      <c r="P1640" s="13"/>
      <c r="Q1640" s="13"/>
      <c r="R1640" s="13"/>
      <c r="S1640" s="13"/>
      <c r="T1640" s="13"/>
    </row>
    <row r="1641" spans="1:20" x14ac:dyDescent="0.25">
      <c r="A1641" s="12"/>
      <c r="B1641" s="12"/>
      <c r="C1641" s="12"/>
      <c r="D1641" s="12"/>
      <c r="E1641" s="12"/>
      <c r="F1641" s="12"/>
      <c r="G1641" s="12"/>
      <c r="H1641" s="12"/>
      <c r="I1641" s="12"/>
      <c r="J1641" s="13"/>
      <c r="K1641" s="13"/>
      <c r="L1641" s="13"/>
      <c r="M1641" s="13"/>
      <c r="N1641" s="13"/>
      <c r="O1641" s="13"/>
      <c r="P1641" s="13"/>
      <c r="Q1641" s="13"/>
      <c r="R1641" s="13"/>
      <c r="S1641" s="13"/>
      <c r="T1641" s="13"/>
    </row>
    <row r="1642" spans="1:20" x14ac:dyDescent="0.25">
      <c r="A1642" s="12"/>
      <c r="B1642" s="12"/>
      <c r="C1642" s="12"/>
      <c r="D1642" s="12"/>
      <c r="E1642" s="12"/>
      <c r="F1642" s="12"/>
      <c r="G1642" s="12"/>
      <c r="H1642" s="12"/>
      <c r="I1642" s="12"/>
      <c r="J1642" s="13"/>
      <c r="K1642" s="13"/>
      <c r="L1642" s="13"/>
      <c r="M1642" s="13"/>
      <c r="N1642" s="13"/>
      <c r="O1642" s="13"/>
      <c r="P1642" s="13"/>
      <c r="Q1642" s="13"/>
      <c r="R1642" s="13"/>
      <c r="S1642" s="13"/>
      <c r="T1642" s="13"/>
    </row>
    <row r="1643" spans="1:20" x14ac:dyDescent="0.25">
      <c r="A1643" s="12"/>
      <c r="B1643" s="12"/>
      <c r="C1643" s="12"/>
      <c r="D1643" s="12"/>
      <c r="E1643" s="12"/>
      <c r="F1643" s="12"/>
      <c r="G1643" s="12"/>
      <c r="H1643" s="12"/>
      <c r="I1643" s="12"/>
      <c r="J1643" s="13"/>
      <c r="K1643" s="13"/>
      <c r="L1643" s="13"/>
      <c r="M1643" s="13"/>
      <c r="N1643" s="13"/>
      <c r="O1643" s="13"/>
      <c r="P1643" s="13"/>
      <c r="Q1643" s="13"/>
      <c r="R1643" s="13"/>
      <c r="S1643" s="13"/>
      <c r="T1643" s="13"/>
    </row>
    <row r="1644" spans="1:20" x14ac:dyDescent="0.25">
      <c r="A1644" s="12"/>
      <c r="B1644" s="12"/>
      <c r="C1644" s="12"/>
      <c r="D1644" s="12"/>
      <c r="E1644" s="12"/>
      <c r="F1644" s="12"/>
      <c r="G1644" s="12"/>
      <c r="H1644" s="12"/>
      <c r="I1644" s="12"/>
      <c r="J1644" s="13"/>
      <c r="K1644" s="13"/>
      <c r="L1644" s="13"/>
      <c r="M1644" s="13"/>
      <c r="N1644" s="13"/>
      <c r="O1644" s="13"/>
      <c r="P1644" s="13"/>
      <c r="Q1644" s="13"/>
      <c r="R1644" s="13"/>
      <c r="S1644" s="13"/>
      <c r="T1644" s="13"/>
    </row>
    <row r="1645" spans="1:20" x14ac:dyDescent="0.25">
      <c r="A1645" s="12"/>
      <c r="B1645" s="12"/>
      <c r="C1645" s="12"/>
      <c r="D1645" s="12"/>
      <c r="E1645" s="12"/>
      <c r="F1645" s="12"/>
      <c r="G1645" s="12"/>
      <c r="H1645" s="12"/>
      <c r="I1645" s="12"/>
      <c r="J1645" s="13"/>
      <c r="K1645" s="13"/>
      <c r="L1645" s="13"/>
      <c r="M1645" s="13"/>
      <c r="N1645" s="13"/>
      <c r="O1645" s="13"/>
      <c r="P1645" s="13"/>
      <c r="Q1645" s="13"/>
      <c r="R1645" s="13"/>
      <c r="S1645" s="13"/>
      <c r="T1645" s="13"/>
    </row>
    <row r="1646" spans="1:20" x14ac:dyDescent="0.25">
      <c r="A1646" s="12"/>
      <c r="B1646" s="12"/>
      <c r="C1646" s="12"/>
      <c r="D1646" s="12"/>
      <c r="E1646" s="12"/>
      <c r="F1646" s="12"/>
      <c r="G1646" s="12"/>
      <c r="H1646" s="12"/>
      <c r="I1646" s="12"/>
      <c r="J1646" s="13"/>
      <c r="K1646" s="13"/>
      <c r="L1646" s="13"/>
      <c r="M1646" s="13"/>
      <c r="N1646" s="13"/>
      <c r="O1646" s="13"/>
      <c r="P1646" s="13"/>
      <c r="Q1646" s="13"/>
      <c r="R1646" s="13"/>
      <c r="S1646" s="13"/>
      <c r="T1646" s="13"/>
    </row>
    <row r="1647" spans="1:20" x14ac:dyDescent="0.25">
      <c r="A1647" s="12"/>
      <c r="B1647" s="12"/>
      <c r="C1647" s="12"/>
      <c r="D1647" s="12"/>
      <c r="E1647" s="12"/>
      <c r="F1647" s="12"/>
      <c r="G1647" s="12"/>
      <c r="H1647" s="12"/>
      <c r="I1647" s="12"/>
      <c r="J1647" s="13"/>
      <c r="K1647" s="13"/>
      <c r="L1647" s="13"/>
      <c r="M1647" s="13"/>
      <c r="N1647" s="13"/>
      <c r="O1647" s="13"/>
      <c r="P1647" s="13"/>
      <c r="Q1647" s="13"/>
      <c r="R1647" s="13"/>
      <c r="S1647" s="13"/>
      <c r="T1647" s="13"/>
    </row>
    <row r="1648" spans="1:20" x14ac:dyDescent="0.25">
      <c r="A1648" s="12"/>
      <c r="B1648" s="12"/>
      <c r="C1648" s="12"/>
      <c r="D1648" s="12"/>
      <c r="E1648" s="12"/>
      <c r="F1648" s="12"/>
      <c r="G1648" s="12"/>
      <c r="H1648" s="12"/>
      <c r="I1648" s="12"/>
      <c r="J1648" s="13"/>
      <c r="K1648" s="13"/>
      <c r="L1648" s="13"/>
      <c r="M1648" s="13"/>
      <c r="N1648" s="13"/>
      <c r="O1648" s="13"/>
      <c r="P1648" s="13"/>
      <c r="Q1648" s="13"/>
      <c r="R1648" s="13"/>
      <c r="S1648" s="13"/>
      <c r="T1648" s="13"/>
    </row>
    <row r="1649" spans="1:20" x14ac:dyDescent="0.25">
      <c r="A1649" s="12"/>
      <c r="B1649" s="12"/>
      <c r="C1649" s="12"/>
      <c r="D1649" s="12"/>
      <c r="E1649" s="12"/>
      <c r="F1649" s="12"/>
      <c r="G1649" s="12"/>
      <c r="H1649" s="12"/>
      <c r="I1649" s="12"/>
      <c r="J1649" s="13"/>
      <c r="K1649" s="13"/>
      <c r="L1649" s="13"/>
      <c r="M1649" s="13"/>
      <c r="N1649" s="13"/>
      <c r="O1649" s="13"/>
      <c r="P1649" s="13"/>
      <c r="Q1649" s="13"/>
      <c r="R1649" s="13"/>
      <c r="S1649" s="13"/>
      <c r="T1649" s="13"/>
    </row>
    <row r="1650" spans="1:20" x14ac:dyDescent="0.25">
      <c r="A1650" s="12"/>
      <c r="B1650" s="12"/>
      <c r="C1650" s="12"/>
      <c r="D1650" s="12"/>
      <c r="E1650" s="12"/>
      <c r="F1650" s="12"/>
      <c r="G1650" s="12"/>
      <c r="H1650" s="12"/>
      <c r="I1650" s="12"/>
      <c r="J1650" s="13"/>
      <c r="K1650" s="13"/>
      <c r="L1650" s="13"/>
      <c r="M1650" s="13"/>
      <c r="N1650" s="13"/>
      <c r="O1650" s="13"/>
      <c r="P1650" s="13"/>
      <c r="Q1650" s="13"/>
      <c r="R1650" s="13"/>
      <c r="S1650" s="13"/>
      <c r="T1650" s="13"/>
    </row>
    <row r="1651" spans="1:20" x14ac:dyDescent="0.25">
      <c r="A1651" s="12"/>
      <c r="B1651" s="12"/>
      <c r="C1651" s="12"/>
      <c r="D1651" s="12"/>
      <c r="E1651" s="12"/>
      <c r="F1651" s="12"/>
      <c r="G1651" s="12"/>
      <c r="H1651" s="12"/>
      <c r="I1651" s="12"/>
      <c r="J1651" s="13"/>
      <c r="K1651" s="13"/>
      <c r="L1651" s="13"/>
      <c r="M1651" s="13"/>
      <c r="N1651" s="13"/>
      <c r="O1651" s="13"/>
      <c r="P1651" s="13"/>
      <c r="Q1651" s="13"/>
      <c r="R1651" s="13"/>
      <c r="S1651" s="13"/>
      <c r="T1651" s="13"/>
    </row>
    <row r="1652" spans="1:20" x14ac:dyDescent="0.25">
      <c r="A1652" s="12"/>
      <c r="B1652" s="12"/>
      <c r="C1652" s="12"/>
      <c r="D1652" s="12"/>
      <c r="E1652" s="12"/>
      <c r="F1652" s="12"/>
      <c r="G1652" s="12"/>
      <c r="H1652" s="12"/>
      <c r="I1652" s="12"/>
      <c r="J1652" s="13"/>
      <c r="K1652" s="13"/>
      <c r="L1652" s="13"/>
      <c r="M1652" s="13"/>
      <c r="N1652" s="13"/>
      <c r="O1652" s="13"/>
      <c r="P1652" s="13"/>
      <c r="Q1652" s="13"/>
      <c r="R1652" s="13"/>
      <c r="S1652" s="13"/>
      <c r="T1652" s="13"/>
    </row>
    <row r="1653" spans="1:20" x14ac:dyDescent="0.25">
      <c r="A1653" s="12"/>
      <c r="B1653" s="12"/>
      <c r="C1653" s="12"/>
      <c r="D1653" s="12"/>
      <c r="E1653" s="12"/>
      <c r="F1653" s="12"/>
      <c r="G1653" s="12"/>
      <c r="H1653" s="12"/>
      <c r="I1653" s="12"/>
      <c r="J1653" s="13"/>
      <c r="K1653" s="13"/>
      <c r="L1653" s="13"/>
      <c r="M1653" s="13"/>
      <c r="N1653" s="13"/>
      <c r="O1653" s="13"/>
      <c r="P1653" s="13"/>
      <c r="Q1653" s="13"/>
      <c r="R1653" s="13"/>
      <c r="S1653" s="13"/>
      <c r="T1653" s="13"/>
    </row>
    <row r="1654" spans="1:20" x14ac:dyDescent="0.25">
      <c r="A1654" s="12"/>
      <c r="B1654" s="12"/>
      <c r="C1654" s="12"/>
      <c r="D1654" s="12"/>
      <c r="E1654" s="12"/>
      <c r="F1654" s="12"/>
      <c r="G1654" s="12"/>
      <c r="H1654" s="12"/>
      <c r="I1654" s="12"/>
      <c r="J1654" s="13"/>
      <c r="K1654" s="13"/>
      <c r="L1654" s="13"/>
      <c r="M1654" s="13"/>
      <c r="N1654" s="13"/>
      <c r="O1654" s="13"/>
      <c r="P1654" s="13"/>
      <c r="Q1654" s="13"/>
      <c r="R1654" s="13"/>
      <c r="S1654" s="13"/>
      <c r="T1654" s="13"/>
    </row>
    <row r="1655" spans="1:20" x14ac:dyDescent="0.25">
      <c r="A1655" s="12"/>
      <c r="B1655" s="12"/>
      <c r="C1655" s="12"/>
      <c r="D1655" s="12"/>
      <c r="E1655" s="12"/>
      <c r="F1655" s="12"/>
      <c r="G1655" s="12"/>
      <c r="H1655" s="12"/>
      <c r="I1655" s="12"/>
      <c r="J1655" s="13"/>
      <c r="K1655" s="13"/>
      <c r="L1655" s="13"/>
      <c r="M1655" s="13"/>
      <c r="N1655" s="13"/>
      <c r="O1655" s="13"/>
      <c r="P1655" s="13"/>
      <c r="Q1655" s="13"/>
      <c r="R1655" s="13"/>
      <c r="S1655" s="13"/>
      <c r="T1655" s="13"/>
    </row>
    <row r="1656" spans="1:20" x14ac:dyDescent="0.25">
      <c r="A1656" s="12"/>
      <c r="B1656" s="12"/>
      <c r="C1656" s="12"/>
      <c r="D1656" s="12"/>
      <c r="E1656" s="12"/>
      <c r="F1656" s="12"/>
      <c r="G1656" s="12"/>
      <c r="H1656" s="12"/>
      <c r="I1656" s="12"/>
      <c r="J1656" s="13"/>
      <c r="K1656" s="13"/>
      <c r="L1656" s="13"/>
      <c r="M1656" s="13"/>
      <c r="N1656" s="13"/>
      <c r="O1656" s="13"/>
      <c r="P1656" s="13"/>
      <c r="Q1656" s="13"/>
      <c r="R1656" s="13"/>
      <c r="S1656" s="13"/>
      <c r="T1656" s="13"/>
    </row>
    <row r="1657" spans="1:20" x14ac:dyDescent="0.25">
      <c r="A1657" s="12"/>
      <c r="B1657" s="12"/>
      <c r="C1657" s="12"/>
      <c r="D1657" s="12"/>
      <c r="E1657" s="12"/>
      <c r="F1657" s="12"/>
      <c r="G1657" s="12"/>
      <c r="H1657" s="12"/>
      <c r="I1657" s="12"/>
      <c r="J1657" s="13"/>
      <c r="K1657" s="13"/>
      <c r="L1657" s="13"/>
      <c r="M1657" s="13"/>
      <c r="N1657" s="13"/>
      <c r="O1657" s="13"/>
      <c r="P1657" s="13"/>
      <c r="Q1657" s="13"/>
      <c r="R1657" s="13"/>
      <c r="S1657" s="13"/>
      <c r="T1657" s="13"/>
    </row>
    <row r="1658" spans="1:20" x14ac:dyDescent="0.25">
      <c r="A1658" s="12"/>
      <c r="B1658" s="12"/>
      <c r="C1658" s="12"/>
      <c r="D1658" s="12"/>
      <c r="E1658" s="12"/>
      <c r="F1658" s="12"/>
      <c r="G1658" s="12"/>
      <c r="H1658" s="12"/>
      <c r="I1658" s="12"/>
      <c r="J1658" s="13"/>
      <c r="K1658" s="13"/>
      <c r="L1658" s="13"/>
      <c r="M1658" s="13"/>
      <c r="N1658" s="13"/>
      <c r="O1658" s="13"/>
      <c r="P1658" s="13"/>
      <c r="Q1658" s="13"/>
      <c r="R1658" s="13"/>
      <c r="S1658" s="13"/>
      <c r="T1658" s="13"/>
    </row>
    <row r="1659" spans="1:20" x14ac:dyDescent="0.25">
      <c r="A1659" s="12"/>
      <c r="B1659" s="12"/>
      <c r="C1659" s="12"/>
      <c r="D1659" s="12"/>
      <c r="E1659" s="12"/>
      <c r="F1659" s="12"/>
      <c r="G1659" s="12"/>
      <c r="H1659" s="12"/>
      <c r="I1659" s="12"/>
      <c r="J1659" s="13"/>
      <c r="K1659" s="13"/>
      <c r="L1659" s="13"/>
      <c r="M1659" s="13"/>
      <c r="N1659" s="13"/>
      <c r="O1659" s="13"/>
      <c r="P1659" s="13"/>
      <c r="Q1659" s="13"/>
      <c r="R1659" s="13"/>
      <c r="S1659" s="13"/>
      <c r="T1659" s="13"/>
    </row>
    <row r="1660" spans="1:20" x14ac:dyDescent="0.25">
      <c r="A1660" s="12"/>
      <c r="B1660" s="12"/>
      <c r="C1660" s="12"/>
      <c r="D1660" s="12"/>
      <c r="E1660" s="12"/>
      <c r="F1660" s="12"/>
      <c r="G1660" s="12"/>
      <c r="H1660" s="12"/>
      <c r="I1660" s="12"/>
      <c r="J1660" s="13"/>
      <c r="K1660" s="13"/>
      <c r="L1660" s="13"/>
      <c r="M1660" s="13"/>
      <c r="N1660" s="13"/>
      <c r="O1660" s="13"/>
      <c r="P1660" s="13"/>
      <c r="Q1660" s="13"/>
      <c r="R1660" s="13"/>
      <c r="S1660" s="13"/>
      <c r="T1660" s="13"/>
    </row>
    <row r="1661" spans="1:20" x14ac:dyDescent="0.25">
      <c r="A1661" s="12"/>
      <c r="B1661" s="12"/>
      <c r="C1661" s="12"/>
      <c r="D1661" s="12"/>
      <c r="E1661" s="12"/>
      <c r="F1661" s="12"/>
      <c r="G1661" s="12"/>
      <c r="H1661" s="12"/>
      <c r="I1661" s="12"/>
      <c r="J1661" s="13"/>
      <c r="K1661" s="13"/>
      <c r="L1661" s="13"/>
      <c r="M1661" s="13"/>
      <c r="N1661" s="13"/>
      <c r="O1661" s="13"/>
      <c r="P1661" s="13"/>
      <c r="Q1661" s="13"/>
      <c r="R1661" s="13"/>
      <c r="S1661" s="13"/>
      <c r="T1661" s="13"/>
    </row>
    <row r="1662" spans="1:20" x14ac:dyDescent="0.25">
      <c r="A1662" s="12"/>
      <c r="B1662" s="12"/>
      <c r="C1662" s="12"/>
      <c r="D1662" s="12"/>
      <c r="E1662" s="12"/>
      <c r="F1662" s="12"/>
      <c r="G1662" s="12"/>
      <c r="H1662" s="12"/>
      <c r="I1662" s="12"/>
      <c r="J1662" s="13"/>
      <c r="K1662" s="13"/>
      <c r="L1662" s="13"/>
      <c r="M1662" s="13"/>
      <c r="N1662" s="13"/>
      <c r="O1662" s="13"/>
      <c r="P1662" s="13"/>
      <c r="Q1662" s="13"/>
      <c r="R1662" s="13"/>
      <c r="S1662" s="13"/>
      <c r="T1662" s="13"/>
    </row>
    <row r="1663" spans="1:20" x14ac:dyDescent="0.25">
      <c r="A1663" s="12"/>
      <c r="B1663" s="12"/>
      <c r="C1663" s="12"/>
      <c r="D1663" s="12"/>
      <c r="E1663" s="12"/>
      <c r="F1663" s="12"/>
      <c r="G1663" s="12"/>
      <c r="H1663" s="12"/>
      <c r="I1663" s="12"/>
      <c r="J1663" s="13"/>
      <c r="K1663" s="13"/>
      <c r="L1663" s="13"/>
      <c r="M1663" s="13"/>
      <c r="N1663" s="13"/>
      <c r="O1663" s="13"/>
      <c r="P1663" s="13"/>
      <c r="Q1663" s="13"/>
      <c r="R1663" s="13"/>
      <c r="S1663" s="13"/>
      <c r="T1663" s="13"/>
    </row>
    <row r="1664" spans="1:20" x14ac:dyDescent="0.25">
      <c r="A1664" s="12"/>
      <c r="B1664" s="12"/>
      <c r="C1664" s="12"/>
      <c r="D1664" s="12"/>
      <c r="E1664" s="12"/>
      <c r="F1664" s="12"/>
      <c r="G1664" s="12"/>
      <c r="H1664" s="12"/>
      <c r="I1664" s="12"/>
      <c r="J1664" s="13"/>
      <c r="K1664" s="13"/>
      <c r="L1664" s="13"/>
      <c r="M1664" s="13"/>
      <c r="N1664" s="13"/>
      <c r="O1664" s="13"/>
      <c r="P1664" s="13"/>
      <c r="Q1664" s="13"/>
      <c r="R1664" s="13"/>
      <c r="S1664" s="13"/>
      <c r="T1664" s="13"/>
    </row>
    <row r="1665" spans="1:20" x14ac:dyDescent="0.25">
      <c r="A1665" s="12"/>
      <c r="B1665" s="12"/>
      <c r="C1665" s="12"/>
      <c r="D1665" s="12"/>
      <c r="E1665" s="12"/>
      <c r="F1665" s="12"/>
      <c r="G1665" s="12"/>
      <c r="H1665" s="12"/>
      <c r="I1665" s="12"/>
      <c r="J1665" s="13"/>
      <c r="K1665" s="13"/>
      <c r="L1665" s="13"/>
      <c r="M1665" s="13"/>
      <c r="N1665" s="13"/>
      <c r="O1665" s="13"/>
      <c r="P1665" s="13"/>
      <c r="Q1665" s="13"/>
      <c r="R1665" s="13"/>
      <c r="S1665" s="13"/>
      <c r="T1665" s="13"/>
    </row>
    <row r="1666" spans="1:20" x14ac:dyDescent="0.25">
      <c r="A1666" s="12"/>
      <c r="B1666" s="12"/>
      <c r="C1666" s="12"/>
      <c r="D1666" s="12"/>
      <c r="E1666" s="12"/>
      <c r="F1666" s="12"/>
      <c r="G1666" s="12"/>
      <c r="H1666" s="12"/>
      <c r="I1666" s="12"/>
      <c r="J1666" s="13"/>
      <c r="K1666" s="13"/>
      <c r="L1666" s="13"/>
      <c r="M1666" s="13"/>
      <c r="N1666" s="13"/>
      <c r="O1666" s="13"/>
      <c r="P1666" s="13"/>
      <c r="Q1666" s="13"/>
      <c r="R1666" s="13"/>
      <c r="S1666" s="13"/>
      <c r="T1666" s="13"/>
    </row>
    <row r="1667" spans="1:20" x14ac:dyDescent="0.25">
      <c r="A1667" s="12"/>
      <c r="B1667" s="12"/>
      <c r="C1667" s="12"/>
      <c r="D1667" s="12"/>
      <c r="E1667" s="12"/>
      <c r="F1667" s="12"/>
      <c r="G1667" s="12"/>
      <c r="H1667" s="12"/>
      <c r="I1667" s="12"/>
      <c r="J1667" s="13"/>
      <c r="K1667" s="13"/>
      <c r="L1667" s="13"/>
      <c r="M1667" s="13"/>
      <c r="N1667" s="13"/>
      <c r="O1667" s="13"/>
      <c r="P1667" s="13"/>
      <c r="Q1667" s="13"/>
      <c r="R1667" s="13"/>
      <c r="S1667" s="13"/>
      <c r="T1667" s="13"/>
    </row>
    <row r="1668" spans="1:20" x14ac:dyDescent="0.25">
      <c r="A1668" s="12"/>
      <c r="B1668" s="12"/>
      <c r="C1668" s="12"/>
      <c r="D1668" s="12"/>
      <c r="E1668" s="12"/>
      <c r="F1668" s="12"/>
      <c r="G1668" s="12"/>
      <c r="H1668" s="12"/>
      <c r="I1668" s="12"/>
      <c r="J1668" s="13"/>
      <c r="K1668" s="13"/>
      <c r="L1668" s="13"/>
      <c r="M1668" s="13"/>
      <c r="N1668" s="13"/>
      <c r="O1668" s="13"/>
      <c r="P1668" s="13"/>
      <c r="Q1668" s="13"/>
      <c r="R1668" s="13"/>
      <c r="S1668" s="13"/>
      <c r="T1668" s="13"/>
    </row>
    <row r="1669" spans="1:20" x14ac:dyDescent="0.25">
      <c r="A1669" s="12"/>
      <c r="B1669" s="12"/>
      <c r="C1669" s="12"/>
      <c r="D1669" s="12"/>
      <c r="E1669" s="12"/>
      <c r="F1669" s="12"/>
      <c r="G1669" s="12"/>
      <c r="H1669" s="12"/>
      <c r="I1669" s="12"/>
      <c r="J1669" s="13"/>
      <c r="K1669" s="13"/>
      <c r="L1669" s="13"/>
      <c r="M1669" s="13"/>
      <c r="N1669" s="13"/>
      <c r="O1669" s="13"/>
      <c r="P1669" s="13"/>
      <c r="Q1669" s="13"/>
      <c r="R1669" s="13"/>
      <c r="S1669" s="13"/>
      <c r="T1669" s="13"/>
    </row>
    <row r="1670" spans="1:20" x14ac:dyDescent="0.25">
      <c r="A1670" s="12"/>
      <c r="B1670" s="12"/>
      <c r="C1670" s="12"/>
      <c r="D1670" s="12"/>
      <c r="E1670" s="12"/>
      <c r="F1670" s="12"/>
      <c r="G1670" s="12"/>
      <c r="H1670" s="12"/>
      <c r="I1670" s="12"/>
      <c r="J1670" s="13"/>
      <c r="K1670" s="13"/>
      <c r="L1670" s="13"/>
      <c r="M1670" s="13"/>
      <c r="N1670" s="13"/>
      <c r="O1670" s="13"/>
      <c r="P1670" s="13"/>
      <c r="Q1670" s="13"/>
      <c r="R1670" s="13"/>
      <c r="S1670" s="13"/>
      <c r="T1670" s="13"/>
    </row>
    <row r="1671" spans="1:20" x14ac:dyDescent="0.25">
      <c r="A1671" s="12"/>
      <c r="B1671" s="12"/>
      <c r="C1671" s="12"/>
      <c r="D1671" s="12"/>
      <c r="E1671" s="12"/>
      <c r="F1671" s="12"/>
      <c r="G1671" s="12"/>
      <c r="H1671" s="12"/>
      <c r="I1671" s="12"/>
      <c r="J1671" s="13"/>
      <c r="K1671" s="13"/>
      <c r="L1671" s="13"/>
      <c r="M1671" s="13"/>
      <c r="N1671" s="13"/>
      <c r="O1671" s="13"/>
      <c r="P1671" s="13"/>
      <c r="Q1671" s="13"/>
      <c r="R1671" s="13"/>
      <c r="S1671" s="13"/>
      <c r="T1671" s="13"/>
    </row>
    <row r="1672" spans="1:20" x14ac:dyDescent="0.25">
      <c r="A1672" s="12"/>
      <c r="B1672" s="12"/>
      <c r="C1672" s="12"/>
      <c r="D1672" s="12"/>
      <c r="E1672" s="12"/>
      <c r="F1672" s="12"/>
      <c r="G1672" s="12"/>
      <c r="H1672" s="12"/>
      <c r="I1672" s="12"/>
      <c r="J1672" s="13"/>
      <c r="K1672" s="13"/>
      <c r="L1672" s="13"/>
      <c r="M1672" s="13"/>
      <c r="N1672" s="13"/>
      <c r="O1672" s="13"/>
      <c r="P1672" s="13"/>
      <c r="Q1672" s="13"/>
      <c r="R1672" s="13"/>
      <c r="S1672" s="13"/>
      <c r="T1672" s="13"/>
    </row>
    <row r="1673" spans="1:20" x14ac:dyDescent="0.25">
      <c r="A1673" s="12"/>
      <c r="B1673" s="12"/>
      <c r="C1673" s="12"/>
      <c r="D1673" s="12"/>
      <c r="E1673" s="12"/>
      <c r="F1673" s="12"/>
      <c r="G1673" s="12"/>
      <c r="H1673" s="12"/>
      <c r="I1673" s="12"/>
      <c r="J1673" s="13"/>
      <c r="K1673" s="13"/>
      <c r="L1673" s="13"/>
      <c r="M1673" s="13"/>
      <c r="N1673" s="13"/>
      <c r="O1673" s="13"/>
      <c r="P1673" s="13"/>
      <c r="Q1673" s="13"/>
      <c r="R1673" s="13"/>
      <c r="S1673" s="13"/>
      <c r="T1673" s="13"/>
    </row>
    <row r="1674" spans="1:20" x14ac:dyDescent="0.25">
      <c r="A1674" s="12"/>
      <c r="B1674" s="12"/>
      <c r="C1674" s="12"/>
      <c r="D1674" s="12"/>
      <c r="E1674" s="12"/>
      <c r="F1674" s="12"/>
      <c r="G1674" s="12"/>
      <c r="H1674" s="12"/>
      <c r="I1674" s="12"/>
      <c r="J1674" s="13"/>
      <c r="K1674" s="13"/>
      <c r="L1674" s="13"/>
      <c r="M1674" s="13"/>
      <c r="N1674" s="13"/>
      <c r="O1674" s="13"/>
      <c r="P1674" s="13"/>
      <c r="Q1674" s="13"/>
      <c r="R1674" s="13"/>
      <c r="S1674" s="13"/>
      <c r="T1674" s="13"/>
    </row>
    <row r="1675" spans="1:20" x14ac:dyDescent="0.25">
      <c r="A1675" s="12"/>
      <c r="B1675" s="12"/>
      <c r="C1675" s="12"/>
      <c r="D1675" s="12"/>
      <c r="E1675" s="12"/>
      <c r="F1675" s="12"/>
      <c r="G1675" s="12"/>
      <c r="H1675" s="12"/>
      <c r="I1675" s="12"/>
      <c r="J1675" s="13"/>
      <c r="K1675" s="13"/>
      <c r="L1675" s="13"/>
      <c r="M1675" s="13"/>
      <c r="N1675" s="13"/>
      <c r="O1675" s="13"/>
      <c r="P1675" s="13"/>
      <c r="Q1675" s="13"/>
      <c r="R1675" s="13"/>
      <c r="S1675" s="13"/>
      <c r="T1675" s="13"/>
    </row>
    <row r="1676" spans="1:20" x14ac:dyDescent="0.25">
      <c r="A1676" s="12"/>
      <c r="B1676" s="12"/>
      <c r="C1676" s="12"/>
      <c r="D1676" s="12"/>
      <c r="E1676" s="12"/>
      <c r="F1676" s="12"/>
      <c r="G1676" s="12"/>
      <c r="H1676" s="12"/>
      <c r="I1676" s="12"/>
      <c r="J1676" s="13"/>
      <c r="K1676" s="13"/>
      <c r="L1676" s="13"/>
      <c r="M1676" s="13"/>
      <c r="N1676" s="13"/>
      <c r="O1676" s="13"/>
      <c r="P1676" s="13"/>
      <c r="Q1676" s="13"/>
      <c r="R1676" s="13"/>
      <c r="S1676" s="13"/>
      <c r="T1676" s="13"/>
    </row>
    <row r="1677" spans="1:20" x14ac:dyDescent="0.25">
      <c r="A1677" s="12"/>
      <c r="B1677" s="12"/>
      <c r="C1677" s="12"/>
      <c r="D1677" s="12"/>
      <c r="E1677" s="12"/>
      <c r="F1677" s="12"/>
      <c r="G1677" s="12"/>
      <c r="H1677" s="12"/>
      <c r="I1677" s="12"/>
      <c r="J1677" s="13"/>
      <c r="K1677" s="13"/>
      <c r="L1677" s="13"/>
      <c r="M1677" s="13"/>
      <c r="N1677" s="13"/>
      <c r="O1677" s="13"/>
      <c r="P1677" s="13"/>
      <c r="Q1677" s="13"/>
      <c r="R1677" s="13"/>
      <c r="S1677" s="13"/>
      <c r="T1677" s="13"/>
    </row>
    <row r="1678" spans="1:20" x14ac:dyDescent="0.25">
      <c r="A1678" s="12"/>
      <c r="B1678" s="12"/>
      <c r="C1678" s="12"/>
      <c r="D1678" s="12"/>
      <c r="E1678" s="12"/>
      <c r="F1678" s="12"/>
      <c r="G1678" s="12"/>
      <c r="H1678" s="12"/>
      <c r="I1678" s="12"/>
      <c r="J1678" s="13"/>
      <c r="K1678" s="13"/>
      <c r="L1678" s="13"/>
      <c r="M1678" s="13"/>
      <c r="N1678" s="13"/>
      <c r="O1678" s="13"/>
      <c r="P1678" s="13"/>
      <c r="Q1678" s="13"/>
      <c r="R1678" s="13"/>
      <c r="S1678" s="13"/>
      <c r="T1678" s="13"/>
    </row>
    <row r="1679" spans="1:20" x14ac:dyDescent="0.25">
      <c r="A1679" s="12"/>
      <c r="B1679" s="12"/>
      <c r="C1679" s="12"/>
      <c r="D1679" s="12"/>
      <c r="E1679" s="12"/>
      <c r="F1679" s="12"/>
      <c r="G1679" s="12"/>
      <c r="H1679" s="12"/>
      <c r="I1679" s="12"/>
      <c r="J1679" s="13"/>
      <c r="K1679" s="13"/>
      <c r="L1679" s="13"/>
      <c r="M1679" s="13"/>
      <c r="N1679" s="13"/>
      <c r="O1679" s="13"/>
      <c r="P1679" s="13"/>
      <c r="Q1679" s="13"/>
      <c r="R1679" s="13"/>
      <c r="S1679" s="13"/>
      <c r="T1679" s="13"/>
    </row>
    <row r="1680" spans="1:20" x14ac:dyDescent="0.25">
      <c r="A1680" s="12"/>
      <c r="B1680" s="12"/>
      <c r="C1680" s="12"/>
      <c r="D1680" s="12"/>
      <c r="E1680" s="12"/>
      <c r="F1680" s="12"/>
      <c r="G1680" s="12"/>
      <c r="H1680" s="12"/>
      <c r="I1680" s="12"/>
      <c r="J1680" s="13"/>
      <c r="K1680" s="13"/>
      <c r="L1680" s="13"/>
      <c r="M1680" s="13"/>
      <c r="N1680" s="13"/>
      <c r="O1680" s="13"/>
      <c r="P1680" s="13"/>
      <c r="Q1680" s="13"/>
      <c r="R1680" s="13"/>
      <c r="S1680" s="13"/>
      <c r="T1680" s="13"/>
    </row>
    <row r="1681" spans="1:20" x14ac:dyDescent="0.25">
      <c r="A1681" s="12"/>
      <c r="B1681" s="12"/>
      <c r="C1681" s="12"/>
      <c r="D1681" s="12"/>
      <c r="E1681" s="12"/>
      <c r="F1681" s="12"/>
      <c r="G1681" s="12"/>
      <c r="H1681" s="12"/>
      <c r="I1681" s="12"/>
      <c r="J1681" s="13"/>
      <c r="K1681" s="13"/>
      <c r="L1681" s="13"/>
      <c r="M1681" s="13"/>
      <c r="N1681" s="13"/>
      <c r="O1681" s="13"/>
      <c r="P1681" s="13"/>
      <c r="Q1681" s="13"/>
      <c r="R1681" s="13"/>
      <c r="S1681" s="13"/>
      <c r="T1681" s="13"/>
    </row>
    <row r="1682" spans="1:20" x14ac:dyDescent="0.25">
      <c r="A1682" s="12"/>
      <c r="B1682" s="12"/>
      <c r="C1682" s="12"/>
      <c r="D1682" s="12"/>
      <c r="E1682" s="12"/>
      <c r="F1682" s="12"/>
      <c r="G1682" s="12"/>
      <c r="H1682" s="12"/>
      <c r="I1682" s="12"/>
      <c r="J1682" s="13"/>
      <c r="K1682" s="13"/>
      <c r="L1682" s="13"/>
      <c r="M1682" s="13"/>
      <c r="N1682" s="13"/>
      <c r="O1682" s="13"/>
      <c r="P1682" s="13"/>
      <c r="Q1682" s="13"/>
      <c r="R1682" s="13"/>
      <c r="S1682" s="13"/>
      <c r="T1682" s="13"/>
    </row>
    <row r="1683" spans="1:20" x14ac:dyDescent="0.25">
      <c r="A1683" s="12"/>
      <c r="B1683" s="12"/>
      <c r="C1683" s="12"/>
      <c r="D1683" s="12"/>
      <c r="E1683" s="12"/>
      <c r="F1683" s="12"/>
      <c r="G1683" s="12"/>
      <c r="H1683" s="12"/>
      <c r="I1683" s="12"/>
      <c r="J1683" s="13"/>
      <c r="K1683" s="13"/>
      <c r="L1683" s="13"/>
      <c r="M1683" s="13"/>
      <c r="N1683" s="13"/>
      <c r="O1683" s="13"/>
      <c r="P1683" s="13"/>
      <c r="Q1683" s="13"/>
      <c r="R1683" s="13"/>
      <c r="S1683" s="13"/>
      <c r="T1683" s="13"/>
    </row>
    <row r="1684" spans="1:20" x14ac:dyDescent="0.25">
      <c r="A1684" s="12"/>
      <c r="B1684" s="12"/>
      <c r="C1684" s="12"/>
      <c r="D1684" s="12"/>
      <c r="E1684" s="12"/>
      <c r="F1684" s="12"/>
      <c r="G1684" s="12"/>
      <c r="H1684" s="12"/>
      <c r="I1684" s="12"/>
      <c r="J1684" s="13"/>
      <c r="K1684" s="13"/>
      <c r="L1684" s="13"/>
      <c r="M1684" s="13"/>
      <c r="N1684" s="13"/>
      <c r="O1684" s="13"/>
      <c r="P1684" s="13"/>
      <c r="Q1684" s="13"/>
      <c r="R1684" s="13"/>
      <c r="S1684" s="13"/>
      <c r="T1684" s="13"/>
    </row>
    <row r="1685" spans="1:20" x14ac:dyDescent="0.25">
      <c r="A1685" s="12"/>
      <c r="B1685" s="12"/>
      <c r="C1685" s="12"/>
      <c r="D1685" s="12"/>
      <c r="E1685" s="12"/>
      <c r="F1685" s="12"/>
      <c r="G1685" s="12"/>
      <c r="H1685" s="12"/>
      <c r="I1685" s="12"/>
      <c r="J1685" s="13"/>
      <c r="K1685" s="13"/>
      <c r="L1685" s="13"/>
      <c r="M1685" s="13"/>
      <c r="N1685" s="13"/>
      <c r="O1685" s="13"/>
      <c r="P1685" s="13"/>
      <c r="Q1685" s="13"/>
      <c r="R1685" s="13"/>
      <c r="S1685" s="13"/>
      <c r="T1685" s="13"/>
    </row>
    <row r="1686" spans="1:20" x14ac:dyDescent="0.25">
      <c r="A1686" s="12"/>
      <c r="B1686" s="12"/>
      <c r="C1686" s="12"/>
      <c r="D1686" s="12"/>
      <c r="E1686" s="12"/>
      <c r="F1686" s="12"/>
      <c r="G1686" s="12"/>
      <c r="H1686" s="12"/>
      <c r="I1686" s="12"/>
      <c r="J1686" s="13"/>
      <c r="K1686" s="13"/>
      <c r="L1686" s="13"/>
      <c r="M1686" s="13"/>
      <c r="N1686" s="13"/>
      <c r="O1686" s="13"/>
      <c r="P1686" s="13"/>
      <c r="Q1686" s="13"/>
      <c r="R1686" s="13"/>
      <c r="S1686" s="13"/>
      <c r="T1686" s="13"/>
    </row>
    <row r="1687" spans="1:20" x14ac:dyDescent="0.25">
      <c r="A1687" s="12"/>
      <c r="B1687" s="12"/>
      <c r="C1687" s="12"/>
      <c r="D1687" s="12"/>
      <c r="E1687" s="12"/>
      <c r="F1687" s="12"/>
      <c r="G1687" s="12"/>
      <c r="H1687" s="12"/>
      <c r="I1687" s="12"/>
      <c r="J1687" s="13"/>
      <c r="K1687" s="13"/>
      <c r="L1687" s="13"/>
      <c r="M1687" s="13"/>
      <c r="N1687" s="13"/>
      <c r="O1687" s="13"/>
      <c r="P1687" s="13"/>
      <c r="Q1687" s="13"/>
      <c r="R1687" s="13"/>
      <c r="S1687" s="13"/>
      <c r="T1687" s="13"/>
    </row>
    <row r="1688" spans="1:20" x14ac:dyDescent="0.25">
      <c r="A1688" s="12"/>
      <c r="B1688" s="12"/>
      <c r="C1688" s="12"/>
      <c r="D1688" s="12"/>
      <c r="E1688" s="12"/>
      <c r="F1688" s="12"/>
      <c r="G1688" s="12"/>
      <c r="H1688" s="12"/>
      <c r="I1688" s="12"/>
      <c r="J1688" s="13"/>
      <c r="K1688" s="13"/>
      <c r="L1688" s="13"/>
      <c r="M1688" s="13"/>
      <c r="N1688" s="13"/>
      <c r="O1688" s="13"/>
      <c r="P1688" s="13"/>
      <c r="Q1688" s="13"/>
      <c r="R1688" s="13"/>
      <c r="S1688" s="13"/>
      <c r="T1688" s="13"/>
    </row>
    <row r="1689" spans="1:20" x14ac:dyDescent="0.25">
      <c r="A1689" s="12"/>
      <c r="B1689" s="12"/>
      <c r="C1689" s="12"/>
      <c r="D1689" s="12"/>
      <c r="E1689" s="12"/>
      <c r="F1689" s="12"/>
      <c r="G1689" s="12"/>
      <c r="H1689" s="12"/>
      <c r="I1689" s="12"/>
      <c r="J1689" s="13"/>
      <c r="K1689" s="13"/>
      <c r="L1689" s="13"/>
      <c r="M1689" s="13"/>
      <c r="N1689" s="13"/>
      <c r="O1689" s="13"/>
      <c r="P1689" s="13"/>
      <c r="Q1689" s="13"/>
      <c r="R1689" s="13"/>
      <c r="S1689" s="13"/>
      <c r="T1689" s="13"/>
    </row>
    <row r="1690" spans="1:20" x14ac:dyDescent="0.25">
      <c r="A1690" s="12"/>
      <c r="B1690" s="12"/>
      <c r="C1690" s="12"/>
      <c r="D1690" s="12"/>
      <c r="E1690" s="12"/>
      <c r="F1690" s="12"/>
      <c r="G1690" s="12"/>
      <c r="H1690" s="12"/>
      <c r="I1690" s="12"/>
      <c r="J1690" s="13"/>
      <c r="K1690" s="13"/>
      <c r="L1690" s="13"/>
      <c r="M1690" s="13"/>
      <c r="N1690" s="13"/>
      <c r="O1690" s="13"/>
      <c r="P1690" s="13"/>
      <c r="Q1690" s="13"/>
      <c r="R1690" s="13"/>
      <c r="S1690" s="13"/>
      <c r="T1690" s="13"/>
    </row>
    <row r="1691" spans="1:20" x14ac:dyDescent="0.25">
      <c r="A1691" s="12"/>
      <c r="B1691" s="12"/>
      <c r="C1691" s="12"/>
      <c r="D1691" s="12"/>
      <c r="E1691" s="12"/>
      <c r="F1691" s="12"/>
      <c r="G1691" s="12"/>
      <c r="H1691" s="12"/>
      <c r="I1691" s="12"/>
      <c r="J1691" s="13"/>
      <c r="K1691" s="13"/>
      <c r="L1691" s="13"/>
      <c r="M1691" s="13"/>
      <c r="N1691" s="13"/>
      <c r="O1691" s="13"/>
      <c r="P1691" s="13"/>
      <c r="Q1691" s="13"/>
      <c r="R1691" s="13"/>
      <c r="S1691" s="13"/>
      <c r="T1691" s="13"/>
    </row>
    <row r="1692" spans="1:20" x14ac:dyDescent="0.25">
      <c r="A1692" s="12"/>
      <c r="B1692" s="12"/>
      <c r="C1692" s="12"/>
      <c r="D1692" s="12"/>
      <c r="E1692" s="12"/>
      <c r="F1692" s="12"/>
      <c r="G1692" s="12"/>
      <c r="H1692" s="12"/>
      <c r="I1692" s="12"/>
      <c r="J1692" s="13"/>
      <c r="K1692" s="13"/>
      <c r="L1692" s="13"/>
      <c r="M1692" s="13"/>
      <c r="N1692" s="13"/>
      <c r="O1692" s="13"/>
      <c r="P1692" s="13"/>
      <c r="Q1692" s="13"/>
      <c r="R1692" s="13"/>
      <c r="S1692" s="13"/>
      <c r="T1692" s="13"/>
    </row>
    <row r="1693" spans="1:20" x14ac:dyDescent="0.25">
      <c r="A1693" s="12"/>
      <c r="B1693" s="12"/>
      <c r="C1693" s="12"/>
      <c r="D1693" s="12"/>
      <c r="E1693" s="12"/>
      <c r="F1693" s="12"/>
      <c r="G1693" s="12"/>
      <c r="H1693" s="12"/>
      <c r="I1693" s="12"/>
      <c r="J1693" s="13"/>
      <c r="K1693" s="13"/>
      <c r="L1693" s="13"/>
      <c r="M1693" s="13"/>
      <c r="N1693" s="13"/>
      <c r="O1693" s="13"/>
      <c r="P1693" s="13"/>
      <c r="Q1693" s="13"/>
      <c r="R1693" s="13"/>
      <c r="S1693" s="13"/>
      <c r="T1693" s="13"/>
    </row>
    <row r="1694" spans="1:20" x14ac:dyDescent="0.25">
      <c r="A1694" s="12"/>
      <c r="B1694" s="12"/>
      <c r="C1694" s="12"/>
      <c r="D1694" s="12"/>
      <c r="E1694" s="12"/>
      <c r="F1694" s="12"/>
      <c r="G1694" s="12"/>
      <c r="H1694" s="12"/>
      <c r="I1694" s="12"/>
      <c r="J1694" s="13"/>
      <c r="K1694" s="13"/>
      <c r="L1694" s="13"/>
      <c r="M1694" s="13"/>
      <c r="N1694" s="13"/>
      <c r="O1694" s="13"/>
      <c r="P1694" s="13"/>
      <c r="Q1694" s="13"/>
      <c r="R1694" s="13"/>
      <c r="S1694" s="13"/>
      <c r="T1694" s="13"/>
    </row>
    <row r="1695" spans="1:20" x14ac:dyDescent="0.25">
      <c r="A1695" s="12"/>
      <c r="B1695" s="12"/>
      <c r="C1695" s="12"/>
      <c r="D1695" s="12"/>
      <c r="E1695" s="12"/>
      <c r="F1695" s="12"/>
      <c r="G1695" s="12"/>
      <c r="H1695" s="12"/>
      <c r="I1695" s="12"/>
      <c r="J1695" s="13"/>
      <c r="K1695" s="13"/>
      <c r="L1695" s="13"/>
      <c r="M1695" s="13"/>
      <c r="N1695" s="13"/>
      <c r="O1695" s="13"/>
      <c r="P1695" s="13"/>
      <c r="Q1695" s="13"/>
      <c r="R1695" s="13"/>
      <c r="S1695" s="13"/>
      <c r="T1695" s="13"/>
    </row>
    <row r="1696" spans="1:20" x14ac:dyDescent="0.25">
      <c r="A1696" s="12"/>
      <c r="B1696" s="12"/>
      <c r="C1696" s="12"/>
      <c r="D1696" s="12"/>
      <c r="E1696" s="12"/>
      <c r="F1696" s="12"/>
      <c r="G1696" s="12"/>
      <c r="H1696" s="12"/>
      <c r="I1696" s="12"/>
      <c r="J1696" s="13"/>
      <c r="K1696" s="13"/>
      <c r="L1696" s="13"/>
      <c r="M1696" s="13"/>
      <c r="N1696" s="13"/>
      <c r="O1696" s="13"/>
      <c r="P1696" s="13"/>
      <c r="Q1696" s="13"/>
      <c r="R1696" s="13"/>
      <c r="S1696" s="13"/>
      <c r="T1696" s="13"/>
    </row>
    <row r="1697" spans="1:20" x14ac:dyDescent="0.25">
      <c r="A1697" s="12"/>
      <c r="B1697" s="12"/>
      <c r="C1697" s="12"/>
      <c r="D1697" s="12"/>
      <c r="E1697" s="12"/>
      <c r="F1697" s="12"/>
      <c r="G1697" s="12"/>
      <c r="H1697" s="12"/>
      <c r="I1697" s="12"/>
      <c r="J1697" s="13"/>
      <c r="K1697" s="13"/>
      <c r="L1697" s="13"/>
      <c r="M1697" s="13"/>
      <c r="N1697" s="13"/>
      <c r="O1697" s="13"/>
      <c r="P1697" s="13"/>
      <c r="Q1697" s="13"/>
      <c r="R1697" s="13"/>
      <c r="S1697" s="13"/>
      <c r="T1697" s="13"/>
    </row>
    <row r="1698" spans="1:20" x14ac:dyDescent="0.25">
      <c r="A1698" s="12"/>
      <c r="B1698" s="12"/>
      <c r="C1698" s="12"/>
      <c r="D1698" s="12"/>
      <c r="E1698" s="12"/>
      <c r="F1698" s="12"/>
      <c r="G1698" s="12"/>
      <c r="H1698" s="12"/>
      <c r="I1698" s="12"/>
      <c r="J1698" s="13"/>
      <c r="K1698" s="13"/>
      <c r="L1698" s="13"/>
      <c r="M1698" s="13"/>
      <c r="N1698" s="13"/>
      <c r="O1698" s="13"/>
      <c r="P1698" s="13"/>
      <c r="Q1698" s="13"/>
      <c r="R1698" s="13"/>
      <c r="S1698" s="13"/>
      <c r="T1698" s="13"/>
    </row>
    <row r="1699" spans="1:20" x14ac:dyDescent="0.25">
      <c r="A1699" s="12"/>
      <c r="B1699" s="12"/>
      <c r="C1699" s="12"/>
      <c r="D1699" s="12"/>
      <c r="E1699" s="12"/>
      <c r="F1699" s="12"/>
      <c r="G1699" s="12"/>
      <c r="H1699" s="12"/>
      <c r="I1699" s="12"/>
      <c r="J1699" s="13"/>
      <c r="K1699" s="13"/>
      <c r="L1699" s="13"/>
      <c r="M1699" s="13"/>
      <c r="N1699" s="13"/>
      <c r="O1699" s="13"/>
      <c r="P1699" s="13"/>
      <c r="Q1699" s="13"/>
      <c r="R1699" s="13"/>
      <c r="S1699" s="13"/>
      <c r="T1699" s="13"/>
    </row>
    <row r="1700" spans="1:20" x14ac:dyDescent="0.25">
      <c r="A1700" s="12"/>
      <c r="B1700" s="12"/>
      <c r="C1700" s="12"/>
      <c r="D1700" s="12"/>
      <c r="E1700" s="12"/>
      <c r="F1700" s="12"/>
      <c r="G1700" s="12"/>
      <c r="H1700" s="12"/>
      <c r="I1700" s="12"/>
      <c r="J1700" s="13"/>
      <c r="K1700" s="13"/>
      <c r="L1700" s="13"/>
      <c r="M1700" s="13"/>
      <c r="N1700" s="13"/>
      <c r="O1700" s="13"/>
      <c r="P1700" s="13"/>
      <c r="Q1700" s="13"/>
      <c r="R1700" s="13"/>
      <c r="S1700" s="13"/>
      <c r="T1700" s="13"/>
    </row>
    <row r="1701" spans="1:20" x14ac:dyDescent="0.25">
      <c r="A1701" s="12"/>
      <c r="B1701" s="12"/>
      <c r="C1701" s="12"/>
      <c r="D1701" s="12"/>
      <c r="E1701" s="12"/>
      <c r="F1701" s="12"/>
      <c r="G1701" s="12"/>
      <c r="H1701" s="12"/>
      <c r="I1701" s="12"/>
      <c r="J1701" s="13"/>
      <c r="K1701" s="13"/>
      <c r="L1701" s="13"/>
      <c r="M1701" s="13"/>
      <c r="N1701" s="13"/>
      <c r="O1701" s="13"/>
      <c r="P1701" s="13"/>
      <c r="Q1701" s="13"/>
      <c r="R1701" s="13"/>
      <c r="S1701" s="13"/>
      <c r="T1701" s="13"/>
    </row>
    <row r="1702" spans="1:20" x14ac:dyDescent="0.25">
      <c r="A1702" s="12"/>
      <c r="B1702" s="12"/>
      <c r="C1702" s="12"/>
      <c r="D1702" s="12"/>
      <c r="E1702" s="12"/>
      <c r="F1702" s="12"/>
      <c r="G1702" s="12"/>
      <c r="H1702" s="12"/>
      <c r="I1702" s="12"/>
      <c r="J1702" s="13"/>
      <c r="K1702" s="13"/>
      <c r="L1702" s="13"/>
      <c r="M1702" s="13"/>
      <c r="N1702" s="13"/>
      <c r="O1702" s="13"/>
      <c r="P1702" s="13"/>
      <c r="Q1702" s="13"/>
      <c r="R1702" s="13"/>
      <c r="S1702" s="13"/>
      <c r="T1702" s="13"/>
    </row>
    <row r="1703" spans="1:20" x14ac:dyDescent="0.25">
      <c r="A1703" s="12"/>
      <c r="B1703" s="12"/>
      <c r="C1703" s="12"/>
      <c r="D1703" s="12"/>
      <c r="E1703" s="12"/>
      <c r="F1703" s="12"/>
      <c r="G1703" s="12"/>
      <c r="H1703" s="12"/>
      <c r="I1703" s="12"/>
      <c r="J1703" s="13"/>
      <c r="K1703" s="13"/>
      <c r="L1703" s="13"/>
      <c r="M1703" s="13"/>
      <c r="N1703" s="13"/>
      <c r="O1703" s="13"/>
      <c r="P1703" s="13"/>
      <c r="Q1703" s="13"/>
      <c r="R1703" s="13"/>
      <c r="S1703" s="13"/>
      <c r="T1703" s="13"/>
    </row>
    <row r="1704" spans="1:20" x14ac:dyDescent="0.25">
      <c r="A1704" s="12"/>
      <c r="B1704" s="12"/>
      <c r="C1704" s="12"/>
      <c r="D1704" s="12"/>
      <c r="E1704" s="12"/>
      <c r="F1704" s="12"/>
      <c r="G1704" s="12"/>
      <c r="H1704" s="12"/>
      <c r="I1704" s="12"/>
      <c r="J1704" s="13"/>
      <c r="K1704" s="13"/>
      <c r="L1704" s="13"/>
      <c r="M1704" s="13"/>
      <c r="N1704" s="13"/>
      <c r="O1704" s="13"/>
      <c r="P1704" s="13"/>
      <c r="Q1704" s="13"/>
      <c r="R1704" s="13"/>
      <c r="S1704" s="13"/>
      <c r="T1704" s="13"/>
    </row>
    <row r="1705" spans="1:20" x14ac:dyDescent="0.25">
      <c r="A1705" s="12"/>
      <c r="B1705" s="12"/>
      <c r="C1705" s="12"/>
      <c r="D1705" s="12"/>
      <c r="E1705" s="12"/>
      <c r="F1705" s="12"/>
      <c r="G1705" s="12"/>
      <c r="H1705" s="12"/>
      <c r="I1705" s="12"/>
      <c r="J1705" s="13"/>
      <c r="K1705" s="13"/>
      <c r="L1705" s="13"/>
      <c r="M1705" s="13"/>
      <c r="N1705" s="13"/>
      <c r="O1705" s="13"/>
      <c r="P1705" s="13"/>
      <c r="Q1705" s="13"/>
      <c r="R1705" s="13"/>
      <c r="S1705" s="13"/>
      <c r="T1705" s="13"/>
    </row>
    <row r="1706" spans="1:20" x14ac:dyDescent="0.25">
      <c r="A1706" s="12"/>
      <c r="B1706" s="12"/>
      <c r="C1706" s="12"/>
      <c r="D1706" s="12"/>
      <c r="E1706" s="12"/>
      <c r="F1706" s="12"/>
      <c r="G1706" s="12"/>
      <c r="H1706" s="12"/>
      <c r="I1706" s="12"/>
      <c r="J1706" s="13"/>
      <c r="K1706" s="13"/>
      <c r="L1706" s="13"/>
      <c r="M1706" s="13"/>
      <c r="N1706" s="13"/>
      <c r="O1706" s="13"/>
      <c r="P1706" s="13"/>
      <c r="Q1706" s="13"/>
      <c r="R1706" s="13"/>
      <c r="S1706" s="13"/>
      <c r="T1706" s="13"/>
    </row>
    <row r="1707" spans="1:20" x14ac:dyDescent="0.25">
      <c r="A1707" s="12"/>
      <c r="B1707" s="12"/>
      <c r="C1707" s="12"/>
      <c r="D1707" s="12"/>
      <c r="E1707" s="12"/>
      <c r="F1707" s="12"/>
      <c r="G1707" s="12"/>
      <c r="H1707" s="12"/>
      <c r="I1707" s="12"/>
      <c r="J1707" s="13"/>
      <c r="K1707" s="13"/>
      <c r="L1707" s="13"/>
      <c r="M1707" s="13"/>
      <c r="N1707" s="13"/>
      <c r="O1707" s="13"/>
      <c r="P1707" s="13"/>
      <c r="Q1707" s="13"/>
      <c r="R1707" s="13"/>
      <c r="S1707" s="13"/>
      <c r="T1707" s="13"/>
    </row>
    <row r="1708" spans="1:20" x14ac:dyDescent="0.25">
      <c r="A1708" s="12"/>
      <c r="B1708" s="12"/>
      <c r="C1708" s="12"/>
      <c r="D1708" s="12"/>
      <c r="E1708" s="12"/>
      <c r="F1708" s="12"/>
      <c r="G1708" s="12"/>
      <c r="H1708" s="12"/>
      <c r="I1708" s="12"/>
      <c r="J1708" s="13"/>
      <c r="K1708" s="13"/>
      <c r="L1708" s="13"/>
      <c r="M1708" s="13"/>
      <c r="N1708" s="13"/>
      <c r="O1708" s="13"/>
      <c r="P1708" s="13"/>
      <c r="Q1708" s="13"/>
      <c r="R1708" s="13"/>
      <c r="S1708" s="13"/>
      <c r="T1708" s="13"/>
    </row>
    <row r="1709" spans="1:20" x14ac:dyDescent="0.25">
      <c r="A1709" s="12"/>
      <c r="B1709" s="12"/>
      <c r="C1709" s="12"/>
      <c r="D1709" s="12"/>
      <c r="E1709" s="12"/>
      <c r="F1709" s="12"/>
      <c r="G1709" s="12"/>
      <c r="H1709" s="12"/>
      <c r="I1709" s="12"/>
      <c r="J1709" s="13"/>
      <c r="K1709" s="13"/>
      <c r="L1709" s="13"/>
      <c r="M1709" s="13"/>
      <c r="N1709" s="13"/>
      <c r="O1709" s="13"/>
      <c r="P1709" s="13"/>
      <c r="Q1709" s="13"/>
      <c r="R1709" s="13"/>
      <c r="S1709" s="13"/>
      <c r="T1709" s="13"/>
    </row>
    <row r="1710" spans="1:20" x14ac:dyDescent="0.25">
      <c r="A1710" s="12"/>
      <c r="B1710" s="12"/>
      <c r="C1710" s="12"/>
      <c r="D1710" s="12"/>
      <c r="E1710" s="12"/>
      <c r="F1710" s="12"/>
      <c r="G1710" s="12"/>
      <c r="H1710" s="12"/>
      <c r="I1710" s="12"/>
      <c r="J1710" s="13"/>
      <c r="K1710" s="13"/>
      <c r="L1710" s="13"/>
      <c r="M1710" s="13"/>
      <c r="N1710" s="13"/>
      <c r="O1710" s="13"/>
      <c r="P1710" s="13"/>
      <c r="Q1710" s="13"/>
      <c r="R1710" s="13"/>
      <c r="S1710" s="13"/>
      <c r="T1710" s="13"/>
    </row>
    <row r="1711" spans="1:20" x14ac:dyDescent="0.25">
      <c r="A1711" s="12"/>
      <c r="B1711" s="12"/>
      <c r="C1711" s="12"/>
      <c r="D1711" s="12"/>
      <c r="E1711" s="12"/>
      <c r="F1711" s="12"/>
      <c r="G1711" s="12"/>
      <c r="H1711" s="12"/>
      <c r="I1711" s="12"/>
      <c r="J1711" s="13"/>
      <c r="K1711" s="13"/>
      <c r="L1711" s="13"/>
      <c r="M1711" s="13"/>
      <c r="N1711" s="13"/>
      <c r="O1711" s="13"/>
      <c r="P1711" s="13"/>
      <c r="Q1711" s="13"/>
      <c r="R1711" s="13"/>
      <c r="S1711" s="13"/>
      <c r="T1711" s="13"/>
    </row>
    <row r="1712" spans="1:20" x14ac:dyDescent="0.25">
      <c r="A1712" s="12"/>
      <c r="B1712" s="12"/>
      <c r="C1712" s="12"/>
      <c r="D1712" s="12"/>
      <c r="E1712" s="12"/>
      <c r="F1712" s="12"/>
      <c r="G1712" s="12"/>
      <c r="H1712" s="12"/>
      <c r="I1712" s="12"/>
      <c r="J1712" s="13"/>
      <c r="K1712" s="13"/>
      <c r="L1712" s="13"/>
      <c r="M1712" s="13"/>
      <c r="N1712" s="13"/>
      <c r="O1712" s="13"/>
      <c r="P1712" s="13"/>
      <c r="Q1712" s="13"/>
      <c r="R1712" s="13"/>
      <c r="S1712" s="13"/>
      <c r="T1712" s="13"/>
    </row>
    <row r="1713" spans="1:20" x14ac:dyDescent="0.25">
      <c r="A1713" s="12"/>
      <c r="B1713" s="12"/>
      <c r="C1713" s="12"/>
      <c r="D1713" s="12"/>
      <c r="E1713" s="12"/>
      <c r="F1713" s="12"/>
      <c r="G1713" s="12"/>
      <c r="H1713" s="12"/>
      <c r="I1713" s="12"/>
      <c r="J1713" s="13"/>
      <c r="K1713" s="13"/>
      <c r="L1713" s="13"/>
      <c r="M1713" s="13"/>
      <c r="N1713" s="13"/>
      <c r="O1713" s="13"/>
      <c r="P1713" s="13"/>
      <c r="Q1713" s="13"/>
      <c r="R1713" s="13"/>
      <c r="S1713" s="13"/>
      <c r="T1713" s="13"/>
    </row>
    <row r="1714" spans="1:20" x14ac:dyDescent="0.25">
      <c r="A1714" s="12"/>
      <c r="B1714" s="12"/>
      <c r="C1714" s="12"/>
      <c r="D1714" s="12"/>
      <c r="E1714" s="12"/>
      <c r="F1714" s="12"/>
      <c r="G1714" s="12"/>
      <c r="H1714" s="12"/>
      <c r="I1714" s="12"/>
      <c r="J1714" s="13"/>
      <c r="K1714" s="13"/>
      <c r="L1714" s="13"/>
      <c r="M1714" s="13"/>
      <c r="N1714" s="13"/>
      <c r="O1714" s="13"/>
      <c r="P1714" s="13"/>
      <c r="Q1714" s="13"/>
      <c r="R1714" s="13"/>
      <c r="S1714" s="13"/>
      <c r="T1714" s="13"/>
    </row>
    <row r="1715" spans="1:20" x14ac:dyDescent="0.25">
      <c r="A1715" s="12"/>
      <c r="B1715" s="12"/>
      <c r="C1715" s="12"/>
      <c r="D1715" s="12"/>
      <c r="E1715" s="12"/>
      <c r="F1715" s="12"/>
      <c r="G1715" s="12"/>
      <c r="H1715" s="12"/>
      <c r="I1715" s="12"/>
      <c r="J1715" s="13"/>
      <c r="K1715" s="13"/>
      <c r="L1715" s="13"/>
      <c r="M1715" s="13"/>
      <c r="N1715" s="13"/>
      <c r="O1715" s="13"/>
      <c r="P1715" s="13"/>
      <c r="Q1715" s="13"/>
      <c r="R1715" s="13"/>
      <c r="S1715" s="13"/>
      <c r="T1715" s="13"/>
    </row>
    <row r="1716" spans="1:20" x14ac:dyDescent="0.25">
      <c r="A1716" s="12"/>
      <c r="B1716" s="12"/>
      <c r="C1716" s="12"/>
      <c r="D1716" s="12"/>
      <c r="E1716" s="12"/>
      <c r="F1716" s="12"/>
      <c r="G1716" s="12"/>
      <c r="H1716" s="12"/>
      <c r="I1716" s="12"/>
      <c r="J1716" s="13"/>
      <c r="K1716" s="13"/>
      <c r="L1716" s="13"/>
      <c r="M1716" s="13"/>
      <c r="N1716" s="13"/>
      <c r="O1716" s="13"/>
      <c r="P1716" s="13"/>
      <c r="Q1716" s="13"/>
      <c r="R1716" s="13"/>
      <c r="S1716" s="13"/>
      <c r="T1716" s="13"/>
    </row>
    <row r="1717" spans="1:20" x14ac:dyDescent="0.25">
      <c r="A1717" s="12"/>
      <c r="B1717" s="12"/>
      <c r="C1717" s="12"/>
      <c r="D1717" s="12"/>
      <c r="E1717" s="12"/>
      <c r="F1717" s="12"/>
      <c r="G1717" s="12"/>
      <c r="H1717" s="12"/>
      <c r="I1717" s="12"/>
      <c r="J1717" s="13"/>
      <c r="K1717" s="13"/>
      <c r="L1717" s="13"/>
      <c r="M1717" s="13"/>
      <c r="N1717" s="13"/>
      <c r="O1717" s="13"/>
      <c r="P1717" s="13"/>
      <c r="Q1717" s="13"/>
      <c r="R1717" s="13"/>
      <c r="S1717" s="13"/>
      <c r="T1717" s="13"/>
    </row>
    <row r="1718" spans="1:20" x14ac:dyDescent="0.25">
      <c r="A1718" s="12"/>
      <c r="B1718" s="12"/>
      <c r="C1718" s="12"/>
      <c r="D1718" s="12"/>
      <c r="E1718" s="12"/>
      <c r="F1718" s="12"/>
      <c r="G1718" s="12"/>
      <c r="H1718" s="12"/>
      <c r="I1718" s="12"/>
      <c r="J1718" s="13"/>
      <c r="K1718" s="13"/>
      <c r="L1718" s="13"/>
      <c r="M1718" s="13"/>
      <c r="N1718" s="13"/>
      <c r="O1718" s="13"/>
      <c r="P1718" s="13"/>
      <c r="Q1718" s="13"/>
      <c r="R1718" s="13"/>
      <c r="S1718" s="13"/>
      <c r="T1718" s="13"/>
    </row>
    <row r="1719" spans="1:20" x14ac:dyDescent="0.25">
      <c r="A1719" s="12"/>
      <c r="B1719" s="12"/>
      <c r="C1719" s="12"/>
      <c r="D1719" s="12"/>
      <c r="E1719" s="12"/>
      <c r="F1719" s="12"/>
      <c r="G1719" s="12"/>
      <c r="H1719" s="12"/>
      <c r="I1719" s="12"/>
      <c r="J1719" s="13"/>
      <c r="K1719" s="13"/>
      <c r="L1719" s="13"/>
      <c r="M1719" s="13"/>
      <c r="N1719" s="13"/>
      <c r="O1719" s="13"/>
      <c r="P1719" s="13"/>
      <c r="Q1719" s="13"/>
      <c r="R1719" s="13"/>
      <c r="S1719" s="13"/>
      <c r="T1719" s="13"/>
    </row>
    <row r="1720" spans="1:20" x14ac:dyDescent="0.25">
      <c r="A1720" s="12"/>
      <c r="B1720" s="12"/>
      <c r="C1720" s="12"/>
      <c r="D1720" s="12"/>
      <c r="E1720" s="12"/>
      <c r="F1720" s="12"/>
      <c r="G1720" s="12"/>
      <c r="H1720" s="12"/>
      <c r="I1720" s="12"/>
      <c r="J1720" s="13"/>
      <c r="K1720" s="13"/>
      <c r="L1720" s="13"/>
      <c r="M1720" s="13"/>
      <c r="N1720" s="13"/>
      <c r="O1720" s="13"/>
      <c r="P1720" s="13"/>
      <c r="Q1720" s="13"/>
      <c r="R1720" s="13"/>
      <c r="S1720" s="13"/>
      <c r="T1720" s="13"/>
    </row>
    <row r="1721" spans="1:20" x14ac:dyDescent="0.25">
      <c r="A1721" s="12"/>
      <c r="B1721" s="12"/>
      <c r="C1721" s="12"/>
      <c r="D1721" s="12"/>
      <c r="E1721" s="12"/>
      <c r="F1721" s="12"/>
      <c r="G1721" s="12"/>
      <c r="H1721" s="12"/>
      <c r="I1721" s="12"/>
      <c r="J1721" s="13"/>
      <c r="K1721" s="13"/>
      <c r="L1721" s="13"/>
      <c r="M1721" s="13"/>
      <c r="N1721" s="13"/>
      <c r="O1721" s="13"/>
      <c r="P1721" s="13"/>
      <c r="Q1721" s="13"/>
      <c r="R1721" s="13"/>
      <c r="S1721" s="13"/>
      <c r="T1721" s="13"/>
    </row>
    <row r="1722" spans="1:20" x14ac:dyDescent="0.25">
      <c r="A1722" s="12"/>
      <c r="B1722" s="12"/>
      <c r="C1722" s="12"/>
      <c r="D1722" s="12"/>
      <c r="E1722" s="12"/>
      <c r="F1722" s="12"/>
      <c r="G1722" s="12"/>
      <c r="H1722" s="12"/>
      <c r="I1722" s="12"/>
      <c r="J1722" s="13"/>
      <c r="K1722" s="13"/>
      <c r="L1722" s="13"/>
      <c r="M1722" s="13"/>
      <c r="N1722" s="13"/>
      <c r="O1722" s="13"/>
      <c r="P1722" s="13"/>
      <c r="Q1722" s="13"/>
      <c r="R1722" s="13"/>
      <c r="S1722" s="13"/>
      <c r="T1722" s="13"/>
    </row>
    <row r="1723" spans="1:20" x14ac:dyDescent="0.25">
      <c r="A1723" s="12"/>
      <c r="B1723" s="12"/>
      <c r="C1723" s="12"/>
      <c r="D1723" s="12"/>
      <c r="E1723" s="12"/>
      <c r="F1723" s="12"/>
      <c r="G1723" s="12"/>
      <c r="H1723" s="12"/>
      <c r="I1723" s="12"/>
      <c r="J1723" s="13"/>
      <c r="K1723" s="13"/>
      <c r="L1723" s="13"/>
      <c r="M1723" s="13"/>
      <c r="N1723" s="13"/>
      <c r="O1723" s="13"/>
      <c r="P1723" s="13"/>
      <c r="Q1723" s="13"/>
      <c r="R1723" s="13"/>
      <c r="S1723" s="13"/>
      <c r="T1723" s="13"/>
    </row>
    <row r="1724" spans="1:20" x14ac:dyDescent="0.25">
      <c r="A1724" s="12"/>
      <c r="B1724" s="12"/>
      <c r="C1724" s="12"/>
      <c r="D1724" s="12"/>
      <c r="E1724" s="12"/>
      <c r="F1724" s="12"/>
      <c r="G1724" s="12"/>
      <c r="H1724" s="12"/>
      <c r="I1724" s="12"/>
      <c r="J1724" s="13"/>
      <c r="K1724" s="13"/>
      <c r="L1724" s="13"/>
      <c r="M1724" s="13"/>
      <c r="N1724" s="13"/>
      <c r="O1724" s="13"/>
      <c r="P1724" s="13"/>
      <c r="Q1724" s="13"/>
      <c r="R1724" s="13"/>
      <c r="S1724" s="13"/>
      <c r="T1724" s="13"/>
    </row>
    <row r="1725" spans="1:20" x14ac:dyDescent="0.25">
      <c r="A1725" s="12"/>
      <c r="B1725" s="12"/>
      <c r="C1725" s="12"/>
      <c r="D1725" s="12"/>
      <c r="E1725" s="12"/>
      <c r="F1725" s="12"/>
      <c r="G1725" s="12"/>
      <c r="H1725" s="12"/>
      <c r="I1725" s="12"/>
      <c r="J1725" s="13"/>
      <c r="K1725" s="13"/>
      <c r="L1725" s="13"/>
      <c r="M1725" s="13"/>
      <c r="N1725" s="13"/>
      <c r="O1725" s="13"/>
      <c r="P1725" s="13"/>
      <c r="Q1725" s="13"/>
      <c r="R1725" s="13"/>
      <c r="S1725" s="13"/>
      <c r="T1725" s="13"/>
    </row>
    <row r="1726" spans="1:20" x14ac:dyDescent="0.25">
      <c r="A1726" s="12"/>
      <c r="B1726" s="12"/>
      <c r="C1726" s="12"/>
      <c r="D1726" s="12"/>
      <c r="E1726" s="12"/>
      <c r="F1726" s="12"/>
      <c r="G1726" s="12"/>
      <c r="H1726" s="12"/>
      <c r="I1726" s="12"/>
      <c r="J1726" s="13"/>
      <c r="K1726" s="13"/>
      <c r="L1726" s="13"/>
      <c r="M1726" s="13"/>
      <c r="N1726" s="13"/>
      <c r="O1726" s="13"/>
      <c r="P1726" s="13"/>
      <c r="Q1726" s="13"/>
      <c r="R1726" s="13"/>
      <c r="S1726" s="13"/>
      <c r="T1726" s="13"/>
    </row>
    <row r="1727" spans="1:20" x14ac:dyDescent="0.25">
      <c r="A1727" s="12"/>
      <c r="B1727" s="12"/>
      <c r="C1727" s="12"/>
      <c r="D1727" s="12"/>
      <c r="E1727" s="12"/>
      <c r="F1727" s="12"/>
      <c r="G1727" s="12"/>
      <c r="H1727" s="12"/>
      <c r="I1727" s="12"/>
      <c r="J1727" s="13"/>
      <c r="K1727" s="13"/>
      <c r="L1727" s="13"/>
      <c r="M1727" s="13"/>
      <c r="N1727" s="13"/>
      <c r="O1727" s="13"/>
      <c r="P1727" s="13"/>
      <c r="Q1727" s="13"/>
      <c r="R1727" s="13"/>
      <c r="S1727" s="13"/>
      <c r="T1727" s="13"/>
    </row>
    <row r="1728" spans="1:20" x14ac:dyDescent="0.25">
      <c r="A1728" s="12"/>
      <c r="B1728" s="12"/>
      <c r="C1728" s="12"/>
      <c r="D1728" s="12"/>
      <c r="E1728" s="12"/>
      <c r="F1728" s="12"/>
      <c r="G1728" s="12"/>
      <c r="H1728" s="12"/>
      <c r="I1728" s="12"/>
      <c r="J1728" s="13"/>
      <c r="K1728" s="13"/>
      <c r="L1728" s="13"/>
      <c r="M1728" s="13"/>
      <c r="N1728" s="13"/>
      <c r="O1728" s="13"/>
      <c r="P1728" s="13"/>
      <c r="Q1728" s="13"/>
      <c r="R1728" s="13"/>
      <c r="S1728" s="13"/>
      <c r="T1728" s="13"/>
    </row>
    <row r="1729" spans="1:20" x14ac:dyDescent="0.25">
      <c r="A1729" s="12"/>
      <c r="B1729" s="12"/>
      <c r="C1729" s="12"/>
      <c r="D1729" s="12"/>
      <c r="E1729" s="12"/>
      <c r="F1729" s="12"/>
      <c r="G1729" s="12"/>
      <c r="H1729" s="12"/>
      <c r="I1729" s="12"/>
      <c r="J1729" s="13"/>
      <c r="K1729" s="13"/>
      <c r="L1729" s="13"/>
      <c r="M1729" s="13"/>
      <c r="N1729" s="13"/>
      <c r="O1729" s="13"/>
      <c r="P1729" s="13"/>
      <c r="Q1729" s="13"/>
      <c r="R1729" s="13"/>
      <c r="S1729" s="13"/>
      <c r="T1729" s="13"/>
    </row>
    <row r="1730" spans="1:20" x14ac:dyDescent="0.25">
      <c r="A1730" s="12"/>
      <c r="B1730" s="12"/>
      <c r="C1730" s="12"/>
      <c r="D1730" s="12"/>
      <c r="E1730" s="12"/>
      <c r="F1730" s="12"/>
      <c r="G1730" s="12"/>
      <c r="H1730" s="12"/>
      <c r="I1730" s="12"/>
      <c r="J1730" s="13"/>
      <c r="K1730" s="13"/>
      <c r="L1730" s="13"/>
      <c r="M1730" s="13"/>
      <c r="N1730" s="13"/>
      <c r="O1730" s="13"/>
      <c r="P1730" s="13"/>
      <c r="Q1730" s="13"/>
      <c r="R1730" s="13"/>
      <c r="S1730" s="13"/>
      <c r="T1730" s="13"/>
    </row>
    <row r="1731" spans="1:20" x14ac:dyDescent="0.25">
      <c r="A1731" s="12"/>
      <c r="B1731" s="12"/>
      <c r="C1731" s="12"/>
      <c r="D1731" s="12"/>
      <c r="E1731" s="12"/>
      <c r="F1731" s="12"/>
      <c r="G1731" s="12"/>
      <c r="H1731" s="12"/>
      <c r="I1731" s="12"/>
      <c r="J1731" s="13"/>
      <c r="K1731" s="13"/>
      <c r="L1731" s="13"/>
      <c r="M1731" s="13"/>
      <c r="N1731" s="13"/>
      <c r="O1731" s="13"/>
      <c r="P1731" s="13"/>
      <c r="Q1731" s="13"/>
      <c r="R1731" s="13"/>
      <c r="S1731" s="13"/>
      <c r="T1731" s="13"/>
    </row>
    <row r="1732" spans="1:20" x14ac:dyDescent="0.25">
      <c r="A1732" s="12"/>
      <c r="B1732" s="12"/>
      <c r="C1732" s="12"/>
      <c r="D1732" s="12"/>
      <c r="E1732" s="12"/>
      <c r="F1732" s="12"/>
      <c r="G1732" s="12"/>
      <c r="H1732" s="12"/>
      <c r="I1732" s="12"/>
      <c r="J1732" s="13"/>
      <c r="K1732" s="13"/>
      <c r="L1732" s="13"/>
      <c r="M1732" s="13"/>
      <c r="N1732" s="13"/>
      <c r="O1732" s="13"/>
      <c r="P1732" s="13"/>
      <c r="Q1732" s="13"/>
      <c r="R1732" s="13"/>
      <c r="S1732" s="13"/>
      <c r="T1732" s="13"/>
    </row>
    <row r="1733" spans="1:20" x14ac:dyDescent="0.25">
      <c r="A1733" s="12"/>
      <c r="B1733" s="12"/>
      <c r="C1733" s="12"/>
      <c r="D1733" s="12"/>
      <c r="E1733" s="12"/>
      <c r="F1733" s="12"/>
      <c r="G1733" s="12"/>
      <c r="H1733" s="12"/>
      <c r="I1733" s="12"/>
      <c r="J1733" s="13"/>
      <c r="K1733" s="13"/>
      <c r="L1733" s="13"/>
      <c r="M1733" s="13"/>
      <c r="N1733" s="13"/>
      <c r="O1733" s="13"/>
      <c r="P1733" s="13"/>
      <c r="Q1733" s="13"/>
      <c r="R1733" s="13"/>
      <c r="S1733" s="13"/>
      <c r="T1733" s="13"/>
    </row>
    <row r="1734" spans="1:20" x14ac:dyDescent="0.25">
      <c r="A1734" s="12"/>
      <c r="B1734" s="12"/>
      <c r="C1734" s="12"/>
      <c r="D1734" s="12"/>
      <c r="E1734" s="12"/>
      <c r="F1734" s="12"/>
      <c r="G1734" s="12"/>
      <c r="H1734" s="12"/>
      <c r="I1734" s="12"/>
      <c r="J1734" s="13"/>
      <c r="K1734" s="13"/>
      <c r="L1734" s="13"/>
      <c r="M1734" s="13"/>
      <c r="N1734" s="13"/>
      <c r="O1734" s="13"/>
      <c r="P1734" s="13"/>
      <c r="Q1734" s="13"/>
      <c r="R1734" s="13"/>
      <c r="S1734" s="13"/>
      <c r="T1734" s="13"/>
    </row>
    <row r="1735" spans="1:20" x14ac:dyDescent="0.25">
      <c r="A1735" s="12"/>
      <c r="B1735" s="12"/>
      <c r="C1735" s="12"/>
      <c r="D1735" s="12"/>
      <c r="E1735" s="12"/>
      <c r="F1735" s="12"/>
      <c r="G1735" s="12"/>
      <c r="H1735" s="12"/>
      <c r="I1735" s="12"/>
      <c r="J1735" s="13"/>
      <c r="K1735" s="13"/>
      <c r="L1735" s="13"/>
      <c r="M1735" s="13"/>
      <c r="N1735" s="13"/>
      <c r="O1735" s="13"/>
      <c r="P1735" s="13"/>
      <c r="Q1735" s="13"/>
      <c r="R1735" s="13"/>
      <c r="S1735" s="13"/>
      <c r="T1735" s="13"/>
    </row>
    <row r="1736" spans="1:20" x14ac:dyDescent="0.25">
      <c r="A1736" s="12"/>
      <c r="B1736" s="12"/>
      <c r="C1736" s="12"/>
      <c r="D1736" s="12"/>
      <c r="E1736" s="12"/>
      <c r="F1736" s="12"/>
      <c r="G1736" s="12"/>
      <c r="H1736" s="12"/>
      <c r="I1736" s="12"/>
      <c r="J1736" s="13"/>
      <c r="K1736" s="13"/>
      <c r="L1736" s="13"/>
      <c r="M1736" s="13"/>
      <c r="N1736" s="13"/>
      <c r="O1736" s="13"/>
      <c r="P1736" s="13"/>
      <c r="Q1736" s="13"/>
      <c r="R1736" s="13"/>
      <c r="S1736" s="13"/>
      <c r="T1736" s="13"/>
    </row>
    <row r="1737" spans="1:20" x14ac:dyDescent="0.25">
      <c r="A1737" s="12"/>
      <c r="B1737" s="12"/>
      <c r="C1737" s="12"/>
      <c r="D1737" s="12"/>
      <c r="E1737" s="12"/>
      <c r="F1737" s="12"/>
      <c r="G1737" s="12"/>
      <c r="H1737" s="12"/>
      <c r="I1737" s="12"/>
      <c r="J1737" s="13"/>
      <c r="K1737" s="13"/>
      <c r="L1737" s="13"/>
      <c r="M1737" s="13"/>
      <c r="N1737" s="13"/>
      <c r="O1737" s="13"/>
      <c r="P1737" s="13"/>
      <c r="Q1737" s="13"/>
      <c r="R1737" s="13"/>
      <c r="S1737" s="13"/>
      <c r="T1737" s="13"/>
    </row>
    <row r="1738" spans="1:20" x14ac:dyDescent="0.25">
      <c r="A1738" s="12"/>
      <c r="B1738" s="12"/>
      <c r="C1738" s="12"/>
      <c r="D1738" s="12"/>
      <c r="E1738" s="12"/>
      <c r="F1738" s="12"/>
      <c r="G1738" s="12"/>
      <c r="H1738" s="12"/>
      <c r="I1738" s="12"/>
      <c r="J1738" s="13"/>
      <c r="K1738" s="13"/>
      <c r="L1738" s="13"/>
      <c r="M1738" s="13"/>
      <c r="N1738" s="13"/>
      <c r="O1738" s="13"/>
      <c r="P1738" s="13"/>
      <c r="Q1738" s="13"/>
      <c r="R1738" s="13"/>
      <c r="S1738" s="13"/>
      <c r="T1738" s="13"/>
    </row>
    <row r="1739" spans="1:20" x14ac:dyDescent="0.25">
      <c r="A1739" s="12"/>
      <c r="B1739" s="12"/>
      <c r="C1739" s="12"/>
      <c r="D1739" s="12"/>
      <c r="E1739" s="12"/>
      <c r="F1739" s="12"/>
      <c r="G1739" s="12"/>
      <c r="H1739" s="12"/>
      <c r="I1739" s="12"/>
      <c r="J1739" s="13"/>
      <c r="K1739" s="13"/>
      <c r="L1739" s="13"/>
      <c r="M1739" s="13"/>
      <c r="N1739" s="13"/>
      <c r="O1739" s="13"/>
      <c r="P1739" s="13"/>
      <c r="Q1739" s="13"/>
      <c r="R1739" s="13"/>
      <c r="S1739" s="13"/>
      <c r="T1739" s="13"/>
    </row>
    <row r="1740" spans="1:20" x14ac:dyDescent="0.25">
      <c r="A1740" s="12"/>
      <c r="B1740" s="12"/>
      <c r="C1740" s="12"/>
      <c r="D1740" s="12"/>
      <c r="E1740" s="12"/>
      <c r="F1740" s="12"/>
      <c r="G1740" s="12"/>
      <c r="H1740" s="12"/>
      <c r="I1740" s="12"/>
      <c r="J1740" s="13"/>
      <c r="K1740" s="13"/>
      <c r="L1740" s="13"/>
      <c r="M1740" s="13"/>
      <c r="N1740" s="13"/>
      <c r="O1740" s="13"/>
      <c r="P1740" s="13"/>
      <c r="Q1740" s="13"/>
      <c r="R1740" s="13"/>
      <c r="S1740" s="13"/>
      <c r="T1740" s="13"/>
    </row>
    <row r="1741" spans="1:20" x14ac:dyDescent="0.25">
      <c r="A1741" s="12"/>
      <c r="B1741" s="12"/>
      <c r="C1741" s="12"/>
      <c r="D1741" s="12"/>
      <c r="E1741" s="12"/>
      <c r="F1741" s="12"/>
      <c r="G1741" s="12"/>
      <c r="H1741" s="12"/>
      <c r="I1741" s="12"/>
      <c r="J1741" s="13"/>
      <c r="K1741" s="13"/>
      <c r="L1741" s="13"/>
      <c r="M1741" s="13"/>
      <c r="N1741" s="13"/>
      <c r="O1741" s="13"/>
      <c r="P1741" s="13"/>
      <c r="Q1741" s="13"/>
      <c r="R1741" s="13"/>
      <c r="S1741" s="13"/>
      <c r="T1741" s="13"/>
    </row>
    <row r="1742" spans="1:20" x14ac:dyDescent="0.25">
      <c r="A1742" s="12"/>
      <c r="B1742" s="12"/>
      <c r="C1742" s="12"/>
      <c r="D1742" s="12"/>
      <c r="E1742" s="12"/>
      <c r="F1742" s="12"/>
      <c r="G1742" s="12"/>
      <c r="H1742" s="12"/>
      <c r="I1742" s="12"/>
      <c r="J1742" s="13"/>
      <c r="K1742" s="13"/>
      <c r="L1742" s="13"/>
      <c r="M1742" s="13"/>
      <c r="N1742" s="13"/>
      <c r="O1742" s="13"/>
      <c r="P1742" s="13"/>
      <c r="Q1742" s="13"/>
      <c r="R1742" s="13"/>
      <c r="S1742" s="13"/>
      <c r="T1742" s="13"/>
    </row>
    <row r="1743" spans="1:20" x14ac:dyDescent="0.25">
      <c r="A1743" s="12"/>
      <c r="B1743" s="12"/>
      <c r="C1743" s="12"/>
      <c r="D1743" s="12"/>
      <c r="E1743" s="12"/>
      <c r="F1743" s="12"/>
      <c r="G1743" s="12"/>
      <c r="H1743" s="12"/>
      <c r="I1743" s="12"/>
      <c r="J1743" s="13"/>
      <c r="K1743" s="13"/>
      <c r="L1743" s="13"/>
      <c r="M1743" s="13"/>
      <c r="N1743" s="13"/>
      <c r="O1743" s="13"/>
      <c r="P1743" s="13"/>
      <c r="Q1743" s="13"/>
      <c r="R1743" s="13"/>
      <c r="S1743" s="13"/>
      <c r="T1743" s="13"/>
    </row>
    <row r="1744" spans="1:20" x14ac:dyDescent="0.25">
      <c r="A1744" s="12"/>
      <c r="B1744" s="12"/>
      <c r="C1744" s="12"/>
      <c r="D1744" s="12"/>
      <c r="E1744" s="12"/>
      <c r="F1744" s="12"/>
      <c r="G1744" s="12"/>
      <c r="H1744" s="12"/>
      <c r="I1744" s="12"/>
      <c r="J1744" s="13"/>
      <c r="K1744" s="13"/>
      <c r="L1744" s="13"/>
      <c r="M1744" s="13"/>
      <c r="N1744" s="13"/>
      <c r="O1744" s="13"/>
      <c r="P1744" s="13"/>
      <c r="Q1744" s="13"/>
      <c r="R1744" s="13"/>
      <c r="S1744" s="13"/>
      <c r="T1744" s="13"/>
    </row>
    <row r="1745" spans="1:20" x14ac:dyDescent="0.25">
      <c r="A1745" s="12"/>
      <c r="B1745" s="12"/>
      <c r="C1745" s="12"/>
      <c r="D1745" s="12"/>
      <c r="E1745" s="12"/>
      <c r="F1745" s="12"/>
      <c r="G1745" s="12"/>
      <c r="H1745" s="12"/>
      <c r="I1745" s="12"/>
      <c r="J1745" s="13"/>
      <c r="K1745" s="13"/>
      <c r="L1745" s="13"/>
      <c r="M1745" s="13"/>
      <c r="N1745" s="13"/>
      <c r="O1745" s="13"/>
      <c r="P1745" s="13"/>
      <c r="Q1745" s="13"/>
      <c r="R1745" s="13"/>
      <c r="S1745" s="13"/>
      <c r="T1745" s="13"/>
    </row>
    <row r="1746" spans="1:20" x14ac:dyDescent="0.25">
      <c r="A1746" s="12"/>
      <c r="B1746" s="12"/>
      <c r="C1746" s="12"/>
      <c r="D1746" s="12"/>
      <c r="E1746" s="12"/>
      <c r="F1746" s="12"/>
      <c r="G1746" s="12"/>
      <c r="H1746" s="12"/>
      <c r="I1746" s="12"/>
      <c r="J1746" s="13"/>
      <c r="K1746" s="13"/>
      <c r="L1746" s="13"/>
      <c r="M1746" s="13"/>
      <c r="N1746" s="13"/>
      <c r="O1746" s="13"/>
      <c r="P1746" s="13"/>
      <c r="Q1746" s="13"/>
      <c r="R1746" s="13"/>
      <c r="S1746" s="13"/>
      <c r="T1746" s="13"/>
    </row>
    <row r="1747" spans="1:20" x14ac:dyDescent="0.25">
      <c r="A1747" s="12"/>
      <c r="B1747" s="12"/>
      <c r="C1747" s="12"/>
      <c r="D1747" s="12"/>
      <c r="E1747" s="12"/>
      <c r="F1747" s="12"/>
      <c r="G1747" s="12"/>
      <c r="H1747" s="12"/>
      <c r="I1747" s="12"/>
      <c r="J1747" s="13"/>
      <c r="K1747" s="13"/>
      <c r="L1747" s="13"/>
      <c r="M1747" s="13"/>
      <c r="N1747" s="13"/>
      <c r="O1747" s="13"/>
      <c r="P1747" s="13"/>
      <c r="Q1747" s="13"/>
      <c r="R1747" s="13"/>
      <c r="S1747" s="13"/>
      <c r="T1747" s="13"/>
    </row>
    <row r="1748" spans="1:20" x14ac:dyDescent="0.25">
      <c r="A1748" s="12"/>
      <c r="B1748" s="12"/>
      <c r="C1748" s="12"/>
      <c r="D1748" s="12"/>
      <c r="E1748" s="12"/>
      <c r="F1748" s="12"/>
      <c r="G1748" s="12"/>
      <c r="H1748" s="12"/>
      <c r="I1748" s="12"/>
      <c r="J1748" s="13"/>
      <c r="K1748" s="13"/>
      <c r="L1748" s="13"/>
      <c r="M1748" s="13"/>
      <c r="N1748" s="13"/>
      <c r="O1748" s="13"/>
      <c r="P1748" s="13"/>
      <c r="Q1748" s="13"/>
      <c r="R1748" s="13"/>
      <c r="S1748" s="13"/>
      <c r="T1748" s="13"/>
    </row>
    <row r="1749" spans="1:20" x14ac:dyDescent="0.25">
      <c r="A1749" s="12"/>
      <c r="B1749" s="12"/>
      <c r="C1749" s="12"/>
      <c r="D1749" s="12"/>
      <c r="E1749" s="12"/>
      <c r="F1749" s="12"/>
      <c r="G1749" s="12"/>
      <c r="H1749" s="12"/>
      <c r="I1749" s="12"/>
      <c r="J1749" s="13"/>
      <c r="K1749" s="13"/>
      <c r="L1749" s="13"/>
      <c r="M1749" s="13"/>
      <c r="N1749" s="13"/>
      <c r="O1749" s="13"/>
      <c r="P1749" s="13"/>
      <c r="Q1749" s="13"/>
      <c r="R1749" s="13"/>
      <c r="S1749" s="13"/>
      <c r="T1749" s="13"/>
    </row>
    <row r="1750" spans="1:20" x14ac:dyDescent="0.25">
      <c r="A1750" s="12"/>
      <c r="B1750" s="12"/>
      <c r="C1750" s="12"/>
      <c r="D1750" s="12"/>
      <c r="E1750" s="12"/>
      <c r="F1750" s="12"/>
      <c r="G1750" s="12"/>
      <c r="H1750" s="12"/>
      <c r="I1750" s="12"/>
      <c r="J1750" s="13"/>
      <c r="K1750" s="13"/>
      <c r="L1750" s="13"/>
      <c r="M1750" s="13"/>
      <c r="N1750" s="13"/>
      <c r="O1750" s="13"/>
      <c r="P1750" s="13"/>
      <c r="Q1750" s="13"/>
      <c r="R1750" s="13"/>
      <c r="S1750" s="13"/>
      <c r="T1750" s="13"/>
    </row>
    <row r="1751" spans="1:20" x14ac:dyDescent="0.25">
      <c r="A1751" s="12"/>
      <c r="B1751" s="12"/>
      <c r="C1751" s="12"/>
      <c r="D1751" s="12"/>
      <c r="E1751" s="12"/>
      <c r="F1751" s="12"/>
      <c r="G1751" s="12"/>
      <c r="H1751" s="12"/>
      <c r="I1751" s="12"/>
      <c r="J1751" s="13"/>
      <c r="K1751" s="13"/>
      <c r="L1751" s="13"/>
      <c r="M1751" s="13"/>
      <c r="N1751" s="13"/>
      <c r="O1751" s="13"/>
      <c r="P1751" s="13"/>
      <c r="Q1751" s="13"/>
      <c r="R1751" s="13"/>
      <c r="S1751" s="13"/>
      <c r="T1751" s="13"/>
    </row>
    <row r="1752" spans="1:20" x14ac:dyDescent="0.25">
      <c r="A1752" s="12"/>
      <c r="B1752" s="12"/>
      <c r="C1752" s="12"/>
      <c r="D1752" s="12"/>
      <c r="E1752" s="12"/>
      <c r="F1752" s="12"/>
      <c r="G1752" s="12"/>
      <c r="H1752" s="12"/>
      <c r="I1752" s="12"/>
      <c r="J1752" s="13"/>
      <c r="K1752" s="13"/>
      <c r="L1752" s="13"/>
      <c r="M1752" s="13"/>
      <c r="N1752" s="13"/>
      <c r="O1752" s="13"/>
      <c r="P1752" s="13"/>
      <c r="Q1752" s="13"/>
      <c r="R1752" s="13"/>
      <c r="S1752" s="13"/>
      <c r="T1752" s="13"/>
    </row>
    <row r="1753" spans="1:20" x14ac:dyDescent="0.25">
      <c r="A1753" s="12"/>
      <c r="B1753" s="12"/>
      <c r="C1753" s="12"/>
      <c r="D1753" s="12"/>
      <c r="E1753" s="12"/>
      <c r="F1753" s="12"/>
      <c r="G1753" s="12"/>
      <c r="H1753" s="12"/>
      <c r="I1753" s="12"/>
      <c r="J1753" s="13"/>
      <c r="K1753" s="13"/>
      <c r="L1753" s="13"/>
      <c r="M1753" s="13"/>
      <c r="N1753" s="13"/>
      <c r="O1753" s="13"/>
      <c r="P1753" s="13"/>
      <c r="Q1753" s="13"/>
      <c r="R1753" s="13"/>
      <c r="S1753" s="13"/>
      <c r="T1753" s="13"/>
    </row>
    <row r="1754" spans="1:20" x14ac:dyDescent="0.25">
      <c r="A1754" s="12"/>
      <c r="B1754" s="12"/>
      <c r="C1754" s="12"/>
      <c r="D1754" s="12"/>
      <c r="E1754" s="12"/>
      <c r="F1754" s="12"/>
      <c r="G1754" s="12"/>
      <c r="H1754" s="12"/>
      <c r="I1754" s="12"/>
      <c r="J1754" s="13"/>
      <c r="K1754" s="13"/>
      <c r="L1754" s="13"/>
      <c r="M1754" s="13"/>
      <c r="N1754" s="13"/>
      <c r="O1754" s="13"/>
      <c r="P1754" s="13"/>
      <c r="Q1754" s="13"/>
      <c r="R1754" s="13"/>
      <c r="S1754" s="13"/>
      <c r="T1754" s="13"/>
    </row>
    <row r="1755" spans="1:20" x14ac:dyDescent="0.25">
      <c r="A1755" s="12"/>
      <c r="B1755" s="12"/>
      <c r="C1755" s="12"/>
      <c r="D1755" s="12"/>
      <c r="E1755" s="12"/>
      <c r="F1755" s="12"/>
      <c r="G1755" s="12"/>
      <c r="H1755" s="12"/>
      <c r="I1755" s="12"/>
      <c r="J1755" s="13"/>
      <c r="K1755" s="13"/>
      <c r="L1755" s="13"/>
      <c r="M1755" s="13"/>
      <c r="N1755" s="13"/>
      <c r="O1755" s="13"/>
      <c r="P1755" s="13"/>
      <c r="Q1755" s="13"/>
      <c r="R1755" s="13"/>
      <c r="S1755" s="13"/>
      <c r="T1755" s="13"/>
    </row>
    <row r="1756" spans="1:20" x14ac:dyDescent="0.25">
      <c r="A1756" s="12"/>
      <c r="B1756" s="12"/>
      <c r="C1756" s="12"/>
      <c r="D1756" s="12"/>
      <c r="E1756" s="12"/>
      <c r="F1756" s="12"/>
      <c r="G1756" s="12"/>
      <c r="H1756" s="12"/>
      <c r="I1756" s="12"/>
      <c r="J1756" s="13"/>
      <c r="K1756" s="13"/>
      <c r="L1756" s="13"/>
      <c r="M1756" s="13"/>
      <c r="N1756" s="13"/>
      <c r="O1756" s="13"/>
      <c r="P1756" s="13"/>
      <c r="Q1756" s="13"/>
      <c r="R1756" s="13"/>
      <c r="S1756" s="13"/>
      <c r="T1756" s="13"/>
    </row>
    <row r="1757" spans="1:20" x14ac:dyDescent="0.25">
      <c r="A1757" s="12"/>
      <c r="B1757" s="12"/>
      <c r="C1757" s="12"/>
      <c r="D1757" s="12"/>
      <c r="E1757" s="12"/>
      <c r="F1757" s="12"/>
      <c r="G1757" s="12"/>
      <c r="H1757" s="12"/>
      <c r="I1757" s="12"/>
      <c r="J1757" s="13"/>
      <c r="K1757" s="13"/>
      <c r="L1757" s="13"/>
      <c r="M1757" s="13"/>
      <c r="N1757" s="13"/>
      <c r="O1757" s="13"/>
      <c r="P1757" s="13"/>
      <c r="Q1757" s="13"/>
      <c r="R1757" s="13"/>
      <c r="S1757" s="13"/>
      <c r="T1757" s="13"/>
    </row>
    <row r="1758" spans="1:20" x14ac:dyDescent="0.25">
      <c r="A1758" s="12"/>
      <c r="B1758" s="12"/>
      <c r="C1758" s="12"/>
      <c r="D1758" s="12"/>
      <c r="E1758" s="12"/>
      <c r="F1758" s="12"/>
      <c r="G1758" s="12"/>
      <c r="H1758" s="12"/>
      <c r="I1758" s="12"/>
      <c r="J1758" s="13"/>
      <c r="K1758" s="13"/>
      <c r="L1758" s="13"/>
      <c r="M1758" s="13"/>
      <c r="N1758" s="13"/>
      <c r="O1758" s="13"/>
      <c r="P1758" s="13"/>
      <c r="Q1758" s="13"/>
      <c r="R1758" s="13"/>
      <c r="S1758" s="13"/>
      <c r="T1758" s="13"/>
    </row>
    <row r="1759" spans="1:20" x14ac:dyDescent="0.25">
      <c r="A1759" s="12"/>
      <c r="B1759" s="12"/>
      <c r="C1759" s="12"/>
      <c r="D1759" s="12"/>
      <c r="E1759" s="12"/>
      <c r="F1759" s="12"/>
      <c r="G1759" s="12"/>
      <c r="H1759" s="12"/>
      <c r="I1759" s="12"/>
      <c r="J1759" s="13"/>
      <c r="K1759" s="13"/>
      <c r="L1759" s="13"/>
      <c r="M1759" s="13"/>
      <c r="N1759" s="13"/>
      <c r="O1759" s="13"/>
      <c r="P1759" s="13"/>
      <c r="Q1759" s="13"/>
      <c r="R1759" s="13"/>
      <c r="S1759" s="13"/>
      <c r="T1759" s="13"/>
    </row>
    <row r="1760" spans="1:20" x14ac:dyDescent="0.25">
      <c r="A1760" s="12"/>
      <c r="B1760" s="12"/>
      <c r="C1760" s="12"/>
      <c r="D1760" s="12"/>
      <c r="E1760" s="12"/>
      <c r="F1760" s="12"/>
      <c r="G1760" s="12"/>
      <c r="H1760" s="12"/>
      <c r="I1760" s="12"/>
      <c r="J1760" s="13"/>
      <c r="K1760" s="13"/>
      <c r="L1760" s="13"/>
      <c r="M1760" s="13"/>
      <c r="N1760" s="13"/>
      <c r="O1760" s="13"/>
      <c r="P1760" s="13"/>
      <c r="Q1760" s="13"/>
      <c r="R1760" s="13"/>
      <c r="S1760" s="13"/>
      <c r="T1760" s="13"/>
    </row>
    <row r="1761" spans="1:20" x14ac:dyDescent="0.25">
      <c r="A1761" s="12"/>
      <c r="B1761" s="12"/>
      <c r="C1761" s="12"/>
      <c r="D1761" s="12"/>
      <c r="E1761" s="12"/>
      <c r="F1761" s="12"/>
      <c r="G1761" s="12"/>
      <c r="H1761" s="12"/>
      <c r="I1761" s="12"/>
      <c r="J1761" s="13"/>
      <c r="K1761" s="13"/>
      <c r="L1761" s="13"/>
      <c r="M1761" s="13"/>
      <c r="N1761" s="13"/>
      <c r="O1761" s="13"/>
      <c r="P1761" s="13"/>
      <c r="Q1761" s="13"/>
      <c r="R1761" s="13"/>
      <c r="S1761" s="13"/>
      <c r="T1761" s="13"/>
    </row>
    <row r="1762" spans="1:20" x14ac:dyDescent="0.25">
      <c r="A1762" s="12"/>
      <c r="B1762" s="12"/>
      <c r="C1762" s="12"/>
      <c r="D1762" s="12"/>
      <c r="E1762" s="12"/>
      <c r="F1762" s="12"/>
      <c r="G1762" s="12"/>
      <c r="H1762" s="12"/>
      <c r="I1762" s="12"/>
      <c r="J1762" s="13"/>
      <c r="K1762" s="13"/>
      <c r="L1762" s="13"/>
      <c r="M1762" s="13"/>
      <c r="N1762" s="13"/>
      <c r="O1762" s="13"/>
      <c r="P1762" s="13"/>
      <c r="Q1762" s="13"/>
      <c r="R1762" s="13"/>
      <c r="S1762" s="13"/>
      <c r="T1762" s="13"/>
    </row>
    <row r="1763" spans="1:20" x14ac:dyDescent="0.25">
      <c r="A1763" s="12"/>
      <c r="B1763" s="12"/>
      <c r="C1763" s="12"/>
      <c r="D1763" s="12"/>
      <c r="E1763" s="12"/>
      <c r="F1763" s="12"/>
      <c r="G1763" s="12"/>
      <c r="H1763" s="12"/>
      <c r="I1763" s="12"/>
      <c r="J1763" s="13"/>
      <c r="K1763" s="13"/>
      <c r="L1763" s="13"/>
      <c r="M1763" s="13"/>
      <c r="N1763" s="13"/>
      <c r="O1763" s="13"/>
      <c r="P1763" s="13"/>
      <c r="Q1763" s="13"/>
      <c r="R1763" s="13"/>
      <c r="S1763" s="13"/>
      <c r="T1763" s="13"/>
    </row>
    <row r="1764" spans="1:20" x14ac:dyDescent="0.25">
      <c r="A1764" s="12"/>
      <c r="B1764" s="12"/>
      <c r="C1764" s="12"/>
      <c r="D1764" s="12"/>
      <c r="E1764" s="12"/>
      <c r="F1764" s="12"/>
      <c r="G1764" s="12"/>
      <c r="H1764" s="12"/>
      <c r="I1764" s="12"/>
      <c r="J1764" s="13"/>
      <c r="K1764" s="13"/>
      <c r="L1764" s="13"/>
      <c r="M1764" s="13"/>
      <c r="N1764" s="13"/>
      <c r="O1764" s="13"/>
      <c r="P1764" s="13"/>
      <c r="Q1764" s="13"/>
      <c r="R1764" s="13"/>
      <c r="S1764" s="13"/>
      <c r="T1764" s="13"/>
    </row>
    <row r="1765" spans="1:20" x14ac:dyDescent="0.25">
      <c r="A1765" s="12"/>
      <c r="B1765" s="12"/>
      <c r="C1765" s="12"/>
      <c r="D1765" s="12"/>
      <c r="E1765" s="12"/>
      <c r="F1765" s="12"/>
      <c r="G1765" s="12"/>
      <c r="H1765" s="12"/>
      <c r="I1765" s="12"/>
      <c r="J1765" s="13"/>
      <c r="K1765" s="13"/>
      <c r="L1765" s="13"/>
      <c r="M1765" s="13"/>
      <c r="N1765" s="13"/>
      <c r="O1765" s="13"/>
      <c r="P1765" s="13"/>
      <c r="Q1765" s="13"/>
      <c r="R1765" s="13"/>
      <c r="S1765" s="13"/>
      <c r="T1765" s="13"/>
    </row>
    <row r="1766" spans="1:20" x14ac:dyDescent="0.25">
      <c r="A1766" s="12"/>
      <c r="B1766" s="12"/>
      <c r="C1766" s="12"/>
      <c r="D1766" s="12"/>
      <c r="E1766" s="12"/>
      <c r="F1766" s="12"/>
      <c r="G1766" s="12"/>
      <c r="H1766" s="12"/>
      <c r="I1766" s="12"/>
      <c r="J1766" s="13"/>
      <c r="K1766" s="13"/>
      <c r="L1766" s="13"/>
      <c r="M1766" s="13"/>
      <c r="N1766" s="13"/>
      <c r="O1766" s="13"/>
      <c r="P1766" s="13"/>
      <c r="Q1766" s="13"/>
      <c r="R1766" s="13"/>
      <c r="S1766" s="13"/>
      <c r="T1766" s="13"/>
    </row>
    <row r="1767" spans="1:20" x14ac:dyDescent="0.25">
      <c r="A1767" s="12"/>
      <c r="B1767" s="12"/>
      <c r="C1767" s="12"/>
      <c r="D1767" s="12"/>
      <c r="E1767" s="12"/>
      <c r="F1767" s="12"/>
      <c r="G1767" s="12"/>
      <c r="H1767" s="12"/>
      <c r="I1767" s="12"/>
      <c r="J1767" s="13"/>
      <c r="K1767" s="13"/>
      <c r="L1767" s="13"/>
      <c r="M1767" s="13"/>
      <c r="N1767" s="13"/>
      <c r="O1767" s="13"/>
      <c r="P1767" s="13"/>
      <c r="Q1767" s="13"/>
      <c r="R1767" s="13"/>
      <c r="S1767" s="13"/>
      <c r="T1767" s="13"/>
    </row>
    <row r="1768" spans="1:20" x14ac:dyDescent="0.25">
      <c r="A1768" s="12"/>
      <c r="B1768" s="12"/>
      <c r="C1768" s="12"/>
      <c r="D1768" s="12"/>
      <c r="E1768" s="12"/>
      <c r="F1768" s="12"/>
      <c r="G1768" s="12"/>
      <c r="H1768" s="12"/>
      <c r="I1768" s="12"/>
      <c r="J1768" s="13"/>
      <c r="K1768" s="13"/>
      <c r="L1768" s="13"/>
      <c r="M1768" s="13"/>
      <c r="N1768" s="13"/>
      <c r="O1768" s="13"/>
      <c r="P1768" s="13"/>
      <c r="Q1768" s="13"/>
      <c r="R1768" s="13"/>
      <c r="S1768" s="13"/>
      <c r="T1768" s="13"/>
    </row>
    <row r="1769" spans="1:20" x14ac:dyDescent="0.25">
      <c r="A1769" s="12"/>
      <c r="B1769" s="12"/>
      <c r="C1769" s="12"/>
      <c r="D1769" s="12"/>
      <c r="E1769" s="12"/>
      <c r="F1769" s="12"/>
      <c r="G1769" s="12"/>
      <c r="H1769" s="12"/>
      <c r="I1769" s="12"/>
      <c r="J1769" s="13"/>
      <c r="K1769" s="13"/>
      <c r="L1769" s="13"/>
      <c r="M1769" s="13"/>
      <c r="N1769" s="13"/>
      <c r="O1769" s="13"/>
      <c r="P1769" s="13"/>
      <c r="Q1769" s="13"/>
      <c r="R1769" s="13"/>
      <c r="S1769" s="13"/>
      <c r="T1769" s="13"/>
    </row>
    <row r="1770" spans="1:20" x14ac:dyDescent="0.25">
      <c r="A1770" s="12"/>
      <c r="B1770" s="12"/>
      <c r="C1770" s="12"/>
      <c r="D1770" s="12"/>
      <c r="E1770" s="12"/>
      <c r="F1770" s="12"/>
      <c r="G1770" s="12"/>
      <c r="H1770" s="12"/>
      <c r="I1770" s="12"/>
      <c r="J1770" s="13"/>
      <c r="K1770" s="13"/>
      <c r="L1770" s="13"/>
      <c r="M1770" s="13"/>
      <c r="N1770" s="13"/>
      <c r="O1770" s="13"/>
      <c r="P1770" s="13"/>
      <c r="Q1770" s="13"/>
      <c r="R1770" s="13"/>
      <c r="S1770" s="13"/>
      <c r="T1770" s="13"/>
    </row>
    <row r="1771" spans="1:20" x14ac:dyDescent="0.25">
      <c r="A1771" s="12"/>
      <c r="B1771" s="12"/>
      <c r="C1771" s="12"/>
      <c r="D1771" s="12"/>
      <c r="E1771" s="12"/>
      <c r="F1771" s="12"/>
      <c r="G1771" s="12"/>
      <c r="H1771" s="12"/>
      <c r="I1771" s="12"/>
      <c r="J1771" s="13"/>
      <c r="K1771" s="13"/>
      <c r="L1771" s="13"/>
      <c r="M1771" s="13"/>
      <c r="N1771" s="13"/>
      <c r="O1771" s="13"/>
      <c r="P1771" s="13"/>
      <c r="Q1771" s="13"/>
      <c r="R1771" s="13"/>
      <c r="S1771" s="13"/>
      <c r="T1771" s="13"/>
    </row>
    <row r="1772" spans="1:20" x14ac:dyDescent="0.25">
      <c r="A1772" s="12"/>
      <c r="B1772" s="12"/>
      <c r="C1772" s="12"/>
      <c r="D1772" s="12"/>
      <c r="E1772" s="12"/>
      <c r="F1772" s="12"/>
      <c r="G1772" s="12"/>
      <c r="H1772" s="12"/>
      <c r="I1772" s="12"/>
      <c r="J1772" s="13"/>
      <c r="K1772" s="13"/>
      <c r="L1772" s="13"/>
      <c r="M1772" s="13"/>
      <c r="N1772" s="13"/>
      <c r="O1772" s="13"/>
      <c r="P1772" s="13"/>
      <c r="Q1772" s="13"/>
      <c r="R1772" s="13"/>
      <c r="S1772" s="13"/>
      <c r="T1772" s="13"/>
    </row>
    <row r="1773" spans="1:20" x14ac:dyDescent="0.25">
      <c r="A1773" s="12"/>
      <c r="B1773" s="12"/>
      <c r="C1773" s="12"/>
      <c r="D1773" s="12"/>
      <c r="E1773" s="12"/>
      <c r="F1773" s="12"/>
      <c r="G1773" s="12"/>
      <c r="H1773" s="12"/>
      <c r="I1773" s="12"/>
      <c r="J1773" s="13"/>
      <c r="K1773" s="13"/>
      <c r="L1773" s="13"/>
      <c r="M1773" s="13"/>
      <c r="N1773" s="13"/>
      <c r="O1773" s="13"/>
      <c r="P1773" s="13"/>
      <c r="Q1773" s="13"/>
      <c r="R1773" s="13"/>
      <c r="S1773" s="13"/>
      <c r="T1773" s="13"/>
    </row>
    <row r="1774" spans="1:20" x14ac:dyDescent="0.25">
      <c r="A1774" s="12"/>
      <c r="B1774" s="12"/>
      <c r="C1774" s="12"/>
      <c r="D1774" s="12"/>
      <c r="E1774" s="12"/>
      <c r="F1774" s="12"/>
      <c r="G1774" s="12"/>
      <c r="H1774" s="12"/>
      <c r="I1774" s="12"/>
      <c r="J1774" s="13"/>
      <c r="K1774" s="13"/>
      <c r="L1774" s="13"/>
      <c r="M1774" s="13"/>
      <c r="N1774" s="13"/>
      <c r="O1774" s="13"/>
      <c r="P1774" s="13"/>
      <c r="Q1774" s="13"/>
      <c r="R1774" s="13"/>
      <c r="S1774" s="13"/>
      <c r="T1774" s="13"/>
    </row>
    <row r="1775" spans="1:20" x14ac:dyDescent="0.25">
      <c r="A1775" s="12"/>
      <c r="B1775" s="12"/>
      <c r="C1775" s="12"/>
      <c r="D1775" s="12"/>
      <c r="E1775" s="12"/>
      <c r="F1775" s="12"/>
      <c r="G1775" s="12"/>
      <c r="H1775" s="12"/>
      <c r="I1775" s="12"/>
      <c r="J1775" s="13"/>
      <c r="K1775" s="13"/>
      <c r="L1775" s="13"/>
      <c r="M1775" s="13"/>
      <c r="N1775" s="13"/>
      <c r="O1775" s="13"/>
      <c r="P1775" s="13"/>
      <c r="Q1775" s="13"/>
      <c r="R1775" s="13"/>
      <c r="S1775" s="13"/>
      <c r="T1775" s="13"/>
    </row>
    <row r="1776" spans="1:20" x14ac:dyDescent="0.25">
      <c r="A1776" s="12"/>
      <c r="B1776" s="12"/>
      <c r="C1776" s="12"/>
      <c r="D1776" s="12"/>
      <c r="E1776" s="12"/>
      <c r="F1776" s="12"/>
      <c r="G1776" s="12"/>
      <c r="H1776" s="12"/>
      <c r="I1776" s="12"/>
      <c r="J1776" s="13"/>
      <c r="K1776" s="13"/>
      <c r="L1776" s="13"/>
      <c r="M1776" s="13"/>
      <c r="N1776" s="13"/>
      <c r="O1776" s="13"/>
      <c r="P1776" s="13"/>
      <c r="Q1776" s="13"/>
      <c r="R1776" s="13"/>
      <c r="S1776" s="13"/>
      <c r="T1776" s="13"/>
    </row>
    <row r="1777" spans="1:20" x14ac:dyDescent="0.25">
      <c r="A1777" s="12"/>
      <c r="B1777" s="12"/>
      <c r="C1777" s="12"/>
      <c r="D1777" s="12"/>
      <c r="E1777" s="12"/>
      <c r="F1777" s="12"/>
      <c r="G1777" s="12"/>
      <c r="H1777" s="12"/>
      <c r="I1777" s="12"/>
      <c r="J1777" s="13"/>
      <c r="K1777" s="13"/>
      <c r="L1777" s="13"/>
      <c r="M1777" s="13"/>
      <c r="N1777" s="13"/>
      <c r="O1777" s="13"/>
      <c r="P1777" s="13"/>
      <c r="Q1777" s="13"/>
      <c r="R1777" s="13"/>
      <c r="S1777" s="13"/>
      <c r="T1777" s="13"/>
    </row>
    <row r="1778" spans="1:20" x14ac:dyDescent="0.25">
      <c r="A1778" s="12"/>
      <c r="B1778" s="12"/>
      <c r="C1778" s="12"/>
      <c r="D1778" s="12"/>
      <c r="E1778" s="12"/>
      <c r="F1778" s="12"/>
      <c r="G1778" s="12"/>
      <c r="H1778" s="12"/>
      <c r="I1778" s="12"/>
      <c r="J1778" s="13"/>
      <c r="K1778" s="13"/>
      <c r="L1778" s="13"/>
      <c r="M1778" s="13"/>
      <c r="N1778" s="13"/>
      <c r="O1778" s="13"/>
      <c r="P1778" s="13"/>
      <c r="Q1778" s="13"/>
      <c r="R1778" s="13"/>
      <c r="S1778" s="13"/>
      <c r="T1778" s="13"/>
    </row>
    <row r="1779" spans="1:20" x14ac:dyDescent="0.25">
      <c r="A1779" s="12"/>
      <c r="B1779" s="12"/>
      <c r="C1779" s="12"/>
      <c r="D1779" s="12"/>
      <c r="E1779" s="12"/>
      <c r="F1779" s="12"/>
      <c r="G1779" s="12"/>
      <c r="H1779" s="12"/>
      <c r="I1779" s="12"/>
      <c r="J1779" s="13"/>
      <c r="K1779" s="13"/>
      <c r="L1779" s="13"/>
      <c r="M1779" s="13"/>
      <c r="N1779" s="13"/>
      <c r="O1779" s="13"/>
      <c r="P1779" s="13"/>
      <c r="Q1779" s="13"/>
      <c r="R1779" s="13"/>
      <c r="S1779" s="13"/>
      <c r="T1779" s="13"/>
    </row>
    <row r="1780" spans="1:20" x14ac:dyDescent="0.25">
      <c r="A1780" s="12"/>
      <c r="B1780" s="12"/>
      <c r="C1780" s="12"/>
      <c r="D1780" s="12"/>
      <c r="E1780" s="12"/>
      <c r="F1780" s="12"/>
      <c r="G1780" s="12"/>
      <c r="H1780" s="12"/>
      <c r="I1780" s="12"/>
      <c r="J1780" s="13"/>
      <c r="K1780" s="13"/>
      <c r="L1780" s="13"/>
      <c r="M1780" s="13"/>
      <c r="N1780" s="13"/>
      <c r="O1780" s="13"/>
      <c r="P1780" s="13"/>
      <c r="Q1780" s="13"/>
      <c r="R1780" s="13"/>
      <c r="S1780" s="13"/>
      <c r="T1780" s="13"/>
    </row>
    <row r="1781" spans="1:20" x14ac:dyDescent="0.25">
      <c r="A1781" s="12"/>
      <c r="B1781" s="12"/>
      <c r="C1781" s="12"/>
      <c r="D1781" s="12"/>
      <c r="E1781" s="12"/>
      <c r="F1781" s="12"/>
      <c r="G1781" s="12"/>
      <c r="H1781" s="12"/>
      <c r="I1781" s="12"/>
      <c r="J1781" s="13"/>
      <c r="K1781" s="13"/>
      <c r="L1781" s="13"/>
      <c r="M1781" s="13"/>
      <c r="N1781" s="13"/>
      <c r="O1781" s="13"/>
      <c r="P1781" s="13"/>
      <c r="Q1781" s="13"/>
      <c r="R1781" s="13"/>
      <c r="S1781" s="13"/>
      <c r="T1781" s="13"/>
    </row>
    <row r="1782" spans="1:20" x14ac:dyDescent="0.25">
      <c r="A1782" s="12"/>
      <c r="B1782" s="12"/>
      <c r="C1782" s="12"/>
      <c r="D1782" s="12"/>
      <c r="E1782" s="12"/>
      <c r="F1782" s="12"/>
      <c r="G1782" s="12"/>
      <c r="H1782" s="12"/>
      <c r="I1782" s="12"/>
      <c r="J1782" s="13"/>
      <c r="K1782" s="13"/>
      <c r="L1782" s="13"/>
      <c r="M1782" s="13"/>
      <c r="N1782" s="13"/>
      <c r="O1782" s="13"/>
      <c r="P1782" s="13"/>
      <c r="Q1782" s="13"/>
      <c r="R1782" s="13"/>
      <c r="S1782" s="13"/>
      <c r="T1782" s="13"/>
    </row>
    <row r="1783" spans="1:20" x14ac:dyDescent="0.25">
      <c r="A1783" s="12"/>
      <c r="B1783" s="12"/>
      <c r="C1783" s="12"/>
      <c r="D1783" s="12"/>
      <c r="E1783" s="12"/>
      <c r="F1783" s="12"/>
      <c r="G1783" s="12"/>
      <c r="H1783" s="12"/>
      <c r="I1783" s="12"/>
      <c r="J1783" s="13"/>
      <c r="K1783" s="13"/>
      <c r="L1783" s="13"/>
      <c r="M1783" s="13"/>
      <c r="N1783" s="13"/>
      <c r="O1783" s="13"/>
      <c r="P1783" s="13"/>
      <c r="Q1783" s="13"/>
      <c r="R1783" s="13"/>
      <c r="S1783" s="13"/>
      <c r="T1783" s="13"/>
    </row>
    <row r="1784" spans="1:20" x14ac:dyDescent="0.25">
      <c r="A1784" s="12"/>
      <c r="B1784" s="12"/>
      <c r="C1784" s="12"/>
      <c r="D1784" s="12"/>
      <c r="E1784" s="12"/>
      <c r="F1784" s="12"/>
      <c r="G1784" s="12"/>
      <c r="H1784" s="12"/>
      <c r="I1784" s="12"/>
      <c r="J1784" s="13"/>
      <c r="K1784" s="13"/>
      <c r="L1784" s="13"/>
      <c r="M1784" s="13"/>
      <c r="N1784" s="13"/>
      <c r="O1784" s="13"/>
      <c r="P1784" s="13"/>
      <c r="Q1784" s="13"/>
      <c r="R1784" s="13"/>
      <c r="S1784" s="13"/>
      <c r="T1784" s="13"/>
    </row>
    <row r="1785" spans="1:20" x14ac:dyDescent="0.25">
      <c r="A1785" s="12"/>
      <c r="B1785" s="12"/>
      <c r="C1785" s="12"/>
      <c r="D1785" s="12"/>
      <c r="E1785" s="12"/>
      <c r="F1785" s="12"/>
      <c r="G1785" s="12"/>
      <c r="H1785" s="12"/>
      <c r="I1785" s="12"/>
      <c r="J1785" s="13"/>
      <c r="K1785" s="13"/>
      <c r="L1785" s="13"/>
      <c r="M1785" s="13"/>
      <c r="N1785" s="13"/>
      <c r="O1785" s="13"/>
      <c r="P1785" s="13"/>
      <c r="Q1785" s="13"/>
      <c r="R1785" s="13"/>
      <c r="S1785" s="13"/>
      <c r="T1785" s="13"/>
    </row>
    <row r="1786" spans="1:20" x14ac:dyDescent="0.25">
      <c r="A1786" s="12"/>
      <c r="B1786" s="12"/>
      <c r="C1786" s="12"/>
      <c r="D1786" s="12"/>
      <c r="E1786" s="12"/>
      <c r="F1786" s="12"/>
      <c r="G1786" s="12"/>
      <c r="H1786" s="12"/>
      <c r="I1786" s="12"/>
      <c r="J1786" s="13"/>
      <c r="K1786" s="13"/>
      <c r="L1786" s="13"/>
      <c r="M1786" s="13"/>
      <c r="N1786" s="13"/>
      <c r="O1786" s="13"/>
      <c r="P1786" s="13"/>
      <c r="Q1786" s="13"/>
      <c r="R1786" s="13"/>
      <c r="S1786" s="13"/>
      <c r="T1786" s="13"/>
    </row>
    <row r="1787" spans="1:20" x14ac:dyDescent="0.25">
      <c r="A1787" s="12"/>
      <c r="B1787" s="12"/>
      <c r="C1787" s="12"/>
      <c r="D1787" s="12"/>
      <c r="E1787" s="12"/>
      <c r="F1787" s="12"/>
      <c r="G1787" s="12"/>
      <c r="H1787" s="12"/>
      <c r="I1787" s="12"/>
      <c r="J1787" s="13"/>
      <c r="K1787" s="13"/>
      <c r="L1787" s="13"/>
      <c r="M1787" s="13"/>
      <c r="N1787" s="13"/>
      <c r="O1787" s="13"/>
      <c r="P1787" s="13"/>
      <c r="Q1787" s="13"/>
      <c r="R1787" s="13"/>
      <c r="S1787" s="13"/>
      <c r="T1787" s="13"/>
    </row>
    <row r="1788" spans="1:20" x14ac:dyDescent="0.25">
      <c r="A1788" s="12"/>
      <c r="B1788" s="12"/>
      <c r="C1788" s="12"/>
      <c r="D1788" s="12"/>
      <c r="E1788" s="12"/>
      <c r="F1788" s="12"/>
      <c r="G1788" s="12"/>
      <c r="H1788" s="12"/>
      <c r="I1788" s="12"/>
      <c r="J1788" s="13"/>
      <c r="K1788" s="13"/>
      <c r="L1788" s="13"/>
      <c r="M1788" s="13"/>
      <c r="N1788" s="13"/>
      <c r="O1788" s="13"/>
      <c r="P1788" s="13"/>
      <c r="Q1788" s="13"/>
      <c r="R1788" s="13"/>
      <c r="S1788" s="13"/>
      <c r="T1788" s="13"/>
    </row>
    <row r="1789" spans="1:20" x14ac:dyDescent="0.25">
      <c r="A1789" s="12"/>
      <c r="B1789" s="12"/>
      <c r="C1789" s="12"/>
      <c r="D1789" s="12"/>
      <c r="E1789" s="12"/>
      <c r="F1789" s="12"/>
      <c r="G1789" s="12"/>
      <c r="H1789" s="12"/>
      <c r="I1789" s="12"/>
      <c r="J1789" s="13"/>
      <c r="K1789" s="13"/>
      <c r="L1789" s="13"/>
      <c r="M1789" s="13"/>
      <c r="N1789" s="13"/>
      <c r="O1789" s="13"/>
      <c r="P1789" s="13"/>
      <c r="Q1789" s="13"/>
      <c r="R1789" s="13"/>
      <c r="S1789" s="13"/>
      <c r="T1789" s="13"/>
    </row>
    <row r="1790" spans="1:20" x14ac:dyDescent="0.25">
      <c r="A1790" s="12"/>
      <c r="B1790" s="12"/>
      <c r="C1790" s="12"/>
      <c r="D1790" s="12"/>
      <c r="E1790" s="12"/>
      <c r="F1790" s="12"/>
      <c r="G1790" s="12"/>
      <c r="H1790" s="12"/>
      <c r="I1790" s="12"/>
      <c r="J1790" s="13"/>
      <c r="K1790" s="13"/>
      <c r="L1790" s="13"/>
      <c r="M1790" s="13"/>
      <c r="N1790" s="13"/>
      <c r="O1790" s="13"/>
      <c r="P1790" s="13"/>
      <c r="Q1790" s="13"/>
      <c r="R1790" s="13"/>
      <c r="S1790" s="13"/>
      <c r="T1790" s="13"/>
    </row>
    <row r="1791" spans="1:20" x14ac:dyDescent="0.25">
      <c r="A1791" s="12"/>
      <c r="B1791" s="12"/>
      <c r="C1791" s="12"/>
      <c r="D1791" s="12"/>
      <c r="E1791" s="12"/>
      <c r="F1791" s="12"/>
      <c r="G1791" s="12"/>
      <c r="H1791" s="12"/>
      <c r="I1791" s="12"/>
      <c r="J1791" s="13"/>
      <c r="K1791" s="13"/>
      <c r="L1791" s="13"/>
      <c r="M1791" s="13"/>
      <c r="N1791" s="13"/>
      <c r="O1791" s="13"/>
      <c r="P1791" s="13"/>
      <c r="Q1791" s="13"/>
      <c r="R1791" s="13"/>
      <c r="S1791" s="13"/>
      <c r="T1791" s="13"/>
    </row>
    <row r="1792" spans="1:20" x14ac:dyDescent="0.25">
      <c r="A1792" s="12"/>
      <c r="B1792" s="12"/>
      <c r="C1792" s="12"/>
      <c r="D1792" s="12"/>
      <c r="E1792" s="12"/>
      <c r="F1792" s="12"/>
      <c r="G1792" s="12"/>
      <c r="H1792" s="12"/>
      <c r="I1792" s="12"/>
      <c r="J1792" s="13"/>
      <c r="K1792" s="13"/>
      <c r="L1792" s="13"/>
      <c r="M1792" s="13"/>
      <c r="N1792" s="13"/>
      <c r="O1792" s="13"/>
      <c r="P1792" s="13"/>
      <c r="Q1792" s="13"/>
      <c r="R1792" s="13"/>
      <c r="S1792" s="13"/>
      <c r="T1792" s="13"/>
    </row>
    <row r="1793" spans="1:20" x14ac:dyDescent="0.25">
      <c r="A1793" s="12"/>
      <c r="B1793" s="12"/>
      <c r="C1793" s="12"/>
      <c r="D1793" s="12"/>
      <c r="E1793" s="12"/>
      <c r="F1793" s="12"/>
      <c r="G1793" s="12"/>
      <c r="H1793" s="12"/>
      <c r="I1793" s="12"/>
      <c r="J1793" s="13"/>
      <c r="K1793" s="13"/>
      <c r="L1793" s="13"/>
      <c r="M1793" s="13"/>
      <c r="N1793" s="13"/>
      <c r="O1793" s="13"/>
      <c r="P1793" s="13"/>
      <c r="Q1793" s="13"/>
      <c r="R1793" s="13"/>
      <c r="S1793" s="13"/>
      <c r="T1793" s="13"/>
    </row>
    <row r="1794" spans="1:20" x14ac:dyDescent="0.25">
      <c r="A1794" s="12"/>
      <c r="B1794" s="12"/>
      <c r="C1794" s="12"/>
      <c r="D1794" s="12"/>
      <c r="E1794" s="12"/>
      <c r="F1794" s="12"/>
      <c r="G1794" s="12"/>
      <c r="H1794" s="12"/>
      <c r="I1794" s="12"/>
      <c r="J1794" s="13"/>
      <c r="K1794" s="13"/>
      <c r="L1794" s="13"/>
      <c r="M1794" s="13"/>
      <c r="N1794" s="13"/>
      <c r="O1794" s="13"/>
      <c r="P1794" s="13"/>
      <c r="Q1794" s="13"/>
      <c r="R1794" s="13"/>
      <c r="S1794" s="13"/>
      <c r="T1794" s="13"/>
    </row>
    <row r="1795" spans="1:20" x14ac:dyDescent="0.25">
      <c r="A1795" s="12"/>
      <c r="B1795" s="12"/>
      <c r="C1795" s="12"/>
      <c r="D1795" s="12"/>
      <c r="E1795" s="12"/>
      <c r="F1795" s="12"/>
      <c r="G1795" s="12"/>
      <c r="H1795" s="12"/>
      <c r="I1795" s="12"/>
      <c r="J1795" s="13"/>
      <c r="K1795" s="13"/>
      <c r="L1795" s="13"/>
      <c r="M1795" s="13"/>
      <c r="N1795" s="13"/>
      <c r="O1795" s="13"/>
      <c r="P1795" s="13"/>
      <c r="Q1795" s="13"/>
      <c r="R1795" s="13"/>
      <c r="S1795" s="13"/>
      <c r="T1795" s="13"/>
    </row>
    <row r="1796" spans="1:20" x14ac:dyDescent="0.25">
      <c r="A1796" s="12"/>
      <c r="B1796" s="12"/>
      <c r="C1796" s="12"/>
      <c r="D1796" s="12"/>
      <c r="E1796" s="12"/>
      <c r="F1796" s="12"/>
      <c r="G1796" s="12"/>
      <c r="H1796" s="12"/>
      <c r="I1796" s="12"/>
      <c r="J1796" s="13"/>
      <c r="K1796" s="13"/>
      <c r="L1796" s="13"/>
      <c r="M1796" s="13"/>
      <c r="N1796" s="13"/>
      <c r="O1796" s="13"/>
      <c r="P1796" s="13"/>
      <c r="Q1796" s="13"/>
      <c r="R1796" s="13"/>
      <c r="S1796" s="13"/>
      <c r="T1796" s="13"/>
    </row>
    <row r="1797" spans="1:20" x14ac:dyDescent="0.25">
      <c r="A1797" s="12"/>
      <c r="B1797" s="12"/>
      <c r="C1797" s="12"/>
      <c r="D1797" s="12"/>
      <c r="E1797" s="12"/>
      <c r="F1797" s="12"/>
      <c r="G1797" s="12"/>
      <c r="H1797" s="12"/>
      <c r="I1797" s="12"/>
      <c r="J1797" s="13"/>
      <c r="K1797" s="13"/>
      <c r="L1797" s="13"/>
      <c r="M1797" s="13"/>
      <c r="N1797" s="13"/>
      <c r="O1797" s="13"/>
      <c r="P1797" s="13"/>
      <c r="Q1797" s="13"/>
      <c r="R1797" s="13"/>
      <c r="S1797" s="13"/>
      <c r="T1797" s="13"/>
    </row>
    <row r="1798" spans="1:20" x14ac:dyDescent="0.25">
      <c r="A1798" s="12"/>
      <c r="B1798" s="12"/>
      <c r="C1798" s="12"/>
      <c r="D1798" s="12"/>
      <c r="E1798" s="12"/>
      <c r="F1798" s="12"/>
      <c r="G1798" s="12"/>
      <c r="H1798" s="12"/>
      <c r="I1798" s="12"/>
      <c r="J1798" s="13"/>
      <c r="K1798" s="13"/>
      <c r="L1798" s="13"/>
      <c r="M1798" s="13"/>
      <c r="N1798" s="13"/>
      <c r="O1798" s="13"/>
      <c r="P1798" s="13"/>
      <c r="Q1798" s="13"/>
      <c r="R1798" s="13"/>
      <c r="S1798" s="13"/>
      <c r="T1798" s="13"/>
    </row>
    <row r="1799" spans="1:20" x14ac:dyDescent="0.25">
      <c r="A1799" s="12"/>
      <c r="B1799" s="12"/>
      <c r="C1799" s="12"/>
      <c r="D1799" s="12"/>
      <c r="E1799" s="12"/>
      <c r="F1799" s="12"/>
      <c r="G1799" s="12"/>
      <c r="H1799" s="12"/>
      <c r="I1799" s="12"/>
      <c r="J1799" s="13"/>
      <c r="K1799" s="13"/>
      <c r="L1799" s="13"/>
      <c r="M1799" s="13"/>
      <c r="N1799" s="13"/>
      <c r="O1799" s="13"/>
      <c r="P1799" s="13"/>
      <c r="Q1799" s="13"/>
      <c r="R1799" s="13"/>
      <c r="S1799" s="13"/>
      <c r="T1799" s="13"/>
    </row>
    <row r="1800" spans="1:20" x14ac:dyDescent="0.25">
      <c r="A1800" s="12"/>
      <c r="B1800" s="12"/>
      <c r="C1800" s="12"/>
      <c r="D1800" s="12"/>
      <c r="E1800" s="12"/>
      <c r="F1800" s="12"/>
      <c r="G1800" s="12"/>
      <c r="H1800" s="12"/>
      <c r="I1800" s="12"/>
      <c r="J1800" s="13"/>
      <c r="K1800" s="13"/>
      <c r="L1800" s="13"/>
      <c r="M1800" s="13"/>
      <c r="N1800" s="13"/>
      <c r="O1800" s="13"/>
      <c r="P1800" s="13"/>
      <c r="Q1800" s="13"/>
      <c r="R1800" s="13"/>
      <c r="S1800" s="13"/>
      <c r="T1800" s="13"/>
    </row>
    <row r="1801" spans="1:20" x14ac:dyDescent="0.25">
      <c r="A1801" s="12"/>
      <c r="B1801" s="12"/>
      <c r="C1801" s="12"/>
      <c r="D1801" s="12"/>
      <c r="E1801" s="12"/>
      <c r="F1801" s="12"/>
      <c r="G1801" s="12"/>
      <c r="H1801" s="12"/>
      <c r="I1801" s="12"/>
      <c r="J1801" s="13"/>
      <c r="K1801" s="13"/>
      <c r="L1801" s="13"/>
      <c r="M1801" s="13"/>
      <c r="N1801" s="13"/>
      <c r="O1801" s="13"/>
      <c r="P1801" s="13"/>
      <c r="Q1801" s="13"/>
      <c r="R1801" s="13"/>
      <c r="S1801" s="13"/>
      <c r="T1801" s="13"/>
    </row>
    <row r="1802" spans="1:20" x14ac:dyDescent="0.25">
      <c r="A1802" s="12"/>
      <c r="B1802" s="12"/>
      <c r="C1802" s="12"/>
      <c r="D1802" s="12"/>
      <c r="E1802" s="12"/>
      <c r="F1802" s="12"/>
      <c r="G1802" s="12"/>
      <c r="H1802" s="12"/>
      <c r="I1802" s="12"/>
      <c r="J1802" s="13"/>
      <c r="K1802" s="13"/>
      <c r="L1802" s="13"/>
      <c r="M1802" s="13"/>
      <c r="N1802" s="13"/>
      <c r="O1802" s="13"/>
      <c r="P1802" s="13"/>
      <c r="Q1802" s="13"/>
      <c r="R1802" s="13"/>
      <c r="S1802" s="13"/>
      <c r="T1802" s="13"/>
    </row>
    <row r="1803" spans="1:20" x14ac:dyDescent="0.25">
      <c r="A1803" s="12"/>
      <c r="B1803" s="12"/>
      <c r="C1803" s="12"/>
      <c r="D1803" s="12"/>
      <c r="E1803" s="12"/>
      <c r="F1803" s="12"/>
      <c r="G1803" s="12"/>
      <c r="H1803" s="12"/>
      <c r="I1803" s="12"/>
      <c r="J1803" s="13"/>
      <c r="K1803" s="13"/>
      <c r="L1803" s="13"/>
      <c r="M1803" s="13"/>
      <c r="N1803" s="13"/>
      <c r="O1803" s="13"/>
      <c r="P1803" s="13"/>
      <c r="Q1803" s="13"/>
      <c r="R1803" s="13"/>
      <c r="S1803" s="13"/>
      <c r="T1803" s="13"/>
    </row>
    <row r="1804" spans="1:20" x14ac:dyDescent="0.25">
      <c r="A1804" s="12"/>
      <c r="B1804" s="12"/>
      <c r="C1804" s="12"/>
      <c r="D1804" s="12"/>
      <c r="E1804" s="12"/>
      <c r="F1804" s="12"/>
      <c r="G1804" s="12"/>
      <c r="H1804" s="12"/>
      <c r="I1804" s="12"/>
      <c r="J1804" s="13"/>
      <c r="K1804" s="13"/>
      <c r="L1804" s="13"/>
      <c r="M1804" s="13"/>
      <c r="N1804" s="13"/>
      <c r="O1804" s="13"/>
      <c r="P1804" s="13"/>
      <c r="Q1804" s="13"/>
      <c r="R1804" s="13"/>
      <c r="S1804" s="13"/>
      <c r="T1804" s="13"/>
    </row>
    <row r="1805" spans="1:20" x14ac:dyDescent="0.25">
      <c r="A1805" s="12"/>
      <c r="B1805" s="12"/>
      <c r="C1805" s="12"/>
      <c r="D1805" s="12"/>
      <c r="E1805" s="12"/>
      <c r="F1805" s="12"/>
      <c r="G1805" s="12"/>
      <c r="H1805" s="12"/>
      <c r="I1805" s="12"/>
      <c r="J1805" s="13"/>
      <c r="K1805" s="13"/>
      <c r="L1805" s="13"/>
      <c r="M1805" s="13"/>
      <c r="N1805" s="13"/>
      <c r="O1805" s="13"/>
      <c r="P1805" s="13"/>
      <c r="Q1805" s="13"/>
      <c r="R1805" s="13"/>
      <c r="S1805" s="13"/>
      <c r="T1805" s="13"/>
    </row>
    <row r="1806" spans="1:20" x14ac:dyDescent="0.25">
      <c r="A1806" s="12"/>
      <c r="B1806" s="12"/>
      <c r="C1806" s="12"/>
      <c r="D1806" s="12"/>
      <c r="E1806" s="12"/>
      <c r="F1806" s="12"/>
      <c r="G1806" s="12"/>
      <c r="H1806" s="12"/>
      <c r="I1806" s="12"/>
      <c r="J1806" s="13"/>
      <c r="K1806" s="13"/>
      <c r="L1806" s="13"/>
      <c r="M1806" s="13"/>
      <c r="N1806" s="13"/>
      <c r="O1806" s="13"/>
      <c r="P1806" s="13"/>
      <c r="Q1806" s="13"/>
      <c r="R1806" s="13"/>
      <c r="S1806" s="13"/>
      <c r="T1806" s="13"/>
    </row>
    <row r="1807" spans="1:20" x14ac:dyDescent="0.25">
      <c r="A1807" s="12"/>
      <c r="B1807" s="12"/>
      <c r="C1807" s="12"/>
      <c r="D1807" s="12"/>
      <c r="E1807" s="12"/>
      <c r="F1807" s="12"/>
      <c r="G1807" s="12"/>
      <c r="H1807" s="12"/>
      <c r="I1807" s="12"/>
      <c r="J1807" s="13"/>
      <c r="K1807" s="13"/>
      <c r="L1807" s="13"/>
      <c r="M1807" s="13"/>
      <c r="N1807" s="13"/>
      <c r="O1807" s="13"/>
      <c r="P1807" s="13"/>
      <c r="Q1807" s="13"/>
      <c r="R1807" s="13"/>
      <c r="S1807" s="13"/>
      <c r="T1807" s="13"/>
    </row>
    <row r="1808" spans="1:20" x14ac:dyDescent="0.25">
      <c r="A1808" s="12"/>
      <c r="B1808" s="12"/>
      <c r="C1808" s="12"/>
      <c r="D1808" s="12"/>
      <c r="E1808" s="12"/>
      <c r="F1808" s="12"/>
      <c r="G1808" s="12"/>
      <c r="H1808" s="12"/>
      <c r="I1808" s="12"/>
      <c r="J1808" s="13"/>
      <c r="K1808" s="13"/>
      <c r="L1808" s="13"/>
      <c r="M1808" s="13"/>
      <c r="N1808" s="13"/>
      <c r="O1808" s="13"/>
      <c r="P1808" s="13"/>
      <c r="Q1808" s="13"/>
      <c r="R1808" s="13"/>
      <c r="S1808" s="13"/>
      <c r="T1808" s="13"/>
    </row>
    <row r="1809" spans="1:20" x14ac:dyDescent="0.25">
      <c r="A1809" s="12"/>
      <c r="B1809" s="12"/>
      <c r="C1809" s="12"/>
      <c r="D1809" s="12"/>
      <c r="E1809" s="12"/>
      <c r="F1809" s="12"/>
      <c r="G1809" s="12"/>
      <c r="H1809" s="12"/>
      <c r="I1809" s="12"/>
      <c r="J1809" s="13"/>
      <c r="K1809" s="13"/>
      <c r="L1809" s="13"/>
      <c r="M1809" s="13"/>
      <c r="N1809" s="13"/>
      <c r="O1809" s="13"/>
      <c r="P1809" s="13"/>
      <c r="Q1809" s="13"/>
      <c r="R1809" s="13"/>
      <c r="S1809" s="13"/>
      <c r="T1809" s="13"/>
    </row>
    <row r="1810" spans="1:20" x14ac:dyDescent="0.25">
      <c r="A1810" s="12"/>
      <c r="B1810" s="12"/>
      <c r="C1810" s="12"/>
      <c r="D1810" s="12"/>
      <c r="E1810" s="12"/>
      <c r="F1810" s="12"/>
      <c r="G1810" s="12"/>
      <c r="H1810" s="12"/>
      <c r="I1810" s="12"/>
      <c r="J1810" s="13"/>
      <c r="K1810" s="13"/>
      <c r="L1810" s="13"/>
      <c r="M1810" s="13"/>
      <c r="N1810" s="13"/>
      <c r="O1810" s="13"/>
      <c r="P1810" s="13"/>
      <c r="Q1810" s="13"/>
      <c r="R1810" s="13"/>
      <c r="S1810" s="13"/>
      <c r="T1810" s="13"/>
    </row>
    <row r="1811" spans="1:20" x14ac:dyDescent="0.25">
      <c r="A1811" s="12"/>
      <c r="B1811" s="12"/>
      <c r="C1811" s="12"/>
      <c r="D1811" s="12"/>
      <c r="E1811" s="12"/>
      <c r="F1811" s="12"/>
      <c r="G1811" s="12"/>
      <c r="H1811" s="12"/>
      <c r="I1811" s="12"/>
      <c r="J1811" s="13"/>
      <c r="K1811" s="13"/>
      <c r="L1811" s="13"/>
      <c r="M1811" s="13"/>
      <c r="N1811" s="13"/>
      <c r="O1811" s="13"/>
      <c r="P1811" s="13"/>
      <c r="Q1811" s="13"/>
      <c r="R1811" s="13"/>
      <c r="S1811" s="13"/>
      <c r="T1811" s="13"/>
    </row>
    <row r="1812" spans="1:20" x14ac:dyDescent="0.25">
      <c r="A1812" s="12"/>
      <c r="B1812" s="12"/>
      <c r="C1812" s="12"/>
      <c r="D1812" s="12"/>
      <c r="E1812" s="12"/>
      <c r="F1812" s="12"/>
      <c r="G1812" s="12"/>
      <c r="H1812" s="12"/>
      <c r="I1812" s="12"/>
      <c r="J1812" s="13"/>
      <c r="K1812" s="13"/>
      <c r="L1812" s="13"/>
      <c r="M1812" s="13"/>
      <c r="N1812" s="13"/>
      <c r="O1812" s="13"/>
      <c r="P1812" s="13"/>
      <c r="Q1812" s="13"/>
      <c r="R1812" s="13"/>
      <c r="S1812" s="13"/>
      <c r="T1812" s="13"/>
    </row>
    <row r="1813" spans="1:20" x14ac:dyDescent="0.25">
      <c r="A1813" s="12"/>
      <c r="B1813" s="12"/>
      <c r="C1813" s="12"/>
      <c r="D1813" s="12"/>
      <c r="E1813" s="12"/>
      <c r="F1813" s="12"/>
      <c r="G1813" s="12"/>
      <c r="H1813" s="12"/>
      <c r="I1813" s="12"/>
      <c r="J1813" s="13"/>
      <c r="K1813" s="13"/>
      <c r="L1813" s="13"/>
      <c r="M1813" s="13"/>
      <c r="N1813" s="13"/>
      <c r="O1813" s="13"/>
      <c r="P1813" s="13"/>
      <c r="Q1813" s="13"/>
      <c r="R1813" s="13"/>
      <c r="S1813" s="13"/>
      <c r="T1813" s="13"/>
    </row>
    <row r="1814" spans="1:20" x14ac:dyDescent="0.25">
      <c r="A1814" s="12"/>
      <c r="B1814" s="12"/>
      <c r="C1814" s="12"/>
      <c r="D1814" s="12"/>
      <c r="E1814" s="12"/>
      <c r="F1814" s="12"/>
      <c r="G1814" s="12"/>
      <c r="H1814" s="12"/>
      <c r="I1814" s="12"/>
      <c r="J1814" s="13"/>
      <c r="K1814" s="13"/>
      <c r="L1814" s="13"/>
      <c r="M1814" s="13"/>
      <c r="N1814" s="13"/>
      <c r="O1814" s="13"/>
      <c r="P1814" s="13"/>
      <c r="Q1814" s="13"/>
      <c r="R1814" s="13"/>
      <c r="S1814" s="13"/>
      <c r="T1814" s="13"/>
    </row>
    <row r="1815" spans="1:20" x14ac:dyDescent="0.25">
      <c r="A1815" s="12"/>
      <c r="B1815" s="12"/>
      <c r="C1815" s="12"/>
      <c r="D1815" s="12"/>
      <c r="E1815" s="12"/>
      <c r="F1815" s="12"/>
      <c r="G1815" s="12"/>
      <c r="H1815" s="12"/>
      <c r="I1815" s="12"/>
      <c r="J1815" s="13"/>
      <c r="K1815" s="13"/>
      <c r="L1815" s="13"/>
      <c r="M1815" s="13"/>
      <c r="N1815" s="13"/>
      <c r="O1815" s="13"/>
      <c r="P1815" s="13"/>
      <c r="Q1815" s="13"/>
      <c r="R1815" s="13"/>
      <c r="S1815" s="13"/>
      <c r="T1815" s="13"/>
    </row>
    <row r="1816" spans="1:20" x14ac:dyDescent="0.25">
      <c r="A1816" s="12"/>
      <c r="B1816" s="12"/>
      <c r="C1816" s="12"/>
      <c r="D1816" s="12"/>
      <c r="E1816" s="12"/>
      <c r="F1816" s="12"/>
      <c r="G1816" s="12"/>
      <c r="H1816" s="12"/>
      <c r="I1816" s="12"/>
      <c r="J1816" s="13"/>
      <c r="K1816" s="13"/>
      <c r="L1816" s="13"/>
      <c r="M1816" s="13"/>
      <c r="N1816" s="13"/>
      <c r="O1816" s="13"/>
      <c r="P1816" s="13"/>
      <c r="Q1816" s="13"/>
      <c r="R1816" s="13"/>
      <c r="S1816" s="13"/>
      <c r="T1816" s="13"/>
    </row>
    <row r="1817" spans="1:20" x14ac:dyDescent="0.25">
      <c r="A1817" s="12"/>
      <c r="B1817" s="12"/>
      <c r="C1817" s="12"/>
      <c r="D1817" s="12"/>
      <c r="E1817" s="12"/>
      <c r="F1817" s="12"/>
      <c r="G1817" s="12"/>
      <c r="H1817" s="12"/>
      <c r="I1817" s="12"/>
      <c r="J1817" s="13"/>
      <c r="K1817" s="13"/>
      <c r="L1817" s="13"/>
      <c r="M1817" s="13"/>
      <c r="N1817" s="13"/>
      <c r="O1817" s="13"/>
      <c r="P1817" s="13"/>
      <c r="Q1817" s="13"/>
      <c r="R1817" s="13"/>
      <c r="S1817" s="13"/>
      <c r="T1817" s="13"/>
    </row>
    <row r="1818" spans="1:20" x14ac:dyDescent="0.25">
      <c r="A1818" s="12"/>
      <c r="B1818" s="12"/>
      <c r="C1818" s="12"/>
      <c r="D1818" s="12"/>
      <c r="E1818" s="12"/>
      <c r="F1818" s="12"/>
      <c r="G1818" s="12"/>
      <c r="H1818" s="12"/>
      <c r="I1818" s="12"/>
      <c r="J1818" s="13"/>
      <c r="K1818" s="13"/>
      <c r="L1818" s="13"/>
      <c r="M1818" s="13"/>
      <c r="N1818" s="13"/>
      <c r="O1818" s="13"/>
      <c r="P1818" s="13"/>
      <c r="Q1818" s="13"/>
      <c r="R1818" s="13"/>
      <c r="S1818" s="13"/>
      <c r="T1818" s="13"/>
    </row>
    <row r="1819" spans="1:20" x14ac:dyDescent="0.25">
      <c r="A1819" s="12"/>
      <c r="B1819" s="12"/>
      <c r="C1819" s="12"/>
      <c r="D1819" s="12"/>
      <c r="E1819" s="12"/>
      <c r="F1819" s="12"/>
      <c r="G1819" s="12"/>
      <c r="H1819" s="12"/>
      <c r="I1819" s="12"/>
      <c r="J1819" s="13"/>
      <c r="K1819" s="13"/>
      <c r="L1819" s="13"/>
      <c r="M1819" s="13"/>
      <c r="N1819" s="13"/>
      <c r="O1819" s="13"/>
      <c r="P1819" s="13"/>
      <c r="Q1819" s="13"/>
      <c r="R1819" s="13"/>
      <c r="S1819" s="13"/>
      <c r="T1819" s="13"/>
    </row>
    <row r="1820" spans="1:20" x14ac:dyDescent="0.25">
      <c r="A1820" s="12"/>
      <c r="B1820" s="12"/>
      <c r="C1820" s="12"/>
      <c r="D1820" s="12"/>
      <c r="E1820" s="12"/>
      <c r="F1820" s="12"/>
      <c r="G1820" s="12"/>
      <c r="H1820" s="12"/>
      <c r="I1820" s="12"/>
      <c r="J1820" s="13"/>
      <c r="K1820" s="13"/>
      <c r="L1820" s="13"/>
      <c r="M1820" s="13"/>
      <c r="N1820" s="13"/>
      <c r="O1820" s="13"/>
      <c r="P1820" s="13"/>
      <c r="Q1820" s="13"/>
      <c r="R1820" s="13"/>
      <c r="S1820" s="13"/>
      <c r="T1820" s="13"/>
    </row>
    <row r="1821" spans="1:20" x14ac:dyDescent="0.25">
      <c r="A1821" s="12"/>
      <c r="B1821" s="12"/>
      <c r="C1821" s="12"/>
      <c r="D1821" s="12"/>
      <c r="E1821" s="12"/>
      <c r="F1821" s="12"/>
      <c r="G1821" s="12"/>
      <c r="H1821" s="12"/>
      <c r="I1821" s="12"/>
      <c r="J1821" s="13"/>
      <c r="K1821" s="13"/>
      <c r="L1821" s="13"/>
      <c r="M1821" s="13"/>
      <c r="N1821" s="13"/>
      <c r="O1821" s="13"/>
      <c r="P1821" s="13"/>
      <c r="Q1821" s="13"/>
      <c r="R1821" s="13"/>
      <c r="S1821" s="13"/>
      <c r="T1821" s="13"/>
    </row>
    <row r="1822" spans="1:20" x14ac:dyDescent="0.25">
      <c r="A1822" s="12"/>
      <c r="B1822" s="12"/>
      <c r="C1822" s="12"/>
      <c r="D1822" s="12"/>
      <c r="E1822" s="12"/>
      <c r="F1822" s="12"/>
      <c r="G1822" s="12"/>
      <c r="H1822" s="12"/>
      <c r="I1822" s="12"/>
      <c r="J1822" s="13"/>
      <c r="K1822" s="13"/>
      <c r="L1822" s="13"/>
      <c r="M1822" s="13"/>
      <c r="N1822" s="13"/>
      <c r="O1822" s="13"/>
      <c r="P1822" s="13"/>
      <c r="Q1822" s="13"/>
      <c r="R1822" s="13"/>
      <c r="S1822" s="13"/>
      <c r="T1822" s="13"/>
    </row>
    <row r="1823" spans="1:20" x14ac:dyDescent="0.25">
      <c r="A1823" s="12"/>
      <c r="B1823" s="12"/>
      <c r="C1823" s="12"/>
      <c r="D1823" s="12"/>
      <c r="E1823" s="12"/>
      <c r="F1823" s="12"/>
      <c r="G1823" s="12"/>
      <c r="H1823" s="12"/>
      <c r="I1823" s="12"/>
      <c r="J1823" s="13"/>
      <c r="K1823" s="13"/>
      <c r="L1823" s="13"/>
      <c r="M1823" s="13"/>
      <c r="N1823" s="13"/>
      <c r="O1823" s="13"/>
      <c r="P1823" s="13"/>
      <c r="Q1823" s="13"/>
      <c r="R1823" s="13"/>
      <c r="S1823" s="13"/>
      <c r="T1823" s="13"/>
    </row>
    <row r="1824" spans="1:20" x14ac:dyDescent="0.25">
      <c r="A1824" s="12"/>
      <c r="B1824" s="12"/>
      <c r="C1824" s="12"/>
      <c r="D1824" s="12"/>
      <c r="E1824" s="12"/>
      <c r="F1824" s="12"/>
      <c r="G1824" s="12"/>
      <c r="H1824" s="12"/>
      <c r="I1824" s="12"/>
      <c r="J1824" s="13"/>
      <c r="K1824" s="13"/>
      <c r="L1824" s="13"/>
      <c r="M1824" s="13"/>
      <c r="N1824" s="13"/>
      <c r="O1824" s="13"/>
      <c r="P1824" s="13"/>
      <c r="Q1824" s="13"/>
      <c r="R1824" s="13"/>
      <c r="S1824" s="13"/>
      <c r="T1824" s="13"/>
    </row>
    <row r="1825" spans="1:20" x14ac:dyDescent="0.25">
      <c r="A1825" s="12"/>
      <c r="B1825" s="12"/>
      <c r="C1825" s="12"/>
      <c r="D1825" s="12"/>
      <c r="E1825" s="12"/>
      <c r="F1825" s="12"/>
      <c r="G1825" s="12"/>
      <c r="H1825" s="12"/>
      <c r="I1825" s="12"/>
      <c r="J1825" s="13"/>
      <c r="K1825" s="13"/>
      <c r="L1825" s="13"/>
      <c r="M1825" s="13"/>
      <c r="N1825" s="13"/>
      <c r="O1825" s="13"/>
      <c r="P1825" s="13"/>
      <c r="Q1825" s="13"/>
      <c r="R1825" s="13"/>
      <c r="S1825" s="13"/>
      <c r="T1825" s="13"/>
    </row>
    <row r="1826" spans="1:20" x14ac:dyDescent="0.25">
      <c r="A1826" s="12"/>
      <c r="B1826" s="12"/>
      <c r="C1826" s="12"/>
      <c r="D1826" s="12"/>
      <c r="E1826" s="12"/>
      <c r="F1826" s="12"/>
      <c r="G1826" s="12"/>
      <c r="H1826" s="12"/>
      <c r="I1826" s="12"/>
      <c r="J1826" s="13"/>
      <c r="K1826" s="13"/>
      <c r="L1826" s="13"/>
      <c r="M1826" s="13"/>
      <c r="N1826" s="13"/>
      <c r="O1826" s="13"/>
      <c r="P1826" s="13"/>
      <c r="Q1826" s="13"/>
      <c r="R1826" s="13"/>
      <c r="S1826" s="13"/>
      <c r="T1826" s="13"/>
    </row>
    <row r="1827" spans="1:20" x14ac:dyDescent="0.25">
      <c r="A1827" s="12"/>
      <c r="B1827" s="12"/>
      <c r="C1827" s="12"/>
      <c r="D1827" s="12"/>
      <c r="E1827" s="12"/>
      <c r="F1827" s="12"/>
      <c r="G1827" s="12"/>
      <c r="H1827" s="12"/>
      <c r="I1827" s="12"/>
      <c r="J1827" s="13"/>
      <c r="K1827" s="13"/>
      <c r="L1827" s="13"/>
      <c r="M1827" s="13"/>
      <c r="N1827" s="13"/>
      <c r="O1827" s="13"/>
      <c r="P1827" s="13"/>
      <c r="Q1827" s="13"/>
      <c r="R1827" s="13"/>
      <c r="S1827" s="13"/>
      <c r="T1827" s="13"/>
    </row>
    <row r="1828" spans="1:20" x14ac:dyDescent="0.25">
      <c r="A1828" s="12"/>
      <c r="B1828" s="12"/>
      <c r="C1828" s="12"/>
      <c r="D1828" s="12"/>
      <c r="E1828" s="12"/>
      <c r="F1828" s="12"/>
      <c r="G1828" s="12"/>
      <c r="H1828" s="12"/>
      <c r="I1828" s="12"/>
      <c r="J1828" s="13"/>
      <c r="K1828" s="13"/>
      <c r="L1828" s="13"/>
      <c r="M1828" s="13"/>
      <c r="N1828" s="13"/>
      <c r="O1828" s="13"/>
      <c r="P1828" s="13"/>
      <c r="Q1828" s="13"/>
      <c r="R1828" s="13"/>
      <c r="S1828" s="13"/>
      <c r="T1828" s="13"/>
    </row>
    <row r="1829" spans="1:20" x14ac:dyDescent="0.25">
      <c r="A1829" s="12"/>
      <c r="B1829" s="12"/>
      <c r="C1829" s="12"/>
      <c r="D1829" s="12"/>
      <c r="E1829" s="12"/>
      <c r="F1829" s="12"/>
      <c r="G1829" s="12"/>
      <c r="H1829" s="12"/>
      <c r="I1829" s="12"/>
      <c r="J1829" s="13"/>
      <c r="K1829" s="13"/>
      <c r="L1829" s="13"/>
      <c r="M1829" s="13"/>
      <c r="N1829" s="13"/>
      <c r="O1829" s="13"/>
      <c r="P1829" s="13"/>
      <c r="Q1829" s="13"/>
      <c r="R1829" s="13"/>
      <c r="S1829" s="13"/>
      <c r="T1829" s="13"/>
    </row>
    <row r="1830" spans="1:20" x14ac:dyDescent="0.25">
      <c r="A1830" s="12"/>
      <c r="B1830" s="12"/>
      <c r="C1830" s="12"/>
      <c r="D1830" s="12"/>
      <c r="E1830" s="12"/>
      <c r="F1830" s="12"/>
      <c r="G1830" s="12"/>
      <c r="H1830" s="12"/>
      <c r="I1830" s="12"/>
      <c r="J1830" s="13"/>
      <c r="K1830" s="13"/>
      <c r="L1830" s="13"/>
      <c r="M1830" s="13"/>
      <c r="N1830" s="13"/>
      <c r="O1830" s="13"/>
      <c r="P1830" s="13"/>
      <c r="Q1830" s="13"/>
      <c r="R1830" s="13"/>
      <c r="S1830" s="13"/>
      <c r="T1830" s="13"/>
    </row>
    <row r="1831" spans="1:20" x14ac:dyDescent="0.25">
      <c r="A1831" s="12"/>
      <c r="B1831" s="12"/>
      <c r="C1831" s="12"/>
      <c r="D1831" s="12"/>
      <c r="E1831" s="12"/>
      <c r="F1831" s="12"/>
      <c r="G1831" s="12"/>
      <c r="H1831" s="12"/>
      <c r="I1831" s="12"/>
      <c r="J1831" s="13"/>
      <c r="K1831" s="13"/>
      <c r="L1831" s="13"/>
      <c r="M1831" s="13"/>
      <c r="N1831" s="13"/>
      <c r="O1831" s="13"/>
      <c r="P1831" s="13"/>
      <c r="Q1831" s="13"/>
      <c r="R1831" s="13"/>
      <c r="S1831" s="13"/>
      <c r="T1831" s="13"/>
    </row>
    <row r="1832" spans="1:20" x14ac:dyDescent="0.25">
      <c r="A1832" s="12"/>
      <c r="B1832" s="12"/>
      <c r="C1832" s="12"/>
      <c r="D1832" s="12"/>
      <c r="E1832" s="12"/>
      <c r="F1832" s="12"/>
      <c r="G1832" s="12"/>
      <c r="H1832" s="12"/>
      <c r="I1832" s="12"/>
      <c r="J1832" s="13"/>
      <c r="K1832" s="13"/>
      <c r="L1832" s="13"/>
      <c r="M1832" s="13"/>
      <c r="N1832" s="13"/>
      <c r="O1832" s="13"/>
      <c r="P1832" s="13"/>
      <c r="Q1832" s="13"/>
      <c r="R1832" s="13"/>
      <c r="S1832" s="13"/>
      <c r="T1832" s="13"/>
    </row>
    <row r="1833" spans="1:20" x14ac:dyDescent="0.25">
      <c r="A1833" s="12"/>
      <c r="B1833" s="12"/>
      <c r="C1833" s="12"/>
      <c r="D1833" s="12"/>
      <c r="E1833" s="12"/>
      <c r="F1833" s="12"/>
      <c r="G1833" s="12"/>
      <c r="H1833" s="12"/>
      <c r="I1833" s="12"/>
      <c r="J1833" s="13"/>
      <c r="K1833" s="13"/>
      <c r="L1833" s="13"/>
      <c r="M1833" s="13"/>
      <c r="N1833" s="13"/>
      <c r="O1833" s="13"/>
      <c r="P1833" s="13"/>
      <c r="Q1833" s="13"/>
      <c r="R1833" s="13"/>
      <c r="S1833" s="13"/>
      <c r="T1833" s="13"/>
    </row>
    <row r="1834" spans="1:20" x14ac:dyDescent="0.25">
      <c r="A1834" s="12"/>
      <c r="B1834" s="12"/>
      <c r="C1834" s="12"/>
      <c r="D1834" s="12"/>
      <c r="E1834" s="12"/>
      <c r="F1834" s="12"/>
      <c r="G1834" s="12"/>
      <c r="H1834" s="12"/>
      <c r="I1834" s="12"/>
      <c r="J1834" s="13"/>
      <c r="K1834" s="13"/>
      <c r="L1834" s="13"/>
      <c r="M1834" s="13"/>
      <c r="N1834" s="13"/>
      <c r="O1834" s="13"/>
      <c r="P1834" s="13"/>
      <c r="Q1834" s="13"/>
      <c r="R1834" s="13"/>
      <c r="S1834" s="13"/>
      <c r="T1834" s="13"/>
    </row>
    <row r="1835" spans="1:20" x14ac:dyDescent="0.25">
      <c r="A1835" s="12"/>
      <c r="B1835" s="12"/>
      <c r="C1835" s="12"/>
      <c r="D1835" s="12"/>
      <c r="E1835" s="12"/>
      <c r="F1835" s="12"/>
      <c r="G1835" s="12"/>
      <c r="H1835" s="12"/>
      <c r="I1835" s="12"/>
      <c r="J1835" s="13"/>
      <c r="K1835" s="13"/>
      <c r="L1835" s="13"/>
      <c r="M1835" s="13"/>
      <c r="N1835" s="13"/>
      <c r="O1835" s="13"/>
      <c r="P1835" s="13"/>
      <c r="Q1835" s="13"/>
      <c r="R1835" s="13"/>
      <c r="S1835" s="13"/>
      <c r="T1835" s="13"/>
    </row>
    <row r="1836" spans="1:20" x14ac:dyDescent="0.25">
      <c r="A1836" s="12"/>
      <c r="B1836" s="12"/>
      <c r="C1836" s="12"/>
      <c r="D1836" s="12"/>
      <c r="E1836" s="12"/>
      <c r="F1836" s="12"/>
      <c r="G1836" s="12"/>
      <c r="H1836" s="12"/>
      <c r="I1836" s="12"/>
      <c r="J1836" s="13"/>
      <c r="K1836" s="13"/>
      <c r="L1836" s="13"/>
      <c r="M1836" s="13"/>
      <c r="N1836" s="13"/>
      <c r="O1836" s="13"/>
      <c r="P1836" s="13"/>
      <c r="Q1836" s="13"/>
      <c r="R1836" s="13"/>
      <c r="S1836" s="13"/>
      <c r="T1836" s="13"/>
    </row>
    <row r="1837" spans="1:20" x14ac:dyDescent="0.25">
      <c r="A1837" s="12"/>
      <c r="B1837" s="12"/>
      <c r="C1837" s="12"/>
      <c r="D1837" s="12"/>
      <c r="E1837" s="12"/>
      <c r="F1837" s="12"/>
      <c r="G1837" s="12"/>
      <c r="H1837" s="12"/>
      <c r="I1837" s="12"/>
      <c r="J1837" s="13"/>
      <c r="K1837" s="13"/>
      <c r="L1837" s="13"/>
      <c r="M1837" s="13"/>
      <c r="N1837" s="13"/>
      <c r="O1837" s="13"/>
      <c r="P1837" s="13"/>
      <c r="Q1837" s="13"/>
      <c r="R1837" s="13"/>
      <c r="S1837" s="13"/>
      <c r="T1837" s="13"/>
    </row>
    <row r="1838" spans="1:20" x14ac:dyDescent="0.25">
      <c r="A1838" s="12"/>
      <c r="B1838" s="12"/>
      <c r="C1838" s="12"/>
      <c r="D1838" s="12"/>
      <c r="E1838" s="12"/>
      <c r="F1838" s="12"/>
      <c r="G1838" s="12"/>
      <c r="H1838" s="12"/>
      <c r="I1838" s="12"/>
      <c r="J1838" s="13"/>
      <c r="K1838" s="13"/>
      <c r="L1838" s="13"/>
      <c r="M1838" s="13"/>
      <c r="N1838" s="13"/>
      <c r="O1838" s="13"/>
      <c r="P1838" s="13"/>
      <c r="Q1838" s="13"/>
      <c r="R1838" s="13"/>
      <c r="S1838" s="13"/>
      <c r="T1838" s="13"/>
    </row>
    <row r="1839" spans="1:20" x14ac:dyDescent="0.25">
      <c r="A1839" s="12"/>
      <c r="B1839" s="12"/>
      <c r="C1839" s="12"/>
      <c r="D1839" s="12"/>
      <c r="E1839" s="12"/>
      <c r="F1839" s="12"/>
      <c r="G1839" s="12"/>
      <c r="H1839" s="12"/>
      <c r="I1839" s="12"/>
      <c r="J1839" s="13"/>
      <c r="K1839" s="13"/>
      <c r="L1839" s="13"/>
      <c r="M1839" s="13"/>
      <c r="N1839" s="13"/>
      <c r="O1839" s="13"/>
      <c r="P1839" s="13"/>
      <c r="Q1839" s="13"/>
      <c r="R1839" s="13"/>
      <c r="S1839" s="13"/>
      <c r="T1839" s="13"/>
    </row>
    <row r="1840" spans="1:20" x14ac:dyDescent="0.25">
      <c r="A1840" s="12"/>
      <c r="B1840" s="12"/>
      <c r="C1840" s="12"/>
      <c r="D1840" s="12"/>
      <c r="E1840" s="12"/>
      <c r="F1840" s="12"/>
      <c r="G1840" s="12"/>
      <c r="H1840" s="12"/>
      <c r="I1840" s="12"/>
      <c r="J1840" s="13"/>
      <c r="K1840" s="13"/>
      <c r="L1840" s="13"/>
      <c r="M1840" s="13"/>
      <c r="N1840" s="13"/>
      <c r="O1840" s="13"/>
      <c r="P1840" s="13"/>
      <c r="Q1840" s="13"/>
      <c r="R1840" s="13"/>
      <c r="S1840" s="13"/>
      <c r="T1840" s="13"/>
    </row>
    <row r="1841" spans="1:20" x14ac:dyDescent="0.25">
      <c r="A1841" s="12"/>
      <c r="B1841" s="12"/>
      <c r="C1841" s="12"/>
      <c r="D1841" s="12"/>
      <c r="E1841" s="12"/>
      <c r="F1841" s="12"/>
      <c r="G1841" s="12"/>
      <c r="H1841" s="12"/>
      <c r="I1841" s="12"/>
      <c r="J1841" s="13"/>
      <c r="K1841" s="13"/>
      <c r="L1841" s="13"/>
      <c r="M1841" s="13"/>
      <c r="N1841" s="13"/>
      <c r="O1841" s="13"/>
      <c r="P1841" s="13"/>
      <c r="Q1841" s="13"/>
      <c r="R1841" s="13"/>
      <c r="S1841" s="13"/>
      <c r="T1841" s="13"/>
    </row>
    <row r="1842" spans="1:20" x14ac:dyDescent="0.25">
      <c r="A1842" s="12"/>
      <c r="B1842" s="12"/>
      <c r="C1842" s="12"/>
      <c r="D1842" s="12"/>
      <c r="E1842" s="12"/>
      <c r="F1842" s="12"/>
      <c r="G1842" s="12"/>
      <c r="H1842" s="12"/>
      <c r="I1842" s="12"/>
      <c r="J1842" s="13"/>
      <c r="K1842" s="13"/>
      <c r="L1842" s="13"/>
      <c r="M1842" s="13"/>
      <c r="N1842" s="13"/>
      <c r="O1842" s="13"/>
      <c r="P1842" s="13"/>
      <c r="Q1842" s="13"/>
      <c r="R1842" s="13"/>
      <c r="S1842" s="13"/>
      <c r="T1842" s="13"/>
    </row>
    <row r="1843" spans="1:20" x14ac:dyDescent="0.25">
      <c r="A1843" s="12"/>
      <c r="B1843" s="12"/>
      <c r="C1843" s="12"/>
      <c r="D1843" s="12"/>
      <c r="E1843" s="12"/>
      <c r="F1843" s="12"/>
      <c r="G1843" s="12"/>
      <c r="H1843" s="12"/>
      <c r="I1843" s="12"/>
      <c r="J1843" s="13"/>
      <c r="K1843" s="13"/>
      <c r="L1843" s="13"/>
      <c r="M1843" s="13"/>
      <c r="N1843" s="13"/>
      <c r="O1843" s="13"/>
      <c r="P1843" s="13"/>
      <c r="Q1843" s="13"/>
      <c r="R1843" s="13"/>
      <c r="S1843" s="13"/>
      <c r="T1843" s="13"/>
    </row>
    <row r="1844" spans="1:20" x14ac:dyDescent="0.25">
      <c r="A1844" s="12"/>
      <c r="B1844" s="12"/>
      <c r="C1844" s="12"/>
      <c r="D1844" s="12"/>
      <c r="E1844" s="12"/>
      <c r="F1844" s="12"/>
      <c r="G1844" s="12"/>
      <c r="H1844" s="12"/>
      <c r="I1844" s="12"/>
      <c r="J1844" s="13"/>
      <c r="K1844" s="13"/>
      <c r="L1844" s="13"/>
      <c r="M1844" s="13"/>
      <c r="N1844" s="13"/>
      <c r="O1844" s="13"/>
      <c r="P1844" s="13"/>
      <c r="Q1844" s="13"/>
      <c r="R1844" s="13"/>
      <c r="S1844" s="13"/>
      <c r="T1844" s="13"/>
    </row>
    <row r="1845" spans="1:20" x14ac:dyDescent="0.25">
      <c r="A1845" s="12"/>
      <c r="B1845" s="12"/>
      <c r="C1845" s="12"/>
      <c r="D1845" s="12"/>
      <c r="E1845" s="12"/>
      <c r="F1845" s="12"/>
      <c r="G1845" s="12"/>
      <c r="H1845" s="12"/>
      <c r="I1845" s="12"/>
      <c r="J1845" s="13"/>
      <c r="K1845" s="13"/>
      <c r="L1845" s="13"/>
      <c r="M1845" s="13"/>
      <c r="N1845" s="13"/>
      <c r="O1845" s="13"/>
      <c r="P1845" s="13"/>
      <c r="Q1845" s="13"/>
      <c r="R1845" s="13"/>
      <c r="S1845" s="13"/>
      <c r="T1845" s="13"/>
    </row>
    <row r="1846" spans="1:20" x14ac:dyDescent="0.25">
      <c r="A1846" s="12"/>
      <c r="B1846" s="12"/>
      <c r="C1846" s="12"/>
      <c r="D1846" s="12"/>
      <c r="E1846" s="12"/>
      <c r="F1846" s="12"/>
      <c r="G1846" s="12"/>
      <c r="H1846" s="12"/>
      <c r="I1846" s="12"/>
      <c r="J1846" s="13"/>
      <c r="K1846" s="13"/>
      <c r="L1846" s="13"/>
      <c r="M1846" s="13"/>
      <c r="N1846" s="13"/>
      <c r="O1846" s="13"/>
      <c r="P1846" s="13"/>
      <c r="Q1846" s="13"/>
      <c r="R1846" s="13"/>
      <c r="S1846" s="13"/>
      <c r="T1846" s="13"/>
    </row>
    <row r="1847" spans="1:20" x14ac:dyDescent="0.25">
      <c r="A1847" s="12"/>
      <c r="B1847" s="12"/>
      <c r="C1847" s="12"/>
      <c r="D1847" s="12"/>
      <c r="E1847" s="12"/>
      <c r="F1847" s="12"/>
      <c r="G1847" s="12"/>
      <c r="H1847" s="12"/>
      <c r="I1847" s="12"/>
      <c r="J1847" s="13"/>
      <c r="K1847" s="13"/>
      <c r="L1847" s="13"/>
      <c r="M1847" s="13"/>
      <c r="N1847" s="13"/>
      <c r="O1847" s="13"/>
      <c r="P1847" s="13"/>
      <c r="Q1847" s="13"/>
      <c r="R1847" s="13"/>
      <c r="S1847" s="13"/>
      <c r="T1847" s="13"/>
    </row>
    <row r="1848" spans="1:20" x14ac:dyDescent="0.25">
      <c r="A1848" s="12"/>
      <c r="B1848" s="12"/>
      <c r="C1848" s="12"/>
      <c r="D1848" s="12"/>
      <c r="E1848" s="12"/>
      <c r="F1848" s="12"/>
      <c r="G1848" s="12"/>
      <c r="H1848" s="12"/>
      <c r="I1848" s="12"/>
      <c r="J1848" s="13"/>
      <c r="K1848" s="13"/>
      <c r="L1848" s="13"/>
      <c r="M1848" s="13"/>
      <c r="N1848" s="13"/>
      <c r="O1848" s="13"/>
      <c r="P1848" s="13"/>
      <c r="Q1848" s="13"/>
      <c r="R1848" s="13"/>
      <c r="S1848" s="13"/>
      <c r="T1848" s="13"/>
    </row>
    <row r="1849" spans="1:20" x14ac:dyDescent="0.25">
      <c r="A1849" s="12"/>
      <c r="B1849" s="12"/>
      <c r="C1849" s="12"/>
      <c r="D1849" s="12"/>
      <c r="E1849" s="12"/>
      <c r="F1849" s="12"/>
      <c r="G1849" s="12"/>
      <c r="H1849" s="12"/>
      <c r="I1849" s="12"/>
      <c r="J1849" s="13"/>
      <c r="K1849" s="13"/>
      <c r="L1849" s="13"/>
      <c r="M1849" s="13"/>
      <c r="N1849" s="13"/>
      <c r="O1849" s="13"/>
      <c r="P1849" s="13"/>
      <c r="Q1849" s="13"/>
      <c r="R1849" s="13"/>
      <c r="S1849" s="13"/>
      <c r="T1849" s="13"/>
    </row>
    <row r="1850" spans="1:20" x14ac:dyDescent="0.25">
      <c r="A1850" s="12"/>
      <c r="B1850" s="12"/>
      <c r="C1850" s="12"/>
      <c r="D1850" s="12"/>
      <c r="E1850" s="12"/>
      <c r="F1850" s="12"/>
      <c r="G1850" s="12"/>
      <c r="H1850" s="12"/>
      <c r="I1850" s="12"/>
      <c r="J1850" s="13"/>
      <c r="K1850" s="13"/>
      <c r="L1850" s="13"/>
      <c r="M1850" s="13"/>
      <c r="N1850" s="13"/>
      <c r="O1850" s="13"/>
      <c r="P1850" s="13"/>
      <c r="Q1850" s="13"/>
      <c r="R1850" s="13"/>
      <c r="S1850" s="13"/>
      <c r="T1850" s="13"/>
    </row>
    <row r="1851" spans="1:20" x14ac:dyDescent="0.25">
      <c r="A1851" s="12"/>
      <c r="B1851" s="12"/>
      <c r="C1851" s="12"/>
      <c r="D1851" s="12"/>
      <c r="E1851" s="12"/>
      <c r="F1851" s="12"/>
      <c r="G1851" s="12"/>
      <c r="H1851" s="12"/>
      <c r="I1851" s="12"/>
      <c r="J1851" s="13"/>
      <c r="K1851" s="13"/>
      <c r="L1851" s="13"/>
      <c r="M1851" s="13"/>
      <c r="N1851" s="13"/>
      <c r="O1851" s="13"/>
      <c r="P1851" s="13"/>
      <c r="Q1851" s="13"/>
      <c r="R1851" s="13"/>
      <c r="S1851" s="13"/>
      <c r="T1851" s="13"/>
    </row>
    <row r="1852" spans="1:20" x14ac:dyDescent="0.25">
      <c r="A1852" s="12"/>
      <c r="B1852" s="12"/>
      <c r="C1852" s="12"/>
      <c r="D1852" s="12"/>
      <c r="E1852" s="12"/>
      <c r="F1852" s="12"/>
      <c r="G1852" s="12"/>
      <c r="H1852" s="12"/>
      <c r="I1852" s="12"/>
      <c r="J1852" s="13"/>
      <c r="K1852" s="13"/>
      <c r="L1852" s="13"/>
      <c r="M1852" s="13"/>
      <c r="N1852" s="13"/>
      <c r="O1852" s="13"/>
      <c r="P1852" s="13"/>
      <c r="Q1852" s="13"/>
      <c r="R1852" s="13"/>
      <c r="S1852" s="13"/>
      <c r="T1852" s="13"/>
    </row>
    <row r="1853" spans="1:20" x14ac:dyDescent="0.25">
      <c r="A1853" s="12"/>
      <c r="B1853" s="12"/>
      <c r="C1853" s="12"/>
      <c r="D1853" s="12"/>
      <c r="E1853" s="12"/>
      <c r="F1853" s="12"/>
      <c r="G1853" s="12"/>
      <c r="H1853" s="12"/>
      <c r="I1853" s="12"/>
      <c r="J1853" s="13"/>
      <c r="K1853" s="13"/>
      <c r="L1853" s="13"/>
      <c r="M1853" s="13"/>
      <c r="N1853" s="13"/>
      <c r="O1853" s="13"/>
      <c r="P1853" s="13"/>
      <c r="Q1853" s="13"/>
      <c r="R1853" s="13"/>
      <c r="S1853" s="13"/>
      <c r="T1853" s="13"/>
    </row>
    <row r="1854" spans="1:20" x14ac:dyDescent="0.25">
      <c r="A1854" s="12"/>
      <c r="B1854" s="12"/>
      <c r="C1854" s="12"/>
      <c r="D1854" s="12"/>
      <c r="E1854" s="12"/>
      <c r="F1854" s="12"/>
      <c r="G1854" s="12"/>
      <c r="H1854" s="12"/>
      <c r="I1854" s="12"/>
      <c r="J1854" s="13"/>
      <c r="K1854" s="13"/>
      <c r="L1854" s="13"/>
      <c r="M1854" s="13"/>
      <c r="N1854" s="13"/>
      <c r="O1854" s="13"/>
      <c r="P1854" s="13"/>
      <c r="Q1854" s="13"/>
      <c r="R1854" s="13"/>
      <c r="S1854" s="13"/>
      <c r="T1854" s="13"/>
    </row>
    <row r="1855" spans="1:20" x14ac:dyDescent="0.25">
      <c r="A1855" s="12"/>
      <c r="B1855" s="12"/>
      <c r="C1855" s="12"/>
      <c r="D1855" s="12"/>
      <c r="E1855" s="12"/>
      <c r="F1855" s="12"/>
      <c r="G1855" s="12"/>
      <c r="H1855" s="12"/>
      <c r="I1855" s="12"/>
      <c r="J1855" s="13"/>
      <c r="K1855" s="13"/>
      <c r="L1855" s="13"/>
      <c r="M1855" s="13"/>
      <c r="N1855" s="13"/>
      <c r="O1855" s="13"/>
      <c r="P1855" s="13"/>
      <c r="Q1855" s="13"/>
      <c r="R1855" s="13"/>
      <c r="S1855" s="13"/>
      <c r="T1855" s="13"/>
    </row>
    <row r="1856" spans="1:20" x14ac:dyDescent="0.25">
      <c r="A1856" s="12"/>
      <c r="B1856" s="12"/>
      <c r="C1856" s="12"/>
      <c r="D1856" s="12"/>
      <c r="E1856" s="12"/>
      <c r="F1856" s="12"/>
      <c r="G1856" s="12"/>
      <c r="H1856" s="12"/>
      <c r="I1856" s="12"/>
      <c r="J1856" s="13"/>
      <c r="K1856" s="13"/>
      <c r="L1856" s="13"/>
      <c r="M1856" s="13"/>
      <c r="N1856" s="13"/>
      <c r="O1856" s="13"/>
      <c r="P1856" s="13"/>
      <c r="Q1856" s="13"/>
      <c r="R1856" s="13"/>
      <c r="S1856" s="13"/>
      <c r="T1856" s="13"/>
    </row>
    <row r="1857" spans="1:20" x14ac:dyDescent="0.25">
      <c r="A1857" s="12"/>
      <c r="B1857" s="12"/>
      <c r="C1857" s="12"/>
      <c r="D1857" s="12"/>
      <c r="E1857" s="12"/>
      <c r="F1857" s="12"/>
      <c r="G1857" s="12"/>
      <c r="H1857" s="12"/>
      <c r="I1857" s="12"/>
      <c r="J1857" s="13"/>
      <c r="K1857" s="13"/>
      <c r="L1857" s="13"/>
      <c r="M1857" s="13"/>
      <c r="N1857" s="13"/>
      <c r="O1857" s="13"/>
      <c r="P1857" s="13"/>
      <c r="Q1857" s="13"/>
      <c r="R1857" s="13"/>
      <c r="S1857" s="13"/>
      <c r="T1857" s="13"/>
    </row>
    <row r="1858" spans="1:20" x14ac:dyDescent="0.25">
      <c r="A1858" s="12"/>
      <c r="B1858" s="12"/>
      <c r="C1858" s="12"/>
      <c r="D1858" s="12"/>
      <c r="E1858" s="12"/>
      <c r="F1858" s="12"/>
      <c r="G1858" s="12"/>
      <c r="H1858" s="12"/>
      <c r="I1858" s="12"/>
      <c r="J1858" s="13"/>
      <c r="K1858" s="13"/>
      <c r="L1858" s="13"/>
      <c r="M1858" s="13"/>
      <c r="N1858" s="13"/>
      <c r="O1858" s="13"/>
      <c r="P1858" s="13"/>
      <c r="Q1858" s="13"/>
      <c r="R1858" s="13"/>
      <c r="S1858" s="13"/>
      <c r="T1858" s="13"/>
    </row>
    <row r="1859" spans="1:20" x14ac:dyDescent="0.25">
      <c r="A1859" s="12"/>
      <c r="B1859" s="12"/>
      <c r="C1859" s="12"/>
      <c r="D1859" s="12"/>
      <c r="E1859" s="12"/>
      <c r="F1859" s="12"/>
      <c r="G1859" s="12"/>
      <c r="H1859" s="12"/>
      <c r="I1859" s="12"/>
      <c r="J1859" s="13"/>
      <c r="K1859" s="13"/>
      <c r="L1859" s="13"/>
      <c r="M1859" s="13"/>
      <c r="N1859" s="13"/>
      <c r="O1859" s="13"/>
      <c r="P1859" s="13"/>
      <c r="Q1859" s="13"/>
      <c r="R1859" s="13"/>
      <c r="S1859" s="13"/>
      <c r="T1859" s="13"/>
    </row>
    <row r="1860" spans="1:20" x14ac:dyDescent="0.25">
      <c r="A1860" s="12"/>
      <c r="B1860" s="12"/>
      <c r="C1860" s="12"/>
      <c r="D1860" s="12"/>
      <c r="E1860" s="12"/>
      <c r="F1860" s="12"/>
      <c r="G1860" s="12"/>
      <c r="H1860" s="12"/>
      <c r="I1860" s="12"/>
      <c r="J1860" s="13"/>
      <c r="K1860" s="13"/>
      <c r="L1860" s="13"/>
      <c r="M1860" s="13"/>
      <c r="N1860" s="13"/>
      <c r="O1860" s="13"/>
      <c r="P1860" s="13"/>
      <c r="Q1860" s="13"/>
      <c r="R1860" s="13"/>
      <c r="S1860" s="13"/>
      <c r="T1860" s="13"/>
    </row>
    <row r="1861" spans="1:20" x14ac:dyDescent="0.25">
      <c r="A1861" s="12"/>
      <c r="B1861" s="12"/>
      <c r="C1861" s="12"/>
      <c r="D1861" s="12"/>
      <c r="E1861" s="12"/>
      <c r="F1861" s="12"/>
      <c r="G1861" s="12"/>
      <c r="H1861" s="12"/>
      <c r="I1861" s="12"/>
      <c r="J1861" s="13"/>
      <c r="K1861" s="13"/>
      <c r="L1861" s="13"/>
      <c r="M1861" s="13"/>
      <c r="N1861" s="13"/>
      <c r="O1861" s="13"/>
      <c r="P1861" s="13"/>
      <c r="Q1861" s="13"/>
      <c r="R1861" s="13"/>
      <c r="S1861" s="13"/>
      <c r="T1861" s="13"/>
    </row>
    <row r="1862" spans="1:20" x14ac:dyDescent="0.25">
      <c r="A1862" s="12"/>
      <c r="B1862" s="12"/>
      <c r="C1862" s="12"/>
      <c r="D1862" s="12"/>
      <c r="E1862" s="12"/>
      <c r="F1862" s="12"/>
      <c r="G1862" s="12"/>
      <c r="H1862" s="12"/>
      <c r="I1862" s="12"/>
      <c r="J1862" s="13"/>
      <c r="K1862" s="13"/>
      <c r="L1862" s="13"/>
      <c r="M1862" s="13"/>
      <c r="N1862" s="13"/>
      <c r="O1862" s="13"/>
      <c r="P1862" s="13"/>
      <c r="Q1862" s="13"/>
      <c r="R1862" s="13"/>
      <c r="S1862" s="13"/>
      <c r="T1862" s="13"/>
    </row>
    <row r="1863" spans="1:20" x14ac:dyDescent="0.25">
      <c r="A1863" s="12"/>
      <c r="B1863" s="12"/>
      <c r="C1863" s="12"/>
      <c r="D1863" s="12"/>
      <c r="E1863" s="12"/>
      <c r="F1863" s="12"/>
      <c r="G1863" s="12"/>
      <c r="H1863" s="12"/>
      <c r="I1863" s="12"/>
      <c r="J1863" s="13"/>
      <c r="K1863" s="13"/>
      <c r="L1863" s="13"/>
      <c r="M1863" s="13"/>
      <c r="N1863" s="13"/>
      <c r="O1863" s="13"/>
      <c r="P1863" s="13"/>
      <c r="Q1863" s="13"/>
      <c r="R1863" s="13"/>
      <c r="S1863" s="13"/>
      <c r="T1863" s="13"/>
    </row>
    <row r="1864" spans="1:20" x14ac:dyDescent="0.25">
      <c r="A1864" s="12"/>
      <c r="B1864" s="12"/>
      <c r="C1864" s="12"/>
      <c r="D1864" s="12"/>
      <c r="E1864" s="12"/>
      <c r="F1864" s="12"/>
      <c r="G1864" s="12"/>
      <c r="H1864" s="12"/>
      <c r="I1864" s="12"/>
      <c r="J1864" s="13"/>
      <c r="K1864" s="13"/>
      <c r="L1864" s="13"/>
      <c r="M1864" s="13"/>
      <c r="N1864" s="13"/>
      <c r="O1864" s="13"/>
      <c r="P1864" s="13"/>
      <c r="Q1864" s="13"/>
      <c r="R1864" s="13"/>
      <c r="S1864" s="13"/>
      <c r="T1864" s="13"/>
    </row>
    <row r="1865" spans="1:20" x14ac:dyDescent="0.25">
      <c r="A1865" s="12"/>
      <c r="B1865" s="12"/>
      <c r="C1865" s="12"/>
      <c r="D1865" s="12"/>
      <c r="E1865" s="12"/>
      <c r="F1865" s="12"/>
      <c r="G1865" s="12"/>
      <c r="H1865" s="12"/>
      <c r="I1865" s="12"/>
      <c r="J1865" s="13"/>
      <c r="K1865" s="13"/>
      <c r="L1865" s="13"/>
      <c r="M1865" s="13"/>
      <c r="N1865" s="13"/>
      <c r="O1865" s="13"/>
      <c r="P1865" s="13"/>
      <c r="Q1865" s="13"/>
      <c r="R1865" s="13"/>
      <c r="S1865" s="13"/>
      <c r="T1865" s="13"/>
    </row>
    <row r="1866" spans="1:20" x14ac:dyDescent="0.25">
      <c r="A1866" s="12"/>
      <c r="B1866" s="12"/>
      <c r="C1866" s="12"/>
      <c r="D1866" s="12"/>
      <c r="E1866" s="12"/>
      <c r="F1866" s="12"/>
      <c r="G1866" s="12"/>
      <c r="H1866" s="12"/>
      <c r="I1866" s="12"/>
      <c r="J1866" s="13"/>
      <c r="K1866" s="13"/>
      <c r="L1866" s="13"/>
      <c r="M1866" s="13"/>
      <c r="N1866" s="13"/>
      <c r="O1866" s="13"/>
      <c r="P1866" s="13"/>
      <c r="Q1866" s="13"/>
      <c r="R1866" s="13"/>
      <c r="S1866" s="13"/>
      <c r="T1866" s="13"/>
    </row>
    <row r="1867" spans="1:20" x14ac:dyDescent="0.25">
      <c r="A1867" s="12"/>
      <c r="B1867" s="12"/>
      <c r="C1867" s="12"/>
      <c r="D1867" s="12"/>
      <c r="E1867" s="12"/>
      <c r="F1867" s="12"/>
      <c r="G1867" s="12"/>
      <c r="H1867" s="12"/>
      <c r="I1867" s="12"/>
      <c r="J1867" s="13"/>
      <c r="K1867" s="13"/>
      <c r="L1867" s="13"/>
      <c r="M1867" s="13"/>
      <c r="N1867" s="13"/>
      <c r="O1867" s="13"/>
      <c r="P1867" s="13"/>
      <c r="Q1867" s="13"/>
      <c r="R1867" s="13"/>
      <c r="S1867" s="13"/>
      <c r="T1867" s="13"/>
    </row>
    <row r="1868" spans="1:20" x14ac:dyDescent="0.25">
      <c r="A1868" s="12"/>
      <c r="B1868" s="12"/>
      <c r="C1868" s="12"/>
      <c r="D1868" s="12"/>
      <c r="E1868" s="12"/>
      <c r="F1868" s="12"/>
      <c r="G1868" s="12"/>
      <c r="H1868" s="12"/>
      <c r="I1868" s="12"/>
      <c r="J1868" s="13"/>
      <c r="K1868" s="13"/>
      <c r="L1868" s="13"/>
      <c r="M1868" s="13"/>
      <c r="N1868" s="13"/>
      <c r="O1868" s="13"/>
      <c r="P1868" s="13"/>
      <c r="Q1868" s="13"/>
      <c r="R1868" s="13"/>
      <c r="S1868" s="13"/>
      <c r="T1868" s="13"/>
    </row>
    <row r="1869" spans="1:20" x14ac:dyDescent="0.25">
      <c r="A1869" s="12"/>
      <c r="B1869" s="12"/>
      <c r="C1869" s="12"/>
      <c r="D1869" s="12"/>
      <c r="E1869" s="12"/>
      <c r="F1869" s="12"/>
      <c r="G1869" s="12"/>
      <c r="H1869" s="12"/>
      <c r="I1869" s="12"/>
      <c r="J1869" s="13"/>
      <c r="K1869" s="13"/>
      <c r="L1869" s="13"/>
      <c r="M1869" s="13"/>
      <c r="N1869" s="13"/>
      <c r="O1869" s="13"/>
      <c r="P1869" s="13"/>
      <c r="Q1869" s="13"/>
      <c r="R1869" s="13"/>
      <c r="S1869" s="13"/>
      <c r="T1869" s="13"/>
    </row>
    <row r="1870" spans="1:20" x14ac:dyDescent="0.25">
      <c r="A1870" s="12"/>
      <c r="B1870" s="12"/>
      <c r="C1870" s="12"/>
      <c r="D1870" s="12"/>
      <c r="E1870" s="12"/>
      <c r="F1870" s="12"/>
      <c r="G1870" s="12"/>
      <c r="H1870" s="12"/>
      <c r="I1870" s="12"/>
      <c r="J1870" s="13"/>
      <c r="K1870" s="13"/>
      <c r="L1870" s="13"/>
      <c r="M1870" s="13"/>
      <c r="N1870" s="13"/>
      <c r="O1870" s="13"/>
      <c r="P1870" s="13"/>
      <c r="Q1870" s="13"/>
      <c r="R1870" s="13"/>
      <c r="S1870" s="13"/>
      <c r="T1870" s="13"/>
    </row>
    <row r="1871" spans="1:20" x14ac:dyDescent="0.25">
      <c r="A1871" s="12"/>
      <c r="B1871" s="12"/>
      <c r="C1871" s="12"/>
      <c r="D1871" s="12"/>
      <c r="E1871" s="12"/>
      <c r="F1871" s="12"/>
      <c r="G1871" s="12"/>
      <c r="H1871" s="12"/>
      <c r="I1871" s="12"/>
      <c r="J1871" s="13"/>
      <c r="K1871" s="13"/>
      <c r="L1871" s="13"/>
      <c r="M1871" s="13"/>
      <c r="N1871" s="13"/>
      <c r="O1871" s="13"/>
      <c r="P1871" s="13"/>
      <c r="Q1871" s="13"/>
      <c r="R1871" s="13"/>
      <c r="S1871" s="13"/>
      <c r="T1871" s="13"/>
    </row>
    <row r="1872" spans="1:20" x14ac:dyDescent="0.25">
      <c r="A1872" s="12"/>
      <c r="B1872" s="12"/>
      <c r="C1872" s="12"/>
      <c r="D1872" s="12"/>
      <c r="E1872" s="12"/>
      <c r="F1872" s="12"/>
      <c r="G1872" s="12"/>
      <c r="H1872" s="12"/>
      <c r="I1872" s="12"/>
      <c r="J1872" s="13"/>
      <c r="K1872" s="13"/>
      <c r="L1872" s="13"/>
      <c r="M1872" s="13"/>
      <c r="N1872" s="13"/>
      <c r="O1872" s="13"/>
      <c r="P1872" s="13"/>
      <c r="Q1872" s="13"/>
      <c r="R1872" s="13"/>
      <c r="S1872" s="13"/>
      <c r="T1872" s="13"/>
    </row>
    <row r="1873" spans="1:20" x14ac:dyDescent="0.25">
      <c r="A1873" s="12"/>
      <c r="B1873" s="12"/>
      <c r="C1873" s="12"/>
      <c r="D1873" s="12"/>
      <c r="E1873" s="12"/>
      <c r="F1873" s="12"/>
      <c r="G1873" s="12"/>
      <c r="H1873" s="12"/>
      <c r="I1873" s="12"/>
      <c r="J1873" s="13"/>
      <c r="K1873" s="13"/>
      <c r="L1873" s="13"/>
      <c r="M1873" s="13"/>
      <c r="N1873" s="13"/>
      <c r="O1873" s="13"/>
      <c r="P1873" s="13"/>
      <c r="Q1873" s="13"/>
      <c r="R1873" s="13"/>
      <c r="S1873" s="13"/>
      <c r="T1873" s="13"/>
    </row>
    <row r="1874" spans="1:20" x14ac:dyDescent="0.25">
      <c r="A1874" s="12"/>
      <c r="B1874" s="12"/>
      <c r="C1874" s="12"/>
      <c r="D1874" s="12"/>
      <c r="E1874" s="12"/>
      <c r="F1874" s="12"/>
      <c r="G1874" s="12"/>
      <c r="H1874" s="12"/>
      <c r="I1874" s="12"/>
      <c r="J1874" s="13"/>
      <c r="K1874" s="13"/>
      <c r="L1874" s="13"/>
      <c r="M1874" s="13"/>
      <c r="N1874" s="13"/>
      <c r="O1874" s="13"/>
      <c r="P1874" s="13"/>
      <c r="Q1874" s="13"/>
      <c r="R1874" s="13"/>
      <c r="S1874" s="13"/>
      <c r="T1874" s="13"/>
    </row>
    <row r="1875" spans="1:20" x14ac:dyDescent="0.25">
      <c r="A1875" s="12"/>
      <c r="B1875" s="12"/>
      <c r="C1875" s="12"/>
      <c r="D1875" s="12"/>
      <c r="E1875" s="12"/>
      <c r="F1875" s="12"/>
      <c r="G1875" s="12"/>
      <c r="H1875" s="12"/>
      <c r="I1875" s="12"/>
      <c r="J1875" s="13"/>
      <c r="K1875" s="13"/>
      <c r="L1875" s="13"/>
      <c r="M1875" s="13"/>
      <c r="N1875" s="13"/>
      <c r="O1875" s="13"/>
      <c r="P1875" s="13"/>
      <c r="Q1875" s="13"/>
      <c r="R1875" s="13"/>
      <c r="S1875" s="13"/>
      <c r="T1875" s="13"/>
    </row>
    <row r="1876" spans="1:20" x14ac:dyDescent="0.25">
      <c r="A1876" s="12"/>
      <c r="B1876" s="12"/>
      <c r="C1876" s="12"/>
      <c r="D1876" s="12"/>
      <c r="E1876" s="12"/>
      <c r="F1876" s="12"/>
      <c r="G1876" s="12"/>
      <c r="H1876" s="12"/>
      <c r="I1876" s="12"/>
      <c r="J1876" s="13"/>
      <c r="K1876" s="13"/>
      <c r="L1876" s="13"/>
      <c r="M1876" s="13"/>
      <c r="N1876" s="13"/>
      <c r="O1876" s="13"/>
      <c r="P1876" s="13"/>
      <c r="Q1876" s="13"/>
      <c r="R1876" s="13"/>
      <c r="S1876" s="13"/>
      <c r="T1876" s="13"/>
    </row>
    <row r="1877" spans="1:20" x14ac:dyDescent="0.25">
      <c r="A1877" s="12"/>
      <c r="B1877" s="12"/>
      <c r="C1877" s="12"/>
      <c r="D1877" s="12"/>
      <c r="E1877" s="12"/>
      <c r="F1877" s="12"/>
      <c r="G1877" s="12"/>
      <c r="H1877" s="12"/>
      <c r="I1877" s="12"/>
      <c r="J1877" s="13"/>
      <c r="K1877" s="13"/>
      <c r="L1877" s="13"/>
      <c r="M1877" s="13"/>
      <c r="N1877" s="13"/>
      <c r="O1877" s="13"/>
      <c r="P1877" s="13"/>
      <c r="Q1877" s="13"/>
      <c r="R1877" s="13"/>
      <c r="S1877" s="13"/>
      <c r="T1877" s="13"/>
    </row>
    <row r="1878" spans="1:20" x14ac:dyDescent="0.25">
      <c r="A1878" s="12"/>
      <c r="B1878" s="12"/>
      <c r="C1878" s="12"/>
      <c r="D1878" s="12"/>
      <c r="E1878" s="12"/>
      <c r="F1878" s="12"/>
      <c r="G1878" s="12"/>
      <c r="H1878" s="12"/>
      <c r="I1878" s="12"/>
      <c r="J1878" s="13"/>
      <c r="K1878" s="13"/>
      <c r="L1878" s="13"/>
      <c r="M1878" s="13"/>
      <c r="N1878" s="13"/>
      <c r="O1878" s="13"/>
      <c r="P1878" s="13"/>
      <c r="Q1878" s="13"/>
      <c r="R1878" s="13"/>
      <c r="S1878" s="13"/>
      <c r="T1878" s="13"/>
    </row>
    <row r="1879" spans="1:20" x14ac:dyDescent="0.25">
      <c r="A1879" s="12"/>
      <c r="B1879" s="12"/>
      <c r="C1879" s="12"/>
      <c r="D1879" s="12"/>
      <c r="E1879" s="12"/>
      <c r="F1879" s="12"/>
      <c r="G1879" s="12"/>
      <c r="H1879" s="12"/>
      <c r="I1879" s="12"/>
      <c r="J1879" s="13"/>
      <c r="K1879" s="13"/>
      <c r="L1879" s="13"/>
      <c r="M1879" s="13"/>
      <c r="N1879" s="13"/>
      <c r="O1879" s="13"/>
      <c r="P1879" s="13"/>
      <c r="Q1879" s="13"/>
      <c r="R1879" s="13"/>
      <c r="S1879" s="13"/>
      <c r="T1879" s="13"/>
    </row>
    <row r="1880" spans="1:20" x14ac:dyDescent="0.25">
      <c r="A1880" s="12"/>
      <c r="B1880" s="12"/>
      <c r="C1880" s="12"/>
      <c r="D1880" s="12"/>
      <c r="E1880" s="12"/>
      <c r="F1880" s="12"/>
      <c r="G1880" s="12"/>
      <c r="H1880" s="12"/>
      <c r="I1880" s="12"/>
      <c r="J1880" s="13"/>
      <c r="K1880" s="13"/>
      <c r="L1880" s="13"/>
      <c r="M1880" s="13"/>
      <c r="N1880" s="13"/>
      <c r="O1880" s="13"/>
      <c r="P1880" s="13"/>
      <c r="Q1880" s="13"/>
      <c r="R1880" s="13"/>
      <c r="S1880" s="13"/>
      <c r="T1880" s="13"/>
    </row>
    <row r="1881" spans="1:20" x14ac:dyDescent="0.25">
      <c r="A1881" s="12"/>
      <c r="B1881" s="12"/>
      <c r="C1881" s="12"/>
      <c r="D1881" s="12"/>
      <c r="E1881" s="12"/>
      <c r="F1881" s="12"/>
      <c r="G1881" s="12"/>
      <c r="H1881" s="12"/>
      <c r="I1881" s="12"/>
      <c r="J1881" s="13"/>
      <c r="K1881" s="13"/>
      <c r="L1881" s="13"/>
      <c r="M1881" s="13"/>
      <c r="N1881" s="13"/>
      <c r="O1881" s="13"/>
      <c r="P1881" s="13"/>
      <c r="Q1881" s="13"/>
      <c r="R1881" s="13"/>
      <c r="S1881" s="13"/>
      <c r="T1881" s="13"/>
    </row>
    <row r="1882" spans="1:20" x14ac:dyDescent="0.25">
      <c r="A1882" s="12"/>
      <c r="B1882" s="12"/>
      <c r="C1882" s="12"/>
      <c r="D1882" s="12"/>
      <c r="E1882" s="12"/>
      <c r="F1882" s="12"/>
      <c r="G1882" s="12"/>
      <c r="H1882" s="12"/>
      <c r="I1882" s="12"/>
      <c r="J1882" s="13"/>
      <c r="K1882" s="13"/>
      <c r="L1882" s="13"/>
      <c r="M1882" s="13"/>
      <c r="N1882" s="13"/>
      <c r="O1882" s="13"/>
      <c r="P1882" s="13"/>
      <c r="Q1882" s="13"/>
      <c r="R1882" s="13"/>
      <c r="S1882" s="13"/>
      <c r="T1882" s="13"/>
    </row>
    <row r="1883" spans="1:20" x14ac:dyDescent="0.25">
      <c r="A1883" s="12"/>
      <c r="B1883" s="12"/>
      <c r="C1883" s="12"/>
      <c r="D1883" s="12"/>
      <c r="E1883" s="12"/>
      <c r="F1883" s="12"/>
      <c r="G1883" s="12"/>
      <c r="H1883" s="12"/>
      <c r="I1883" s="12"/>
      <c r="J1883" s="13"/>
      <c r="K1883" s="13"/>
      <c r="L1883" s="13"/>
      <c r="M1883" s="13"/>
      <c r="N1883" s="13"/>
      <c r="O1883" s="13"/>
      <c r="P1883" s="13"/>
      <c r="Q1883" s="13"/>
      <c r="R1883" s="13"/>
      <c r="S1883" s="13"/>
      <c r="T1883" s="13"/>
    </row>
    <row r="1884" spans="1:20" x14ac:dyDescent="0.25">
      <c r="A1884" s="12"/>
      <c r="B1884" s="12"/>
      <c r="C1884" s="12"/>
      <c r="D1884" s="12"/>
      <c r="E1884" s="12"/>
      <c r="F1884" s="12"/>
      <c r="G1884" s="12"/>
      <c r="H1884" s="12"/>
      <c r="I1884" s="12"/>
      <c r="J1884" s="13"/>
      <c r="K1884" s="13"/>
      <c r="L1884" s="13"/>
      <c r="M1884" s="13"/>
      <c r="N1884" s="13"/>
      <c r="O1884" s="13"/>
      <c r="P1884" s="13"/>
      <c r="Q1884" s="13"/>
      <c r="R1884" s="13"/>
      <c r="S1884" s="13"/>
      <c r="T1884" s="13"/>
    </row>
    <row r="1885" spans="1:20" x14ac:dyDescent="0.25">
      <c r="A1885" s="12"/>
      <c r="B1885" s="12"/>
      <c r="C1885" s="12"/>
      <c r="D1885" s="12"/>
      <c r="E1885" s="12"/>
      <c r="F1885" s="12"/>
      <c r="G1885" s="12"/>
      <c r="H1885" s="12"/>
      <c r="I1885" s="12"/>
      <c r="J1885" s="13"/>
      <c r="K1885" s="13"/>
      <c r="L1885" s="13"/>
      <c r="M1885" s="13"/>
      <c r="N1885" s="13"/>
      <c r="O1885" s="13"/>
      <c r="P1885" s="13"/>
      <c r="Q1885" s="13"/>
      <c r="R1885" s="13"/>
      <c r="S1885" s="13"/>
      <c r="T1885" s="13"/>
    </row>
    <row r="1886" spans="1:20" x14ac:dyDescent="0.25">
      <c r="A1886" s="12"/>
      <c r="B1886" s="12"/>
      <c r="C1886" s="12"/>
      <c r="D1886" s="12"/>
      <c r="E1886" s="12"/>
      <c r="F1886" s="12"/>
      <c r="G1886" s="12"/>
      <c r="H1886" s="12"/>
      <c r="I1886" s="12"/>
      <c r="J1886" s="13"/>
      <c r="K1886" s="13"/>
      <c r="L1886" s="13"/>
      <c r="M1886" s="13"/>
      <c r="N1886" s="13"/>
      <c r="O1886" s="13"/>
      <c r="P1886" s="13"/>
      <c r="Q1886" s="13"/>
      <c r="R1886" s="13"/>
      <c r="S1886" s="13"/>
      <c r="T1886" s="13"/>
    </row>
    <row r="1887" spans="1:20" x14ac:dyDescent="0.25">
      <c r="A1887" s="12"/>
      <c r="B1887" s="12"/>
      <c r="C1887" s="12"/>
      <c r="D1887" s="12"/>
      <c r="E1887" s="12"/>
      <c r="F1887" s="12"/>
      <c r="G1887" s="12"/>
      <c r="H1887" s="12"/>
      <c r="I1887" s="12"/>
      <c r="J1887" s="13"/>
      <c r="K1887" s="13"/>
      <c r="L1887" s="13"/>
      <c r="M1887" s="13"/>
      <c r="N1887" s="13"/>
      <c r="O1887" s="13"/>
      <c r="P1887" s="13"/>
      <c r="Q1887" s="13"/>
      <c r="R1887" s="13"/>
      <c r="S1887" s="13"/>
      <c r="T1887" s="13"/>
    </row>
    <row r="1888" spans="1:20" x14ac:dyDescent="0.25">
      <c r="A1888" s="12"/>
      <c r="B1888" s="12"/>
      <c r="C1888" s="12"/>
      <c r="D1888" s="12"/>
      <c r="E1888" s="12"/>
      <c r="F1888" s="12"/>
      <c r="G1888" s="12"/>
      <c r="H1888" s="12"/>
      <c r="I1888" s="12"/>
      <c r="J1888" s="13"/>
      <c r="K1888" s="13"/>
      <c r="L1888" s="13"/>
      <c r="M1888" s="13"/>
      <c r="N1888" s="13"/>
      <c r="O1888" s="13"/>
      <c r="P1888" s="13"/>
      <c r="Q1888" s="13"/>
      <c r="R1888" s="13"/>
      <c r="S1888" s="13"/>
      <c r="T1888" s="13"/>
    </row>
    <row r="1889" spans="1:20" x14ac:dyDescent="0.25">
      <c r="A1889" s="12"/>
      <c r="B1889" s="12"/>
      <c r="C1889" s="12"/>
      <c r="D1889" s="12"/>
      <c r="E1889" s="12"/>
      <c r="F1889" s="12"/>
      <c r="G1889" s="12"/>
      <c r="H1889" s="12"/>
      <c r="I1889" s="12"/>
      <c r="J1889" s="13"/>
      <c r="K1889" s="13"/>
      <c r="L1889" s="13"/>
      <c r="M1889" s="13"/>
      <c r="N1889" s="13"/>
      <c r="O1889" s="13"/>
      <c r="P1889" s="13"/>
      <c r="Q1889" s="13"/>
      <c r="R1889" s="13"/>
      <c r="S1889" s="13"/>
      <c r="T1889" s="13"/>
    </row>
    <row r="1890" spans="1:20" x14ac:dyDescent="0.25">
      <c r="A1890" s="12"/>
      <c r="B1890" s="12"/>
      <c r="C1890" s="12"/>
      <c r="D1890" s="12"/>
      <c r="E1890" s="12"/>
      <c r="F1890" s="12"/>
      <c r="G1890" s="12"/>
      <c r="H1890" s="12"/>
      <c r="I1890" s="12"/>
      <c r="J1890" s="13"/>
      <c r="K1890" s="13"/>
      <c r="L1890" s="13"/>
      <c r="M1890" s="13"/>
      <c r="N1890" s="13"/>
      <c r="O1890" s="13"/>
      <c r="P1890" s="13"/>
      <c r="Q1890" s="13"/>
      <c r="R1890" s="13"/>
      <c r="S1890" s="13"/>
      <c r="T1890" s="13"/>
    </row>
    <row r="1891" spans="1:20" x14ac:dyDescent="0.25">
      <c r="A1891" s="12"/>
      <c r="B1891" s="12"/>
      <c r="C1891" s="12"/>
      <c r="D1891" s="12"/>
      <c r="E1891" s="12"/>
      <c r="F1891" s="12"/>
      <c r="G1891" s="12"/>
      <c r="H1891" s="12"/>
      <c r="I1891" s="12"/>
      <c r="J1891" s="13"/>
      <c r="K1891" s="13"/>
      <c r="L1891" s="13"/>
      <c r="M1891" s="13"/>
      <c r="N1891" s="13"/>
      <c r="O1891" s="13"/>
      <c r="P1891" s="13"/>
      <c r="Q1891" s="13"/>
      <c r="R1891" s="13"/>
      <c r="S1891" s="13"/>
      <c r="T1891" s="13"/>
    </row>
    <row r="1892" spans="1:20" x14ac:dyDescent="0.25">
      <c r="A1892" s="12"/>
      <c r="B1892" s="12"/>
      <c r="C1892" s="12"/>
      <c r="D1892" s="12"/>
      <c r="E1892" s="12"/>
      <c r="F1892" s="12"/>
      <c r="G1892" s="12"/>
      <c r="H1892" s="12"/>
      <c r="I1892" s="12"/>
      <c r="J1892" s="13"/>
      <c r="K1892" s="13"/>
      <c r="L1892" s="13"/>
      <c r="M1892" s="13"/>
      <c r="N1892" s="13"/>
      <c r="O1892" s="13"/>
      <c r="P1892" s="13"/>
      <c r="Q1892" s="13"/>
      <c r="R1892" s="13"/>
      <c r="S1892" s="13"/>
      <c r="T1892" s="13"/>
    </row>
    <row r="1893" spans="1:20" x14ac:dyDescent="0.25">
      <c r="A1893" s="12"/>
      <c r="B1893" s="12"/>
      <c r="C1893" s="12"/>
      <c r="D1893" s="12"/>
      <c r="E1893" s="12"/>
      <c r="F1893" s="12"/>
      <c r="G1893" s="12"/>
      <c r="H1893" s="12"/>
      <c r="I1893" s="12"/>
      <c r="J1893" s="13"/>
      <c r="K1893" s="13"/>
      <c r="L1893" s="13"/>
      <c r="M1893" s="13"/>
      <c r="N1893" s="13"/>
      <c r="O1893" s="13"/>
      <c r="P1893" s="13"/>
      <c r="Q1893" s="13"/>
      <c r="R1893" s="13"/>
      <c r="S1893" s="13"/>
      <c r="T1893" s="13"/>
    </row>
    <row r="1894" spans="1:20" x14ac:dyDescent="0.25">
      <c r="A1894" s="12"/>
      <c r="B1894" s="12"/>
      <c r="C1894" s="12"/>
      <c r="D1894" s="12"/>
      <c r="E1894" s="12"/>
      <c r="F1894" s="12"/>
      <c r="G1894" s="12"/>
      <c r="H1894" s="12"/>
      <c r="I1894" s="12"/>
      <c r="J1894" s="13"/>
      <c r="K1894" s="13"/>
      <c r="L1894" s="13"/>
      <c r="M1894" s="13"/>
      <c r="N1894" s="13"/>
      <c r="O1894" s="13"/>
      <c r="P1894" s="13"/>
      <c r="Q1894" s="13"/>
      <c r="R1894" s="13"/>
      <c r="S1894" s="13"/>
      <c r="T1894" s="13"/>
    </row>
    <row r="1895" spans="1:20" x14ac:dyDescent="0.25">
      <c r="A1895" s="12"/>
      <c r="B1895" s="12"/>
      <c r="C1895" s="12"/>
      <c r="D1895" s="12"/>
      <c r="E1895" s="12"/>
      <c r="F1895" s="12"/>
      <c r="G1895" s="12"/>
      <c r="H1895" s="12"/>
      <c r="I1895" s="12"/>
      <c r="J1895" s="13"/>
      <c r="K1895" s="13"/>
      <c r="L1895" s="13"/>
      <c r="M1895" s="13"/>
      <c r="N1895" s="13"/>
      <c r="O1895" s="13"/>
      <c r="P1895" s="13"/>
      <c r="Q1895" s="13"/>
      <c r="R1895" s="13"/>
      <c r="S1895" s="13"/>
      <c r="T1895" s="13"/>
    </row>
    <row r="1896" spans="1:20" x14ac:dyDescent="0.25">
      <c r="A1896" s="12"/>
      <c r="B1896" s="12"/>
      <c r="C1896" s="12"/>
      <c r="D1896" s="12"/>
      <c r="E1896" s="12"/>
      <c r="F1896" s="12"/>
      <c r="G1896" s="12"/>
      <c r="H1896" s="12"/>
      <c r="I1896" s="12"/>
      <c r="J1896" s="13"/>
      <c r="K1896" s="13"/>
      <c r="L1896" s="13"/>
      <c r="M1896" s="13"/>
      <c r="N1896" s="13"/>
      <c r="O1896" s="13"/>
      <c r="P1896" s="13"/>
      <c r="Q1896" s="13"/>
      <c r="R1896" s="13"/>
      <c r="S1896" s="13"/>
      <c r="T1896" s="13"/>
    </row>
    <row r="1897" spans="1:20" x14ac:dyDescent="0.25">
      <c r="A1897" s="12"/>
      <c r="B1897" s="12"/>
      <c r="C1897" s="12"/>
      <c r="D1897" s="12"/>
      <c r="E1897" s="12"/>
      <c r="F1897" s="12"/>
      <c r="G1897" s="12"/>
      <c r="H1897" s="12"/>
      <c r="I1897" s="12"/>
      <c r="J1897" s="13"/>
      <c r="K1897" s="13"/>
      <c r="L1897" s="13"/>
      <c r="M1897" s="13"/>
      <c r="N1897" s="13"/>
      <c r="O1897" s="13"/>
      <c r="P1897" s="13"/>
      <c r="Q1897" s="13"/>
      <c r="R1897" s="13"/>
      <c r="S1897" s="13"/>
      <c r="T1897" s="13"/>
    </row>
    <row r="1898" spans="1:20" x14ac:dyDescent="0.25">
      <c r="A1898" s="12"/>
      <c r="B1898" s="12"/>
      <c r="C1898" s="12"/>
      <c r="D1898" s="12"/>
      <c r="E1898" s="12"/>
      <c r="F1898" s="12"/>
      <c r="G1898" s="12"/>
      <c r="H1898" s="12"/>
      <c r="I1898" s="12"/>
      <c r="J1898" s="13"/>
      <c r="K1898" s="13"/>
      <c r="L1898" s="13"/>
      <c r="M1898" s="13"/>
      <c r="N1898" s="13"/>
      <c r="O1898" s="13"/>
      <c r="P1898" s="13"/>
      <c r="Q1898" s="13"/>
      <c r="R1898" s="13"/>
      <c r="S1898" s="13"/>
      <c r="T1898" s="13"/>
    </row>
    <row r="1899" spans="1:20" x14ac:dyDescent="0.25">
      <c r="A1899" s="12"/>
      <c r="B1899" s="12"/>
      <c r="C1899" s="12"/>
      <c r="D1899" s="12"/>
      <c r="E1899" s="12"/>
      <c r="F1899" s="12"/>
      <c r="G1899" s="12"/>
      <c r="H1899" s="12"/>
      <c r="I1899" s="12"/>
      <c r="J1899" s="13"/>
      <c r="K1899" s="13"/>
      <c r="L1899" s="13"/>
      <c r="M1899" s="13"/>
      <c r="N1899" s="13"/>
      <c r="O1899" s="13"/>
      <c r="P1899" s="13"/>
      <c r="Q1899" s="13"/>
      <c r="R1899" s="13"/>
      <c r="S1899" s="13"/>
      <c r="T1899" s="13"/>
    </row>
    <row r="1900" spans="1:20" x14ac:dyDescent="0.25">
      <c r="A1900" s="12"/>
      <c r="B1900" s="12"/>
      <c r="C1900" s="12"/>
      <c r="D1900" s="12"/>
      <c r="E1900" s="12"/>
      <c r="F1900" s="12"/>
      <c r="G1900" s="12"/>
      <c r="H1900" s="12"/>
      <c r="I1900" s="12"/>
      <c r="J1900" s="13"/>
      <c r="K1900" s="13"/>
      <c r="L1900" s="13"/>
      <c r="M1900" s="13"/>
      <c r="N1900" s="13"/>
      <c r="O1900" s="13"/>
      <c r="P1900" s="13"/>
      <c r="Q1900" s="13"/>
      <c r="R1900" s="13"/>
      <c r="S1900" s="13"/>
      <c r="T1900" s="13"/>
    </row>
    <row r="1901" spans="1:20" x14ac:dyDescent="0.25">
      <c r="A1901" s="12"/>
      <c r="B1901" s="12"/>
      <c r="C1901" s="12"/>
      <c r="D1901" s="12"/>
      <c r="E1901" s="12"/>
      <c r="F1901" s="12"/>
      <c r="G1901" s="12"/>
      <c r="H1901" s="12"/>
      <c r="I1901" s="12"/>
      <c r="J1901" s="13"/>
      <c r="K1901" s="13"/>
      <c r="L1901" s="13"/>
      <c r="M1901" s="13"/>
      <c r="N1901" s="13"/>
      <c r="O1901" s="13"/>
      <c r="P1901" s="13"/>
      <c r="Q1901" s="13"/>
      <c r="R1901" s="13"/>
      <c r="S1901" s="13"/>
      <c r="T1901" s="13"/>
    </row>
    <row r="1902" spans="1:20" x14ac:dyDescent="0.25">
      <c r="A1902" s="12"/>
      <c r="B1902" s="12"/>
      <c r="C1902" s="12"/>
      <c r="D1902" s="12"/>
      <c r="E1902" s="12"/>
      <c r="F1902" s="12"/>
      <c r="G1902" s="12"/>
      <c r="H1902" s="12"/>
      <c r="I1902" s="12"/>
      <c r="J1902" s="13"/>
      <c r="K1902" s="13"/>
      <c r="L1902" s="13"/>
      <c r="M1902" s="13"/>
      <c r="N1902" s="13"/>
      <c r="O1902" s="13"/>
      <c r="P1902" s="13"/>
      <c r="Q1902" s="13"/>
      <c r="R1902" s="13"/>
      <c r="S1902" s="13"/>
      <c r="T1902" s="13"/>
    </row>
    <row r="1903" spans="1:20" x14ac:dyDescent="0.25">
      <c r="A1903" s="12"/>
      <c r="B1903" s="12"/>
      <c r="C1903" s="12"/>
      <c r="D1903" s="12"/>
      <c r="E1903" s="12"/>
      <c r="F1903" s="12"/>
      <c r="G1903" s="12"/>
      <c r="H1903" s="12"/>
      <c r="I1903" s="12"/>
      <c r="J1903" s="13"/>
      <c r="K1903" s="13"/>
      <c r="L1903" s="13"/>
      <c r="M1903" s="13"/>
      <c r="N1903" s="13"/>
      <c r="O1903" s="13"/>
      <c r="P1903" s="13"/>
      <c r="Q1903" s="13"/>
      <c r="R1903" s="13"/>
      <c r="S1903" s="13"/>
      <c r="T1903" s="13"/>
    </row>
    <row r="1904" spans="1:20" x14ac:dyDescent="0.25">
      <c r="A1904" s="12"/>
      <c r="B1904" s="12"/>
      <c r="C1904" s="12"/>
      <c r="D1904" s="12"/>
      <c r="E1904" s="12"/>
      <c r="F1904" s="12"/>
      <c r="G1904" s="12"/>
      <c r="H1904" s="12"/>
      <c r="I1904" s="12"/>
      <c r="J1904" s="13"/>
      <c r="K1904" s="13"/>
      <c r="L1904" s="13"/>
      <c r="M1904" s="13"/>
      <c r="N1904" s="13"/>
      <c r="O1904" s="13"/>
      <c r="P1904" s="13"/>
      <c r="Q1904" s="13"/>
      <c r="R1904" s="13"/>
      <c r="S1904" s="13"/>
      <c r="T1904" s="13"/>
    </row>
    <row r="1905" spans="1:20" x14ac:dyDescent="0.25">
      <c r="A1905" s="12"/>
      <c r="B1905" s="12"/>
      <c r="C1905" s="12"/>
      <c r="D1905" s="12"/>
      <c r="E1905" s="12"/>
      <c r="F1905" s="12"/>
      <c r="G1905" s="12"/>
      <c r="H1905" s="12"/>
      <c r="I1905" s="12"/>
      <c r="J1905" s="13"/>
      <c r="K1905" s="13"/>
      <c r="L1905" s="13"/>
      <c r="M1905" s="13"/>
      <c r="N1905" s="13"/>
      <c r="O1905" s="13"/>
      <c r="P1905" s="13"/>
      <c r="Q1905" s="13"/>
      <c r="R1905" s="13"/>
      <c r="S1905" s="13"/>
      <c r="T1905" s="13"/>
    </row>
    <row r="1906" spans="1:20" x14ac:dyDescent="0.25">
      <c r="A1906" s="12"/>
      <c r="B1906" s="12"/>
      <c r="C1906" s="12"/>
      <c r="D1906" s="12"/>
      <c r="E1906" s="12"/>
      <c r="F1906" s="12"/>
      <c r="G1906" s="12"/>
      <c r="H1906" s="12"/>
      <c r="I1906" s="12"/>
      <c r="J1906" s="13"/>
      <c r="K1906" s="13"/>
      <c r="L1906" s="13"/>
      <c r="M1906" s="13"/>
      <c r="N1906" s="13"/>
      <c r="O1906" s="13"/>
      <c r="P1906" s="13"/>
      <c r="Q1906" s="13"/>
      <c r="R1906" s="13"/>
      <c r="S1906" s="13"/>
      <c r="T1906" s="13"/>
    </row>
    <row r="1907" spans="1:20" x14ac:dyDescent="0.25">
      <c r="A1907" s="12"/>
      <c r="B1907" s="12"/>
      <c r="C1907" s="12"/>
      <c r="D1907" s="12"/>
      <c r="E1907" s="12"/>
      <c r="F1907" s="12"/>
      <c r="G1907" s="12"/>
      <c r="H1907" s="12"/>
      <c r="I1907" s="12"/>
      <c r="J1907" s="13"/>
      <c r="K1907" s="13"/>
      <c r="L1907" s="13"/>
      <c r="M1907" s="13"/>
      <c r="N1907" s="13"/>
      <c r="O1907" s="13"/>
      <c r="P1907" s="13"/>
      <c r="Q1907" s="13"/>
      <c r="R1907" s="13"/>
      <c r="S1907" s="13"/>
      <c r="T1907" s="13"/>
    </row>
    <row r="1908" spans="1:20" x14ac:dyDescent="0.25">
      <c r="A1908" s="12"/>
      <c r="B1908" s="12"/>
      <c r="C1908" s="12"/>
      <c r="D1908" s="12"/>
      <c r="E1908" s="12"/>
      <c r="F1908" s="12"/>
      <c r="G1908" s="12"/>
      <c r="H1908" s="12"/>
      <c r="I1908" s="12"/>
      <c r="J1908" s="13"/>
      <c r="K1908" s="13"/>
      <c r="L1908" s="13"/>
      <c r="M1908" s="13"/>
      <c r="N1908" s="13"/>
      <c r="O1908" s="13"/>
      <c r="P1908" s="13"/>
      <c r="Q1908" s="13"/>
      <c r="R1908" s="13"/>
      <c r="S1908" s="13"/>
      <c r="T1908" s="13"/>
    </row>
    <row r="1909" spans="1:20" x14ac:dyDescent="0.25">
      <c r="A1909" s="12"/>
      <c r="B1909" s="12"/>
      <c r="C1909" s="12"/>
      <c r="D1909" s="12"/>
      <c r="E1909" s="12"/>
      <c r="F1909" s="12"/>
      <c r="G1909" s="12"/>
      <c r="H1909" s="12"/>
      <c r="I1909" s="12"/>
      <c r="J1909" s="13"/>
      <c r="K1909" s="13"/>
      <c r="L1909" s="13"/>
      <c r="M1909" s="13"/>
      <c r="N1909" s="13"/>
      <c r="O1909" s="13"/>
      <c r="P1909" s="13"/>
      <c r="Q1909" s="13"/>
      <c r="R1909" s="13"/>
      <c r="S1909" s="13"/>
      <c r="T1909" s="13"/>
    </row>
    <row r="1910" spans="1:20" x14ac:dyDescent="0.25">
      <c r="A1910" s="12"/>
      <c r="B1910" s="12"/>
      <c r="C1910" s="12"/>
      <c r="D1910" s="12"/>
      <c r="E1910" s="12"/>
      <c r="F1910" s="12"/>
      <c r="G1910" s="12"/>
      <c r="H1910" s="12"/>
      <c r="I1910" s="12"/>
      <c r="J1910" s="13"/>
      <c r="K1910" s="13"/>
      <c r="L1910" s="13"/>
      <c r="M1910" s="13"/>
      <c r="N1910" s="13"/>
      <c r="O1910" s="13"/>
      <c r="P1910" s="13"/>
      <c r="Q1910" s="13"/>
      <c r="R1910" s="13"/>
      <c r="S1910" s="13"/>
      <c r="T1910" s="13"/>
    </row>
    <row r="1911" spans="1:20" x14ac:dyDescent="0.25">
      <c r="A1911" s="12"/>
      <c r="B1911" s="12"/>
      <c r="C1911" s="12"/>
      <c r="D1911" s="12"/>
      <c r="E1911" s="12"/>
      <c r="F1911" s="12"/>
      <c r="G1911" s="12"/>
      <c r="H1911" s="12"/>
      <c r="I1911" s="12"/>
      <c r="J1911" s="13"/>
      <c r="K1911" s="13"/>
      <c r="L1911" s="13"/>
      <c r="M1911" s="13"/>
      <c r="N1911" s="13"/>
      <c r="O1911" s="13"/>
      <c r="P1911" s="13"/>
      <c r="Q1911" s="13"/>
      <c r="R1911" s="13"/>
      <c r="S1911" s="13"/>
      <c r="T1911" s="13"/>
    </row>
    <row r="1912" spans="1:20" x14ac:dyDescent="0.25">
      <c r="A1912" s="12"/>
      <c r="B1912" s="12"/>
      <c r="C1912" s="12"/>
      <c r="D1912" s="12"/>
      <c r="E1912" s="12"/>
      <c r="F1912" s="12"/>
      <c r="G1912" s="12"/>
      <c r="H1912" s="12"/>
      <c r="I1912" s="12"/>
      <c r="J1912" s="13"/>
      <c r="K1912" s="13"/>
      <c r="L1912" s="13"/>
      <c r="M1912" s="13"/>
      <c r="N1912" s="13"/>
      <c r="O1912" s="13"/>
      <c r="P1912" s="13"/>
      <c r="Q1912" s="13"/>
      <c r="R1912" s="13"/>
      <c r="S1912" s="13"/>
      <c r="T1912" s="13"/>
    </row>
    <row r="1913" spans="1:20" x14ac:dyDescent="0.25">
      <c r="A1913" s="12"/>
      <c r="B1913" s="12"/>
      <c r="C1913" s="12"/>
      <c r="D1913" s="12"/>
      <c r="E1913" s="12"/>
      <c r="F1913" s="12"/>
      <c r="G1913" s="12"/>
      <c r="H1913" s="12"/>
      <c r="I1913" s="12"/>
      <c r="J1913" s="13"/>
      <c r="K1913" s="13"/>
      <c r="L1913" s="13"/>
      <c r="M1913" s="13"/>
      <c r="N1913" s="13"/>
      <c r="O1913" s="13"/>
      <c r="P1913" s="13"/>
      <c r="Q1913" s="13"/>
      <c r="R1913" s="13"/>
      <c r="S1913" s="13"/>
      <c r="T1913" s="13"/>
    </row>
    <row r="1914" spans="1:20" x14ac:dyDescent="0.25">
      <c r="A1914" s="12"/>
      <c r="B1914" s="12"/>
      <c r="C1914" s="12"/>
      <c r="D1914" s="12"/>
      <c r="E1914" s="12"/>
      <c r="F1914" s="12"/>
      <c r="G1914" s="12"/>
      <c r="H1914" s="12"/>
      <c r="I1914" s="12"/>
      <c r="J1914" s="13"/>
      <c r="K1914" s="13"/>
      <c r="L1914" s="13"/>
      <c r="M1914" s="13"/>
      <c r="N1914" s="13"/>
      <c r="O1914" s="13"/>
      <c r="P1914" s="13"/>
      <c r="Q1914" s="13"/>
      <c r="R1914" s="13"/>
      <c r="S1914" s="13"/>
      <c r="T1914" s="13"/>
    </row>
    <row r="1915" spans="1:20" x14ac:dyDescent="0.25">
      <c r="A1915" s="12"/>
      <c r="B1915" s="12"/>
      <c r="C1915" s="12"/>
      <c r="D1915" s="12"/>
      <c r="E1915" s="12"/>
      <c r="F1915" s="12"/>
      <c r="G1915" s="12"/>
      <c r="H1915" s="12"/>
      <c r="I1915" s="12"/>
      <c r="J1915" s="13"/>
      <c r="K1915" s="13"/>
      <c r="L1915" s="13"/>
      <c r="M1915" s="13"/>
      <c r="N1915" s="13"/>
      <c r="O1915" s="13"/>
      <c r="P1915" s="13"/>
      <c r="Q1915" s="13"/>
      <c r="R1915" s="13"/>
      <c r="S1915" s="13"/>
      <c r="T1915" s="13"/>
    </row>
    <row r="1916" spans="1:20" x14ac:dyDescent="0.25">
      <c r="A1916" s="12"/>
      <c r="B1916" s="12"/>
      <c r="C1916" s="12"/>
      <c r="D1916" s="12"/>
      <c r="E1916" s="12"/>
      <c r="F1916" s="12"/>
      <c r="G1916" s="12"/>
      <c r="H1916" s="12"/>
      <c r="I1916" s="12"/>
      <c r="J1916" s="13"/>
      <c r="K1916" s="13"/>
      <c r="L1916" s="13"/>
      <c r="M1916" s="13"/>
      <c r="N1916" s="13"/>
      <c r="O1916" s="13"/>
      <c r="P1916" s="13"/>
      <c r="Q1916" s="13"/>
      <c r="R1916" s="13"/>
      <c r="S1916" s="13"/>
      <c r="T1916" s="13"/>
    </row>
    <row r="1917" spans="1:20" x14ac:dyDescent="0.25">
      <c r="A1917" s="12"/>
      <c r="B1917" s="12"/>
      <c r="C1917" s="12"/>
      <c r="D1917" s="12"/>
      <c r="E1917" s="12"/>
      <c r="F1917" s="12"/>
      <c r="G1917" s="12"/>
      <c r="H1917" s="12"/>
      <c r="I1917" s="12"/>
    </row>
    <row r="1918" spans="1:20" x14ac:dyDescent="0.25">
      <c r="A1918" s="12"/>
      <c r="B1918" s="12"/>
      <c r="C1918" s="12"/>
      <c r="D1918" s="12"/>
      <c r="E1918" s="12"/>
      <c r="F1918" s="12"/>
      <c r="G1918" s="12"/>
      <c r="H1918" s="12"/>
      <c r="I1918" s="12"/>
    </row>
    <row r="1919" spans="1:20" x14ac:dyDescent="0.25">
      <c r="A1919" s="12"/>
      <c r="B1919" s="12"/>
      <c r="C1919" s="12"/>
      <c r="D1919" s="12"/>
      <c r="E1919" s="12"/>
      <c r="F1919" s="12"/>
      <c r="G1919" s="12"/>
      <c r="H1919" s="12"/>
      <c r="I1919" s="12"/>
    </row>
    <row r="1920" spans="1:20" x14ac:dyDescent="0.25">
      <c r="A1920" s="12"/>
      <c r="B1920" s="12"/>
      <c r="C1920" s="12"/>
      <c r="D1920" s="12"/>
      <c r="E1920" s="12"/>
      <c r="F1920" s="12"/>
      <c r="G1920" s="12"/>
      <c r="H1920" s="12"/>
      <c r="I1920" s="12"/>
    </row>
    <row r="1921" spans="1:9" x14ac:dyDescent="0.25">
      <c r="A1921" s="12"/>
      <c r="B1921" s="12"/>
      <c r="C1921" s="12"/>
      <c r="D1921" s="12"/>
      <c r="E1921" s="12"/>
      <c r="F1921" s="12"/>
      <c r="G1921" s="12"/>
      <c r="H1921" s="12"/>
      <c r="I1921" s="12"/>
    </row>
    <row r="1922" spans="1:9" x14ac:dyDescent="0.25">
      <c r="A1922" s="12"/>
      <c r="B1922" s="12"/>
      <c r="C1922" s="12"/>
      <c r="D1922" s="12"/>
      <c r="E1922" s="12"/>
      <c r="F1922" s="12"/>
      <c r="G1922" s="12"/>
      <c r="H1922" s="12"/>
      <c r="I1922" s="12"/>
    </row>
    <row r="1923" spans="1:9" x14ac:dyDescent="0.25">
      <c r="A1923" s="12"/>
      <c r="B1923" s="12"/>
      <c r="C1923" s="12"/>
      <c r="D1923" s="12"/>
      <c r="E1923" s="12"/>
      <c r="F1923" s="12"/>
      <c r="G1923" s="12"/>
      <c r="H1923" s="12"/>
      <c r="I1923" s="12"/>
    </row>
    <row r="1924" spans="1:9" x14ac:dyDescent="0.25">
      <c r="A1924" s="12"/>
      <c r="B1924" s="12"/>
      <c r="C1924" s="12"/>
      <c r="D1924" s="12"/>
      <c r="E1924" s="12"/>
      <c r="F1924" s="12"/>
      <c r="G1924" s="12"/>
      <c r="H1924" s="12"/>
      <c r="I1924" s="12"/>
    </row>
    <row r="1925" spans="1:9" x14ac:dyDescent="0.25">
      <c r="A1925" s="12"/>
      <c r="B1925" s="12"/>
      <c r="C1925" s="12"/>
      <c r="D1925" s="12"/>
      <c r="E1925" s="12"/>
      <c r="F1925" s="12"/>
      <c r="G1925" s="12"/>
      <c r="H1925" s="12"/>
      <c r="I1925" s="12"/>
    </row>
    <row r="1926" spans="1:9" x14ac:dyDescent="0.25">
      <c r="A1926" s="12"/>
      <c r="B1926" s="12"/>
      <c r="C1926" s="12"/>
      <c r="D1926" s="12"/>
      <c r="E1926" s="12"/>
      <c r="F1926" s="12"/>
      <c r="G1926" s="12"/>
      <c r="H1926" s="12"/>
      <c r="I1926" s="12"/>
    </row>
    <row r="1927" spans="1:9" x14ac:dyDescent="0.25">
      <c r="A1927" s="12"/>
      <c r="B1927" s="12"/>
      <c r="C1927" s="12"/>
      <c r="D1927" s="12"/>
      <c r="E1927" s="12"/>
      <c r="F1927" s="12"/>
      <c r="G1927" s="12"/>
      <c r="H1927" s="12"/>
      <c r="I1927" s="12"/>
    </row>
    <row r="1928" spans="1:9" x14ac:dyDescent="0.25">
      <c r="A1928" s="12"/>
      <c r="B1928" s="12"/>
      <c r="C1928" s="12"/>
      <c r="D1928" s="12"/>
      <c r="E1928" s="12"/>
      <c r="F1928" s="12"/>
      <c r="G1928" s="12"/>
      <c r="H1928" s="12"/>
      <c r="I1928" s="12"/>
    </row>
    <row r="1929" spans="1:9" x14ac:dyDescent="0.25">
      <c r="A1929" s="12"/>
      <c r="B1929" s="12"/>
      <c r="C1929" s="12"/>
      <c r="D1929" s="12"/>
      <c r="E1929" s="12"/>
      <c r="F1929" s="12"/>
      <c r="G1929" s="12"/>
      <c r="H1929" s="12"/>
      <c r="I1929" s="12"/>
    </row>
    <row r="1930" spans="1:9" x14ac:dyDescent="0.25">
      <c r="A1930" s="12"/>
      <c r="B1930" s="12"/>
      <c r="C1930" s="12"/>
      <c r="D1930" s="12"/>
      <c r="E1930" s="12"/>
      <c r="F1930" s="12"/>
      <c r="G1930" s="12"/>
      <c r="H1930" s="12"/>
      <c r="I1930" s="12"/>
    </row>
    <row r="1931" spans="1:9" x14ac:dyDescent="0.25">
      <c r="A1931" s="12"/>
      <c r="B1931" s="12"/>
      <c r="C1931" s="12"/>
      <c r="D1931" s="12"/>
      <c r="E1931" s="12"/>
      <c r="F1931" s="12"/>
      <c r="G1931" s="12"/>
      <c r="H1931" s="12"/>
      <c r="I1931" s="12"/>
    </row>
    <row r="1932" spans="1:9" x14ac:dyDescent="0.25">
      <c r="A1932" s="12"/>
      <c r="B1932" s="12"/>
      <c r="C1932" s="12"/>
      <c r="D1932" s="12"/>
      <c r="E1932" s="12"/>
      <c r="F1932" s="12"/>
      <c r="G1932" s="12"/>
      <c r="H1932" s="12"/>
      <c r="I1932" s="12"/>
    </row>
    <row r="1933" spans="1:9" x14ac:dyDescent="0.25">
      <c r="A1933" s="12"/>
      <c r="B1933" s="12"/>
      <c r="C1933" s="12"/>
      <c r="D1933" s="12"/>
      <c r="E1933" s="12"/>
      <c r="F1933" s="12"/>
      <c r="G1933" s="12"/>
      <c r="H1933" s="12"/>
      <c r="I1933" s="12"/>
    </row>
    <row r="1934" spans="1:9" x14ac:dyDescent="0.25">
      <c r="A1934" s="12"/>
      <c r="B1934" s="12"/>
      <c r="C1934" s="12"/>
      <c r="D1934" s="12"/>
      <c r="E1934" s="12"/>
      <c r="F1934" s="12"/>
      <c r="G1934" s="12"/>
      <c r="H1934" s="12"/>
      <c r="I1934" s="12"/>
    </row>
    <row r="1935" spans="1:9" x14ac:dyDescent="0.25">
      <c r="A1935" s="12"/>
      <c r="B1935" s="12"/>
      <c r="C1935" s="12"/>
      <c r="D1935" s="12"/>
      <c r="E1935" s="12"/>
      <c r="F1935" s="12"/>
      <c r="G1935" s="12"/>
      <c r="H1935" s="12"/>
      <c r="I1935" s="12"/>
    </row>
    <row r="1936" spans="1:9" x14ac:dyDescent="0.25">
      <c r="A1936" s="12"/>
      <c r="B1936" s="12"/>
      <c r="C1936" s="12"/>
      <c r="D1936" s="12"/>
      <c r="E1936" s="12"/>
      <c r="F1936" s="12"/>
      <c r="G1936" s="12"/>
      <c r="H1936" s="12"/>
      <c r="I1936" s="12"/>
    </row>
    <row r="1937" spans="1:9" x14ac:dyDescent="0.25">
      <c r="A1937" s="12"/>
      <c r="B1937" s="12"/>
      <c r="C1937" s="12"/>
      <c r="D1937" s="12"/>
      <c r="E1937" s="12"/>
      <c r="F1937" s="12"/>
      <c r="G1937" s="12"/>
      <c r="H1937" s="12"/>
      <c r="I1937" s="12"/>
    </row>
    <row r="1938" spans="1:9" x14ac:dyDescent="0.25">
      <c r="A1938" s="12"/>
      <c r="B1938" s="12"/>
      <c r="C1938" s="12"/>
      <c r="D1938" s="12"/>
      <c r="E1938" s="12"/>
      <c r="F1938" s="12"/>
      <c r="G1938" s="12"/>
      <c r="H1938" s="12"/>
      <c r="I1938" s="12"/>
    </row>
    <row r="1939" spans="1:9" x14ac:dyDescent="0.25">
      <c r="A1939" s="12"/>
      <c r="B1939" s="12"/>
      <c r="C1939" s="12"/>
      <c r="D1939" s="12"/>
      <c r="E1939" s="12"/>
      <c r="F1939" s="12"/>
      <c r="G1939" s="12"/>
      <c r="H1939" s="12"/>
      <c r="I1939" s="12"/>
    </row>
    <row r="1940" spans="1:9" x14ac:dyDescent="0.25">
      <c r="A1940" s="12"/>
      <c r="B1940" s="12"/>
      <c r="C1940" s="12"/>
      <c r="D1940" s="12"/>
      <c r="E1940" s="12"/>
      <c r="F1940" s="12"/>
      <c r="G1940" s="12"/>
      <c r="H1940" s="12"/>
      <c r="I1940" s="12"/>
    </row>
    <row r="1941" spans="1:9" x14ac:dyDescent="0.25">
      <c r="A1941" s="12"/>
      <c r="B1941" s="12"/>
      <c r="C1941" s="12"/>
      <c r="D1941" s="12"/>
      <c r="E1941" s="12"/>
      <c r="F1941" s="12"/>
      <c r="G1941" s="12"/>
      <c r="H1941" s="12"/>
      <c r="I1941" s="12"/>
    </row>
    <row r="1942" spans="1:9" x14ac:dyDescent="0.25">
      <c r="A1942" s="12"/>
      <c r="B1942" s="12"/>
      <c r="C1942" s="12"/>
      <c r="D1942" s="12"/>
      <c r="E1942" s="12"/>
      <c r="F1942" s="12"/>
      <c r="G1942" s="12"/>
      <c r="H1942" s="12"/>
      <c r="I1942" s="12"/>
    </row>
    <row r="1943" spans="1:9" x14ac:dyDescent="0.25">
      <c r="A1943" s="12"/>
      <c r="B1943" s="12"/>
      <c r="C1943" s="12"/>
      <c r="D1943" s="12"/>
      <c r="E1943" s="12"/>
      <c r="F1943" s="12"/>
      <c r="G1943" s="12"/>
      <c r="H1943" s="12"/>
      <c r="I1943" s="12"/>
    </row>
    <row r="1944" spans="1:9" x14ac:dyDescent="0.25">
      <c r="A1944" s="12"/>
      <c r="B1944" s="12"/>
      <c r="C1944" s="12"/>
      <c r="D1944" s="12"/>
      <c r="E1944" s="12"/>
      <c r="F1944" s="12"/>
      <c r="G1944" s="12"/>
      <c r="H1944" s="12"/>
      <c r="I1944" s="12"/>
    </row>
    <row r="1945" spans="1:9" x14ac:dyDescent="0.25">
      <c r="A1945" s="12"/>
      <c r="B1945" s="12"/>
      <c r="C1945" s="12"/>
      <c r="D1945" s="12"/>
      <c r="E1945" s="12"/>
      <c r="F1945" s="12"/>
      <c r="G1945" s="12"/>
      <c r="H1945" s="12"/>
      <c r="I1945" s="12"/>
    </row>
    <row r="1946" spans="1:9" x14ac:dyDescent="0.25">
      <c r="A1946" s="12"/>
      <c r="B1946" s="12"/>
      <c r="C1946" s="12"/>
      <c r="D1946" s="12"/>
      <c r="E1946" s="12"/>
      <c r="F1946" s="12"/>
      <c r="G1946" s="12"/>
      <c r="H1946" s="12"/>
      <c r="I1946" s="12"/>
    </row>
    <row r="1947" spans="1:9" x14ac:dyDescent="0.25">
      <c r="A1947" s="12"/>
      <c r="B1947" s="12"/>
      <c r="C1947" s="12"/>
      <c r="D1947" s="12"/>
      <c r="E1947" s="12"/>
      <c r="F1947" s="12"/>
      <c r="G1947" s="12"/>
      <c r="H1947" s="12"/>
      <c r="I1947" s="12"/>
    </row>
    <row r="1948" spans="1:9" x14ac:dyDescent="0.25">
      <c r="A1948" s="12"/>
      <c r="B1948" s="12"/>
      <c r="C1948" s="12"/>
      <c r="D1948" s="12"/>
      <c r="E1948" s="12"/>
      <c r="F1948" s="12"/>
      <c r="G1948" s="12"/>
      <c r="H1948" s="12"/>
      <c r="I1948" s="12"/>
    </row>
    <row r="1949" spans="1:9" x14ac:dyDescent="0.25">
      <c r="A1949" s="12"/>
      <c r="B1949" s="12"/>
      <c r="C1949" s="12"/>
      <c r="D1949" s="12"/>
      <c r="E1949" s="12"/>
      <c r="F1949" s="12"/>
      <c r="G1949" s="12"/>
      <c r="H1949" s="12"/>
      <c r="I1949" s="12"/>
    </row>
    <row r="1950" spans="1:9" x14ac:dyDescent="0.25">
      <c r="A1950" s="12"/>
      <c r="B1950" s="12"/>
      <c r="C1950" s="12"/>
      <c r="D1950" s="12"/>
      <c r="E1950" s="12"/>
      <c r="F1950" s="12"/>
      <c r="G1950" s="12"/>
      <c r="H1950" s="12"/>
      <c r="I1950" s="12"/>
    </row>
    <row r="1951" spans="1:9" x14ac:dyDescent="0.25">
      <c r="A1951" s="12"/>
      <c r="B1951" s="12"/>
      <c r="C1951" s="12"/>
      <c r="D1951" s="12"/>
      <c r="E1951" s="12"/>
      <c r="F1951" s="12"/>
      <c r="G1951" s="12"/>
      <c r="H1951" s="12"/>
      <c r="I1951" s="12"/>
    </row>
    <row r="1952" spans="1:9" x14ac:dyDescent="0.25">
      <c r="A1952" s="12"/>
      <c r="B1952" s="12"/>
      <c r="C1952" s="12"/>
      <c r="D1952" s="12"/>
      <c r="E1952" s="12"/>
      <c r="F1952" s="12"/>
      <c r="G1952" s="12"/>
      <c r="H1952" s="12"/>
      <c r="I1952" s="12"/>
    </row>
    <row r="1953" spans="1:9" x14ac:dyDescent="0.25">
      <c r="A1953" s="12"/>
      <c r="B1953" s="12"/>
      <c r="C1953" s="12"/>
      <c r="D1953" s="12"/>
      <c r="E1953" s="12"/>
      <c r="F1953" s="12"/>
      <c r="G1953" s="12"/>
      <c r="H1953" s="12"/>
      <c r="I1953" s="12"/>
    </row>
    <row r="1954" spans="1:9" x14ac:dyDescent="0.25">
      <c r="A1954" s="12"/>
      <c r="B1954" s="12"/>
      <c r="C1954" s="12"/>
      <c r="D1954" s="12"/>
      <c r="E1954" s="12"/>
      <c r="F1954" s="12"/>
      <c r="G1954" s="12"/>
      <c r="H1954" s="12"/>
      <c r="I1954" s="12"/>
    </row>
    <row r="1955" spans="1:9" x14ac:dyDescent="0.25">
      <c r="A1955" s="12"/>
      <c r="B1955" s="12"/>
      <c r="C1955" s="12"/>
      <c r="D1955" s="12"/>
      <c r="E1955" s="12"/>
      <c r="F1955" s="12"/>
      <c r="G1955" s="12"/>
      <c r="H1955" s="12"/>
      <c r="I1955" s="12"/>
    </row>
    <row r="1956" spans="1:9" x14ac:dyDescent="0.25">
      <c r="A1956" s="12"/>
      <c r="B1956" s="12"/>
      <c r="C1956" s="12"/>
      <c r="D1956" s="12"/>
      <c r="E1956" s="12"/>
      <c r="F1956" s="12"/>
      <c r="G1956" s="12"/>
      <c r="H1956" s="12"/>
      <c r="I1956" s="12"/>
    </row>
    <row r="1957" spans="1:9" x14ac:dyDescent="0.25">
      <c r="A1957" s="12"/>
      <c r="B1957" s="12"/>
      <c r="C1957" s="12"/>
      <c r="D1957" s="12"/>
      <c r="E1957" s="12"/>
      <c r="F1957" s="12"/>
      <c r="G1957" s="12"/>
      <c r="H1957" s="12"/>
      <c r="I1957" s="12"/>
    </row>
    <row r="1958" spans="1:9" x14ac:dyDescent="0.25">
      <c r="A1958" s="12"/>
      <c r="B1958" s="12"/>
      <c r="C1958" s="12"/>
      <c r="D1958" s="12"/>
      <c r="E1958" s="12"/>
      <c r="F1958" s="12"/>
      <c r="G1958" s="12"/>
      <c r="H1958" s="12"/>
      <c r="I1958" s="12"/>
    </row>
    <row r="1959" spans="1:9" x14ac:dyDescent="0.25">
      <c r="A1959" s="12"/>
      <c r="B1959" s="12"/>
      <c r="C1959" s="12"/>
      <c r="D1959" s="12"/>
      <c r="E1959" s="12"/>
      <c r="F1959" s="12"/>
      <c r="G1959" s="12"/>
      <c r="H1959" s="12"/>
      <c r="I1959" s="12"/>
    </row>
    <row r="1960" spans="1:9" x14ac:dyDescent="0.25">
      <c r="A1960" s="12"/>
      <c r="B1960" s="12"/>
      <c r="C1960" s="12"/>
      <c r="D1960" s="12"/>
      <c r="E1960" s="12"/>
      <c r="F1960" s="12"/>
      <c r="G1960" s="12"/>
      <c r="H1960" s="12"/>
      <c r="I1960" s="12"/>
    </row>
    <row r="1961" spans="1:9" x14ac:dyDescent="0.25">
      <c r="A1961" s="12"/>
      <c r="B1961" s="12"/>
      <c r="C1961" s="12"/>
      <c r="D1961" s="12"/>
      <c r="E1961" s="12"/>
      <c r="F1961" s="12"/>
      <c r="G1961" s="12"/>
      <c r="H1961" s="12"/>
      <c r="I1961" s="12"/>
    </row>
    <row r="1962" spans="1:9" x14ac:dyDescent="0.25">
      <c r="A1962" s="12"/>
      <c r="B1962" s="12"/>
      <c r="C1962" s="12"/>
      <c r="D1962" s="12"/>
      <c r="E1962" s="12"/>
      <c r="F1962" s="12"/>
      <c r="G1962" s="12"/>
      <c r="H1962" s="12"/>
      <c r="I1962" s="12"/>
    </row>
    <row r="1963" spans="1:9" x14ac:dyDescent="0.25">
      <c r="A1963" s="12"/>
      <c r="B1963" s="12"/>
      <c r="C1963" s="12"/>
      <c r="D1963" s="12"/>
      <c r="E1963" s="12"/>
      <c r="F1963" s="12"/>
      <c r="G1963" s="12"/>
      <c r="H1963" s="12"/>
      <c r="I1963" s="12"/>
    </row>
    <row r="1964" spans="1:9" x14ac:dyDescent="0.25">
      <c r="A1964" s="12"/>
      <c r="B1964" s="12"/>
      <c r="C1964" s="12"/>
      <c r="D1964" s="12"/>
      <c r="E1964" s="12"/>
      <c r="F1964" s="12"/>
      <c r="G1964" s="12"/>
      <c r="H1964" s="12"/>
      <c r="I1964" s="12"/>
    </row>
    <row r="1965" spans="1:9" x14ac:dyDescent="0.25">
      <c r="A1965" s="12"/>
      <c r="B1965" s="12"/>
      <c r="C1965" s="12"/>
      <c r="D1965" s="12"/>
      <c r="E1965" s="12"/>
      <c r="F1965" s="12"/>
      <c r="G1965" s="12"/>
      <c r="H1965" s="12"/>
      <c r="I1965" s="12"/>
    </row>
    <row r="1966" spans="1:9" x14ac:dyDescent="0.25">
      <c r="A1966" s="12"/>
      <c r="B1966" s="12"/>
      <c r="C1966" s="12"/>
      <c r="D1966" s="12"/>
      <c r="E1966" s="12"/>
      <c r="F1966" s="12"/>
      <c r="G1966" s="12"/>
      <c r="H1966" s="12"/>
      <c r="I1966" s="12"/>
    </row>
    <row r="1967" spans="1:9" x14ac:dyDescent="0.25">
      <c r="A1967" s="12"/>
      <c r="B1967" s="12"/>
      <c r="C1967" s="12"/>
      <c r="D1967" s="12"/>
      <c r="E1967" s="12"/>
      <c r="F1967" s="12"/>
      <c r="G1967" s="12"/>
      <c r="H1967" s="12"/>
      <c r="I1967" s="12"/>
    </row>
    <row r="1968" spans="1:9" x14ac:dyDescent="0.25">
      <c r="A1968" s="12"/>
      <c r="B1968" s="12"/>
      <c r="C1968" s="12"/>
      <c r="D1968" s="12"/>
      <c r="E1968" s="12"/>
      <c r="F1968" s="12"/>
      <c r="G1968" s="12"/>
      <c r="H1968" s="12"/>
      <c r="I1968" s="12"/>
    </row>
    <row r="1969" spans="1:9" x14ac:dyDescent="0.25">
      <c r="A1969" s="12"/>
      <c r="B1969" s="12"/>
      <c r="C1969" s="12"/>
      <c r="D1969" s="12"/>
      <c r="E1969" s="12"/>
      <c r="F1969" s="12"/>
      <c r="G1969" s="12"/>
      <c r="H1969" s="12"/>
      <c r="I1969" s="12"/>
    </row>
    <row r="1970" spans="1:9" x14ac:dyDescent="0.25">
      <c r="A1970" s="12"/>
      <c r="B1970" s="12"/>
      <c r="C1970" s="12"/>
      <c r="D1970" s="12"/>
      <c r="E1970" s="12"/>
      <c r="F1970" s="12"/>
      <c r="G1970" s="12"/>
      <c r="H1970" s="12"/>
      <c r="I1970" s="12"/>
    </row>
    <row r="1971" spans="1:9" x14ac:dyDescent="0.25">
      <c r="A1971" s="12"/>
      <c r="B1971" s="12"/>
      <c r="C1971" s="12"/>
      <c r="D1971" s="12"/>
      <c r="E1971" s="12"/>
      <c r="F1971" s="12"/>
      <c r="G1971" s="12"/>
      <c r="H1971" s="12"/>
      <c r="I1971" s="12"/>
    </row>
    <row r="1972" spans="1:9" x14ac:dyDescent="0.25">
      <c r="A1972" s="12"/>
      <c r="B1972" s="12"/>
      <c r="C1972" s="12"/>
      <c r="D1972" s="12"/>
      <c r="E1972" s="12"/>
      <c r="F1972" s="12"/>
      <c r="G1972" s="12"/>
      <c r="H1972" s="12"/>
      <c r="I1972" s="12"/>
    </row>
    <row r="1973" spans="1:9" x14ac:dyDescent="0.25">
      <c r="A1973" s="12"/>
      <c r="B1973" s="12"/>
      <c r="C1973" s="12"/>
      <c r="D1973" s="12"/>
      <c r="E1973" s="12"/>
      <c r="F1973" s="12"/>
      <c r="G1973" s="12"/>
      <c r="H1973" s="12"/>
      <c r="I1973" s="12"/>
    </row>
    <row r="1974" spans="1:9" x14ac:dyDescent="0.25">
      <c r="A1974" s="12"/>
      <c r="B1974" s="12"/>
      <c r="C1974" s="12"/>
      <c r="D1974" s="12"/>
      <c r="E1974" s="12"/>
      <c r="F1974" s="12"/>
      <c r="G1974" s="12"/>
      <c r="H1974" s="12"/>
      <c r="I1974" s="12"/>
    </row>
    <row r="1975" spans="1:9" x14ac:dyDescent="0.25">
      <c r="A1975" s="12"/>
      <c r="B1975" s="12"/>
      <c r="C1975" s="12"/>
      <c r="D1975" s="12"/>
      <c r="E1975" s="12"/>
      <c r="F1975" s="12"/>
      <c r="G1975" s="12"/>
      <c r="H1975" s="12"/>
      <c r="I1975" s="12"/>
    </row>
    <row r="1976" spans="1:9" x14ac:dyDescent="0.25">
      <c r="A1976" s="12"/>
      <c r="B1976" s="12"/>
      <c r="C1976" s="12"/>
      <c r="D1976" s="12"/>
      <c r="E1976" s="12"/>
      <c r="F1976" s="12"/>
      <c r="G1976" s="12"/>
      <c r="H1976" s="12"/>
      <c r="I1976" s="12"/>
    </row>
    <row r="1977" spans="1:9" x14ac:dyDescent="0.25">
      <c r="A1977" s="12"/>
      <c r="B1977" s="12"/>
      <c r="C1977" s="12"/>
      <c r="D1977" s="12"/>
      <c r="E1977" s="12"/>
      <c r="F1977" s="12"/>
      <c r="G1977" s="12"/>
      <c r="H1977" s="12"/>
      <c r="I1977" s="12"/>
    </row>
    <row r="1978" spans="1:9" x14ac:dyDescent="0.25">
      <c r="A1978" s="12"/>
      <c r="B1978" s="12"/>
      <c r="C1978" s="12"/>
      <c r="D1978" s="12"/>
      <c r="E1978" s="12"/>
      <c r="F1978" s="12"/>
      <c r="G1978" s="12"/>
      <c r="H1978" s="12"/>
      <c r="I1978" s="12"/>
    </row>
    <row r="1979" spans="1:9" x14ac:dyDescent="0.25">
      <c r="A1979" s="12"/>
      <c r="B1979" s="12"/>
      <c r="C1979" s="12"/>
      <c r="D1979" s="12"/>
      <c r="E1979" s="12"/>
      <c r="F1979" s="12"/>
      <c r="G1979" s="12"/>
      <c r="H1979" s="12"/>
      <c r="I1979" s="12"/>
    </row>
    <row r="1980" spans="1:9" x14ac:dyDescent="0.25">
      <c r="A1980" s="12"/>
      <c r="B1980" s="12"/>
      <c r="C1980" s="12"/>
      <c r="D1980" s="12"/>
      <c r="E1980" s="12"/>
      <c r="F1980" s="12"/>
      <c r="G1980" s="12"/>
      <c r="H1980" s="12"/>
      <c r="I1980" s="12"/>
    </row>
    <row r="1981" spans="1:9" x14ac:dyDescent="0.25">
      <c r="A1981" s="12"/>
      <c r="B1981" s="12"/>
      <c r="C1981" s="12"/>
      <c r="D1981" s="12"/>
      <c r="E1981" s="12"/>
      <c r="F1981" s="12"/>
      <c r="G1981" s="12"/>
      <c r="H1981" s="12"/>
      <c r="I1981" s="12"/>
    </row>
    <row r="1982" spans="1:9" x14ac:dyDescent="0.25">
      <c r="A1982" s="12"/>
      <c r="B1982" s="12"/>
      <c r="C1982" s="12"/>
      <c r="D1982" s="12"/>
      <c r="E1982" s="12"/>
      <c r="F1982" s="12"/>
      <c r="G1982" s="12"/>
      <c r="H1982" s="12"/>
      <c r="I1982" s="12"/>
    </row>
    <row r="1983" spans="1:9" x14ac:dyDescent="0.25">
      <c r="A1983" s="12"/>
      <c r="B1983" s="12"/>
      <c r="C1983" s="12"/>
      <c r="D1983" s="12"/>
      <c r="E1983" s="12"/>
      <c r="F1983" s="12"/>
      <c r="G1983" s="12"/>
      <c r="H1983" s="12"/>
      <c r="I1983" s="12"/>
    </row>
    <row r="1984" spans="1:9" x14ac:dyDescent="0.25">
      <c r="A1984" s="12"/>
      <c r="B1984" s="12"/>
      <c r="C1984" s="12"/>
      <c r="D1984" s="12"/>
      <c r="E1984" s="12"/>
      <c r="F1984" s="12"/>
      <c r="G1984" s="12"/>
      <c r="H1984" s="12"/>
      <c r="I1984" s="12"/>
    </row>
    <row r="1985" spans="1:9" x14ac:dyDescent="0.25">
      <c r="A1985" s="12"/>
      <c r="B1985" s="12"/>
      <c r="C1985" s="12"/>
      <c r="D1985" s="12"/>
      <c r="E1985" s="12"/>
      <c r="F1985" s="12"/>
      <c r="G1985" s="12"/>
      <c r="H1985" s="12"/>
      <c r="I1985" s="12"/>
    </row>
    <row r="1986" spans="1:9" x14ac:dyDescent="0.25">
      <c r="A1986" s="12"/>
      <c r="B1986" s="12"/>
      <c r="C1986" s="12"/>
      <c r="D1986" s="12"/>
      <c r="E1986" s="12"/>
      <c r="F1986" s="12"/>
      <c r="G1986" s="12"/>
      <c r="H1986" s="12"/>
      <c r="I1986" s="12"/>
    </row>
    <row r="1987" spans="1:9" x14ac:dyDescent="0.25">
      <c r="A1987" s="12"/>
      <c r="B1987" s="12"/>
      <c r="C1987" s="12"/>
      <c r="D1987" s="12"/>
      <c r="E1987" s="12"/>
      <c r="F1987" s="12"/>
      <c r="G1987" s="12"/>
      <c r="H1987" s="12"/>
      <c r="I1987" s="12"/>
    </row>
    <row r="1988" spans="1:9" x14ac:dyDescent="0.25">
      <c r="A1988" s="12"/>
      <c r="B1988" s="12"/>
      <c r="C1988" s="12"/>
      <c r="D1988" s="12"/>
      <c r="E1988" s="12"/>
      <c r="F1988" s="12"/>
      <c r="G1988" s="12"/>
      <c r="H1988" s="12"/>
      <c r="I1988" s="12"/>
    </row>
    <row r="1989" spans="1:9" x14ac:dyDescent="0.25">
      <c r="A1989" s="12"/>
      <c r="B1989" s="12"/>
      <c r="C1989" s="12"/>
      <c r="D1989" s="12"/>
      <c r="E1989" s="12"/>
      <c r="F1989" s="12"/>
      <c r="G1989" s="12"/>
      <c r="H1989" s="12"/>
      <c r="I1989" s="12"/>
    </row>
    <row r="1990" spans="1:9" x14ac:dyDescent="0.25">
      <c r="A1990" s="12"/>
      <c r="B1990" s="12"/>
      <c r="C1990" s="12"/>
      <c r="D1990" s="12"/>
      <c r="E1990" s="12"/>
      <c r="F1990" s="12"/>
      <c r="G1990" s="12"/>
      <c r="H1990" s="12"/>
      <c r="I1990" s="12"/>
    </row>
    <row r="1991" spans="1:9" x14ac:dyDescent="0.25">
      <c r="A1991" s="12"/>
      <c r="B1991" s="12"/>
      <c r="C1991" s="12"/>
      <c r="D1991" s="12"/>
      <c r="E1991" s="12"/>
      <c r="F1991" s="12"/>
      <c r="G1991" s="12"/>
      <c r="H1991" s="12"/>
      <c r="I1991" s="12"/>
    </row>
    <row r="1992" spans="1:9" x14ac:dyDescent="0.25">
      <c r="A1992" s="12"/>
      <c r="B1992" s="12"/>
      <c r="C1992" s="12"/>
      <c r="D1992" s="12"/>
      <c r="E1992" s="12"/>
      <c r="F1992" s="12"/>
      <c r="G1992" s="12"/>
      <c r="H1992" s="12"/>
      <c r="I1992" s="12"/>
    </row>
    <row r="1993" spans="1:9" x14ac:dyDescent="0.25">
      <c r="A1993" s="12"/>
      <c r="B1993" s="12"/>
      <c r="C1993" s="12"/>
      <c r="D1993" s="12"/>
      <c r="E1993" s="12"/>
      <c r="F1993" s="12"/>
      <c r="G1993" s="12"/>
      <c r="H1993" s="12"/>
      <c r="I1993" s="12"/>
    </row>
    <row r="1994" spans="1:9" x14ac:dyDescent="0.25">
      <c r="A1994" s="12"/>
      <c r="B1994" s="12"/>
      <c r="C1994" s="12"/>
      <c r="D1994" s="12"/>
      <c r="E1994" s="12"/>
      <c r="F1994" s="12"/>
      <c r="G1994" s="12"/>
      <c r="H1994" s="12"/>
      <c r="I1994" s="12"/>
    </row>
    <row r="1995" spans="1:9" x14ac:dyDescent="0.25">
      <c r="A1995" s="12"/>
      <c r="B1995" s="12"/>
      <c r="C1995" s="12"/>
      <c r="D1995" s="12"/>
      <c r="E1995" s="12"/>
      <c r="F1995" s="12"/>
      <c r="G1995" s="12"/>
      <c r="H1995" s="12"/>
      <c r="I1995" s="12"/>
    </row>
    <row r="1996" spans="1:9" x14ac:dyDescent="0.25">
      <c r="A1996" s="12"/>
      <c r="B1996" s="12"/>
      <c r="C1996" s="12"/>
      <c r="D1996" s="12"/>
      <c r="E1996" s="12"/>
      <c r="F1996" s="12"/>
      <c r="G1996" s="12"/>
      <c r="H1996" s="12"/>
      <c r="I1996" s="12"/>
    </row>
    <row r="1997" spans="1:9" x14ac:dyDescent="0.25">
      <c r="A1997" s="12"/>
      <c r="B1997" s="12"/>
      <c r="C1997" s="12"/>
      <c r="D1997" s="12"/>
      <c r="E1997" s="12"/>
      <c r="F1997" s="12"/>
      <c r="G1997" s="12"/>
      <c r="H1997" s="12"/>
      <c r="I1997" s="12"/>
    </row>
    <row r="1998" spans="1:9" x14ac:dyDescent="0.25">
      <c r="A1998" s="12"/>
      <c r="B1998" s="12"/>
      <c r="C1998" s="12"/>
      <c r="D1998" s="12"/>
      <c r="E1998" s="12"/>
      <c r="F1998" s="12"/>
      <c r="G1998" s="12"/>
      <c r="H1998" s="12"/>
      <c r="I1998" s="12"/>
    </row>
    <row r="1999" spans="1:9" x14ac:dyDescent="0.25">
      <c r="A1999" s="12"/>
      <c r="B1999" s="12"/>
      <c r="C1999" s="12"/>
      <c r="D1999" s="12"/>
      <c r="E1999" s="12"/>
      <c r="F1999" s="12"/>
      <c r="G1999" s="12"/>
      <c r="H1999" s="12"/>
      <c r="I1999" s="12"/>
    </row>
    <row r="2000" spans="1:9" x14ac:dyDescent="0.25">
      <c r="A2000" s="12"/>
      <c r="B2000" s="12"/>
      <c r="C2000" s="12"/>
      <c r="D2000" s="12"/>
      <c r="E2000" s="12"/>
      <c r="F2000" s="12"/>
      <c r="G2000" s="12"/>
      <c r="H2000" s="12"/>
      <c r="I2000" s="12"/>
    </row>
    <row r="2001" spans="1:9" x14ac:dyDescent="0.25">
      <c r="A2001" s="12"/>
      <c r="B2001" s="12"/>
      <c r="C2001" s="12"/>
      <c r="D2001" s="12"/>
      <c r="E2001" s="12"/>
      <c r="F2001" s="12"/>
      <c r="G2001" s="12"/>
      <c r="H2001" s="12"/>
      <c r="I2001" s="12"/>
    </row>
    <row r="2002" spans="1:9" x14ac:dyDescent="0.25">
      <c r="A2002" s="12"/>
      <c r="B2002" s="12"/>
      <c r="C2002" s="12"/>
      <c r="D2002" s="12"/>
      <c r="E2002" s="12"/>
      <c r="F2002" s="12"/>
      <c r="G2002" s="12"/>
      <c r="H2002" s="12"/>
      <c r="I2002" s="12"/>
    </row>
    <row r="2003" spans="1:9" x14ac:dyDescent="0.25">
      <c r="A2003" s="12"/>
      <c r="B2003" s="12"/>
      <c r="C2003" s="12"/>
      <c r="D2003" s="12"/>
      <c r="E2003" s="12"/>
      <c r="F2003" s="12"/>
      <c r="G2003" s="12"/>
      <c r="H2003" s="12"/>
      <c r="I2003" s="12"/>
    </row>
    <row r="2004" spans="1:9" x14ac:dyDescent="0.25">
      <c r="A2004" s="12"/>
      <c r="B2004" s="12"/>
      <c r="C2004" s="12"/>
      <c r="D2004" s="12"/>
      <c r="E2004" s="12"/>
      <c r="F2004" s="12"/>
      <c r="G2004" s="12"/>
      <c r="H2004" s="12"/>
      <c r="I2004" s="12"/>
    </row>
    <row r="2005" spans="1:9" x14ac:dyDescent="0.25">
      <c r="A2005" s="12"/>
      <c r="B2005" s="12"/>
      <c r="C2005" s="12"/>
      <c r="D2005" s="12"/>
      <c r="E2005" s="12"/>
      <c r="F2005" s="12"/>
      <c r="G2005" s="12"/>
      <c r="H2005" s="12"/>
      <c r="I2005" s="12"/>
    </row>
    <row r="2006" spans="1:9" x14ac:dyDescent="0.25">
      <c r="A2006" s="12"/>
      <c r="B2006" s="12"/>
      <c r="C2006" s="12"/>
      <c r="D2006" s="12"/>
      <c r="E2006" s="12"/>
      <c r="F2006" s="12"/>
      <c r="G2006" s="12"/>
      <c r="H2006" s="12"/>
      <c r="I2006" s="12"/>
    </row>
    <row r="2007" spans="1:9" x14ac:dyDescent="0.25">
      <c r="A2007" s="12"/>
      <c r="B2007" s="12"/>
      <c r="C2007" s="12"/>
      <c r="D2007" s="12"/>
      <c r="E2007" s="12"/>
      <c r="F2007" s="12"/>
      <c r="G2007" s="12"/>
      <c r="H2007" s="12"/>
      <c r="I2007" s="12"/>
    </row>
    <row r="2008" spans="1:9" x14ac:dyDescent="0.25">
      <c r="A2008" s="12"/>
      <c r="B2008" s="12"/>
      <c r="C2008" s="12"/>
      <c r="D2008" s="12"/>
      <c r="E2008" s="12"/>
      <c r="F2008" s="12"/>
      <c r="G2008" s="12"/>
      <c r="H2008" s="12"/>
      <c r="I2008" s="12"/>
    </row>
    <row r="2009" spans="1:9" x14ac:dyDescent="0.25">
      <c r="A2009" s="12"/>
      <c r="B2009" s="12"/>
      <c r="C2009" s="12"/>
      <c r="D2009" s="12"/>
      <c r="E2009" s="12"/>
      <c r="F2009" s="12"/>
      <c r="G2009" s="12"/>
      <c r="H2009" s="12"/>
      <c r="I2009" s="12"/>
    </row>
    <row r="2010" spans="1:9" x14ac:dyDescent="0.25">
      <c r="A2010" s="12"/>
      <c r="B2010" s="12"/>
      <c r="C2010" s="12"/>
      <c r="D2010" s="12"/>
      <c r="E2010" s="12"/>
      <c r="F2010" s="12"/>
      <c r="G2010" s="12"/>
      <c r="H2010" s="12"/>
      <c r="I2010" s="12"/>
    </row>
    <row r="2011" spans="1:9" x14ac:dyDescent="0.25">
      <c r="A2011" s="12"/>
      <c r="B2011" s="12"/>
      <c r="C2011" s="12"/>
      <c r="D2011" s="12"/>
      <c r="E2011" s="12"/>
      <c r="F2011" s="12"/>
      <c r="G2011" s="12"/>
      <c r="H2011" s="12"/>
      <c r="I2011" s="12"/>
    </row>
    <row r="2012" spans="1:9" x14ac:dyDescent="0.25">
      <c r="A2012" s="12"/>
      <c r="B2012" s="12"/>
      <c r="C2012" s="12"/>
      <c r="D2012" s="12"/>
      <c r="E2012" s="12"/>
      <c r="F2012" s="12"/>
      <c r="G2012" s="12"/>
      <c r="H2012" s="12"/>
      <c r="I2012" s="12"/>
    </row>
    <row r="2013" spans="1:9" x14ac:dyDescent="0.25">
      <c r="A2013" s="12"/>
      <c r="B2013" s="12"/>
      <c r="C2013" s="12"/>
      <c r="D2013" s="12"/>
      <c r="E2013" s="12"/>
      <c r="F2013" s="12"/>
      <c r="G2013" s="12"/>
      <c r="H2013" s="12"/>
      <c r="I2013" s="12"/>
    </row>
    <row r="2014" spans="1:9" x14ac:dyDescent="0.25">
      <c r="A2014" s="12"/>
      <c r="B2014" s="12"/>
      <c r="C2014" s="12"/>
      <c r="D2014" s="12"/>
      <c r="E2014" s="12"/>
      <c r="F2014" s="12"/>
      <c r="G2014" s="12"/>
      <c r="H2014" s="12"/>
      <c r="I2014" s="12"/>
    </row>
    <row r="2015" spans="1:9" x14ac:dyDescent="0.25">
      <c r="A2015" s="12"/>
      <c r="B2015" s="12"/>
      <c r="C2015" s="12"/>
      <c r="D2015" s="12"/>
      <c r="E2015" s="12"/>
      <c r="F2015" s="12"/>
      <c r="G2015" s="12"/>
      <c r="H2015" s="12"/>
      <c r="I2015" s="12"/>
    </row>
    <row r="2016" spans="1:9" x14ac:dyDescent="0.25">
      <c r="A2016" s="12"/>
      <c r="B2016" s="12"/>
      <c r="C2016" s="12"/>
      <c r="D2016" s="12"/>
      <c r="E2016" s="12"/>
      <c r="F2016" s="12"/>
      <c r="G2016" s="12"/>
      <c r="H2016" s="12"/>
      <c r="I2016" s="12"/>
    </row>
    <row r="2017" spans="1:9" x14ac:dyDescent="0.25">
      <c r="A2017" s="12"/>
      <c r="B2017" s="12"/>
      <c r="C2017" s="12"/>
      <c r="D2017" s="12"/>
      <c r="E2017" s="12"/>
      <c r="F2017" s="12"/>
      <c r="G2017" s="12"/>
      <c r="H2017" s="12"/>
      <c r="I2017" s="12"/>
    </row>
    <row r="2018" spans="1:9" x14ac:dyDescent="0.25">
      <c r="A2018" s="12"/>
      <c r="B2018" s="12"/>
      <c r="C2018" s="12"/>
      <c r="D2018" s="12"/>
      <c r="E2018" s="12"/>
      <c r="F2018" s="12"/>
      <c r="G2018" s="12"/>
      <c r="H2018" s="12"/>
      <c r="I2018" s="12"/>
    </row>
    <row r="2019" spans="1:9" x14ac:dyDescent="0.25">
      <c r="A2019" s="12"/>
      <c r="B2019" s="12"/>
      <c r="C2019" s="12"/>
      <c r="D2019" s="12"/>
      <c r="E2019" s="12"/>
      <c r="F2019" s="12"/>
      <c r="G2019" s="12"/>
      <c r="H2019" s="12"/>
      <c r="I2019" s="12"/>
    </row>
    <row r="2020" spans="1:9" x14ac:dyDescent="0.25">
      <c r="A2020" s="12"/>
      <c r="B2020" s="12"/>
      <c r="C2020" s="12"/>
      <c r="D2020" s="12"/>
      <c r="E2020" s="12"/>
      <c r="F2020" s="12"/>
      <c r="G2020" s="12"/>
      <c r="H2020" s="12"/>
      <c r="I2020" s="12"/>
    </row>
    <row r="2021" spans="1:9" x14ac:dyDescent="0.25">
      <c r="A2021" s="12"/>
      <c r="B2021" s="12"/>
      <c r="C2021" s="12"/>
      <c r="D2021" s="12"/>
      <c r="E2021" s="12"/>
      <c r="F2021" s="12"/>
      <c r="G2021" s="12"/>
      <c r="H2021" s="12"/>
      <c r="I2021" s="12"/>
    </row>
    <row r="2022" spans="1:9" x14ac:dyDescent="0.25">
      <c r="A2022" s="12"/>
      <c r="B2022" s="12"/>
      <c r="C2022" s="12"/>
      <c r="D2022" s="12"/>
      <c r="E2022" s="12"/>
      <c r="F2022" s="12"/>
      <c r="G2022" s="12"/>
      <c r="H2022" s="12"/>
      <c r="I2022" s="12"/>
    </row>
    <row r="2023" spans="1:9" x14ac:dyDescent="0.25">
      <c r="A2023" s="12"/>
      <c r="B2023" s="12"/>
      <c r="C2023" s="12"/>
      <c r="D2023" s="12"/>
      <c r="E2023" s="12"/>
      <c r="F2023" s="12"/>
      <c r="G2023" s="12"/>
      <c r="H2023" s="12"/>
      <c r="I2023" s="12"/>
    </row>
    <row r="2024" spans="1:9" x14ac:dyDescent="0.25">
      <c r="A2024" s="12"/>
      <c r="B2024" s="12"/>
      <c r="C2024" s="12"/>
      <c r="D2024" s="12"/>
      <c r="E2024" s="12"/>
      <c r="F2024" s="12"/>
      <c r="G2024" s="12"/>
      <c r="H2024" s="12"/>
      <c r="I2024" s="12"/>
    </row>
    <row r="2025" spans="1:9" x14ac:dyDescent="0.25">
      <c r="A2025" s="12"/>
      <c r="B2025" s="12"/>
      <c r="C2025" s="12"/>
      <c r="D2025" s="12"/>
      <c r="E2025" s="12"/>
      <c r="F2025" s="12"/>
      <c r="G2025" s="12"/>
      <c r="H2025" s="12"/>
      <c r="I2025" s="12"/>
    </row>
    <row r="2026" spans="1:9" x14ac:dyDescent="0.25">
      <c r="A2026" s="12"/>
      <c r="B2026" s="12"/>
      <c r="C2026" s="12"/>
      <c r="D2026" s="12"/>
      <c r="E2026" s="12"/>
      <c r="F2026" s="12"/>
      <c r="G2026" s="12"/>
      <c r="H2026" s="12"/>
      <c r="I2026" s="12"/>
    </row>
    <row r="2027" spans="1:9" x14ac:dyDescent="0.25">
      <c r="A2027" s="12"/>
      <c r="B2027" s="12"/>
      <c r="C2027" s="12"/>
      <c r="D2027" s="12"/>
      <c r="E2027" s="12"/>
      <c r="F2027" s="12"/>
      <c r="G2027" s="12"/>
      <c r="H2027" s="12"/>
      <c r="I2027" s="12"/>
    </row>
    <row r="2028" spans="1:9" x14ac:dyDescent="0.25">
      <c r="A2028" s="12"/>
      <c r="B2028" s="12"/>
      <c r="C2028" s="12"/>
      <c r="D2028" s="12"/>
      <c r="E2028" s="12"/>
      <c r="F2028" s="12"/>
      <c r="G2028" s="12"/>
      <c r="H2028" s="12"/>
      <c r="I2028" s="12"/>
    </row>
    <row r="2029" spans="1:9" x14ac:dyDescent="0.25">
      <c r="A2029" s="12"/>
      <c r="B2029" s="12"/>
      <c r="C2029" s="12"/>
      <c r="D2029" s="12"/>
      <c r="E2029" s="12"/>
      <c r="F2029" s="12"/>
      <c r="G2029" s="12"/>
      <c r="H2029" s="12"/>
      <c r="I2029" s="12"/>
    </row>
    <row r="2030" spans="1:9" x14ac:dyDescent="0.25">
      <c r="A2030" s="12"/>
      <c r="B2030" s="12"/>
      <c r="C2030" s="12"/>
      <c r="D2030" s="12"/>
      <c r="E2030" s="12"/>
      <c r="F2030" s="12"/>
      <c r="G2030" s="12"/>
      <c r="H2030" s="12"/>
      <c r="I2030" s="12"/>
    </row>
    <row r="2031" spans="1:9" x14ac:dyDescent="0.25">
      <c r="A2031" s="12"/>
      <c r="B2031" s="12"/>
      <c r="C2031" s="12"/>
      <c r="D2031" s="12"/>
      <c r="E2031" s="12"/>
      <c r="F2031" s="12"/>
      <c r="G2031" s="12"/>
      <c r="H2031" s="12"/>
      <c r="I2031" s="12"/>
    </row>
    <row r="2032" spans="1:9" x14ac:dyDescent="0.25">
      <c r="A2032" s="12"/>
      <c r="B2032" s="12"/>
      <c r="C2032" s="12"/>
      <c r="D2032" s="12"/>
      <c r="E2032" s="12"/>
      <c r="F2032" s="12"/>
      <c r="G2032" s="12"/>
      <c r="H2032" s="12"/>
      <c r="I2032" s="12"/>
    </row>
    <row r="2033" spans="1:9" x14ac:dyDescent="0.25">
      <c r="A2033" s="12"/>
      <c r="B2033" s="12"/>
      <c r="C2033" s="12"/>
      <c r="D2033" s="12"/>
      <c r="E2033" s="12"/>
      <c r="F2033" s="12"/>
      <c r="G2033" s="12"/>
      <c r="H2033" s="12"/>
      <c r="I2033" s="12"/>
    </row>
    <row r="2034" spans="1:9" x14ac:dyDescent="0.25">
      <c r="A2034" s="12"/>
      <c r="B2034" s="12"/>
      <c r="C2034" s="12"/>
      <c r="D2034" s="12"/>
      <c r="E2034" s="12"/>
      <c r="F2034" s="12"/>
      <c r="G2034" s="12"/>
      <c r="H2034" s="12"/>
      <c r="I2034" s="12"/>
    </row>
    <row r="2035" spans="1:9" x14ac:dyDescent="0.25">
      <c r="A2035" s="12"/>
      <c r="B2035" s="12"/>
      <c r="C2035" s="12"/>
      <c r="D2035" s="12"/>
      <c r="E2035" s="12"/>
      <c r="F2035" s="12"/>
      <c r="G2035" s="12"/>
      <c r="H2035" s="12"/>
      <c r="I2035" s="12"/>
    </row>
    <row r="2036" spans="1:9" x14ac:dyDescent="0.25">
      <c r="A2036" s="12"/>
      <c r="B2036" s="12"/>
      <c r="C2036" s="12"/>
      <c r="D2036" s="12"/>
      <c r="E2036" s="12"/>
      <c r="F2036" s="12"/>
      <c r="G2036" s="12"/>
      <c r="H2036" s="12"/>
      <c r="I2036" s="12"/>
    </row>
    <row r="2037" spans="1:9" x14ac:dyDescent="0.25">
      <c r="A2037" s="12"/>
      <c r="B2037" s="12"/>
      <c r="C2037" s="12"/>
      <c r="D2037" s="12"/>
      <c r="E2037" s="12"/>
      <c r="F2037" s="12"/>
      <c r="G2037" s="12"/>
      <c r="H2037" s="12"/>
      <c r="I2037" s="12"/>
    </row>
    <row r="2038" spans="1:9" x14ac:dyDescent="0.25">
      <c r="A2038" s="12"/>
      <c r="B2038" s="12"/>
      <c r="C2038" s="12"/>
      <c r="D2038" s="12"/>
      <c r="E2038" s="12"/>
      <c r="F2038" s="12"/>
      <c r="G2038" s="12"/>
      <c r="H2038" s="12"/>
      <c r="I2038" s="12"/>
    </row>
    <row r="2039" spans="1:9" x14ac:dyDescent="0.25">
      <c r="A2039" s="12"/>
      <c r="B2039" s="12"/>
      <c r="C2039" s="12"/>
      <c r="D2039" s="12"/>
      <c r="E2039" s="12"/>
      <c r="F2039" s="12"/>
      <c r="G2039" s="12"/>
      <c r="H2039" s="12"/>
      <c r="I2039" s="12"/>
    </row>
    <row r="2040" spans="1:9" x14ac:dyDescent="0.25">
      <c r="A2040" s="12"/>
      <c r="B2040" s="12"/>
      <c r="C2040" s="12"/>
      <c r="D2040" s="12"/>
      <c r="E2040" s="12"/>
      <c r="F2040" s="12"/>
      <c r="G2040" s="12"/>
      <c r="H2040" s="12"/>
      <c r="I2040" s="12"/>
    </row>
    <row r="2041" spans="1:9" x14ac:dyDescent="0.25">
      <c r="A2041" s="12"/>
      <c r="B2041" s="12"/>
      <c r="C2041" s="12"/>
      <c r="D2041" s="12"/>
      <c r="E2041" s="12"/>
      <c r="F2041" s="12"/>
      <c r="G2041" s="12"/>
      <c r="H2041" s="12"/>
      <c r="I2041" s="12"/>
    </row>
    <row r="2042" spans="1:9" x14ac:dyDescent="0.25">
      <c r="A2042" s="12"/>
      <c r="B2042" s="12"/>
      <c r="C2042" s="12"/>
      <c r="D2042" s="12"/>
      <c r="E2042" s="12"/>
      <c r="F2042" s="12"/>
      <c r="G2042" s="12"/>
      <c r="H2042" s="12"/>
      <c r="I2042" s="12"/>
    </row>
    <row r="2043" spans="1:9" x14ac:dyDescent="0.25">
      <c r="A2043" s="12"/>
      <c r="B2043" s="12"/>
      <c r="C2043" s="12"/>
      <c r="D2043" s="12"/>
      <c r="E2043" s="12"/>
      <c r="F2043" s="12"/>
      <c r="G2043" s="12"/>
      <c r="H2043" s="12"/>
      <c r="I2043" s="12"/>
    </row>
    <row r="2044" spans="1:9" x14ac:dyDescent="0.25">
      <c r="A2044" s="12"/>
      <c r="B2044" s="12"/>
      <c r="C2044" s="12"/>
      <c r="D2044" s="12"/>
      <c r="E2044" s="12"/>
      <c r="F2044" s="12"/>
      <c r="G2044" s="12"/>
      <c r="H2044" s="12"/>
      <c r="I2044" s="12"/>
    </row>
    <row r="2045" spans="1:9" x14ac:dyDescent="0.25">
      <c r="A2045" s="12"/>
      <c r="B2045" s="12"/>
      <c r="C2045" s="12"/>
      <c r="D2045" s="12"/>
      <c r="E2045" s="12"/>
      <c r="F2045" s="12"/>
      <c r="G2045" s="12"/>
      <c r="H2045" s="12"/>
      <c r="I2045" s="12"/>
    </row>
    <row r="2046" spans="1:9" x14ac:dyDescent="0.25">
      <c r="A2046" s="12"/>
      <c r="B2046" s="12"/>
      <c r="C2046" s="12"/>
      <c r="D2046" s="12"/>
      <c r="E2046" s="12"/>
      <c r="F2046" s="12"/>
      <c r="G2046" s="12"/>
      <c r="H2046" s="12"/>
      <c r="I2046" s="12"/>
    </row>
    <row r="2047" spans="1:9" x14ac:dyDescent="0.25">
      <c r="A2047" s="12"/>
      <c r="B2047" s="12"/>
      <c r="C2047" s="12"/>
      <c r="D2047" s="12"/>
      <c r="E2047" s="12"/>
      <c r="F2047" s="12"/>
      <c r="G2047" s="12"/>
      <c r="H2047" s="12"/>
      <c r="I2047" s="12"/>
    </row>
    <row r="2048" spans="1:9" x14ac:dyDescent="0.25">
      <c r="A2048" s="12"/>
      <c r="B2048" s="12"/>
      <c r="C2048" s="12"/>
      <c r="D2048" s="12"/>
      <c r="E2048" s="12"/>
      <c r="F2048" s="12"/>
      <c r="G2048" s="12"/>
      <c r="H2048" s="12"/>
      <c r="I2048" s="12"/>
    </row>
    <row r="2049" spans="1:9" x14ac:dyDescent="0.25">
      <c r="A2049" s="12"/>
      <c r="B2049" s="12"/>
      <c r="C2049" s="12"/>
      <c r="D2049" s="12"/>
      <c r="E2049" s="12"/>
      <c r="F2049" s="12"/>
      <c r="G2049" s="12"/>
      <c r="H2049" s="12"/>
      <c r="I2049" s="12"/>
    </row>
    <row r="2050" spans="1:9" x14ac:dyDescent="0.25">
      <c r="A2050" s="12"/>
      <c r="B2050" s="12"/>
      <c r="C2050" s="12"/>
      <c r="D2050" s="12"/>
      <c r="E2050" s="12"/>
      <c r="F2050" s="12"/>
      <c r="G2050" s="12"/>
      <c r="H2050" s="12"/>
      <c r="I2050" s="12"/>
    </row>
    <row r="2051" spans="1:9" x14ac:dyDescent="0.25">
      <c r="A2051" s="12"/>
      <c r="B2051" s="12"/>
      <c r="C2051" s="12"/>
      <c r="D2051" s="12"/>
      <c r="E2051" s="12"/>
      <c r="F2051" s="12"/>
      <c r="G2051" s="12"/>
      <c r="H2051" s="12"/>
      <c r="I2051" s="12"/>
    </row>
    <row r="2052" spans="1:9" x14ac:dyDescent="0.25">
      <c r="A2052" s="12"/>
      <c r="B2052" s="12"/>
      <c r="C2052" s="12"/>
      <c r="D2052" s="12"/>
      <c r="E2052" s="12"/>
      <c r="F2052" s="12"/>
      <c r="G2052" s="12"/>
      <c r="H2052" s="12"/>
      <c r="I2052" s="12"/>
    </row>
    <row r="2053" spans="1:9" x14ac:dyDescent="0.25">
      <c r="A2053" s="12"/>
      <c r="B2053" s="12"/>
      <c r="C2053" s="12"/>
      <c r="D2053" s="12"/>
      <c r="E2053" s="12"/>
      <c r="F2053" s="12"/>
      <c r="G2053" s="12"/>
      <c r="H2053" s="12"/>
      <c r="I2053" s="12"/>
    </row>
    <row r="2054" spans="1:9" x14ac:dyDescent="0.25">
      <c r="A2054" s="12"/>
      <c r="B2054" s="12"/>
      <c r="C2054" s="12"/>
      <c r="D2054" s="12"/>
      <c r="E2054" s="12"/>
      <c r="F2054" s="12"/>
      <c r="G2054" s="12"/>
      <c r="H2054" s="12"/>
      <c r="I2054" s="12"/>
    </row>
    <row r="2055" spans="1:9" x14ac:dyDescent="0.25">
      <c r="A2055" s="12"/>
      <c r="B2055" s="12"/>
      <c r="C2055" s="12"/>
      <c r="D2055" s="12"/>
      <c r="E2055" s="12"/>
      <c r="F2055" s="12"/>
      <c r="G2055" s="12"/>
      <c r="H2055" s="12"/>
      <c r="I2055" s="12"/>
    </row>
    <row r="2056" spans="1:9" x14ac:dyDescent="0.25">
      <c r="A2056" s="12"/>
      <c r="B2056" s="12"/>
      <c r="C2056" s="12"/>
      <c r="D2056" s="12"/>
      <c r="E2056" s="12"/>
      <c r="F2056" s="12"/>
      <c r="G2056" s="12"/>
      <c r="H2056" s="12"/>
      <c r="I2056" s="12"/>
    </row>
    <row r="2057" spans="1:9" x14ac:dyDescent="0.25">
      <c r="A2057" s="12"/>
      <c r="B2057" s="12"/>
      <c r="C2057" s="12"/>
      <c r="D2057" s="12"/>
      <c r="E2057" s="12"/>
      <c r="F2057" s="12"/>
      <c r="G2057" s="12"/>
      <c r="H2057" s="12"/>
      <c r="I2057" s="12"/>
    </row>
    <row r="2058" spans="1:9" x14ac:dyDescent="0.25">
      <c r="A2058" s="12"/>
      <c r="B2058" s="12"/>
      <c r="C2058" s="12"/>
      <c r="D2058" s="12"/>
      <c r="E2058" s="12"/>
      <c r="F2058" s="12"/>
      <c r="G2058" s="12"/>
      <c r="H2058" s="12"/>
      <c r="I2058" s="12"/>
    </row>
    <row r="2059" spans="1:9" x14ac:dyDescent="0.25">
      <c r="A2059" s="12"/>
      <c r="B2059" s="12"/>
      <c r="C2059" s="12"/>
      <c r="D2059" s="12"/>
      <c r="E2059" s="12"/>
      <c r="F2059" s="12"/>
      <c r="G2059" s="12"/>
      <c r="H2059" s="12"/>
      <c r="I2059" s="12"/>
    </row>
    <row r="2060" spans="1:9" x14ac:dyDescent="0.25">
      <c r="A2060" s="12"/>
      <c r="B2060" s="12"/>
      <c r="C2060" s="12"/>
      <c r="D2060" s="12"/>
      <c r="E2060" s="12"/>
      <c r="F2060" s="12"/>
      <c r="G2060" s="12"/>
      <c r="H2060" s="12"/>
      <c r="I2060" s="12"/>
    </row>
    <row r="2061" spans="1:9" x14ac:dyDescent="0.25">
      <c r="A2061" s="12"/>
      <c r="B2061" s="12"/>
      <c r="C2061" s="12"/>
      <c r="D2061" s="12"/>
      <c r="E2061" s="12"/>
      <c r="F2061" s="12"/>
      <c r="G2061" s="12"/>
      <c r="H2061" s="12"/>
      <c r="I2061" s="12"/>
    </row>
    <row r="2062" spans="1:9" x14ac:dyDescent="0.25">
      <c r="A2062" s="12"/>
      <c r="B2062" s="12"/>
      <c r="C2062" s="12"/>
      <c r="D2062" s="12"/>
      <c r="E2062" s="12"/>
      <c r="F2062" s="12"/>
      <c r="G2062" s="12"/>
      <c r="H2062" s="12"/>
      <c r="I2062" s="12"/>
    </row>
    <row r="2063" spans="1:9" x14ac:dyDescent="0.25">
      <c r="A2063" s="12"/>
      <c r="B2063" s="12"/>
      <c r="C2063" s="12"/>
      <c r="D2063" s="12"/>
      <c r="E2063" s="12"/>
      <c r="F2063" s="12"/>
      <c r="G2063" s="12"/>
      <c r="H2063" s="12"/>
      <c r="I2063" s="12"/>
    </row>
    <row r="2064" spans="1:9" x14ac:dyDescent="0.25">
      <c r="A2064" s="12"/>
      <c r="B2064" s="12"/>
      <c r="C2064" s="12"/>
      <c r="D2064" s="12"/>
      <c r="E2064" s="12"/>
      <c r="F2064" s="12"/>
      <c r="G2064" s="12"/>
      <c r="H2064" s="12"/>
      <c r="I2064" s="12"/>
    </row>
    <row r="2065" spans="1:9" x14ac:dyDescent="0.25">
      <c r="A2065" s="12"/>
      <c r="B2065" s="12"/>
      <c r="C2065" s="12"/>
      <c r="D2065" s="12"/>
      <c r="E2065" s="12"/>
      <c r="F2065" s="12"/>
      <c r="G2065" s="12"/>
      <c r="H2065" s="12"/>
      <c r="I2065" s="12"/>
    </row>
    <row r="2066" spans="1:9" x14ac:dyDescent="0.25">
      <c r="A2066" s="12"/>
      <c r="B2066" s="12"/>
      <c r="C2066" s="12"/>
      <c r="D2066" s="12"/>
      <c r="E2066" s="12"/>
      <c r="F2066" s="12"/>
      <c r="G2066" s="12"/>
      <c r="H2066" s="12"/>
      <c r="I2066" s="12"/>
    </row>
    <row r="2067" spans="1:9" x14ac:dyDescent="0.25">
      <c r="A2067" s="12"/>
      <c r="B2067" s="12"/>
      <c r="C2067" s="12"/>
      <c r="D2067" s="12"/>
      <c r="E2067" s="12"/>
      <c r="F2067" s="12"/>
      <c r="G2067" s="12"/>
      <c r="H2067" s="12"/>
      <c r="I2067" s="12"/>
    </row>
    <row r="2068" spans="1:9" x14ac:dyDescent="0.25">
      <c r="A2068" s="12"/>
      <c r="B2068" s="12"/>
      <c r="C2068" s="12"/>
      <c r="D2068" s="12"/>
      <c r="E2068" s="12"/>
      <c r="F2068" s="12"/>
      <c r="G2068" s="12"/>
      <c r="H2068" s="12"/>
      <c r="I2068" s="12"/>
    </row>
    <row r="2069" spans="1:9" x14ac:dyDescent="0.25">
      <c r="A2069" s="12"/>
      <c r="B2069" s="12"/>
      <c r="C2069" s="12"/>
      <c r="D2069" s="12"/>
      <c r="E2069" s="12"/>
      <c r="F2069" s="12"/>
      <c r="G2069" s="12"/>
      <c r="H2069" s="12"/>
      <c r="I2069" s="12"/>
    </row>
    <row r="2070" spans="1:9" x14ac:dyDescent="0.25">
      <c r="A2070" s="12"/>
      <c r="B2070" s="12"/>
      <c r="C2070" s="12"/>
      <c r="D2070" s="12"/>
      <c r="E2070" s="12"/>
      <c r="F2070" s="12"/>
      <c r="G2070" s="12"/>
      <c r="H2070" s="12"/>
      <c r="I2070" s="12"/>
    </row>
    <row r="2071" spans="1:9" x14ac:dyDescent="0.25">
      <c r="A2071" s="12"/>
      <c r="B2071" s="12"/>
      <c r="C2071" s="12"/>
      <c r="D2071" s="12"/>
      <c r="E2071" s="12"/>
      <c r="F2071" s="12"/>
      <c r="G2071" s="12"/>
      <c r="H2071" s="12"/>
      <c r="I2071" s="12"/>
    </row>
    <row r="2072" spans="1:9" x14ac:dyDescent="0.25">
      <c r="A2072" s="12"/>
      <c r="B2072" s="12"/>
      <c r="C2072" s="12"/>
      <c r="D2072" s="12"/>
      <c r="E2072" s="12"/>
      <c r="F2072" s="12"/>
      <c r="G2072" s="12"/>
      <c r="H2072" s="12"/>
      <c r="I2072" s="12"/>
    </row>
    <row r="2073" spans="1:9" x14ac:dyDescent="0.25">
      <c r="A2073" s="12"/>
      <c r="B2073" s="12"/>
      <c r="C2073" s="12"/>
      <c r="D2073" s="12"/>
      <c r="E2073" s="12"/>
      <c r="F2073" s="12"/>
      <c r="G2073" s="12"/>
      <c r="H2073" s="12"/>
      <c r="I2073" s="12"/>
    </row>
    <row r="2074" spans="1:9" x14ac:dyDescent="0.25">
      <c r="A2074" s="12"/>
      <c r="B2074" s="12"/>
      <c r="C2074" s="12"/>
      <c r="D2074" s="12"/>
      <c r="E2074" s="12"/>
      <c r="F2074" s="12"/>
      <c r="G2074" s="12"/>
      <c r="H2074" s="12"/>
      <c r="I2074" s="12"/>
    </row>
    <row r="2075" spans="1:9" x14ac:dyDescent="0.25">
      <c r="A2075" s="12"/>
      <c r="B2075" s="12"/>
      <c r="C2075" s="12"/>
      <c r="D2075" s="12"/>
      <c r="E2075" s="12"/>
      <c r="F2075" s="12"/>
      <c r="G2075" s="12"/>
      <c r="H2075" s="12"/>
      <c r="I2075" s="12"/>
    </row>
    <row r="2076" spans="1:9" x14ac:dyDescent="0.25">
      <c r="A2076" s="12"/>
      <c r="B2076" s="12"/>
      <c r="C2076" s="12"/>
      <c r="D2076" s="12"/>
      <c r="E2076" s="12"/>
      <c r="F2076" s="12"/>
      <c r="G2076" s="12"/>
      <c r="H2076" s="12"/>
      <c r="I2076" s="12"/>
    </row>
    <row r="2077" spans="1:9" x14ac:dyDescent="0.25">
      <c r="A2077" s="12"/>
      <c r="B2077" s="12"/>
      <c r="C2077" s="12"/>
      <c r="D2077" s="12"/>
      <c r="E2077" s="12"/>
      <c r="F2077" s="12"/>
      <c r="G2077" s="12"/>
      <c r="H2077" s="12"/>
      <c r="I2077" s="12"/>
    </row>
    <row r="2078" spans="1:9" x14ac:dyDescent="0.25">
      <c r="A2078" s="12"/>
      <c r="B2078" s="12"/>
      <c r="C2078" s="12"/>
      <c r="D2078" s="12"/>
      <c r="E2078" s="12"/>
      <c r="F2078" s="12"/>
      <c r="G2078" s="12"/>
      <c r="H2078" s="12"/>
      <c r="I2078" s="12"/>
    </row>
    <row r="2079" spans="1:9" x14ac:dyDescent="0.25">
      <c r="A2079" s="12"/>
      <c r="B2079" s="12"/>
      <c r="C2079" s="12"/>
      <c r="D2079" s="12"/>
      <c r="E2079" s="12"/>
      <c r="F2079" s="12"/>
      <c r="G2079" s="12"/>
      <c r="H2079" s="12"/>
      <c r="I2079" s="12"/>
    </row>
    <row r="2080" spans="1:9" x14ac:dyDescent="0.25">
      <c r="A2080" s="12"/>
      <c r="B2080" s="12"/>
      <c r="C2080" s="12"/>
      <c r="D2080" s="12"/>
      <c r="E2080" s="12"/>
      <c r="F2080" s="12"/>
      <c r="G2080" s="12"/>
      <c r="H2080" s="12"/>
      <c r="I2080" s="12"/>
    </row>
    <row r="2081" spans="1:9" x14ac:dyDescent="0.25">
      <c r="A2081" s="12"/>
      <c r="B2081" s="12"/>
      <c r="C2081" s="12"/>
      <c r="D2081" s="12"/>
      <c r="E2081" s="12"/>
      <c r="F2081" s="12"/>
      <c r="G2081" s="12"/>
      <c r="H2081" s="12"/>
      <c r="I2081" s="12"/>
    </row>
    <row r="2082" spans="1:9" x14ac:dyDescent="0.25">
      <c r="A2082" s="12"/>
      <c r="B2082" s="12"/>
      <c r="C2082" s="12"/>
      <c r="D2082" s="12"/>
      <c r="E2082" s="12"/>
      <c r="F2082" s="12"/>
      <c r="G2082" s="12"/>
      <c r="H2082" s="12"/>
      <c r="I2082" s="12"/>
    </row>
    <row r="2083" spans="1:9" x14ac:dyDescent="0.25">
      <c r="A2083" s="12"/>
      <c r="B2083" s="12"/>
      <c r="C2083" s="12"/>
      <c r="D2083" s="12"/>
      <c r="E2083" s="12"/>
      <c r="F2083" s="12"/>
      <c r="G2083" s="12"/>
      <c r="H2083" s="12"/>
      <c r="I2083" s="12"/>
    </row>
    <row r="2084" spans="1:9" x14ac:dyDescent="0.25">
      <c r="A2084" s="12"/>
      <c r="B2084" s="12"/>
      <c r="C2084" s="12"/>
      <c r="D2084" s="12"/>
      <c r="E2084" s="12"/>
      <c r="F2084" s="12"/>
      <c r="G2084" s="12"/>
      <c r="H2084" s="12"/>
      <c r="I2084" s="12"/>
    </row>
    <row r="2085" spans="1:9" x14ac:dyDescent="0.25">
      <c r="A2085" s="12"/>
      <c r="B2085" s="12"/>
      <c r="C2085" s="12"/>
      <c r="D2085" s="12"/>
      <c r="E2085" s="12"/>
      <c r="F2085" s="12"/>
      <c r="G2085" s="12"/>
      <c r="H2085" s="12"/>
      <c r="I2085" s="12"/>
    </row>
    <row r="2086" spans="1:9" x14ac:dyDescent="0.25">
      <c r="A2086" s="12"/>
      <c r="B2086" s="12"/>
      <c r="C2086" s="12"/>
      <c r="D2086" s="12"/>
      <c r="E2086" s="12"/>
      <c r="F2086" s="12"/>
      <c r="G2086" s="12"/>
      <c r="H2086" s="12"/>
      <c r="I2086" s="12"/>
    </row>
    <row r="2087" spans="1:9" x14ac:dyDescent="0.25">
      <c r="A2087" s="12"/>
      <c r="B2087" s="12"/>
      <c r="C2087" s="12"/>
      <c r="D2087" s="12"/>
      <c r="E2087" s="12"/>
      <c r="F2087" s="12"/>
      <c r="G2087" s="12"/>
      <c r="H2087" s="12"/>
      <c r="I2087" s="12"/>
    </row>
    <row r="2088" spans="1:9" x14ac:dyDescent="0.25">
      <c r="A2088" s="12"/>
      <c r="B2088" s="12"/>
      <c r="C2088" s="12"/>
      <c r="D2088" s="12"/>
      <c r="E2088" s="12"/>
      <c r="F2088" s="12"/>
      <c r="G2088" s="12"/>
      <c r="H2088" s="12"/>
      <c r="I2088" s="12"/>
    </row>
    <row r="2089" spans="1:9" x14ac:dyDescent="0.25">
      <c r="A2089" s="12"/>
      <c r="B2089" s="12"/>
      <c r="C2089" s="12"/>
      <c r="D2089" s="12"/>
      <c r="E2089" s="12"/>
      <c r="F2089" s="12"/>
      <c r="G2089" s="12"/>
      <c r="H2089" s="12"/>
      <c r="I2089" s="12"/>
    </row>
    <row r="2090" spans="1:9" x14ac:dyDescent="0.25">
      <c r="A2090" s="12"/>
      <c r="B2090" s="12"/>
      <c r="C2090" s="12"/>
      <c r="D2090" s="12"/>
      <c r="E2090" s="12"/>
      <c r="F2090" s="12"/>
      <c r="G2090" s="12"/>
      <c r="H2090" s="12"/>
      <c r="I2090" s="12"/>
    </row>
    <row r="2091" spans="1:9" x14ac:dyDescent="0.25">
      <c r="A2091" s="12"/>
      <c r="B2091" s="12"/>
      <c r="C2091" s="12"/>
      <c r="D2091" s="12"/>
      <c r="E2091" s="12"/>
      <c r="F2091" s="12"/>
      <c r="G2091" s="12"/>
      <c r="H2091" s="12"/>
      <c r="I2091" s="12"/>
    </row>
    <row r="2092" spans="1:9" x14ac:dyDescent="0.25">
      <c r="A2092" s="12"/>
      <c r="B2092" s="12"/>
      <c r="C2092" s="12"/>
      <c r="D2092" s="12"/>
      <c r="E2092" s="12"/>
      <c r="F2092" s="12"/>
      <c r="G2092" s="12"/>
      <c r="H2092" s="12"/>
      <c r="I2092" s="12"/>
    </row>
    <row r="2093" spans="1:9" x14ac:dyDescent="0.25">
      <c r="A2093" s="12"/>
      <c r="B2093" s="12"/>
      <c r="C2093" s="12"/>
      <c r="D2093" s="12"/>
      <c r="E2093" s="12"/>
      <c r="F2093" s="12"/>
      <c r="G2093" s="12"/>
      <c r="H2093" s="12"/>
      <c r="I2093" s="12"/>
    </row>
    <row r="2094" spans="1:9" x14ac:dyDescent="0.25">
      <c r="A2094" s="12"/>
      <c r="B2094" s="12"/>
      <c r="C2094" s="12"/>
      <c r="D2094" s="12"/>
      <c r="E2094" s="12"/>
      <c r="F2094" s="12"/>
      <c r="G2094" s="12"/>
      <c r="H2094" s="12"/>
      <c r="I2094" s="12"/>
    </row>
    <row r="2095" spans="1:9" x14ac:dyDescent="0.25">
      <c r="A2095" s="12"/>
      <c r="B2095" s="12"/>
      <c r="C2095" s="12"/>
      <c r="D2095" s="12"/>
      <c r="E2095" s="12"/>
      <c r="F2095" s="12"/>
      <c r="G2095" s="12"/>
      <c r="H2095" s="12"/>
      <c r="I2095" s="12"/>
    </row>
    <row r="2096" spans="1:9" x14ac:dyDescent="0.25">
      <c r="A2096" s="12"/>
      <c r="B2096" s="12"/>
      <c r="C2096" s="12"/>
      <c r="D2096" s="12"/>
      <c r="E2096" s="12"/>
      <c r="F2096" s="12"/>
      <c r="G2096" s="12"/>
      <c r="H2096" s="12"/>
      <c r="I2096" s="12"/>
    </row>
    <row r="2097" spans="1:9" x14ac:dyDescent="0.25">
      <c r="A2097" s="12"/>
      <c r="B2097" s="12"/>
      <c r="C2097" s="12"/>
      <c r="D2097" s="12"/>
      <c r="E2097" s="12"/>
      <c r="F2097" s="12"/>
      <c r="G2097" s="12"/>
      <c r="H2097" s="12"/>
      <c r="I2097" s="12"/>
    </row>
    <row r="2098" spans="1:9" x14ac:dyDescent="0.25">
      <c r="A2098" s="12"/>
      <c r="B2098" s="12"/>
      <c r="C2098" s="12"/>
      <c r="D2098" s="12"/>
      <c r="E2098" s="12"/>
      <c r="F2098" s="12"/>
      <c r="G2098" s="12"/>
      <c r="H2098" s="12"/>
      <c r="I2098" s="12"/>
    </row>
    <row r="2099" spans="1:9" x14ac:dyDescent="0.25">
      <c r="A2099" s="12"/>
      <c r="B2099" s="12"/>
      <c r="C2099" s="12"/>
      <c r="D2099" s="12"/>
      <c r="E2099" s="12"/>
      <c r="F2099" s="12"/>
      <c r="G2099" s="12"/>
      <c r="H2099" s="12"/>
      <c r="I2099" s="12"/>
    </row>
    <row r="2100" spans="1:9" x14ac:dyDescent="0.25">
      <c r="A2100" s="12"/>
      <c r="B2100" s="12"/>
      <c r="C2100" s="12"/>
      <c r="D2100" s="12"/>
      <c r="E2100" s="12"/>
      <c r="F2100" s="12"/>
      <c r="G2100" s="12"/>
      <c r="H2100" s="12"/>
      <c r="I2100" s="12"/>
    </row>
    <row r="2101" spans="1:9" x14ac:dyDescent="0.25">
      <c r="A2101" s="12"/>
      <c r="B2101" s="12"/>
      <c r="C2101" s="12"/>
      <c r="D2101" s="12"/>
      <c r="E2101" s="12"/>
      <c r="F2101" s="12"/>
      <c r="G2101" s="12"/>
      <c r="H2101" s="12"/>
      <c r="I2101" s="12"/>
    </row>
    <row r="2102" spans="1:9" x14ac:dyDescent="0.25">
      <c r="A2102" s="12"/>
      <c r="B2102" s="12"/>
      <c r="C2102" s="12"/>
      <c r="D2102" s="12"/>
      <c r="E2102" s="12"/>
      <c r="F2102" s="12"/>
      <c r="G2102" s="12"/>
      <c r="H2102" s="12"/>
      <c r="I2102" s="12"/>
    </row>
    <row r="2103" spans="1:9" x14ac:dyDescent="0.25">
      <c r="A2103" s="12"/>
      <c r="B2103" s="12"/>
      <c r="C2103" s="12"/>
      <c r="D2103" s="12"/>
      <c r="E2103" s="12"/>
      <c r="F2103" s="12"/>
      <c r="G2103" s="12"/>
      <c r="H2103" s="12"/>
      <c r="I2103" s="12"/>
    </row>
    <row r="2104" spans="1:9" x14ac:dyDescent="0.25">
      <c r="A2104" s="12"/>
      <c r="B2104" s="12"/>
      <c r="C2104" s="12"/>
      <c r="D2104" s="12"/>
      <c r="E2104" s="12"/>
      <c r="F2104" s="12"/>
      <c r="G2104" s="12"/>
      <c r="H2104" s="12"/>
      <c r="I2104" s="12"/>
    </row>
    <row r="2105" spans="1:9" x14ac:dyDescent="0.25">
      <c r="A2105" s="12"/>
      <c r="B2105" s="12"/>
      <c r="C2105" s="12"/>
      <c r="D2105" s="12"/>
      <c r="E2105" s="12"/>
      <c r="F2105" s="12"/>
      <c r="G2105" s="12"/>
      <c r="H2105" s="12"/>
      <c r="I2105" s="12"/>
    </row>
    <row r="2106" spans="1:9" x14ac:dyDescent="0.25">
      <c r="A2106" s="12"/>
      <c r="B2106" s="12"/>
      <c r="C2106" s="12"/>
      <c r="D2106" s="12"/>
      <c r="E2106" s="12"/>
      <c r="F2106" s="12"/>
      <c r="G2106" s="12"/>
      <c r="H2106" s="12"/>
      <c r="I2106" s="12"/>
    </row>
    <row r="2107" spans="1:9" x14ac:dyDescent="0.25">
      <c r="A2107" s="12"/>
      <c r="B2107" s="12"/>
      <c r="C2107" s="12"/>
      <c r="D2107" s="12"/>
      <c r="E2107" s="12"/>
      <c r="F2107" s="12"/>
      <c r="G2107" s="12"/>
      <c r="H2107" s="12"/>
      <c r="I2107" s="12"/>
    </row>
    <row r="2108" spans="1:9" x14ac:dyDescent="0.25">
      <c r="A2108" s="12"/>
      <c r="B2108" s="12"/>
      <c r="C2108" s="12"/>
      <c r="D2108" s="12"/>
      <c r="E2108" s="12"/>
      <c r="F2108" s="12"/>
      <c r="G2108" s="12"/>
      <c r="H2108" s="12"/>
      <c r="I2108" s="12"/>
    </row>
    <row r="2109" spans="1:9" x14ac:dyDescent="0.25">
      <c r="A2109" s="12"/>
      <c r="B2109" s="12"/>
      <c r="C2109" s="12"/>
      <c r="D2109" s="12"/>
      <c r="E2109" s="12"/>
      <c r="F2109" s="12"/>
      <c r="G2109" s="12"/>
      <c r="H2109" s="12"/>
      <c r="I2109" s="12"/>
    </row>
    <row r="2110" spans="1:9" x14ac:dyDescent="0.25">
      <c r="A2110" s="12"/>
      <c r="B2110" s="12"/>
      <c r="C2110" s="12"/>
      <c r="D2110" s="12"/>
      <c r="E2110" s="12"/>
      <c r="F2110" s="12"/>
      <c r="G2110" s="12"/>
      <c r="H2110" s="12"/>
      <c r="I2110" s="12"/>
    </row>
    <row r="2111" spans="1:9" x14ac:dyDescent="0.25">
      <c r="A2111" s="12"/>
      <c r="B2111" s="12"/>
      <c r="C2111" s="12"/>
      <c r="D2111" s="12"/>
      <c r="E2111" s="12"/>
      <c r="F2111" s="12"/>
      <c r="G2111" s="12"/>
      <c r="H2111" s="12"/>
      <c r="I2111" s="12"/>
    </row>
    <row r="2112" spans="1:9" x14ac:dyDescent="0.25">
      <c r="A2112" s="12"/>
      <c r="B2112" s="12"/>
      <c r="C2112" s="12"/>
      <c r="D2112" s="12"/>
      <c r="E2112" s="12"/>
      <c r="F2112" s="12"/>
      <c r="G2112" s="12"/>
      <c r="H2112" s="12"/>
      <c r="I2112" s="12"/>
    </row>
    <row r="2113" spans="1:9" x14ac:dyDescent="0.25">
      <c r="A2113" s="12"/>
      <c r="B2113" s="12"/>
      <c r="C2113" s="12"/>
      <c r="D2113" s="12"/>
      <c r="E2113" s="12"/>
      <c r="F2113" s="12"/>
      <c r="G2113" s="12"/>
      <c r="H2113" s="12"/>
      <c r="I2113" s="12"/>
    </row>
    <row r="2114" spans="1:9" x14ac:dyDescent="0.25">
      <c r="A2114" s="12"/>
      <c r="B2114" s="12"/>
      <c r="C2114" s="12"/>
      <c r="D2114" s="12"/>
      <c r="E2114" s="12"/>
      <c r="F2114" s="12"/>
      <c r="G2114" s="12"/>
      <c r="H2114" s="12"/>
      <c r="I2114" s="12"/>
    </row>
    <row r="2115" spans="1:9" x14ac:dyDescent="0.25">
      <c r="A2115" s="12"/>
      <c r="B2115" s="12"/>
      <c r="C2115" s="12"/>
      <c r="D2115" s="12"/>
      <c r="E2115" s="12"/>
      <c r="F2115" s="12"/>
      <c r="G2115" s="12"/>
      <c r="H2115" s="12"/>
      <c r="I2115" s="12"/>
    </row>
    <row r="2116" spans="1:9" x14ac:dyDescent="0.25">
      <c r="A2116" s="12"/>
      <c r="B2116" s="12"/>
      <c r="C2116" s="12"/>
      <c r="D2116" s="12"/>
      <c r="E2116" s="12"/>
      <c r="F2116" s="12"/>
      <c r="G2116" s="12"/>
      <c r="H2116" s="12"/>
      <c r="I2116" s="12"/>
    </row>
    <row r="2117" spans="1:9" x14ac:dyDescent="0.25">
      <c r="A2117" s="12"/>
      <c r="B2117" s="12"/>
      <c r="C2117" s="12"/>
      <c r="D2117" s="12"/>
      <c r="E2117" s="12"/>
      <c r="F2117" s="12"/>
      <c r="G2117" s="12"/>
      <c r="H2117" s="12"/>
      <c r="I2117" s="12"/>
    </row>
    <row r="2118" spans="1:9" x14ac:dyDescent="0.25">
      <c r="A2118" s="12"/>
      <c r="B2118" s="12"/>
      <c r="C2118" s="12"/>
      <c r="D2118" s="12"/>
      <c r="E2118" s="12"/>
      <c r="F2118" s="12"/>
      <c r="G2118" s="12"/>
      <c r="H2118" s="12"/>
      <c r="I2118" s="12"/>
    </row>
    <row r="2119" spans="1:9" x14ac:dyDescent="0.25">
      <c r="A2119" s="12"/>
      <c r="B2119" s="12"/>
      <c r="C2119" s="12"/>
      <c r="D2119" s="12"/>
      <c r="E2119" s="12"/>
      <c r="F2119" s="12"/>
      <c r="G2119" s="12"/>
      <c r="H2119" s="12"/>
      <c r="I2119" s="12"/>
    </row>
    <row r="2120" spans="1:9" x14ac:dyDescent="0.25">
      <c r="A2120" s="12"/>
      <c r="B2120" s="12"/>
      <c r="C2120" s="12"/>
      <c r="D2120" s="12"/>
      <c r="E2120" s="12"/>
      <c r="F2120" s="12"/>
      <c r="G2120" s="12"/>
      <c r="H2120" s="12"/>
      <c r="I2120" s="12"/>
    </row>
    <row r="2121" spans="1:9" x14ac:dyDescent="0.25">
      <c r="A2121" s="12"/>
      <c r="B2121" s="12"/>
      <c r="C2121" s="12"/>
      <c r="D2121" s="12"/>
      <c r="E2121" s="12"/>
      <c r="F2121" s="12"/>
      <c r="G2121" s="12"/>
      <c r="H2121" s="12"/>
      <c r="I2121" s="12"/>
    </row>
    <row r="2122" spans="1:9" x14ac:dyDescent="0.25">
      <c r="A2122" s="12"/>
      <c r="B2122" s="12"/>
      <c r="C2122" s="12"/>
      <c r="D2122" s="12"/>
      <c r="E2122" s="12"/>
      <c r="F2122" s="12"/>
      <c r="G2122" s="12"/>
      <c r="H2122" s="12"/>
      <c r="I2122" s="12"/>
    </row>
    <row r="2123" spans="1:9" x14ac:dyDescent="0.25">
      <c r="A2123" s="12"/>
      <c r="B2123" s="12"/>
      <c r="C2123" s="12"/>
      <c r="D2123" s="12"/>
      <c r="E2123" s="12"/>
      <c r="F2123" s="12"/>
      <c r="G2123" s="12"/>
      <c r="H2123" s="12"/>
      <c r="I2123" s="12"/>
    </row>
    <row r="2124" spans="1:9" x14ac:dyDescent="0.25">
      <c r="A2124" s="12"/>
      <c r="B2124" s="12"/>
      <c r="C2124" s="12"/>
      <c r="D2124" s="12"/>
      <c r="E2124" s="12"/>
      <c r="F2124" s="12"/>
      <c r="G2124" s="12"/>
      <c r="H2124" s="12"/>
      <c r="I2124" s="12"/>
    </row>
    <row r="2125" spans="1:9" x14ac:dyDescent="0.25">
      <c r="A2125" s="12"/>
      <c r="B2125" s="12"/>
      <c r="C2125" s="12"/>
      <c r="D2125" s="12"/>
      <c r="E2125" s="12"/>
      <c r="F2125" s="12"/>
      <c r="G2125" s="12"/>
      <c r="H2125" s="12"/>
      <c r="I2125" s="12"/>
    </row>
    <row r="2126" spans="1:9" x14ac:dyDescent="0.25">
      <c r="A2126" s="12"/>
      <c r="B2126" s="12"/>
      <c r="C2126" s="12"/>
      <c r="D2126" s="12"/>
      <c r="E2126" s="12"/>
      <c r="F2126" s="12"/>
      <c r="G2126" s="12"/>
      <c r="H2126" s="12"/>
      <c r="I2126" s="12"/>
    </row>
    <row r="2127" spans="1:9" x14ac:dyDescent="0.25">
      <c r="A2127" s="12"/>
      <c r="B2127" s="12"/>
      <c r="C2127" s="12"/>
      <c r="D2127" s="12"/>
      <c r="E2127" s="12"/>
      <c r="F2127" s="12"/>
      <c r="G2127" s="12"/>
      <c r="H2127" s="12"/>
      <c r="I2127" s="12"/>
    </row>
    <row r="2128" spans="1:9" x14ac:dyDescent="0.25">
      <c r="A2128" s="12"/>
      <c r="B2128" s="12"/>
      <c r="C2128" s="12"/>
      <c r="D2128" s="12"/>
      <c r="E2128" s="12"/>
      <c r="F2128" s="12"/>
      <c r="G2128" s="12"/>
      <c r="H2128" s="12"/>
      <c r="I2128" s="12"/>
    </row>
    <row r="2129" spans="1:9" x14ac:dyDescent="0.25">
      <c r="A2129" s="12"/>
      <c r="B2129" s="12"/>
      <c r="C2129" s="12"/>
      <c r="D2129" s="12"/>
      <c r="E2129" s="12"/>
      <c r="F2129" s="12"/>
      <c r="G2129" s="12"/>
      <c r="H2129" s="12"/>
      <c r="I2129" s="12"/>
    </row>
    <row r="2130" spans="1:9" x14ac:dyDescent="0.25">
      <c r="A2130" s="12"/>
      <c r="B2130" s="12"/>
      <c r="C2130" s="12"/>
      <c r="D2130" s="12"/>
      <c r="E2130" s="12"/>
      <c r="F2130" s="12"/>
      <c r="G2130" s="12"/>
      <c r="H2130" s="12"/>
      <c r="I2130" s="12"/>
    </row>
    <row r="2131" spans="1:9" x14ac:dyDescent="0.25">
      <c r="A2131" s="12"/>
      <c r="B2131" s="12"/>
      <c r="C2131" s="12"/>
      <c r="D2131" s="12"/>
      <c r="E2131" s="12"/>
      <c r="F2131" s="12"/>
      <c r="G2131" s="12"/>
      <c r="H2131" s="12"/>
      <c r="I2131" s="12"/>
    </row>
    <row r="2132" spans="1:9" x14ac:dyDescent="0.25">
      <c r="A2132" s="12"/>
      <c r="B2132" s="12"/>
      <c r="C2132" s="12"/>
      <c r="D2132" s="12"/>
      <c r="E2132" s="12"/>
      <c r="F2132" s="12"/>
      <c r="G2132" s="12"/>
      <c r="H2132" s="12"/>
      <c r="I2132" s="12"/>
    </row>
    <row r="2133" spans="1:9" x14ac:dyDescent="0.25">
      <c r="A2133" s="12"/>
      <c r="B2133" s="12"/>
      <c r="C2133" s="12"/>
      <c r="D2133" s="12"/>
      <c r="E2133" s="12"/>
      <c r="F2133" s="12"/>
      <c r="G2133" s="12"/>
      <c r="H2133" s="12"/>
      <c r="I2133" s="12"/>
    </row>
    <row r="2134" spans="1:9" x14ac:dyDescent="0.25">
      <c r="A2134" s="12"/>
      <c r="B2134" s="12"/>
      <c r="C2134" s="12"/>
      <c r="D2134" s="12"/>
      <c r="E2134" s="12"/>
      <c r="F2134" s="12"/>
      <c r="G2134" s="12"/>
      <c r="H2134" s="12"/>
      <c r="I2134" s="12"/>
    </row>
    <row r="2135" spans="1:9" x14ac:dyDescent="0.25">
      <c r="A2135" s="12"/>
      <c r="B2135" s="12"/>
      <c r="C2135" s="12"/>
      <c r="D2135" s="12"/>
      <c r="E2135" s="12"/>
      <c r="F2135" s="12"/>
      <c r="G2135" s="12"/>
      <c r="H2135" s="12"/>
      <c r="I2135" s="12"/>
    </row>
    <row r="2136" spans="1:9" x14ac:dyDescent="0.25">
      <c r="A2136" s="12"/>
      <c r="B2136" s="12"/>
      <c r="C2136" s="12"/>
      <c r="D2136" s="12"/>
      <c r="E2136" s="12"/>
      <c r="F2136" s="12"/>
      <c r="G2136" s="12"/>
      <c r="H2136" s="12"/>
      <c r="I2136" s="12"/>
    </row>
    <row r="2137" spans="1:9" x14ac:dyDescent="0.25">
      <c r="A2137" s="12"/>
      <c r="B2137" s="12"/>
      <c r="C2137" s="12"/>
      <c r="D2137" s="12"/>
      <c r="E2137" s="12"/>
      <c r="F2137" s="12"/>
      <c r="G2137" s="12"/>
      <c r="H2137" s="12"/>
      <c r="I2137" s="12"/>
    </row>
    <row r="2138" spans="1:9" x14ac:dyDescent="0.25">
      <c r="A2138" s="12"/>
      <c r="B2138" s="12"/>
      <c r="C2138" s="12"/>
      <c r="D2138" s="12"/>
      <c r="E2138" s="12"/>
      <c r="F2138" s="12"/>
      <c r="G2138" s="12"/>
      <c r="H2138" s="12"/>
      <c r="I2138" s="12"/>
    </row>
    <row r="2139" spans="1:9" x14ac:dyDescent="0.25">
      <c r="A2139" s="12"/>
      <c r="B2139" s="12"/>
      <c r="C2139" s="12"/>
      <c r="D2139" s="12"/>
      <c r="E2139" s="12"/>
      <c r="F2139" s="12"/>
      <c r="G2139" s="12"/>
      <c r="H2139" s="12"/>
      <c r="I2139" s="12"/>
    </row>
    <row r="2140" spans="1:9" x14ac:dyDescent="0.25">
      <c r="A2140" s="12"/>
      <c r="B2140" s="12"/>
      <c r="C2140" s="12"/>
      <c r="D2140" s="12"/>
      <c r="E2140" s="12"/>
      <c r="F2140" s="12"/>
      <c r="G2140" s="12"/>
      <c r="H2140" s="12"/>
      <c r="I2140" s="12"/>
    </row>
    <row r="2141" spans="1:9" x14ac:dyDescent="0.25">
      <c r="A2141" s="12"/>
      <c r="B2141" s="12"/>
      <c r="C2141" s="12"/>
      <c r="D2141" s="12"/>
      <c r="E2141" s="12"/>
      <c r="F2141" s="12"/>
      <c r="G2141" s="12"/>
      <c r="H2141" s="12"/>
      <c r="I2141" s="12"/>
    </row>
    <row r="2142" spans="1:9" x14ac:dyDescent="0.25">
      <c r="A2142" s="12"/>
      <c r="B2142" s="12"/>
      <c r="C2142" s="12"/>
      <c r="D2142" s="12"/>
      <c r="E2142" s="12"/>
      <c r="F2142" s="12"/>
      <c r="G2142" s="12"/>
      <c r="H2142" s="12"/>
      <c r="I2142" s="12"/>
    </row>
    <row r="2143" spans="1:9" x14ac:dyDescent="0.25">
      <c r="A2143" s="12"/>
      <c r="B2143" s="12"/>
      <c r="C2143" s="12"/>
      <c r="D2143" s="12"/>
      <c r="E2143" s="12"/>
      <c r="F2143" s="12"/>
      <c r="G2143" s="12"/>
      <c r="H2143" s="12"/>
      <c r="I2143" s="12"/>
    </row>
    <row r="2144" spans="1:9" x14ac:dyDescent="0.25">
      <c r="A2144" s="12"/>
      <c r="B2144" s="12"/>
      <c r="C2144" s="12"/>
      <c r="D2144" s="12"/>
      <c r="E2144" s="12"/>
      <c r="F2144" s="12"/>
      <c r="G2144" s="12"/>
      <c r="H2144" s="12"/>
      <c r="I2144" s="12"/>
    </row>
    <row r="2145" spans="1:9" x14ac:dyDescent="0.25">
      <c r="A2145" s="12"/>
      <c r="B2145" s="12"/>
      <c r="C2145" s="12"/>
      <c r="D2145" s="12"/>
      <c r="E2145" s="12"/>
      <c r="F2145" s="12"/>
      <c r="G2145" s="12"/>
      <c r="H2145" s="12"/>
      <c r="I2145" s="12"/>
    </row>
    <row r="2146" spans="1:9" x14ac:dyDescent="0.25">
      <c r="A2146" s="12"/>
      <c r="B2146" s="12"/>
      <c r="C2146" s="12"/>
      <c r="D2146" s="12"/>
      <c r="E2146" s="12"/>
      <c r="F2146" s="12"/>
      <c r="G2146" s="12"/>
      <c r="H2146" s="12"/>
      <c r="I2146" s="12"/>
    </row>
    <row r="2147" spans="1:9" x14ac:dyDescent="0.25">
      <c r="A2147" s="12"/>
      <c r="B2147" s="12"/>
      <c r="C2147" s="12"/>
      <c r="D2147" s="12"/>
      <c r="E2147" s="12"/>
      <c r="F2147" s="12"/>
      <c r="G2147" s="12"/>
      <c r="H2147" s="12"/>
      <c r="I2147" s="12"/>
    </row>
    <row r="2148" spans="1:9" x14ac:dyDescent="0.25">
      <c r="A2148" s="12"/>
      <c r="B2148" s="12"/>
      <c r="C2148" s="12"/>
      <c r="D2148" s="12"/>
      <c r="E2148" s="12"/>
      <c r="F2148" s="12"/>
      <c r="G2148" s="12"/>
      <c r="H2148" s="12"/>
      <c r="I2148" s="12"/>
    </row>
    <row r="2149" spans="1:9" x14ac:dyDescent="0.25">
      <c r="A2149" s="12"/>
      <c r="B2149" s="12"/>
      <c r="C2149" s="12"/>
      <c r="D2149" s="12"/>
      <c r="E2149" s="12"/>
      <c r="F2149" s="12"/>
      <c r="G2149" s="12"/>
      <c r="H2149" s="12"/>
      <c r="I2149" s="12"/>
    </row>
    <row r="2150" spans="1:9" x14ac:dyDescent="0.25">
      <c r="A2150" s="12"/>
      <c r="B2150" s="12"/>
      <c r="C2150" s="12"/>
      <c r="D2150" s="12"/>
      <c r="E2150" s="12"/>
      <c r="F2150" s="12"/>
      <c r="G2150" s="12"/>
      <c r="H2150" s="12"/>
      <c r="I2150" s="12"/>
    </row>
    <row r="2151" spans="1:9" x14ac:dyDescent="0.25">
      <c r="A2151" s="12"/>
      <c r="B2151" s="12"/>
      <c r="C2151" s="12"/>
      <c r="D2151" s="12"/>
      <c r="E2151" s="12"/>
      <c r="F2151" s="12"/>
      <c r="G2151" s="12"/>
      <c r="H2151" s="12"/>
      <c r="I2151" s="12"/>
    </row>
    <row r="2152" spans="1:9" x14ac:dyDescent="0.25">
      <c r="A2152" s="12"/>
      <c r="B2152" s="12"/>
      <c r="C2152" s="12"/>
      <c r="D2152" s="12"/>
      <c r="E2152" s="12"/>
      <c r="F2152" s="12"/>
      <c r="G2152" s="12"/>
      <c r="H2152" s="12"/>
      <c r="I2152" s="12"/>
    </row>
    <row r="2153" spans="1:9" x14ac:dyDescent="0.25">
      <c r="A2153" s="12"/>
      <c r="B2153" s="12"/>
      <c r="C2153" s="12"/>
      <c r="D2153" s="12"/>
      <c r="E2153" s="12"/>
      <c r="F2153" s="12"/>
      <c r="G2153" s="12"/>
      <c r="H2153" s="12"/>
      <c r="I2153" s="12"/>
    </row>
    <row r="2154" spans="1:9" x14ac:dyDescent="0.25">
      <c r="A2154" s="12"/>
      <c r="B2154" s="12"/>
      <c r="C2154" s="12"/>
      <c r="D2154" s="12"/>
      <c r="E2154" s="12"/>
      <c r="F2154" s="12"/>
      <c r="G2154" s="12"/>
      <c r="H2154" s="12"/>
      <c r="I2154" s="12"/>
    </row>
    <row r="2155" spans="1:9" x14ac:dyDescent="0.25">
      <c r="A2155" s="12"/>
      <c r="B2155" s="12"/>
      <c r="C2155" s="12"/>
      <c r="D2155" s="12"/>
      <c r="E2155" s="12"/>
      <c r="F2155" s="12"/>
      <c r="G2155" s="12"/>
      <c r="H2155" s="12"/>
      <c r="I2155" s="12"/>
    </row>
    <row r="2156" spans="1:9" x14ac:dyDescent="0.25">
      <c r="A2156" s="12"/>
      <c r="B2156" s="12"/>
      <c r="C2156" s="12"/>
      <c r="D2156" s="12"/>
      <c r="E2156" s="12"/>
      <c r="F2156" s="12"/>
      <c r="G2156" s="12"/>
      <c r="H2156" s="12"/>
      <c r="I2156" s="12"/>
    </row>
    <row r="2157" spans="1:9" x14ac:dyDescent="0.25">
      <c r="A2157" s="12"/>
      <c r="B2157" s="12"/>
      <c r="C2157" s="12"/>
      <c r="D2157" s="12"/>
      <c r="E2157" s="12"/>
      <c r="F2157" s="12"/>
      <c r="G2157" s="12"/>
      <c r="H2157" s="12"/>
      <c r="I2157" s="12"/>
    </row>
    <row r="2158" spans="1:9" x14ac:dyDescent="0.25">
      <c r="A2158" s="12"/>
      <c r="B2158" s="12"/>
      <c r="C2158" s="12"/>
      <c r="D2158" s="12"/>
      <c r="E2158" s="12"/>
      <c r="F2158" s="12"/>
      <c r="G2158" s="12"/>
      <c r="H2158" s="12"/>
      <c r="I2158" s="12"/>
    </row>
    <row r="2159" spans="1:9" x14ac:dyDescent="0.25">
      <c r="A2159" s="12"/>
      <c r="B2159" s="12"/>
      <c r="C2159" s="12"/>
      <c r="D2159" s="12"/>
      <c r="E2159" s="12"/>
      <c r="F2159" s="12"/>
      <c r="G2159" s="12"/>
      <c r="H2159" s="12"/>
      <c r="I2159" s="12"/>
    </row>
    <row r="2160" spans="1:9" x14ac:dyDescent="0.25">
      <c r="A2160" s="12"/>
      <c r="B2160" s="12"/>
      <c r="C2160" s="12"/>
      <c r="D2160" s="12"/>
      <c r="E2160" s="12"/>
      <c r="F2160" s="12"/>
      <c r="G2160" s="12"/>
      <c r="H2160" s="12"/>
      <c r="I2160" s="12"/>
    </row>
    <row r="2161" spans="1:9" x14ac:dyDescent="0.25">
      <c r="A2161" s="12"/>
      <c r="B2161" s="12"/>
      <c r="C2161" s="12"/>
      <c r="D2161" s="12"/>
      <c r="E2161" s="12"/>
      <c r="F2161" s="12"/>
      <c r="G2161" s="12"/>
      <c r="H2161" s="12"/>
      <c r="I2161" s="12"/>
    </row>
    <row r="2162" spans="1:9" x14ac:dyDescent="0.25">
      <c r="A2162" s="12"/>
      <c r="B2162" s="12"/>
      <c r="C2162" s="12"/>
      <c r="D2162" s="12"/>
      <c r="E2162" s="12"/>
      <c r="F2162" s="12"/>
      <c r="G2162" s="12"/>
      <c r="H2162" s="12"/>
      <c r="I2162" s="12"/>
    </row>
    <row r="2163" spans="1:9" x14ac:dyDescent="0.25">
      <c r="A2163" s="12"/>
      <c r="B2163" s="12"/>
      <c r="C2163" s="12"/>
      <c r="D2163" s="12"/>
      <c r="E2163" s="12"/>
      <c r="F2163" s="12"/>
      <c r="G2163" s="12"/>
      <c r="H2163" s="12"/>
      <c r="I2163" s="12"/>
    </row>
    <row r="2164" spans="1:9" x14ac:dyDescent="0.25">
      <c r="A2164" s="12"/>
      <c r="B2164" s="12"/>
      <c r="C2164" s="12"/>
      <c r="D2164" s="12"/>
      <c r="E2164" s="12"/>
      <c r="F2164" s="12"/>
      <c r="G2164" s="12"/>
      <c r="H2164" s="12"/>
      <c r="I2164" s="12"/>
    </row>
    <row r="2165" spans="1:9" x14ac:dyDescent="0.25">
      <c r="A2165" s="12"/>
      <c r="B2165" s="12"/>
      <c r="C2165" s="12"/>
      <c r="D2165" s="12"/>
      <c r="E2165" s="12"/>
      <c r="F2165" s="12"/>
      <c r="G2165" s="12"/>
      <c r="H2165" s="12"/>
      <c r="I2165" s="12"/>
    </row>
    <row r="2166" spans="1:9" x14ac:dyDescent="0.25">
      <c r="A2166" s="12"/>
      <c r="B2166" s="12"/>
      <c r="C2166" s="12"/>
      <c r="D2166" s="12"/>
      <c r="E2166" s="12"/>
      <c r="F2166" s="12"/>
      <c r="G2166" s="12"/>
      <c r="H2166" s="12"/>
      <c r="I2166" s="12"/>
    </row>
    <row r="2167" spans="1:9" x14ac:dyDescent="0.25">
      <c r="A2167" s="12"/>
      <c r="B2167" s="12"/>
      <c r="C2167" s="12"/>
      <c r="D2167" s="12"/>
      <c r="E2167" s="12"/>
      <c r="F2167" s="12"/>
      <c r="G2167" s="12"/>
      <c r="H2167" s="12"/>
      <c r="I2167" s="12"/>
    </row>
    <row r="2168" spans="1:9" x14ac:dyDescent="0.25">
      <c r="A2168" s="12"/>
      <c r="B2168" s="12"/>
      <c r="C2168" s="12"/>
      <c r="D2168" s="12"/>
      <c r="E2168" s="12"/>
      <c r="F2168" s="12"/>
      <c r="G2168" s="12"/>
      <c r="H2168" s="12"/>
      <c r="I2168" s="12"/>
    </row>
    <row r="2169" spans="1:9" x14ac:dyDescent="0.25">
      <c r="A2169" s="12"/>
      <c r="B2169" s="12"/>
      <c r="C2169" s="12"/>
      <c r="D2169" s="12"/>
      <c r="E2169" s="12"/>
      <c r="F2169" s="12"/>
      <c r="G2169" s="12"/>
      <c r="H2169" s="12"/>
      <c r="I2169" s="12"/>
    </row>
    <row r="2170" spans="1:9" x14ac:dyDescent="0.25">
      <c r="A2170" s="12"/>
      <c r="B2170" s="12"/>
      <c r="C2170" s="12"/>
      <c r="D2170" s="12"/>
      <c r="E2170" s="12"/>
      <c r="F2170" s="12"/>
      <c r="G2170" s="12"/>
      <c r="H2170" s="12"/>
      <c r="I2170" s="12"/>
    </row>
    <row r="2171" spans="1:9" x14ac:dyDescent="0.25">
      <c r="A2171" s="12"/>
      <c r="B2171" s="12"/>
      <c r="C2171" s="12"/>
      <c r="D2171" s="12"/>
      <c r="E2171" s="12"/>
      <c r="F2171" s="12"/>
      <c r="G2171" s="12"/>
      <c r="H2171" s="12"/>
      <c r="I2171" s="12"/>
    </row>
    <row r="2172" spans="1:9" x14ac:dyDescent="0.25">
      <c r="A2172" s="12"/>
      <c r="B2172" s="12"/>
      <c r="C2172" s="12"/>
      <c r="D2172" s="12"/>
      <c r="E2172" s="12"/>
      <c r="F2172" s="12"/>
      <c r="G2172" s="12"/>
      <c r="H2172" s="12"/>
      <c r="I2172" s="12"/>
    </row>
    <row r="2173" spans="1:9" x14ac:dyDescent="0.25">
      <c r="A2173" s="12"/>
      <c r="B2173" s="12"/>
      <c r="C2173" s="12"/>
      <c r="D2173" s="12"/>
      <c r="E2173" s="12"/>
      <c r="F2173" s="12"/>
      <c r="G2173" s="12"/>
      <c r="H2173" s="12"/>
      <c r="I2173" s="12"/>
    </row>
    <row r="2174" spans="1:9" x14ac:dyDescent="0.25">
      <c r="A2174" s="12"/>
      <c r="B2174" s="12"/>
      <c r="C2174" s="12"/>
      <c r="D2174" s="12"/>
      <c r="E2174" s="12"/>
      <c r="F2174" s="12"/>
      <c r="G2174" s="12"/>
      <c r="H2174" s="12"/>
      <c r="I2174" s="12"/>
    </row>
    <row r="2175" spans="1:9" x14ac:dyDescent="0.25">
      <c r="A2175" s="12"/>
      <c r="B2175" s="12"/>
      <c r="C2175" s="12"/>
      <c r="D2175" s="12"/>
      <c r="E2175" s="12"/>
      <c r="F2175" s="12"/>
      <c r="G2175" s="12"/>
      <c r="H2175" s="12"/>
      <c r="I2175" s="12"/>
    </row>
    <row r="2176" spans="1:9" x14ac:dyDescent="0.25">
      <c r="A2176" s="12"/>
      <c r="B2176" s="12"/>
      <c r="C2176" s="12"/>
      <c r="D2176" s="12"/>
      <c r="E2176" s="12"/>
      <c r="F2176" s="12"/>
      <c r="G2176" s="12"/>
      <c r="H2176" s="12"/>
      <c r="I2176" s="12"/>
    </row>
    <row r="2177" spans="1:9" x14ac:dyDescent="0.25">
      <c r="A2177" s="12"/>
      <c r="B2177" s="12"/>
      <c r="C2177" s="12"/>
      <c r="D2177" s="12"/>
      <c r="E2177" s="12"/>
      <c r="F2177" s="12"/>
      <c r="G2177" s="12"/>
      <c r="H2177" s="12"/>
      <c r="I2177" s="12"/>
    </row>
    <row r="2178" spans="1:9" x14ac:dyDescent="0.25">
      <c r="A2178" s="12"/>
      <c r="B2178" s="12"/>
      <c r="C2178" s="12"/>
      <c r="D2178" s="12"/>
      <c r="E2178" s="12"/>
      <c r="F2178" s="12"/>
      <c r="G2178" s="12"/>
      <c r="H2178" s="12"/>
      <c r="I2178" s="12"/>
    </row>
    <row r="2179" spans="1:9" x14ac:dyDescent="0.25">
      <c r="A2179" s="12"/>
      <c r="B2179" s="12"/>
      <c r="C2179" s="12"/>
      <c r="D2179" s="12"/>
      <c r="E2179" s="12"/>
      <c r="F2179" s="12"/>
      <c r="G2179" s="12"/>
      <c r="H2179" s="12"/>
      <c r="I2179" s="12"/>
    </row>
    <row r="2180" spans="1:9" x14ac:dyDescent="0.25">
      <c r="A2180" s="12"/>
      <c r="B2180" s="12"/>
      <c r="C2180" s="12"/>
      <c r="D2180" s="12"/>
      <c r="E2180" s="12"/>
      <c r="F2180" s="12"/>
      <c r="G2180" s="12"/>
      <c r="H2180" s="12"/>
      <c r="I2180" s="12"/>
    </row>
    <row r="2181" spans="1:9" x14ac:dyDescent="0.25">
      <c r="A2181" s="12"/>
      <c r="B2181" s="12"/>
      <c r="C2181" s="12"/>
      <c r="D2181" s="12"/>
      <c r="E2181" s="12"/>
      <c r="F2181" s="12"/>
      <c r="G2181" s="12"/>
      <c r="H2181" s="12"/>
      <c r="I2181" s="12"/>
    </row>
    <row r="2182" spans="1:9" x14ac:dyDescent="0.25">
      <c r="A2182" s="12"/>
      <c r="B2182" s="12"/>
      <c r="C2182" s="12"/>
      <c r="D2182" s="12"/>
      <c r="E2182" s="12"/>
      <c r="F2182" s="12"/>
      <c r="G2182" s="12"/>
      <c r="H2182" s="12"/>
      <c r="I2182" s="12"/>
    </row>
    <row r="2183" spans="1:9" x14ac:dyDescent="0.25">
      <c r="A2183" s="12"/>
      <c r="B2183" s="12"/>
      <c r="C2183" s="12"/>
      <c r="D2183" s="12"/>
      <c r="E2183" s="12"/>
      <c r="F2183" s="12"/>
      <c r="G2183" s="12"/>
      <c r="H2183" s="12"/>
      <c r="I2183" s="12"/>
    </row>
    <row r="2184" spans="1:9" x14ac:dyDescent="0.25">
      <c r="A2184" s="12"/>
      <c r="B2184" s="12"/>
      <c r="C2184" s="12"/>
      <c r="D2184" s="12"/>
      <c r="E2184" s="12"/>
      <c r="F2184" s="12"/>
      <c r="G2184" s="12"/>
      <c r="H2184" s="12"/>
      <c r="I2184" s="12"/>
    </row>
    <row r="2185" spans="1:9" x14ac:dyDescent="0.25">
      <c r="A2185" s="12"/>
      <c r="B2185" s="12"/>
      <c r="C2185" s="12"/>
      <c r="D2185" s="12"/>
      <c r="E2185" s="12"/>
      <c r="F2185" s="12"/>
      <c r="G2185" s="12"/>
      <c r="H2185" s="12"/>
      <c r="I2185" s="12"/>
    </row>
    <row r="2186" spans="1:9" x14ac:dyDescent="0.25">
      <c r="A2186" s="12"/>
      <c r="B2186" s="12"/>
      <c r="C2186" s="12"/>
      <c r="D2186" s="12"/>
      <c r="E2186" s="12"/>
      <c r="F2186" s="12"/>
      <c r="G2186" s="12"/>
      <c r="H2186" s="12"/>
      <c r="I2186" s="12"/>
    </row>
    <row r="2187" spans="1:9" x14ac:dyDescent="0.25">
      <c r="A2187" s="12"/>
      <c r="B2187" s="12"/>
      <c r="C2187" s="12"/>
      <c r="D2187" s="12"/>
      <c r="E2187" s="12"/>
      <c r="F2187" s="12"/>
      <c r="G2187" s="12"/>
      <c r="H2187" s="12"/>
      <c r="I2187" s="12"/>
    </row>
    <row r="2188" spans="1:9" x14ac:dyDescent="0.25">
      <c r="A2188" s="12"/>
      <c r="B2188" s="12"/>
      <c r="C2188" s="12"/>
      <c r="D2188" s="12"/>
      <c r="E2188" s="12"/>
      <c r="F2188" s="12"/>
      <c r="G2188" s="12"/>
      <c r="H2188" s="12"/>
      <c r="I2188" s="12"/>
    </row>
    <row r="2189" spans="1:9" x14ac:dyDescent="0.25">
      <c r="A2189" s="12"/>
      <c r="B2189" s="12"/>
      <c r="C2189" s="12"/>
      <c r="D2189" s="12"/>
      <c r="E2189" s="12"/>
      <c r="F2189" s="12"/>
      <c r="G2189" s="12"/>
      <c r="H2189" s="12"/>
      <c r="I2189" s="12"/>
    </row>
    <row r="2190" spans="1:9" x14ac:dyDescent="0.25">
      <c r="A2190" s="12"/>
      <c r="B2190" s="12"/>
      <c r="C2190" s="12"/>
      <c r="D2190" s="12"/>
      <c r="E2190" s="12"/>
      <c r="F2190" s="12"/>
      <c r="G2190" s="12"/>
      <c r="H2190" s="12"/>
      <c r="I2190" s="12"/>
    </row>
    <row r="2191" spans="1:9" x14ac:dyDescent="0.25">
      <c r="A2191" s="12"/>
      <c r="B2191" s="12"/>
      <c r="C2191" s="12"/>
      <c r="D2191" s="12"/>
      <c r="E2191" s="12"/>
      <c r="F2191" s="12"/>
      <c r="G2191" s="12"/>
      <c r="H2191" s="12"/>
      <c r="I2191" s="12"/>
    </row>
    <row r="2192" spans="1:9" x14ac:dyDescent="0.25">
      <c r="A2192" s="12"/>
      <c r="B2192" s="12"/>
      <c r="C2192" s="12"/>
      <c r="D2192" s="12"/>
      <c r="E2192" s="12"/>
      <c r="F2192" s="12"/>
      <c r="G2192" s="12"/>
      <c r="H2192" s="12"/>
      <c r="I2192" s="12"/>
    </row>
    <row r="2193" spans="1:9" x14ac:dyDescent="0.25">
      <c r="A2193" s="12"/>
      <c r="B2193" s="12"/>
      <c r="C2193" s="12"/>
      <c r="D2193" s="12"/>
      <c r="E2193" s="12"/>
      <c r="F2193" s="12"/>
      <c r="G2193" s="12"/>
      <c r="H2193" s="12"/>
      <c r="I2193" s="12"/>
    </row>
    <row r="2194" spans="1:9" x14ac:dyDescent="0.25">
      <c r="A2194" s="12"/>
      <c r="B2194" s="12"/>
      <c r="C2194" s="12"/>
      <c r="D2194" s="12"/>
      <c r="E2194" s="12"/>
      <c r="F2194" s="12"/>
      <c r="G2194" s="12"/>
      <c r="H2194" s="12"/>
      <c r="I2194" s="12"/>
    </row>
    <row r="2195" spans="1:9" x14ac:dyDescent="0.25">
      <c r="A2195" s="12"/>
      <c r="B2195" s="12"/>
      <c r="C2195" s="12"/>
      <c r="D2195" s="12"/>
      <c r="E2195" s="12"/>
      <c r="F2195" s="12"/>
      <c r="G2195" s="12"/>
      <c r="H2195" s="12"/>
      <c r="I2195" s="12"/>
    </row>
    <row r="2196" spans="1:9" x14ac:dyDescent="0.25">
      <c r="A2196" s="12"/>
      <c r="B2196" s="12"/>
      <c r="C2196" s="12"/>
      <c r="D2196" s="12"/>
      <c r="E2196" s="12"/>
      <c r="F2196" s="12"/>
      <c r="G2196" s="12"/>
      <c r="H2196" s="12"/>
      <c r="I2196" s="12"/>
    </row>
    <row r="2197" spans="1:9" x14ac:dyDescent="0.25">
      <c r="A2197" s="12"/>
      <c r="B2197" s="12"/>
      <c r="C2197" s="12"/>
      <c r="D2197" s="12"/>
      <c r="E2197" s="12"/>
      <c r="F2197" s="12"/>
      <c r="G2197" s="12"/>
      <c r="H2197" s="12"/>
      <c r="I2197" s="12"/>
    </row>
    <row r="2198" spans="1:9" x14ac:dyDescent="0.25">
      <c r="A2198" s="12"/>
      <c r="B2198" s="12"/>
      <c r="C2198" s="12"/>
      <c r="D2198" s="12"/>
      <c r="E2198" s="12"/>
      <c r="F2198" s="12"/>
      <c r="G2198" s="12"/>
      <c r="H2198" s="12"/>
      <c r="I2198" s="12"/>
    </row>
    <row r="2199" spans="1:9" x14ac:dyDescent="0.25">
      <c r="A2199" s="12"/>
      <c r="B2199" s="12"/>
      <c r="C2199" s="12"/>
      <c r="D2199" s="12"/>
      <c r="E2199" s="12"/>
      <c r="F2199" s="12"/>
      <c r="G2199" s="12"/>
      <c r="H2199" s="12"/>
      <c r="I2199" s="12"/>
    </row>
    <row r="2200" spans="1:9" x14ac:dyDescent="0.25">
      <c r="A2200" s="12"/>
      <c r="B2200" s="12"/>
      <c r="C2200" s="12"/>
      <c r="D2200" s="12"/>
      <c r="E2200" s="12"/>
      <c r="F2200" s="12"/>
      <c r="G2200" s="12"/>
      <c r="H2200" s="12"/>
      <c r="I2200" s="12"/>
    </row>
    <row r="2201" spans="1:9" x14ac:dyDescent="0.25">
      <c r="A2201" s="12"/>
      <c r="B2201" s="12"/>
      <c r="C2201" s="12"/>
      <c r="D2201" s="12"/>
      <c r="E2201" s="12"/>
      <c r="F2201" s="12"/>
      <c r="G2201" s="12"/>
      <c r="H2201" s="12"/>
      <c r="I2201" s="12"/>
    </row>
    <row r="2202" spans="1:9" x14ac:dyDescent="0.25">
      <c r="A2202" s="12"/>
      <c r="B2202" s="12"/>
      <c r="C2202" s="12"/>
      <c r="D2202" s="12"/>
      <c r="E2202" s="12"/>
      <c r="F2202" s="12"/>
      <c r="G2202" s="12"/>
      <c r="H2202" s="12"/>
      <c r="I2202" s="12"/>
    </row>
    <row r="2203" spans="1:9" x14ac:dyDescent="0.25">
      <c r="A2203" s="12"/>
      <c r="B2203" s="12"/>
      <c r="C2203" s="12"/>
      <c r="D2203" s="12"/>
      <c r="E2203" s="12"/>
      <c r="F2203" s="12"/>
      <c r="G2203" s="12"/>
      <c r="H2203" s="12"/>
      <c r="I2203" s="12"/>
    </row>
    <row r="2204" spans="1:9" x14ac:dyDescent="0.25">
      <c r="A2204" s="12"/>
      <c r="B2204" s="12"/>
      <c r="C2204" s="12"/>
      <c r="D2204" s="12"/>
      <c r="E2204" s="12"/>
      <c r="F2204" s="12"/>
      <c r="G2204" s="12"/>
      <c r="H2204" s="12"/>
      <c r="I2204" s="12"/>
    </row>
    <row r="2205" spans="1:9" x14ac:dyDescent="0.25">
      <c r="A2205" s="12"/>
      <c r="B2205" s="12"/>
      <c r="C2205" s="12"/>
      <c r="D2205" s="12"/>
      <c r="E2205" s="12"/>
      <c r="F2205" s="12"/>
      <c r="G2205" s="12"/>
      <c r="H2205" s="12"/>
      <c r="I2205" s="12"/>
    </row>
    <row r="2206" spans="1:9" x14ac:dyDescent="0.25">
      <c r="A2206" s="12"/>
      <c r="B2206" s="12"/>
      <c r="C2206" s="12"/>
      <c r="D2206" s="12"/>
      <c r="E2206" s="12"/>
      <c r="F2206" s="12"/>
      <c r="G2206" s="12"/>
      <c r="H2206" s="12"/>
      <c r="I2206" s="12"/>
    </row>
    <row r="2207" spans="1:9" x14ac:dyDescent="0.25">
      <c r="A2207" s="12"/>
      <c r="B2207" s="12"/>
      <c r="C2207" s="12"/>
      <c r="D2207" s="12"/>
      <c r="E2207" s="12"/>
      <c r="F2207" s="12"/>
      <c r="G2207" s="12"/>
      <c r="H2207" s="12"/>
      <c r="I2207" s="12"/>
    </row>
    <row r="2208" spans="1:9" x14ac:dyDescent="0.25">
      <c r="A2208" s="12"/>
      <c r="B2208" s="12"/>
      <c r="C2208" s="12"/>
      <c r="D2208" s="12"/>
      <c r="E2208" s="12"/>
      <c r="F2208" s="12"/>
      <c r="G2208" s="12"/>
      <c r="H2208" s="12"/>
      <c r="I2208" s="12"/>
    </row>
    <row r="2209" spans="1:9" x14ac:dyDescent="0.25">
      <c r="A2209" s="12"/>
      <c r="B2209" s="12"/>
      <c r="C2209" s="12"/>
      <c r="D2209" s="12"/>
      <c r="E2209" s="12"/>
      <c r="F2209" s="12"/>
      <c r="G2209" s="12"/>
      <c r="H2209" s="12"/>
      <c r="I2209" s="12"/>
    </row>
    <row r="2210" spans="1:9" x14ac:dyDescent="0.25">
      <c r="A2210" s="12"/>
      <c r="B2210" s="12"/>
      <c r="C2210" s="12"/>
      <c r="D2210" s="12"/>
      <c r="E2210" s="12"/>
      <c r="F2210" s="12"/>
      <c r="G2210" s="12"/>
      <c r="H2210" s="12"/>
      <c r="I2210" s="12"/>
    </row>
    <row r="2211" spans="1:9" x14ac:dyDescent="0.25">
      <c r="A2211" s="12"/>
      <c r="B2211" s="12"/>
      <c r="C2211" s="12"/>
      <c r="D2211" s="12"/>
      <c r="E2211" s="12"/>
      <c r="F2211" s="12"/>
      <c r="G2211" s="12"/>
      <c r="H2211" s="12"/>
      <c r="I2211" s="12"/>
    </row>
    <row r="2212" spans="1:9" x14ac:dyDescent="0.25">
      <c r="A2212" s="12"/>
      <c r="B2212" s="12"/>
      <c r="C2212" s="12"/>
      <c r="D2212" s="12"/>
      <c r="E2212" s="12"/>
      <c r="F2212" s="12"/>
      <c r="G2212" s="12"/>
      <c r="H2212" s="12"/>
      <c r="I2212" s="12"/>
    </row>
    <row r="2213" spans="1:9" x14ac:dyDescent="0.25">
      <c r="A2213" s="12"/>
      <c r="B2213" s="12"/>
      <c r="C2213" s="12"/>
      <c r="D2213" s="12"/>
      <c r="E2213" s="12"/>
      <c r="F2213" s="12"/>
      <c r="G2213" s="12"/>
      <c r="H2213" s="12"/>
      <c r="I2213" s="12"/>
    </row>
    <row r="2214" spans="1:9" x14ac:dyDescent="0.25">
      <c r="A2214" s="12"/>
      <c r="B2214" s="12"/>
      <c r="C2214" s="12"/>
      <c r="D2214" s="12"/>
      <c r="E2214" s="12"/>
      <c r="F2214" s="12"/>
      <c r="G2214" s="12"/>
      <c r="H2214" s="12"/>
      <c r="I2214" s="12"/>
    </row>
    <row r="2215" spans="1:9" x14ac:dyDescent="0.25">
      <c r="A2215" s="12"/>
      <c r="B2215" s="12"/>
      <c r="C2215" s="12"/>
      <c r="D2215" s="12"/>
      <c r="E2215" s="12"/>
      <c r="F2215" s="12"/>
      <c r="G2215" s="12"/>
      <c r="H2215" s="12"/>
      <c r="I2215" s="12"/>
    </row>
    <row r="2216" spans="1:9" x14ac:dyDescent="0.25">
      <c r="A2216" s="12"/>
      <c r="B2216" s="12"/>
      <c r="C2216" s="12"/>
      <c r="D2216" s="12"/>
      <c r="E2216" s="12"/>
      <c r="F2216" s="12"/>
      <c r="G2216" s="12"/>
      <c r="H2216" s="12"/>
      <c r="I2216" s="12"/>
    </row>
    <row r="2217" spans="1:9" x14ac:dyDescent="0.25">
      <c r="A2217" s="12"/>
      <c r="B2217" s="12"/>
      <c r="C2217" s="12"/>
      <c r="D2217" s="12"/>
      <c r="E2217" s="12"/>
      <c r="F2217" s="12"/>
      <c r="G2217" s="12"/>
      <c r="H2217" s="12"/>
      <c r="I2217" s="12"/>
    </row>
    <row r="2218" spans="1:9" x14ac:dyDescent="0.25">
      <c r="A2218" s="12"/>
      <c r="B2218" s="12"/>
      <c r="C2218" s="12"/>
      <c r="D2218" s="12"/>
      <c r="E2218" s="12"/>
      <c r="F2218" s="12"/>
      <c r="G2218" s="12"/>
      <c r="H2218" s="12"/>
      <c r="I2218" s="12"/>
    </row>
    <row r="2219" spans="1:9" x14ac:dyDescent="0.25">
      <c r="A2219" s="12"/>
      <c r="B2219" s="12"/>
      <c r="C2219" s="12"/>
      <c r="D2219" s="12"/>
      <c r="E2219" s="12"/>
      <c r="F2219" s="12"/>
      <c r="G2219" s="12"/>
      <c r="H2219" s="12"/>
      <c r="I2219" s="12"/>
    </row>
    <row r="2220" spans="1:9" x14ac:dyDescent="0.25">
      <c r="A2220" s="12"/>
      <c r="B2220" s="12"/>
      <c r="C2220" s="12"/>
      <c r="D2220" s="12"/>
      <c r="E2220" s="12"/>
      <c r="F2220" s="12"/>
      <c r="G2220" s="12"/>
      <c r="H2220" s="12"/>
      <c r="I2220" s="12"/>
    </row>
    <row r="2221" spans="1:9" x14ac:dyDescent="0.25">
      <c r="A2221" s="12"/>
      <c r="B2221" s="12"/>
      <c r="C2221" s="12"/>
      <c r="D2221" s="12"/>
      <c r="E2221" s="12"/>
      <c r="F2221" s="12"/>
      <c r="G2221" s="12"/>
      <c r="H2221" s="12"/>
      <c r="I2221" s="12"/>
    </row>
    <row r="2222" spans="1:9" x14ac:dyDescent="0.25">
      <c r="A2222" s="12"/>
      <c r="B2222" s="12"/>
      <c r="C2222" s="12"/>
      <c r="D2222" s="12"/>
      <c r="E2222" s="12"/>
      <c r="F2222" s="12"/>
      <c r="G2222" s="12"/>
      <c r="H2222" s="12"/>
      <c r="I2222" s="12"/>
    </row>
    <row r="2223" spans="1:9" x14ac:dyDescent="0.25">
      <c r="A2223" s="12"/>
      <c r="B2223" s="12"/>
      <c r="C2223" s="12"/>
      <c r="D2223" s="12"/>
      <c r="E2223" s="12"/>
      <c r="F2223" s="12"/>
      <c r="G2223" s="12"/>
      <c r="H2223" s="12"/>
      <c r="I2223" s="12"/>
    </row>
    <row r="2224" spans="1:9" x14ac:dyDescent="0.25">
      <c r="A2224" s="12"/>
      <c r="B2224" s="12"/>
      <c r="C2224" s="12"/>
      <c r="D2224" s="12"/>
      <c r="E2224" s="12"/>
      <c r="F2224" s="12"/>
      <c r="G2224" s="12"/>
      <c r="H2224" s="12"/>
      <c r="I2224" s="12"/>
    </row>
    <row r="2225" spans="1:9" x14ac:dyDescent="0.25">
      <c r="A2225" s="12"/>
      <c r="B2225" s="12"/>
      <c r="C2225" s="12"/>
      <c r="D2225" s="12"/>
      <c r="E2225" s="12"/>
      <c r="F2225" s="12"/>
      <c r="G2225" s="12"/>
      <c r="H2225" s="12"/>
      <c r="I2225" s="12"/>
    </row>
    <row r="2226" spans="1:9" x14ac:dyDescent="0.25">
      <c r="A2226" s="12"/>
      <c r="B2226" s="12"/>
      <c r="C2226" s="12"/>
      <c r="D2226" s="12"/>
      <c r="E2226" s="12"/>
      <c r="F2226" s="12"/>
      <c r="G2226" s="12"/>
      <c r="H2226" s="12"/>
      <c r="I2226" s="12"/>
    </row>
    <row r="2227" spans="1:9" x14ac:dyDescent="0.25">
      <c r="A2227" s="12"/>
      <c r="B2227" s="12"/>
      <c r="C2227" s="12"/>
      <c r="D2227" s="12"/>
      <c r="E2227" s="12"/>
      <c r="F2227" s="12"/>
      <c r="G2227" s="12"/>
      <c r="H2227" s="12"/>
      <c r="I2227" s="12"/>
    </row>
    <row r="2228" spans="1:9" x14ac:dyDescent="0.25">
      <c r="A2228" s="12"/>
      <c r="B2228" s="12"/>
      <c r="C2228" s="12"/>
      <c r="D2228" s="12"/>
      <c r="E2228" s="12"/>
      <c r="F2228" s="12"/>
      <c r="G2228" s="12"/>
      <c r="H2228" s="12"/>
      <c r="I2228" s="12"/>
    </row>
    <row r="2229" spans="1:9" x14ac:dyDescent="0.25">
      <c r="A2229" s="12"/>
      <c r="B2229" s="12"/>
      <c r="C2229" s="12"/>
      <c r="D2229" s="12"/>
      <c r="E2229" s="12"/>
      <c r="F2229" s="12"/>
      <c r="G2229" s="12"/>
      <c r="H2229" s="12"/>
      <c r="I2229" s="12"/>
    </row>
    <row r="2230" spans="1:9" x14ac:dyDescent="0.25">
      <c r="A2230" s="12"/>
      <c r="B2230" s="12"/>
      <c r="C2230" s="12"/>
      <c r="D2230" s="12"/>
      <c r="E2230" s="12"/>
      <c r="F2230" s="12"/>
      <c r="G2230" s="12"/>
      <c r="H2230" s="12"/>
      <c r="I2230" s="12"/>
    </row>
    <row r="2231" spans="1:9" x14ac:dyDescent="0.25">
      <c r="A2231" s="12"/>
      <c r="B2231" s="12"/>
      <c r="C2231" s="12"/>
      <c r="D2231" s="12"/>
      <c r="E2231" s="12"/>
      <c r="F2231" s="12"/>
      <c r="G2231" s="12"/>
      <c r="H2231" s="12"/>
      <c r="I2231" s="12"/>
    </row>
    <row r="2232" spans="1:9" x14ac:dyDescent="0.25">
      <c r="A2232" s="12"/>
      <c r="B2232" s="12"/>
      <c r="C2232" s="12"/>
      <c r="D2232" s="12"/>
      <c r="E2232" s="12"/>
      <c r="F2232" s="12"/>
      <c r="G2232" s="12"/>
      <c r="H2232" s="12"/>
      <c r="I2232" s="12"/>
    </row>
    <row r="2233" spans="1:9" x14ac:dyDescent="0.25">
      <c r="A2233" s="12"/>
      <c r="B2233" s="12"/>
      <c r="C2233" s="12"/>
      <c r="D2233" s="12"/>
      <c r="E2233" s="12"/>
      <c r="F2233" s="12"/>
      <c r="G2233" s="12"/>
      <c r="H2233" s="12"/>
      <c r="I2233" s="12"/>
    </row>
    <row r="2234" spans="1:9" x14ac:dyDescent="0.25">
      <c r="A2234" s="12"/>
      <c r="B2234" s="12"/>
      <c r="C2234" s="12"/>
      <c r="D2234" s="12"/>
      <c r="E2234" s="12"/>
      <c r="F2234" s="12"/>
      <c r="G2234" s="12"/>
      <c r="H2234" s="12"/>
      <c r="I2234" s="12"/>
    </row>
    <row r="2235" spans="1:9" x14ac:dyDescent="0.25">
      <c r="A2235" s="12"/>
      <c r="B2235" s="12"/>
      <c r="C2235" s="12"/>
      <c r="D2235" s="12"/>
      <c r="E2235" s="12"/>
      <c r="F2235" s="12"/>
      <c r="G2235" s="12"/>
      <c r="H2235" s="12"/>
      <c r="I2235" s="12"/>
    </row>
    <row r="2236" spans="1:9" x14ac:dyDescent="0.25">
      <c r="A2236" s="12"/>
      <c r="B2236" s="12"/>
      <c r="C2236" s="12"/>
      <c r="D2236" s="12"/>
      <c r="E2236" s="12"/>
      <c r="F2236" s="12"/>
      <c r="G2236" s="12"/>
      <c r="H2236" s="12"/>
      <c r="I2236" s="12"/>
    </row>
    <row r="2237" spans="1:9" x14ac:dyDescent="0.25">
      <c r="A2237" s="12"/>
      <c r="B2237" s="12"/>
      <c r="C2237" s="12"/>
      <c r="D2237" s="12"/>
      <c r="E2237" s="12"/>
      <c r="F2237" s="12"/>
      <c r="G2237" s="12"/>
      <c r="H2237" s="12"/>
      <c r="I2237" s="12"/>
    </row>
    <row r="2238" spans="1:9" x14ac:dyDescent="0.25">
      <c r="A2238" s="12"/>
      <c r="B2238" s="12"/>
      <c r="C2238" s="12"/>
      <c r="D2238" s="12"/>
      <c r="E2238" s="12"/>
      <c r="F2238" s="12"/>
      <c r="G2238" s="12"/>
      <c r="H2238" s="12"/>
      <c r="I2238" s="12"/>
    </row>
    <row r="2239" spans="1:9" x14ac:dyDescent="0.25">
      <c r="A2239" s="12"/>
      <c r="B2239" s="12"/>
      <c r="C2239" s="12"/>
      <c r="D2239" s="12"/>
      <c r="E2239" s="12"/>
      <c r="F2239" s="12"/>
      <c r="G2239" s="12"/>
      <c r="H2239" s="12"/>
      <c r="I2239" s="12"/>
    </row>
    <row r="2240" spans="1:9" x14ac:dyDescent="0.25">
      <c r="A2240" s="12"/>
      <c r="B2240" s="12"/>
      <c r="C2240" s="12"/>
      <c r="D2240" s="12"/>
      <c r="E2240" s="12"/>
      <c r="F2240" s="12"/>
      <c r="G2240" s="12"/>
      <c r="H2240" s="12"/>
      <c r="I2240" s="12"/>
    </row>
    <row r="2241" spans="1:9" x14ac:dyDescent="0.25">
      <c r="A2241" s="12"/>
      <c r="B2241" s="12"/>
      <c r="C2241" s="12"/>
      <c r="D2241" s="12"/>
      <c r="E2241" s="12"/>
      <c r="F2241" s="12"/>
      <c r="G2241" s="12"/>
      <c r="H2241" s="12"/>
      <c r="I2241" s="12"/>
    </row>
    <row r="2242" spans="1:9" x14ac:dyDescent="0.25">
      <c r="A2242" s="12"/>
      <c r="B2242" s="12"/>
      <c r="C2242" s="12"/>
      <c r="D2242" s="12"/>
      <c r="E2242" s="12"/>
      <c r="F2242" s="12"/>
      <c r="G2242" s="12"/>
      <c r="H2242" s="12"/>
      <c r="I2242" s="12"/>
    </row>
    <row r="2243" spans="1:9" x14ac:dyDescent="0.25">
      <c r="A2243" s="12"/>
      <c r="B2243" s="12"/>
      <c r="C2243" s="12"/>
      <c r="D2243" s="12"/>
      <c r="E2243" s="12"/>
      <c r="F2243" s="12"/>
      <c r="G2243" s="12"/>
      <c r="H2243" s="12"/>
      <c r="I2243" s="12"/>
    </row>
    <row r="2244" spans="1:9" x14ac:dyDescent="0.25">
      <c r="A2244" s="12"/>
      <c r="B2244" s="12"/>
      <c r="C2244" s="12"/>
      <c r="D2244" s="12"/>
      <c r="E2244" s="12"/>
      <c r="F2244" s="12"/>
      <c r="G2244" s="12"/>
      <c r="H2244" s="12"/>
      <c r="I2244" s="12"/>
    </row>
    <row r="2245" spans="1:9" x14ac:dyDescent="0.25">
      <c r="A2245" s="12"/>
      <c r="B2245" s="12"/>
      <c r="C2245" s="12"/>
      <c r="D2245" s="12"/>
      <c r="E2245" s="12"/>
      <c r="F2245" s="12"/>
      <c r="G2245" s="12"/>
      <c r="H2245" s="12"/>
      <c r="I2245" s="12"/>
    </row>
    <row r="2246" spans="1:9" x14ac:dyDescent="0.25">
      <c r="A2246" s="12"/>
      <c r="B2246" s="12"/>
      <c r="C2246" s="12"/>
      <c r="D2246" s="12"/>
      <c r="E2246" s="12"/>
      <c r="F2246" s="12"/>
      <c r="G2246" s="12"/>
      <c r="H2246" s="12"/>
      <c r="I2246" s="12"/>
    </row>
    <row r="2247" spans="1:9" x14ac:dyDescent="0.25">
      <c r="A2247" s="12"/>
      <c r="B2247" s="12"/>
      <c r="C2247" s="12"/>
      <c r="D2247" s="12"/>
      <c r="E2247" s="12"/>
      <c r="F2247" s="12"/>
      <c r="G2247" s="12"/>
      <c r="H2247" s="12"/>
      <c r="I2247" s="12"/>
    </row>
    <row r="2248" spans="1:9" x14ac:dyDescent="0.25">
      <c r="A2248" s="12"/>
      <c r="B2248" s="12"/>
      <c r="C2248" s="12"/>
      <c r="D2248" s="12"/>
      <c r="E2248" s="12"/>
      <c r="F2248" s="12"/>
      <c r="G2248" s="12"/>
      <c r="H2248" s="12"/>
      <c r="I2248" s="12"/>
    </row>
    <row r="2249" spans="1:9" x14ac:dyDescent="0.25">
      <c r="A2249" s="12"/>
      <c r="B2249" s="12"/>
      <c r="C2249" s="12"/>
      <c r="D2249" s="12"/>
      <c r="E2249" s="12"/>
      <c r="F2249" s="12"/>
      <c r="G2249" s="12"/>
      <c r="H2249" s="12"/>
      <c r="I2249" s="12"/>
    </row>
    <row r="2250" spans="1:9" x14ac:dyDescent="0.25">
      <c r="A2250" s="12"/>
      <c r="B2250" s="12"/>
      <c r="C2250" s="12"/>
      <c r="D2250" s="12"/>
      <c r="E2250" s="12"/>
      <c r="F2250" s="12"/>
      <c r="G2250" s="12"/>
      <c r="H2250" s="12"/>
      <c r="I2250" s="12"/>
    </row>
    <row r="2251" spans="1:9" x14ac:dyDescent="0.25">
      <c r="A2251" s="12"/>
      <c r="B2251" s="12"/>
      <c r="C2251" s="12"/>
      <c r="D2251" s="12"/>
      <c r="E2251" s="12"/>
      <c r="F2251" s="12"/>
      <c r="G2251" s="12"/>
      <c r="H2251" s="12"/>
      <c r="I2251" s="12"/>
    </row>
    <row r="2252" spans="1:9" x14ac:dyDescent="0.25">
      <c r="A2252" s="12"/>
      <c r="B2252" s="12"/>
      <c r="C2252" s="12"/>
      <c r="D2252" s="12"/>
      <c r="E2252" s="12"/>
      <c r="F2252" s="12"/>
      <c r="G2252" s="12"/>
      <c r="H2252" s="12"/>
      <c r="I2252" s="12"/>
    </row>
    <row r="2253" spans="1:9" x14ac:dyDescent="0.25">
      <c r="A2253" s="12"/>
      <c r="B2253" s="12"/>
      <c r="C2253" s="12"/>
      <c r="D2253" s="12"/>
      <c r="E2253" s="12"/>
      <c r="F2253" s="12"/>
      <c r="G2253" s="12"/>
      <c r="H2253" s="12"/>
      <c r="I2253" s="12"/>
    </row>
    <row r="2254" spans="1:9" x14ac:dyDescent="0.25">
      <c r="A2254" s="12"/>
      <c r="B2254" s="12"/>
      <c r="C2254" s="12"/>
      <c r="D2254" s="12"/>
      <c r="E2254" s="12"/>
      <c r="F2254" s="12"/>
      <c r="G2254" s="12"/>
      <c r="H2254" s="12"/>
      <c r="I2254" s="12"/>
    </row>
    <row r="2255" spans="1:9" x14ac:dyDescent="0.25">
      <c r="A2255" s="12"/>
      <c r="B2255" s="12"/>
      <c r="C2255" s="12"/>
      <c r="D2255" s="12"/>
      <c r="E2255" s="12"/>
      <c r="F2255" s="12"/>
      <c r="G2255" s="12"/>
      <c r="H2255" s="12"/>
      <c r="I2255" s="12"/>
    </row>
    <row r="2256" spans="1:9" x14ac:dyDescent="0.25">
      <c r="A2256" s="12"/>
      <c r="B2256" s="12"/>
      <c r="C2256" s="12"/>
      <c r="D2256" s="12"/>
      <c r="E2256" s="12"/>
      <c r="F2256" s="12"/>
      <c r="G2256" s="12"/>
      <c r="H2256" s="12"/>
      <c r="I2256" s="12"/>
    </row>
    <row r="2257" spans="1:9" x14ac:dyDescent="0.25">
      <c r="A2257" s="12"/>
      <c r="B2257" s="12"/>
      <c r="C2257" s="12"/>
      <c r="D2257" s="12"/>
      <c r="E2257" s="12"/>
      <c r="F2257" s="12"/>
      <c r="G2257" s="12"/>
      <c r="H2257" s="12"/>
      <c r="I2257" s="12"/>
    </row>
    <row r="2258" spans="1:9" x14ac:dyDescent="0.25">
      <c r="A2258" s="12"/>
      <c r="B2258" s="12"/>
      <c r="C2258" s="12"/>
      <c r="D2258" s="12"/>
      <c r="E2258" s="12"/>
      <c r="F2258" s="12"/>
      <c r="G2258" s="12"/>
      <c r="H2258" s="12"/>
      <c r="I2258" s="12"/>
    </row>
    <row r="2259" spans="1:9" x14ac:dyDescent="0.25">
      <c r="A2259" s="12"/>
      <c r="B2259" s="12"/>
      <c r="C2259" s="12"/>
      <c r="D2259" s="12"/>
      <c r="E2259" s="12"/>
      <c r="F2259" s="12"/>
      <c r="G2259" s="12"/>
      <c r="H2259" s="12"/>
      <c r="I2259" s="12"/>
    </row>
    <row r="2260" spans="1:9" x14ac:dyDescent="0.25">
      <c r="A2260" s="12"/>
      <c r="B2260" s="12"/>
      <c r="C2260" s="12"/>
      <c r="D2260" s="12"/>
      <c r="E2260" s="12"/>
      <c r="F2260" s="12"/>
      <c r="G2260" s="12"/>
      <c r="H2260" s="12"/>
      <c r="I2260" s="12"/>
    </row>
    <row r="2261" spans="1:9" x14ac:dyDescent="0.25">
      <c r="A2261" s="12"/>
      <c r="B2261" s="12"/>
      <c r="C2261" s="12"/>
      <c r="D2261" s="12"/>
      <c r="E2261" s="12"/>
      <c r="F2261" s="12"/>
      <c r="G2261" s="12"/>
      <c r="H2261" s="12"/>
      <c r="I2261" s="12"/>
    </row>
    <row r="2262" spans="1:9" x14ac:dyDescent="0.25">
      <c r="A2262" s="12"/>
      <c r="B2262" s="12"/>
      <c r="C2262" s="12"/>
      <c r="D2262" s="12"/>
      <c r="E2262" s="12"/>
      <c r="F2262" s="12"/>
      <c r="G2262" s="12"/>
      <c r="H2262" s="12"/>
      <c r="I2262" s="12"/>
    </row>
    <row r="2263" spans="1:9" x14ac:dyDescent="0.25">
      <c r="A2263" s="12"/>
      <c r="B2263" s="12"/>
      <c r="C2263" s="12"/>
      <c r="D2263" s="12"/>
      <c r="E2263" s="12"/>
      <c r="F2263" s="12"/>
      <c r="G2263" s="12"/>
      <c r="H2263" s="12"/>
      <c r="I2263" s="12"/>
    </row>
    <row r="2264" spans="1:9" x14ac:dyDescent="0.25">
      <c r="A2264" s="12"/>
      <c r="B2264" s="12"/>
      <c r="C2264" s="12"/>
      <c r="D2264" s="12"/>
      <c r="E2264" s="12"/>
      <c r="F2264" s="12"/>
      <c r="G2264" s="12"/>
      <c r="H2264" s="12"/>
      <c r="I2264" s="12"/>
    </row>
    <row r="2265" spans="1:9" x14ac:dyDescent="0.25">
      <c r="A2265" s="12"/>
      <c r="B2265" s="12"/>
      <c r="C2265" s="12"/>
      <c r="D2265" s="12"/>
      <c r="E2265" s="12"/>
      <c r="F2265" s="12"/>
      <c r="G2265" s="12"/>
      <c r="H2265" s="12"/>
      <c r="I2265" s="12"/>
    </row>
    <row r="2266" spans="1:9" x14ac:dyDescent="0.25">
      <c r="A2266" s="12"/>
      <c r="B2266" s="12"/>
      <c r="C2266" s="12"/>
      <c r="D2266" s="12"/>
      <c r="E2266" s="12"/>
      <c r="F2266" s="12"/>
      <c r="G2266" s="12"/>
      <c r="H2266" s="12"/>
      <c r="I2266" s="12"/>
    </row>
    <row r="2267" spans="1:9" x14ac:dyDescent="0.25">
      <c r="A2267" s="12"/>
      <c r="B2267" s="12"/>
      <c r="C2267" s="12"/>
      <c r="D2267" s="12"/>
      <c r="E2267" s="12"/>
      <c r="F2267" s="12"/>
      <c r="G2267" s="12"/>
      <c r="H2267" s="12"/>
      <c r="I2267" s="12"/>
    </row>
    <row r="2268" spans="1:9" x14ac:dyDescent="0.25">
      <c r="A2268" s="12"/>
      <c r="B2268" s="12"/>
      <c r="C2268" s="12"/>
      <c r="D2268" s="12"/>
      <c r="E2268" s="12"/>
      <c r="F2268" s="12"/>
      <c r="G2268" s="12"/>
      <c r="H2268" s="12"/>
      <c r="I2268" s="12"/>
    </row>
    <row r="2269" spans="1:9" x14ac:dyDescent="0.25">
      <c r="A2269" s="12"/>
      <c r="B2269" s="12"/>
      <c r="C2269" s="12"/>
      <c r="D2269" s="12"/>
      <c r="E2269" s="12"/>
      <c r="F2269" s="12"/>
      <c r="G2269" s="12"/>
      <c r="H2269" s="12"/>
      <c r="I2269" s="12"/>
    </row>
    <row r="2270" spans="1:9" x14ac:dyDescent="0.25">
      <c r="A2270" s="12"/>
      <c r="B2270" s="12"/>
      <c r="C2270" s="12"/>
      <c r="D2270" s="12"/>
      <c r="E2270" s="12"/>
      <c r="F2270" s="12"/>
      <c r="G2270" s="12"/>
      <c r="H2270" s="12"/>
      <c r="I2270" s="12"/>
    </row>
    <row r="2271" spans="1:9" x14ac:dyDescent="0.25">
      <c r="A2271" s="12"/>
      <c r="B2271" s="12"/>
      <c r="C2271" s="12"/>
      <c r="D2271" s="12"/>
      <c r="E2271" s="12"/>
      <c r="F2271" s="12"/>
      <c r="G2271" s="12"/>
      <c r="H2271" s="12"/>
      <c r="I2271" s="12"/>
    </row>
    <row r="2272" spans="1:9" x14ac:dyDescent="0.25">
      <c r="A2272" s="12"/>
      <c r="B2272" s="12"/>
      <c r="C2272" s="12"/>
      <c r="D2272" s="12"/>
      <c r="E2272" s="12"/>
      <c r="F2272" s="12"/>
      <c r="G2272" s="12"/>
      <c r="H2272" s="12"/>
      <c r="I2272" s="12"/>
    </row>
    <row r="2273" spans="1:9" x14ac:dyDescent="0.25">
      <c r="A2273" s="12"/>
      <c r="B2273" s="12"/>
      <c r="C2273" s="12"/>
      <c r="D2273" s="12"/>
      <c r="E2273" s="12"/>
      <c r="F2273" s="12"/>
      <c r="G2273" s="12"/>
      <c r="H2273" s="12"/>
      <c r="I2273" s="12"/>
    </row>
    <row r="2274" spans="1:9" x14ac:dyDescent="0.25">
      <c r="A2274" s="12"/>
      <c r="B2274" s="12"/>
      <c r="C2274" s="12"/>
      <c r="D2274" s="12"/>
      <c r="E2274" s="12"/>
      <c r="F2274" s="12"/>
      <c r="G2274" s="12"/>
      <c r="H2274" s="12"/>
      <c r="I2274" s="12"/>
    </row>
    <row r="2275" spans="1:9" x14ac:dyDescent="0.25">
      <c r="A2275" s="12"/>
      <c r="B2275" s="12"/>
      <c r="C2275" s="12"/>
      <c r="D2275" s="12"/>
      <c r="E2275" s="12"/>
      <c r="F2275" s="12"/>
      <c r="G2275" s="12"/>
      <c r="H2275" s="12"/>
      <c r="I2275" s="12"/>
    </row>
    <row r="2276" spans="1:9" x14ac:dyDescent="0.25">
      <c r="A2276" s="12"/>
      <c r="B2276" s="12"/>
      <c r="C2276" s="12"/>
      <c r="D2276" s="12"/>
      <c r="E2276" s="12"/>
      <c r="F2276" s="12"/>
      <c r="G2276" s="12"/>
      <c r="H2276" s="12"/>
      <c r="I2276" s="12"/>
    </row>
    <row r="2277" spans="1:9" x14ac:dyDescent="0.25">
      <c r="A2277" s="12"/>
      <c r="B2277" s="12"/>
      <c r="C2277" s="12"/>
      <c r="D2277" s="12"/>
      <c r="E2277" s="12"/>
      <c r="F2277" s="12"/>
      <c r="G2277" s="12"/>
      <c r="H2277" s="12"/>
      <c r="I2277" s="12"/>
    </row>
    <row r="2278" spans="1:9" x14ac:dyDescent="0.25">
      <c r="A2278" s="12"/>
      <c r="B2278" s="12"/>
      <c r="C2278" s="12"/>
      <c r="D2278" s="12"/>
      <c r="E2278" s="12"/>
      <c r="F2278" s="12"/>
      <c r="G2278" s="12"/>
      <c r="H2278" s="12"/>
      <c r="I2278" s="12"/>
    </row>
    <row r="2279" spans="1:9" x14ac:dyDescent="0.25">
      <c r="A2279" s="12"/>
      <c r="B2279" s="12"/>
      <c r="C2279" s="12"/>
      <c r="D2279" s="12"/>
      <c r="E2279" s="12"/>
      <c r="F2279" s="12"/>
      <c r="G2279" s="12"/>
      <c r="H2279" s="12"/>
      <c r="I2279" s="12"/>
    </row>
    <row r="2280" spans="1:9" x14ac:dyDescent="0.25">
      <c r="A2280" s="12"/>
      <c r="B2280" s="12"/>
      <c r="C2280" s="12"/>
      <c r="D2280" s="12"/>
      <c r="E2280" s="12"/>
      <c r="F2280" s="12"/>
      <c r="G2280" s="12"/>
      <c r="H2280" s="12"/>
      <c r="I2280" s="12"/>
    </row>
    <row r="2281" spans="1:9" x14ac:dyDescent="0.25">
      <c r="A2281" s="12"/>
      <c r="B2281" s="12"/>
      <c r="C2281" s="12"/>
      <c r="D2281" s="12"/>
      <c r="E2281" s="12"/>
      <c r="F2281" s="12"/>
      <c r="G2281" s="12"/>
      <c r="H2281" s="12"/>
      <c r="I2281" s="12"/>
    </row>
    <row r="2282" spans="1:9" x14ac:dyDescent="0.25">
      <c r="A2282" s="12"/>
      <c r="B2282" s="12"/>
      <c r="C2282" s="12"/>
      <c r="D2282" s="12"/>
      <c r="E2282" s="12"/>
      <c r="F2282" s="12"/>
      <c r="G2282" s="12"/>
      <c r="H2282" s="12"/>
      <c r="I2282" s="12"/>
    </row>
    <row r="2283" spans="1:9" x14ac:dyDescent="0.25">
      <c r="A2283" s="12"/>
      <c r="B2283" s="12"/>
      <c r="C2283" s="12"/>
      <c r="D2283" s="12"/>
      <c r="E2283" s="12"/>
      <c r="F2283" s="12"/>
      <c r="G2283" s="12"/>
      <c r="H2283" s="12"/>
      <c r="I2283" s="12"/>
    </row>
    <row r="2284" spans="1:9" x14ac:dyDescent="0.25">
      <c r="A2284" s="12"/>
      <c r="B2284" s="12"/>
      <c r="C2284" s="12"/>
      <c r="D2284" s="12"/>
      <c r="E2284" s="12"/>
      <c r="F2284" s="12"/>
      <c r="G2284" s="12"/>
      <c r="H2284" s="12"/>
      <c r="I2284" s="12"/>
    </row>
    <row r="2285" spans="1:9" x14ac:dyDescent="0.25">
      <c r="A2285" s="12"/>
      <c r="B2285" s="12"/>
      <c r="C2285" s="12"/>
      <c r="D2285" s="12"/>
      <c r="E2285" s="12"/>
      <c r="F2285" s="12"/>
      <c r="G2285" s="12"/>
      <c r="H2285" s="12"/>
      <c r="I2285" s="12"/>
    </row>
    <row r="2286" spans="1:9" x14ac:dyDescent="0.25">
      <c r="A2286" s="12"/>
      <c r="B2286" s="12"/>
      <c r="C2286" s="12"/>
      <c r="D2286" s="12"/>
      <c r="E2286" s="12"/>
      <c r="F2286" s="12"/>
      <c r="G2286" s="12"/>
      <c r="H2286" s="12"/>
      <c r="I2286" s="12"/>
    </row>
    <row r="2287" spans="1:9" x14ac:dyDescent="0.25">
      <c r="A2287" s="12"/>
      <c r="B2287" s="12"/>
      <c r="C2287" s="12"/>
      <c r="D2287" s="12"/>
      <c r="E2287" s="12"/>
      <c r="F2287" s="12"/>
      <c r="G2287" s="12"/>
      <c r="H2287" s="12"/>
      <c r="I2287" s="12"/>
    </row>
    <row r="2288" spans="1:9" x14ac:dyDescent="0.25">
      <c r="A2288" s="12"/>
      <c r="B2288" s="12"/>
      <c r="C2288" s="12"/>
      <c r="D2288" s="12"/>
      <c r="E2288" s="12"/>
      <c r="F2288" s="12"/>
      <c r="G2288" s="12"/>
      <c r="H2288" s="12"/>
      <c r="I2288" s="12"/>
    </row>
    <row r="2289" spans="1:9" x14ac:dyDescent="0.25">
      <c r="A2289" s="12"/>
      <c r="B2289" s="12"/>
      <c r="C2289" s="12"/>
      <c r="D2289" s="12"/>
      <c r="E2289" s="12"/>
      <c r="F2289" s="12"/>
      <c r="G2289" s="12"/>
      <c r="H2289" s="12"/>
      <c r="I2289" s="12"/>
    </row>
    <row r="2290" spans="1:9" x14ac:dyDescent="0.25">
      <c r="A2290" s="12"/>
      <c r="B2290" s="12"/>
      <c r="C2290" s="12"/>
      <c r="D2290" s="12"/>
      <c r="E2290" s="12"/>
      <c r="F2290" s="12"/>
      <c r="G2290" s="12"/>
      <c r="H2290" s="12"/>
      <c r="I2290" s="12"/>
    </row>
    <row r="2291" spans="1:9" x14ac:dyDescent="0.25">
      <c r="A2291" s="12"/>
      <c r="B2291" s="12"/>
      <c r="C2291" s="12"/>
      <c r="D2291" s="12"/>
      <c r="E2291" s="12"/>
      <c r="F2291" s="12"/>
      <c r="G2291" s="12"/>
      <c r="H2291" s="12"/>
      <c r="I2291" s="12"/>
    </row>
    <row r="2292" spans="1:9" x14ac:dyDescent="0.25">
      <c r="A2292" s="12"/>
      <c r="B2292" s="12"/>
      <c r="C2292" s="12"/>
      <c r="D2292" s="12"/>
      <c r="E2292" s="12"/>
      <c r="F2292" s="12"/>
      <c r="G2292" s="12"/>
      <c r="H2292" s="12"/>
      <c r="I2292" s="12"/>
    </row>
    <row r="2293" spans="1:9" x14ac:dyDescent="0.25">
      <c r="A2293" s="12"/>
      <c r="B2293" s="12"/>
      <c r="C2293" s="12"/>
      <c r="D2293" s="12"/>
      <c r="E2293" s="12"/>
      <c r="F2293" s="12"/>
      <c r="G2293" s="12"/>
      <c r="H2293" s="12"/>
      <c r="I2293" s="12"/>
    </row>
    <row r="2294" spans="1:9" x14ac:dyDescent="0.25">
      <c r="A2294" s="12"/>
      <c r="B2294" s="12"/>
      <c r="C2294" s="12"/>
      <c r="D2294" s="12"/>
      <c r="E2294" s="12"/>
      <c r="F2294" s="12"/>
      <c r="G2294" s="12"/>
      <c r="H2294" s="12"/>
      <c r="I2294" s="12"/>
    </row>
    <row r="2295" spans="1:9" x14ac:dyDescent="0.25">
      <c r="A2295" s="12"/>
      <c r="B2295" s="12"/>
      <c r="C2295" s="12"/>
      <c r="D2295" s="12"/>
      <c r="E2295" s="12"/>
      <c r="F2295" s="12"/>
      <c r="G2295" s="12"/>
      <c r="H2295" s="12"/>
      <c r="I2295" s="12"/>
    </row>
    <row r="2296" spans="1:9" x14ac:dyDescent="0.25">
      <c r="A2296" s="12"/>
      <c r="B2296" s="12"/>
      <c r="C2296" s="12"/>
      <c r="D2296" s="12"/>
      <c r="E2296" s="12"/>
      <c r="F2296" s="12"/>
      <c r="G2296" s="12"/>
      <c r="H2296" s="12"/>
      <c r="I2296" s="12"/>
    </row>
    <row r="2297" spans="1:9" x14ac:dyDescent="0.25">
      <c r="A2297" s="12"/>
      <c r="B2297" s="12"/>
      <c r="C2297" s="12"/>
      <c r="D2297" s="12"/>
      <c r="E2297" s="12"/>
      <c r="F2297" s="12"/>
      <c r="G2297" s="12"/>
      <c r="H2297" s="12"/>
      <c r="I2297" s="12"/>
    </row>
    <row r="2298" spans="1:9" x14ac:dyDescent="0.25">
      <c r="A2298" s="12"/>
      <c r="B2298" s="12"/>
      <c r="C2298" s="12"/>
      <c r="D2298" s="12"/>
      <c r="E2298" s="12"/>
      <c r="F2298" s="12"/>
      <c r="G2298" s="12"/>
      <c r="H2298" s="12"/>
      <c r="I2298" s="12"/>
    </row>
    <row r="2299" spans="1:9" x14ac:dyDescent="0.25">
      <c r="A2299" s="12"/>
      <c r="B2299" s="12"/>
      <c r="C2299" s="12"/>
      <c r="D2299" s="12"/>
      <c r="E2299" s="12"/>
      <c r="F2299" s="12"/>
      <c r="G2299" s="12"/>
      <c r="H2299" s="12"/>
      <c r="I2299" s="12"/>
    </row>
    <row r="2300" spans="1:9" x14ac:dyDescent="0.25">
      <c r="A2300" s="12"/>
      <c r="B2300" s="12"/>
      <c r="C2300" s="12"/>
      <c r="D2300" s="12"/>
      <c r="E2300" s="12"/>
      <c r="F2300" s="12"/>
      <c r="G2300" s="12"/>
      <c r="H2300" s="12"/>
      <c r="I2300" s="12"/>
    </row>
    <row r="2301" spans="1:9" x14ac:dyDescent="0.25">
      <c r="A2301" s="12"/>
      <c r="B2301" s="12"/>
      <c r="C2301" s="12"/>
      <c r="D2301" s="12"/>
      <c r="E2301" s="12"/>
      <c r="F2301" s="12"/>
      <c r="G2301" s="12"/>
      <c r="H2301" s="12"/>
      <c r="I2301" s="12"/>
    </row>
    <row r="2302" spans="1:9" x14ac:dyDescent="0.25">
      <c r="A2302" s="12"/>
      <c r="B2302" s="12"/>
      <c r="C2302" s="12"/>
      <c r="D2302" s="12"/>
      <c r="E2302" s="12"/>
      <c r="F2302" s="12"/>
      <c r="G2302" s="12"/>
      <c r="H2302" s="12"/>
      <c r="I2302" s="12"/>
    </row>
    <row r="2303" spans="1:9" x14ac:dyDescent="0.25">
      <c r="A2303" s="12"/>
      <c r="B2303" s="12"/>
      <c r="C2303" s="12"/>
      <c r="D2303" s="12"/>
      <c r="E2303" s="12"/>
      <c r="F2303" s="12"/>
      <c r="G2303" s="12"/>
      <c r="H2303" s="12"/>
      <c r="I2303" s="12"/>
    </row>
    <row r="2304" spans="1:9" x14ac:dyDescent="0.25">
      <c r="A2304" s="12"/>
      <c r="B2304" s="12"/>
      <c r="C2304" s="12"/>
      <c r="D2304" s="12"/>
      <c r="E2304" s="12"/>
      <c r="F2304" s="12"/>
      <c r="G2304" s="12"/>
      <c r="H2304" s="12"/>
      <c r="I2304" s="12"/>
    </row>
    <row r="2305" spans="1:9" x14ac:dyDescent="0.25">
      <c r="A2305" s="12"/>
      <c r="B2305" s="12"/>
      <c r="C2305" s="12"/>
      <c r="D2305" s="12"/>
      <c r="E2305" s="12"/>
      <c r="F2305" s="12"/>
      <c r="G2305" s="12"/>
      <c r="H2305" s="12"/>
      <c r="I2305" s="12"/>
    </row>
    <row r="2306" spans="1:9" x14ac:dyDescent="0.25">
      <c r="A2306" s="12"/>
      <c r="B2306" s="12"/>
      <c r="C2306" s="12"/>
      <c r="D2306" s="12"/>
      <c r="E2306" s="12"/>
      <c r="F2306" s="12"/>
      <c r="G2306" s="12"/>
      <c r="H2306" s="12"/>
      <c r="I2306" s="12"/>
    </row>
    <row r="2307" spans="1:9" x14ac:dyDescent="0.25">
      <c r="A2307" s="12"/>
      <c r="B2307" s="12"/>
      <c r="C2307" s="12"/>
      <c r="D2307" s="12"/>
      <c r="E2307" s="12"/>
      <c r="F2307" s="12"/>
      <c r="G2307" s="12"/>
      <c r="H2307" s="12"/>
      <c r="I2307" s="12"/>
    </row>
    <row r="2308" spans="1:9" x14ac:dyDescent="0.25">
      <c r="A2308" s="12"/>
      <c r="B2308" s="12"/>
      <c r="C2308" s="12"/>
      <c r="D2308" s="12"/>
      <c r="E2308" s="12"/>
      <c r="F2308" s="12"/>
      <c r="G2308" s="12"/>
      <c r="H2308" s="12"/>
      <c r="I2308" s="12"/>
    </row>
    <row r="2309" spans="1:9" x14ac:dyDescent="0.25">
      <c r="A2309" s="12"/>
      <c r="B2309" s="12"/>
      <c r="C2309" s="12"/>
      <c r="D2309" s="12"/>
      <c r="E2309" s="12"/>
      <c r="F2309" s="12"/>
      <c r="G2309" s="12"/>
      <c r="H2309" s="12"/>
      <c r="I2309" s="12"/>
    </row>
    <row r="2310" spans="1:9" x14ac:dyDescent="0.25">
      <c r="A2310" s="12"/>
      <c r="B2310" s="12"/>
      <c r="C2310" s="12"/>
      <c r="D2310" s="12"/>
      <c r="E2310" s="12"/>
      <c r="F2310" s="12"/>
      <c r="G2310" s="12"/>
      <c r="H2310" s="12"/>
      <c r="I2310" s="12"/>
    </row>
    <row r="2311" spans="1:9" x14ac:dyDescent="0.25">
      <c r="A2311" s="12"/>
      <c r="B2311" s="12"/>
      <c r="C2311" s="12"/>
      <c r="D2311" s="12"/>
      <c r="E2311" s="12"/>
      <c r="F2311" s="12"/>
      <c r="G2311" s="12"/>
      <c r="H2311" s="12"/>
      <c r="I2311" s="12"/>
    </row>
    <row r="2312" spans="1:9" x14ac:dyDescent="0.25">
      <c r="A2312" s="12"/>
      <c r="B2312" s="12"/>
      <c r="C2312" s="12"/>
      <c r="D2312" s="12"/>
      <c r="E2312" s="12"/>
      <c r="F2312" s="12"/>
      <c r="G2312" s="12"/>
      <c r="H2312" s="12"/>
      <c r="I2312" s="12"/>
    </row>
    <row r="2313" spans="1:9" x14ac:dyDescent="0.25">
      <c r="A2313" s="12"/>
      <c r="B2313" s="12"/>
      <c r="C2313" s="12"/>
      <c r="D2313" s="12"/>
      <c r="E2313" s="12"/>
      <c r="F2313" s="12"/>
      <c r="G2313" s="12"/>
      <c r="H2313" s="12"/>
      <c r="I2313" s="12"/>
    </row>
    <row r="2314" spans="1:9" x14ac:dyDescent="0.25">
      <c r="A2314" s="12"/>
      <c r="B2314" s="12"/>
      <c r="C2314" s="12"/>
      <c r="D2314" s="12"/>
      <c r="E2314" s="12"/>
      <c r="F2314" s="12"/>
      <c r="G2314" s="12"/>
      <c r="H2314" s="12"/>
      <c r="I2314" s="12"/>
    </row>
    <row r="2315" spans="1:9" x14ac:dyDescent="0.25">
      <c r="A2315" s="12"/>
      <c r="B2315" s="12"/>
      <c r="C2315" s="12"/>
      <c r="D2315" s="12"/>
      <c r="E2315" s="12"/>
      <c r="F2315" s="12"/>
      <c r="G2315" s="12"/>
      <c r="H2315" s="12"/>
      <c r="I2315" s="12"/>
    </row>
    <row r="2316" spans="1:9" x14ac:dyDescent="0.25">
      <c r="A2316" s="12"/>
      <c r="B2316" s="12"/>
      <c r="C2316" s="12"/>
      <c r="D2316" s="12"/>
      <c r="E2316" s="12"/>
      <c r="F2316" s="12"/>
      <c r="G2316" s="12"/>
      <c r="H2316" s="12"/>
      <c r="I2316" s="12"/>
    </row>
    <row r="2317" spans="1:9" x14ac:dyDescent="0.25">
      <c r="A2317" s="12"/>
      <c r="B2317" s="12"/>
      <c r="C2317" s="12"/>
      <c r="D2317" s="12"/>
      <c r="E2317" s="12"/>
      <c r="F2317" s="12"/>
      <c r="G2317" s="12"/>
      <c r="H2317" s="12"/>
      <c r="I2317" s="12"/>
    </row>
    <row r="2318" spans="1:9" x14ac:dyDescent="0.25">
      <c r="A2318" s="12"/>
      <c r="B2318" s="12"/>
      <c r="C2318" s="12"/>
      <c r="D2318" s="12"/>
      <c r="E2318" s="12"/>
      <c r="F2318" s="12"/>
      <c r="G2318" s="12"/>
      <c r="H2318" s="12"/>
      <c r="I2318" s="12"/>
    </row>
    <row r="2319" spans="1:9" x14ac:dyDescent="0.25">
      <c r="A2319" s="12"/>
      <c r="B2319" s="12"/>
      <c r="C2319" s="12"/>
      <c r="D2319" s="12"/>
      <c r="E2319" s="12"/>
      <c r="F2319" s="12"/>
      <c r="G2319" s="12"/>
      <c r="H2319" s="12"/>
      <c r="I2319" s="12"/>
    </row>
    <row r="2320" spans="1:9" x14ac:dyDescent="0.25">
      <c r="A2320" s="12"/>
      <c r="B2320" s="12"/>
      <c r="C2320" s="12"/>
      <c r="D2320" s="12"/>
      <c r="E2320" s="12"/>
      <c r="F2320" s="12"/>
      <c r="G2320" s="12"/>
      <c r="H2320" s="12"/>
      <c r="I2320" s="12"/>
    </row>
    <row r="2321" spans="1:9" x14ac:dyDescent="0.25">
      <c r="A2321" s="12"/>
      <c r="B2321" s="12"/>
      <c r="C2321" s="12"/>
      <c r="D2321" s="12"/>
      <c r="E2321" s="12"/>
      <c r="F2321" s="12"/>
      <c r="G2321" s="12"/>
      <c r="H2321" s="12"/>
      <c r="I2321" s="12"/>
    </row>
    <row r="2322" spans="1:9" x14ac:dyDescent="0.25">
      <c r="A2322" s="12"/>
      <c r="B2322" s="12"/>
      <c r="C2322" s="12"/>
      <c r="D2322" s="12"/>
      <c r="E2322" s="12"/>
      <c r="F2322" s="12"/>
      <c r="G2322" s="12"/>
      <c r="H2322" s="12"/>
      <c r="I2322" s="12"/>
    </row>
    <row r="2323" spans="1:9" x14ac:dyDescent="0.25">
      <c r="A2323" s="12"/>
      <c r="B2323" s="12"/>
      <c r="C2323" s="12"/>
      <c r="D2323" s="12"/>
      <c r="E2323" s="12"/>
      <c r="F2323" s="12"/>
      <c r="G2323" s="12"/>
      <c r="H2323" s="12"/>
      <c r="I2323" s="12"/>
    </row>
    <row r="2324" spans="1:9" x14ac:dyDescent="0.25">
      <c r="A2324" s="12"/>
      <c r="B2324" s="12"/>
      <c r="C2324" s="12"/>
      <c r="D2324" s="12"/>
      <c r="E2324" s="12"/>
      <c r="F2324" s="12"/>
      <c r="G2324" s="12"/>
      <c r="H2324" s="12"/>
      <c r="I2324" s="12"/>
    </row>
    <row r="2325" spans="1:9" x14ac:dyDescent="0.25">
      <c r="A2325" s="12"/>
      <c r="B2325" s="12"/>
      <c r="C2325" s="12"/>
      <c r="D2325" s="12"/>
      <c r="E2325" s="12"/>
      <c r="F2325" s="12"/>
      <c r="G2325" s="12"/>
      <c r="H2325" s="12"/>
      <c r="I2325" s="12"/>
    </row>
    <row r="2326" spans="1:9" x14ac:dyDescent="0.25">
      <c r="A2326" s="12"/>
      <c r="B2326" s="12"/>
      <c r="C2326" s="12"/>
      <c r="D2326" s="12"/>
      <c r="E2326" s="12"/>
      <c r="F2326" s="12"/>
      <c r="G2326" s="12"/>
      <c r="H2326" s="12"/>
      <c r="I2326" s="12"/>
    </row>
    <row r="2327" spans="1:9" x14ac:dyDescent="0.25">
      <c r="A2327" s="12"/>
      <c r="B2327" s="12"/>
      <c r="C2327" s="12"/>
      <c r="D2327" s="12"/>
      <c r="E2327" s="12"/>
      <c r="F2327" s="12"/>
      <c r="G2327" s="12"/>
      <c r="H2327" s="12"/>
      <c r="I2327" s="12"/>
    </row>
    <row r="2328" spans="1:9" x14ac:dyDescent="0.25">
      <c r="A2328" s="12"/>
      <c r="B2328" s="12"/>
      <c r="C2328" s="12"/>
      <c r="D2328" s="12"/>
      <c r="E2328" s="12"/>
      <c r="F2328" s="12"/>
      <c r="G2328" s="12"/>
      <c r="H2328" s="12"/>
      <c r="I2328" s="12"/>
    </row>
    <row r="2329" spans="1:9" x14ac:dyDescent="0.25">
      <c r="A2329" s="12"/>
      <c r="B2329" s="12"/>
      <c r="C2329" s="12"/>
      <c r="D2329" s="12"/>
      <c r="E2329" s="12"/>
      <c r="F2329" s="12"/>
      <c r="G2329" s="12"/>
      <c r="H2329" s="12"/>
      <c r="I2329" s="12"/>
    </row>
    <row r="2330" spans="1:9" x14ac:dyDescent="0.25">
      <c r="A2330" s="12"/>
      <c r="B2330" s="12"/>
      <c r="C2330" s="12"/>
      <c r="D2330" s="12"/>
      <c r="E2330" s="12"/>
      <c r="F2330" s="12"/>
      <c r="G2330" s="12"/>
      <c r="H2330" s="12"/>
      <c r="I2330" s="12"/>
    </row>
    <row r="2331" spans="1:9" x14ac:dyDescent="0.25">
      <c r="A2331" s="12"/>
      <c r="B2331" s="12"/>
      <c r="C2331" s="12"/>
      <c r="D2331" s="12"/>
      <c r="E2331" s="12"/>
      <c r="F2331" s="12"/>
      <c r="G2331" s="12"/>
      <c r="H2331" s="12"/>
      <c r="I2331" s="12"/>
    </row>
    <row r="2332" spans="1:9" x14ac:dyDescent="0.25">
      <c r="A2332" s="12"/>
      <c r="B2332" s="12"/>
      <c r="C2332" s="12"/>
      <c r="D2332" s="12"/>
      <c r="E2332" s="12"/>
      <c r="F2332" s="12"/>
      <c r="G2332" s="12"/>
      <c r="H2332" s="12"/>
      <c r="I2332" s="12"/>
    </row>
    <row r="2333" spans="1:9" x14ac:dyDescent="0.25">
      <c r="A2333" s="12"/>
      <c r="B2333" s="12"/>
      <c r="C2333" s="12"/>
      <c r="D2333" s="12"/>
      <c r="E2333" s="12"/>
      <c r="F2333" s="12"/>
      <c r="G2333" s="12"/>
      <c r="H2333" s="12"/>
      <c r="I2333" s="12"/>
    </row>
    <row r="2334" spans="1:9" x14ac:dyDescent="0.25">
      <c r="A2334" s="12"/>
      <c r="B2334" s="12"/>
      <c r="C2334" s="12"/>
      <c r="D2334" s="12"/>
      <c r="E2334" s="12"/>
      <c r="F2334" s="12"/>
      <c r="G2334" s="12"/>
      <c r="H2334" s="12"/>
      <c r="I2334" s="12"/>
    </row>
    <row r="2335" spans="1:9" x14ac:dyDescent="0.25">
      <c r="A2335" s="12"/>
      <c r="B2335" s="12"/>
      <c r="C2335" s="12"/>
      <c r="D2335" s="12"/>
      <c r="E2335" s="12"/>
      <c r="F2335" s="12"/>
      <c r="G2335" s="12"/>
      <c r="H2335" s="12"/>
      <c r="I2335" s="12"/>
    </row>
    <row r="2336" spans="1:9" x14ac:dyDescent="0.25">
      <c r="A2336" s="12"/>
      <c r="B2336" s="12"/>
      <c r="C2336" s="12"/>
      <c r="D2336" s="12"/>
      <c r="E2336" s="12"/>
      <c r="F2336" s="12"/>
      <c r="G2336" s="12"/>
      <c r="H2336" s="12"/>
      <c r="I2336" s="12"/>
    </row>
    <row r="2337" spans="1:9" x14ac:dyDescent="0.25">
      <c r="A2337" s="12"/>
      <c r="B2337" s="12"/>
      <c r="C2337" s="12"/>
      <c r="D2337" s="12"/>
      <c r="E2337" s="12"/>
      <c r="F2337" s="12"/>
      <c r="G2337" s="12"/>
      <c r="H2337" s="12"/>
      <c r="I2337" s="12"/>
    </row>
    <row r="2338" spans="1:9" x14ac:dyDescent="0.25">
      <c r="A2338" s="12"/>
      <c r="B2338" s="12"/>
      <c r="C2338" s="12"/>
      <c r="D2338" s="12"/>
      <c r="E2338" s="12"/>
      <c r="F2338" s="12"/>
      <c r="G2338" s="12"/>
      <c r="H2338" s="12"/>
      <c r="I2338" s="12"/>
    </row>
    <row r="2339" spans="1:9" x14ac:dyDescent="0.25">
      <c r="A2339" s="12"/>
      <c r="B2339" s="12"/>
      <c r="C2339" s="12"/>
      <c r="D2339" s="12"/>
      <c r="E2339" s="12"/>
      <c r="F2339" s="12"/>
      <c r="G2339" s="12"/>
      <c r="H2339" s="12"/>
      <c r="I2339" s="12"/>
    </row>
    <row r="2340" spans="1:9" x14ac:dyDescent="0.25">
      <c r="A2340" s="12"/>
      <c r="B2340" s="12"/>
      <c r="C2340" s="12"/>
      <c r="D2340" s="12"/>
      <c r="E2340" s="12"/>
      <c r="F2340" s="12"/>
      <c r="G2340" s="12"/>
      <c r="H2340" s="12"/>
      <c r="I2340" s="12"/>
    </row>
    <row r="2341" spans="1:9" x14ac:dyDescent="0.25">
      <c r="A2341" s="12"/>
      <c r="B2341" s="12"/>
      <c r="C2341" s="12"/>
      <c r="D2341" s="12"/>
      <c r="E2341" s="12"/>
      <c r="F2341" s="12"/>
      <c r="G2341" s="12"/>
      <c r="H2341" s="12"/>
      <c r="I2341" s="12"/>
    </row>
    <row r="2342" spans="1:9" x14ac:dyDescent="0.25">
      <c r="A2342" s="12"/>
      <c r="B2342" s="12"/>
      <c r="C2342" s="12"/>
      <c r="D2342" s="12"/>
      <c r="E2342" s="12"/>
      <c r="F2342" s="12"/>
      <c r="G2342" s="12"/>
      <c r="H2342" s="12"/>
      <c r="I2342" s="12"/>
    </row>
    <row r="2343" spans="1:9" x14ac:dyDescent="0.25">
      <c r="A2343" s="12"/>
      <c r="B2343" s="12"/>
      <c r="C2343" s="12"/>
      <c r="D2343" s="12"/>
      <c r="E2343" s="12"/>
      <c r="F2343" s="12"/>
      <c r="G2343" s="12"/>
      <c r="H2343" s="12"/>
      <c r="I2343" s="12"/>
    </row>
    <row r="2344" spans="1:9" x14ac:dyDescent="0.25">
      <c r="A2344" s="12"/>
      <c r="B2344" s="12"/>
      <c r="C2344" s="12"/>
      <c r="D2344" s="12"/>
      <c r="E2344" s="12"/>
      <c r="F2344" s="12"/>
      <c r="G2344" s="12"/>
      <c r="H2344" s="12"/>
      <c r="I2344" s="12"/>
    </row>
    <row r="2345" spans="1:9" x14ac:dyDescent="0.25">
      <c r="A2345" s="12"/>
      <c r="B2345" s="12"/>
      <c r="C2345" s="12"/>
      <c r="D2345" s="12"/>
      <c r="E2345" s="12"/>
      <c r="F2345" s="12"/>
      <c r="G2345" s="12"/>
      <c r="H2345" s="12"/>
      <c r="I2345" s="12"/>
    </row>
    <row r="2346" spans="1:9" x14ac:dyDescent="0.25">
      <c r="A2346" s="12"/>
      <c r="B2346" s="12"/>
      <c r="C2346" s="12"/>
      <c r="D2346" s="12"/>
      <c r="E2346" s="12"/>
      <c r="F2346" s="12"/>
      <c r="G2346" s="12"/>
      <c r="H2346" s="12"/>
      <c r="I2346" s="12"/>
    </row>
    <row r="2347" spans="1:9" x14ac:dyDescent="0.25">
      <c r="A2347" s="12"/>
      <c r="B2347" s="12"/>
      <c r="C2347" s="12"/>
      <c r="D2347" s="12"/>
      <c r="E2347" s="12"/>
      <c r="F2347" s="12"/>
      <c r="G2347" s="12"/>
      <c r="H2347" s="12"/>
      <c r="I2347" s="12"/>
    </row>
    <row r="2348" spans="1:9" x14ac:dyDescent="0.25">
      <c r="A2348" s="12"/>
      <c r="B2348" s="12"/>
      <c r="C2348" s="12"/>
      <c r="D2348" s="12"/>
      <c r="E2348" s="12"/>
      <c r="F2348" s="12"/>
      <c r="G2348" s="12"/>
      <c r="H2348" s="12"/>
      <c r="I2348" s="12"/>
    </row>
    <row r="2349" spans="1:9" x14ac:dyDescent="0.25">
      <c r="A2349" s="12"/>
      <c r="B2349" s="12"/>
      <c r="C2349" s="12"/>
      <c r="D2349" s="12"/>
      <c r="E2349" s="12"/>
      <c r="F2349" s="12"/>
      <c r="G2349" s="12"/>
      <c r="H2349" s="12"/>
      <c r="I2349" s="12"/>
    </row>
    <row r="2350" spans="1:9" x14ac:dyDescent="0.25">
      <c r="A2350" s="12"/>
      <c r="B2350" s="12"/>
      <c r="C2350" s="12"/>
      <c r="D2350" s="12"/>
      <c r="E2350" s="12"/>
      <c r="F2350" s="12"/>
      <c r="G2350" s="12"/>
      <c r="H2350" s="12"/>
      <c r="I2350" s="12"/>
    </row>
    <row r="2351" spans="1:9" x14ac:dyDescent="0.25">
      <c r="A2351" s="12"/>
      <c r="B2351" s="12"/>
      <c r="C2351" s="12"/>
      <c r="D2351" s="12"/>
      <c r="E2351" s="12"/>
      <c r="F2351" s="12"/>
      <c r="G2351" s="12"/>
      <c r="H2351" s="12"/>
      <c r="I2351" s="12"/>
    </row>
    <row r="2352" spans="1:9" x14ac:dyDescent="0.25">
      <c r="A2352" s="12"/>
      <c r="B2352" s="12"/>
      <c r="C2352" s="12"/>
      <c r="D2352" s="12"/>
      <c r="E2352" s="12"/>
      <c r="F2352" s="12"/>
      <c r="G2352" s="12"/>
      <c r="H2352" s="12"/>
      <c r="I2352" s="12"/>
    </row>
    <row r="2353" spans="1:9" x14ac:dyDescent="0.25">
      <c r="A2353" s="12"/>
      <c r="B2353" s="12"/>
      <c r="C2353" s="12"/>
      <c r="D2353" s="12"/>
      <c r="E2353" s="12"/>
      <c r="F2353" s="12"/>
      <c r="G2353" s="12"/>
      <c r="H2353" s="12"/>
      <c r="I2353" s="12"/>
    </row>
    <row r="2354" spans="1:9" x14ac:dyDescent="0.25">
      <c r="A2354" s="12"/>
      <c r="B2354" s="12"/>
      <c r="C2354" s="12"/>
      <c r="D2354" s="12"/>
      <c r="E2354" s="12"/>
      <c r="F2354" s="12"/>
      <c r="G2354" s="12"/>
      <c r="H2354" s="12"/>
      <c r="I2354" s="12"/>
    </row>
    <row r="2355" spans="1:9" x14ac:dyDescent="0.25">
      <c r="A2355" s="12"/>
      <c r="B2355" s="12"/>
      <c r="C2355" s="12"/>
      <c r="D2355" s="12"/>
      <c r="E2355" s="12"/>
      <c r="F2355" s="12"/>
      <c r="G2355" s="12"/>
      <c r="H2355" s="12"/>
      <c r="I2355" s="12"/>
    </row>
    <row r="2356" spans="1:9" x14ac:dyDescent="0.25">
      <c r="A2356" s="12"/>
      <c r="B2356" s="12"/>
      <c r="C2356" s="12"/>
      <c r="D2356" s="12"/>
      <c r="E2356" s="12"/>
      <c r="F2356" s="12"/>
      <c r="G2356" s="12"/>
      <c r="H2356" s="12"/>
      <c r="I2356" s="12"/>
    </row>
    <row r="2357" spans="1:9" x14ac:dyDescent="0.25">
      <c r="A2357" s="12"/>
      <c r="B2357" s="12"/>
      <c r="C2357" s="12"/>
      <c r="D2357" s="12"/>
      <c r="E2357" s="12"/>
      <c r="F2357" s="12"/>
      <c r="G2357" s="12"/>
      <c r="H2357" s="12"/>
      <c r="I2357" s="12"/>
    </row>
    <row r="2358" spans="1:9" x14ac:dyDescent="0.25">
      <c r="A2358" s="12"/>
      <c r="B2358" s="12"/>
      <c r="C2358" s="12"/>
      <c r="D2358" s="12"/>
      <c r="E2358" s="12"/>
      <c r="F2358" s="12"/>
      <c r="G2358" s="12"/>
      <c r="H2358" s="12"/>
      <c r="I2358" s="12"/>
    </row>
    <row r="2359" spans="1:9" x14ac:dyDescent="0.25">
      <c r="A2359" s="12"/>
      <c r="B2359" s="12"/>
      <c r="C2359" s="12"/>
      <c r="D2359" s="12"/>
      <c r="E2359" s="12"/>
      <c r="F2359" s="12"/>
      <c r="G2359" s="12"/>
      <c r="H2359" s="12"/>
      <c r="I2359" s="12"/>
    </row>
    <row r="2360" spans="1:9" x14ac:dyDescent="0.25">
      <c r="A2360" s="12"/>
      <c r="B2360" s="12"/>
      <c r="C2360" s="12"/>
      <c r="D2360" s="12"/>
      <c r="E2360" s="12"/>
      <c r="F2360" s="12"/>
      <c r="G2360" s="12"/>
      <c r="H2360" s="12"/>
      <c r="I2360" s="12"/>
    </row>
    <row r="2361" spans="1:9" x14ac:dyDescent="0.25">
      <c r="A2361" s="12"/>
      <c r="B2361" s="12"/>
      <c r="C2361" s="12"/>
      <c r="D2361" s="12"/>
      <c r="E2361" s="12"/>
      <c r="F2361" s="12"/>
      <c r="G2361" s="12"/>
      <c r="H2361" s="12"/>
      <c r="I2361" s="12"/>
    </row>
    <row r="2362" spans="1:9" x14ac:dyDescent="0.25">
      <c r="A2362" s="12"/>
      <c r="B2362" s="12"/>
      <c r="C2362" s="12"/>
      <c r="D2362" s="12"/>
      <c r="E2362" s="12"/>
      <c r="F2362" s="12"/>
      <c r="G2362" s="12"/>
      <c r="H2362" s="12"/>
      <c r="I2362" s="12"/>
    </row>
    <row r="2363" spans="1:9" x14ac:dyDescent="0.25">
      <c r="A2363" s="12"/>
      <c r="B2363" s="12"/>
      <c r="C2363" s="12"/>
      <c r="D2363" s="12"/>
      <c r="E2363" s="12"/>
      <c r="F2363" s="12"/>
      <c r="G2363" s="12"/>
      <c r="H2363" s="12"/>
      <c r="I2363" s="12"/>
    </row>
    <row r="2364" spans="1:9" x14ac:dyDescent="0.25">
      <c r="A2364" s="12"/>
      <c r="B2364" s="12"/>
      <c r="C2364" s="12"/>
      <c r="D2364" s="12"/>
      <c r="E2364" s="12"/>
      <c r="F2364" s="12"/>
      <c r="G2364" s="12"/>
      <c r="H2364" s="12"/>
      <c r="I2364" s="12"/>
    </row>
    <row r="2365" spans="1:9" x14ac:dyDescent="0.25">
      <c r="A2365" s="12"/>
      <c r="B2365" s="12"/>
      <c r="C2365" s="12"/>
      <c r="D2365" s="12"/>
      <c r="E2365" s="12"/>
      <c r="F2365" s="12"/>
      <c r="G2365" s="12"/>
      <c r="H2365" s="12"/>
      <c r="I2365" s="12"/>
    </row>
    <row r="2366" spans="1:9" x14ac:dyDescent="0.25">
      <c r="A2366" s="12"/>
      <c r="B2366" s="12"/>
      <c r="C2366" s="12"/>
      <c r="D2366" s="12"/>
      <c r="E2366" s="12"/>
      <c r="F2366" s="12"/>
      <c r="G2366" s="12"/>
      <c r="H2366" s="12"/>
      <c r="I2366" s="12"/>
    </row>
    <row r="2367" spans="1:9" x14ac:dyDescent="0.25">
      <c r="A2367" s="12"/>
      <c r="B2367" s="12"/>
      <c r="C2367" s="12"/>
      <c r="D2367" s="12"/>
      <c r="E2367" s="12"/>
      <c r="F2367" s="12"/>
      <c r="G2367" s="12"/>
      <c r="H2367" s="12"/>
      <c r="I2367" s="12"/>
    </row>
    <row r="2368" spans="1:9" x14ac:dyDescent="0.25">
      <c r="A2368" s="12"/>
      <c r="B2368" s="12"/>
      <c r="C2368" s="12"/>
      <c r="D2368" s="12"/>
      <c r="E2368" s="12"/>
      <c r="F2368" s="12"/>
      <c r="G2368" s="12"/>
      <c r="H2368" s="12"/>
      <c r="I2368" s="12"/>
    </row>
    <row r="2369" spans="1:9" x14ac:dyDescent="0.25">
      <c r="A2369" s="12"/>
      <c r="B2369" s="12"/>
      <c r="C2369" s="12"/>
      <c r="D2369" s="12"/>
      <c r="E2369" s="12"/>
      <c r="F2369" s="12"/>
      <c r="G2369" s="12"/>
      <c r="H2369" s="12"/>
      <c r="I2369" s="12"/>
    </row>
    <row r="2370" spans="1:9" x14ac:dyDescent="0.25">
      <c r="A2370" s="12"/>
      <c r="B2370" s="12"/>
      <c r="C2370" s="12"/>
      <c r="D2370" s="12"/>
      <c r="E2370" s="12"/>
      <c r="F2370" s="12"/>
      <c r="G2370" s="12"/>
      <c r="H2370" s="12"/>
      <c r="I2370" s="12"/>
    </row>
    <row r="2371" spans="1:9" x14ac:dyDescent="0.25">
      <c r="A2371" s="12"/>
      <c r="B2371" s="12"/>
      <c r="C2371" s="12"/>
      <c r="D2371" s="12"/>
      <c r="E2371" s="12"/>
      <c r="F2371" s="12"/>
      <c r="G2371" s="12"/>
      <c r="H2371" s="12"/>
      <c r="I2371" s="12"/>
    </row>
    <row r="2372" spans="1:9" x14ac:dyDescent="0.25">
      <c r="A2372" s="12"/>
      <c r="B2372" s="12"/>
      <c r="C2372" s="12"/>
      <c r="D2372" s="12"/>
      <c r="E2372" s="12"/>
      <c r="F2372" s="12"/>
      <c r="G2372" s="12"/>
      <c r="H2372" s="12"/>
      <c r="I2372" s="12"/>
    </row>
    <row r="2373" spans="1:9" x14ac:dyDescent="0.25">
      <c r="A2373" s="12"/>
      <c r="B2373" s="12"/>
      <c r="C2373" s="12"/>
      <c r="D2373" s="12"/>
      <c r="E2373" s="12"/>
      <c r="F2373" s="12"/>
      <c r="G2373" s="12"/>
      <c r="H2373" s="12"/>
      <c r="I2373" s="12"/>
    </row>
    <row r="2374" spans="1:9" x14ac:dyDescent="0.25">
      <c r="A2374" s="12"/>
      <c r="B2374" s="12"/>
      <c r="C2374" s="12"/>
      <c r="D2374" s="12"/>
      <c r="E2374" s="12"/>
      <c r="F2374" s="12"/>
      <c r="G2374" s="12"/>
      <c r="H2374" s="12"/>
      <c r="I2374" s="12"/>
    </row>
    <row r="2375" spans="1:9" x14ac:dyDescent="0.25">
      <c r="A2375" s="12"/>
      <c r="B2375" s="12"/>
      <c r="C2375" s="12"/>
      <c r="D2375" s="12"/>
      <c r="E2375" s="12"/>
      <c r="F2375" s="12"/>
      <c r="G2375" s="12"/>
      <c r="H2375" s="12"/>
      <c r="I2375" s="12"/>
    </row>
    <row r="2376" spans="1:9" x14ac:dyDescent="0.25">
      <c r="A2376" s="12"/>
      <c r="B2376" s="12"/>
      <c r="C2376" s="12"/>
      <c r="D2376" s="12"/>
      <c r="E2376" s="12"/>
      <c r="F2376" s="12"/>
      <c r="G2376" s="12"/>
      <c r="H2376" s="12"/>
      <c r="I2376" s="12"/>
    </row>
    <row r="2377" spans="1:9" x14ac:dyDescent="0.25">
      <c r="A2377" s="12"/>
      <c r="B2377" s="12"/>
      <c r="C2377" s="12"/>
      <c r="D2377" s="12"/>
      <c r="E2377" s="12"/>
      <c r="F2377" s="12"/>
      <c r="G2377" s="12"/>
      <c r="H2377" s="12"/>
      <c r="I2377" s="12"/>
    </row>
    <row r="2378" spans="1:9" x14ac:dyDescent="0.25">
      <c r="A2378" s="12"/>
      <c r="B2378" s="12"/>
      <c r="C2378" s="12"/>
      <c r="D2378" s="12"/>
      <c r="E2378" s="12"/>
      <c r="F2378" s="12"/>
      <c r="G2378" s="12"/>
      <c r="H2378" s="12"/>
      <c r="I2378" s="12"/>
    </row>
    <row r="2379" spans="1:9" x14ac:dyDescent="0.25">
      <c r="A2379" s="12"/>
      <c r="B2379" s="12"/>
      <c r="C2379" s="12"/>
      <c r="D2379" s="12"/>
      <c r="E2379" s="12"/>
      <c r="F2379" s="12"/>
      <c r="G2379" s="12"/>
      <c r="H2379" s="12"/>
      <c r="I2379" s="12"/>
    </row>
    <row r="2380" spans="1:9" x14ac:dyDescent="0.25">
      <c r="A2380" s="12"/>
      <c r="B2380" s="12"/>
      <c r="C2380" s="12"/>
      <c r="D2380" s="12"/>
      <c r="E2380" s="12"/>
      <c r="F2380" s="12"/>
      <c r="G2380" s="12"/>
      <c r="H2380" s="12"/>
      <c r="I2380" s="12"/>
    </row>
    <row r="2381" spans="1:9" x14ac:dyDescent="0.25">
      <c r="A2381" s="12"/>
      <c r="B2381" s="12"/>
      <c r="C2381" s="12"/>
      <c r="D2381" s="12"/>
      <c r="E2381" s="12"/>
      <c r="F2381" s="12"/>
      <c r="G2381" s="12"/>
      <c r="H2381" s="12"/>
      <c r="I2381" s="12"/>
    </row>
    <row r="2382" spans="1:9" x14ac:dyDescent="0.25">
      <c r="A2382" s="12"/>
      <c r="B2382" s="12"/>
      <c r="C2382" s="12"/>
      <c r="D2382" s="12"/>
      <c r="E2382" s="12"/>
      <c r="F2382" s="12"/>
      <c r="G2382" s="12"/>
      <c r="H2382" s="12"/>
      <c r="I2382" s="12"/>
    </row>
    <row r="2383" spans="1:9" x14ac:dyDescent="0.25">
      <c r="A2383" s="12"/>
      <c r="B2383" s="12"/>
      <c r="C2383" s="12"/>
      <c r="D2383" s="12"/>
      <c r="E2383" s="12"/>
      <c r="F2383" s="12"/>
      <c r="G2383" s="12"/>
      <c r="H2383" s="12"/>
      <c r="I2383" s="12"/>
    </row>
    <row r="2384" spans="1:9" x14ac:dyDescent="0.25">
      <c r="A2384" s="12"/>
      <c r="B2384" s="12"/>
      <c r="C2384" s="12"/>
      <c r="D2384" s="12"/>
      <c r="E2384" s="12"/>
      <c r="F2384" s="12"/>
      <c r="G2384" s="12"/>
      <c r="H2384" s="12"/>
      <c r="I2384" s="12"/>
    </row>
    <row r="2385" spans="1:9" x14ac:dyDescent="0.25">
      <c r="A2385" s="12"/>
      <c r="B2385" s="12"/>
      <c r="C2385" s="12"/>
      <c r="D2385" s="12"/>
      <c r="E2385" s="12"/>
      <c r="F2385" s="12"/>
      <c r="G2385" s="12"/>
      <c r="H2385" s="12"/>
      <c r="I2385" s="12"/>
    </row>
    <row r="2386" spans="1:9" x14ac:dyDescent="0.25">
      <c r="A2386" s="12"/>
      <c r="B2386" s="12"/>
      <c r="C2386" s="12"/>
      <c r="D2386" s="12"/>
      <c r="E2386" s="12"/>
      <c r="F2386" s="12"/>
      <c r="G2386" s="12"/>
      <c r="H2386" s="12"/>
      <c r="I2386" s="12"/>
    </row>
    <row r="2387" spans="1:9" x14ac:dyDescent="0.25">
      <c r="A2387" s="12"/>
      <c r="B2387" s="12"/>
      <c r="C2387" s="12"/>
      <c r="D2387" s="12"/>
      <c r="E2387" s="12"/>
      <c r="F2387" s="12"/>
      <c r="G2387" s="12"/>
      <c r="H2387" s="12"/>
      <c r="I2387" s="12"/>
    </row>
    <row r="2388" spans="1:9" x14ac:dyDescent="0.25">
      <c r="A2388" s="12"/>
      <c r="B2388" s="12"/>
      <c r="C2388" s="12"/>
      <c r="D2388" s="12"/>
      <c r="E2388" s="12"/>
      <c r="F2388" s="12"/>
      <c r="G2388" s="12"/>
      <c r="H2388" s="12"/>
      <c r="I2388" s="12"/>
    </row>
    <row r="2389" spans="1:9" x14ac:dyDescent="0.25">
      <c r="A2389" s="12"/>
      <c r="B2389" s="12"/>
      <c r="C2389" s="12"/>
      <c r="D2389" s="12"/>
      <c r="E2389" s="12"/>
      <c r="F2389" s="12"/>
      <c r="G2389" s="12"/>
      <c r="H2389" s="12"/>
      <c r="I2389" s="12"/>
    </row>
    <row r="2390" spans="1:9" x14ac:dyDescent="0.25">
      <c r="A2390" s="12"/>
      <c r="B2390" s="12"/>
      <c r="C2390" s="12"/>
      <c r="D2390" s="12"/>
      <c r="E2390" s="12"/>
      <c r="F2390" s="12"/>
      <c r="G2390" s="12"/>
      <c r="H2390" s="12"/>
      <c r="I2390" s="12"/>
    </row>
    <row r="2391" spans="1:9" x14ac:dyDescent="0.25">
      <c r="A2391" s="12"/>
      <c r="B2391" s="12"/>
      <c r="C2391" s="12"/>
      <c r="D2391" s="12"/>
      <c r="E2391" s="12"/>
      <c r="F2391" s="12"/>
      <c r="G2391" s="12"/>
      <c r="H2391" s="12"/>
      <c r="I2391" s="12"/>
    </row>
    <row r="2392" spans="1:9" x14ac:dyDescent="0.25">
      <c r="A2392" s="12"/>
      <c r="B2392" s="12"/>
      <c r="C2392" s="12"/>
      <c r="D2392" s="12"/>
      <c r="E2392" s="12"/>
      <c r="F2392" s="12"/>
      <c r="G2392" s="12"/>
      <c r="H2392" s="12"/>
      <c r="I2392" s="12"/>
    </row>
    <row r="2393" spans="1:9" x14ac:dyDescent="0.25">
      <c r="A2393" s="12"/>
      <c r="B2393" s="12"/>
      <c r="C2393" s="12"/>
      <c r="D2393" s="12"/>
      <c r="E2393" s="12"/>
      <c r="F2393" s="12"/>
      <c r="G2393" s="12"/>
      <c r="H2393" s="12"/>
      <c r="I2393" s="12"/>
    </row>
    <row r="2394" spans="1:9" x14ac:dyDescent="0.25">
      <c r="A2394" s="12"/>
      <c r="B2394" s="12"/>
      <c r="C2394" s="12"/>
      <c r="D2394" s="12"/>
      <c r="E2394" s="12"/>
      <c r="F2394" s="12"/>
      <c r="G2394" s="12"/>
      <c r="H2394" s="12"/>
      <c r="I2394" s="12"/>
    </row>
    <row r="2395" spans="1:9" x14ac:dyDescent="0.25">
      <c r="A2395" s="12"/>
      <c r="B2395" s="12"/>
      <c r="C2395" s="12"/>
      <c r="D2395" s="12"/>
      <c r="E2395" s="12"/>
      <c r="F2395" s="12"/>
      <c r="G2395" s="12"/>
      <c r="H2395" s="12"/>
      <c r="I2395" s="12"/>
    </row>
    <row r="2396" spans="1:9" x14ac:dyDescent="0.25">
      <c r="A2396" s="12"/>
      <c r="B2396" s="12"/>
      <c r="C2396" s="12"/>
      <c r="D2396" s="12"/>
      <c r="E2396" s="12"/>
      <c r="F2396" s="12"/>
      <c r="G2396" s="12"/>
      <c r="H2396" s="12"/>
      <c r="I2396" s="12"/>
    </row>
    <row r="2397" spans="1:9" x14ac:dyDescent="0.25">
      <c r="A2397" s="12"/>
      <c r="B2397" s="12"/>
      <c r="C2397" s="12"/>
      <c r="D2397" s="12"/>
      <c r="E2397" s="12"/>
      <c r="F2397" s="12"/>
      <c r="G2397" s="12"/>
      <c r="H2397" s="12"/>
      <c r="I2397" s="12"/>
    </row>
    <row r="2398" spans="1:9" x14ac:dyDescent="0.25">
      <c r="A2398" s="12"/>
      <c r="B2398" s="12"/>
      <c r="C2398" s="12"/>
      <c r="D2398" s="12"/>
      <c r="E2398" s="12"/>
      <c r="F2398" s="12"/>
      <c r="G2398" s="12"/>
      <c r="H2398" s="12"/>
      <c r="I2398" s="12"/>
    </row>
    <row r="2399" spans="1:9" x14ac:dyDescent="0.25">
      <c r="A2399" s="12"/>
      <c r="B2399" s="12"/>
      <c r="C2399" s="12"/>
      <c r="D2399" s="12"/>
      <c r="E2399" s="12"/>
      <c r="F2399" s="12"/>
      <c r="G2399" s="12"/>
      <c r="H2399" s="12"/>
      <c r="I2399" s="12"/>
    </row>
    <row r="2400" spans="1:9" x14ac:dyDescent="0.25">
      <c r="A2400" s="12"/>
      <c r="B2400" s="12"/>
      <c r="C2400" s="12"/>
      <c r="D2400" s="12"/>
      <c r="E2400" s="12"/>
      <c r="F2400" s="12"/>
      <c r="G2400" s="12"/>
      <c r="H2400" s="12"/>
      <c r="I2400" s="12"/>
    </row>
    <row r="2401" spans="1:9" x14ac:dyDescent="0.25">
      <c r="A2401" s="12"/>
      <c r="B2401" s="12"/>
      <c r="C2401" s="12"/>
      <c r="D2401" s="12"/>
      <c r="E2401" s="12"/>
      <c r="F2401" s="12"/>
      <c r="G2401" s="12"/>
      <c r="H2401" s="12"/>
      <c r="I2401" s="12"/>
    </row>
    <row r="2402" spans="1:9" x14ac:dyDescent="0.25">
      <c r="A2402" s="12"/>
      <c r="B2402" s="12"/>
      <c r="C2402" s="12"/>
      <c r="D2402" s="12"/>
      <c r="E2402" s="12"/>
      <c r="F2402" s="12"/>
      <c r="G2402" s="12"/>
      <c r="H2402" s="12"/>
      <c r="I2402" s="12"/>
    </row>
    <row r="2403" spans="1:9" x14ac:dyDescent="0.25">
      <c r="A2403" s="12"/>
      <c r="B2403" s="12"/>
      <c r="C2403" s="12"/>
      <c r="D2403" s="12"/>
      <c r="E2403" s="12"/>
      <c r="F2403" s="12"/>
      <c r="G2403" s="12"/>
      <c r="H2403" s="12"/>
      <c r="I2403" s="12"/>
    </row>
    <row r="2404" spans="1:9" x14ac:dyDescent="0.25">
      <c r="A2404" s="12"/>
      <c r="B2404" s="12"/>
      <c r="C2404" s="12"/>
      <c r="D2404" s="12"/>
      <c r="E2404" s="12"/>
      <c r="F2404" s="12"/>
      <c r="G2404" s="12"/>
      <c r="H2404" s="12"/>
      <c r="I2404" s="12"/>
    </row>
    <row r="2405" spans="1:9" x14ac:dyDescent="0.25">
      <c r="A2405" s="12"/>
      <c r="B2405" s="12"/>
      <c r="C2405" s="12"/>
      <c r="D2405" s="12"/>
      <c r="E2405" s="12"/>
      <c r="F2405" s="12"/>
      <c r="G2405" s="12"/>
      <c r="H2405" s="12"/>
      <c r="I2405" s="12"/>
    </row>
    <row r="2406" spans="1:9" x14ac:dyDescent="0.25">
      <c r="A2406" s="12"/>
      <c r="B2406" s="12"/>
      <c r="C2406" s="12"/>
      <c r="D2406" s="12"/>
      <c r="E2406" s="12"/>
      <c r="F2406" s="12"/>
      <c r="G2406" s="12"/>
      <c r="H2406" s="12"/>
      <c r="I2406" s="12"/>
    </row>
    <row r="2407" spans="1:9" x14ac:dyDescent="0.25">
      <c r="A2407" s="12"/>
      <c r="B2407" s="12"/>
      <c r="C2407" s="12"/>
      <c r="D2407" s="12"/>
      <c r="E2407" s="12"/>
      <c r="F2407" s="12"/>
      <c r="G2407" s="12"/>
      <c r="H2407" s="12"/>
      <c r="I2407" s="12"/>
    </row>
    <row r="2408" spans="1:9" x14ac:dyDescent="0.25">
      <c r="A2408" s="12"/>
      <c r="B2408" s="12"/>
      <c r="C2408" s="12"/>
      <c r="D2408" s="12"/>
      <c r="E2408" s="12"/>
      <c r="F2408" s="12"/>
      <c r="G2408" s="12"/>
      <c r="H2408" s="12"/>
      <c r="I2408" s="12"/>
    </row>
    <row r="2409" spans="1:9" x14ac:dyDescent="0.25">
      <c r="A2409" s="12"/>
      <c r="B2409" s="12"/>
      <c r="C2409" s="12"/>
      <c r="D2409" s="12"/>
      <c r="E2409" s="12"/>
      <c r="F2409" s="12"/>
      <c r="G2409" s="12"/>
      <c r="H2409" s="12"/>
      <c r="I2409" s="12"/>
    </row>
    <row r="2410" spans="1:9" x14ac:dyDescent="0.25">
      <c r="A2410" s="12"/>
      <c r="B2410" s="12"/>
      <c r="C2410" s="12"/>
      <c r="D2410" s="12"/>
      <c r="E2410" s="12"/>
      <c r="F2410" s="12"/>
      <c r="G2410" s="12"/>
      <c r="H2410" s="12"/>
      <c r="I2410" s="12"/>
    </row>
    <row r="2411" spans="1:9" x14ac:dyDescent="0.25">
      <c r="A2411" s="12"/>
      <c r="B2411" s="12"/>
      <c r="C2411" s="12"/>
      <c r="D2411" s="12"/>
      <c r="E2411" s="12"/>
      <c r="F2411" s="12"/>
      <c r="G2411" s="12"/>
      <c r="H2411" s="12"/>
      <c r="I2411" s="12"/>
    </row>
    <row r="2412" spans="1:9" x14ac:dyDescent="0.25">
      <c r="A2412" s="12"/>
      <c r="B2412" s="12"/>
      <c r="C2412" s="12"/>
      <c r="D2412" s="12"/>
      <c r="E2412" s="12"/>
      <c r="F2412" s="12"/>
      <c r="G2412" s="12"/>
      <c r="H2412" s="12"/>
      <c r="I2412" s="12"/>
    </row>
    <row r="2413" spans="1:9" x14ac:dyDescent="0.25">
      <c r="A2413" s="12"/>
      <c r="B2413" s="12"/>
      <c r="C2413" s="12"/>
      <c r="D2413" s="12"/>
      <c r="E2413" s="12"/>
      <c r="F2413" s="12"/>
      <c r="G2413" s="12"/>
      <c r="H2413" s="12"/>
      <c r="I2413" s="12"/>
    </row>
    <row r="2414" spans="1:9" x14ac:dyDescent="0.25">
      <c r="A2414" s="12"/>
      <c r="B2414" s="12"/>
      <c r="C2414" s="12"/>
      <c r="D2414" s="12"/>
      <c r="E2414" s="12"/>
      <c r="F2414" s="12"/>
      <c r="G2414" s="12"/>
      <c r="H2414" s="12"/>
      <c r="I2414" s="12"/>
    </row>
    <row r="2415" spans="1:9" x14ac:dyDescent="0.25">
      <c r="A2415" s="12"/>
      <c r="B2415" s="12"/>
      <c r="C2415" s="12"/>
      <c r="D2415" s="12"/>
      <c r="E2415" s="12"/>
      <c r="F2415" s="12"/>
      <c r="G2415" s="12"/>
      <c r="H2415" s="12"/>
      <c r="I2415" s="12"/>
    </row>
    <row r="2416" spans="1:9" x14ac:dyDescent="0.25">
      <c r="A2416" s="12"/>
      <c r="B2416" s="12"/>
      <c r="C2416" s="12"/>
      <c r="D2416" s="12"/>
      <c r="E2416" s="12"/>
      <c r="F2416" s="12"/>
      <c r="G2416" s="12"/>
      <c r="H2416" s="12"/>
      <c r="I2416" s="12"/>
    </row>
    <row r="2417" spans="1:9" x14ac:dyDescent="0.25">
      <c r="A2417" s="12"/>
      <c r="B2417" s="12"/>
      <c r="C2417" s="12"/>
      <c r="D2417" s="12"/>
      <c r="E2417" s="12"/>
      <c r="F2417" s="12"/>
      <c r="G2417" s="12"/>
      <c r="H2417" s="12"/>
      <c r="I2417" s="12"/>
    </row>
    <row r="2418" spans="1:9" x14ac:dyDescent="0.25">
      <c r="A2418" s="12"/>
      <c r="B2418" s="12"/>
      <c r="C2418" s="12"/>
      <c r="D2418" s="12"/>
      <c r="E2418" s="12"/>
      <c r="F2418" s="12"/>
      <c r="G2418" s="12"/>
      <c r="H2418" s="12"/>
      <c r="I2418" s="12"/>
    </row>
    <row r="2419" spans="1:9" x14ac:dyDescent="0.25">
      <c r="A2419" s="12"/>
      <c r="B2419" s="12"/>
      <c r="C2419" s="12"/>
      <c r="D2419" s="12"/>
      <c r="E2419" s="12"/>
      <c r="F2419" s="12"/>
      <c r="G2419" s="12"/>
      <c r="H2419" s="12"/>
      <c r="I2419" s="12"/>
    </row>
    <row r="2420" spans="1:9" x14ac:dyDescent="0.25">
      <c r="A2420" s="12"/>
      <c r="B2420" s="12"/>
      <c r="C2420" s="12"/>
      <c r="D2420" s="12"/>
      <c r="E2420" s="12"/>
      <c r="F2420" s="12"/>
      <c r="G2420" s="12"/>
      <c r="H2420" s="12"/>
      <c r="I2420" s="12"/>
    </row>
    <row r="2421" spans="1:9" x14ac:dyDescent="0.25">
      <c r="A2421" s="12"/>
      <c r="B2421" s="12"/>
      <c r="C2421" s="12"/>
      <c r="D2421" s="12"/>
      <c r="E2421" s="12"/>
      <c r="F2421" s="12"/>
      <c r="G2421" s="12"/>
      <c r="H2421" s="12"/>
      <c r="I2421" s="12"/>
    </row>
    <row r="2422" spans="1:9" x14ac:dyDescent="0.25">
      <c r="A2422" s="12"/>
      <c r="B2422" s="12"/>
      <c r="C2422" s="12"/>
      <c r="D2422" s="12"/>
      <c r="E2422" s="12"/>
      <c r="F2422" s="12"/>
      <c r="G2422" s="12"/>
      <c r="H2422" s="12"/>
      <c r="I2422" s="12"/>
    </row>
    <row r="2423" spans="1:9" x14ac:dyDescent="0.25">
      <c r="A2423" s="12"/>
      <c r="B2423" s="12"/>
      <c r="C2423" s="12"/>
      <c r="D2423" s="12"/>
      <c r="E2423" s="12"/>
      <c r="F2423" s="12"/>
      <c r="G2423" s="12"/>
      <c r="H2423" s="12"/>
      <c r="I2423" s="12"/>
    </row>
    <row r="2424" spans="1:9" x14ac:dyDescent="0.25">
      <c r="A2424" s="12"/>
      <c r="B2424" s="12"/>
      <c r="C2424" s="12"/>
      <c r="D2424" s="12"/>
      <c r="E2424" s="12"/>
      <c r="F2424" s="12"/>
      <c r="G2424" s="12"/>
      <c r="H2424" s="12"/>
      <c r="I2424" s="12"/>
    </row>
    <row r="2425" spans="1:9" x14ac:dyDescent="0.25">
      <c r="A2425" s="12"/>
      <c r="B2425" s="12"/>
      <c r="C2425" s="12"/>
      <c r="D2425" s="12"/>
      <c r="E2425" s="12"/>
      <c r="F2425" s="12"/>
      <c r="G2425" s="12"/>
      <c r="H2425" s="12"/>
      <c r="I2425" s="12"/>
    </row>
    <row r="2426" spans="1:9" x14ac:dyDescent="0.25">
      <c r="A2426" s="12"/>
      <c r="B2426" s="12"/>
      <c r="C2426" s="12"/>
      <c r="D2426" s="12"/>
      <c r="E2426" s="12"/>
      <c r="F2426" s="12"/>
      <c r="G2426" s="12"/>
      <c r="H2426" s="12"/>
      <c r="I2426" s="12"/>
    </row>
    <row r="2427" spans="1:9" x14ac:dyDescent="0.25">
      <c r="A2427" s="12"/>
      <c r="B2427" s="12"/>
      <c r="C2427" s="12"/>
      <c r="D2427" s="12"/>
      <c r="E2427" s="12"/>
      <c r="F2427" s="12"/>
      <c r="G2427" s="12"/>
      <c r="H2427" s="12"/>
      <c r="I2427" s="12"/>
    </row>
    <row r="2428" spans="1:9" x14ac:dyDescent="0.25">
      <c r="A2428" s="12"/>
      <c r="B2428" s="12"/>
      <c r="C2428" s="12"/>
      <c r="D2428" s="12"/>
      <c r="E2428" s="12"/>
      <c r="F2428" s="12"/>
      <c r="G2428" s="12"/>
      <c r="H2428" s="12"/>
      <c r="I2428" s="12"/>
    </row>
    <row r="2429" spans="1:9" x14ac:dyDescent="0.25">
      <c r="A2429" s="12"/>
      <c r="B2429" s="12"/>
      <c r="C2429" s="12"/>
      <c r="D2429" s="12"/>
      <c r="E2429" s="12"/>
      <c r="F2429" s="12"/>
      <c r="G2429" s="12"/>
      <c r="H2429" s="12"/>
      <c r="I2429" s="12"/>
    </row>
    <row r="2430" spans="1:9" x14ac:dyDescent="0.25">
      <c r="A2430" s="12"/>
      <c r="B2430" s="12"/>
      <c r="C2430" s="12"/>
      <c r="D2430" s="12"/>
      <c r="E2430" s="12"/>
      <c r="F2430" s="12"/>
      <c r="G2430" s="12"/>
      <c r="H2430" s="12"/>
      <c r="I2430" s="12"/>
    </row>
    <row r="2431" spans="1:9" x14ac:dyDescent="0.25">
      <c r="A2431" s="12"/>
      <c r="B2431" s="12"/>
      <c r="C2431" s="12"/>
      <c r="D2431" s="12"/>
      <c r="E2431" s="12"/>
      <c r="F2431" s="12"/>
      <c r="G2431" s="12"/>
      <c r="H2431" s="12"/>
      <c r="I2431" s="12"/>
    </row>
    <row r="2432" spans="1:9" x14ac:dyDescent="0.25">
      <c r="A2432" s="12"/>
      <c r="B2432" s="12"/>
      <c r="C2432" s="12"/>
      <c r="D2432" s="12"/>
      <c r="E2432" s="12"/>
      <c r="F2432" s="12"/>
      <c r="G2432" s="12"/>
      <c r="H2432" s="12"/>
      <c r="I2432" s="12"/>
    </row>
    <row r="2433" spans="1:9" x14ac:dyDescent="0.25">
      <c r="A2433" s="12"/>
      <c r="B2433" s="12"/>
      <c r="C2433" s="12"/>
      <c r="D2433" s="12"/>
      <c r="E2433" s="12"/>
      <c r="F2433" s="12"/>
      <c r="G2433" s="12"/>
      <c r="H2433" s="12"/>
      <c r="I2433" s="12"/>
    </row>
    <row r="2434" spans="1:9" x14ac:dyDescent="0.25">
      <c r="A2434" s="12"/>
      <c r="B2434" s="12"/>
      <c r="C2434" s="12"/>
      <c r="D2434" s="12"/>
      <c r="E2434" s="12"/>
      <c r="F2434" s="12"/>
      <c r="G2434" s="12"/>
      <c r="H2434" s="12"/>
      <c r="I2434" s="12"/>
    </row>
    <row r="2435" spans="1:9" x14ac:dyDescent="0.25">
      <c r="A2435" s="12"/>
      <c r="B2435" s="12"/>
      <c r="C2435" s="12"/>
      <c r="D2435" s="12"/>
      <c r="E2435" s="12"/>
      <c r="F2435" s="12"/>
      <c r="G2435" s="12"/>
      <c r="H2435" s="12"/>
      <c r="I2435" s="12"/>
    </row>
    <row r="2436" spans="1:9" x14ac:dyDescent="0.25">
      <c r="A2436" s="12"/>
      <c r="B2436" s="12"/>
      <c r="C2436" s="12"/>
      <c r="D2436" s="12"/>
      <c r="E2436" s="12"/>
      <c r="F2436" s="12"/>
      <c r="G2436" s="12"/>
      <c r="H2436" s="12"/>
      <c r="I2436" s="12"/>
    </row>
    <row r="2437" spans="1:9" x14ac:dyDescent="0.25">
      <c r="A2437" s="12"/>
      <c r="B2437" s="12"/>
      <c r="C2437" s="12"/>
      <c r="D2437" s="12"/>
      <c r="E2437" s="12"/>
      <c r="F2437" s="12"/>
      <c r="G2437" s="12"/>
      <c r="H2437" s="12"/>
      <c r="I2437" s="12"/>
    </row>
    <row r="2438" spans="1:9" x14ac:dyDescent="0.25">
      <c r="A2438" s="12"/>
      <c r="B2438" s="12"/>
      <c r="C2438" s="12"/>
      <c r="D2438" s="12"/>
      <c r="E2438" s="12"/>
      <c r="F2438" s="12"/>
      <c r="G2438" s="12"/>
      <c r="H2438" s="12"/>
      <c r="I2438" s="12"/>
    </row>
    <row r="2439" spans="1:9" x14ac:dyDescent="0.25">
      <c r="A2439" s="12"/>
      <c r="B2439" s="12"/>
      <c r="C2439" s="12"/>
      <c r="D2439" s="12"/>
      <c r="E2439" s="12"/>
      <c r="F2439" s="12"/>
      <c r="G2439" s="12"/>
      <c r="H2439" s="12"/>
      <c r="I2439" s="12"/>
    </row>
    <row r="2440" spans="1:9" x14ac:dyDescent="0.25">
      <c r="A2440" s="12"/>
      <c r="B2440" s="12"/>
      <c r="C2440" s="12"/>
      <c r="D2440" s="12"/>
      <c r="E2440" s="12"/>
      <c r="F2440" s="12"/>
      <c r="G2440" s="12"/>
      <c r="H2440" s="12"/>
      <c r="I2440" s="12"/>
    </row>
    <row r="2441" spans="1:9" x14ac:dyDescent="0.25">
      <c r="A2441" s="12"/>
      <c r="B2441" s="12"/>
      <c r="C2441" s="12"/>
      <c r="D2441" s="12"/>
      <c r="E2441" s="12"/>
      <c r="F2441" s="12"/>
      <c r="G2441" s="12"/>
      <c r="H2441" s="12"/>
      <c r="I2441" s="12"/>
    </row>
    <row r="2442" spans="1:9" x14ac:dyDescent="0.25">
      <c r="A2442" s="12"/>
      <c r="B2442" s="12"/>
      <c r="C2442" s="12"/>
      <c r="D2442" s="12"/>
      <c r="E2442" s="12"/>
      <c r="F2442" s="12"/>
      <c r="G2442" s="12"/>
      <c r="H2442" s="12"/>
      <c r="I2442" s="12"/>
    </row>
    <row r="2443" spans="1:9" x14ac:dyDescent="0.25">
      <c r="A2443" s="12"/>
      <c r="B2443" s="12"/>
      <c r="C2443" s="12"/>
      <c r="D2443" s="12"/>
      <c r="E2443" s="12"/>
      <c r="F2443" s="12"/>
      <c r="G2443" s="12"/>
      <c r="H2443" s="12"/>
      <c r="I2443" s="12"/>
    </row>
    <row r="2444" spans="1:9" x14ac:dyDescent="0.25">
      <c r="A2444" s="12"/>
      <c r="B2444" s="12"/>
      <c r="C2444" s="12"/>
      <c r="D2444" s="12"/>
      <c r="E2444" s="12"/>
      <c r="F2444" s="12"/>
      <c r="G2444" s="12"/>
      <c r="H2444" s="12"/>
      <c r="I2444" s="12"/>
    </row>
    <row r="2445" spans="1:9" x14ac:dyDescent="0.25">
      <c r="A2445" s="12"/>
      <c r="B2445" s="12"/>
      <c r="C2445" s="12"/>
      <c r="D2445" s="12"/>
      <c r="E2445" s="12"/>
      <c r="F2445" s="12"/>
      <c r="G2445" s="12"/>
      <c r="H2445" s="12"/>
      <c r="I2445" s="12"/>
    </row>
    <row r="2446" spans="1:9" x14ac:dyDescent="0.25">
      <c r="A2446" s="12"/>
      <c r="B2446" s="12"/>
      <c r="C2446" s="12"/>
      <c r="D2446" s="12"/>
      <c r="E2446" s="12"/>
      <c r="F2446" s="12"/>
      <c r="G2446" s="12"/>
      <c r="H2446" s="12"/>
      <c r="I2446" s="12"/>
    </row>
    <row r="2447" spans="1:9" x14ac:dyDescent="0.25">
      <c r="A2447" s="12"/>
      <c r="B2447" s="12"/>
      <c r="C2447" s="12"/>
      <c r="D2447" s="12"/>
      <c r="E2447" s="12"/>
      <c r="F2447" s="12"/>
      <c r="G2447" s="12"/>
      <c r="H2447" s="12"/>
      <c r="I2447" s="12"/>
    </row>
    <row r="2448" spans="1:9" x14ac:dyDescent="0.25">
      <c r="A2448" s="12"/>
      <c r="B2448" s="12"/>
      <c r="C2448" s="12"/>
      <c r="D2448" s="12"/>
      <c r="E2448" s="12"/>
      <c r="F2448" s="12"/>
      <c r="G2448" s="12"/>
      <c r="H2448" s="12"/>
      <c r="I2448" s="12"/>
    </row>
    <row r="2449" spans="1:9" x14ac:dyDescent="0.25">
      <c r="A2449" s="12"/>
      <c r="B2449" s="12"/>
      <c r="C2449" s="12"/>
      <c r="D2449" s="12"/>
      <c r="E2449" s="12"/>
      <c r="F2449" s="12"/>
      <c r="G2449" s="12"/>
      <c r="H2449" s="12"/>
      <c r="I2449" s="12"/>
    </row>
    <row r="2450" spans="1:9" x14ac:dyDescent="0.25">
      <c r="A2450" s="12"/>
      <c r="B2450" s="12"/>
      <c r="C2450" s="12"/>
      <c r="D2450" s="12"/>
      <c r="E2450" s="12"/>
      <c r="F2450" s="12"/>
      <c r="G2450" s="12"/>
      <c r="H2450" s="12"/>
      <c r="I2450" s="12"/>
    </row>
    <row r="2451" spans="1:9" x14ac:dyDescent="0.25">
      <c r="A2451" s="12"/>
      <c r="B2451" s="12"/>
      <c r="C2451" s="12"/>
      <c r="D2451" s="12"/>
      <c r="E2451" s="12"/>
      <c r="F2451" s="12"/>
      <c r="G2451" s="12"/>
      <c r="H2451" s="12"/>
      <c r="I2451" s="12"/>
    </row>
    <row r="2452" spans="1:9" x14ac:dyDescent="0.25">
      <c r="A2452" s="12"/>
      <c r="B2452" s="12"/>
      <c r="C2452" s="12"/>
      <c r="D2452" s="12"/>
      <c r="E2452" s="12"/>
      <c r="F2452" s="12"/>
      <c r="G2452" s="12"/>
      <c r="H2452" s="12"/>
      <c r="I2452" s="12"/>
    </row>
    <row r="2453" spans="1:9" x14ac:dyDescent="0.25">
      <c r="A2453" s="12"/>
      <c r="B2453" s="12"/>
      <c r="C2453" s="12"/>
      <c r="D2453" s="12"/>
      <c r="E2453" s="12"/>
      <c r="F2453" s="12"/>
      <c r="G2453" s="12"/>
      <c r="H2453" s="12"/>
      <c r="I2453" s="12"/>
    </row>
    <row r="2454" spans="1:9" x14ac:dyDescent="0.25">
      <c r="A2454" s="12"/>
      <c r="B2454" s="12"/>
      <c r="C2454" s="12"/>
      <c r="D2454" s="12"/>
      <c r="E2454" s="12"/>
      <c r="F2454" s="12"/>
      <c r="G2454" s="12"/>
      <c r="H2454" s="12"/>
      <c r="I2454" s="12"/>
    </row>
    <row r="2455" spans="1:9" x14ac:dyDescent="0.25">
      <c r="A2455" s="12"/>
      <c r="B2455" s="12"/>
      <c r="C2455" s="12"/>
      <c r="D2455" s="12"/>
      <c r="E2455" s="12"/>
      <c r="F2455" s="12"/>
      <c r="G2455" s="12"/>
      <c r="H2455" s="12"/>
      <c r="I2455" s="12"/>
    </row>
    <row r="2456" spans="1:9" x14ac:dyDescent="0.25">
      <c r="A2456" s="12"/>
      <c r="B2456" s="12"/>
      <c r="C2456" s="12"/>
      <c r="D2456" s="12"/>
      <c r="E2456" s="12"/>
      <c r="F2456" s="12"/>
      <c r="G2456" s="12"/>
      <c r="H2456" s="12"/>
      <c r="I2456" s="12"/>
    </row>
    <row r="2457" spans="1:9" x14ac:dyDescent="0.25">
      <c r="A2457" s="12"/>
      <c r="B2457" s="12"/>
      <c r="C2457" s="12"/>
      <c r="D2457" s="12"/>
      <c r="E2457" s="12"/>
      <c r="F2457" s="12"/>
      <c r="G2457" s="12"/>
      <c r="H2457" s="12"/>
      <c r="I2457" s="12"/>
    </row>
    <row r="2458" spans="1:9" x14ac:dyDescent="0.25">
      <c r="A2458" s="12"/>
      <c r="B2458" s="12"/>
      <c r="C2458" s="12"/>
      <c r="D2458" s="12"/>
      <c r="E2458" s="12"/>
      <c r="F2458" s="12"/>
      <c r="G2458" s="12"/>
      <c r="H2458" s="12"/>
      <c r="I2458" s="12"/>
    </row>
    <row r="2459" spans="1:9" x14ac:dyDescent="0.25">
      <c r="A2459" s="12"/>
      <c r="B2459" s="12"/>
      <c r="C2459" s="12"/>
      <c r="D2459" s="12"/>
      <c r="E2459" s="12"/>
      <c r="F2459" s="12"/>
      <c r="G2459" s="12"/>
      <c r="H2459" s="12"/>
      <c r="I2459" s="12"/>
    </row>
    <row r="2460" spans="1:9" x14ac:dyDescent="0.25">
      <c r="A2460" s="12"/>
      <c r="B2460" s="12"/>
      <c r="C2460" s="12"/>
      <c r="D2460" s="12"/>
      <c r="E2460" s="12"/>
      <c r="F2460" s="12"/>
      <c r="G2460" s="12"/>
      <c r="H2460" s="12"/>
      <c r="I2460" s="12"/>
    </row>
    <row r="2461" spans="1:9" x14ac:dyDescent="0.25">
      <c r="A2461" s="12"/>
      <c r="B2461" s="12"/>
      <c r="C2461" s="12"/>
      <c r="D2461" s="12"/>
      <c r="E2461" s="12"/>
      <c r="F2461" s="12"/>
      <c r="G2461" s="12"/>
      <c r="H2461" s="12"/>
      <c r="I2461" s="12"/>
    </row>
    <row r="2462" spans="1:9" x14ac:dyDescent="0.25">
      <c r="A2462" s="12"/>
      <c r="B2462" s="12"/>
      <c r="C2462" s="12"/>
      <c r="D2462" s="12"/>
      <c r="E2462" s="12"/>
      <c r="F2462" s="12"/>
      <c r="G2462" s="12"/>
      <c r="H2462" s="12"/>
      <c r="I2462" s="12"/>
    </row>
    <row r="2463" spans="1:9" x14ac:dyDescent="0.25">
      <c r="A2463" s="12"/>
      <c r="B2463" s="12"/>
      <c r="C2463" s="12"/>
      <c r="D2463" s="12"/>
      <c r="E2463" s="12"/>
      <c r="F2463" s="12"/>
      <c r="G2463" s="12"/>
      <c r="H2463" s="12"/>
      <c r="I2463" s="12"/>
    </row>
    <row r="2464" spans="1:9" x14ac:dyDescent="0.25">
      <c r="A2464" s="12"/>
      <c r="B2464" s="12"/>
      <c r="C2464" s="12"/>
      <c r="D2464" s="12"/>
      <c r="E2464" s="12"/>
      <c r="F2464" s="12"/>
      <c r="G2464" s="12"/>
      <c r="H2464" s="12"/>
      <c r="I2464" s="12"/>
    </row>
    <row r="2465" spans="1:9" x14ac:dyDescent="0.25">
      <c r="A2465" s="12"/>
      <c r="B2465" s="12"/>
      <c r="C2465" s="12"/>
      <c r="D2465" s="12"/>
      <c r="E2465" s="12"/>
      <c r="F2465" s="12"/>
      <c r="G2465" s="12"/>
      <c r="H2465" s="12"/>
      <c r="I2465" s="12"/>
    </row>
    <row r="2466" spans="1:9" x14ac:dyDescent="0.25">
      <c r="A2466" s="12"/>
      <c r="B2466" s="12"/>
      <c r="C2466" s="12"/>
      <c r="D2466" s="12"/>
      <c r="E2466" s="12"/>
      <c r="F2466" s="12"/>
      <c r="G2466" s="12"/>
      <c r="H2466" s="12"/>
      <c r="I2466" s="12"/>
    </row>
    <row r="2467" spans="1:9" x14ac:dyDescent="0.25">
      <c r="A2467" s="12"/>
      <c r="B2467" s="12"/>
      <c r="C2467" s="12"/>
      <c r="D2467" s="12"/>
      <c r="E2467" s="12"/>
      <c r="F2467" s="12"/>
      <c r="G2467" s="12"/>
      <c r="H2467" s="12"/>
      <c r="I2467" s="12"/>
    </row>
    <row r="2468" spans="1:9" x14ac:dyDescent="0.25">
      <c r="A2468" s="12"/>
      <c r="B2468" s="12"/>
      <c r="C2468" s="12"/>
      <c r="D2468" s="12"/>
      <c r="E2468" s="12"/>
      <c r="F2468" s="12"/>
      <c r="G2468" s="12"/>
      <c r="H2468" s="12"/>
      <c r="I2468" s="12"/>
    </row>
    <row r="2469" spans="1:9" x14ac:dyDescent="0.25">
      <c r="A2469" s="12"/>
      <c r="B2469" s="12"/>
      <c r="C2469" s="12"/>
      <c r="D2469" s="12"/>
      <c r="E2469" s="12"/>
      <c r="F2469" s="12"/>
      <c r="G2469" s="12"/>
      <c r="H2469" s="12"/>
      <c r="I2469" s="12"/>
    </row>
    <row r="2470" spans="1:9" x14ac:dyDescent="0.25">
      <c r="A2470" s="12"/>
      <c r="B2470" s="12"/>
      <c r="C2470" s="12"/>
      <c r="D2470" s="12"/>
      <c r="E2470" s="12"/>
      <c r="F2470" s="12"/>
      <c r="G2470" s="12"/>
      <c r="H2470" s="12"/>
      <c r="I2470" s="12"/>
    </row>
    <row r="2471" spans="1:9" x14ac:dyDescent="0.25">
      <c r="A2471" s="12"/>
      <c r="B2471" s="12"/>
      <c r="C2471" s="12"/>
      <c r="D2471" s="12"/>
      <c r="E2471" s="12"/>
      <c r="F2471" s="12"/>
      <c r="G2471" s="12"/>
      <c r="H2471" s="12"/>
      <c r="I2471" s="12"/>
    </row>
    <row r="2472" spans="1:9" x14ac:dyDescent="0.25">
      <c r="A2472" s="12"/>
      <c r="B2472" s="12"/>
      <c r="C2472" s="12"/>
      <c r="D2472" s="12"/>
      <c r="E2472" s="12"/>
      <c r="F2472" s="12"/>
      <c r="G2472" s="12"/>
      <c r="H2472" s="12"/>
      <c r="I2472" s="12"/>
    </row>
    <row r="2473" spans="1:9" x14ac:dyDescent="0.25">
      <c r="A2473" s="12"/>
      <c r="B2473" s="12"/>
      <c r="C2473" s="12"/>
      <c r="D2473" s="12"/>
      <c r="E2473" s="12"/>
      <c r="F2473" s="12"/>
      <c r="G2473" s="12"/>
      <c r="H2473" s="12"/>
      <c r="I2473" s="12"/>
    </row>
    <row r="2474" spans="1:9" x14ac:dyDescent="0.25">
      <c r="A2474" s="12"/>
      <c r="B2474" s="12"/>
      <c r="C2474" s="12"/>
      <c r="D2474" s="12"/>
      <c r="E2474" s="12"/>
      <c r="F2474" s="12"/>
      <c r="G2474" s="12"/>
      <c r="H2474" s="12"/>
      <c r="I2474" s="12"/>
    </row>
    <row r="2475" spans="1:9" x14ac:dyDescent="0.25">
      <c r="A2475" s="12"/>
      <c r="B2475" s="12"/>
      <c r="C2475" s="12"/>
      <c r="D2475" s="12"/>
      <c r="E2475" s="12"/>
      <c r="F2475" s="12"/>
      <c r="G2475" s="12"/>
      <c r="H2475" s="12"/>
      <c r="I2475" s="12"/>
    </row>
    <row r="2476" spans="1:9" x14ac:dyDescent="0.25">
      <c r="A2476" s="12"/>
      <c r="B2476" s="12"/>
      <c r="C2476" s="12"/>
      <c r="D2476" s="12"/>
      <c r="E2476" s="12"/>
      <c r="F2476" s="12"/>
      <c r="G2476" s="12"/>
      <c r="H2476" s="12"/>
      <c r="I2476" s="12"/>
    </row>
    <row r="2477" spans="1:9" x14ac:dyDescent="0.25">
      <c r="A2477" s="12"/>
      <c r="B2477" s="12"/>
      <c r="C2477" s="12"/>
      <c r="D2477" s="12"/>
      <c r="E2477" s="12"/>
      <c r="F2477" s="12"/>
      <c r="G2477" s="12"/>
      <c r="H2477" s="12"/>
      <c r="I2477" s="12"/>
    </row>
    <row r="2478" spans="1:9" x14ac:dyDescent="0.25">
      <c r="A2478" s="12"/>
      <c r="B2478" s="12"/>
      <c r="C2478" s="12"/>
      <c r="D2478" s="12"/>
      <c r="E2478" s="12"/>
      <c r="F2478" s="12"/>
      <c r="G2478" s="12"/>
      <c r="H2478" s="12"/>
      <c r="I2478" s="12"/>
    </row>
    <row r="2479" spans="1:9" x14ac:dyDescent="0.25">
      <c r="A2479" s="12"/>
      <c r="B2479" s="12"/>
      <c r="C2479" s="12"/>
      <c r="D2479" s="12"/>
      <c r="E2479" s="12"/>
      <c r="F2479" s="12"/>
      <c r="G2479" s="12"/>
      <c r="H2479" s="12"/>
      <c r="I2479" s="12"/>
    </row>
    <row r="2480" spans="1:9" x14ac:dyDescent="0.25">
      <c r="A2480" s="12"/>
      <c r="B2480" s="12"/>
      <c r="C2480" s="12"/>
      <c r="D2480" s="12"/>
      <c r="E2480" s="12"/>
      <c r="F2480" s="12"/>
      <c r="G2480" s="12"/>
      <c r="H2480" s="12"/>
      <c r="I2480" s="12"/>
    </row>
    <row r="2481" spans="1:9" x14ac:dyDescent="0.25">
      <c r="A2481" s="12"/>
      <c r="B2481" s="12"/>
      <c r="C2481" s="12"/>
      <c r="D2481" s="12"/>
      <c r="E2481" s="12"/>
      <c r="F2481" s="12"/>
      <c r="G2481" s="12"/>
      <c r="H2481" s="12"/>
      <c r="I2481" s="12"/>
    </row>
    <row r="2482" spans="1:9" x14ac:dyDescent="0.25">
      <c r="A2482" s="12"/>
      <c r="B2482" s="12"/>
      <c r="C2482" s="12"/>
      <c r="D2482" s="12"/>
      <c r="E2482" s="12"/>
      <c r="F2482" s="12"/>
      <c r="G2482" s="12"/>
      <c r="H2482" s="12"/>
      <c r="I2482" s="12"/>
    </row>
    <row r="2483" spans="1:9" x14ac:dyDescent="0.25">
      <c r="A2483" s="12"/>
      <c r="B2483" s="12"/>
      <c r="C2483" s="12"/>
      <c r="D2483" s="12"/>
      <c r="E2483" s="12"/>
      <c r="F2483" s="12"/>
      <c r="G2483" s="12"/>
      <c r="H2483" s="12"/>
      <c r="I2483" s="12"/>
    </row>
    <row r="2484" spans="1:9" x14ac:dyDescent="0.25">
      <c r="A2484" s="12"/>
      <c r="B2484" s="12"/>
      <c r="C2484" s="12"/>
      <c r="D2484" s="12"/>
      <c r="E2484" s="12"/>
      <c r="F2484" s="12"/>
      <c r="G2484" s="12"/>
      <c r="H2484" s="12"/>
      <c r="I2484" s="12"/>
    </row>
    <row r="2485" spans="1:9" x14ac:dyDescent="0.25">
      <c r="A2485" s="12"/>
      <c r="B2485" s="12"/>
      <c r="C2485" s="12"/>
      <c r="D2485" s="12"/>
      <c r="E2485" s="12"/>
      <c r="F2485" s="12"/>
      <c r="G2485" s="12"/>
      <c r="H2485" s="12"/>
      <c r="I2485" s="12"/>
    </row>
    <row r="2486" spans="1:9" x14ac:dyDescent="0.25">
      <c r="A2486" s="12"/>
      <c r="B2486" s="12"/>
      <c r="C2486" s="12"/>
      <c r="D2486" s="12"/>
      <c r="E2486" s="12"/>
      <c r="F2486" s="12"/>
      <c r="G2486" s="12"/>
      <c r="H2486" s="12"/>
      <c r="I2486" s="12"/>
    </row>
    <row r="2487" spans="1:9" x14ac:dyDescent="0.25">
      <c r="A2487" s="12"/>
      <c r="B2487" s="12"/>
      <c r="C2487" s="12"/>
      <c r="D2487" s="12"/>
      <c r="E2487" s="12"/>
      <c r="F2487" s="12"/>
      <c r="G2487" s="12"/>
      <c r="H2487" s="12"/>
      <c r="I2487" s="12"/>
    </row>
    <row r="2488" spans="1:9" x14ac:dyDescent="0.25">
      <c r="A2488" s="12"/>
      <c r="B2488" s="12"/>
      <c r="C2488" s="12"/>
      <c r="D2488" s="12"/>
      <c r="E2488" s="12"/>
      <c r="F2488" s="12"/>
      <c r="G2488" s="12"/>
      <c r="H2488" s="12"/>
      <c r="I2488" s="12"/>
    </row>
    <row r="2489" spans="1:9" x14ac:dyDescent="0.25">
      <c r="A2489" s="12"/>
      <c r="B2489" s="12"/>
      <c r="C2489" s="12"/>
      <c r="D2489" s="12"/>
      <c r="E2489" s="12"/>
      <c r="F2489" s="12"/>
      <c r="G2489" s="12"/>
      <c r="H2489" s="12"/>
      <c r="I2489" s="12"/>
    </row>
    <row r="2490" spans="1:9" x14ac:dyDescent="0.25">
      <c r="A2490" s="12"/>
      <c r="B2490" s="12"/>
      <c r="C2490" s="12"/>
      <c r="D2490" s="12"/>
      <c r="E2490" s="12"/>
      <c r="F2490" s="12"/>
      <c r="G2490" s="12"/>
      <c r="H2490" s="12"/>
      <c r="I2490" s="12"/>
    </row>
    <row r="2491" spans="1:9" x14ac:dyDescent="0.25">
      <c r="A2491" s="12"/>
      <c r="B2491" s="12"/>
      <c r="C2491" s="12"/>
      <c r="D2491" s="12"/>
      <c r="E2491" s="12"/>
      <c r="F2491" s="12"/>
      <c r="G2491" s="12"/>
      <c r="H2491" s="12"/>
      <c r="I2491" s="12"/>
    </row>
    <row r="2492" spans="1:9" x14ac:dyDescent="0.25">
      <c r="A2492" s="12"/>
      <c r="B2492" s="12"/>
      <c r="C2492" s="12"/>
      <c r="D2492" s="12"/>
      <c r="E2492" s="12"/>
      <c r="F2492" s="12"/>
      <c r="G2492" s="12"/>
      <c r="H2492" s="12"/>
      <c r="I2492" s="12"/>
    </row>
    <row r="2493" spans="1:9" x14ac:dyDescent="0.25">
      <c r="A2493" s="12"/>
      <c r="B2493" s="12"/>
      <c r="C2493" s="12"/>
      <c r="D2493" s="12"/>
      <c r="E2493" s="12"/>
      <c r="F2493" s="12"/>
      <c r="G2493" s="12"/>
      <c r="H2493" s="12"/>
      <c r="I2493" s="12"/>
    </row>
    <row r="2494" spans="1:9" x14ac:dyDescent="0.25">
      <c r="A2494" s="12"/>
      <c r="B2494" s="12"/>
      <c r="C2494" s="12"/>
      <c r="D2494" s="12"/>
      <c r="E2494" s="12"/>
      <c r="F2494" s="12"/>
      <c r="G2494" s="12"/>
      <c r="H2494" s="12"/>
      <c r="I2494" s="12"/>
    </row>
    <row r="2495" spans="1:9" x14ac:dyDescent="0.25">
      <c r="A2495" s="12"/>
      <c r="B2495" s="12"/>
      <c r="C2495" s="12"/>
      <c r="D2495" s="12"/>
      <c r="E2495" s="12"/>
      <c r="F2495" s="12"/>
      <c r="G2495" s="12"/>
      <c r="H2495" s="12"/>
      <c r="I2495" s="12"/>
    </row>
    <row r="2496" spans="1:9" x14ac:dyDescent="0.25">
      <c r="A2496" s="12"/>
      <c r="B2496" s="12"/>
      <c r="C2496" s="12"/>
      <c r="D2496" s="12"/>
      <c r="E2496" s="12"/>
      <c r="F2496" s="12"/>
      <c r="G2496" s="12"/>
      <c r="H2496" s="12"/>
      <c r="I2496" s="12"/>
    </row>
    <row r="2497" spans="1:9" x14ac:dyDescent="0.25">
      <c r="A2497" s="12"/>
      <c r="B2497" s="12"/>
      <c r="C2497" s="12"/>
      <c r="D2497" s="12"/>
      <c r="E2497" s="12"/>
      <c r="F2497" s="12"/>
      <c r="G2497" s="12"/>
      <c r="H2497" s="12"/>
      <c r="I2497" s="12"/>
    </row>
    <row r="2498" spans="1:9" x14ac:dyDescent="0.25">
      <c r="A2498" s="12"/>
      <c r="B2498" s="12"/>
      <c r="C2498" s="12"/>
      <c r="D2498" s="12"/>
      <c r="E2498" s="12"/>
      <c r="F2498" s="12"/>
      <c r="G2498" s="12"/>
      <c r="H2498" s="12"/>
      <c r="I2498" s="12"/>
    </row>
    <row r="2499" spans="1:9" x14ac:dyDescent="0.25">
      <c r="A2499" s="12"/>
      <c r="B2499" s="12"/>
      <c r="C2499" s="12"/>
      <c r="D2499" s="12"/>
      <c r="E2499" s="12"/>
      <c r="F2499" s="12"/>
      <c r="G2499" s="12"/>
      <c r="H2499" s="12"/>
      <c r="I2499" s="12"/>
    </row>
    <row r="2500" spans="1:9" x14ac:dyDescent="0.25">
      <c r="A2500" s="12"/>
      <c r="B2500" s="12"/>
      <c r="C2500" s="12"/>
      <c r="D2500" s="12"/>
      <c r="E2500" s="12"/>
      <c r="F2500" s="12"/>
      <c r="G2500" s="12"/>
      <c r="H2500" s="12"/>
      <c r="I2500" s="12"/>
    </row>
    <row r="2501" spans="1:9" x14ac:dyDescent="0.25">
      <c r="A2501" s="12"/>
      <c r="B2501" s="12"/>
      <c r="C2501" s="12"/>
      <c r="D2501" s="12"/>
      <c r="E2501" s="12"/>
      <c r="F2501" s="12"/>
      <c r="G2501" s="12"/>
      <c r="H2501" s="12"/>
      <c r="I2501" s="12"/>
    </row>
    <row r="2502" spans="1:9" x14ac:dyDescent="0.25">
      <c r="A2502" s="12"/>
      <c r="B2502" s="12"/>
      <c r="C2502" s="12"/>
      <c r="D2502" s="12"/>
      <c r="E2502" s="12"/>
      <c r="F2502" s="12"/>
      <c r="G2502" s="12"/>
      <c r="H2502" s="12"/>
      <c r="I2502" s="12"/>
    </row>
    <row r="2503" spans="1:9" x14ac:dyDescent="0.25">
      <c r="A2503" s="12"/>
      <c r="B2503" s="12"/>
      <c r="C2503" s="12"/>
      <c r="D2503" s="12"/>
      <c r="E2503" s="12"/>
      <c r="F2503" s="12"/>
      <c r="G2503" s="12"/>
      <c r="H2503" s="12"/>
      <c r="I2503" s="12"/>
    </row>
    <row r="2504" spans="1:9" x14ac:dyDescent="0.25">
      <c r="A2504" s="12"/>
      <c r="B2504" s="12"/>
      <c r="C2504" s="12"/>
      <c r="D2504" s="12"/>
      <c r="E2504" s="12"/>
      <c r="F2504" s="12"/>
      <c r="G2504" s="12"/>
      <c r="H2504" s="12"/>
      <c r="I2504" s="12"/>
    </row>
    <row r="2505" spans="1:9" x14ac:dyDescent="0.25">
      <c r="A2505" s="12"/>
      <c r="B2505" s="12"/>
      <c r="C2505" s="12"/>
      <c r="D2505" s="12"/>
      <c r="E2505" s="12"/>
      <c r="F2505" s="12"/>
      <c r="G2505" s="12"/>
      <c r="H2505" s="12"/>
      <c r="I2505" s="12"/>
    </row>
    <row r="2506" spans="1:9" x14ac:dyDescent="0.25">
      <c r="A2506" s="12"/>
      <c r="B2506" s="12"/>
      <c r="C2506" s="12"/>
      <c r="D2506" s="12"/>
      <c r="E2506" s="12"/>
      <c r="F2506" s="12"/>
      <c r="G2506" s="12"/>
      <c r="H2506" s="12"/>
      <c r="I2506" s="12"/>
    </row>
    <row r="2507" spans="1:9" x14ac:dyDescent="0.25">
      <c r="A2507" s="12"/>
      <c r="B2507" s="12"/>
      <c r="C2507" s="12"/>
      <c r="D2507" s="12"/>
      <c r="E2507" s="12"/>
      <c r="F2507" s="12"/>
      <c r="G2507" s="12"/>
      <c r="H2507" s="12"/>
      <c r="I2507" s="12"/>
    </row>
    <row r="2508" spans="1:9" x14ac:dyDescent="0.25">
      <c r="A2508" s="12"/>
      <c r="B2508" s="12"/>
      <c r="C2508" s="12"/>
      <c r="D2508" s="12"/>
      <c r="E2508" s="12"/>
      <c r="F2508" s="12"/>
      <c r="G2508" s="12"/>
      <c r="H2508" s="12"/>
      <c r="I2508" s="12"/>
    </row>
    <row r="2509" spans="1:9" x14ac:dyDescent="0.25">
      <c r="A2509" s="12"/>
      <c r="B2509" s="12"/>
      <c r="C2509" s="12"/>
      <c r="D2509" s="12"/>
      <c r="E2509" s="12"/>
      <c r="F2509" s="12"/>
      <c r="G2509" s="12"/>
      <c r="H2509" s="12"/>
      <c r="I2509" s="12"/>
    </row>
    <row r="2510" spans="1:9" x14ac:dyDescent="0.25">
      <c r="A2510" s="12"/>
      <c r="B2510" s="12"/>
      <c r="C2510" s="12"/>
      <c r="D2510" s="12"/>
      <c r="E2510" s="12"/>
      <c r="F2510" s="12"/>
      <c r="G2510" s="12"/>
      <c r="H2510" s="12"/>
      <c r="I2510" s="12"/>
    </row>
    <row r="2511" spans="1:9" x14ac:dyDescent="0.25">
      <c r="A2511" s="12"/>
      <c r="B2511" s="12"/>
      <c r="C2511" s="12"/>
      <c r="D2511" s="12"/>
      <c r="E2511" s="12"/>
      <c r="F2511" s="12"/>
      <c r="G2511" s="12"/>
      <c r="H2511" s="12"/>
      <c r="I2511" s="12"/>
    </row>
    <row r="2512" spans="1:9" x14ac:dyDescent="0.25">
      <c r="A2512" s="12"/>
      <c r="B2512" s="12"/>
      <c r="C2512" s="12"/>
      <c r="D2512" s="12"/>
      <c r="E2512" s="12"/>
      <c r="F2512" s="12"/>
      <c r="G2512" s="12"/>
      <c r="H2512" s="12"/>
      <c r="I2512" s="12"/>
    </row>
    <row r="2513" spans="1:9" x14ac:dyDescent="0.25">
      <c r="A2513" s="12"/>
      <c r="B2513" s="12"/>
      <c r="C2513" s="12"/>
      <c r="D2513" s="12"/>
      <c r="E2513" s="12"/>
      <c r="F2513" s="12"/>
      <c r="G2513" s="12"/>
      <c r="H2513" s="12"/>
      <c r="I2513" s="12"/>
    </row>
    <row r="2514" spans="1:9" x14ac:dyDescent="0.25">
      <c r="A2514" s="12"/>
      <c r="B2514" s="12"/>
      <c r="C2514" s="12"/>
      <c r="D2514" s="12"/>
      <c r="E2514" s="12"/>
      <c r="F2514" s="12"/>
      <c r="G2514" s="12"/>
      <c r="H2514" s="12"/>
      <c r="I2514" s="12"/>
    </row>
    <row r="2515" spans="1:9" x14ac:dyDescent="0.25">
      <c r="A2515" s="12"/>
      <c r="B2515" s="12"/>
      <c r="C2515" s="12"/>
      <c r="D2515" s="12"/>
      <c r="E2515" s="12"/>
      <c r="F2515" s="12"/>
      <c r="G2515" s="12"/>
      <c r="H2515" s="12"/>
      <c r="I2515" s="12"/>
    </row>
    <row r="2516" spans="1:9" x14ac:dyDescent="0.25">
      <c r="A2516" s="12"/>
      <c r="B2516" s="12"/>
      <c r="C2516" s="12"/>
      <c r="D2516" s="12"/>
      <c r="E2516" s="12"/>
      <c r="F2516" s="12"/>
      <c r="G2516" s="12"/>
      <c r="H2516" s="12"/>
      <c r="I2516" s="12"/>
    </row>
    <row r="2517" spans="1:9" x14ac:dyDescent="0.25">
      <c r="A2517" s="12"/>
      <c r="B2517" s="12"/>
      <c r="C2517" s="12"/>
      <c r="D2517" s="12"/>
      <c r="E2517" s="12"/>
      <c r="F2517" s="12"/>
      <c r="G2517" s="12"/>
      <c r="H2517" s="12"/>
      <c r="I2517" s="12"/>
    </row>
    <row r="2518" spans="1:9" x14ac:dyDescent="0.25">
      <c r="A2518" s="12"/>
      <c r="B2518" s="12"/>
      <c r="C2518" s="12"/>
      <c r="D2518" s="12"/>
      <c r="E2518" s="12"/>
      <c r="F2518" s="12"/>
      <c r="G2518" s="12"/>
      <c r="H2518" s="12"/>
      <c r="I2518" s="12"/>
    </row>
    <row r="2519" spans="1:9" x14ac:dyDescent="0.25">
      <c r="A2519" s="12"/>
      <c r="B2519" s="12"/>
      <c r="C2519" s="12"/>
      <c r="D2519" s="12"/>
      <c r="E2519" s="12"/>
      <c r="F2519" s="12"/>
      <c r="G2519" s="12"/>
      <c r="H2519" s="12"/>
      <c r="I2519" s="12"/>
    </row>
    <row r="2520" spans="1:9" x14ac:dyDescent="0.25">
      <c r="A2520" s="12"/>
      <c r="B2520" s="12"/>
      <c r="C2520" s="12"/>
      <c r="D2520" s="12"/>
      <c r="E2520" s="12"/>
      <c r="F2520" s="12"/>
      <c r="G2520" s="12"/>
      <c r="H2520" s="12"/>
      <c r="I2520" s="12"/>
    </row>
    <row r="2521" spans="1:9" x14ac:dyDescent="0.25">
      <c r="A2521" s="12"/>
      <c r="B2521" s="12"/>
      <c r="C2521" s="12"/>
      <c r="D2521" s="12"/>
      <c r="E2521" s="12"/>
      <c r="F2521" s="12"/>
      <c r="G2521" s="12"/>
      <c r="H2521" s="12"/>
      <c r="I2521" s="12"/>
    </row>
    <row r="2522" spans="1:9" x14ac:dyDescent="0.25">
      <c r="A2522" s="12"/>
      <c r="B2522" s="12"/>
      <c r="C2522" s="12"/>
      <c r="D2522" s="12"/>
      <c r="E2522" s="12"/>
      <c r="F2522" s="12"/>
      <c r="G2522" s="12"/>
      <c r="H2522" s="12"/>
      <c r="I2522" s="12"/>
    </row>
    <row r="2523" spans="1:9" x14ac:dyDescent="0.25">
      <c r="A2523" s="12"/>
      <c r="B2523" s="12"/>
      <c r="C2523" s="12"/>
      <c r="D2523" s="12"/>
      <c r="E2523" s="12"/>
      <c r="F2523" s="12"/>
      <c r="G2523" s="12"/>
      <c r="H2523" s="12"/>
      <c r="I2523" s="12"/>
    </row>
    <row r="2524" spans="1:9" x14ac:dyDescent="0.25">
      <c r="A2524" s="12"/>
      <c r="B2524" s="12"/>
      <c r="C2524" s="12"/>
      <c r="D2524" s="12"/>
      <c r="E2524" s="12"/>
      <c r="F2524" s="12"/>
      <c r="G2524" s="12"/>
      <c r="H2524" s="12"/>
      <c r="I2524" s="12"/>
    </row>
    <row r="2525" spans="1:9" x14ac:dyDescent="0.25">
      <c r="A2525" s="12"/>
      <c r="B2525" s="12"/>
      <c r="C2525" s="12"/>
      <c r="D2525" s="12"/>
      <c r="E2525" s="12"/>
      <c r="F2525" s="12"/>
      <c r="G2525" s="12"/>
      <c r="H2525" s="12"/>
      <c r="I2525" s="12"/>
    </row>
    <row r="2526" spans="1:9" x14ac:dyDescent="0.25">
      <c r="A2526" s="12"/>
      <c r="B2526" s="12"/>
      <c r="C2526" s="12"/>
      <c r="D2526" s="12"/>
      <c r="E2526" s="12"/>
      <c r="F2526" s="12"/>
      <c r="G2526" s="12"/>
      <c r="H2526" s="12"/>
      <c r="I2526" s="12"/>
    </row>
    <row r="2527" spans="1:9" x14ac:dyDescent="0.25">
      <c r="A2527" s="12"/>
      <c r="B2527" s="12"/>
      <c r="C2527" s="12"/>
      <c r="D2527" s="12"/>
      <c r="E2527" s="12"/>
      <c r="F2527" s="12"/>
      <c r="G2527" s="12"/>
      <c r="H2527" s="12"/>
      <c r="I2527" s="12"/>
    </row>
    <row r="2528" spans="1:9" x14ac:dyDescent="0.25">
      <c r="A2528" s="12"/>
      <c r="B2528" s="12"/>
      <c r="C2528" s="12"/>
      <c r="D2528" s="12"/>
      <c r="E2528" s="12"/>
      <c r="F2528" s="12"/>
      <c r="G2528" s="12"/>
      <c r="H2528" s="12"/>
      <c r="I2528" s="12"/>
    </row>
    <row r="2529" spans="1:9" x14ac:dyDescent="0.25">
      <c r="A2529" s="12"/>
      <c r="B2529" s="12"/>
      <c r="C2529" s="12"/>
      <c r="D2529" s="12"/>
      <c r="E2529" s="12"/>
      <c r="F2529" s="12"/>
      <c r="G2529" s="12"/>
      <c r="H2529" s="12"/>
      <c r="I2529" s="12"/>
    </row>
    <row r="2530" spans="1:9" x14ac:dyDescent="0.25">
      <c r="A2530" s="12"/>
      <c r="B2530" s="12"/>
      <c r="C2530" s="12"/>
      <c r="D2530" s="12"/>
      <c r="E2530" s="12"/>
      <c r="F2530" s="12"/>
      <c r="G2530" s="12"/>
      <c r="H2530" s="12"/>
      <c r="I2530" s="12"/>
    </row>
    <row r="2531" spans="1:9" x14ac:dyDescent="0.25">
      <c r="A2531" s="12"/>
      <c r="B2531" s="12"/>
      <c r="C2531" s="12"/>
      <c r="D2531" s="12"/>
      <c r="E2531" s="12"/>
      <c r="F2531" s="12"/>
      <c r="G2531" s="12"/>
      <c r="H2531" s="12"/>
      <c r="I2531" s="12"/>
    </row>
    <row r="2532" spans="1:9" x14ac:dyDescent="0.25">
      <c r="A2532" s="12"/>
      <c r="B2532" s="12"/>
      <c r="C2532" s="12"/>
      <c r="D2532" s="12"/>
      <c r="E2532" s="12"/>
      <c r="F2532" s="12"/>
      <c r="G2532" s="12"/>
      <c r="H2532" s="12"/>
      <c r="I2532" s="12"/>
    </row>
    <row r="2533" spans="1:9" x14ac:dyDescent="0.25">
      <c r="A2533" s="12"/>
      <c r="B2533" s="12"/>
      <c r="C2533" s="12"/>
      <c r="D2533" s="12"/>
      <c r="E2533" s="12"/>
      <c r="F2533" s="12"/>
      <c r="G2533" s="12"/>
      <c r="H2533" s="12"/>
      <c r="I2533" s="12"/>
    </row>
    <row r="2534" spans="1:9" x14ac:dyDescent="0.25">
      <c r="A2534" s="12"/>
      <c r="B2534" s="12"/>
      <c r="C2534" s="12"/>
      <c r="D2534" s="12"/>
      <c r="E2534" s="12"/>
      <c r="F2534" s="12"/>
      <c r="G2534" s="12"/>
      <c r="H2534" s="12"/>
      <c r="I2534" s="12"/>
    </row>
    <row r="2535" spans="1:9" x14ac:dyDescent="0.25">
      <c r="A2535" s="12"/>
      <c r="B2535" s="12"/>
      <c r="C2535" s="12"/>
      <c r="D2535" s="12"/>
      <c r="E2535" s="12"/>
      <c r="F2535" s="12"/>
      <c r="G2535" s="12"/>
      <c r="H2535" s="12"/>
      <c r="I2535" s="12"/>
    </row>
    <row r="2536" spans="1:9" x14ac:dyDescent="0.25">
      <c r="A2536" s="12"/>
      <c r="B2536" s="12"/>
      <c r="C2536" s="12"/>
      <c r="D2536" s="12"/>
      <c r="E2536" s="12"/>
      <c r="F2536" s="12"/>
      <c r="G2536" s="12"/>
      <c r="H2536" s="12"/>
      <c r="I2536" s="12"/>
    </row>
    <row r="2537" spans="1:9" x14ac:dyDescent="0.25">
      <c r="A2537" s="12"/>
      <c r="B2537" s="12"/>
      <c r="C2537" s="12"/>
      <c r="D2537" s="12"/>
      <c r="E2537" s="12"/>
      <c r="F2537" s="12"/>
      <c r="G2537" s="12"/>
      <c r="H2537" s="12"/>
      <c r="I2537" s="12"/>
    </row>
    <row r="2538" spans="1:9" x14ac:dyDescent="0.25">
      <c r="A2538" s="12"/>
      <c r="B2538" s="12"/>
      <c r="C2538" s="12"/>
      <c r="D2538" s="12"/>
      <c r="E2538" s="12"/>
      <c r="F2538" s="12"/>
      <c r="G2538" s="12"/>
      <c r="H2538" s="12"/>
      <c r="I2538" s="12"/>
    </row>
    <row r="2539" spans="1:9" x14ac:dyDescent="0.25">
      <c r="A2539" s="12"/>
      <c r="B2539" s="12"/>
      <c r="C2539" s="12"/>
      <c r="D2539" s="12"/>
      <c r="E2539" s="12"/>
      <c r="F2539" s="12"/>
      <c r="G2539" s="12"/>
      <c r="H2539" s="12"/>
      <c r="I2539" s="12"/>
    </row>
    <row r="2540" spans="1:9" x14ac:dyDescent="0.25">
      <c r="A2540" s="12"/>
      <c r="B2540" s="12"/>
      <c r="C2540" s="12"/>
      <c r="D2540" s="12"/>
      <c r="E2540" s="12"/>
      <c r="F2540" s="12"/>
      <c r="G2540" s="12"/>
      <c r="H2540" s="12"/>
      <c r="I2540" s="12"/>
    </row>
    <row r="2541" spans="1:9" x14ac:dyDescent="0.25">
      <c r="A2541" s="12"/>
      <c r="B2541" s="12"/>
      <c r="C2541" s="12"/>
      <c r="D2541" s="12"/>
      <c r="E2541" s="12"/>
      <c r="F2541" s="12"/>
      <c r="G2541" s="12"/>
      <c r="H2541" s="12"/>
      <c r="I2541" s="12"/>
    </row>
    <row r="2542" spans="1:9" x14ac:dyDescent="0.25">
      <c r="A2542" s="12"/>
      <c r="B2542" s="12"/>
      <c r="C2542" s="12"/>
      <c r="D2542" s="12"/>
      <c r="E2542" s="12"/>
      <c r="F2542" s="12"/>
      <c r="G2542" s="12"/>
      <c r="H2542" s="12"/>
      <c r="I2542" s="12"/>
    </row>
    <row r="2543" spans="1:9" x14ac:dyDescent="0.25">
      <c r="A2543" s="12"/>
      <c r="B2543" s="12"/>
      <c r="C2543" s="12"/>
      <c r="D2543" s="12"/>
      <c r="E2543" s="12"/>
      <c r="F2543" s="12"/>
      <c r="G2543" s="12"/>
      <c r="H2543" s="12"/>
      <c r="I2543" s="12"/>
    </row>
    <row r="2544" spans="1:9" x14ac:dyDescent="0.25">
      <c r="A2544" s="12"/>
      <c r="B2544" s="12"/>
      <c r="C2544" s="12"/>
      <c r="D2544" s="12"/>
      <c r="E2544" s="12"/>
      <c r="F2544" s="12"/>
      <c r="G2544" s="12"/>
      <c r="H2544" s="12"/>
      <c r="I2544" s="12"/>
    </row>
    <row r="2545" spans="1:9" x14ac:dyDescent="0.25">
      <c r="A2545" s="12"/>
      <c r="B2545" s="12"/>
      <c r="C2545" s="12"/>
      <c r="D2545" s="12"/>
      <c r="E2545" s="12"/>
      <c r="F2545" s="12"/>
      <c r="G2545" s="12"/>
      <c r="H2545" s="12"/>
      <c r="I2545" s="12"/>
    </row>
    <row r="2546" spans="1:9" x14ac:dyDescent="0.25">
      <c r="A2546" s="12"/>
      <c r="B2546" s="12"/>
      <c r="C2546" s="12"/>
      <c r="D2546" s="12"/>
      <c r="E2546" s="12"/>
      <c r="F2546" s="12"/>
      <c r="G2546" s="12"/>
      <c r="H2546" s="12"/>
      <c r="I2546" s="12"/>
    </row>
    <row r="2547" spans="1:9" x14ac:dyDescent="0.25">
      <c r="A2547" s="12"/>
      <c r="B2547" s="12"/>
      <c r="C2547" s="12"/>
      <c r="D2547" s="12"/>
      <c r="E2547" s="12"/>
      <c r="F2547" s="12"/>
      <c r="G2547" s="12"/>
      <c r="H2547" s="12"/>
      <c r="I2547" s="12"/>
    </row>
    <row r="2548" spans="1:9" x14ac:dyDescent="0.25">
      <c r="A2548" s="12"/>
      <c r="B2548" s="12"/>
      <c r="C2548" s="12"/>
      <c r="D2548" s="12"/>
      <c r="E2548" s="12"/>
      <c r="F2548" s="12"/>
      <c r="G2548" s="12"/>
      <c r="H2548" s="12"/>
      <c r="I2548" s="12"/>
    </row>
    <row r="2549" spans="1:9" x14ac:dyDescent="0.25">
      <c r="A2549" s="12"/>
      <c r="B2549" s="12"/>
      <c r="C2549" s="12"/>
      <c r="D2549" s="12"/>
      <c r="E2549" s="12"/>
      <c r="F2549" s="12"/>
      <c r="G2549" s="12"/>
      <c r="H2549" s="12"/>
      <c r="I2549" s="12"/>
    </row>
    <row r="2550" spans="1:9" x14ac:dyDescent="0.25">
      <c r="A2550" s="12"/>
      <c r="B2550" s="12"/>
      <c r="C2550" s="12"/>
      <c r="D2550" s="12"/>
      <c r="E2550" s="12"/>
      <c r="F2550" s="12"/>
      <c r="G2550" s="12"/>
      <c r="H2550" s="12"/>
      <c r="I2550" s="12"/>
    </row>
    <row r="2551" spans="1:9" x14ac:dyDescent="0.25">
      <c r="A2551" s="12"/>
      <c r="B2551" s="12"/>
      <c r="C2551" s="12"/>
      <c r="D2551" s="12"/>
      <c r="E2551" s="12"/>
      <c r="F2551" s="12"/>
      <c r="G2551" s="12"/>
      <c r="H2551" s="12"/>
      <c r="I2551" s="12"/>
    </row>
    <row r="2552" spans="1:9" x14ac:dyDescent="0.25">
      <c r="A2552" s="12"/>
      <c r="B2552" s="12"/>
      <c r="C2552" s="12"/>
      <c r="D2552" s="12"/>
      <c r="E2552" s="12"/>
      <c r="F2552" s="12"/>
      <c r="G2552" s="12"/>
      <c r="H2552" s="12"/>
      <c r="I2552" s="12"/>
    </row>
    <row r="2553" spans="1:9" x14ac:dyDescent="0.25">
      <c r="A2553" s="12"/>
      <c r="B2553" s="12"/>
      <c r="C2553" s="12"/>
      <c r="D2553" s="12"/>
      <c r="E2553" s="12"/>
      <c r="F2553" s="12"/>
      <c r="G2553" s="12"/>
      <c r="H2553" s="12"/>
      <c r="I2553" s="12"/>
    </row>
    <row r="2554" spans="1:9" x14ac:dyDescent="0.25">
      <c r="A2554" s="12"/>
      <c r="B2554" s="12"/>
      <c r="C2554" s="12"/>
      <c r="D2554" s="12"/>
      <c r="E2554" s="12"/>
      <c r="F2554" s="12"/>
      <c r="G2554" s="12"/>
      <c r="H2554" s="12"/>
      <c r="I2554" s="12"/>
    </row>
    <row r="2555" spans="1:9" x14ac:dyDescent="0.25">
      <c r="A2555" s="12"/>
      <c r="B2555" s="12"/>
      <c r="C2555" s="12"/>
      <c r="D2555" s="12"/>
      <c r="E2555" s="12"/>
      <c r="F2555" s="12"/>
      <c r="G2555" s="12"/>
      <c r="H2555" s="12"/>
      <c r="I2555" s="12"/>
    </row>
    <row r="2556" spans="1:9" x14ac:dyDescent="0.25">
      <c r="A2556" s="12"/>
      <c r="B2556" s="12"/>
      <c r="C2556" s="12"/>
      <c r="D2556" s="12"/>
      <c r="E2556" s="12"/>
      <c r="F2556" s="12"/>
      <c r="G2556" s="12"/>
      <c r="H2556" s="12"/>
      <c r="I2556" s="12"/>
    </row>
    <row r="2557" spans="1:9" x14ac:dyDescent="0.25">
      <c r="A2557" s="12"/>
      <c r="B2557" s="12"/>
      <c r="C2557" s="12"/>
      <c r="D2557" s="12"/>
      <c r="E2557" s="12"/>
      <c r="F2557" s="12"/>
      <c r="G2557" s="12"/>
      <c r="H2557" s="12"/>
      <c r="I2557" s="12"/>
    </row>
    <row r="2558" spans="1:9" x14ac:dyDescent="0.25">
      <c r="A2558" s="12"/>
      <c r="B2558" s="12"/>
      <c r="C2558" s="12"/>
      <c r="D2558" s="12"/>
      <c r="E2558" s="12"/>
      <c r="F2558" s="12"/>
      <c r="G2558" s="12"/>
      <c r="H2558" s="12"/>
      <c r="I2558" s="12"/>
    </row>
    <row r="2559" spans="1:9" x14ac:dyDescent="0.25">
      <c r="A2559" s="12"/>
      <c r="B2559" s="12"/>
      <c r="C2559" s="12"/>
      <c r="D2559" s="12"/>
      <c r="E2559" s="12"/>
      <c r="F2559" s="12"/>
      <c r="G2559" s="12"/>
      <c r="H2559" s="12"/>
      <c r="I2559" s="12"/>
    </row>
    <row r="2560" spans="1:9" x14ac:dyDescent="0.25">
      <c r="A2560" s="12"/>
      <c r="B2560" s="12"/>
      <c r="C2560" s="12"/>
      <c r="D2560" s="12"/>
      <c r="E2560" s="12"/>
      <c r="F2560" s="12"/>
      <c r="G2560" s="12"/>
      <c r="H2560" s="12"/>
      <c r="I2560" s="12"/>
    </row>
    <row r="2561" spans="1:9" x14ac:dyDescent="0.25">
      <c r="A2561" s="12"/>
      <c r="B2561" s="12"/>
      <c r="C2561" s="12"/>
      <c r="D2561" s="12"/>
      <c r="E2561" s="12"/>
      <c r="F2561" s="12"/>
      <c r="G2561" s="12"/>
      <c r="H2561" s="12"/>
      <c r="I2561" s="12"/>
    </row>
    <row r="2562" spans="1:9" x14ac:dyDescent="0.25">
      <c r="A2562" s="12"/>
      <c r="B2562" s="12"/>
      <c r="C2562" s="12"/>
      <c r="D2562" s="12"/>
      <c r="E2562" s="12"/>
      <c r="F2562" s="12"/>
      <c r="G2562" s="12"/>
      <c r="H2562" s="12"/>
      <c r="I2562" s="12"/>
    </row>
    <row r="2563" spans="1:9" x14ac:dyDescent="0.25">
      <c r="A2563" s="12"/>
      <c r="B2563" s="12"/>
      <c r="C2563" s="12"/>
      <c r="D2563" s="12"/>
      <c r="E2563" s="12"/>
      <c r="F2563" s="12"/>
      <c r="G2563" s="12"/>
      <c r="H2563" s="12"/>
      <c r="I2563" s="12"/>
    </row>
    <row r="2564" spans="1:9" x14ac:dyDescent="0.25">
      <c r="A2564" s="12"/>
      <c r="B2564" s="12"/>
      <c r="C2564" s="12"/>
      <c r="D2564" s="12"/>
      <c r="E2564" s="12"/>
      <c r="F2564" s="12"/>
      <c r="G2564" s="12"/>
      <c r="H2564" s="12"/>
      <c r="I2564" s="12"/>
    </row>
    <row r="2565" spans="1:9" x14ac:dyDescent="0.25">
      <c r="A2565" s="12"/>
      <c r="B2565" s="12"/>
      <c r="C2565" s="12"/>
      <c r="D2565" s="12"/>
      <c r="E2565" s="12"/>
      <c r="F2565" s="12"/>
      <c r="G2565" s="12"/>
      <c r="H2565" s="12"/>
      <c r="I2565" s="12"/>
    </row>
    <row r="2566" spans="1:9" x14ac:dyDescent="0.25">
      <c r="A2566" s="12"/>
      <c r="B2566" s="12"/>
      <c r="C2566" s="12"/>
      <c r="D2566" s="12"/>
      <c r="E2566" s="12"/>
      <c r="F2566" s="12"/>
      <c r="G2566" s="12"/>
      <c r="H2566" s="12"/>
      <c r="I2566" s="12"/>
    </row>
    <row r="2567" spans="1:9" x14ac:dyDescent="0.25">
      <c r="A2567" s="12"/>
      <c r="B2567" s="12"/>
      <c r="C2567" s="12"/>
      <c r="D2567" s="12"/>
      <c r="E2567" s="12"/>
      <c r="F2567" s="12"/>
      <c r="G2567" s="12"/>
      <c r="H2567" s="12"/>
      <c r="I2567" s="12"/>
    </row>
    <row r="2568" spans="1:9" x14ac:dyDescent="0.25">
      <c r="A2568" s="12"/>
      <c r="B2568" s="12"/>
      <c r="C2568" s="12"/>
      <c r="D2568" s="12"/>
      <c r="E2568" s="12"/>
      <c r="F2568" s="12"/>
      <c r="G2568" s="12"/>
      <c r="H2568" s="12"/>
      <c r="I2568" s="12"/>
    </row>
    <row r="2569" spans="1:9" x14ac:dyDescent="0.25">
      <c r="A2569" s="12"/>
      <c r="B2569" s="12"/>
      <c r="C2569" s="12"/>
      <c r="D2569" s="12"/>
      <c r="E2569" s="12"/>
      <c r="F2569" s="12"/>
      <c r="G2569" s="12"/>
      <c r="H2569" s="12"/>
      <c r="I2569" s="12"/>
    </row>
    <row r="2570" spans="1:9" x14ac:dyDescent="0.25">
      <c r="A2570" s="12"/>
      <c r="B2570" s="12"/>
      <c r="C2570" s="12"/>
      <c r="D2570" s="12"/>
      <c r="E2570" s="12"/>
      <c r="F2570" s="12"/>
      <c r="G2570" s="12"/>
      <c r="H2570" s="12"/>
      <c r="I2570" s="12"/>
    </row>
    <row r="2571" spans="1:9" x14ac:dyDescent="0.25">
      <c r="A2571" s="12"/>
      <c r="B2571" s="12"/>
      <c r="C2571" s="12"/>
      <c r="D2571" s="12"/>
      <c r="E2571" s="12"/>
      <c r="F2571" s="12"/>
      <c r="G2571" s="12"/>
      <c r="H2571" s="12"/>
      <c r="I2571" s="12"/>
    </row>
    <row r="2572" spans="1:9" x14ac:dyDescent="0.25">
      <c r="A2572" s="12"/>
      <c r="B2572" s="12"/>
      <c r="C2572" s="12"/>
      <c r="D2572" s="12"/>
      <c r="E2572" s="12"/>
      <c r="F2572" s="12"/>
      <c r="G2572" s="12"/>
      <c r="H2572" s="12"/>
      <c r="I2572" s="12"/>
    </row>
    <row r="2573" spans="1:9" x14ac:dyDescent="0.25">
      <c r="A2573" s="12"/>
      <c r="B2573" s="12"/>
      <c r="C2573" s="12"/>
      <c r="D2573" s="12"/>
      <c r="E2573" s="12"/>
      <c r="F2573" s="12"/>
      <c r="G2573" s="12"/>
      <c r="H2573" s="12"/>
      <c r="I2573" s="12"/>
    </row>
    <row r="2574" spans="1:9" x14ac:dyDescent="0.25">
      <c r="A2574" s="12"/>
      <c r="B2574" s="12"/>
      <c r="C2574" s="12"/>
      <c r="D2574" s="12"/>
      <c r="E2574" s="12"/>
      <c r="F2574" s="12"/>
      <c r="G2574" s="12"/>
      <c r="H2574" s="12"/>
      <c r="I2574" s="12"/>
    </row>
    <row r="2575" spans="1:9" x14ac:dyDescent="0.25">
      <c r="A2575" s="12"/>
      <c r="B2575" s="12"/>
      <c r="C2575" s="12"/>
      <c r="D2575" s="12"/>
      <c r="E2575" s="12"/>
      <c r="F2575" s="12"/>
      <c r="G2575" s="12"/>
      <c r="H2575" s="12"/>
      <c r="I2575" s="12"/>
    </row>
    <row r="2576" spans="1:9" x14ac:dyDescent="0.25">
      <c r="A2576" s="12"/>
      <c r="B2576" s="12"/>
      <c r="C2576" s="12"/>
      <c r="D2576" s="12"/>
      <c r="E2576" s="12"/>
      <c r="F2576" s="12"/>
      <c r="G2576" s="12"/>
      <c r="H2576" s="12"/>
      <c r="I2576" s="12"/>
    </row>
    <row r="2577" spans="1:9" x14ac:dyDescent="0.25">
      <c r="A2577" s="12"/>
      <c r="B2577" s="12"/>
      <c r="C2577" s="12"/>
      <c r="D2577" s="12"/>
      <c r="E2577" s="12"/>
      <c r="F2577" s="12"/>
      <c r="G2577" s="12"/>
      <c r="H2577" s="12"/>
      <c r="I2577" s="12"/>
    </row>
    <row r="2578" spans="1:9" x14ac:dyDescent="0.25">
      <c r="A2578" s="12"/>
      <c r="B2578" s="12"/>
      <c r="C2578" s="12"/>
      <c r="D2578" s="12"/>
      <c r="E2578" s="12"/>
      <c r="F2578" s="12"/>
      <c r="G2578" s="12"/>
      <c r="H2578" s="12"/>
      <c r="I2578" s="12"/>
    </row>
    <row r="2579" spans="1:9" x14ac:dyDescent="0.25">
      <c r="A2579" s="12"/>
      <c r="B2579" s="12"/>
      <c r="C2579" s="12"/>
      <c r="D2579" s="12"/>
      <c r="E2579" s="12"/>
      <c r="F2579" s="12"/>
      <c r="G2579" s="12"/>
      <c r="H2579" s="12"/>
      <c r="I2579" s="12"/>
    </row>
    <row r="2580" spans="1:9" x14ac:dyDescent="0.25">
      <c r="A2580" s="12"/>
      <c r="B2580" s="12"/>
      <c r="C2580" s="12"/>
      <c r="D2580" s="12"/>
      <c r="E2580" s="12"/>
      <c r="F2580" s="12"/>
      <c r="G2580" s="12"/>
      <c r="H2580" s="12"/>
      <c r="I2580" s="12"/>
    </row>
    <row r="2581" spans="1:9" x14ac:dyDescent="0.25">
      <c r="A2581" s="12"/>
      <c r="B2581" s="12"/>
      <c r="C2581" s="12"/>
      <c r="D2581" s="12"/>
      <c r="E2581" s="12"/>
      <c r="F2581" s="12"/>
      <c r="G2581" s="12"/>
      <c r="H2581" s="12"/>
      <c r="I2581" s="12"/>
    </row>
    <row r="2582" spans="1:9" x14ac:dyDescent="0.25">
      <c r="A2582" s="12"/>
      <c r="B2582" s="12"/>
      <c r="C2582" s="12"/>
      <c r="D2582" s="12"/>
      <c r="E2582" s="12"/>
      <c r="F2582" s="12"/>
      <c r="G2582" s="12"/>
      <c r="H2582" s="12"/>
      <c r="I2582" s="12"/>
    </row>
    <row r="2583" spans="1:9" x14ac:dyDescent="0.25">
      <c r="A2583" s="12"/>
      <c r="B2583" s="12"/>
      <c r="C2583" s="12"/>
      <c r="D2583" s="12"/>
      <c r="E2583" s="12"/>
      <c r="F2583" s="12"/>
      <c r="G2583" s="12"/>
      <c r="H2583" s="12"/>
      <c r="I2583" s="12"/>
    </row>
    <row r="2584" spans="1:9" x14ac:dyDescent="0.25">
      <c r="A2584" s="12"/>
      <c r="B2584" s="12"/>
      <c r="C2584" s="12"/>
      <c r="D2584" s="12"/>
      <c r="E2584" s="12"/>
      <c r="F2584" s="12"/>
      <c r="G2584" s="12"/>
      <c r="H2584" s="12"/>
      <c r="I2584" s="12"/>
    </row>
    <row r="2585" spans="1:9" x14ac:dyDescent="0.25">
      <c r="A2585" s="12"/>
      <c r="B2585" s="12"/>
      <c r="C2585" s="12"/>
      <c r="D2585" s="12"/>
      <c r="E2585" s="12"/>
      <c r="F2585" s="12"/>
      <c r="G2585" s="12"/>
      <c r="H2585" s="12"/>
      <c r="I2585" s="12"/>
    </row>
    <row r="2586" spans="1:9" x14ac:dyDescent="0.25">
      <c r="A2586" s="12"/>
      <c r="B2586" s="12"/>
      <c r="C2586" s="12"/>
      <c r="D2586" s="12"/>
      <c r="E2586" s="12"/>
      <c r="F2586" s="12"/>
      <c r="G2586" s="12"/>
      <c r="H2586" s="12"/>
      <c r="I2586" s="12"/>
    </row>
    <row r="2587" spans="1:9" x14ac:dyDescent="0.25">
      <c r="A2587" s="12"/>
      <c r="B2587" s="12"/>
      <c r="C2587" s="12"/>
      <c r="D2587" s="12"/>
      <c r="E2587" s="12"/>
      <c r="F2587" s="12"/>
      <c r="G2587" s="12"/>
      <c r="H2587" s="12"/>
      <c r="I2587" s="12"/>
    </row>
    <row r="2588" spans="1:9" x14ac:dyDescent="0.25">
      <c r="A2588" s="12"/>
      <c r="B2588" s="12"/>
      <c r="C2588" s="12"/>
      <c r="D2588" s="12"/>
      <c r="E2588" s="12"/>
      <c r="F2588" s="12"/>
      <c r="G2588" s="12"/>
      <c r="H2588" s="12"/>
      <c r="I2588" s="12"/>
    </row>
    <row r="2589" spans="1:9" x14ac:dyDescent="0.25">
      <c r="A2589" s="12"/>
      <c r="B2589" s="12"/>
      <c r="C2589" s="12"/>
      <c r="D2589" s="12"/>
      <c r="E2589" s="12"/>
      <c r="F2589" s="12"/>
      <c r="G2589" s="12"/>
      <c r="H2589" s="12"/>
      <c r="I2589" s="12"/>
    </row>
    <row r="2590" spans="1:9" x14ac:dyDescent="0.25">
      <c r="A2590" s="12"/>
      <c r="B2590" s="12"/>
      <c r="C2590" s="12"/>
      <c r="D2590" s="12"/>
      <c r="E2590" s="12"/>
      <c r="F2590" s="12"/>
      <c r="G2590" s="12"/>
      <c r="H2590" s="12"/>
      <c r="I2590" s="12"/>
    </row>
    <row r="2591" spans="1:9" x14ac:dyDescent="0.25">
      <c r="A2591" s="12"/>
      <c r="B2591" s="12"/>
      <c r="C2591" s="12"/>
      <c r="D2591" s="12"/>
      <c r="E2591" s="12"/>
      <c r="F2591" s="12"/>
      <c r="G2591" s="12"/>
      <c r="H2591" s="12"/>
      <c r="I2591" s="12"/>
    </row>
    <row r="2592" spans="1:9" x14ac:dyDescent="0.25">
      <c r="A2592" s="12"/>
      <c r="B2592" s="12"/>
      <c r="C2592" s="12"/>
      <c r="D2592" s="12"/>
      <c r="E2592" s="12"/>
      <c r="F2592" s="12"/>
      <c r="G2592" s="12"/>
      <c r="H2592" s="12"/>
      <c r="I2592" s="12"/>
    </row>
    <row r="2593" spans="1:9" x14ac:dyDescent="0.25">
      <c r="A2593" s="12"/>
      <c r="B2593" s="12"/>
      <c r="C2593" s="12"/>
      <c r="D2593" s="12"/>
      <c r="E2593" s="12"/>
      <c r="F2593" s="12"/>
      <c r="G2593" s="12"/>
      <c r="H2593" s="12"/>
      <c r="I2593" s="12"/>
    </row>
    <row r="2594" spans="1:9" x14ac:dyDescent="0.25">
      <c r="A2594" s="12"/>
      <c r="B2594" s="12"/>
      <c r="C2594" s="12"/>
      <c r="D2594" s="12"/>
      <c r="E2594" s="12"/>
      <c r="F2594" s="12"/>
      <c r="G2594" s="12"/>
      <c r="H2594" s="12"/>
      <c r="I2594" s="12"/>
    </row>
    <row r="2595" spans="1:9" x14ac:dyDescent="0.25">
      <c r="A2595" s="12"/>
      <c r="B2595" s="12"/>
      <c r="C2595" s="12"/>
      <c r="D2595" s="12"/>
      <c r="E2595" s="12"/>
      <c r="F2595" s="12"/>
      <c r="G2595" s="12"/>
      <c r="H2595" s="12"/>
      <c r="I2595" s="12"/>
    </row>
    <row r="2596" spans="1:9" x14ac:dyDescent="0.25">
      <c r="A2596" s="12"/>
      <c r="B2596" s="12"/>
      <c r="C2596" s="12"/>
      <c r="D2596" s="12"/>
      <c r="E2596" s="12"/>
      <c r="F2596" s="12"/>
      <c r="G2596" s="12"/>
      <c r="H2596" s="12"/>
      <c r="I2596" s="12"/>
    </row>
    <row r="2597" spans="1:9" x14ac:dyDescent="0.25">
      <c r="A2597" s="12"/>
      <c r="B2597" s="12"/>
      <c r="C2597" s="12"/>
      <c r="D2597" s="12"/>
      <c r="E2597" s="12"/>
      <c r="F2597" s="12"/>
      <c r="G2597" s="12"/>
      <c r="H2597" s="12"/>
      <c r="I2597" s="12"/>
    </row>
    <row r="2598" spans="1:9" x14ac:dyDescent="0.25">
      <c r="A2598" s="12"/>
      <c r="B2598" s="12"/>
      <c r="C2598" s="12"/>
      <c r="D2598" s="12"/>
      <c r="E2598" s="12"/>
      <c r="F2598" s="12"/>
      <c r="G2598" s="12"/>
      <c r="H2598" s="12"/>
      <c r="I2598" s="12"/>
    </row>
    <row r="2599" spans="1:9" x14ac:dyDescent="0.25">
      <c r="A2599" s="12"/>
      <c r="B2599" s="12"/>
      <c r="C2599" s="12"/>
      <c r="D2599" s="12"/>
      <c r="E2599" s="12"/>
      <c r="F2599" s="12"/>
      <c r="G2599" s="12"/>
      <c r="H2599" s="12"/>
      <c r="I2599" s="12"/>
    </row>
    <row r="2600" spans="1:9" x14ac:dyDescent="0.25">
      <c r="A2600" s="12"/>
      <c r="B2600" s="12"/>
      <c r="C2600" s="12"/>
      <c r="D2600" s="12"/>
      <c r="E2600" s="12"/>
      <c r="F2600" s="12"/>
      <c r="G2600" s="12"/>
      <c r="H2600" s="12"/>
      <c r="I2600" s="12"/>
    </row>
    <row r="2601" spans="1:9" x14ac:dyDescent="0.25">
      <c r="A2601" s="12"/>
      <c r="B2601" s="12"/>
      <c r="C2601" s="12"/>
      <c r="D2601" s="12"/>
      <c r="E2601" s="12"/>
      <c r="F2601" s="12"/>
      <c r="G2601" s="12"/>
      <c r="H2601" s="12"/>
      <c r="I2601" s="12"/>
    </row>
    <row r="2602" spans="1:9" x14ac:dyDescent="0.25">
      <c r="A2602" s="12"/>
      <c r="B2602" s="12"/>
      <c r="C2602" s="12"/>
      <c r="D2602" s="12"/>
      <c r="E2602" s="12"/>
      <c r="F2602" s="12"/>
      <c r="G2602" s="12"/>
      <c r="H2602" s="12"/>
      <c r="I2602" s="12"/>
    </row>
    <row r="2603" spans="1:9" x14ac:dyDescent="0.25">
      <c r="A2603" s="12"/>
      <c r="B2603" s="12"/>
      <c r="C2603" s="12"/>
      <c r="D2603" s="12"/>
      <c r="E2603" s="12"/>
      <c r="F2603" s="12"/>
      <c r="G2603" s="12"/>
      <c r="H2603" s="12"/>
      <c r="I2603" s="12"/>
    </row>
    <row r="2604" spans="1:9" x14ac:dyDescent="0.25">
      <c r="A2604" s="12"/>
      <c r="B2604" s="12"/>
      <c r="C2604" s="12"/>
      <c r="D2604" s="12"/>
      <c r="E2604" s="12"/>
      <c r="F2604" s="12"/>
      <c r="G2604" s="12"/>
      <c r="H2604" s="12"/>
      <c r="I2604" s="12"/>
    </row>
    <row r="2605" spans="1:9" x14ac:dyDescent="0.25">
      <c r="A2605" s="12"/>
      <c r="B2605" s="12"/>
      <c r="C2605" s="12"/>
      <c r="D2605" s="12"/>
      <c r="E2605" s="12"/>
      <c r="F2605" s="12"/>
      <c r="G2605" s="12"/>
      <c r="H2605" s="12"/>
      <c r="I2605" s="12"/>
    </row>
    <row r="2606" spans="1:9" x14ac:dyDescent="0.25">
      <c r="A2606" s="12"/>
      <c r="B2606" s="12"/>
      <c r="C2606" s="12"/>
      <c r="D2606" s="12"/>
      <c r="E2606" s="12"/>
      <c r="F2606" s="12"/>
      <c r="G2606" s="12"/>
      <c r="H2606" s="12"/>
      <c r="I2606" s="12"/>
    </row>
    <row r="2607" spans="1:9" x14ac:dyDescent="0.25">
      <c r="A2607" s="12"/>
      <c r="B2607" s="12"/>
      <c r="C2607" s="12"/>
      <c r="D2607" s="12"/>
      <c r="E2607" s="12"/>
      <c r="F2607" s="12"/>
      <c r="G2607" s="12"/>
      <c r="H2607" s="12"/>
      <c r="I2607" s="12"/>
    </row>
    <row r="2608" spans="1:9" x14ac:dyDescent="0.25">
      <c r="A2608" s="12"/>
      <c r="B2608" s="12"/>
      <c r="C2608" s="12"/>
      <c r="D2608" s="12"/>
      <c r="E2608" s="12"/>
      <c r="F2608" s="12"/>
      <c r="G2608" s="12"/>
      <c r="H2608" s="12"/>
      <c r="I2608" s="12"/>
    </row>
    <row r="2609" spans="1:9" x14ac:dyDescent="0.25">
      <c r="A2609" s="12"/>
      <c r="B2609" s="12"/>
      <c r="C2609" s="12"/>
      <c r="D2609" s="12"/>
      <c r="E2609" s="12"/>
      <c r="F2609" s="12"/>
      <c r="G2609" s="12"/>
      <c r="H2609" s="12"/>
      <c r="I2609" s="12"/>
    </row>
    <row r="2610" spans="1:9" x14ac:dyDescent="0.25">
      <c r="A2610" s="12"/>
      <c r="B2610" s="12"/>
      <c r="C2610" s="12"/>
      <c r="D2610" s="12"/>
      <c r="E2610" s="12"/>
      <c r="F2610" s="12"/>
      <c r="G2610" s="12"/>
      <c r="H2610" s="12"/>
      <c r="I2610" s="12"/>
    </row>
    <row r="2611" spans="1:9" x14ac:dyDescent="0.25">
      <c r="A2611" s="12"/>
      <c r="B2611" s="12"/>
      <c r="C2611" s="12"/>
      <c r="D2611" s="12"/>
      <c r="E2611" s="12"/>
      <c r="F2611" s="12"/>
      <c r="G2611" s="12"/>
      <c r="H2611" s="12"/>
      <c r="I2611" s="12"/>
    </row>
    <row r="2612" spans="1:9" x14ac:dyDescent="0.25">
      <c r="A2612" s="12"/>
      <c r="B2612" s="12"/>
      <c r="C2612" s="12"/>
      <c r="D2612" s="12"/>
      <c r="E2612" s="12"/>
      <c r="F2612" s="12"/>
      <c r="G2612" s="12"/>
      <c r="H2612" s="12"/>
      <c r="I2612" s="12"/>
    </row>
    <row r="2613" spans="1:9" x14ac:dyDescent="0.25">
      <c r="A2613" s="12"/>
      <c r="B2613" s="12"/>
      <c r="C2613" s="12"/>
      <c r="D2613" s="12"/>
      <c r="E2613" s="12"/>
      <c r="F2613" s="12"/>
      <c r="G2613" s="12"/>
      <c r="H2613" s="12"/>
      <c r="I2613" s="12"/>
    </row>
    <row r="2614" spans="1:9" x14ac:dyDescent="0.25">
      <c r="A2614" s="12"/>
      <c r="B2614" s="12"/>
      <c r="C2614" s="12"/>
      <c r="D2614" s="12"/>
      <c r="E2614" s="12"/>
      <c r="F2614" s="12"/>
      <c r="G2614" s="12"/>
      <c r="H2614" s="12"/>
      <c r="I2614" s="12"/>
    </row>
    <row r="2615" spans="1:9" x14ac:dyDescent="0.25">
      <c r="A2615" s="12"/>
      <c r="B2615" s="12"/>
      <c r="C2615" s="12"/>
      <c r="D2615" s="12"/>
      <c r="E2615" s="12"/>
      <c r="F2615" s="12"/>
      <c r="G2615" s="12"/>
      <c r="H2615" s="12"/>
      <c r="I2615" s="12"/>
    </row>
    <row r="2616" spans="1:9" x14ac:dyDescent="0.25">
      <c r="A2616" s="12"/>
      <c r="B2616" s="12"/>
      <c r="C2616" s="12"/>
      <c r="D2616" s="12"/>
      <c r="E2616" s="12"/>
      <c r="F2616" s="12"/>
      <c r="G2616" s="12"/>
      <c r="H2616" s="12"/>
      <c r="I2616" s="12"/>
    </row>
    <row r="2617" spans="1:9" x14ac:dyDescent="0.25">
      <c r="A2617" s="12"/>
      <c r="B2617" s="12"/>
      <c r="C2617" s="12"/>
      <c r="D2617" s="12"/>
      <c r="E2617" s="12"/>
      <c r="F2617" s="12"/>
      <c r="G2617" s="12"/>
      <c r="H2617" s="12"/>
      <c r="I2617" s="12"/>
    </row>
    <row r="2618" spans="1:9" x14ac:dyDescent="0.25">
      <c r="A2618" s="12"/>
      <c r="B2618" s="12"/>
      <c r="C2618" s="12"/>
      <c r="D2618" s="12"/>
      <c r="E2618" s="12"/>
      <c r="F2618" s="12"/>
      <c r="G2618" s="12"/>
      <c r="H2618" s="12"/>
      <c r="I2618" s="12"/>
    </row>
    <row r="2619" spans="1:9" x14ac:dyDescent="0.25">
      <c r="A2619" s="12"/>
      <c r="B2619" s="12"/>
      <c r="C2619" s="12"/>
      <c r="D2619" s="12"/>
      <c r="E2619" s="12"/>
      <c r="F2619" s="12"/>
      <c r="G2619" s="12"/>
      <c r="H2619" s="12"/>
      <c r="I2619" s="12"/>
    </row>
    <row r="2620" spans="1:9" x14ac:dyDescent="0.25">
      <c r="A2620" s="12"/>
      <c r="B2620" s="12"/>
      <c r="C2620" s="12"/>
      <c r="D2620" s="12"/>
      <c r="E2620" s="12"/>
      <c r="F2620" s="12"/>
      <c r="G2620" s="12"/>
      <c r="H2620" s="12"/>
      <c r="I2620" s="12"/>
    </row>
    <row r="2621" spans="1:9" x14ac:dyDescent="0.25">
      <c r="A2621" s="12"/>
      <c r="B2621" s="12"/>
      <c r="C2621" s="12"/>
      <c r="D2621" s="12"/>
      <c r="E2621" s="12"/>
      <c r="F2621" s="12"/>
      <c r="G2621" s="12"/>
      <c r="H2621" s="12"/>
      <c r="I2621" s="12"/>
    </row>
    <row r="2622" spans="1:9" x14ac:dyDescent="0.25">
      <c r="A2622" s="12"/>
      <c r="B2622" s="12"/>
      <c r="C2622" s="12"/>
      <c r="D2622" s="12"/>
      <c r="E2622" s="12"/>
      <c r="F2622" s="12"/>
      <c r="G2622" s="12"/>
      <c r="H2622" s="12"/>
      <c r="I2622" s="12"/>
    </row>
    <row r="2623" spans="1:9" x14ac:dyDescent="0.25">
      <c r="A2623" s="12"/>
      <c r="B2623" s="12"/>
      <c r="C2623" s="12"/>
      <c r="D2623" s="12"/>
      <c r="E2623" s="12"/>
      <c r="F2623" s="12"/>
      <c r="G2623" s="12"/>
      <c r="H2623" s="12"/>
      <c r="I2623" s="12"/>
    </row>
    <row r="2624" spans="1:9" x14ac:dyDescent="0.25">
      <c r="A2624" s="12"/>
      <c r="B2624" s="12"/>
      <c r="C2624" s="12"/>
      <c r="D2624" s="12"/>
      <c r="E2624" s="12"/>
      <c r="F2624" s="12"/>
      <c r="G2624" s="12"/>
      <c r="H2624" s="12"/>
      <c r="I2624" s="12"/>
    </row>
    <row r="2625" spans="1:9" x14ac:dyDescent="0.25">
      <c r="A2625" s="12"/>
      <c r="B2625" s="12"/>
      <c r="C2625" s="12"/>
      <c r="D2625" s="12"/>
      <c r="E2625" s="12"/>
      <c r="F2625" s="12"/>
      <c r="G2625" s="12"/>
      <c r="H2625" s="12"/>
      <c r="I2625" s="12"/>
    </row>
    <row r="2626" spans="1:9" x14ac:dyDescent="0.25">
      <c r="A2626" s="12"/>
      <c r="B2626" s="12"/>
      <c r="C2626" s="12"/>
      <c r="D2626" s="12"/>
      <c r="E2626" s="12"/>
      <c r="F2626" s="12"/>
      <c r="G2626" s="12"/>
      <c r="H2626" s="12"/>
      <c r="I2626" s="12"/>
    </row>
    <row r="2627" spans="1:9" x14ac:dyDescent="0.25">
      <c r="A2627" s="12"/>
      <c r="B2627" s="12"/>
      <c r="C2627" s="12"/>
      <c r="D2627" s="12"/>
      <c r="E2627" s="12"/>
      <c r="F2627" s="12"/>
      <c r="G2627" s="12"/>
      <c r="H2627" s="12"/>
      <c r="I2627" s="12"/>
    </row>
    <row r="2628" spans="1:9" x14ac:dyDescent="0.25">
      <c r="A2628" s="12"/>
      <c r="B2628" s="12"/>
      <c r="C2628" s="12"/>
      <c r="D2628" s="12"/>
      <c r="E2628" s="12"/>
      <c r="F2628" s="12"/>
      <c r="G2628" s="12"/>
      <c r="H2628" s="12"/>
      <c r="I2628" s="12"/>
    </row>
    <row r="2629" spans="1:9" x14ac:dyDescent="0.25">
      <c r="A2629" s="12"/>
      <c r="B2629" s="12"/>
      <c r="C2629" s="12"/>
      <c r="D2629" s="12"/>
      <c r="E2629" s="12"/>
      <c r="F2629" s="12"/>
      <c r="G2629" s="12"/>
      <c r="H2629" s="12"/>
      <c r="I2629" s="12"/>
    </row>
    <row r="2630" spans="1:9" x14ac:dyDescent="0.25">
      <c r="A2630" s="12"/>
      <c r="B2630" s="12"/>
      <c r="C2630" s="12"/>
      <c r="D2630" s="12"/>
      <c r="E2630" s="12"/>
      <c r="F2630" s="12"/>
      <c r="G2630" s="12"/>
      <c r="H2630" s="12"/>
      <c r="I2630" s="12"/>
    </row>
    <row r="2631" spans="1:9" x14ac:dyDescent="0.25">
      <c r="A2631" s="12"/>
      <c r="B2631" s="12"/>
      <c r="C2631" s="12"/>
      <c r="D2631" s="12"/>
      <c r="E2631" s="12"/>
      <c r="F2631" s="12"/>
      <c r="G2631" s="12"/>
      <c r="H2631" s="12"/>
      <c r="I2631" s="12"/>
    </row>
    <row r="2632" spans="1:9" x14ac:dyDescent="0.25">
      <c r="A2632" s="12"/>
      <c r="B2632" s="12"/>
      <c r="C2632" s="12"/>
      <c r="D2632" s="12"/>
      <c r="E2632" s="12"/>
      <c r="F2632" s="12"/>
      <c r="G2632" s="12"/>
      <c r="H2632" s="12"/>
      <c r="I2632" s="12"/>
    </row>
    <row r="2633" spans="1:9" x14ac:dyDescent="0.25">
      <c r="A2633" s="12"/>
      <c r="B2633" s="12"/>
      <c r="C2633" s="12"/>
      <c r="D2633" s="12"/>
      <c r="E2633" s="12"/>
      <c r="F2633" s="12"/>
      <c r="G2633" s="12"/>
      <c r="H2633" s="12"/>
      <c r="I2633" s="12"/>
    </row>
    <row r="2634" spans="1:9" x14ac:dyDescent="0.25">
      <c r="A2634" s="12"/>
      <c r="B2634" s="12"/>
      <c r="C2634" s="12"/>
      <c r="D2634" s="12"/>
      <c r="E2634" s="12"/>
      <c r="F2634" s="12"/>
      <c r="G2634" s="12"/>
      <c r="H2634" s="12"/>
      <c r="I2634" s="12"/>
    </row>
    <row r="2635" spans="1:9" x14ac:dyDescent="0.25">
      <c r="A2635" s="12"/>
      <c r="B2635" s="12"/>
      <c r="C2635" s="12"/>
      <c r="D2635" s="12"/>
      <c r="E2635" s="12"/>
      <c r="F2635" s="12"/>
      <c r="G2635" s="12"/>
      <c r="H2635" s="12"/>
      <c r="I2635" s="12"/>
    </row>
    <row r="2636" spans="1:9" x14ac:dyDescent="0.25">
      <c r="A2636" s="12"/>
      <c r="B2636" s="12"/>
      <c r="C2636" s="12"/>
      <c r="D2636" s="12"/>
      <c r="E2636" s="12"/>
      <c r="F2636" s="12"/>
      <c r="G2636" s="12"/>
      <c r="H2636" s="12"/>
      <c r="I2636" s="12"/>
    </row>
    <row r="2637" spans="1:9" x14ac:dyDescent="0.25">
      <c r="A2637" s="12"/>
      <c r="B2637" s="12"/>
      <c r="C2637" s="12"/>
      <c r="D2637" s="12"/>
      <c r="E2637" s="12"/>
      <c r="F2637" s="12"/>
      <c r="G2637" s="12"/>
      <c r="H2637" s="12"/>
      <c r="I2637" s="12"/>
    </row>
    <row r="2638" spans="1:9" x14ac:dyDescent="0.25">
      <c r="A2638" s="12"/>
      <c r="B2638" s="12"/>
      <c r="C2638" s="12"/>
      <c r="D2638" s="12"/>
      <c r="E2638" s="12"/>
      <c r="F2638" s="12"/>
      <c r="G2638" s="12"/>
      <c r="H2638" s="12"/>
      <c r="I2638" s="12"/>
    </row>
    <row r="2639" spans="1:9" x14ac:dyDescent="0.25">
      <c r="A2639" s="12"/>
      <c r="B2639" s="12"/>
      <c r="C2639" s="12"/>
      <c r="D2639" s="12"/>
      <c r="E2639" s="12"/>
      <c r="F2639" s="12"/>
      <c r="G2639" s="12"/>
      <c r="H2639" s="12"/>
      <c r="I2639" s="12"/>
    </row>
    <row r="2640" spans="1:9" x14ac:dyDescent="0.25">
      <c r="A2640" s="12"/>
      <c r="B2640" s="12"/>
      <c r="C2640" s="12"/>
      <c r="D2640" s="12"/>
      <c r="E2640" s="12"/>
      <c r="F2640" s="12"/>
      <c r="G2640" s="12"/>
      <c r="H2640" s="12"/>
      <c r="I2640" s="12"/>
    </row>
    <row r="2641" spans="1:9" x14ac:dyDescent="0.25">
      <c r="A2641" s="12"/>
      <c r="B2641" s="12"/>
      <c r="C2641" s="12"/>
      <c r="D2641" s="12"/>
      <c r="E2641" s="12"/>
      <c r="F2641" s="12"/>
      <c r="G2641" s="12"/>
      <c r="H2641" s="12"/>
      <c r="I2641" s="12"/>
    </row>
    <row r="2642" spans="1:9" x14ac:dyDescent="0.25">
      <c r="A2642" s="12"/>
      <c r="B2642" s="12"/>
      <c r="C2642" s="12"/>
      <c r="D2642" s="12"/>
      <c r="E2642" s="12"/>
      <c r="F2642" s="12"/>
      <c r="G2642" s="12"/>
      <c r="H2642" s="12"/>
      <c r="I2642" s="12"/>
    </row>
    <row r="2643" spans="1:9" x14ac:dyDescent="0.25">
      <c r="A2643" s="12"/>
      <c r="B2643" s="12"/>
      <c r="C2643" s="12"/>
      <c r="D2643" s="12"/>
      <c r="E2643" s="12"/>
      <c r="F2643" s="12"/>
      <c r="G2643" s="12"/>
      <c r="H2643" s="12"/>
      <c r="I2643" s="12"/>
    </row>
    <row r="2644" spans="1:9" x14ac:dyDescent="0.25">
      <c r="A2644" s="12"/>
      <c r="B2644" s="12"/>
      <c r="C2644" s="12"/>
      <c r="D2644" s="12"/>
      <c r="E2644" s="12"/>
      <c r="F2644" s="12"/>
      <c r="G2644" s="12"/>
      <c r="H2644" s="12"/>
      <c r="I2644" s="12"/>
    </row>
    <row r="2645" spans="1:9" x14ac:dyDescent="0.25">
      <c r="A2645" s="12"/>
      <c r="B2645" s="12"/>
      <c r="C2645" s="12"/>
      <c r="D2645" s="12"/>
      <c r="E2645" s="12"/>
      <c r="F2645" s="12"/>
      <c r="G2645" s="12"/>
      <c r="H2645" s="12"/>
      <c r="I2645" s="12"/>
    </row>
    <row r="2646" spans="1:9" x14ac:dyDescent="0.25">
      <c r="A2646" s="12"/>
      <c r="B2646" s="12"/>
      <c r="C2646" s="12"/>
      <c r="D2646" s="12"/>
      <c r="E2646" s="12"/>
      <c r="F2646" s="12"/>
      <c r="G2646" s="12"/>
      <c r="H2646" s="12"/>
      <c r="I2646" s="12"/>
    </row>
    <row r="2647" spans="1:9" x14ac:dyDescent="0.25">
      <c r="A2647" s="12"/>
      <c r="B2647" s="12"/>
      <c r="C2647" s="12"/>
      <c r="D2647" s="12"/>
      <c r="E2647" s="12"/>
      <c r="F2647" s="12"/>
      <c r="G2647" s="12"/>
      <c r="H2647" s="12"/>
      <c r="I2647" s="12"/>
    </row>
    <row r="2648" spans="1:9" x14ac:dyDescent="0.25">
      <c r="A2648" s="12"/>
      <c r="B2648" s="12"/>
      <c r="C2648" s="12"/>
      <c r="D2648" s="12"/>
      <c r="E2648" s="12"/>
      <c r="F2648" s="12"/>
      <c r="G2648" s="12"/>
      <c r="H2648" s="12"/>
      <c r="I2648" s="12"/>
    </row>
    <row r="2649" spans="1:9" x14ac:dyDescent="0.25">
      <c r="A2649" s="12"/>
      <c r="B2649" s="12"/>
      <c r="C2649" s="12"/>
      <c r="D2649" s="12"/>
      <c r="E2649" s="12"/>
      <c r="F2649" s="12"/>
      <c r="G2649" s="12"/>
      <c r="H2649" s="12"/>
      <c r="I2649" s="12"/>
    </row>
    <row r="2650" spans="1:9" x14ac:dyDescent="0.25">
      <c r="A2650" s="12"/>
      <c r="B2650" s="12"/>
      <c r="C2650" s="12"/>
      <c r="D2650" s="12"/>
      <c r="E2650" s="12"/>
      <c r="F2650" s="12"/>
      <c r="G2650" s="12"/>
      <c r="H2650" s="12"/>
      <c r="I2650" s="12"/>
    </row>
    <row r="2651" spans="1:9" x14ac:dyDescent="0.25">
      <c r="A2651" s="12"/>
      <c r="B2651" s="12"/>
      <c r="C2651" s="12"/>
      <c r="D2651" s="12"/>
      <c r="E2651" s="12"/>
      <c r="F2651" s="12"/>
      <c r="G2651" s="12"/>
      <c r="H2651" s="12"/>
      <c r="I2651" s="12"/>
    </row>
    <row r="2652" spans="1:9" x14ac:dyDescent="0.25">
      <c r="A2652" s="12"/>
      <c r="B2652" s="12"/>
      <c r="C2652" s="12"/>
      <c r="D2652" s="12"/>
      <c r="E2652" s="12"/>
      <c r="F2652" s="12"/>
      <c r="G2652" s="12"/>
      <c r="H2652" s="12"/>
      <c r="I2652" s="12"/>
    </row>
    <row r="2653" spans="1:9" x14ac:dyDescent="0.25">
      <c r="A2653" s="12"/>
      <c r="B2653" s="12"/>
      <c r="C2653" s="12"/>
      <c r="D2653" s="12"/>
      <c r="E2653" s="12"/>
      <c r="F2653" s="12"/>
      <c r="G2653" s="12"/>
      <c r="H2653" s="12"/>
      <c r="I2653" s="12"/>
    </row>
    <row r="2654" spans="1:9" x14ac:dyDescent="0.25">
      <c r="A2654" s="12"/>
      <c r="B2654" s="12"/>
      <c r="C2654" s="12"/>
      <c r="D2654" s="12"/>
      <c r="E2654" s="12"/>
      <c r="F2654" s="12"/>
      <c r="G2654" s="12"/>
      <c r="H2654" s="12"/>
      <c r="I2654" s="12"/>
    </row>
    <row r="2655" spans="1:9" x14ac:dyDescent="0.25">
      <c r="A2655" s="12"/>
      <c r="B2655" s="12"/>
      <c r="C2655" s="12"/>
      <c r="D2655" s="12"/>
      <c r="E2655" s="12"/>
      <c r="F2655" s="12"/>
      <c r="G2655" s="12"/>
      <c r="H2655" s="12"/>
      <c r="I2655" s="12"/>
    </row>
    <row r="2656" spans="1:9" x14ac:dyDescent="0.25">
      <c r="A2656" s="12"/>
      <c r="B2656" s="12"/>
      <c r="C2656" s="12"/>
      <c r="D2656" s="12"/>
      <c r="E2656" s="12"/>
      <c r="F2656" s="12"/>
      <c r="G2656" s="12"/>
      <c r="H2656" s="12"/>
      <c r="I2656" s="12"/>
    </row>
    <row r="2657" spans="1:9" x14ac:dyDescent="0.25">
      <c r="A2657" s="12"/>
      <c r="B2657" s="12"/>
      <c r="C2657" s="12"/>
      <c r="D2657" s="12"/>
      <c r="E2657" s="12"/>
      <c r="F2657" s="12"/>
      <c r="G2657" s="12"/>
      <c r="H2657" s="12"/>
      <c r="I2657" s="12"/>
    </row>
    <row r="2658" spans="1:9" x14ac:dyDescent="0.25">
      <c r="A2658" s="12"/>
      <c r="B2658" s="12"/>
      <c r="C2658" s="12"/>
      <c r="D2658" s="12"/>
      <c r="E2658" s="12"/>
      <c r="F2658" s="12"/>
      <c r="G2658" s="12"/>
      <c r="H2658" s="12"/>
      <c r="I2658" s="12"/>
    </row>
    <row r="2659" spans="1:9" x14ac:dyDescent="0.25">
      <c r="A2659" s="12"/>
      <c r="B2659" s="12"/>
      <c r="C2659" s="12"/>
      <c r="D2659" s="12"/>
      <c r="E2659" s="12"/>
      <c r="F2659" s="12"/>
      <c r="G2659" s="12"/>
      <c r="H2659" s="12"/>
      <c r="I2659" s="12"/>
    </row>
    <row r="2660" spans="1:9" x14ac:dyDescent="0.25">
      <c r="A2660" s="12"/>
      <c r="B2660" s="12"/>
      <c r="C2660" s="12"/>
      <c r="D2660" s="12"/>
      <c r="E2660" s="12"/>
      <c r="F2660" s="12"/>
      <c r="G2660" s="12"/>
      <c r="H2660" s="12"/>
      <c r="I2660" s="12"/>
    </row>
    <row r="2661" spans="1:9" x14ac:dyDescent="0.25">
      <c r="A2661" s="12"/>
      <c r="B2661" s="12"/>
      <c r="C2661" s="12"/>
      <c r="D2661" s="12"/>
      <c r="E2661" s="12"/>
      <c r="F2661" s="12"/>
      <c r="G2661" s="12"/>
      <c r="H2661" s="12"/>
      <c r="I2661" s="12"/>
    </row>
    <row r="2662" spans="1:9" x14ac:dyDescent="0.25">
      <c r="A2662" s="12"/>
      <c r="B2662" s="12"/>
      <c r="C2662" s="12"/>
      <c r="D2662" s="12"/>
      <c r="E2662" s="12"/>
      <c r="F2662" s="12"/>
      <c r="G2662" s="12"/>
      <c r="H2662" s="12"/>
      <c r="I2662" s="12"/>
    </row>
    <row r="2663" spans="1:9" x14ac:dyDescent="0.25">
      <c r="A2663" s="12"/>
      <c r="B2663" s="12"/>
      <c r="C2663" s="12"/>
      <c r="D2663" s="12"/>
      <c r="E2663" s="12"/>
      <c r="F2663" s="12"/>
      <c r="G2663" s="12"/>
      <c r="H2663" s="12"/>
      <c r="I2663" s="12"/>
    </row>
    <row r="2664" spans="1:9" x14ac:dyDescent="0.25">
      <c r="A2664" s="12"/>
      <c r="B2664" s="12"/>
      <c r="C2664" s="12"/>
      <c r="D2664" s="12"/>
      <c r="E2664" s="12"/>
      <c r="F2664" s="12"/>
      <c r="G2664" s="12"/>
      <c r="H2664" s="12"/>
      <c r="I2664" s="12"/>
    </row>
    <row r="2665" spans="1:9" x14ac:dyDescent="0.25">
      <c r="A2665" s="12"/>
      <c r="B2665" s="12"/>
      <c r="C2665" s="12"/>
      <c r="D2665" s="12"/>
      <c r="E2665" s="12"/>
      <c r="F2665" s="12"/>
      <c r="G2665" s="12"/>
      <c r="H2665" s="12"/>
      <c r="I2665" s="12"/>
    </row>
    <row r="2666" spans="1:9" x14ac:dyDescent="0.25">
      <c r="A2666" s="12"/>
      <c r="B2666" s="12"/>
      <c r="C2666" s="12"/>
      <c r="D2666" s="12"/>
      <c r="E2666" s="12"/>
      <c r="F2666" s="12"/>
      <c r="G2666" s="12"/>
      <c r="H2666" s="12"/>
      <c r="I2666" s="12"/>
    </row>
    <row r="2667" spans="1:9" x14ac:dyDescent="0.25">
      <c r="A2667" s="12"/>
      <c r="B2667" s="12"/>
      <c r="C2667" s="12"/>
      <c r="D2667" s="12"/>
      <c r="E2667" s="12"/>
      <c r="F2667" s="12"/>
      <c r="G2667" s="12"/>
      <c r="H2667" s="12"/>
      <c r="I2667" s="12"/>
    </row>
    <row r="2668" spans="1:9" x14ac:dyDescent="0.25">
      <c r="A2668" s="12"/>
      <c r="B2668" s="12"/>
      <c r="C2668" s="12"/>
      <c r="D2668" s="12"/>
      <c r="E2668" s="12"/>
      <c r="F2668" s="12"/>
      <c r="G2668" s="12"/>
      <c r="H2668" s="12"/>
      <c r="I2668" s="12"/>
    </row>
    <row r="2669" spans="1:9" x14ac:dyDescent="0.25">
      <c r="A2669" s="12"/>
      <c r="B2669" s="12"/>
      <c r="C2669" s="12"/>
      <c r="D2669" s="12"/>
      <c r="E2669" s="12"/>
      <c r="F2669" s="12"/>
      <c r="G2669" s="12"/>
      <c r="H2669" s="12"/>
      <c r="I2669" s="12"/>
    </row>
    <row r="2670" spans="1:9" x14ac:dyDescent="0.25">
      <c r="A2670" s="12"/>
      <c r="B2670" s="12"/>
      <c r="C2670" s="12"/>
      <c r="D2670" s="12"/>
      <c r="E2670" s="12"/>
      <c r="F2670" s="12"/>
      <c r="G2670" s="12"/>
      <c r="H2670" s="12"/>
      <c r="I2670" s="12"/>
    </row>
    <row r="2671" spans="1:9" x14ac:dyDescent="0.25">
      <c r="A2671" s="12"/>
      <c r="B2671" s="12"/>
      <c r="C2671" s="12"/>
      <c r="D2671" s="12"/>
      <c r="E2671" s="12"/>
      <c r="F2671" s="12"/>
      <c r="G2671" s="12"/>
      <c r="H2671" s="12"/>
      <c r="I2671" s="12"/>
    </row>
    <row r="2672" spans="1:9" x14ac:dyDescent="0.25">
      <c r="A2672" s="12"/>
      <c r="B2672" s="12"/>
      <c r="C2672" s="12"/>
      <c r="D2672" s="12"/>
      <c r="E2672" s="12"/>
      <c r="F2672" s="12"/>
      <c r="G2672" s="12"/>
      <c r="H2672" s="12"/>
      <c r="I2672" s="12"/>
    </row>
    <row r="2673" spans="1:9" x14ac:dyDescent="0.25">
      <c r="A2673" s="12"/>
      <c r="B2673" s="12"/>
      <c r="C2673" s="12"/>
      <c r="D2673" s="12"/>
      <c r="E2673" s="12"/>
      <c r="F2673" s="12"/>
      <c r="G2673" s="12"/>
      <c r="H2673" s="12"/>
      <c r="I2673" s="12"/>
    </row>
    <row r="2674" spans="1:9" x14ac:dyDescent="0.25">
      <c r="A2674" s="12"/>
      <c r="B2674" s="12"/>
      <c r="C2674" s="12"/>
      <c r="D2674" s="12"/>
      <c r="E2674" s="12"/>
      <c r="F2674" s="12"/>
      <c r="G2674" s="12"/>
      <c r="H2674" s="12"/>
      <c r="I2674" s="12"/>
    </row>
    <row r="2675" spans="1:9" x14ac:dyDescent="0.25">
      <c r="A2675" s="12"/>
      <c r="B2675" s="12"/>
      <c r="C2675" s="12"/>
      <c r="D2675" s="12"/>
      <c r="E2675" s="12"/>
      <c r="F2675" s="12"/>
      <c r="G2675" s="12"/>
      <c r="H2675" s="12"/>
      <c r="I2675" s="12"/>
    </row>
    <row r="2676" spans="1:9" x14ac:dyDescent="0.25">
      <c r="A2676" s="12"/>
      <c r="B2676" s="12"/>
      <c r="C2676" s="12"/>
      <c r="D2676" s="12"/>
      <c r="E2676" s="12"/>
      <c r="F2676" s="12"/>
      <c r="G2676" s="12"/>
      <c r="H2676" s="12"/>
      <c r="I2676" s="12"/>
    </row>
    <row r="2677" spans="1:9" x14ac:dyDescent="0.25">
      <c r="A2677" s="12"/>
      <c r="B2677" s="12"/>
      <c r="C2677" s="12"/>
      <c r="D2677" s="12"/>
      <c r="E2677" s="12"/>
      <c r="F2677" s="12"/>
      <c r="G2677" s="12"/>
      <c r="H2677" s="12"/>
      <c r="I2677" s="12"/>
    </row>
    <row r="2678" spans="1:9" x14ac:dyDescent="0.25">
      <c r="A2678" s="12"/>
      <c r="B2678" s="12"/>
      <c r="C2678" s="12"/>
      <c r="D2678" s="12"/>
      <c r="E2678" s="12"/>
      <c r="F2678" s="12"/>
      <c r="G2678" s="12"/>
      <c r="H2678" s="12"/>
      <c r="I2678" s="12"/>
    </row>
    <row r="2679" spans="1:9" x14ac:dyDescent="0.25">
      <c r="A2679" s="12"/>
      <c r="B2679" s="12"/>
      <c r="C2679" s="12"/>
      <c r="D2679" s="12"/>
      <c r="E2679" s="12"/>
      <c r="F2679" s="12"/>
      <c r="G2679" s="12"/>
      <c r="H2679" s="12"/>
      <c r="I2679" s="12"/>
    </row>
    <row r="2680" spans="1:9" x14ac:dyDescent="0.25">
      <c r="A2680" s="12"/>
      <c r="B2680" s="12"/>
      <c r="C2680" s="12"/>
      <c r="D2680" s="12"/>
      <c r="E2680" s="12"/>
      <c r="F2680" s="12"/>
      <c r="G2680" s="12"/>
      <c r="H2680" s="12"/>
      <c r="I2680" s="12"/>
    </row>
    <row r="2681" spans="1:9" x14ac:dyDescent="0.25">
      <c r="A2681" s="12"/>
      <c r="B2681" s="12"/>
      <c r="C2681" s="12"/>
      <c r="D2681" s="12"/>
      <c r="E2681" s="12"/>
      <c r="F2681" s="12"/>
      <c r="G2681" s="12"/>
      <c r="H2681" s="12"/>
      <c r="I2681" s="12"/>
    </row>
    <row r="2682" spans="1:9" x14ac:dyDescent="0.25">
      <c r="A2682" s="12"/>
      <c r="B2682" s="12"/>
      <c r="C2682" s="12"/>
      <c r="D2682" s="12"/>
      <c r="E2682" s="12"/>
      <c r="F2682" s="12"/>
      <c r="G2682" s="12"/>
      <c r="H2682" s="12"/>
      <c r="I2682" s="12"/>
    </row>
    <row r="2683" spans="1:9" x14ac:dyDescent="0.25">
      <c r="A2683" s="12"/>
      <c r="B2683" s="12"/>
      <c r="C2683" s="12"/>
      <c r="D2683" s="12"/>
      <c r="E2683" s="12"/>
      <c r="F2683" s="12"/>
      <c r="G2683" s="12"/>
      <c r="H2683" s="12"/>
      <c r="I2683" s="12"/>
    </row>
    <row r="2684" spans="1:9" x14ac:dyDescent="0.25">
      <c r="A2684" s="12"/>
      <c r="B2684" s="12"/>
      <c r="C2684" s="12"/>
      <c r="D2684" s="12"/>
      <c r="E2684" s="12"/>
      <c r="F2684" s="12"/>
      <c r="G2684" s="12"/>
      <c r="H2684" s="12"/>
      <c r="I2684" s="12"/>
    </row>
    <row r="2685" spans="1:9" x14ac:dyDescent="0.25">
      <c r="A2685" s="12"/>
      <c r="B2685" s="12"/>
      <c r="C2685" s="12"/>
      <c r="D2685" s="12"/>
      <c r="E2685" s="12"/>
      <c r="F2685" s="12"/>
      <c r="G2685" s="12"/>
      <c r="H2685" s="12"/>
      <c r="I2685" s="12"/>
    </row>
    <row r="2686" spans="1:9" x14ac:dyDescent="0.25">
      <c r="A2686" s="12"/>
      <c r="B2686" s="12"/>
      <c r="C2686" s="12"/>
      <c r="D2686" s="12"/>
      <c r="E2686" s="12"/>
      <c r="F2686" s="12"/>
      <c r="G2686" s="12"/>
      <c r="H2686" s="12"/>
      <c r="I2686" s="12"/>
    </row>
    <row r="2687" spans="1:9" x14ac:dyDescent="0.25">
      <c r="A2687" s="12"/>
      <c r="B2687" s="12"/>
      <c r="C2687" s="12"/>
      <c r="D2687" s="12"/>
      <c r="E2687" s="12"/>
      <c r="F2687" s="12"/>
      <c r="G2687" s="12"/>
      <c r="H2687" s="12"/>
      <c r="I2687" s="12"/>
    </row>
    <row r="2688" spans="1:9" x14ac:dyDescent="0.25">
      <c r="A2688" s="12"/>
      <c r="B2688" s="12"/>
      <c r="C2688" s="12"/>
      <c r="D2688" s="12"/>
      <c r="E2688" s="12"/>
      <c r="F2688" s="12"/>
      <c r="G2688" s="12"/>
      <c r="H2688" s="12"/>
      <c r="I2688" s="12"/>
    </row>
    <row r="2689" spans="1:9" x14ac:dyDescent="0.25">
      <c r="A2689" s="12"/>
      <c r="B2689" s="12"/>
      <c r="C2689" s="12"/>
      <c r="D2689" s="12"/>
      <c r="E2689" s="12"/>
      <c r="F2689" s="12"/>
      <c r="G2689" s="12"/>
      <c r="H2689" s="12"/>
      <c r="I2689" s="12"/>
    </row>
    <row r="2690" spans="1:9" x14ac:dyDescent="0.25">
      <c r="A2690" s="12"/>
      <c r="B2690" s="12"/>
      <c r="C2690" s="12"/>
      <c r="D2690" s="12"/>
      <c r="E2690" s="12"/>
      <c r="F2690" s="12"/>
      <c r="G2690" s="12"/>
      <c r="H2690" s="12"/>
      <c r="I2690" s="12"/>
    </row>
    <row r="2691" spans="1:9" x14ac:dyDescent="0.25">
      <c r="A2691" s="12"/>
      <c r="B2691" s="12"/>
      <c r="C2691" s="12"/>
      <c r="D2691" s="12"/>
      <c r="E2691" s="12"/>
      <c r="F2691" s="12"/>
      <c r="G2691" s="12"/>
      <c r="H2691" s="12"/>
      <c r="I2691" s="12"/>
    </row>
    <row r="2692" spans="1:9" x14ac:dyDescent="0.25">
      <c r="A2692" s="12"/>
      <c r="B2692" s="12"/>
      <c r="C2692" s="12"/>
      <c r="D2692" s="12"/>
      <c r="E2692" s="12"/>
      <c r="F2692" s="12"/>
      <c r="G2692" s="12"/>
      <c r="H2692" s="12"/>
      <c r="I2692" s="12"/>
    </row>
    <row r="2693" spans="1:9" x14ac:dyDescent="0.25">
      <c r="A2693" s="12"/>
      <c r="B2693" s="12"/>
      <c r="C2693" s="12"/>
      <c r="D2693" s="12"/>
      <c r="E2693" s="12"/>
      <c r="F2693" s="12"/>
      <c r="G2693" s="12"/>
      <c r="H2693" s="12"/>
      <c r="I2693" s="12"/>
    </row>
    <row r="2694" spans="1:9" x14ac:dyDescent="0.25">
      <c r="A2694" s="12"/>
      <c r="B2694" s="12"/>
      <c r="C2694" s="12"/>
      <c r="D2694" s="12"/>
      <c r="E2694" s="12"/>
      <c r="F2694" s="12"/>
      <c r="G2694" s="12"/>
      <c r="H2694" s="12"/>
      <c r="I2694" s="12"/>
    </row>
    <row r="2695" spans="1:9" x14ac:dyDescent="0.25">
      <c r="A2695" s="12"/>
      <c r="B2695" s="12"/>
      <c r="C2695" s="12"/>
      <c r="D2695" s="12"/>
      <c r="E2695" s="12"/>
      <c r="F2695" s="12"/>
      <c r="G2695" s="12"/>
      <c r="H2695" s="12"/>
      <c r="I2695" s="12"/>
    </row>
    <row r="2696" spans="1:9" x14ac:dyDescent="0.25">
      <c r="A2696" s="12"/>
      <c r="B2696" s="12"/>
      <c r="C2696" s="12"/>
      <c r="D2696" s="12"/>
      <c r="E2696" s="12"/>
      <c r="F2696" s="12"/>
      <c r="G2696" s="12"/>
      <c r="H2696" s="12"/>
      <c r="I2696" s="12"/>
    </row>
    <row r="2697" spans="1:9" x14ac:dyDescent="0.25">
      <c r="A2697" s="12"/>
      <c r="B2697" s="12"/>
      <c r="C2697" s="12"/>
      <c r="D2697" s="12"/>
      <c r="E2697" s="12"/>
      <c r="F2697" s="12"/>
      <c r="G2697" s="12"/>
      <c r="H2697" s="12"/>
      <c r="I2697" s="12"/>
    </row>
    <row r="2698" spans="1:9" x14ac:dyDescent="0.25">
      <c r="A2698" s="12"/>
      <c r="B2698" s="12"/>
      <c r="C2698" s="12"/>
      <c r="D2698" s="12"/>
      <c r="E2698" s="12"/>
      <c r="F2698" s="12"/>
      <c r="G2698" s="12"/>
      <c r="H2698" s="12"/>
      <c r="I2698" s="12"/>
    </row>
    <row r="2699" spans="1:9" x14ac:dyDescent="0.25">
      <c r="A2699" s="12"/>
      <c r="B2699" s="12"/>
      <c r="C2699" s="12"/>
      <c r="D2699" s="12"/>
      <c r="E2699" s="12"/>
      <c r="F2699" s="12"/>
      <c r="G2699" s="12"/>
      <c r="H2699" s="12"/>
      <c r="I2699" s="12"/>
    </row>
    <row r="2700" spans="1:9" x14ac:dyDescent="0.25">
      <c r="A2700" s="12"/>
      <c r="B2700" s="12"/>
      <c r="C2700" s="12"/>
      <c r="D2700" s="12"/>
      <c r="E2700" s="12"/>
      <c r="F2700" s="12"/>
      <c r="G2700" s="12"/>
      <c r="H2700" s="12"/>
      <c r="I2700" s="12"/>
    </row>
    <row r="2701" spans="1:9" x14ac:dyDescent="0.25">
      <c r="A2701" s="12"/>
      <c r="B2701" s="12"/>
      <c r="C2701" s="12"/>
      <c r="D2701" s="12"/>
      <c r="E2701" s="12"/>
      <c r="F2701" s="12"/>
      <c r="G2701" s="12"/>
      <c r="H2701" s="12"/>
      <c r="I2701" s="12"/>
    </row>
    <row r="2702" spans="1:9" x14ac:dyDescent="0.25">
      <c r="A2702" s="12"/>
      <c r="B2702" s="12"/>
      <c r="C2702" s="12"/>
      <c r="D2702" s="12"/>
      <c r="E2702" s="12"/>
      <c r="F2702" s="12"/>
      <c r="G2702" s="12"/>
      <c r="H2702" s="12"/>
      <c r="I2702" s="12"/>
    </row>
    <row r="2703" spans="1:9" x14ac:dyDescent="0.25">
      <c r="A2703" s="12"/>
      <c r="B2703" s="12"/>
      <c r="C2703" s="12"/>
      <c r="D2703" s="12"/>
      <c r="E2703" s="12"/>
      <c r="F2703" s="12"/>
      <c r="G2703" s="12"/>
      <c r="H2703" s="12"/>
      <c r="I2703" s="12"/>
    </row>
    <row r="2704" spans="1:9" x14ac:dyDescent="0.25">
      <c r="A2704" s="12"/>
      <c r="B2704" s="12"/>
      <c r="C2704" s="12"/>
      <c r="D2704" s="12"/>
      <c r="E2704" s="12"/>
      <c r="F2704" s="12"/>
      <c r="G2704" s="12"/>
      <c r="H2704" s="12"/>
      <c r="I2704" s="12"/>
    </row>
    <row r="2705" spans="1:9" x14ac:dyDescent="0.25">
      <c r="A2705" s="12"/>
      <c r="B2705" s="12"/>
      <c r="C2705" s="12"/>
      <c r="D2705" s="12"/>
      <c r="E2705" s="12"/>
      <c r="F2705" s="12"/>
      <c r="G2705" s="12"/>
      <c r="H2705" s="12"/>
      <c r="I2705" s="12"/>
    </row>
    <row r="2706" spans="1:9" x14ac:dyDescent="0.25">
      <c r="A2706" s="12"/>
      <c r="B2706" s="12"/>
      <c r="C2706" s="12"/>
      <c r="D2706" s="12"/>
      <c r="E2706" s="12"/>
      <c r="F2706" s="12"/>
      <c r="G2706" s="12"/>
      <c r="H2706" s="12"/>
      <c r="I2706" s="12"/>
    </row>
    <row r="2707" spans="1:9" x14ac:dyDescent="0.25">
      <c r="A2707" s="12"/>
      <c r="B2707" s="12"/>
      <c r="C2707" s="12"/>
      <c r="D2707" s="12"/>
      <c r="E2707" s="12"/>
      <c r="F2707" s="12"/>
      <c r="G2707" s="12"/>
      <c r="H2707" s="12"/>
      <c r="I2707" s="12"/>
    </row>
    <row r="2708" spans="1:9" x14ac:dyDescent="0.25">
      <c r="A2708" s="12"/>
      <c r="B2708" s="12"/>
      <c r="C2708" s="12"/>
      <c r="D2708" s="12"/>
      <c r="E2708" s="12"/>
      <c r="F2708" s="12"/>
      <c r="G2708" s="12"/>
      <c r="H2708" s="12"/>
      <c r="I2708" s="12"/>
    </row>
    <row r="2709" spans="1:9" x14ac:dyDescent="0.25">
      <c r="A2709" s="12"/>
      <c r="B2709" s="12"/>
      <c r="C2709" s="12"/>
      <c r="D2709" s="12"/>
      <c r="E2709" s="12"/>
      <c r="F2709" s="12"/>
      <c r="G2709" s="12"/>
      <c r="H2709" s="12"/>
      <c r="I2709" s="12"/>
    </row>
    <row r="2710" spans="1:9" x14ac:dyDescent="0.25">
      <c r="A2710" s="12"/>
      <c r="B2710" s="12"/>
      <c r="C2710" s="12"/>
      <c r="D2710" s="12"/>
      <c r="E2710" s="12"/>
      <c r="F2710" s="12"/>
      <c r="G2710" s="12"/>
      <c r="H2710" s="12"/>
      <c r="I2710" s="12"/>
    </row>
    <row r="2711" spans="1:9" x14ac:dyDescent="0.25">
      <c r="A2711" s="12"/>
      <c r="B2711" s="12"/>
      <c r="C2711" s="12"/>
      <c r="D2711" s="12"/>
      <c r="E2711" s="12"/>
      <c r="F2711" s="12"/>
      <c r="G2711" s="12"/>
      <c r="H2711" s="12"/>
      <c r="I2711" s="12"/>
    </row>
    <row r="2712" spans="1:9" x14ac:dyDescent="0.25">
      <c r="A2712" s="12"/>
      <c r="B2712" s="12"/>
      <c r="C2712" s="12"/>
      <c r="D2712" s="12"/>
      <c r="E2712" s="12"/>
      <c r="F2712" s="12"/>
      <c r="G2712" s="12"/>
      <c r="H2712" s="12"/>
      <c r="I2712" s="12"/>
    </row>
    <row r="2713" spans="1:9" x14ac:dyDescent="0.25">
      <c r="A2713" s="12"/>
      <c r="B2713" s="12"/>
      <c r="C2713" s="12"/>
      <c r="D2713" s="12"/>
      <c r="E2713" s="12"/>
      <c r="F2713" s="12"/>
      <c r="G2713" s="12"/>
      <c r="H2713" s="12"/>
      <c r="I2713" s="12"/>
    </row>
    <row r="2714" spans="1:9" x14ac:dyDescent="0.25">
      <c r="A2714" s="12"/>
      <c r="B2714" s="12"/>
      <c r="C2714" s="12"/>
      <c r="D2714" s="12"/>
      <c r="E2714" s="12"/>
      <c r="F2714" s="12"/>
      <c r="G2714" s="12"/>
      <c r="H2714" s="12"/>
      <c r="I2714" s="12"/>
    </row>
    <row r="2715" spans="1:9" x14ac:dyDescent="0.25">
      <c r="A2715" s="12"/>
      <c r="B2715" s="12"/>
      <c r="C2715" s="12"/>
      <c r="D2715" s="12"/>
      <c r="E2715" s="12"/>
      <c r="F2715" s="12"/>
      <c r="G2715" s="12"/>
      <c r="H2715" s="12"/>
      <c r="I2715" s="12"/>
    </row>
    <row r="2716" spans="1:9" x14ac:dyDescent="0.25">
      <c r="A2716" s="12"/>
      <c r="B2716" s="12"/>
      <c r="C2716" s="12"/>
      <c r="D2716" s="12"/>
      <c r="E2716" s="12"/>
      <c r="F2716" s="12"/>
      <c r="G2716" s="12"/>
      <c r="H2716" s="12"/>
      <c r="I2716" s="12"/>
    </row>
    <row r="2717" spans="1:9" x14ac:dyDescent="0.25">
      <c r="A2717" s="12"/>
      <c r="B2717" s="12"/>
      <c r="C2717" s="12"/>
      <c r="D2717" s="12"/>
      <c r="E2717" s="12"/>
      <c r="F2717" s="12"/>
      <c r="G2717" s="12"/>
      <c r="H2717" s="12"/>
      <c r="I2717" s="12"/>
    </row>
    <row r="2718" spans="1:9" x14ac:dyDescent="0.25">
      <c r="A2718" s="12"/>
      <c r="B2718" s="12"/>
      <c r="C2718" s="12"/>
      <c r="D2718" s="12"/>
      <c r="E2718" s="12"/>
      <c r="F2718" s="12"/>
      <c r="G2718" s="12"/>
      <c r="H2718" s="12"/>
      <c r="I2718" s="12"/>
    </row>
    <row r="2719" spans="1:9" x14ac:dyDescent="0.25">
      <c r="A2719" s="12"/>
      <c r="B2719" s="12"/>
      <c r="C2719" s="12"/>
      <c r="D2719" s="12"/>
      <c r="E2719" s="12"/>
      <c r="F2719" s="12"/>
      <c r="G2719" s="12"/>
      <c r="H2719" s="12"/>
      <c r="I2719" s="12"/>
    </row>
    <row r="2720" spans="1:9" x14ac:dyDescent="0.25">
      <c r="A2720" s="12"/>
      <c r="B2720" s="12"/>
      <c r="C2720" s="12"/>
      <c r="D2720" s="12"/>
      <c r="E2720" s="12"/>
      <c r="F2720" s="12"/>
      <c r="G2720" s="12"/>
      <c r="H2720" s="12"/>
      <c r="I2720" s="12"/>
    </row>
    <row r="2721" spans="1:9" x14ac:dyDescent="0.25">
      <c r="A2721" s="12"/>
      <c r="B2721" s="12"/>
      <c r="C2721" s="12"/>
      <c r="D2721" s="12"/>
      <c r="E2721" s="12"/>
      <c r="F2721" s="12"/>
      <c r="G2721" s="12"/>
      <c r="H2721" s="12"/>
      <c r="I2721" s="12"/>
    </row>
    <row r="2722" spans="1:9" x14ac:dyDescent="0.25">
      <c r="A2722" s="12"/>
      <c r="B2722" s="12"/>
      <c r="C2722" s="12"/>
      <c r="D2722" s="12"/>
      <c r="E2722" s="12"/>
      <c r="F2722" s="12"/>
      <c r="G2722" s="12"/>
      <c r="H2722" s="12"/>
      <c r="I2722" s="12"/>
    </row>
    <row r="2723" spans="1:9" x14ac:dyDescent="0.25">
      <c r="A2723" s="12"/>
      <c r="B2723" s="12"/>
      <c r="C2723" s="12"/>
      <c r="D2723" s="12"/>
      <c r="E2723" s="12"/>
      <c r="F2723" s="12"/>
      <c r="G2723" s="12"/>
      <c r="H2723" s="12"/>
      <c r="I2723" s="12"/>
    </row>
    <row r="2724" spans="1:9" x14ac:dyDescent="0.25">
      <c r="A2724" s="12"/>
      <c r="B2724" s="12"/>
      <c r="C2724" s="12"/>
      <c r="D2724" s="12"/>
      <c r="E2724" s="12"/>
      <c r="F2724" s="12"/>
      <c r="G2724" s="12"/>
      <c r="H2724" s="12"/>
      <c r="I2724" s="12"/>
    </row>
    <row r="2725" spans="1:9" x14ac:dyDescent="0.25">
      <c r="A2725" s="12"/>
      <c r="B2725" s="12"/>
      <c r="C2725" s="12"/>
      <c r="D2725" s="12"/>
      <c r="E2725" s="12"/>
      <c r="F2725" s="12"/>
      <c r="G2725" s="12"/>
      <c r="H2725" s="12"/>
      <c r="I2725" s="12"/>
    </row>
    <row r="2726" spans="1:9" x14ac:dyDescent="0.25">
      <c r="A2726" s="12"/>
      <c r="B2726" s="12"/>
      <c r="C2726" s="12"/>
      <c r="D2726" s="12"/>
      <c r="E2726" s="12"/>
      <c r="F2726" s="12"/>
      <c r="G2726" s="12"/>
      <c r="H2726" s="12"/>
      <c r="I2726" s="12"/>
    </row>
    <row r="2727" spans="1:9" x14ac:dyDescent="0.25">
      <c r="A2727" s="12"/>
      <c r="B2727" s="12"/>
      <c r="C2727" s="12"/>
      <c r="D2727" s="12"/>
      <c r="E2727" s="12"/>
      <c r="F2727" s="12"/>
      <c r="G2727" s="12"/>
      <c r="H2727" s="12"/>
      <c r="I2727" s="12"/>
    </row>
    <row r="2728" spans="1:9" x14ac:dyDescent="0.25">
      <c r="A2728" s="12"/>
      <c r="B2728" s="12"/>
      <c r="C2728" s="12"/>
      <c r="D2728" s="12"/>
      <c r="E2728" s="12"/>
      <c r="F2728" s="12"/>
      <c r="G2728" s="12"/>
      <c r="H2728" s="12"/>
      <c r="I2728" s="12"/>
    </row>
    <row r="2729" spans="1:9" x14ac:dyDescent="0.25">
      <c r="A2729" s="12"/>
      <c r="B2729" s="12"/>
      <c r="C2729" s="12"/>
      <c r="D2729" s="12"/>
      <c r="E2729" s="12"/>
      <c r="F2729" s="12"/>
      <c r="G2729" s="12"/>
      <c r="H2729" s="12"/>
      <c r="I2729" s="12"/>
    </row>
    <row r="2730" spans="1:9" x14ac:dyDescent="0.25">
      <c r="A2730" s="12"/>
      <c r="B2730" s="12"/>
      <c r="C2730" s="12"/>
      <c r="D2730" s="12"/>
      <c r="E2730" s="12"/>
      <c r="F2730" s="12"/>
      <c r="G2730" s="12"/>
      <c r="H2730" s="12"/>
      <c r="I2730" s="12"/>
    </row>
    <row r="2731" spans="1:9" x14ac:dyDescent="0.25">
      <c r="A2731" s="12"/>
      <c r="B2731" s="12"/>
      <c r="C2731" s="12"/>
      <c r="D2731" s="12"/>
      <c r="E2731" s="12"/>
      <c r="F2731" s="12"/>
      <c r="G2731" s="12"/>
      <c r="H2731" s="12"/>
      <c r="I2731" s="12"/>
    </row>
    <row r="2732" spans="1:9" x14ac:dyDescent="0.25">
      <c r="A2732" s="12"/>
      <c r="B2732" s="12"/>
      <c r="C2732" s="12"/>
      <c r="D2732" s="12"/>
      <c r="E2732" s="12"/>
      <c r="F2732" s="12"/>
      <c r="G2732" s="12"/>
      <c r="H2732" s="12"/>
      <c r="I2732" s="12"/>
    </row>
    <row r="2733" spans="1:9" x14ac:dyDescent="0.25">
      <c r="A2733" s="12"/>
      <c r="B2733" s="12"/>
      <c r="C2733" s="12"/>
      <c r="D2733" s="12"/>
      <c r="E2733" s="12"/>
      <c r="F2733" s="12"/>
      <c r="G2733" s="12"/>
      <c r="H2733" s="12"/>
      <c r="I2733" s="12"/>
    </row>
    <row r="2734" spans="1:9" x14ac:dyDescent="0.25">
      <c r="A2734" s="12"/>
      <c r="B2734" s="12"/>
      <c r="C2734" s="12"/>
      <c r="D2734" s="12"/>
      <c r="E2734" s="12"/>
      <c r="F2734" s="12"/>
      <c r="G2734" s="12"/>
      <c r="H2734" s="12"/>
      <c r="I2734" s="12"/>
    </row>
    <row r="2735" spans="1:9" x14ac:dyDescent="0.25">
      <c r="A2735" s="12"/>
      <c r="B2735" s="12"/>
      <c r="C2735" s="12"/>
      <c r="D2735" s="12"/>
      <c r="E2735" s="12"/>
      <c r="F2735" s="12"/>
      <c r="G2735" s="12"/>
      <c r="H2735" s="12"/>
      <c r="I2735" s="12"/>
    </row>
    <row r="2736" spans="1:9" x14ac:dyDescent="0.25">
      <c r="A2736" s="12"/>
      <c r="B2736" s="12"/>
      <c r="C2736" s="12"/>
      <c r="D2736" s="12"/>
      <c r="E2736" s="12"/>
      <c r="F2736" s="12"/>
      <c r="G2736" s="12"/>
      <c r="H2736" s="12"/>
      <c r="I2736" s="12"/>
    </row>
    <row r="2737" spans="1:9" x14ac:dyDescent="0.25">
      <c r="A2737" s="12"/>
      <c r="B2737" s="12"/>
      <c r="C2737" s="12"/>
      <c r="D2737" s="12"/>
      <c r="E2737" s="12"/>
      <c r="F2737" s="12"/>
      <c r="G2737" s="12"/>
      <c r="H2737" s="12"/>
      <c r="I2737" s="12"/>
    </row>
    <row r="2738" spans="1:9" x14ac:dyDescent="0.25">
      <c r="A2738" s="12"/>
      <c r="B2738" s="12"/>
      <c r="C2738" s="12"/>
      <c r="D2738" s="12"/>
      <c r="E2738" s="12"/>
      <c r="F2738" s="12"/>
      <c r="G2738" s="12"/>
      <c r="H2738" s="12"/>
      <c r="I2738" s="12"/>
    </row>
    <row r="2739" spans="1:9" x14ac:dyDescent="0.25">
      <c r="A2739" s="12"/>
      <c r="B2739" s="12"/>
      <c r="C2739" s="12"/>
      <c r="D2739" s="12"/>
      <c r="E2739" s="12"/>
      <c r="F2739" s="12"/>
      <c r="G2739" s="12"/>
      <c r="H2739" s="12"/>
      <c r="I2739" s="12"/>
    </row>
    <row r="2740" spans="1:9" x14ac:dyDescent="0.25">
      <c r="A2740" s="12"/>
      <c r="B2740" s="12"/>
      <c r="C2740" s="12"/>
      <c r="D2740" s="12"/>
      <c r="E2740" s="12"/>
      <c r="F2740" s="12"/>
      <c r="G2740" s="12"/>
      <c r="H2740" s="12"/>
      <c r="I2740" s="12"/>
    </row>
    <row r="2741" spans="1:9" x14ac:dyDescent="0.25">
      <c r="A2741" s="12"/>
      <c r="B2741" s="12"/>
      <c r="C2741" s="12"/>
      <c r="D2741" s="12"/>
      <c r="E2741" s="12"/>
      <c r="F2741" s="12"/>
      <c r="G2741" s="12"/>
      <c r="H2741" s="12"/>
      <c r="I2741" s="12"/>
    </row>
    <row r="2742" spans="1:9" x14ac:dyDescent="0.25">
      <c r="A2742" s="12"/>
      <c r="B2742" s="12"/>
      <c r="C2742" s="12"/>
      <c r="D2742" s="12"/>
      <c r="E2742" s="12"/>
      <c r="F2742" s="12"/>
      <c r="G2742" s="12"/>
      <c r="H2742" s="12"/>
      <c r="I2742" s="12"/>
    </row>
    <row r="2743" spans="1:9" x14ac:dyDescent="0.25">
      <c r="A2743" s="12"/>
      <c r="B2743" s="12"/>
      <c r="C2743" s="12"/>
      <c r="D2743" s="12"/>
      <c r="E2743" s="12"/>
      <c r="F2743" s="12"/>
      <c r="G2743" s="12"/>
      <c r="H2743" s="12"/>
      <c r="I2743" s="12"/>
    </row>
    <row r="2744" spans="1:9" x14ac:dyDescent="0.25">
      <c r="A2744" s="12"/>
      <c r="B2744" s="12"/>
      <c r="C2744" s="12"/>
      <c r="D2744" s="12"/>
      <c r="E2744" s="12"/>
      <c r="F2744" s="12"/>
      <c r="G2744" s="12"/>
      <c r="H2744" s="12"/>
      <c r="I2744" s="12"/>
    </row>
    <row r="2745" spans="1:9" x14ac:dyDescent="0.25">
      <c r="A2745" s="12"/>
      <c r="B2745" s="12"/>
      <c r="C2745" s="12"/>
      <c r="D2745" s="12"/>
      <c r="E2745" s="12"/>
      <c r="F2745" s="12"/>
      <c r="G2745" s="12"/>
      <c r="H2745" s="12"/>
      <c r="I2745" s="12"/>
    </row>
    <row r="2746" spans="1:9" x14ac:dyDescent="0.25">
      <c r="A2746" s="12"/>
      <c r="B2746" s="12"/>
      <c r="C2746" s="12"/>
      <c r="D2746" s="12"/>
      <c r="E2746" s="12"/>
      <c r="F2746" s="12"/>
      <c r="G2746" s="12"/>
      <c r="H2746" s="12"/>
      <c r="I2746" s="12"/>
    </row>
    <row r="2747" spans="1:9" x14ac:dyDescent="0.25">
      <c r="A2747" s="12"/>
      <c r="B2747" s="12"/>
      <c r="C2747" s="12"/>
      <c r="D2747" s="12"/>
      <c r="E2747" s="12"/>
      <c r="F2747" s="12"/>
      <c r="G2747" s="12"/>
      <c r="H2747" s="12"/>
      <c r="I2747" s="12"/>
    </row>
    <row r="2748" spans="1:9" x14ac:dyDescent="0.25">
      <c r="A2748" s="12"/>
      <c r="B2748" s="12"/>
      <c r="C2748" s="12"/>
      <c r="D2748" s="12"/>
      <c r="E2748" s="12"/>
      <c r="F2748" s="12"/>
      <c r="G2748" s="12"/>
      <c r="H2748" s="12"/>
      <c r="I2748" s="12"/>
    </row>
    <row r="2749" spans="1:9" x14ac:dyDescent="0.25">
      <c r="A2749" s="12"/>
      <c r="B2749" s="12"/>
      <c r="C2749" s="12"/>
      <c r="D2749" s="12"/>
      <c r="E2749" s="12"/>
      <c r="F2749" s="12"/>
      <c r="G2749" s="12"/>
      <c r="H2749" s="12"/>
      <c r="I2749" s="12"/>
    </row>
    <row r="2750" spans="1:9" x14ac:dyDescent="0.25">
      <c r="A2750" s="12"/>
      <c r="B2750" s="12"/>
      <c r="C2750" s="12"/>
      <c r="D2750" s="12"/>
      <c r="E2750" s="12"/>
      <c r="F2750" s="12"/>
      <c r="G2750" s="12"/>
      <c r="H2750" s="12"/>
      <c r="I2750" s="12"/>
    </row>
    <row r="2751" spans="1:9" x14ac:dyDescent="0.25">
      <c r="A2751" s="12"/>
      <c r="B2751" s="12"/>
      <c r="C2751" s="12"/>
      <c r="D2751" s="12"/>
      <c r="E2751" s="12"/>
      <c r="F2751" s="12"/>
      <c r="G2751" s="12"/>
      <c r="H2751" s="12"/>
      <c r="I2751" s="12"/>
    </row>
    <row r="2752" spans="1:9" x14ac:dyDescent="0.25">
      <c r="A2752" s="12"/>
      <c r="B2752" s="12"/>
      <c r="C2752" s="12"/>
      <c r="D2752" s="12"/>
      <c r="E2752" s="12"/>
      <c r="F2752" s="12"/>
      <c r="G2752" s="12"/>
      <c r="H2752" s="12"/>
      <c r="I2752" s="12"/>
    </row>
    <row r="2753" spans="1:9" x14ac:dyDescent="0.25">
      <c r="A2753" s="12"/>
      <c r="B2753" s="12"/>
      <c r="C2753" s="12"/>
      <c r="D2753" s="12"/>
      <c r="E2753" s="12"/>
      <c r="F2753" s="12"/>
      <c r="G2753" s="12"/>
      <c r="H2753" s="12"/>
      <c r="I2753" s="12"/>
    </row>
    <row r="2754" spans="1:9" x14ac:dyDescent="0.25">
      <c r="A2754" s="12"/>
      <c r="B2754" s="12"/>
      <c r="C2754" s="12"/>
      <c r="D2754" s="12"/>
      <c r="E2754" s="12"/>
      <c r="F2754" s="12"/>
      <c r="G2754" s="12"/>
      <c r="H2754" s="12"/>
      <c r="I2754" s="12"/>
    </row>
    <row r="2755" spans="1:9" x14ac:dyDescent="0.25">
      <c r="A2755" s="12"/>
      <c r="B2755" s="12"/>
      <c r="C2755" s="12"/>
      <c r="D2755" s="12"/>
      <c r="E2755" s="12"/>
      <c r="F2755" s="12"/>
      <c r="G2755" s="12"/>
      <c r="H2755" s="12"/>
      <c r="I2755" s="12"/>
    </row>
    <row r="2756" spans="1:9" x14ac:dyDescent="0.25">
      <c r="A2756" s="12"/>
      <c r="B2756" s="12"/>
      <c r="C2756" s="12"/>
      <c r="D2756" s="12"/>
      <c r="E2756" s="12"/>
      <c r="F2756" s="12"/>
      <c r="G2756" s="12"/>
      <c r="H2756" s="12"/>
      <c r="I2756" s="12"/>
    </row>
    <row r="2757" spans="1:9" x14ac:dyDescent="0.25">
      <c r="A2757" s="12"/>
      <c r="B2757" s="12"/>
      <c r="C2757" s="12"/>
      <c r="D2757" s="12"/>
      <c r="E2757" s="12"/>
      <c r="F2757" s="12"/>
      <c r="G2757" s="12"/>
      <c r="H2757" s="12"/>
      <c r="I2757" s="12"/>
    </row>
    <row r="2758" spans="1:9" x14ac:dyDescent="0.25">
      <c r="A2758" s="12"/>
      <c r="B2758" s="12"/>
      <c r="C2758" s="12"/>
      <c r="D2758" s="12"/>
      <c r="E2758" s="12"/>
      <c r="F2758" s="12"/>
      <c r="G2758" s="12"/>
      <c r="H2758" s="12"/>
      <c r="I2758" s="12"/>
    </row>
    <row r="2759" spans="1:9" x14ac:dyDescent="0.25">
      <c r="A2759" s="12"/>
      <c r="B2759" s="12"/>
      <c r="C2759" s="12"/>
      <c r="D2759" s="12"/>
      <c r="E2759" s="12"/>
      <c r="F2759" s="12"/>
      <c r="G2759" s="12"/>
      <c r="H2759" s="12"/>
      <c r="I2759" s="12"/>
    </row>
    <row r="2760" spans="1:9" x14ac:dyDescent="0.25">
      <c r="A2760" s="12"/>
      <c r="B2760" s="12"/>
      <c r="C2760" s="12"/>
      <c r="D2760" s="12"/>
      <c r="E2760" s="12"/>
      <c r="F2760" s="12"/>
      <c r="G2760" s="12"/>
      <c r="H2760" s="12"/>
      <c r="I2760" s="12"/>
    </row>
    <row r="2761" spans="1:9" x14ac:dyDescent="0.25">
      <c r="A2761" s="12"/>
      <c r="B2761" s="12"/>
      <c r="C2761" s="12"/>
      <c r="D2761" s="12"/>
      <c r="E2761" s="12"/>
      <c r="F2761" s="12"/>
      <c r="G2761" s="12"/>
      <c r="H2761" s="12"/>
      <c r="I2761" s="12"/>
    </row>
    <row r="2762" spans="1:9" x14ac:dyDescent="0.25">
      <c r="A2762" s="12"/>
      <c r="B2762" s="12"/>
      <c r="C2762" s="12"/>
      <c r="D2762" s="12"/>
      <c r="E2762" s="12"/>
      <c r="F2762" s="12"/>
      <c r="G2762" s="12"/>
      <c r="H2762" s="12"/>
      <c r="I2762" s="12"/>
    </row>
    <row r="2763" spans="1:9" x14ac:dyDescent="0.25">
      <c r="A2763" s="12"/>
      <c r="B2763" s="12"/>
      <c r="C2763" s="12"/>
      <c r="D2763" s="12"/>
      <c r="E2763" s="12"/>
      <c r="F2763" s="12"/>
      <c r="G2763" s="12"/>
      <c r="H2763" s="12"/>
      <c r="I2763" s="12"/>
    </row>
    <row r="2764" spans="1:9" x14ac:dyDescent="0.25">
      <c r="A2764" s="12"/>
      <c r="B2764" s="12"/>
      <c r="C2764" s="12"/>
      <c r="D2764" s="12"/>
      <c r="E2764" s="12"/>
      <c r="F2764" s="12"/>
      <c r="G2764" s="12"/>
      <c r="H2764" s="12"/>
      <c r="I2764" s="12"/>
    </row>
    <row r="2765" spans="1:9" x14ac:dyDescent="0.25">
      <c r="A2765" s="12"/>
      <c r="B2765" s="12"/>
      <c r="C2765" s="12"/>
      <c r="D2765" s="12"/>
      <c r="E2765" s="12"/>
      <c r="F2765" s="12"/>
      <c r="G2765" s="12"/>
      <c r="H2765" s="12"/>
      <c r="I2765" s="12"/>
    </row>
    <row r="2766" spans="1:9" x14ac:dyDescent="0.25">
      <c r="A2766" s="12"/>
      <c r="B2766" s="12"/>
      <c r="C2766" s="12"/>
      <c r="D2766" s="12"/>
      <c r="E2766" s="12"/>
      <c r="F2766" s="12"/>
      <c r="G2766" s="12"/>
      <c r="H2766" s="12"/>
      <c r="I2766" s="12"/>
    </row>
    <row r="2767" spans="1:9" x14ac:dyDescent="0.25">
      <c r="A2767" s="12"/>
      <c r="B2767" s="12"/>
      <c r="C2767" s="12"/>
      <c r="D2767" s="12"/>
      <c r="E2767" s="12"/>
      <c r="F2767" s="12"/>
      <c r="G2767" s="12"/>
      <c r="H2767" s="12"/>
      <c r="I2767" s="12"/>
    </row>
    <row r="2768" spans="1:9" x14ac:dyDescent="0.25">
      <c r="A2768" s="12"/>
      <c r="B2768" s="12"/>
      <c r="C2768" s="12"/>
      <c r="D2768" s="12"/>
      <c r="E2768" s="12"/>
      <c r="F2768" s="12"/>
      <c r="G2768" s="12"/>
      <c r="H2768" s="12"/>
      <c r="I2768" s="12"/>
    </row>
    <row r="2769" spans="1:9" x14ac:dyDescent="0.25">
      <c r="A2769" s="12"/>
      <c r="B2769" s="12"/>
      <c r="C2769" s="12"/>
      <c r="D2769" s="12"/>
      <c r="E2769" s="12"/>
      <c r="F2769" s="12"/>
      <c r="G2769" s="12"/>
      <c r="H2769" s="12"/>
      <c r="I2769" s="12"/>
    </row>
    <row r="2770" spans="1:9" x14ac:dyDescent="0.25">
      <c r="A2770" s="12"/>
      <c r="B2770" s="12"/>
      <c r="C2770" s="12"/>
      <c r="D2770" s="12"/>
      <c r="E2770" s="12"/>
      <c r="F2770" s="12"/>
      <c r="G2770" s="12"/>
      <c r="H2770" s="12"/>
      <c r="I2770" s="12"/>
    </row>
    <row r="2771" spans="1:9" x14ac:dyDescent="0.25">
      <c r="A2771" s="12"/>
      <c r="B2771" s="12"/>
      <c r="C2771" s="12"/>
      <c r="D2771" s="12"/>
      <c r="E2771" s="12"/>
      <c r="F2771" s="12"/>
      <c r="G2771" s="12"/>
      <c r="H2771" s="12"/>
      <c r="I2771" s="12"/>
    </row>
    <row r="2772" spans="1:9" x14ac:dyDescent="0.25">
      <c r="A2772" s="12"/>
      <c r="B2772" s="12"/>
      <c r="C2772" s="12"/>
      <c r="D2772" s="12"/>
      <c r="E2772" s="12"/>
      <c r="F2772" s="12"/>
      <c r="G2772" s="12"/>
      <c r="H2772" s="12"/>
      <c r="I2772" s="12"/>
    </row>
    <row r="2773" spans="1:9" x14ac:dyDescent="0.25">
      <c r="A2773" s="12"/>
      <c r="B2773" s="12"/>
      <c r="C2773" s="12"/>
      <c r="D2773" s="12"/>
      <c r="E2773" s="12"/>
      <c r="F2773" s="12"/>
      <c r="G2773" s="12"/>
      <c r="H2773" s="12"/>
      <c r="I2773" s="12"/>
    </row>
    <row r="2774" spans="1:9" x14ac:dyDescent="0.25">
      <c r="A2774" s="12"/>
      <c r="B2774" s="12"/>
      <c r="C2774" s="12"/>
      <c r="D2774" s="12"/>
      <c r="E2774" s="12"/>
      <c r="F2774" s="12"/>
      <c r="G2774" s="12"/>
      <c r="H2774" s="12"/>
      <c r="I2774" s="12"/>
    </row>
    <row r="2775" spans="1:9" x14ac:dyDescent="0.25">
      <c r="A2775" s="12"/>
      <c r="B2775" s="12"/>
      <c r="C2775" s="12"/>
      <c r="D2775" s="12"/>
      <c r="E2775" s="12"/>
      <c r="F2775" s="12"/>
      <c r="G2775" s="12"/>
      <c r="H2775" s="12"/>
      <c r="I2775" s="12"/>
    </row>
    <row r="2776" spans="1:9" x14ac:dyDescent="0.25">
      <c r="A2776" s="12"/>
      <c r="B2776" s="12"/>
      <c r="C2776" s="12"/>
      <c r="D2776" s="12"/>
      <c r="E2776" s="12"/>
      <c r="F2776" s="12"/>
      <c r="G2776" s="12"/>
      <c r="H2776" s="12"/>
      <c r="I2776" s="12"/>
    </row>
    <row r="2777" spans="1:9" x14ac:dyDescent="0.25">
      <c r="A2777" s="12"/>
      <c r="B2777" s="12"/>
      <c r="C2777" s="12"/>
      <c r="D2777" s="12"/>
      <c r="E2777" s="12"/>
      <c r="F2777" s="12"/>
      <c r="G2777" s="12"/>
      <c r="H2777" s="12"/>
      <c r="I2777" s="12"/>
    </row>
    <row r="2778" spans="1:9" x14ac:dyDescent="0.25">
      <c r="A2778" s="12"/>
      <c r="B2778" s="12"/>
      <c r="C2778" s="12"/>
      <c r="D2778" s="12"/>
      <c r="E2778" s="12"/>
      <c r="F2778" s="12"/>
      <c r="G2778" s="12"/>
      <c r="H2778" s="12"/>
      <c r="I2778" s="12"/>
    </row>
    <row r="2779" spans="1:9" x14ac:dyDescent="0.25">
      <c r="A2779" s="12"/>
      <c r="B2779" s="12"/>
      <c r="C2779" s="12"/>
      <c r="D2779" s="12"/>
      <c r="E2779" s="12"/>
      <c r="F2779" s="12"/>
      <c r="G2779" s="12"/>
      <c r="H2779" s="12"/>
      <c r="I2779" s="12"/>
    </row>
    <row r="2780" spans="1:9" x14ac:dyDescent="0.25">
      <c r="A2780" s="12"/>
      <c r="B2780" s="12"/>
      <c r="C2780" s="12"/>
      <c r="D2780" s="12"/>
      <c r="E2780" s="12"/>
      <c r="F2780" s="12"/>
      <c r="G2780" s="12"/>
      <c r="H2780" s="12"/>
      <c r="I2780" s="12"/>
    </row>
    <row r="2781" spans="1:9" x14ac:dyDescent="0.25">
      <c r="A2781" s="12"/>
      <c r="B2781" s="12"/>
      <c r="C2781" s="12"/>
      <c r="D2781" s="12"/>
      <c r="E2781" s="12"/>
      <c r="F2781" s="12"/>
      <c r="G2781" s="12"/>
      <c r="H2781" s="12"/>
      <c r="I2781" s="12"/>
    </row>
    <row r="2782" spans="1:9" x14ac:dyDescent="0.25">
      <c r="A2782" s="12"/>
      <c r="B2782" s="12"/>
      <c r="C2782" s="12"/>
      <c r="D2782" s="12"/>
      <c r="E2782" s="12"/>
      <c r="F2782" s="12"/>
      <c r="G2782" s="12"/>
      <c r="H2782" s="12"/>
      <c r="I2782" s="12"/>
    </row>
    <row r="2783" spans="1:9" x14ac:dyDescent="0.25">
      <c r="A2783" s="12"/>
      <c r="B2783" s="12"/>
      <c r="C2783" s="12"/>
      <c r="D2783" s="12"/>
      <c r="E2783" s="12"/>
      <c r="F2783" s="12"/>
      <c r="G2783" s="12"/>
      <c r="H2783" s="12"/>
      <c r="I2783" s="12"/>
    </row>
    <row r="2784" spans="1:9" x14ac:dyDescent="0.25">
      <c r="A2784" s="12"/>
      <c r="B2784" s="12"/>
      <c r="C2784" s="12"/>
      <c r="D2784" s="12"/>
      <c r="E2784" s="12"/>
      <c r="F2784" s="12"/>
      <c r="G2784" s="12"/>
      <c r="H2784" s="12"/>
      <c r="I2784" s="12"/>
    </row>
    <row r="2785" spans="1:9" x14ac:dyDescent="0.25">
      <c r="A2785" s="12"/>
      <c r="B2785" s="12"/>
      <c r="C2785" s="12"/>
      <c r="D2785" s="12"/>
      <c r="E2785" s="12"/>
      <c r="F2785" s="12"/>
      <c r="G2785" s="12"/>
      <c r="H2785" s="12"/>
      <c r="I2785" s="12"/>
    </row>
    <row r="2786" spans="1:9" x14ac:dyDescent="0.25">
      <c r="A2786" s="12"/>
      <c r="B2786" s="12"/>
      <c r="C2786" s="12"/>
      <c r="D2786" s="12"/>
      <c r="E2786" s="12"/>
      <c r="F2786" s="12"/>
      <c r="G2786" s="12"/>
      <c r="H2786" s="12"/>
      <c r="I2786" s="12"/>
    </row>
    <row r="2787" spans="1:9" x14ac:dyDescent="0.25">
      <c r="A2787" s="12"/>
      <c r="B2787" s="12"/>
      <c r="C2787" s="12"/>
      <c r="D2787" s="12"/>
      <c r="E2787" s="12"/>
      <c r="F2787" s="12"/>
      <c r="G2787" s="12"/>
      <c r="H2787" s="12"/>
      <c r="I2787" s="12"/>
    </row>
    <row r="2788" spans="1:9" x14ac:dyDescent="0.25">
      <c r="A2788" s="12"/>
      <c r="B2788" s="12"/>
      <c r="C2788" s="12"/>
      <c r="D2788" s="12"/>
      <c r="E2788" s="12"/>
      <c r="F2788" s="12"/>
      <c r="G2788" s="12"/>
      <c r="H2788" s="12"/>
      <c r="I2788" s="12"/>
    </row>
    <row r="2789" spans="1:9" x14ac:dyDescent="0.25">
      <c r="A2789" s="12"/>
      <c r="B2789" s="12"/>
      <c r="C2789" s="12"/>
      <c r="D2789" s="12"/>
      <c r="E2789" s="12"/>
      <c r="F2789" s="12"/>
      <c r="G2789" s="12"/>
      <c r="H2789" s="12"/>
      <c r="I2789" s="12"/>
    </row>
    <row r="2790" spans="1:9" x14ac:dyDescent="0.25">
      <c r="A2790" s="12"/>
      <c r="B2790" s="12"/>
      <c r="C2790" s="12"/>
      <c r="D2790" s="12"/>
      <c r="E2790" s="12"/>
      <c r="F2790" s="12"/>
      <c r="G2790" s="12"/>
      <c r="H2790" s="12"/>
      <c r="I2790" s="12"/>
    </row>
    <row r="2791" spans="1:9" x14ac:dyDescent="0.25">
      <c r="A2791" s="12"/>
      <c r="B2791" s="12"/>
      <c r="C2791" s="12"/>
      <c r="D2791" s="12"/>
      <c r="E2791" s="12"/>
      <c r="F2791" s="12"/>
      <c r="G2791" s="12"/>
      <c r="H2791" s="12"/>
      <c r="I2791" s="12"/>
    </row>
    <row r="2792" spans="1:9" x14ac:dyDescent="0.25">
      <c r="A2792" s="12"/>
      <c r="B2792" s="12"/>
      <c r="C2792" s="12"/>
      <c r="D2792" s="12"/>
      <c r="E2792" s="12"/>
      <c r="F2792" s="12"/>
      <c r="G2792" s="12"/>
      <c r="H2792" s="12"/>
      <c r="I2792" s="12"/>
    </row>
    <row r="2793" spans="1:9" x14ac:dyDescent="0.25">
      <c r="A2793" s="12"/>
      <c r="B2793" s="12"/>
      <c r="C2793" s="12"/>
      <c r="D2793" s="12"/>
      <c r="E2793" s="12"/>
      <c r="F2793" s="12"/>
      <c r="G2793" s="12"/>
      <c r="H2793" s="12"/>
      <c r="I2793" s="12"/>
    </row>
    <row r="2794" spans="1:9" x14ac:dyDescent="0.25">
      <c r="A2794" s="12"/>
      <c r="B2794" s="12"/>
      <c r="C2794" s="12"/>
      <c r="D2794" s="12"/>
      <c r="E2794" s="12"/>
      <c r="F2794" s="12"/>
      <c r="G2794" s="12"/>
      <c r="H2794" s="12"/>
      <c r="I2794" s="12"/>
    </row>
    <row r="2795" spans="1:9" x14ac:dyDescent="0.25">
      <c r="A2795" s="12"/>
      <c r="B2795" s="12"/>
      <c r="C2795" s="12"/>
      <c r="D2795" s="12"/>
      <c r="E2795" s="12"/>
      <c r="F2795" s="12"/>
      <c r="G2795" s="12"/>
      <c r="H2795" s="12"/>
      <c r="I2795" s="12"/>
    </row>
    <row r="2796" spans="1:9" x14ac:dyDescent="0.25">
      <c r="A2796" s="12"/>
      <c r="B2796" s="12"/>
      <c r="C2796" s="12"/>
      <c r="D2796" s="12"/>
      <c r="E2796" s="12"/>
      <c r="F2796" s="12"/>
      <c r="G2796" s="12"/>
      <c r="H2796" s="12"/>
      <c r="I2796" s="12"/>
    </row>
    <row r="2797" spans="1:9" x14ac:dyDescent="0.25">
      <c r="A2797" s="12"/>
      <c r="B2797" s="12"/>
      <c r="C2797" s="12"/>
      <c r="D2797" s="12"/>
      <c r="E2797" s="12"/>
      <c r="F2797" s="12"/>
      <c r="G2797" s="12"/>
      <c r="H2797" s="12"/>
      <c r="I2797" s="12"/>
    </row>
    <row r="2798" spans="1:9" x14ac:dyDescent="0.25">
      <c r="A2798" s="12"/>
      <c r="B2798" s="12"/>
      <c r="C2798" s="12"/>
      <c r="D2798" s="12"/>
      <c r="E2798" s="12"/>
      <c r="F2798" s="12"/>
      <c r="G2798" s="12"/>
      <c r="H2798" s="12"/>
      <c r="I2798" s="12"/>
    </row>
    <row r="2799" spans="1:9" x14ac:dyDescent="0.25">
      <c r="A2799" s="12"/>
      <c r="B2799" s="12"/>
      <c r="C2799" s="12"/>
      <c r="D2799" s="12"/>
      <c r="E2799" s="12"/>
      <c r="F2799" s="12"/>
      <c r="G2799" s="12"/>
      <c r="H2799" s="12"/>
      <c r="I2799" s="12"/>
    </row>
    <row r="2800" spans="1:9" x14ac:dyDescent="0.25">
      <c r="A2800" s="12"/>
      <c r="B2800" s="12"/>
      <c r="C2800" s="12"/>
      <c r="D2800" s="12"/>
      <c r="E2800" s="12"/>
      <c r="F2800" s="12"/>
      <c r="G2800" s="12"/>
      <c r="H2800" s="12"/>
      <c r="I2800" s="12"/>
    </row>
    <row r="2801" spans="1:9" x14ac:dyDescent="0.25">
      <c r="A2801" s="12"/>
      <c r="B2801" s="12"/>
      <c r="C2801" s="12"/>
      <c r="D2801" s="12"/>
      <c r="E2801" s="12"/>
      <c r="F2801" s="12"/>
      <c r="G2801" s="12"/>
      <c r="H2801" s="12"/>
      <c r="I2801" s="12"/>
    </row>
    <row r="2802" spans="1:9" x14ac:dyDescent="0.25">
      <c r="A2802" s="12"/>
      <c r="B2802" s="12"/>
      <c r="C2802" s="12"/>
      <c r="D2802" s="12"/>
      <c r="E2802" s="12"/>
      <c r="F2802" s="12"/>
      <c r="G2802" s="12"/>
      <c r="H2802" s="12"/>
      <c r="I2802" s="12"/>
    </row>
    <row r="2803" spans="1:9" x14ac:dyDescent="0.25">
      <c r="A2803" s="12"/>
      <c r="B2803" s="12"/>
      <c r="C2803" s="12"/>
      <c r="D2803" s="12"/>
      <c r="E2803" s="12"/>
      <c r="F2803" s="12"/>
      <c r="G2803" s="12"/>
      <c r="H2803" s="12"/>
      <c r="I2803" s="12"/>
    </row>
    <row r="2804" spans="1:9" x14ac:dyDescent="0.25">
      <c r="A2804" s="12"/>
      <c r="B2804" s="12"/>
      <c r="C2804" s="12"/>
      <c r="D2804" s="12"/>
      <c r="E2804" s="12"/>
      <c r="F2804" s="12"/>
      <c r="G2804" s="12"/>
      <c r="H2804" s="12"/>
      <c r="I2804" s="12"/>
    </row>
    <row r="2805" spans="1:9" x14ac:dyDescent="0.25">
      <c r="A2805" s="12"/>
      <c r="B2805" s="12"/>
      <c r="C2805" s="12"/>
      <c r="D2805" s="12"/>
      <c r="E2805" s="12"/>
      <c r="F2805" s="12"/>
      <c r="G2805" s="12"/>
      <c r="H2805" s="12"/>
      <c r="I2805" s="12"/>
    </row>
    <row r="2806" spans="1:9" x14ac:dyDescent="0.25">
      <c r="A2806" s="12"/>
      <c r="B2806" s="12"/>
      <c r="C2806" s="12"/>
      <c r="D2806" s="12"/>
      <c r="E2806" s="12"/>
      <c r="F2806" s="12"/>
      <c r="G2806" s="12"/>
      <c r="H2806" s="12"/>
      <c r="I2806" s="12"/>
    </row>
    <row r="2807" spans="1:9" x14ac:dyDescent="0.25">
      <c r="A2807" s="12"/>
      <c r="B2807" s="12"/>
      <c r="C2807" s="12"/>
      <c r="D2807" s="12"/>
      <c r="E2807" s="12"/>
      <c r="F2807" s="12"/>
      <c r="G2807" s="12"/>
      <c r="H2807" s="12"/>
      <c r="I2807" s="12"/>
    </row>
    <row r="2808" spans="1:9" x14ac:dyDescent="0.25">
      <c r="A2808" s="12"/>
      <c r="B2808" s="12"/>
      <c r="C2808" s="12"/>
      <c r="D2808" s="12"/>
      <c r="E2808" s="12"/>
      <c r="F2808" s="12"/>
      <c r="G2808" s="12"/>
      <c r="H2808" s="12"/>
      <c r="I2808" s="12"/>
    </row>
    <row r="2809" spans="1:9" x14ac:dyDescent="0.25">
      <c r="A2809" s="12"/>
      <c r="B2809" s="12"/>
      <c r="C2809" s="12"/>
      <c r="D2809" s="12"/>
      <c r="E2809" s="12"/>
      <c r="F2809" s="12"/>
      <c r="G2809" s="12"/>
      <c r="H2809" s="12"/>
      <c r="I2809" s="12"/>
    </row>
    <row r="2810" spans="1:9" x14ac:dyDescent="0.25">
      <c r="A2810" s="12"/>
      <c r="B2810" s="12"/>
      <c r="C2810" s="12"/>
      <c r="D2810" s="12"/>
      <c r="E2810" s="12"/>
      <c r="F2810" s="12"/>
      <c r="G2810" s="12"/>
      <c r="H2810" s="12"/>
      <c r="I2810" s="12"/>
    </row>
    <row r="2811" spans="1:9" x14ac:dyDescent="0.25">
      <c r="A2811" s="12"/>
      <c r="B2811" s="12"/>
      <c r="C2811" s="12"/>
      <c r="D2811" s="12"/>
      <c r="E2811" s="12"/>
      <c r="F2811" s="12"/>
      <c r="G2811" s="12"/>
      <c r="H2811" s="12"/>
      <c r="I2811" s="12"/>
    </row>
    <row r="2812" spans="1:9" x14ac:dyDescent="0.25">
      <c r="A2812" s="12"/>
      <c r="B2812" s="12"/>
      <c r="C2812" s="12"/>
      <c r="D2812" s="12"/>
      <c r="E2812" s="12"/>
      <c r="F2812" s="12"/>
      <c r="G2812" s="12"/>
      <c r="H2812" s="12"/>
      <c r="I2812" s="12"/>
    </row>
    <row r="2813" spans="1:9" x14ac:dyDescent="0.25">
      <c r="A2813" s="12"/>
      <c r="B2813" s="12"/>
      <c r="C2813" s="12"/>
      <c r="D2813" s="12"/>
      <c r="E2813" s="12"/>
      <c r="F2813" s="12"/>
      <c r="G2813" s="12"/>
      <c r="H2813" s="12"/>
      <c r="I2813" s="12"/>
    </row>
    <row r="2814" spans="1:9" x14ac:dyDescent="0.25">
      <c r="A2814" s="12"/>
      <c r="B2814" s="12"/>
      <c r="C2814" s="12"/>
      <c r="D2814" s="12"/>
      <c r="E2814" s="12"/>
      <c r="F2814" s="12"/>
      <c r="G2814" s="12"/>
      <c r="H2814" s="12"/>
      <c r="I2814" s="12"/>
    </row>
    <row r="2815" spans="1:9" x14ac:dyDescent="0.25">
      <c r="A2815" s="12"/>
      <c r="B2815" s="12"/>
      <c r="C2815" s="12"/>
      <c r="D2815" s="12"/>
      <c r="E2815" s="12"/>
      <c r="F2815" s="12"/>
      <c r="G2815" s="12"/>
      <c r="H2815" s="12"/>
      <c r="I2815" s="12"/>
    </row>
    <row r="2816" spans="1:9" x14ac:dyDescent="0.25">
      <c r="A2816" s="12"/>
      <c r="B2816" s="12"/>
      <c r="C2816" s="12"/>
      <c r="D2816" s="12"/>
      <c r="E2816" s="12"/>
      <c r="F2816" s="12"/>
      <c r="G2816" s="12"/>
      <c r="H2816" s="12"/>
      <c r="I2816" s="12"/>
    </row>
    <row r="2817" spans="1:9" x14ac:dyDescent="0.25">
      <c r="A2817" s="12"/>
      <c r="B2817" s="12"/>
      <c r="C2817" s="12"/>
      <c r="D2817" s="12"/>
      <c r="E2817" s="12"/>
      <c r="F2817" s="12"/>
      <c r="G2817" s="12"/>
      <c r="H2817" s="12"/>
      <c r="I2817" s="12"/>
    </row>
    <row r="2818" spans="1:9" x14ac:dyDescent="0.25">
      <c r="A2818" s="12"/>
      <c r="B2818" s="12"/>
      <c r="C2818" s="12"/>
      <c r="D2818" s="12"/>
      <c r="E2818" s="12"/>
      <c r="F2818" s="12"/>
      <c r="G2818" s="12"/>
      <c r="H2818" s="12"/>
      <c r="I2818" s="12"/>
    </row>
    <row r="2819" spans="1:9" x14ac:dyDescent="0.25">
      <c r="A2819" s="12"/>
      <c r="B2819" s="12"/>
      <c r="C2819" s="12"/>
      <c r="D2819" s="12"/>
      <c r="E2819" s="12"/>
      <c r="F2819" s="12"/>
      <c r="G2819" s="12"/>
      <c r="H2819" s="12"/>
      <c r="I2819" s="12"/>
    </row>
    <row r="2820" spans="1:9" x14ac:dyDescent="0.25">
      <c r="A2820" s="12"/>
      <c r="B2820" s="12"/>
      <c r="C2820" s="12"/>
      <c r="D2820" s="12"/>
      <c r="E2820" s="12"/>
      <c r="F2820" s="12"/>
      <c r="G2820" s="12"/>
      <c r="H2820" s="12"/>
      <c r="I2820" s="12"/>
    </row>
    <row r="2821" spans="1:9" x14ac:dyDescent="0.25">
      <c r="A2821" s="12"/>
      <c r="B2821" s="12"/>
      <c r="C2821" s="12"/>
      <c r="D2821" s="12"/>
      <c r="E2821" s="12"/>
      <c r="F2821" s="12"/>
      <c r="G2821" s="12"/>
      <c r="H2821" s="12"/>
      <c r="I2821" s="12"/>
    </row>
    <row r="2822" spans="1:9" x14ac:dyDescent="0.25">
      <c r="A2822" s="12"/>
      <c r="B2822" s="12"/>
      <c r="C2822" s="12"/>
      <c r="D2822" s="12"/>
      <c r="E2822" s="12"/>
      <c r="F2822" s="12"/>
      <c r="G2822" s="12"/>
      <c r="H2822" s="12"/>
      <c r="I2822" s="12"/>
    </row>
    <row r="2823" spans="1:9" x14ac:dyDescent="0.25">
      <c r="A2823" s="12"/>
      <c r="B2823" s="12"/>
      <c r="C2823" s="12"/>
      <c r="D2823" s="12"/>
      <c r="E2823" s="12"/>
      <c r="F2823" s="12"/>
      <c r="G2823" s="12"/>
      <c r="H2823" s="12"/>
      <c r="I2823" s="12"/>
    </row>
    <row r="2824" spans="1:9" x14ac:dyDescent="0.25">
      <c r="A2824" s="12"/>
      <c r="B2824" s="12"/>
      <c r="C2824" s="12"/>
      <c r="D2824" s="12"/>
      <c r="E2824" s="12"/>
      <c r="F2824" s="12"/>
      <c r="G2824" s="12"/>
      <c r="H2824" s="12"/>
      <c r="I2824" s="12"/>
    </row>
    <row r="2825" spans="1:9" x14ac:dyDescent="0.25">
      <c r="A2825" s="12"/>
      <c r="B2825" s="12"/>
      <c r="C2825" s="12"/>
      <c r="D2825" s="12"/>
      <c r="E2825" s="12"/>
      <c r="F2825" s="12"/>
      <c r="G2825" s="12"/>
      <c r="H2825" s="12"/>
      <c r="I2825" s="12"/>
    </row>
    <row r="2826" spans="1:9" x14ac:dyDescent="0.25">
      <c r="A2826" s="12"/>
      <c r="B2826" s="12"/>
      <c r="C2826" s="12"/>
      <c r="D2826" s="12"/>
      <c r="E2826" s="12"/>
      <c r="F2826" s="12"/>
      <c r="G2826" s="12"/>
      <c r="H2826" s="12"/>
      <c r="I2826" s="12"/>
    </row>
    <row r="2827" spans="1:9" x14ac:dyDescent="0.25">
      <c r="A2827" s="12"/>
      <c r="B2827" s="12"/>
      <c r="C2827" s="12"/>
      <c r="D2827" s="12"/>
      <c r="E2827" s="12"/>
      <c r="F2827" s="12"/>
      <c r="G2827" s="12"/>
      <c r="H2827" s="12"/>
      <c r="I2827" s="12"/>
    </row>
    <row r="2828" spans="1:9" x14ac:dyDescent="0.25">
      <c r="A2828" s="12"/>
      <c r="B2828" s="12"/>
      <c r="C2828" s="12"/>
      <c r="D2828" s="12"/>
      <c r="E2828" s="12"/>
      <c r="F2828" s="12"/>
      <c r="G2828" s="12"/>
      <c r="H2828" s="12"/>
      <c r="I2828" s="12"/>
    </row>
    <row r="2829" spans="1:9" x14ac:dyDescent="0.25">
      <c r="A2829" s="12"/>
      <c r="B2829" s="12"/>
      <c r="C2829" s="12"/>
      <c r="D2829" s="12"/>
      <c r="E2829" s="12"/>
      <c r="F2829" s="12"/>
      <c r="G2829" s="12"/>
      <c r="H2829" s="12"/>
      <c r="I2829" s="12"/>
    </row>
    <row r="2830" spans="1:9" x14ac:dyDescent="0.25">
      <c r="A2830" s="12"/>
      <c r="B2830" s="12"/>
      <c r="C2830" s="12"/>
      <c r="D2830" s="12"/>
      <c r="E2830" s="12"/>
      <c r="F2830" s="12"/>
      <c r="G2830" s="12"/>
      <c r="H2830" s="12"/>
      <c r="I2830" s="12"/>
    </row>
    <row r="2831" spans="1:9" x14ac:dyDescent="0.25">
      <c r="A2831" s="12"/>
      <c r="B2831" s="12"/>
      <c r="C2831" s="12"/>
      <c r="D2831" s="12"/>
      <c r="E2831" s="12"/>
      <c r="F2831" s="12"/>
      <c r="G2831" s="12"/>
      <c r="H2831" s="12"/>
      <c r="I2831" s="12"/>
    </row>
    <row r="2832" spans="1:9" x14ac:dyDescent="0.25">
      <c r="A2832" s="12"/>
      <c r="B2832" s="12"/>
      <c r="C2832" s="12"/>
      <c r="D2832" s="12"/>
      <c r="E2832" s="12"/>
      <c r="F2832" s="12"/>
      <c r="G2832" s="12"/>
      <c r="H2832" s="12"/>
      <c r="I2832" s="12"/>
    </row>
    <row r="2833" spans="1:9" x14ac:dyDescent="0.25">
      <c r="A2833" s="12"/>
      <c r="B2833" s="12"/>
      <c r="C2833" s="12"/>
      <c r="D2833" s="12"/>
      <c r="E2833" s="12"/>
      <c r="F2833" s="12"/>
      <c r="G2833" s="12"/>
      <c r="H2833" s="12"/>
      <c r="I2833" s="12"/>
    </row>
    <row r="2834" spans="1:9" x14ac:dyDescent="0.25">
      <c r="A2834" s="12"/>
      <c r="B2834" s="12"/>
      <c r="C2834" s="12"/>
      <c r="D2834" s="12"/>
      <c r="E2834" s="12"/>
      <c r="F2834" s="12"/>
      <c r="G2834" s="12"/>
      <c r="H2834" s="12"/>
      <c r="I2834" s="12"/>
    </row>
    <row r="2835" spans="1:9" x14ac:dyDescent="0.25">
      <c r="A2835" s="12"/>
      <c r="B2835" s="12"/>
      <c r="C2835" s="12"/>
      <c r="D2835" s="12"/>
      <c r="E2835" s="12"/>
      <c r="F2835" s="12"/>
      <c r="G2835" s="12"/>
      <c r="H2835" s="12"/>
      <c r="I2835" s="12"/>
    </row>
    <row r="2836" spans="1:9" x14ac:dyDescent="0.25">
      <c r="A2836" s="12"/>
      <c r="B2836" s="12"/>
      <c r="C2836" s="12"/>
      <c r="D2836" s="12"/>
      <c r="E2836" s="12"/>
      <c r="F2836" s="12"/>
      <c r="G2836" s="12"/>
      <c r="H2836" s="12"/>
      <c r="I2836" s="12"/>
    </row>
    <row r="2837" spans="1:9" x14ac:dyDescent="0.25">
      <c r="A2837" s="12"/>
      <c r="B2837" s="12"/>
      <c r="C2837" s="12"/>
      <c r="D2837" s="12"/>
      <c r="E2837" s="12"/>
      <c r="F2837" s="12"/>
      <c r="G2837" s="12"/>
      <c r="H2837" s="12"/>
      <c r="I2837" s="12"/>
    </row>
    <row r="2838" spans="1:9" x14ac:dyDescent="0.25">
      <c r="A2838" s="12"/>
      <c r="B2838" s="12"/>
      <c r="C2838" s="12"/>
      <c r="D2838" s="12"/>
      <c r="E2838" s="12"/>
      <c r="F2838" s="12"/>
      <c r="G2838" s="12"/>
      <c r="H2838" s="12"/>
      <c r="I2838" s="12"/>
    </row>
    <row r="2839" spans="1:9" x14ac:dyDescent="0.25">
      <c r="A2839" s="12"/>
      <c r="B2839" s="12"/>
      <c r="C2839" s="12"/>
      <c r="D2839" s="12"/>
      <c r="E2839" s="12"/>
      <c r="F2839" s="12"/>
      <c r="G2839" s="12"/>
      <c r="H2839" s="12"/>
      <c r="I2839" s="12"/>
    </row>
    <row r="2840" spans="1:9" x14ac:dyDescent="0.25">
      <c r="A2840" s="12"/>
      <c r="B2840" s="12"/>
      <c r="C2840" s="12"/>
      <c r="D2840" s="12"/>
      <c r="E2840" s="12"/>
      <c r="F2840" s="12"/>
      <c r="G2840" s="12"/>
      <c r="H2840" s="12"/>
      <c r="I2840" s="12"/>
    </row>
    <row r="2841" spans="1:9" x14ac:dyDescent="0.25">
      <c r="A2841" s="12"/>
      <c r="B2841" s="12"/>
      <c r="C2841" s="12"/>
      <c r="D2841" s="12"/>
      <c r="E2841" s="12"/>
      <c r="F2841" s="12"/>
      <c r="G2841" s="12"/>
      <c r="H2841" s="12"/>
      <c r="I2841" s="12"/>
    </row>
    <row r="2842" spans="1:9" x14ac:dyDescent="0.25">
      <c r="A2842" s="12"/>
      <c r="B2842" s="12"/>
      <c r="C2842" s="12"/>
      <c r="D2842" s="12"/>
      <c r="E2842" s="12"/>
      <c r="F2842" s="12"/>
      <c r="G2842" s="12"/>
      <c r="H2842" s="12"/>
      <c r="I2842" s="12"/>
    </row>
    <row r="2843" spans="1:9" x14ac:dyDescent="0.25">
      <c r="A2843" s="12"/>
      <c r="B2843" s="12"/>
      <c r="C2843" s="12"/>
      <c r="D2843" s="12"/>
      <c r="E2843" s="12"/>
      <c r="F2843" s="12"/>
      <c r="G2843" s="12"/>
      <c r="H2843" s="12"/>
      <c r="I2843" s="12"/>
    </row>
    <row r="2844" spans="1:9" x14ac:dyDescent="0.25">
      <c r="A2844" s="12"/>
      <c r="B2844" s="12"/>
      <c r="C2844" s="12"/>
      <c r="D2844" s="12"/>
      <c r="E2844" s="12"/>
      <c r="F2844" s="12"/>
      <c r="G2844" s="12"/>
      <c r="H2844" s="12"/>
      <c r="I2844" s="12"/>
    </row>
    <row r="2845" spans="1:9" x14ac:dyDescent="0.25">
      <c r="A2845" s="12"/>
      <c r="B2845" s="12"/>
      <c r="C2845" s="12"/>
      <c r="D2845" s="12"/>
      <c r="E2845" s="12"/>
      <c r="F2845" s="12"/>
      <c r="G2845" s="12"/>
      <c r="H2845" s="12"/>
      <c r="I2845" s="12"/>
    </row>
    <row r="2846" spans="1:9" x14ac:dyDescent="0.25">
      <c r="A2846" s="12"/>
      <c r="B2846" s="12"/>
      <c r="C2846" s="12"/>
      <c r="D2846" s="12"/>
      <c r="E2846" s="12"/>
      <c r="F2846" s="12"/>
      <c r="G2846" s="12"/>
      <c r="H2846" s="12"/>
      <c r="I2846" s="12"/>
    </row>
    <row r="2847" spans="1:9" x14ac:dyDescent="0.25">
      <c r="A2847" s="12"/>
      <c r="B2847" s="12"/>
      <c r="C2847" s="12"/>
      <c r="D2847" s="12"/>
      <c r="E2847" s="12"/>
      <c r="F2847" s="12"/>
      <c r="G2847" s="12"/>
      <c r="H2847" s="12"/>
      <c r="I2847" s="12"/>
    </row>
    <row r="2848" spans="1:9" x14ac:dyDescent="0.25">
      <c r="A2848" s="12"/>
      <c r="B2848" s="12"/>
      <c r="C2848" s="12"/>
      <c r="D2848" s="12"/>
      <c r="E2848" s="12"/>
      <c r="F2848" s="12"/>
      <c r="G2848" s="12"/>
      <c r="H2848" s="12"/>
      <c r="I2848" s="12"/>
    </row>
    <row r="2849" spans="1:9" x14ac:dyDescent="0.25">
      <c r="A2849" s="12"/>
      <c r="B2849" s="12"/>
      <c r="C2849" s="12"/>
      <c r="D2849" s="12"/>
      <c r="E2849" s="12"/>
      <c r="F2849" s="12"/>
      <c r="G2849" s="12"/>
      <c r="H2849" s="12"/>
      <c r="I2849" s="12"/>
    </row>
    <row r="2850" spans="1:9" x14ac:dyDescent="0.25">
      <c r="A2850" s="12"/>
      <c r="B2850" s="12"/>
      <c r="C2850" s="12"/>
      <c r="D2850" s="12"/>
      <c r="E2850" s="12"/>
      <c r="F2850" s="12"/>
      <c r="G2850" s="12"/>
      <c r="H2850" s="12"/>
      <c r="I2850" s="12"/>
    </row>
    <row r="2851" spans="1:9" x14ac:dyDescent="0.25">
      <c r="A2851" s="12"/>
      <c r="B2851" s="12"/>
      <c r="C2851" s="12"/>
      <c r="D2851" s="12"/>
      <c r="E2851" s="12"/>
      <c r="F2851" s="12"/>
      <c r="G2851" s="12"/>
      <c r="H2851" s="12"/>
      <c r="I2851" s="12"/>
    </row>
    <row r="2852" spans="1:9" x14ac:dyDescent="0.25">
      <c r="A2852" s="12"/>
      <c r="B2852" s="12"/>
      <c r="C2852" s="12"/>
      <c r="D2852" s="12"/>
      <c r="E2852" s="12"/>
      <c r="F2852" s="12"/>
      <c r="G2852" s="12"/>
      <c r="H2852" s="12"/>
      <c r="I2852" s="12"/>
    </row>
    <row r="2853" spans="1:9" x14ac:dyDescent="0.25">
      <c r="A2853" s="12"/>
      <c r="B2853" s="12"/>
      <c r="C2853" s="12"/>
      <c r="D2853" s="12"/>
      <c r="E2853" s="12"/>
      <c r="F2853" s="12"/>
      <c r="G2853" s="12"/>
      <c r="H2853" s="12"/>
      <c r="I2853" s="12"/>
    </row>
    <row r="2854" spans="1:9" x14ac:dyDescent="0.25">
      <c r="A2854" s="12"/>
      <c r="B2854" s="12"/>
      <c r="C2854" s="12"/>
      <c r="D2854" s="12"/>
      <c r="E2854" s="12"/>
      <c r="F2854" s="12"/>
      <c r="G2854" s="12"/>
      <c r="H2854" s="12"/>
      <c r="I2854" s="12"/>
    </row>
    <row r="2855" spans="1:9" x14ac:dyDescent="0.25">
      <c r="A2855" s="12"/>
      <c r="B2855" s="12"/>
      <c r="C2855" s="12"/>
      <c r="D2855" s="12"/>
      <c r="E2855" s="12"/>
      <c r="F2855" s="12"/>
      <c r="G2855" s="12"/>
      <c r="H2855" s="12"/>
      <c r="I2855" s="12"/>
    </row>
    <row r="2856" spans="1:9" x14ac:dyDescent="0.25">
      <c r="A2856" s="12"/>
      <c r="B2856" s="12"/>
      <c r="C2856" s="12"/>
      <c r="D2856" s="12"/>
      <c r="E2856" s="12"/>
      <c r="F2856" s="12"/>
      <c r="G2856" s="12"/>
      <c r="H2856" s="12"/>
      <c r="I2856" s="12"/>
    </row>
    <row r="2857" spans="1:9" x14ac:dyDescent="0.25">
      <c r="A2857" s="12"/>
      <c r="B2857" s="12"/>
      <c r="C2857" s="12"/>
      <c r="D2857" s="12"/>
      <c r="E2857" s="12"/>
      <c r="F2857" s="12"/>
      <c r="G2857" s="12"/>
      <c r="H2857" s="12"/>
      <c r="I2857" s="12"/>
    </row>
    <row r="2858" spans="1:9" x14ac:dyDescent="0.25">
      <c r="A2858" s="12"/>
      <c r="B2858" s="12"/>
      <c r="C2858" s="12"/>
      <c r="D2858" s="12"/>
      <c r="E2858" s="12"/>
      <c r="F2858" s="12"/>
      <c r="G2858" s="12"/>
      <c r="H2858" s="12"/>
      <c r="I2858" s="12"/>
    </row>
    <row r="2859" spans="1:9" x14ac:dyDescent="0.25">
      <c r="A2859" s="12"/>
      <c r="B2859" s="12"/>
      <c r="C2859" s="12"/>
      <c r="D2859" s="12"/>
      <c r="E2859" s="12"/>
      <c r="F2859" s="12"/>
      <c r="G2859" s="12"/>
      <c r="H2859" s="12"/>
      <c r="I2859" s="12"/>
    </row>
    <row r="2860" spans="1:9" x14ac:dyDescent="0.25">
      <c r="A2860" s="12"/>
      <c r="B2860" s="12"/>
      <c r="C2860" s="12"/>
      <c r="D2860" s="12"/>
      <c r="E2860" s="12"/>
      <c r="F2860" s="12"/>
      <c r="G2860" s="12"/>
      <c r="H2860" s="12"/>
      <c r="I2860" s="12"/>
    </row>
    <row r="2861" spans="1:9" x14ac:dyDescent="0.25">
      <c r="A2861" s="12"/>
      <c r="B2861" s="12"/>
      <c r="C2861" s="12"/>
      <c r="D2861" s="12"/>
      <c r="E2861" s="12"/>
      <c r="F2861" s="12"/>
      <c r="G2861" s="12"/>
      <c r="H2861" s="12"/>
      <c r="I2861" s="12"/>
    </row>
    <row r="2862" spans="1:9" x14ac:dyDescent="0.25">
      <c r="A2862" s="12"/>
      <c r="B2862" s="12"/>
      <c r="C2862" s="12"/>
      <c r="D2862" s="12"/>
      <c r="E2862" s="12"/>
      <c r="F2862" s="12"/>
      <c r="G2862" s="12"/>
      <c r="H2862" s="12"/>
      <c r="I2862" s="12"/>
    </row>
    <row r="2863" spans="1:9" x14ac:dyDescent="0.25">
      <c r="A2863" s="12"/>
      <c r="B2863" s="12"/>
      <c r="C2863" s="12"/>
      <c r="D2863" s="12"/>
      <c r="E2863" s="12"/>
      <c r="F2863" s="12"/>
      <c r="G2863" s="12"/>
      <c r="H2863" s="12"/>
      <c r="I2863" s="12"/>
    </row>
    <row r="2864" spans="1:9" x14ac:dyDescent="0.25">
      <c r="A2864" s="12"/>
      <c r="B2864" s="12"/>
      <c r="C2864" s="12"/>
      <c r="D2864" s="12"/>
      <c r="E2864" s="12"/>
      <c r="F2864" s="12"/>
      <c r="G2864" s="12"/>
      <c r="H2864" s="12"/>
      <c r="I2864" s="12"/>
    </row>
    <row r="2865" spans="1:9" x14ac:dyDescent="0.25">
      <c r="A2865" s="12"/>
      <c r="B2865" s="12"/>
      <c r="C2865" s="12"/>
      <c r="D2865" s="12"/>
      <c r="E2865" s="12"/>
      <c r="F2865" s="12"/>
      <c r="G2865" s="12"/>
      <c r="H2865" s="12"/>
      <c r="I2865" s="12"/>
    </row>
    <row r="2866" spans="1:9" x14ac:dyDescent="0.25">
      <c r="A2866" s="12"/>
      <c r="B2866" s="12"/>
      <c r="C2866" s="12"/>
      <c r="D2866" s="12"/>
      <c r="E2866" s="12"/>
      <c r="F2866" s="12"/>
      <c r="G2866" s="12"/>
      <c r="H2866" s="12"/>
      <c r="I2866" s="12"/>
    </row>
    <row r="2867" spans="1:9" x14ac:dyDescent="0.25">
      <c r="A2867" s="12"/>
      <c r="B2867" s="12"/>
      <c r="C2867" s="12"/>
      <c r="D2867" s="12"/>
      <c r="E2867" s="12"/>
      <c r="F2867" s="12"/>
      <c r="G2867" s="12"/>
      <c r="H2867" s="12"/>
      <c r="I2867" s="12"/>
    </row>
    <row r="2868" spans="1:9" x14ac:dyDescent="0.25">
      <c r="A2868" s="12"/>
      <c r="B2868" s="12"/>
      <c r="C2868" s="12"/>
      <c r="D2868" s="12"/>
      <c r="E2868" s="12"/>
      <c r="F2868" s="12"/>
      <c r="G2868" s="12"/>
      <c r="H2868" s="12"/>
      <c r="I2868" s="12"/>
    </row>
    <row r="2869" spans="1:9" x14ac:dyDescent="0.25">
      <c r="A2869" s="12"/>
      <c r="B2869" s="12"/>
      <c r="C2869" s="12"/>
      <c r="D2869" s="12"/>
      <c r="E2869" s="12"/>
      <c r="F2869" s="12"/>
      <c r="G2869" s="12"/>
      <c r="H2869" s="12"/>
      <c r="I2869" s="12"/>
    </row>
    <row r="2870" spans="1:9" x14ac:dyDescent="0.25">
      <c r="A2870" s="12"/>
      <c r="B2870" s="12"/>
      <c r="C2870" s="12"/>
      <c r="D2870" s="12"/>
      <c r="E2870" s="12"/>
      <c r="F2870" s="12"/>
      <c r="G2870" s="12"/>
      <c r="H2870" s="12"/>
      <c r="I2870" s="12"/>
    </row>
    <row r="2871" spans="1:9" x14ac:dyDescent="0.25">
      <c r="A2871" s="12"/>
      <c r="B2871" s="12"/>
      <c r="C2871" s="12"/>
      <c r="D2871" s="12"/>
      <c r="E2871" s="12"/>
      <c r="F2871" s="12"/>
      <c r="G2871" s="12"/>
      <c r="H2871" s="12"/>
      <c r="I2871" s="12"/>
    </row>
    <row r="2872" spans="1:9" x14ac:dyDescent="0.25">
      <c r="A2872" s="12"/>
      <c r="B2872" s="12"/>
      <c r="C2872" s="12"/>
      <c r="D2872" s="12"/>
      <c r="E2872" s="12"/>
      <c r="F2872" s="12"/>
      <c r="G2872" s="12"/>
      <c r="H2872" s="12"/>
      <c r="I2872" s="12"/>
    </row>
    <row r="2873" spans="1:9" x14ac:dyDescent="0.25">
      <c r="A2873" s="12"/>
      <c r="B2873" s="12"/>
      <c r="C2873" s="12"/>
      <c r="D2873" s="12"/>
      <c r="E2873" s="12"/>
      <c r="F2873" s="12"/>
      <c r="G2873" s="12"/>
      <c r="H2873" s="12"/>
      <c r="I2873" s="12"/>
    </row>
    <row r="2874" spans="1:9" x14ac:dyDescent="0.25">
      <c r="A2874" s="12"/>
      <c r="B2874" s="12"/>
      <c r="C2874" s="12"/>
      <c r="D2874" s="12"/>
      <c r="E2874" s="12"/>
      <c r="F2874" s="12"/>
      <c r="G2874" s="12"/>
      <c r="H2874" s="12"/>
      <c r="I2874" s="12"/>
    </row>
    <row r="2875" spans="1:9" x14ac:dyDescent="0.25">
      <c r="A2875" s="12"/>
      <c r="B2875" s="12"/>
      <c r="C2875" s="12"/>
      <c r="D2875" s="12"/>
      <c r="E2875" s="12"/>
      <c r="F2875" s="12"/>
      <c r="G2875" s="12"/>
      <c r="H2875" s="12"/>
      <c r="I2875" s="12"/>
    </row>
    <row r="2876" spans="1:9" x14ac:dyDescent="0.25">
      <c r="A2876" s="12"/>
      <c r="B2876" s="12"/>
      <c r="C2876" s="12"/>
      <c r="D2876" s="12"/>
      <c r="E2876" s="12"/>
      <c r="F2876" s="12"/>
      <c r="G2876" s="12"/>
      <c r="H2876" s="12"/>
      <c r="I2876" s="12"/>
    </row>
    <row r="2877" spans="1:9" x14ac:dyDescent="0.25">
      <c r="A2877" s="12"/>
      <c r="B2877" s="12"/>
      <c r="C2877" s="12"/>
      <c r="D2877" s="12"/>
      <c r="E2877" s="12"/>
      <c r="F2877" s="12"/>
      <c r="G2877" s="12"/>
      <c r="H2877" s="12"/>
      <c r="I2877" s="12"/>
    </row>
    <row r="2878" spans="1:9" x14ac:dyDescent="0.25">
      <c r="A2878" s="12"/>
      <c r="B2878" s="12"/>
      <c r="C2878" s="12"/>
      <c r="D2878" s="12"/>
      <c r="E2878" s="12"/>
      <c r="F2878" s="12"/>
      <c r="G2878" s="12"/>
      <c r="H2878" s="12"/>
      <c r="I2878" s="12"/>
    </row>
    <row r="2879" spans="1:9" x14ac:dyDescent="0.25">
      <c r="A2879" s="12"/>
      <c r="B2879" s="12"/>
      <c r="C2879" s="12"/>
      <c r="D2879" s="12"/>
      <c r="E2879" s="12"/>
      <c r="F2879" s="12"/>
      <c r="G2879" s="12"/>
      <c r="H2879" s="12"/>
      <c r="I2879" s="12"/>
    </row>
    <row r="2880" spans="1:9" x14ac:dyDescent="0.25">
      <c r="A2880" s="12"/>
      <c r="B2880" s="12"/>
      <c r="C2880" s="12"/>
      <c r="D2880" s="12"/>
      <c r="E2880" s="12"/>
      <c r="F2880" s="12"/>
      <c r="G2880" s="12"/>
      <c r="H2880" s="12"/>
      <c r="I2880" s="12"/>
    </row>
    <row r="2881" spans="1:9" x14ac:dyDescent="0.25">
      <c r="A2881" s="12"/>
      <c r="B2881" s="12"/>
      <c r="C2881" s="12"/>
      <c r="D2881" s="12"/>
      <c r="E2881" s="12"/>
      <c r="F2881" s="12"/>
      <c r="G2881" s="12"/>
      <c r="H2881" s="12"/>
      <c r="I2881" s="12"/>
    </row>
    <row r="2882" spans="1:9" x14ac:dyDescent="0.25">
      <c r="A2882" s="12"/>
      <c r="B2882" s="12"/>
      <c r="C2882" s="12"/>
      <c r="D2882" s="12"/>
      <c r="E2882" s="12"/>
      <c r="F2882" s="12"/>
      <c r="G2882" s="12"/>
      <c r="H2882" s="12"/>
      <c r="I2882" s="12"/>
    </row>
    <row r="2883" spans="1:9" x14ac:dyDescent="0.25">
      <c r="A2883" s="12"/>
      <c r="B2883" s="12"/>
      <c r="C2883" s="12"/>
      <c r="D2883" s="12"/>
      <c r="E2883" s="12"/>
      <c r="F2883" s="12"/>
      <c r="G2883" s="12"/>
      <c r="H2883" s="12"/>
      <c r="I2883" s="12"/>
    </row>
    <row r="2884" spans="1:9" x14ac:dyDescent="0.25">
      <c r="A2884" s="12"/>
      <c r="B2884" s="12"/>
      <c r="C2884" s="12"/>
      <c r="D2884" s="12"/>
      <c r="E2884" s="12"/>
      <c r="F2884" s="12"/>
      <c r="G2884" s="12"/>
      <c r="H2884" s="12"/>
      <c r="I2884" s="12"/>
    </row>
    <row r="2885" spans="1:9" x14ac:dyDescent="0.25">
      <c r="A2885" s="12"/>
      <c r="B2885" s="12"/>
      <c r="C2885" s="12"/>
      <c r="D2885" s="12"/>
      <c r="E2885" s="12"/>
      <c r="F2885" s="12"/>
      <c r="G2885" s="12"/>
      <c r="H2885" s="12"/>
      <c r="I2885" s="12"/>
    </row>
    <row r="2886" spans="1:9" x14ac:dyDescent="0.25">
      <c r="A2886" s="12"/>
      <c r="B2886" s="12"/>
      <c r="C2886" s="12"/>
      <c r="D2886" s="12"/>
      <c r="E2886" s="12"/>
      <c r="F2886" s="12"/>
      <c r="G2886" s="12"/>
      <c r="H2886" s="12"/>
      <c r="I2886" s="12"/>
    </row>
    <row r="2887" spans="1:9" x14ac:dyDescent="0.25">
      <c r="A2887" s="12"/>
      <c r="B2887" s="12"/>
      <c r="C2887" s="12"/>
      <c r="D2887" s="12"/>
      <c r="E2887" s="12"/>
      <c r="F2887" s="12"/>
      <c r="G2887" s="12"/>
      <c r="H2887" s="12"/>
      <c r="I2887" s="12"/>
    </row>
    <row r="2888" spans="1:9" x14ac:dyDescent="0.25">
      <c r="A2888" s="12"/>
      <c r="B2888" s="12"/>
      <c r="C2888" s="12"/>
      <c r="D2888" s="12"/>
      <c r="E2888" s="12"/>
      <c r="F2888" s="12"/>
      <c r="G2888" s="12"/>
      <c r="H2888" s="12"/>
      <c r="I2888" s="12"/>
    </row>
    <row r="2889" spans="1:9" x14ac:dyDescent="0.25">
      <c r="A2889" s="12"/>
      <c r="B2889" s="12"/>
      <c r="C2889" s="12"/>
      <c r="D2889" s="12"/>
      <c r="E2889" s="12"/>
      <c r="F2889" s="12"/>
      <c r="G2889" s="12"/>
      <c r="H2889" s="12"/>
      <c r="I2889" s="12"/>
    </row>
    <row r="2890" spans="1:9" x14ac:dyDescent="0.25">
      <c r="A2890" s="12"/>
      <c r="B2890" s="12"/>
      <c r="C2890" s="12"/>
      <c r="D2890" s="12"/>
      <c r="E2890" s="12"/>
      <c r="F2890" s="12"/>
      <c r="G2890" s="12"/>
      <c r="H2890" s="12"/>
      <c r="I2890" s="12"/>
    </row>
    <row r="2891" spans="1:9" x14ac:dyDescent="0.25">
      <c r="A2891" s="12"/>
      <c r="B2891" s="12"/>
      <c r="C2891" s="12"/>
      <c r="D2891" s="12"/>
      <c r="E2891" s="12"/>
      <c r="F2891" s="12"/>
      <c r="G2891" s="12"/>
      <c r="H2891" s="12"/>
      <c r="I2891" s="12"/>
    </row>
    <row r="2892" spans="1:9" x14ac:dyDescent="0.25">
      <c r="A2892" s="12"/>
      <c r="B2892" s="12"/>
      <c r="C2892" s="12"/>
      <c r="D2892" s="12"/>
      <c r="E2892" s="12"/>
      <c r="F2892" s="12"/>
      <c r="G2892" s="12"/>
      <c r="H2892" s="12"/>
      <c r="I2892" s="12"/>
    </row>
    <row r="2893" spans="1:9" x14ac:dyDescent="0.25">
      <c r="A2893" s="12"/>
      <c r="B2893" s="12"/>
      <c r="C2893" s="12"/>
      <c r="D2893" s="12"/>
      <c r="E2893" s="12"/>
      <c r="F2893" s="12"/>
      <c r="G2893" s="12"/>
      <c r="H2893" s="12"/>
      <c r="I2893" s="12"/>
    </row>
    <row r="2894" spans="1:9" x14ac:dyDescent="0.25">
      <c r="A2894" s="12"/>
      <c r="B2894" s="12"/>
      <c r="C2894" s="12"/>
      <c r="D2894" s="12"/>
      <c r="E2894" s="12"/>
      <c r="F2894" s="12"/>
      <c r="G2894" s="12"/>
      <c r="H2894" s="12"/>
      <c r="I2894" s="12"/>
    </row>
    <row r="2895" spans="1:9" x14ac:dyDescent="0.25">
      <c r="A2895" s="12"/>
      <c r="B2895" s="12"/>
      <c r="C2895" s="12"/>
      <c r="D2895" s="12"/>
      <c r="E2895" s="12"/>
      <c r="F2895" s="12"/>
      <c r="G2895" s="12"/>
      <c r="H2895" s="12"/>
      <c r="I2895" s="12"/>
    </row>
    <row r="2896" spans="1:9" x14ac:dyDescent="0.25">
      <c r="A2896" s="12"/>
      <c r="B2896" s="12"/>
      <c r="C2896" s="12"/>
      <c r="D2896" s="12"/>
      <c r="E2896" s="12"/>
      <c r="F2896" s="12"/>
      <c r="G2896" s="12"/>
      <c r="H2896" s="12"/>
      <c r="I2896" s="12"/>
    </row>
    <row r="2897" spans="1:9" x14ac:dyDescent="0.25">
      <c r="A2897" s="12"/>
      <c r="B2897" s="12"/>
      <c r="C2897" s="12"/>
      <c r="D2897" s="12"/>
      <c r="E2897" s="12"/>
      <c r="F2897" s="12"/>
      <c r="G2897" s="12"/>
      <c r="H2897" s="12"/>
      <c r="I2897" s="12"/>
    </row>
    <row r="2898" spans="1:9" x14ac:dyDescent="0.25">
      <c r="A2898" s="12"/>
      <c r="B2898" s="12"/>
      <c r="C2898" s="12"/>
      <c r="D2898" s="12"/>
      <c r="E2898" s="12"/>
      <c r="F2898" s="12"/>
      <c r="G2898" s="12"/>
      <c r="H2898" s="12"/>
      <c r="I2898" s="12"/>
    </row>
    <row r="2899" spans="1:9" x14ac:dyDescent="0.25">
      <c r="A2899" s="12"/>
      <c r="B2899" s="12"/>
      <c r="C2899" s="12"/>
      <c r="D2899" s="12"/>
      <c r="E2899" s="12"/>
      <c r="F2899" s="12"/>
      <c r="G2899" s="12"/>
      <c r="H2899" s="12"/>
      <c r="I2899" s="12"/>
    </row>
    <row r="2900" spans="1:9" x14ac:dyDescent="0.25">
      <c r="A2900" s="12"/>
      <c r="B2900" s="12"/>
      <c r="C2900" s="12"/>
      <c r="D2900" s="12"/>
      <c r="E2900" s="12"/>
      <c r="F2900" s="12"/>
      <c r="G2900" s="12"/>
      <c r="H2900" s="12"/>
      <c r="I2900" s="12"/>
    </row>
    <row r="2901" spans="1:9" x14ac:dyDescent="0.25">
      <c r="A2901" s="12"/>
      <c r="B2901" s="12"/>
      <c r="C2901" s="12"/>
      <c r="D2901" s="12"/>
      <c r="E2901" s="12"/>
      <c r="F2901" s="12"/>
      <c r="G2901" s="12"/>
      <c r="H2901" s="12"/>
      <c r="I2901" s="12"/>
    </row>
    <row r="2902" spans="1:9" x14ac:dyDescent="0.25">
      <c r="A2902" s="12"/>
      <c r="B2902" s="12"/>
      <c r="C2902" s="12"/>
      <c r="D2902" s="12"/>
      <c r="E2902" s="12"/>
      <c r="F2902" s="12"/>
      <c r="G2902" s="12"/>
      <c r="H2902" s="12"/>
      <c r="I2902" s="12"/>
    </row>
    <row r="2903" spans="1:9" x14ac:dyDescent="0.25">
      <c r="A2903" s="12"/>
      <c r="B2903" s="12"/>
      <c r="C2903" s="12"/>
      <c r="D2903" s="12"/>
      <c r="E2903" s="12"/>
      <c r="F2903" s="12"/>
      <c r="G2903" s="12"/>
      <c r="H2903" s="12"/>
      <c r="I2903" s="12"/>
    </row>
    <row r="2904" spans="1:9" x14ac:dyDescent="0.25">
      <c r="A2904" s="12"/>
      <c r="B2904" s="12"/>
      <c r="C2904" s="12"/>
      <c r="D2904" s="12"/>
      <c r="E2904" s="12"/>
      <c r="F2904" s="12"/>
      <c r="G2904" s="12"/>
      <c r="H2904" s="12"/>
      <c r="I2904" s="12"/>
    </row>
    <row r="2905" spans="1:9" x14ac:dyDescent="0.25">
      <c r="A2905" s="12"/>
      <c r="B2905" s="12"/>
      <c r="C2905" s="12"/>
      <c r="D2905" s="12"/>
      <c r="E2905" s="12"/>
      <c r="F2905" s="12"/>
      <c r="G2905" s="12"/>
      <c r="H2905" s="12"/>
      <c r="I2905" s="12"/>
    </row>
    <row r="2906" spans="1:9" x14ac:dyDescent="0.25">
      <c r="A2906" s="12"/>
      <c r="B2906" s="12"/>
      <c r="C2906" s="12"/>
      <c r="D2906" s="12"/>
      <c r="E2906" s="12"/>
      <c r="F2906" s="12"/>
      <c r="G2906" s="12"/>
      <c r="H2906" s="12"/>
      <c r="I2906" s="12"/>
    </row>
    <row r="2907" spans="1:9" x14ac:dyDescent="0.25">
      <c r="A2907" s="12"/>
      <c r="B2907" s="12"/>
      <c r="C2907" s="12"/>
      <c r="D2907" s="12"/>
      <c r="E2907" s="12"/>
      <c r="F2907" s="12"/>
      <c r="G2907" s="12"/>
      <c r="H2907" s="12"/>
      <c r="I2907" s="12"/>
    </row>
    <row r="2908" spans="1:9" x14ac:dyDescent="0.25">
      <c r="A2908" s="12"/>
      <c r="B2908" s="12"/>
      <c r="C2908" s="12"/>
      <c r="D2908" s="12"/>
      <c r="E2908" s="12"/>
      <c r="F2908" s="12"/>
      <c r="G2908" s="12"/>
      <c r="H2908" s="12"/>
      <c r="I2908" s="12"/>
    </row>
    <row r="2909" spans="1:9" x14ac:dyDescent="0.25">
      <c r="A2909" s="12"/>
      <c r="B2909" s="12"/>
      <c r="C2909" s="12"/>
      <c r="D2909" s="12"/>
      <c r="E2909" s="12"/>
      <c r="F2909" s="12"/>
      <c r="G2909" s="12"/>
      <c r="H2909" s="12"/>
      <c r="I2909" s="12"/>
    </row>
    <row r="2910" spans="1:9" x14ac:dyDescent="0.25">
      <c r="A2910" s="12"/>
      <c r="B2910" s="12"/>
      <c r="C2910" s="12"/>
      <c r="D2910" s="12"/>
      <c r="E2910" s="12"/>
      <c r="F2910" s="12"/>
      <c r="G2910" s="12"/>
      <c r="H2910" s="12"/>
      <c r="I2910" s="12"/>
    </row>
    <row r="2911" spans="1:9" x14ac:dyDescent="0.25">
      <c r="A2911" s="12"/>
      <c r="B2911" s="12"/>
      <c r="C2911" s="12"/>
      <c r="D2911" s="12"/>
      <c r="E2911" s="12"/>
      <c r="F2911" s="12"/>
      <c r="G2911" s="12"/>
      <c r="H2911" s="12"/>
      <c r="I2911" s="12"/>
    </row>
    <row r="2912" spans="1:9" x14ac:dyDescent="0.25">
      <c r="A2912" s="12"/>
      <c r="B2912" s="12"/>
      <c r="C2912" s="12"/>
      <c r="D2912" s="12"/>
      <c r="E2912" s="12"/>
      <c r="F2912" s="12"/>
      <c r="G2912" s="12"/>
      <c r="H2912" s="12"/>
      <c r="I2912" s="12"/>
    </row>
    <row r="2913" spans="1:9" x14ac:dyDescent="0.25">
      <c r="A2913" s="12"/>
      <c r="B2913" s="12"/>
      <c r="C2913" s="12"/>
      <c r="D2913" s="12"/>
      <c r="E2913" s="12"/>
      <c r="F2913" s="12"/>
      <c r="G2913" s="12"/>
      <c r="H2913" s="12"/>
      <c r="I2913" s="12"/>
    </row>
    <row r="2914" spans="1:9" x14ac:dyDescent="0.25">
      <c r="A2914" s="12"/>
      <c r="B2914" s="12"/>
      <c r="C2914" s="12"/>
      <c r="D2914" s="12"/>
      <c r="E2914" s="12"/>
      <c r="F2914" s="12"/>
      <c r="G2914" s="12"/>
      <c r="H2914" s="12"/>
      <c r="I2914" s="12"/>
    </row>
    <row r="2915" spans="1:9" x14ac:dyDescent="0.25">
      <c r="A2915" s="12"/>
      <c r="B2915" s="12"/>
      <c r="C2915" s="12"/>
      <c r="D2915" s="12"/>
      <c r="E2915" s="12"/>
      <c r="F2915" s="12"/>
      <c r="G2915" s="12"/>
      <c r="H2915" s="12"/>
      <c r="I2915" s="12"/>
    </row>
    <row r="2916" spans="1:9" x14ac:dyDescent="0.25">
      <c r="A2916" s="12"/>
      <c r="B2916" s="12"/>
      <c r="C2916" s="12"/>
      <c r="D2916" s="12"/>
      <c r="E2916" s="12"/>
      <c r="F2916" s="12"/>
      <c r="G2916" s="12"/>
      <c r="H2916" s="12"/>
      <c r="I2916" s="12"/>
    </row>
    <row r="2917" spans="1:9" x14ac:dyDescent="0.25">
      <c r="A2917" s="12"/>
      <c r="B2917" s="12"/>
      <c r="C2917" s="12"/>
      <c r="D2917" s="12"/>
      <c r="E2917" s="12"/>
      <c r="F2917" s="12"/>
      <c r="G2917" s="12"/>
      <c r="H2917" s="12"/>
      <c r="I2917" s="12"/>
    </row>
    <row r="2918" spans="1:9" x14ac:dyDescent="0.25">
      <c r="A2918" s="12"/>
      <c r="B2918" s="12"/>
      <c r="C2918" s="12"/>
      <c r="D2918" s="12"/>
      <c r="E2918" s="12"/>
      <c r="F2918" s="12"/>
      <c r="G2918" s="12"/>
      <c r="H2918" s="12"/>
      <c r="I2918" s="12"/>
    </row>
    <row r="2919" spans="1:9" x14ac:dyDescent="0.25">
      <c r="A2919" s="12"/>
      <c r="B2919" s="12"/>
      <c r="C2919" s="12"/>
      <c r="D2919" s="12"/>
      <c r="E2919" s="12"/>
      <c r="F2919" s="12"/>
      <c r="G2919" s="12"/>
      <c r="H2919" s="12"/>
      <c r="I2919" s="12"/>
    </row>
    <row r="2920" spans="1:9" x14ac:dyDescent="0.25">
      <c r="A2920" s="12"/>
      <c r="B2920" s="12"/>
      <c r="C2920" s="12"/>
      <c r="D2920" s="12"/>
      <c r="E2920" s="12"/>
      <c r="F2920" s="12"/>
      <c r="G2920" s="12"/>
      <c r="H2920" s="12"/>
      <c r="I2920" s="12"/>
    </row>
    <row r="2921" spans="1:9" x14ac:dyDescent="0.25">
      <c r="A2921" s="12"/>
      <c r="B2921" s="12"/>
      <c r="C2921" s="12"/>
      <c r="D2921" s="12"/>
      <c r="E2921" s="12"/>
      <c r="F2921" s="12"/>
      <c r="G2921" s="12"/>
      <c r="H2921" s="12"/>
      <c r="I2921" s="12"/>
    </row>
    <row r="2922" spans="1:9" x14ac:dyDescent="0.25">
      <c r="A2922" s="12"/>
      <c r="B2922" s="12"/>
      <c r="C2922" s="12"/>
      <c r="D2922" s="12"/>
      <c r="E2922" s="12"/>
      <c r="F2922" s="12"/>
      <c r="G2922" s="12"/>
      <c r="H2922" s="12"/>
      <c r="I2922" s="12"/>
    </row>
    <row r="2923" spans="1:9" x14ac:dyDescent="0.25">
      <c r="A2923" s="12"/>
      <c r="B2923" s="12"/>
      <c r="C2923" s="12"/>
      <c r="D2923" s="12"/>
      <c r="E2923" s="12"/>
      <c r="F2923" s="12"/>
      <c r="G2923" s="12"/>
      <c r="H2923" s="12"/>
      <c r="I2923" s="12"/>
    </row>
    <row r="2924" spans="1:9" x14ac:dyDescent="0.25">
      <c r="A2924" s="12"/>
      <c r="B2924" s="12"/>
      <c r="C2924" s="12"/>
      <c r="D2924" s="12"/>
      <c r="E2924" s="12"/>
      <c r="F2924" s="12"/>
      <c r="G2924" s="12"/>
      <c r="H2924" s="12"/>
      <c r="I2924" s="12"/>
    </row>
    <row r="2925" spans="1:9" x14ac:dyDescent="0.25">
      <c r="A2925" s="12"/>
      <c r="B2925" s="12"/>
      <c r="C2925" s="12"/>
      <c r="D2925" s="12"/>
      <c r="E2925" s="12"/>
      <c r="F2925" s="12"/>
      <c r="G2925" s="12"/>
      <c r="H2925" s="12"/>
      <c r="I2925" s="12"/>
    </row>
    <row r="2926" spans="1:9" x14ac:dyDescent="0.25">
      <c r="A2926" s="12"/>
      <c r="B2926" s="12"/>
      <c r="C2926" s="12"/>
      <c r="D2926" s="12"/>
      <c r="E2926" s="12"/>
      <c r="F2926" s="12"/>
      <c r="G2926" s="12"/>
      <c r="H2926" s="12"/>
      <c r="I2926" s="12"/>
    </row>
    <row r="2927" spans="1:9" x14ac:dyDescent="0.25">
      <c r="A2927" s="12"/>
      <c r="B2927" s="12"/>
      <c r="C2927" s="12"/>
      <c r="D2927" s="12"/>
      <c r="E2927" s="12"/>
      <c r="F2927" s="12"/>
      <c r="G2927" s="12"/>
      <c r="H2927" s="12"/>
      <c r="I2927" s="12"/>
    </row>
    <row r="2928" spans="1:9" x14ac:dyDescent="0.25">
      <c r="A2928" s="12"/>
      <c r="B2928" s="12"/>
      <c r="C2928" s="12"/>
      <c r="D2928" s="12"/>
      <c r="E2928" s="12"/>
      <c r="F2928" s="12"/>
      <c r="G2928" s="12"/>
      <c r="H2928" s="12"/>
      <c r="I2928" s="12"/>
    </row>
    <row r="2929" spans="1:9" x14ac:dyDescent="0.25">
      <c r="A2929" s="12"/>
      <c r="B2929" s="12"/>
      <c r="C2929" s="12"/>
      <c r="D2929" s="12"/>
      <c r="E2929" s="12"/>
      <c r="F2929" s="12"/>
      <c r="G2929" s="12"/>
      <c r="H2929" s="12"/>
      <c r="I2929" s="12"/>
    </row>
    <row r="2930" spans="1:9" x14ac:dyDescent="0.25">
      <c r="A2930" s="12"/>
      <c r="B2930" s="12"/>
      <c r="C2930" s="12"/>
      <c r="D2930" s="12"/>
      <c r="E2930" s="12"/>
      <c r="F2930" s="12"/>
      <c r="G2930" s="12"/>
      <c r="H2930" s="12"/>
      <c r="I2930" s="12"/>
    </row>
    <row r="2931" spans="1:9" x14ac:dyDescent="0.25">
      <c r="A2931" s="12"/>
      <c r="B2931" s="12"/>
      <c r="C2931" s="12"/>
      <c r="D2931" s="12"/>
      <c r="E2931" s="12"/>
      <c r="F2931" s="12"/>
      <c r="G2931" s="12"/>
      <c r="H2931" s="12"/>
      <c r="I2931" s="12"/>
    </row>
    <row r="2932" spans="1:9" x14ac:dyDescent="0.25">
      <c r="A2932" s="12"/>
      <c r="B2932" s="12"/>
      <c r="C2932" s="12"/>
      <c r="D2932" s="12"/>
      <c r="E2932" s="12"/>
      <c r="F2932" s="12"/>
      <c r="G2932" s="12"/>
      <c r="H2932" s="12"/>
      <c r="I2932" s="12"/>
    </row>
    <row r="2933" spans="1:9" x14ac:dyDescent="0.25">
      <c r="A2933" s="12"/>
      <c r="B2933" s="12"/>
      <c r="C2933" s="12"/>
      <c r="D2933" s="12"/>
      <c r="E2933" s="12"/>
      <c r="F2933" s="12"/>
      <c r="G2933" s="12"/>
      <c r="H2933" s="12"/>
      <c r="I2933" s="12"/>
    </row>
    <row r="2934" spans="1:9" x14ac:dyDescent="0.25">
      <c r="A2934" s="12"/>
      <c r="B2934" s="12"/>
      <c r="C2934" s="12"/>
      <c r="D2934" s="12"/>
      <c r="E2934" s="12"/>
      <c r="F2934" s="12"/>
      <c r="G2934" s="12"/>
      <c r="H2934" s="12"/>
      <c r="I2934" s="12"/>
    </row>
    <row r="2935" spans="1:9" x14ac:dyDescent="0.25">
      <c r="A2935" s="12"/>
      <c r="B2935" s="12"/>
      <c r="C2935" s="12"/>
      <c r="D2935" s="12"/>
      <c r="E2935" s="12"/>
      <c r="F2935" s="12"/>
      <c r="G2935" s="12"/>
      <c r="H2935" s="12"/>
      <c r="I2935" s="12"/>
    </row>
    <row r="2936" spans="1:9" x14ac:dyDescent="0.25">
      <c r="A2936" s="12"/>
      <c r="B2936" s="12"/>
      <c r="C2936" s="12"/>
      <c r="D2936" s="12"/>
      <c r="E2936" s="12"/>
      <c r="F2936" s="12"/>
      <c r="G2936" s="12"/>
      <c r="H2936" s="12"/>
      <c r="I2936" s="12"/>
    </row>
    <row r="2937" spans="1:9" x14ac:dyDescent="0.25">
      <c r="A2937" s="12"/>
      <c r="B2937" s="12"/>
      <c r="C2937" s="12"/>
      <c r="D2937" s="12"/>
      <c r="E2937" s="12"/>
      <c r="F2937" s="12"/>
      <c r="G2937" s="12"/>
      <c r="H2937" s="12"/>
      <c r="I2937" s="12"/>
    </row>
    <row r="2938" spans="1:9" x14ac:dyDescent="0.25">
      <c r="A2938" s="12"/>
      <c r="B2938" s="12"/>
      <c r="C2938" s="12"/>
      <c r="D2938" s="12"/>
      <c r="E2938" s="12"/>
      <c r="F2938" s="12"/>
      <c r="G2938" s="12"/>
      <c r="H2938" s="12"/>
      <c r="I2938" s="12"/>
    </row>
    <row r="2939" spans="1:9" x14ac:dyDescent="0.25">
      <c r="A2939" s="12"/>
      <c r="B2939" s="12"/>
      <c r="C2939" s="12"/>
      <c r="D2939" s="12"/>
      <c r="E2939" s="12"/>
      <c r="F2939" s="12"/>
      <c r="G2939" s="12"/>
      <c r="H2939" s="12"/>
      <c r="I2939" s="12"/>
    </row>
    <row r="2940" spans="1:9" x14ac:dyDescent="0.25">
      <c r="A2940" s="12"/>
      <c r="B2940" s="12"/>
      <c r="C2940" s="12"/>
      <c r="D2940" s="12"/>
      <c r="E2940" s="12"/>
      <c r="F2940" s="12"/>
      <c r="G2940" s="12"/>
      <c r="H2940" s="12"/>
      <c r="I2940" s="12"/>
    </row>
    <row r="2941" spans="1:9" x14ac:dyDescent="0.25">
      <c r="A2941" s="12"/>
      <c r="B2941" s="12"/>
      <c r="C2941" s="12"/>
      <c r="D2941" s="12"/>
      <c r="E2941" s="12"/>
      <c r="F2941" s="12"/>
      <c r="G2941" s="12"/>
      <c r="H2941" s="12"/>
      <c r="I2941" s="12"/>
    </row>
    <row r="2942" spans="1:9" x14ac:dyDescent="0.25">
      <c r="A2942" s="12"/>
      <c r="B2942" s="12"/>
      <c r="C2942" s="12"/>
      <c r="D2942" s="12"/>
      <c r="E2942" s="12"/>
      <c r="F2942" s="12"/>
      <c r="G2942" s="12"/>
      <c r="H2942" s="12"/>
      <c r="I2942" s="12"/>
    </row>
    <row r="2943" spans="1:9" x14ac:dyDescent="0.25">
      <c r="A2943" s="12"/>
      <c r="B2943" s="12"/>
      <c r="C2943" s="12"/>
      <c r="D2943" s="12"/>
      <c r="E2943" s="12"/>
      <c r="F2943" s="12"/>
      <c r="G2943" s="12"/>
      <c r="H2943" s="12"/>
      <c r="I2943" s="12"/>
    </row>
    <row r="2944" spans="1:9" x14ac:dyDescent="0.25">
      <c r="A2944" s="12"/>
      <c r="B2944" s="12"/>
      <c r="C2944" s="12"/>
      <c r="D2944" s="12"/>
      <c r="E2944" s="12"/>
      <c r="F2944" s="12"/>
      <c r="G2944" s="12"/>
      <c r="H2944" s="12"/>
      <c r="I2944" s="12"/>
    </row>
    <row r="2945" spans="1:9" x14ac:dyDescent="0.25">
      <c r="A2945" s="12"/>
      <c r="B2945" s="12"/>
      <c r="C2945" s="12"/>
      <c r="D2945" s="12"/>
      <c r="E2945" s="12"/>
      <c r="F2945" s="12"/>
      <c r="G2945" s="12"/>
      <c r="H2945" s="12"/>
      <c r="I2945" s="12"/>
    </row>
    <row r="2946" spans="1:9" x14ac:dyDescent="0.25">
      <c r="A2946" s="12"/>
      <c r="B2946" s="12"/>
      <c r="C2946" s="12"/>
      <c r="D2946" s="12"/>
      <c r="E2946" s="12"/>
      <c r="F2946" s="12"/>
      <c r="G2946" s="12"/>
      <c r="H2946" s="12"/>
      <c r="I2946" s="12"/>
    </row>
    <row r="2947" spans="1:9" x14ac:dyDescent="0.25">
      <c r="A2947" s="12"/>
      <c r="B2947" s="12"/>
      <c r="C2947" s="12"/>
      <c r="D2947" s="12"/>
      <c r="E2947" s="12"/>
      <c r="F2947" s="12"/>
      <c r="G2947" s="12"/>
      <c r="H2947" s="12"/>
      <c r="I2947" s="12"/>
    </row>
    <row r="2948" spans="1:9" x14ac:dyDescent="0.25">
      <c r="A2948" s="12"/>
      <c r="B2948" s="12"/>
      <c r="C2948" s="12"/>
      <c r="D2948" s="12"/>
      <c r="E2948" s="12"/>
      <c r="F2948" s="12"/>
      <c r="G2948" s="12"/>
      <c r="H2948" s="12"/>
      <c r="I2948" s="12"/>
    </row>
    <row r="2949" spans="1:9" x14ac:dyDescent="0.25">
      <c r="A2949" s="12"/>
      <c r="B2949" s="12"/>
      <c r="C2949" s="12"/>
      <c r="D2949" s="12"/>
      <c r="E2949" s="12"/>
      <c r="F2949" s="12"/>
      <c r="G2949" s="12"/>
      <c r="H2949" s="12"/>
      <c r="I2949" s="12"/>
    </row>
    <row r="2950" spans="1:9" x14ac:dyDescent="0.25">
      <c r="A2950" s="12"/>
      <c r="B2950" s="12"/>
      <c r="C2950" s="12"/>
      <c r="D2950" s="12"/>
      <c r="E2950" s="12"/>
      <c r="F2950" s="12"/>
      <c r="G2950" s="12"/>
      <c r="H2950" s="12"/>
      <c r="I2950" s="12"/>
    </row>
    <row r="2951" spans="1:9" x14ac:dyDescent="0.25">
      <c r="A2951" s="12"/>
      <c r="B2951" s="12"/>
      <c r="C2951" s="12"/>
      <c r="D2951" s="12"/>
      <c r="E2951" s="12"/>
      <c r="F2951" s="12"/>
      <c r="G2951" s="12"/>
      <c r="H2951" s="12"/>
      <c r="I2951" s="12"/>
    </row>
    <row r="2952" spans="1:9" x14ac:dyDescent="0.25">
      <c r="A2952" s="12"/>
      <c r="B2952" s="12"/>
      <c r="C2952" s="12"/>
      <c r="D2952" s="12"/>
      <c r="E2952" s="12"/>
      <c r="F2952" s="12"/>
      <c r="G2952" s="12"/>
      <c r="H2952" s="12"/>
      <c r="I2952" s="12"/>
    </row>
    <row r="2953" spans="1:9" x14ac:dyDescent="0.25">
      <c r="A2953" s="12"/>
      <c r="B2953" s="12"/>
      <c r="C2953" s="12"/>
      <c r="D2953" s="12"/>
      <c r="E2953" s="12"/>
      <c r="F2953" s="12"/>
      <c r="G2953" s="12"/>
      <c r="H2953" s="12"/>
      <c r="I2953" s="12"/>
    </row>
    <row r="2954" spans="1:9" x14ac:dyDescent="0.25">
      <c r="A2954" s="12"/>
      <c r="B2954" s="12"/>
      <c r="C2954" s="12"/>
      <c r="D2954" s="12"/>
      <c r="E2954" s="12"/>
      <c r="F2954" s="12"/>
      <c r="G2954" s="12"/>
      <c r="H2954" s="12"/>
      <c r="I2954" s="12"/>
    </row>
    <row r="2955" spans="1:9" x14ac:dyDescent="0.25">
      <c r="A2955" s="12"/>
      <c r="B2955" s="12"/>
      <c r="C2955" s="12"/>
      <c r="D2955" s="12"/>
      <c r="E2955" s="12"/>
      <c r="F2955" s="12"/>
      <c r="G2955" s="12"/>
      <c r="H2955" s="12"/>
      <c r="I2955" s="12"/>
    </row>
    <row r="2956" spans="1:9" x14ac:dyDescent="0.25">
      <c r="A2956" s="12"/>
      <c r="B2956" s="12"/>
      <c r="C2956" s="12"/>
      <c r="D2956" s="12"/>
      <c r="E2956" s="12"/>
      <c r="F2956" s="12"/>
      <c r="G2956" s="12"/>
      <c r="H2956" s="12"/>
      <c r="I2956" s="12"/>
    </row>
    <row r="2957" spans="1:9" x14ac:dyDescent="0.25">
      <c r="A2957" s="12"/>
      <c r="B2957" s="12"/>
      <c r="C2957" s="12"/>
      <c r="D2957" s="12"/>
      <c r="E2957" s="12"/>
      <c r="F2957" s="12"/>
      <c r="G2957" s="12"/>
      <c r="H2957" s="12"/>
      <c r="I2957" s="12"/>
    </row>
    <row r="2958" spans="1:9" x14ac:dyDescent="0.25">
      <c r="A2958" s="12"/>
      <c r="B2958" s="12"/>
      <c r="C2958" s="12"/>
      <c r="D2958" s="12"/>
      <c r="E2958" s="12"/>
      <c r="F2958" s="12"/>
      <c r="G2958" s="12"/>
      <c r="H2958" s="12"/>
      <c r="I2958" s="12"/>
    </row>
    <row r="2959" spans="1:9" x14ac:dyDescent="0.25">
      <c r="A2959" s="12"/>
      <c r="B2959" s="12"/>
      <c r="C2959" s="12"/>
      <c r="D2959" s="12"/>
      <c r="E2959" s="12"/>
      <c r="F2959" s="12"/>
      <c r="G2959" s="12"/>
      <c r="H2959" s="12"/>
      <c r="I2959" s="12"/>
    </row>
    <row r="2960" spans="1:9" x14ac:dyDescent="0.25">
      <c r="A2960" s="12"/>
      <c r="B2960" s="12"/>
      <c r="C2960" s="12"/>
      <c r="D2960" s="12"/>
      <c r="E2960" s="12"/>
      <c r="F2960" s="12"/>
      <c r="G2960" s="12"/>
      <c r="H2960" s="12"/>
      <c r="I2960" s="12"/>
    </row>
    <row r="2961" spans="1:9" x14ac:dyDescent="0.25">
      <c r="A2961" s="12"/>
      <c r="B2961" s="12"/>
      <c r="C2961" s="12"/>
      <c r="D2961" s="12"/>
      <c r="E2961" s="12"/>
      <c r="F2961" s="12"/>
      <c r="G2961" s="12"/>
      <c r="H2961" s="12"/>
      <c r="I2961" s="12"/>
    </row>
    <row r="2962" spans="1:9" x14ac:dyDescent="0.25">
      <c r="A2962" s="12"/>
      <c r="B2962" s="12"/>
      <c r="C2962" s="12"/>
      <c r="D2962" s="12"/>
      <c r="E2962" s="12"/>
      <c r="F2962" s="12"/>
      <c r="G2962" s="12"/>
      <c r="H2962" s="12"/>
      <c r="I2962" s="12"/>
    </row>
    <row r="2963" spans="1:9" x14ac:dyDescent="0.25">
      <c r="A2963" s="12"/>
      <c r="B2963" s="12"/>
      <c r="C2963" s="12"/>
      <c r="D2963" s="12"/>
      <c r="E2963" s="12"/>
      <c r="F2963" s="12"/>
      <c r="G2963" s="12"/>
      <c r="H2963" s="12"/>
      <c r="I2963" s="12"/>
    </row>
    <row r="2964" spans="1:9" x14ac:dyDescent="0.25">
      <c r="A2964" s="12"/>
      <c r="B2964" s="12"/>
      <c r="C2964" s="12"/>
      <c r="D2964" s="12"/>
      <c r="E2964" s="12"/>
      <c r="F2964" s="12"/>
      <c r="G2964" s="12"/>
      <c r="H2964" s="12"/>
      <c r="I2964" s="12"/>
    </row>
    <row r="2965" spans="1:9" x14ac:dyDescent="0.25">
      <c r="A2965" s="12"/>
      <c r="B2965" s="12"/>
      <c r="C2965" s="12"/>
      <c r="D2965" s="12"/>
      <c r="E2965" s="12"/>
      <c r="F2965" s="12"/>
      <c r="G2965" s="12"/>
      <c r="H2965" s="12"/>
      <c r="I2965" s="12"/>
    </row>
    <row r="2966" spans="1:9" x14ac:dyDescent="0.25">
      <c r="A2966" s="12"/>
      <c r="B2966" s="12"/>
      <c r="C2966" s="12"/>
      <c r="D2966" s="12"/>
      <c r="E2966" s="12"/>
      <c r="F2966" s="12"/>
      <c r="G2966" s="12"/>
      <c r="H2966" s="12"/>
      <c r="I2966" s="12"/>
    </row>
    <row r="2967" spans="1:9" x14ac:dyDescent="0.25">
      <c r="A2967" s="12"/>
      <c r="B2967" s="12"/>
      <c r="C2967" s="12"/>
      <c r="D2967" s="12"/>
      <c r="E2967" s="12"/>
      <c r="F2967" s="12"/>
      <c r="G2967" s="12"/>
      <c r="H2967" s="12"/>
      <c r="I2967" s="12"/>
    </row>
    <row r="2968" spans="1:9" x14ac:dyDescent="0.25">
      <c r="A2968" s="12"/>
      <c r="B2968" s="12"/>
      <c r="C2968" s="12"/>
      <c r="D2968" s="12"/>
      <c r="E2968" s="12"/>
      <c r="F2968" s="12"/>
      <c r="G2968" s="12"/>
      <c r="H2968" s="12"/>
      <c r="I2968" s="12"/>
    </row>
    <row r="2969" spans="1:9" x14ac:dyDescent="0.25">
      <c r="A2969" s="12"/>
      <c r="B2969" s="12"/>
      <c r="C2969" s="12"/>
      <c r="D2969" s="12"/>
      <c r="E2969" s="12"/>
      <c r="F2969" s="12"/>
      <c r="G2969" s="12"/>
      <c r="H2969" s="12"/>
      <c r="I2969" s="12"/>
    </row>
    <row r="2970" spans="1:9" x14ac:dyDescent="0.25">
      <c r="A2970" s="12"/>
      <c r="B2970" s="12"/>
      <c r="C2970" s="12"/>
      <c r="D2970" s="12"/>
      <c r="E2970" s="12"/>
      <c r="F2970" s="12"/>
      <c r="G2970" s="12"/>
      <c r="H2970" s="12"/>
      <c r="I2970" s="12"/>
    </row>
    <row r="2971" spans="1:9" x14ac:dyDescent="0.25">
      <c r="A2971" s="12"/>
      <c r="B2971" s="12"/>
      <c r="C2971" s="12"/>
      <c r="D2971" s="12"/>
      <c r="E2971" s="12"/>
      <c r="F2971" s="12"/>
      <c r="G2971" s="12"/>
      <c r="H2971" s="12"/>
      <c r="I2971" s="12"/>
    </row>
    <row r="2972" spans="1:9" x14ac:dyDescent="0.25">
      <c r="A2972" s="12"/>
      <c r="B2972" s="12"/>
      <c r="C2972" s="12"/>
      <c r="D2972" s="12"/>
      <c r="E2972" s="12"/>
      <c r="F2972" s="12"/>
      <c r="G2972" s="12"/>
      <c r="H2972" s="12"/>
      <c r="I2972" s="12"/>
    </row>
    <row r="2973" spans="1:9" x14ac:dyDescent="0.25">
      <c r="A2973" s="12"/>
      <c r="B2973" s="12"/>
      <c r="C2973" s="12"/>
      <c r="D2973" s="12"/>
      <c r="E2973" s="12"/>
      <c r="F2973" s="12"/>
      <c r="G2973" s="12"/>
      <c r="H2973" s="12"/>
      <c r="I2973" s="12"/>
    </row>
    <row r="2974" spans="1:9" x14ac:dyDescent="0.25">
      <c r="A2974" s="12"/>
      <c r="B2974" s="12"/>
      <c r="C2974" s="12"/>
      <c r="D2974" s="12"/>
      <c r="E2974" s="12"/>
      <c r="F2974" s="12"/>
      <c r="G2974" s="12"/>
      <c r="H2974" s="12"/>
      <c r="I2974" s="12"/>
    </row>
    <row r="2975" spans="1:9" x14ac:dyDescent="0.25">
      <c r="A2975" s="12"/>
      <c r="B2975" s="12"/>
      <c r="C2975" s="12"/>
      <c r="D2975" s="12"/>
      <c r="E2975" s="12"/>
      <c r="F2975" s="12"/>
      <c r="G2975" s="12"/>
      <c r="H2975" s="12"/>
      <c r="I2975" s="12"/>
    </row>
    <row r="2976" spans="1:9" x14ac:dyDescent="0.25">
      <c r="A2976" s="12"/>
      <c r="B2976" s="12"/>
      <c r="C2976" s="12"/>
      <c r="D2976" s="12"/>
      <c r="E2976" s="12"/>
      <c r="F2976" s="12"/>
      <c r="G2976" s="12"/>
      <c r="H2976" s="12"/>
      <c r="I2976" s="12"/>
    </row>
    <row r="2977" spans="1:9" x14ac:dyDescent="0.25">
      <c r="A2977" s="12"/>
      <c r="B2977" s="12"/>
      <c r="C2977" s="12"/>
      <c r="D2977" s="12"/>
      <c r="E2977" s="12"/>
      <c r="F2977" s="12"/>
      <c r="G2977" s="12"/>
      <c r="H2977" s="12"/>
      <c r="I2977" s="12"/>
    </row>
    <row r="2978" spans="1:9" x14ac:dyDescent="0.25">
      <c r="A2978" s="12"/>
      <c r="B2978" s="12"/>
      <c r="C2978" s="12"/>
      <c r="D2978" s="12"/>
      <c r="E2978" s="12"/>
      <c r="F2978" s="12"/>
      <c r="G2978" s="12"/>
      <c r="H2978" s="12"/>
      <c r="I2978" s="12"/>
    </row>
    <row r="2979" spans="1:9" x14ac:dyDescent="0.25">
      <c r="A2979" s="12"/>
      <c r="B2979" s="12"/>
      <c r="C2979" s="12"/>
      <c r="D2979" s="12"/>
      <c r="E2979" s="12"/>
      <c r="F2979" s="12"/>
      <c r="G2979" s="12"/>
      <c r="H2979" s="12"/>
      <c r="I2979" s="12"/>
    </row>
    <row r="2980" spans="1:9" x14ac:dyDescent="0.25">
      <c r="A2980" s="12"/>
      <c r="B2980" s="12"/>
      <c r="C2980" s="12"/>
      <c r="D2980" s="12"/>
      <c r="E2980" s="12"/>
      <c r="F2980" s="12"/>
      <c r="G2980" s="12"/>
      <c r="H2980" s="12"/>
      <c r="I2980" s="12"/>
    </row>
    <row r="2981" spans="1:9" x14ac:dyDescent="0.25">
      <c r="A2981" s="12"/>
      <c r="B2981" s="12"/>
      <c r="C2981" s="12"/>
      <c r="D2981" s="12"/>
      <c r="E2981" s="12"/>
      <c r="F2981" s="12"/>
      <c r="G2981" s="12"/>
      <c r="H2981" s="12"/>
      <c r="I2981" s="12"/>
    </row>
    <row r="2982" spans="1:9" x14ac:dyDescent="0.25">
      <c r="A2982" s="12"/>
      <c r="B2982" s="12"/>
      <c r="C2982" s="12"/>
      <c r="D2982" s="12"/>
      <c r="E2982" s="12"/>
      <c r="F2982" s="12"/>
      <c r="G2982" s="12"/>
      <c r="H2982" s="12"/>
      <c r="I2982" s="12"/>
    </row>
    <row r="2983" spans="1:9" x14ac:dyDescent="0.25">
      <c r="A2983" s="12"/>
      <c r="B2983" s="12"/>
      <c r="C2983" s="12"/>
      <c r="D2983" s="12"/>
      <c r="E2983" s="12"/>
      <c r="F2983" s="12"/>
      <c r="G2983" s="12"/>
      <c r="H2983" s="12"/>
      <c r="I2983" s="12"/>
    </row>
    <row r="2984" spans="1:9" x14ac:dyDescent="0.25">
      <c r="A2984" s="12"/>
      <c r="B2984" s="12"/>
      <c r="C2984" s="12"/>
      <c r="D2984" s="12"/>
      <c r="E2984" s="12"/>
      <c r="F2984" s="12"/>
      <c r="G2984" s="12"/>
      <c r="H2984" s="12"/>
      <c r="I2984" s="12"/>
    </row>
    <row r="2985" spans="1:9" x14ac:dyDescent="0.25">
      <c r="A2985" s="12"/>
      <c r="B2985" s="12"/>
      <c r="C2985" s="12"/>
      <c r="D2985" s="12"/>
      <c r="E2985" s="12"/>
      <c r="F2985" s="12"/>
      <c r="G2985" s="12"/>
      <c r="H2985" s="12"/>
      <c r="I2985" s="12"/>
    </row>
    <row r="2986" spans="1:9" x14ac:dyDescent="0.25">
      <c r="A2986" s="12"/>
      <c r="B2986" s="12"/>
      <c r="C2986" s="12"/>
      <c r="D2986" s="12"/>
      <c r="E2986" s="12"/>
      <c r="F2986" s="12"/>
      <c r="G2986" s="12"/>
      <c r="H2986" s="12"/>
      <c r="I2986" s="12"/>
    </row>
    <row r="2987" spans="1:9" x14ac:dyDescent="0.25">
      <c r="A2987" s="12"/>
      <c r="B2987" s="12"/>
      <c r="C2987" s="12"/>
      <c r="D2987" s="12"/>
      <c r="E2987" s="12"/>
      <c r="F2987" s="12"/>
      <c r="G2987" s="12"/>
      <c r="H2987" s="12"/>
      <c r="I2987" s="12"/>
    </row>
    <row r="2988" spans="1:9" x14ac:dyDescent="0.25">
      <c r="A2988" s="12"/>
      <c r="B2988" s="12"/>
      <c r="C2988" s="12"/>
      <c r="D2988" s="12"/>
      <c r="E2988" s="12"/>
      <c r="F2988" s="12"/>
      <c r="G2988" s="12"/>
      <c r="H2988" s="12"/>
      <c r="I2988" s="12"/>
    </row>
    <row r="2989" spans="1:9" x14ac:dyDescent="0.25">
      <c r="A2989" s="12"/>
      <c r="B2989" s="12"/>
      <c r="C2989" s="12"/>
      <c r="D2989" s="12"/>
      <c r="E2989" s="12"/>
      <c r="F2989" s="12"/>
      <c r="G2989" s="12"/>
      <c r="H2989" s="12"/>
      <c r="I2989" s="12"/>
    </row>
    <row r="2990" spans="1:9" x14ac:dyDescent="0.25">
      <c r="A2990" s="12"/>
      <c r="B2990" s="12"/>
      <c r="C2990" s="12"/>
      <c r="D2990" s="12"/>
      <c r="E2990" s="12"/>
      <c r="F2990" s="12"/>
      <c r="G2990" s="12"/>
      <c r="H2990" s="12"/>
      <c r="I2990" s="12"/>
    </row>
    <row r="2991" spans="1:9" x14ac:dyDescent="0.25">
      <c r="A2991" s="12"/>
      <c r="B2991" s="12"/>
      <c r="C2991" s="12"/>
      <c r="D2991" s="12"/>
      <c r="E2991" s="12"/>
      <c r="F2991" s="12"/>
      <c r="G2991" s="12"/>
      <c r="H2991" s="12"/>
      <c r="I2991" s="12"/>
    </row>
    <row r="2992" spans="1:9" x14ac:dyDescent="0.25">
      <c r="A2992" s="12"/>
      <c r="B2992" s="12"/>
      <c r="C2992" s="12"/>
      <c r="D2992" s="12"/>
      <c r="E2992" s="12"/>
      <c r="F2992" s="12"/>
      <c r="G2992" s="12"/>
      <c r="H2992" s="12"/>
      <c r="I2992" s="12"/>
    </row>
    <row r="2993" spans="1:9" x14ac:dyDescent="0.25">
      <c r="A2993" s="12"/>
      <c r="B2993" s="12"/>
      <c r="C2993" s="12"/>
      <c r="D2993" s="12"/>
      <c r="E2993" s="12"/>
      <c r="F2993" s="12"/>
      <c r="G2993" s="12"/>
      <c r="H2993" s="12"/>
      <c r="I2993" s="12"/>
    </row>
    <row r="2994" spans="1:9" x14ac:dyDescent="0.25">
      <c r="A2994" s="12"/>
      <c r="B2994" s="12"/>
      <c r="C2994" s="12"/>
      <c r="D2994" s="12"/>
      <c r="E2994" s="12"/>
      <c r="F2994" s="12"/>
      <c r="G2994" s="12"/>
      <c r="H2994" s="12"/>
      <c r="I2994" s="12"/>
    </row>
    <row r="2995" spans="1:9" x14ac:dyDescent="0.25">
      <c r="A2995" s="12"/>
      <c r="B2995" s="12"/>
      <c r="C2995" s="12"/>
      <c r="D2995" s="12"/>
      <c r="E2995" s="12"/>
      <c r="F2995" s="12"/>
      <c r="G2995" s="12"/>
      <c r="H2995" s="12"/>
      <c r="I2995" s="12"/>
    </row>
    <row r="2996" spans="1:9" x14ac:dyDescent="0.25">
      <c r="A2996" s="12"/>
      <c r="B2996" s="12"/>
      <c r="C2996" s="12"/>
      <c r="D2996" s="12"/>
      <c r="E2996" s="12"/>
      <c r="F2996" s="12"/>
      <c r="G2996" s="12"/>
      <c r="H2996" s="12"/>
      <c r="I2996" s="12"/>
    </row>
    <row r="2997" spans="1:9" x14ac:dyDescent="0.25">
      <c r="A2997" s="12"/>
      <c r="B2997" s="12"/>
      <c r="C2997" s="12"/>
      <c r="D2997" s="12"/>
      <c r="E2997" s="12"/>
      <c r="F2997" s="12"/>
      <c r="G2997" s="12"/>
      <c r="H2997" s="12"/>
      <c r="I2997" s="12"/>
    </row>
    <row r="2998" spans="1:9" x14ac:dyDescent="0.25">
      <c r="A2998" s="12"/>
      <c r="B2998" s="12"/>
      <c r="C2998" s="12"/>
      <c r="D2998" s="12"/>
      <c r="E2998" s="12"/>
      <c r="F2998" s="12"/>
      <c r="G2998" s="12"/>
      <c r="H2998" s="12"/>
      <c r="I2998" s="12"/>
    </row>
    <row r="2999" spans="1:9" x14ac:dyDescent="0.25">
      <c r="A2999" s="12"/>
      <c r="B2999" s="12"/>
      <c r="C2999" s="12"/>
      <c r="D2999" s="12"/>
      <c r="E2999" s="12"/>
      <c r="F2999" s="12"/>
      <c r="G2999" s="12"/>
      <c r="H2999" s="12"/>
      <c r="I2999" s="12"/>
    </row>
    <row r="3000" spans="1:9" x14ac:dyDescent="0.25">
      <c r="A3000" s="12"/>
      <c r="B3000" s="12"/>
      <c r="C3000" s="12"/>
      <c r="D3000" s="12"/>
      <c r="E3000" s="12"/>
      <c r="F3000" s="12"/>
      <c r="G3000" s="12"/>
      <c r="H3000" s="12"/>
      <c r="I3000" s="12"/>
    </row>
    <row r="3001" spans="1:9" x14ac:dyDescent="0.25">
      <c r="A3001" s="12"/>
      <c r="B3001" s="12"/>
      <c r="C3001" s="12"/>
      <c r="D3001" s="12"/>
      <c r="E3001" s="12"/>
      <c r="F3001" s="12"/>
      <c r="G3001" s="12"/>
      <c r="H3001" s="12"/>
      <c r="I3001" s="12"/>
    </row>
    <row r="3002" spans="1:9" x14ac:dyDescent="0.25">
      <c r="A3002" s="12"/>
      <c r="B3002" s="12"/>
      <c r="C3002" s="12"/>
      <c r="D3002" s="12"/>
      <c r="E3002" s="12"/>
      <c r="F3002" s="12"/>
      <c r="G3002" s="12"/>
      <c r="H3002" s="12"/>
      <c r="I3002" s="12"/>
    </row>
    <row r="3003" spans="1:9" x14ac:dyDescent="0.25">
      <c r="A3003" s="12"/>
      <c r="B3003" s="12"/>
      <c r="C3003" s="12"/>
      <c r="D3003" s="12"/>
      <c r="E3003" s="12"/>
      <c r="F3003" s="12"/>
      <c r="G3003" s="12"/>
      <c r="H3003" s="12"/>
      <c r="I3003" s="12"/>
    </row>
    <row r="3004" spans="1:9" x14ac:dyDescent="0.25">
      <c r="A3004" s="12"/>
      <c r="B3004" s="12"/>
      <c r="C3004" s="12"/>
      <c r="D3004" s="12"/>
      <c r="E3004" s="12"/>
      <c r="F3004" s="12"/>
      <c r="G3004" s="12"/>
      <c r="H3004" s="12"/>
      <c r="I3004" s="12"/>
    </row>
    <row r="3005" spans="1:9" x14ac:dyDescent="0.25">
      <c r="A3005" s="12"/>
      <c r="B3005" s="12"/>
      <c r="C3005" s="12"/>
      <c r="D3005" s="12"/>
      <c r="E3005" s="12"/>
      <c r="F3005" s="12"/>
      <c r="G3005" s="12"/>
      <c r="H3005" s="12"/>
      <c r="I3005" s="12"/>
    </row>
    <row r="3006" spans="1:9" x14ac:dyDescent="0.25">
      <c r="A3006" s="12"/>
      <c r="B3006" s="12"/>
      <c r="C3006" s="12"/>
      <c r="D3006" s="12"/>
      <c r="E3006" s="12"/>
      <c r="F3006" s="12"/>
      <c r="G3006" s="12"/>
      <c r="H3006" s="12"/>
      <c r="I3006" s="12"/>
    </row>
    <row r="3007" spans="1:9" x14ac:dyDescent="0.25">
      <c r="A3007" s="12"/>
      <c r="B3007" s="12"/>
      <c r="C3007" s="12"/>
      <c r="D3007" s="12"/>
      <c r="E3007" s="12"/>
      <c r="F3007" s="12"/>
      <c r="G3007" s="12"/>
      <c r="H3007" s="12"/>
      <c r="I3007" s="12"/>
    </row>
    <row r="3008" spans="1:9" x14ac:dyDescent="0.25">
      <c r="A3008" s="12"/>
      <c r="B3008" s="12"/>
      <c r="C3008" s="12"/>
      <c r="D3008" s="12"/>
      <c r="E3008" s="12"/>
      <c r="F3008" s="12"/>
      <c r="G3008" s="12"/>
      <c r="H3008" s="12"/>
      <c r="I3008" s="12"/>
    </row>
    <row r="3009" spans="1:9" x14ac:dyDescent="0.25">
      <c r="A3009" s="12"/>
      <c r="B3009" s="12"/>
      <c r="C3009" s="12"/>
      <c r="D3009" s="12"/>
      <c r="E3009" s="12"/>
      <c r="F3009" s="12"/>
      <c r="G3009" s="12"/>
      <c r="H3009" s="12"/>
      <c r="I3009" s="12"/>
    </row>
    <row r="3010" spans="1:9" x14ac:dyDescent="0.25">
      <c r="A3010" s="12"/>
      <c r="B3010" s="12"/>
      <c r="C3010" s="12"/>
      <c r="D3010" s="12"/>
      <c r="E3010" s="12"/>
      <c r="F3010" s="12"/>
      <c r="G3010" s="12"/>
      <c r="H3010" s="12"/>
      <c r="I3010" s="12"/>
    </row>
    <row r="3011" spans="1:9" x14ac:dyDescent="0.25">
      <c r="A3011" s="12"/>
      <c r="B3011" s="12"/>
      <c r="C3011" s="12"/>
      <c r="D3011" s="12"/>
      <c r="E3011" s="12"/>
      <c r="F3011" s="12"/>
      <c r="G3011" s="12"/>
      <c r="H3011" s="12"/>
      <c r="I3011" s="12"/>
    </row>
    <row r="3012" spans="1:9" x14ac:dyDescent="0.25">
      <c r="A3012" s="12"/>
      <c r="B3012" s="12"/>
      <c r="C3012" s="12"/>
      <c r="D3012" s="12"/>
      <c r="E3012" s="12"/>
      <c r="F3012" s="12"/>
      <c r="G3012" s="12"/>
      <c r="H3012" s="12"/>
      <c r="I3012" s="12"/>
    </row>
    <row r="3013" spans="1:9" x14ac:dyDescent="0.25">
      <c r="A3013" s="12"/>
      <c r="B3013" s="12"/>
      <c r="C3013" s="12"/>
      <c r="D3013" s="12"/>
      <c r="E3013" s="12"/>
      <c r="F3013" s="12"/>
      <c r="G3013" s="12"/>
      <c r="H3013" s="12"/>
      <c r="I3013" s="12"/>
    </row>
    <row r="3014" spans="1:9" x14ac:dyDescent="0.25">
      <c r="A3014" s="12"/>
      <c r="B3014" s="12"/>
      <c r="C3014" s="12"/>
      <c r="D3014" s="12"/>
      <c r="E3014" s="12"/>
      <c r="F3014" s="12"/>
      <c r="G3014" s="12"/>
      <c r="H3014" s="12"/>
      <c r="I3014" s="12"/>
    </row>
    <row r="3015" spans="1:9" x14ac:dyDescent="0.25">
      <c r="A3015" s="12"/>
      <c r="B3015" s="12"/>
      <c r="C3015" s="12"/>
      <c r="D3015" s="12"/>
      <c r="E3015" s="12"/>
      <c r="F3015" s="12"/>
      <c r="G3015" s="12"/>
      <c r="H3015" s="12"/>
      <c r="I3015" s="12"/>
    </row>
    <row r="3016" spans="1:9" x14ac:dyDescent="0.25">
      <c r="A3016" s="12"/>
      <c r="B3016" s="12"/>
      <c r="C3016" s="12"/>
      <c r="D3016" s="12"/>
      <c r="E3016" s="12"/>
      <c r="F3016" s="12"/>
      <c r="G3016" s="12"/>
      <c r="H3016" s="12"/>
      <c r="I3016" s="12"/>
    </row>
    <row r="3017" spans="1:9" x14ac:dyDescent="0.25">
      <c r="A3017" s="12"/>
      <c r="B3017" s="12"/>
      <c r="C3017" s="12"/>
      <c r="D3017" s="12"/>
      <c r="E3017" s="12"/>
      <c r="F3017" s="12"/>
      <c r="G3017" s="12"/>
      <c r="H3017" s="12"/>
      <c r="I3017" s="12"/>
    </row>
    <row r="3018" spans="1:9" x14ac:dyDescent="0.25">
      <c r="A3018" s="12"/>
      <c r="B3018" s="12"/>
      <c r="C3018" s="12"/>
      <c r="D3018" s="12"/>
      <c r="E3018" s="12"/>
      <c r="F3018" s="12"/>
      <c r="G3018" s="12"/>
      <c r="H3018" s="12"/>
      <c r="I3018" s="12"/>
    </row>
    <row r="3019" spans="1:9" x14ac:dyDescent="0.25">
      <c r="A3019" s="12"/>
      <c r="B3019" s="12"/>
      <c r="C3019" s="12"/>
      <c r="D3019" s="12"/>
      <c r="E3019" s="12"/>
      <c r="F3019" s="12"/>
      <c r="G3019" s="12"/>
      <c r="H3019" s="12"/>
      <c r="I3019" s="12"/>
    </row>
    <row r="3020" spans="1:9" x14ac:dyDescent="0.25">
      <c r="A3020" s="12"/>
      <c r="B3020" s="12"/>
      <c r="C3020" s="12"/>
      <c r="D3020" s="12"/>
      <c r="E3020" s="12"/>
      <c r="F3020" s="12"/>
      <c r="G3020" s="12"/>
      <c r="H3020" s="12"/>
      <c r="I3020" s="12"/>
    </row>
    <row r="3021" spans="1:9" x14ac:dyDescent="0.25">
      <c r="A3021" s="12"/>
      <c r="B3021" s="12"/>
      <c r="C3021" s="12"/>
      <c r="D3021" s="12"/>
      <c r="E3021" s="12"/>
      <c r="F3021" s="12"/>
      <c r="G3021" s="12"/>
      <c r="H3021" s="12"/>
      <c r="I3021" s="12"/>
    </row>
    <row r="3022" spans="1:9" x14ac:dyDescent="0.25">
      <c r="A3022" s="12"/>
      <c r="B3022" s="12"/>
      <c r="C3022" s="12"/>
      <c r="D3022" s="12"/>
      <c r="E3022" s="12"/>
      <c r="F3022" s="12"/>
      <c r="G3022" s="12"/>
      <c r="H3022" s="12"/>
      <c r="I3022" s="12"/>
    </row>
    <row r="3023" spans="1:9" x14ac:dyDescent="0.25">
      <c r="A3023" s="12"/>
      <c r="B3023" s="12"/>
      <c r="C3023" s="12"/>
      <c r="D3023" s="12"/>
      <c r="E3023" s="12"/>
      <c r="F3023" s="12"/>
      <c r="G3023" s="12"/>
      <c r="H3023" s="12"/>
      <c r="I3023" s="12"/>
    </row>
    <row r="3024" spans="1:9" x14ac:dyDescent="0.25">
      <c r="A3024" s="12"/>
      <c r="B3024" s="12"/>
      <c r="C3024" s="12"/>
      <c r="D3024" s="12"/>
      <c r="E3024" s="12"/>
      <c r="F3024" s="12"/>
      <c r="G3024" s="12"/>
      <c r="H3024" s="12"/>
      <c r="I3024" s="12"/>
    </row>
    <row r="3025" spans="1:9" x14ac:dyDescent="0.25">
      <c r="A3025" s="12"/>
      <c r="B3025" s="12"/>
      <c r="C3025" s="12"/>
      <c r="D3025" s="12"/>
      <c r="E3025" s="12"/>
      <c r="F3025" s="12"/>
      <c r="G3025" s="12"/>
      <c r="H3025" s="12"/>
      <c r="I3025" s="12"/>
    </row>
    <row r="3026" spans="1:9" x14ac:dyDescent="0.25">
      <c r="A3026" s="12"/>
      <c r="B3026" s="12"/>
      <c r="C3026" s="12"/>
      <c r="D3026" s="12"/>
      <c r="E3026" s="12"/>
      <c r="F3026" s="12"/>
      <c r="G3026" s="12"/>
      <c r="H3026" s="12"/>
      <c r="I3026" s="12"/>
    </row>
    <row r="3027" spans="1:9" x14ac:dyDescent="0.25">
      <c r="A3027" s="12"/>
      <c r="B3027" s="12"/>
      <c r="C3027" s="12"/>
      <c r="D3027" s="12"/>
      <c r="E3027" s="12"/>
      <c r="F3027" s="12"/>
      <c r="G3027" s="12"/>
      <c r="H3027" s="12"/>
      <c r="I3027" s="12"/>
    </row>
    <row r="3028" spans="1:9" x14ac:dyDescent="0.25">
      <c r="A3028" s="12"/>
      <c r="B3028" s="12"/>
      <c r="C3028" s="12"/>
      <c r="D3028" s="12"/>
      <c r="E3028" s="12"/>
      <c r="F3028" s="12"/>
      <c r="G3028" s="12"/>
      <c r="H3028" s="12"/>
      <c r="I3028" s="12"/>
    </row>
    <row r="3029" spans="1:9" x14ac:dyDescent="0.25">
      <c r="A3029" s="12"/>
      <c r="B3029" s="12"/>
      <c r="C3029" s="12"/>
      <c r="D3029" s="12"/>
      <c r="E3029" s="12"/>
      <c r="F3029" s="12"/>
      <c r="G3029" s="12"/>
      <c r="H3029" s="12"/>
      <c r="I3029" s="12"/>
    </row>
    <row r="3030" spans="1:9" x14ac:dyDescent="0.25">
      <c r="A3030" s="12"/>
      <c r="B3030" s="12"/>
      <c r="C3030" s="12"/>
      <c r="D3030" s="12"/>
      <c r="E3030" s="12"/>
      <c r="F3030" s="12"/>
      <c r="G3030" s="12"/>
      <c r="H3030" s="12"/>
      <c r="I3030" s="12"/>
    </row>
    <row r="3031" spans="1:9" x14ac:dyDescent="0.25">
      <c r="A3031" s="12"/>
      <c r="B3031" s="12"/>
      <c r="C3031" s="12"/>
      <c r="D3031" s="12"/>
      <c r="E3031" s="12"/>
      <c r="F3031" s="12"/>
      <c r="G3031" s="12"/>
      <c r="H3031" s="12"/>
      <c r="I3031" s="12"/>
    </row>
    <row r="3032" spans="1:9" x14ac:dyDescent="0.25">
      <c r="A3032" s="12"/>
      <c r="B3032" s="12"/>
      <c r="C3032" s="12"/>
      <c r="D3032" s="12"/>
      <c r="E3032" s="12"/>
      <c r="F3032" s="12"/>
      <c r="G3032" s="12"/>
      <c r="H3032" s="12"/>
      <c r="I3032" s="12"/>
    </row>
    <row r="3033" spans="1:9" x14ac:dyDescent="0.25">
      <c r="A3033" s="12"/>
      <c r="B3033" s="12"/>
      <c r="C3033" s="12"/>
      <c r="D3033" s="12"/>
      <c r="E3033" s="12"/>
      <c r="F3033" s="12"/>
      <c r="G3033" s="12"/>
      <c r="H3033" s="12"/>
      <c r="I3033" s="12"/>
    </row>
    <row r="3034" spans="1:9" x14ac:dyDescent="0.25">
      <c r="A3034" s="12"/>
      <c r="B3034" s="12"/>
      <c r="C3034" s="12"/>
      <c r="D3034" s="12"/>
      <c r="E3034" s="12"/>
      <c r="F3034" s="12"/>
      <c r="G3034" s="12"/>
      <c r="H3034" s="12"/>
      <c r="I3034" s="12"/>
    </row>
    <row r="3035" spans="1:9" x14ac:dyDescent="0.25">
      <c r="A3035" s="12"/>
      <c r="B3035" s="12"/>
      <c r="C3035" s="12"/>
      <c r="D3035" s="12"/>
      <c r="E3035" s="12"/>
      <c r="F3035" s="12"/>
      <c r="G3035" s="12"/>
      <c r="H3035" s="12"/>
      <c r="I3035" s="12"/>
    </row>
    <row r="3036" spans="1:9" x14ac:dyDescent="0.25">
      <c r="A3036" s="12"/>
      <c r="B3036" s="12"/>
      <c r="C3036" s="12"/>
      <c r="D3036" s="12"/>
      <c r="E3036" s="12"/>
      <c r="F3036" s="12"/>
      <c r="G3036" s="12"/>
      <c r="H3036" s="12"/>
      <c r="I3036" s="12"/>
    </row>
    <row r="3037" spans="1:9" x14ac:dyDescent="0.25">
      <c r="A3037" s="12"/>
      <c r="B3037" s="12"/>
      <c r="C3037" s="12"/>
      <c r="D3037" s="12"/>
      <c r="E3037" s="12"/>
      <c r="F3037" s="12"/>
      <c r="G3037" s="12"/>
      <c r="H3037" s="12"/>
      <c r="I3037" s="12"/>
    </row>
    <row r="3038" spans="1:9" x14ac:dyDescent="0.25">
      <c r="A3038" s="12"/>
      <c r="B3038" s="12"/>
      <c r="C3038" s="12"/>
      <c r="D3038" s="12"/>
      <c r="E3038" s="12"/>
      <c r="F3038" s="12"/>
      <c r="G3038" s="12"/>
      <c r="H3038" s="12"/>
      <c r="I3038" s="12"/>
    </row>
    <row r="3039" spans="1:9" x14ac:dyDescent="0.25">
      <c r="A3039" s="12"/>
      <c r="B3039" s="12"/>
      <c r="C3039" s="12"/>
      <c r="D3039" s="12"/>
      <c r="E3039" s="12"/>
      <c r="F3039" s="12"/>
      <c r="G3039" s="12"/>
      <c r="H3039" s="12"/>
      <c r="I3039" s="12"/>
    </row>
    <row r="3040" spans="1:9" x14ac:dyDescent="0.25">
      <c r="A3040" s="12"/>
      <c r="B3040" s="12"/>
      <c r="C3040" s="12"/>
      <c r="D3040" s="12"/>
      <c r="E3040" s="12"/>
      <c r="F3040" s="12"/>
      <c r="G3040" s="12"/>
      <c r="H3040" s="12"/>
      <c r="I3040" s="12"/>
    </row>
    <row r="3041" spans="1:9" x14ac:dyDescent="0.25">
      <c r="A3041" s="12"/>
      <c r="B3041" s="12"/>
      <c r="C3041" s="12"/>
      <c r="D3041" s="12"/>
      <c r="E3041" s="12"/>
      <c r="F3041" s="12"/>
      <c r="G3041" s="12"/>
      <c r="H3041" s="12"/>
      <c r="I3041" s="12"/>
    </row>
    <row r="3042" spans="1:9" x14ac:dyDescent="0.25">
      <c r="A3042" s="12"/>
      <c r="B3042" s="12"/>
      <c r="C3042" s="12"/>
      <c r="D3042" s="12"/>
      <c r="E3042" s="12"/>
      <c r="F3042" s="12"/>
      <c r="G3042" s="12"/>
      <c r="H3042" s="12"/>
      <c r="I3042" s="12"/>
    </row>
    <row r="3043" spans="1:9" x14ac:dyDescent="0.25">
      <c r="A3043" s="12"/>
      <c r="B3043" s="12"/>
      <c r="C3043" s="12"/>
      <c r="D3043" s="12"/>
      <c r="E3043" s="12"/>
      <c r="F3043" s="12"/>
      <c r="G3043" s="12"/>
      <c r="H3043" s="12"/>
      <c r="I3043" s="12"/>
    </row>
    <row r="3044" spans="1:9" x14ac:dyDescent="0.25">
      <c r="A3044" s="12"/>
      <c r="B3044" s="12"/>
      <c r="C3044" s="12"/>
      <c r="D3044" s="12"/>
      <c r="E3044" s="12"/>
      <c r="F3044" s="12"/>
      <c r="G3044" s="12"/>
      <c r="H3044" s="12"/>
      <c r="I3044" s="12"/>
    </row>
    <row r="3045" spans="1:9" x14ac:dyDescent="0.25">
      <c r="A3045" s="12"/>
      <c r="B3045" s="12"/>
      <c r="C3045" s="12"/>
      <c r="D3045" s="12"/>
      <c r="E3045" s="12"/>
      <c r="F3045" s="12"/>
      <c r="G3045" s="12"/>
      <c r="H3045" s="12"/>
      <c r="I3045" s="12"/>
    </row>
    <row r="3046" spans="1:9" x14ac:dyDescent="0.25">
      <c r="A3046" s="12"/>
      <c r="B3046" s="12"/>
      <c r="C3046" s="12"/>
      <c r="D3046" s="12"/>
      <c r="E3046" s="12"/>
      <c r="F3046" s="12"/>
      <c r="G3046" s="12"/>
      <c r="H3046" s="12"/>
      <c r="I3046" s="12"/>
    </row>
    <row r="3047" spans="1:9" x14ac:dyDescent="0.25">
      <c r="A3047" s="12"/>
      <c r="B3047" s="12"/>
      <c r="C3047" s="12"/>
      <c r="D3047" s="12"/>
      <c r="E3047" s="12"/>
      <c r="F3047" s="12"/>
      <c r="G3047" s="12"/>
      <c r="H3047" s="12"/>
      <c r="I3047" s="12"/>
    </row>
    <row r="3048" spans="1:9" x14ac:dyDescent="0.25">
      <c r="A3048" s="12"/>
      <c r="B3048" s="12"/>
      <c r="C3048" s="12"/>
      <c r="D3048" s="12"/>
      <c r="E3048" s="12"/>
      <c r="F3048" s="12"/>
      <c r="G3048" s="12"/>
      <c r="H3048" s="12"/>
      <c r="I3048" s="12"/>
    </row>
    <row r="3049" spans="1:9" x14ac:dyDescent="0.25">
      <c r="A3049" s="12"/>
      <c r="B3049" s="12"/>
      <c r="C3049" s="12"/>
      <c r="D3049" s="12"/>
      <c r="E3049" s="12"/>
      <c r="F3049" s="12"/>
      <c r="G3049" s="12"/>
      <c r="H3049" s="12"/>
      <c r="I3049" s="12"/>
    </row>
    <row r="3050" spans="1:9" x14ac:dyDescent="0.25">
      <c r="A3050" s="12"/>
      <c r="B3050" s="12"/>
      <c r="C3050" s="12"/>
      <c r="D3050" s="12"/>
      <c r="E3050" s="12"/>
      <c r="F3050" s="12"/>
      <c r="G3050" s="12"/>
      <c r="H3050" s="12"/>
      <c r="I3050" s="12"/>
    </row>
    <row r="3051" spans="1:9" x14ac:dyDescent="0.25">
      <c r="A3051" s="12"/>
      <c r="B3051" s="12"/>
      <c r="C3051" s="12"/>
      <c r="D3051" s="12"/>
      <c r="E3051" s="12"/>
      <c r="F3051" s="12"/>
      <c r="G3051" s="12"/>
      <c r="H3051" s="12"/>
      <c r="I3051" s="12"/>
    </row>
    <row r="3052" spans="1:9" x14ac:dyDescent="0.25">
      <c r="A3052" s="12"/>
      <c r="B3052" s="12"/>
      <c r="C3052" s="12"/>
      <c r="D3052" s="12"/>
      <c r="E3052" s="12"/>
      <c r="F3052" s="12"/>
      <c r="G3052" s="12"/>
      <c r="H3052" s="12"/>
      <c r="I3052" s="12"/>
    </row>
    <row r="3053" spans="1:9" x14ac:dyDescent="0.25">
      <c r="A3053" s="12"/>
      <c r="B3053" s="12"/>
      <c r="C3053" s="12"/>
      <c r="D3053" s="12"/>
      <c r="E3053" s="12"/>
      <c r="F3053" s="12"/>
      <c r="G3053" s="12"/>
      <c r="H3053" s="12"/>
      <c r="I3053" s="12"/>
    </row>
    <row r="3054" spans="1:9" x14ac:dyDescent="0.25">
      <c r="A3054" s="12"/>
      <c r="B3054" s="12"/>
      <c r="C3054" s="12"/>
      <c r="D3054" s="12"/>
      <c r="E3054" s="12"/>
      <c r="F3054" s="12"/>
      <c r="G3054" s="12"/>
      <c r="H3054" s="12"/>
      <c r="I3054" s="12"/>
    </row>
    <row r="3055" spans="1:9" x14ac:dyDescent="0.25">
      <c r="A3055" s="12"/>
      <c r="B3055" s="12"/>
      <c r="C3055" s="12"/>
      <c r="D3055" s="12"/>
      <c r="E3055" s="12"/>
      <c r="F3055" s="12"/>
      <c r="G3055" s="12"/>
      <c r="H3055" s="12"/>
      <c r="I3055" s="12"/>
    </row>
    <row r="3056" spans="1:9" x14ac:dyDescent="0.25">
      <c r="A3056" s="12"/>
      <c r="B3056" s="12"/>
      <c r="C3056" s="12"/>
      <c r="D3056" s="12"/>
      <c r="E3056" s="12"/>
      <c r="F3056" s="12"/>
      <c r="G3056" s="12"/>
      <c r="H3056" s="12"/>
      <c r="I3056" s="12"/>
    </row>
    <row r="3057" spans="1:9" x14ac:dyDescent="0.25">
      <c r="A3057" s="12"/>
      <c r="B3057" s="12"/>
      <c r="C3057" s="12"/>
      <c r="D3057" s="12"/>
      <c r="E3057" s="12"/>
      <c r="F3057" s="12"/>
      <c r="G3057" s="12"/>
      <c r="H3057" s="12"/>
      <c r="I3057" s="12"/>
    </row>
    <row r="3058" spans="1:9" x14ac:dyDescent="0.25">
      <c r="A3058" s="12"/>
      <c r="B3058" s="12"/>
      <c r="C3058" s="12"/>
      <c r="D3058" s="12"/>
      <c r="E3058" s="12"/>
      <c r="F3058" s="12"/>
      <c r="G3058" s="12"/>
      <c r="H3058" s="12"/>
      <c r="I3058" s="12"/>
    </row>
    <row r="3059" spans="1:9" x14ac:dyDescent="0.25">
      <c r="A3059" s="12"/>
      <c r="B3059" s="12"/>
      <c r="C3059" s="12"/>
      <c r="D3059" s="12"/>
      <c r="E3059" s="12"/>
      <c r="F3059" s="12"/>
      <c r="G3059" s="12"/>
      <c r="H3059" s="12"/>
      <c r="I3059" s="12"/>
    </row>
    <row r="3060" spans="1:9" x14ac:dyDescent="0.25">
      <c r="A3060" s="12"/>
      <c r="B3060" s="12"/>
      <c r="C3060" s="12"/>
      <c r="D3060" s="12"/>
      <c r="E3060" s="12"/>
      <c r="F3060" s="12"/>
      <c r="G3060" s="12"/>
      <c r="H3060" s="12"/>
      <c r="I3060" s="12"/>
    </row>
    <row r="3061" spans="1:9" x14ac:dyDescent="0.25">
      <c r="A3061" s="12"/>
      <c r="B3061" s="12"/>
      <c r="C3061" s="12"/>
      <c r="D3061" s="12"/>
      <c r="E3061" s="12"/>
      <c r="F3061" s="12"/>
      <c r="G3061" s="12"/>
      <c r="H3061" s="12"/>
      <c r="I3061" s="12"/>
    </row>
    <row r="3062" spans="1:9" x14ac:dyDescent="0.25">
      <c r="A3062" s="12"/>
      <c r="B3062" s="12"/>
      <c r="C3062" s="12"/>
      <c r="D3062" s="12"/>
      <c r="E3062" s="12"/>
      <c r="F3062" s="12"/>
      <c r="G3062" s="12"/>
      <c r="H3062" s="12"/>
      <c r="I3062" s="12"/>
    </row>
    <row r="3063" spans="1:9" x14ac:dyDescent="0.25">
      <c r="A3063" s="12"/>
      <c r="B3063" s="12"/>
      <c r="C3063" s="12"/>
      <c r="D3063" s="12"/>
      <c r="E3063" s="12"/>
      <c r="F3063" s="12"/>
      <c r="G3063" s="12"/>
      <c r="H3063" s="12"/>
      <c r="I3063" s="12"/>
    </row>
    <row r="3064" spans="1:9" x14ac:dyDescent="0.25">
      <c r="A3064" s="12"/>
      <c r="B3064" s="12"/>
      <c r="C3064" s="12"/>
      <c r="D3064" s="12"/>
      <c r="E3064" s="12"/>
      <c r="F3064" s="12"/>
      <c r="G3064" s="12"/>
      <c r="H3064" s="12"/>
      <c r="I3064" s="12"/>
    </row>
    <row r="3065" spans="1:9" x14ac:dyDescent="0.25">
      <c r="A3065" s="12"/>
      <c r="B3065" s="12"/>
      <c r="C3065" s="12"/>
      <c r="D3065" s="12"/>
      <c r="E3065" s="12"/>
      <c r="F3065" s="12"/>
      <c r="G3065" s="12"/>
      <c r="H3065" s="12"/>
      <c r="I3065" s="12"/>
    </row>
    <row r="3066" spans="1:9" x14ac:dyDescent="0.25">
      <c r="A3066" s="12"/>
      <c r="B3066" s="12"/>
      <c r="C3066" s="12"/>
      <c r="D3066" s="12"/>
      <c r="E3066" s="12"/>
      <c r="F3066" s="12"/>
      <c r="G3066" s="12"/>
      <c r="H3066" s="12"/>
      <c r="I3066" s="12"/>
    </row>
    <row r="3067" spans="1:9" x14ac:dyDescent="0.25">
      <c r="A3067" s="12"/>
      <c r="B3067" s="12"/>
      <c r="C3067" s="12"/>
      <c r="D3067" s="12"/>
      <c r="E3067" s="12"/>
      <c r="F3067" s="12"/>
      <c r="G3067" s="12"/>
      <c r="H3067" s="12"/>
      <c r="I3067" s="12"/>
    </row>
    <row r="3068" spans="1:9" x14ac:dyDescent="0.25">
      <c r="A3068" s="12"/>
      <c r="B3068" s="12"/>
      <c r="C3068" s="12"/>
      <c r="D3068" s="12"/>
      <c r="E3068" s="12"/>
      <c r="F3068" s="12"/>
      <c r="G3068" s="12"/>
      <c r="H3068" s="12"/>
      <c r="I3068" s="12"/>
    </row>
    <row r="3069" spans="1:9" x14ac:dyDescent="0.25">
      <c r="A3069" s="12"/>
      <c r="B3069" s="12"/>
      <c r="C3069" s="12"/>
      <c r="D3069" s="12"/>
      <c r="E3069" s="12"/>
      <c r="F3069" s="12"/>
      <c r="G3069" s="12"/>
      <c r="H3069" s="12"/>
      <c r="I3069" s="12"/>
    </row>
    <row r="3070" spans="1:9" x14ac:dyDescent="0.25">
      <c r="A3070" s="12"/>
      <c r="B3070" s="12"/>
      <c r="C3070" s="12"/>
      <c r="D3070" s="12"/>
      <c r="E3070" s="12"/>
      <c r="F3070" s="12"/>
      <c r="G3070" s="12"/>
      <c r="H3070" s="12"/>
      <c r="I3070" s="12"/>
    </row>
    <row r="3071" spans="1:9" x14ac:dyDescent="0.25">
      <c r="A3071" s="12"/>
      <c r="B3071" s="12"/>
      <c r="C3071" s="12"/>
      <c r="D3071" s="12"/>
      <c r="E3071" s="12"/>
      <c r="F3071" s="12"/>
      <c r="G3071" s="12"/>
      <c r="H3071" s="12"/>
      <c r="I3071" s="12"/>
    </row>
    <row r="3072" spans="1:9" x14ac:dyDescent="0.25">
      <c r="A3072" s="12"/>
      <c r="B3072" s="12"/>
      <c r="C3072" s="12"/>
      <c r="D3072" s="12"/>
      <c r="E3072" s="12"/>
      <c r="F3072" s="12"/>
      <c r="G3072" s="12"/>
      <c r="H3072" s="12"/>
      <c r="I3072" s="12"/>
    </row>
    <row r="3073" spans="1:9" x14ac:dyDescent="0.25">
      <c r="A3073" s="12"/>
      <c r="B3073" s="12"/>
      <c r="C3073" s="12"/>
      <c r="D3073" s="12"/>
      <c r="E3073" s="12"/>
      <c r="F3073" s="12"/>
      <c r="G3073" s="12"/>
      <c r="H3073" s="12"/>
      <c r="I3073" s="12"/>
    </row>
    <row r="3074" spans="1:9" x14ac:dyDescent="0.25">
      <c r="A3074" s="12"/>
      <c r="B3074" s="12"/>
      <c r="C3074" s="12"/>
      <c r="D3074" s="12"/>
      <c r="E3074" s="12"/>
      <c r="F3074" s="12"/>
      <c r="G3074" s="12"/>
      <c r="H3074" s="12"/>
      <c r="I3074" s="12"/>
    </row>
    <row r="3075" spans="1:9" x14ac:dyDescent="0.25">
      <c r="A3075" s="12"/>
      <c r="B3075" s="12"/>
      <c r="C3075" s="12"/>
      <c r="D3075" s="12"/>
      <c r="E3075" s="12"/>
      <c r="F3075" s="12"/>
      <c r="G3075" s="12"/>
      <c r="H3075" s="12"/>
      <c r="I3075" s="12"/>
    </row>
    <row r="3076" spans="1:9" x14ac:dyDescent="0.25">
      <c r="A3076" s="12"/>
      <c r="B3076" s="12"/>
      <c r="C3076" s="12"/>
      <c r="D3076" s="12"/>
      <c r="E3076" s="12"/>
      <c r="F3076" s="12"/>
      <c r="G3076" s="12"/>
      <c r="H3076" s="12"/>
      <c r="I3076" s="12"/>
    </row>
    <row r="3077" spans="1:9" x14ac:dyDescent="0.25">
      <c r="A3077" s="12"/>
      <c r="B3077" s="12"/>
      <c r="C3077" s="12"/>
      <c r="D3077" s="12"/>
      <c r="E3077" s="12"/>
      <c r="F3077" s="12"/>
      <c r="G3077" s="12"/>
      <c r="H3077" s="12"/>
      <c r="I3077" s="12"/>
    </row>
    <row r="3078" spans="1:9" x14ac:dyDescent="0.25">
      <c r="A3078" s="12"/>
      <c r="B3078" s="12"/>
      <c r="C3078" s="12"/>
      <c r="D3078" s="12"/>
      <c r="E3078" s="12"/>
      <c r="F3078" s="12"/>
      <c r="G3078" s="12"/>
      <c r="H3078" s="12"/>
      <c r="I3078" s="12"/>
    </row>
    <row r="3079" spans="1:9" x14ac:dyDescent="0.25">
      <c r="A3079" s="12"/>
      <c r="B3079" s="12"/>
      <c r="C3079" s="12"/>
      <c r="D3079" s="12"/>
      <c r="E3079" s="12"/>
      <c r="F3079" s="12"/>
      <c r="G3079" s="12"/>
      <c r="H3079" s="12"/>
      <c r="I3079" s="12"/>
    </row>
    <row r="3080" spans="1:9" x14ac:dyDescent="0.25">
      <c r="A3080" s="12"/>
      <c r="B3080" s="12"/>
      <c r="C3080" s="12"/>
      <c r="D3080" s="12"/>
      <c r="E3080" s="12"/>
      <c r="F3080" s="12"/>
      <c r="G3080" s="12"/>
      <c r="H3080" s="12"/>
      <c r="I3080" s="12"/>
    </row>
    <row r="3081" spans="1:9" x14ac:dyDescent="0.25">
      <c r="A3081" s="12"/>
      <c r="B3081" s="12"/>
      <c r="C3081" s="12"/>
      <c r="D3081" s="12"/>
      <c r="E3081" s="12"/>
      <c r="F3081" s="12"/>
      <c r="G3081" s="12"/>
      <c r="H3081" s="12"/>
      <c r="I3081" s="12"/>
    </row>
    <row r="3082" spans="1:9" x14ac:dyDescent="0.25">
      <c r="A3082" s="12"/>
      <c r="B3082" s="12"/>
      <c r="C3082" s="12"/>
      <c r="D3082" s="12"/>
      <c r="E3082" s="12"/>
      <c r="F3082" s="12"/>
      <c r="G3082" s="12"/>
      <c r="H3082" s="12"/>
      <c r="I3082" s="12"/>
    </row>
    <row r="3083" spans="1:9" x14ac:dyDescent="0.25">
      <c r="A3083" s="12"/>
      <c r="B3083" s="12"/>
      <c r="C3083" s="12"/>
      <c r="D3083" s="12"/>
      <c r="E3083" s="12"/>
      <c r="F3083" s="12"/>
      <c r="G3083" s="12"/>
      <c r="H3083" s="12"/>
      <c r="I3083" s="12"/>
    </row>
    <row r="3084" spans="1:9" x14ac:dyDescent="0.25">
      <c r="A3084" s="12"/>
      <c r="B3084" s="12"/>
      <c r="C3084" s="12"/>
      <c r="D3084" s="12"/>
      <c r="E3084" s="12"/>
      <c r="F3084" s="12"/>
      <c r="G3084" s="12"/>
      <c r="H3084" s="12"/>
      <c r="I3084" s="12"/>
    </row>
    <row r="3085" spans="1:9" x14ac:dyDescent="0.25">
      <c r="A3085" s="12"/>
      <c r="B3085" s="12"/>
      <c r="C3085" s="12"/>
      <c r="D3085" s="12"/>
      <c r="E3085" s="12"/>
      <c r="F3085" s="12"/>
      <c r="G3085" s="12"/>
      <c r="H3085" s="12"/>
      <c r="I3085" s="12"/>
    </row>
    <row r="3086" spans="1:9" x14ac:dyDescent="0.25">
      <c r="A3086" s="12"/>
      <c r="B3086" s="12"/>
      <c r="C3086" s="12"/>
      <c r="D3086" s="12"/>
      <c r="E3086" s="12"/>
      <c r="F3086" s="12"/>
      <c r="G3086" s="12"/>
      <c r="H3086" s="12"/>
      <c r="I3086" s="12"/>
    </row>
    <row r="3087" spans="1:9" x14ac:dyDescent="0.25">
      <c r="A3087" s="12"/>
      <c r="B3087" s="12"/>
      <c r="C3087" s="12"/>
      <c r="D3087" s="12"/>
      <c r="E3087" s="12"/>
      <c r="F3087" s="12"/>
      <c r="G3087" s="12"/>
      <c r="H3087" s="12"/>
      <c r="I3087" s="12"/>
    </row>
    <row r="3088" spans="1:9" x14ac:dyDescent="0.25">
      <c r="A3088" s="12"/>
      <c r="B3088" s="12"/>
      <c r="C3088" s="12"/>
      <c r="D3088" s="12"/>
      <c r="E3088" s="12"/>
      <c r="F3088" s="12"/>
      <c r="G3088" s="12"/>
      <c r="H3088" s="12"/>
      <c r="I3088" s="12"/>
    </row>
    <row r="3089" spans="1:9" x14ac:dyDescent="0.25">
      <c r="A3089" s="12"/>
      <c r="B3089" s="12"/>
      <c r="C3089" s="12"/>
      <c r="D3089" s="12"/>
      <c r="E3089" s="12"/>
      <c r="F3089" s="12"/>
      <c r="G3089" s="12"/>
      <c r="H3089" s="12"/>
      <c r="I3089" s="12"/>
    </row>
    <row r="3090" spans="1:9" x14ac:dyDescent="0.25">
      <c r="A3090" s="12"/>
      <c r="B3090" s="12"/>
      <c r="C3090" s="12"/>
      <c r="D3090" s="12"/>
      <c r="E3090" s="12"/>
      <c r="F3090" s="12"/>
      <c r="G3090" s="12"/>
      <c r="H3090" s="12"/>
      <c r="I3090" s="12"/>
    </row>
    <row r="3091" spans="1:9" x14ac:dyDescent="0.25">
      <c r="A3091" s="12"/>
      <c r="B3091" s="12"/>
      <c r="C3091" s="12"/>
      <c r="D3091" s="12"/>
      <c r="E3091" s="12"/>
      <c r="F3091" s="12"/>
      <c r="G3091" s="12"/>
      <c r="H3091" s="12"/>
      <c r="I3091" s="12"/>
    </row>
    <row r="3092" spans="1:9" x14ac:dyDescent="0.25">
      <c r="A3092" s="12"/>
      <c r="B3092" s="12"/>
      <c r="C3092" s="12"/>
      <c r="D3092" s="12"/>
      <c r="E3092" s="12"/>
      <c r="F3092" s="12"/>
      <c r="G3092" s="12"/>
      <c r="H3092" s="12"/>
      <c r="I3092" s="12"/>
    </row>
    <row r="3093" spans="1:9" x14ac:dyDescent="0.25">
      <c r="A3093" s="12"/>
      <c r="B3093" s="12"/>
      <c r="C3093" s="12"/>
      <c r="D3093" s="12"/>
      <c r="E3093" s="12"/>
      <c r="F3093" s="12"/>
      <c r="G3093" s="12"/>
      <c r="H3093" s="12"/>
      <c r="I3093" s="12"/>
    </row>
    <row r="3094" spans="1:9" x14ac:dyDescent="0.25">
      <c r="A3094" s="12"/>
      <c r="B3094" s="12"/>
      <c r="C3094" s="12"/>
      <c r="D3094" s="12"/>
      <c r="E3094" s="12"/>
      <c r="F3094" s="12"/>
      <c r="G3094" s="12"/>
      <c r="H3094" s="12"/>
      <c r="I3094" s="12"/>
    </row>
    <row r="3095" spans="1:9" x14ac:dyDescent="0.25">
      <c r="A3095" s="12"/>
      <c r="B3095" s="12"/>
      <c r="C3095" s="12"/>
      <c r="D3095" s="12"/>
      <c r="E3095" s="12"/>
      <c r="F3095" s="12"/>
      <c r="G3095" s="12"/>
      <c r="H3095" s="12"/>
      <c r="I3095" s="12"/>
    </row>
    <row r="3096" spans="1:9" x14ac:dyDescent="0.25">
      <c r="A3096" s="12"/>
      <c r="B3096" s="12"/>
      <c r="C3096" s="12"/>
      <c r="D3096" s="12"/>
      <c r="E3096" s="12"/>
      <c r="F3096" s="12"/>
      <c r="G3096" s="12"/>
      <c r="H3096" s="12"/>
      <c r="I3096" s="12"/>
    </row>
    <row r="3097" spans="1:9" x14ac:dyDescent="0.25">
      <c r="A3097" s="12"/>
      <c r="B3097" s="12"/>
      <c r="C3097" s="12"/>
      <c r="D3097" s="12"/>
      <c r="E3097" s="12"/>
      <c r="F3097" s="12"/>
      <c r="G3097" s="12"/>
      <c r="H3097" s="12"/>
      <c r="I3097" s="12"/>
    </row>
    <row r="3098" spans="1:9" x14ac:dyDescent="0.25">
      <c r="A3098" s="12"/>
      <c r="B3098" s="12"/>
      <c r="C3098" s="12"/>
      <c r="D3098" s="12"/>
      <c r="E3098" s="12"/>
      <c r="F3098" s="12"/>
      <c r="G3098" s="12"/>
      <c r="H3098" s="12"/>
      <c r="I3098" s="12"/>
    </row>
    <row r="3099" spans="1:9" x14ac:dyDescent="0.25">
      <c r="A3099" s="12"/>
      <c r="B3099" s="12"/>
      <c r="C3099" s="12"/>
      <c r="D3099" s="12"/>
      <c r="E3099" s="12"/>
      <c r="F3099" s="12"/>
      <c r="G3099" s="12"/>
      <c r="H3099" s="12"/>
      <c r="I3099" s="12"/>
    </row>
    <row r="3100" spans="1:9" x14ac:dyDescent="0.25">
      <c r="A3100" s="12"/>
      <c r="B3100" s="12"/>
      <c r="C3100" s="12"/>
      <c r="D3100" s="12"/>
      <c r="E3100" s="12"/>
      <c r="F3100" s="12"/>
      <c r="G3100" s="12"/>
      <c r="H3100" s="12"/>
      <c r="I3100" s="12"/>
    </row>
    <row r="3101" spans="1:9" x14ac:dyDescent="0.25">
      <c r="A3101" s="12"/>
      <c r="B3101" s="12"/>
      <c r="C3101" s="12"/>
      <c r="D3101" s="12"/>
      <c r="E3101" s="12"/>
      <c r="F3101" s="12"/>
      <c r="G3101" s="12"/>
      <c r="H3101" s="12"/>
      <c r="I3101" s="12"/>
    </row>
    <row r="3102" spans="1:9" x14ac:dyDescent="0.25">
      <c r="A3102" s="12"/>
      <c r="B3102" s="12"/>
      <c r="C3102" s="12"/>
      <c r="D3102" s="12"/>
      <c r="E3102" s="12"/>
      <c r="F3102" s="12"/>
      <c r="G3102" s="12"/>
      <c r="H3102" s="12"/>
      <c r="I3102" s="12"/>
    </row>
    <row r="3103" spans="1:9" x14ac:dyDescent="0.25">
      <c r="A3103" s="12"/>
      <c r="B3103" s="12"/>
      <c r="C3103" s="12"/>
      <c r="D3103" s="12"/>
      <c r="E3103" s="12"/>
      <c r="F3103" s="12"/>
      <c r="G3103" s="12"/>
      <c r="H3103" s="12"/>
      <c r="I3103" s="12"/>
    </row>
    <row r="3104" spans="1:9" x14ac:dyDescent="0.25">
      <c r="A3104" s="12"/>
      <c r="B3104" s="12"/>
      <c r="C3104" s="12"/>
      <c r="D3104" s="12"/>
      <c r="E3104" s="12"/>
      <c r="F3104" s="12"/>
      <c r="G3104" s="12"/>
      <c r="H3104" s="12"/>
      <c r="I3104" s="12"/>
    </row>
    <row r="3105" spans="1:9" x14ac:dyDescent="0.25">
      <c r="A3105" s="12"/>
      <c r="B3105" s="12"/>
      <c r="C3105" s="12"/>
      <c r="D3105" s="12"/>
      <c r="E3105" s="12"/>
      <c r="F3105" s="12"/>
      <c r="G3105" s="12"/>
      <c r="H3105" s="12"/>
      <c r="I3105" s="12"/>
    </row>
    <row r="3106" spans="1:9" x14ac:dyDescent="0.25">
      <c r="A3106" s="12"/>
      <c r="B3106" s="12"/>
      <c r="C3106" s="12"/>
      <c r="D3106" s="12"/>
      <c r="E3106" s="12"/>
      <c r="F3106" s="12"/>
      <c r="G3106" s="12"/>
      <c r="H3106" s="12"/>
      <c r="I3106" s="12"/>
    </row>
    <row r="3107" spans="1:9" x14ac:dyDescent="0.25">
      <c r="A3107" s="12"/>
      <c r="B3107" s="12"/>
      <c r="C3107" s="12"/>
      <c r="D3107" s="12"/>
      <c r="E3107" s="12"/>
      <c r="F3107" s="12"/>
      <c r="G3107" s="12"/>
      <c r="H3107" s="12"/>
      <c r="I3107" s="12"/>
    </row>
    <row r="3108" spans="1:9" x14ac:dyDescent="0.25">
      <c r="A3108" s="12"/>
      <c r="B3108" s="12"/>
      <c r="C3108" s="12"/>
      <c r="D3108" s="12"/>
      <c r="E3108" s="12"/>
      <c r="F3108" s="12"/>
      <c r="G3108" s="12"/>
      <c r="H3108" s="12"/>
      <c r="I3108" s="12"/>
    </row>
    <row r="3109" spans="1:9" x14ac:dyDescent="0.25">
      <c r="A3109" s="12"/>
      <c r="B3109" s="12"/>
      <c r="C3109" s="12"/>
      <c r="D3109" s="12"/>
      <c r="E3109" s="12"/>
      <c r="F3109" s="12"/>
      <c r="G3109" s="12"/>
      <c r="H3109" s="12"/>
      <c r="I3109" s="12"/>
    </row>
    <row r="3110" spans="1:9" x14ac:dyDescent="0.25">
      <c r="A3110" s="12"/>
      <c r="B3110" s="12"/>
      <c r="C3110" s="12"/>
      <c r="D3110" s="12"/>
      <c r="E3110" s="12"/>
      <c r="F3110" s="12"/>
      <c r="G3110" s="12"/>
      <c r="H3110" s="12"/>
      <c r="I3110" s="12"/>
    </row>
    <row r="3111" spans="1:9" x14ac:dyDescent="0.25">
      <c r="A3111" s="12"/>
      <c r="B3111" s="12"/>
      <c r="C3111" s="12"/>
      <c r="D3111" s="12"/>
      <c r="E3111" s="12"/>
      <c r="F3111" s="12"/>
      <c r="G3111" s="12"/>
      <c r="H3111" s="12"/>
      <c r="I3111" s="12"/>
    </row>
    <row r="3112" spans="1:9" x14ac:dyDescent="0.25">
      <c r="A3112" s="12"/>
      <c r="B3112" s="12"/>
      <c r="C3112" s="12"/>
      <c r="D3112" s="12"/>
      <c r="E3112" s="12"/>
      <c r="F3112" s="12"/>
      <c r="G3112" s="12"/>
      <c r="H3112" s="12"/>
      <c r="I3112" s="12"/>
    </row>
    <row r="3113" spans="1:9" x14ac:dyDescent="0.25">
      <c r="A3113" s="12"/>
      <c r="B3113" s="12"/>
      <c r="C3113" s="12"/>
      <c r="D3113" s="12"/>
      <c r="E3113" s="12"/>
      <c r="F3113" s="12"/>
      <c r="G3113" s="12"/>
      <c r="H3113" s="12"/>
      <c r="I3113" s="12"/>
    </row>
    <row r="3114" spans="1:9" x14ac:dyDescent="0.25">
      <c r="A3114" s="12"/>
      <c r="B3114" s="12"/>
      <c r="C3114" s="12"/>
      <c r="D3114" s="12"/>
      <c r="E3114" s="12"/>
      <c r="F3114" s="12"/>
      <c r="G3114" s="12"/>
      <c r="H3114" s="12"/>
      <c r="I3114" s="12"/>
    </row>
    <row r="3115" spans="1:9" x14ac:dyDescent="0.25">
      <c r="A3115" s="12"/>
      <c r="B3115" s="12"/>
      <c r="C3115" s="12"/>
      <c r="D3115" s="12"/>
      <c r="E3115" s="12"/>
      <c r="F3115" s="12"/>
      <c r="G3115" s="12"/>
      <c r="H3115" s="12"/>
      <c r="I3115" s="12"/>
    </row>
    <row r="3116" spans="1:9" x14ac:dyDescent="0.25">
      <c r="A3116" s="12"/>
      <c r="B3116" s="12"/>
      <c r="C3116" s="12"/>
      <c r="D3116" s="12"/>
      <c r="E3116" s="12"/>
      <c r="F3116" s="12"/>
      <c r="G3116" s="12"/>
      <c r="H3116" s="12"/>
      <c r="I3116" s="12"/>
    </row>
    <row r="3117" spans="1:9" x14ac:dyDescent="0.25">
      <c r="A3117" s="12"/>
      <c r="B3117" s="12"/>
      <c r="C3117" s="12"/>
      <c r="D3117" s="12"/>
      <c r="E3117" s="12"/>
      <c r="F3117" s="12"/>
      <c r="G3117" s="12"/>
      <c r="H3117" s="12"/>
      <c r="I3117" s="12"/>
    </row>
    <row r="3118" spans="1:9" x14ac:dyDescent="0.25">
      <c r="A3118" s="12"/>
      <c r="B3118" s="12"/>
      <c r="C3118" s="12"/>
      <c r="D3118" s="12"/>
      <c r="E3118" s="12"/>
      <c r="F3118" s="12"/>
      <c r="G3118" s="12"/>
      <c r="H3118" s="12"/>
      <c r="I3118" s="12"/>
    </row>
    <row r="3119" spans="1:9" x14ac:dyDescent="0.25">
      <c r="A3119" s="12"/>
      <c r="B3119" s="12"/>
      <c r="C3119" s="12"/>
      <c r="D3119" s="12"/>
      <c r="E3119" s="12"/>
      <c r="F3119" s="12"/>
      <c r="G3119" s="12"/>
      <c r="H3119" s="12"/>
      <c r="I3119" s="12"/>
    </row>
    <row r="3120" spans="1:9" x14ac:dyDescent="0.25">
      <c r="A3120" s="12"/>
      <c r="B3120" s="12"/>
      <c r="C3120" s="12"/>
      <c r="D3120" s="12"/>
      <c r="E3120" s="12"/>
      <c r="F3120" s="12"/>
      <c r="G3120" s="12"/>
      <c r="H3120" s="12"/>
      <c r="I3120" s="12"/>
    </row>
    <row r="3121" spans="1:9" x14ac:dyDescent="0.25">
      <c r="A3121" s="12"/>
      <c r="B3121" s="12"/>
      <c r="C3121" s="12"/>
      <c r="D3121" s="12"/>
      <c r="E3121" s="12"/>
      <c r="F3121" s="12"/>
      <c r="G3121" s="12"/>
      <c r="H3121" s="12"/>
      <c r="I3121" s="12"/>
    </row>
    <row r="3122" spans="1:9" x14ac:dyDescent="0.25">
      <c r="A3122" s="12"/>
      <c r="B3122" s="12"/>
      <c r="C3122" s="12"/>
      <c r="D3122" s="12"/>
      <c r="E3122" s="12"/>
      <c r="F3122" s="12"/>
      <c r="G3122" s="12"/>
      <c r="H3122" s="12"/>
      <c r="I3122" s="12"/>
    </row>
    <row r="3123" spans="1:9" x14ac:dyDescent="0.25">
      <c r="A3123" s="12"/>
      <c r="B3123" s="12"/>
      <c r="C3123" s="12"/>
      <c r="D3123" s="12"/>
      <c r="E3123" s="12"/>
      <c r="F3123" s="12"/>
      <c r="G3123" s="12"/>
      <c r="H3123" s="12"/>
      <c r="I3123" s="12"/>
    </row>
    <row r="3124" spans="1:9" x14ac:dyDescent="0.25">
      <c r="A3124" s="12"/>
      <c r="B3124" s="12"/>
      <c r="C3124" s="12"/>
      <c r="D3124" s="12"/>
      <c r="E3124" s="12"/>
      <c r="F3124" s="12"/>
      <c r="G3124" s="12"/>
      <c r="H3124" s="12"/>
      <c r="I3124" s="12"/>
    </row>
    <row r="3125" spans="1:9" x14ac:dyDescent="0.25">
      <c r="A3125" s="12"/>
      <c r="B3125" s="12"/>
      <c r="C3125" s="12"/>
      <c r="D3125" s="12"/>
      <c r="E3125" s="12"/>
      <c r="F3125" s="12"/>
      <c r="G3125" s="12"/>
      <c r="H3125" s="12"/>
      <c r="I3125" s="12"/>
    </row>
    <row r="3126" spans="1:9" x14ac:dyDescent="0.25">
      <c r="A3126" s="12"/>
      <c r="B3126" s="12"/>
      <c r="C3126" s="12"/>
      <c r="D3126" s="12"/>
      <c r="E3126" s="12"/>
      <c r="F3126" s="12"/>
      <c r="G3126" s="12"/>
      <c r="H3126" s="12"/>
      <c r="I3126" s="12"/>
    </row>
    <row r="3127" spans="1:9" x14ac:dyDescent="0.25">
      <c r="A3127" s="12"/>
      <c r="B3127" s="12"/>
      <c r="C3127" s="12"/>
      <c r="D3127" s="12"/>
      <c r="E3127" s="12"/>
      <c r="F3127" s="12"/>
      <c r="G3127" s="12"/>
      <c r="H3127" s="12"/>
      <c r="I3127" s="12"/>
    </row>
    <row r="3128" spans="1:9" x14ac:dyDescent="0.25">
      <c r="A3128" s="12"/>
      <c r="B3128" s="12"/>
      <c r="C3128" s="12"/>
      <c r="D3128" s="12"/>
      <c r="E3128" s="12"/>
      <c r="F3128" s="12"/>
      <c r="G3128" s="12"/>
      <c r="H3128" s="12"/>
      <c r="I3128" s="12"/>
    </row>
    <row r="3129" spans="1:9" x14ac:dyDescent="0.25">
      <c r="A3129" s="12"/>
      <c r="B3129" s="12"/>
      <c r="C3129" s="12"/>
      <c r="D3129" s="12"/>
      <c r="E3129" s="12"/>
      <c r="F3129" s="12"/>
      <c r="G3129" s="12"/>
      <c r="H3129" s="12"/>
      <c r="I3129" s="12"/>
    </row>
    <row r="3130" spans="1:9" x14ac:dyDescent="0.25">
      <c r="A3130" s="12"/>
      <c r="B3130" s="12"/>
      <c r="C3130" s="12"/>
      <c r="D3130" s="12"/>
      <c r="E3130" s="12"/>
      <c r="F3130" s="12"/>
      <c r="G3130" s="12"/>
      <c r="H3130" s="12"/>
      <c r="I3130" s="12"/>
    </row>
    <row r="3131" spans="1:9" x14ac:dyDescent="0.25">
      <c r="A3131" s="12"/>
      <c r="B3131" s="12"/>
      <c r="C3131" s="12"/>
      <c r="D3131" s="12"/>
      <c r="E3131" s="12"/>
      <c r="F3131" s="12"/>
      <c r="G3131" s="12"/>
      <c r="H3131" s="12"/>
      <c r="I3131" s="12"/>
    </row>
    <row r="3132" spans="1:9" x14ac:dyDescent="0.25">
      <c r="A3132" s="12"/>
      <c r="B3132" s="12"/>
      <c r="C3132" s="12"/>
      <c r="D3132" s="12"/>
      <c r="E3132" s="12"/>
      <c r="F3132" s="12"/>
      <c r="G3132" s="12"/>
      <c r="H3132" s="12"/>
      <c r="I3132" s="12"/>
    </row>
    <row r="3133" spans="1:9" x14ac:dyDescent="0.25">
      <c r="A3133" s="12"/>
      <c r="B3133" s="12"/>
      <c r="C3133" s="12"/>
      <c r="D3133" s="12"/>
      <c r="E3133" s="12"/>
      <c r="F3133" s="12"/>
      <c r="G3133" s="12"/>
      <c r="H3133" s="12"/>
      <c r="I3133" s="12"/>
    </row>
    <row r="3134" spans="1:9" x14ac:dyDescent="0.25">
      <c r="A3134" s="12"/>
      <c r="B3134" s="12"/>
      <c r="C3134" s="12"/>
      <c r="D3134" s="12"/>
      <c r="E3134" s="12"/>
      <c r="F3134" s="12"/>
      <c r="G3134" s="12"/>
      <c r="H3134" s="12"/>
      <c r="I3134" s="12"/>
    </row>
    <row r="3135" spans="1:9" x14ac:dyDescent="0.25">
      <c r="A3135" s="12"/>
      <c r="B3135" s="12"/>
      <c r="C3135" s="12"/>
      <c r="D3135" s="12"/>
      <c r="E3135" s="12"/>
      <c r="F3135" s="12"/>
      <c r="G3135" s="12"/>
      <c r="H3135" s="12"/>
      <c r="I3135" s="12"/>
    </row>
    <row r="3136" spans="1:9" x14ac:dyDescent="0.25">
      <c r="A3136" s="12"/>
      <c r="B3136" s="12"/>
      <c r="C3136" s="12"/>
      <c r="D3136" s="12"/>
      <c r="E3136" s="12"/>
      <c r="F3136" s="12"/>
      <c r="G3136" s="12"/>
      <c r="H3136" s="12"/>
      <c r="I3136" s="12"/>
    </row>
    <row r="3137" spans="1:9" x14ac:dyDescent="0.25">
      <c r="A3137" s="12"/>
      <c r="B3137" s="12"/>
      <c r="C3137" s="12"/>
      <c r="D3137" s="12"/>
      <c r="E3137" s="12"/>
      <c r="F3137" s="12"/>
      <c r="G3137" s="12"/>
      <c r="H3137" s="12"/>
      <c r="I3137" s="12"/>
    </row>
    <row r="3138" spans="1:9" x14ac:dyDescent="0.25">
      <c r="A3138" s="12"/>
      <c r="B3138" s="12"/>
      <c r="C3138" s="12"/>
      <c r="D3138" s="12"/>
      <c r="E3138" s="12"/>
      <c r="F3138" s="12"/>
      <c r="G3138" s="12"/>
      <c r="H3138" s="12"/>
      <c r="I3138" s="12"/>
    </row>
    <row r="3139" spans="1:9" x14ac:dyDescent="0.25">
      <c r="A3139" s="12"/>
      <c r="B3139" s="12"/>
      <c r="C3139" s="12"/>
      <c r="D3139" s="12"/>
      <c r="E3139" s="12"/>
      <c r="F3139" s="12"/>
      <c r="G3139" s="12"/>
      <c r="H3139" s="12"/>
      <c r="I3139" s="12"/>
    </row>
    <row r="3140" spans="1:9" x14ac:dyDescent="0.25">
      <c r="A3140" s="12"/>
      <c r="B3140" s="12"/>
      <c r="C3140" s="12"/>
      <c r="D3140" s="12"/>
      <c r="E3140" s="12"/>
      <c r="F3140" s="12"/>
      <c r="G3140" s="12"/>
      <c r="H3140" s="12"/>
      <c r="I3140" s="12"/>
    </row>
    <row r="3141" spans="1:9" x14ac:dyDescent="0.25">
      <c r="A3141" s="12"/>
      <c r="B3141" s="12"/>
      <c r="C3141" s="12"/>
      <c r="D3141" s="12"/>
      <c r="E3141" s="12"/>
      <c r="F3141" s="12"/>
      <c r="G3141" s="12"/>
      <c r="H3141" s="12"/>
      <c r="I3141" s="12"/>
    </row>
    <row r="3142" spans="1:9" x14ac:dyDescent="0.25">
      <c r="A3142" s="12"/>
      <c r="B3142" s="12"/>
      <c r="C3142" s="12"/>
      <c r="D3142" s="12"/>
      <c r="E3142" s="12"/>
      <c r="F3142" s="12"/>
      <c r="G3142" s="12"/>
      <c r="H3142" s="12"/>
      <c r="I3142" s="12"/>
    </row>
    <row r="3143" spans="1:9" x14ac:dyDescent="0.25">
      <c r="A3143" s="12"/>
      <c r="B3143" s="12"/>
      <c r="C3143" s="12"/>
      <c r="D3143" s="12"/>
      <c r="E3143" s="12"/>
      <c r="F3143" s="12"/>
      <c r="G3143" s="12"/>
      <c r="H3143" s="12"/>
      <c r="I3143" s="12"/>
    </row>
    <row r="3144" spans="1:9" x14ac:dyDescent="0.25">
      <c r="A3144" s="12"/>
      <c r="B3144" s="12"/>
      <c r="C3144" s="12"/>
      <c r="D3144" s="12"/>
      <c r="E3144" s="12"/>
      <c r="F3144" s="12"/>
      <c r="G3144" s="12"/>
      <c r="H3144" s="12"/>
      <c r="I3144" s="12"/>
    </row>
    <row r="3145" spans="1:9" x14ac:dyDescent="0.25">
      <c r="A3145" s="12"/>
      <c r="B3145" s="12"/>
      <c r="C3145" s="12"/>
      <c r="D3145" s="12"/>
      <c r="E3145" s="12"/>
      <c r="F3145" s="12"/>
      <c r="G3145" s="12"/>
      <c r="H3145" s="12"/>
      <c r="I3145" s="12"/>
    </row>
    <row r="3146" spans="1:9" x14ac:dyDescent="0.25">
      <c r="A3146" s="12"/>
      <c r="B3146" s="12"/>
      <c r="C3146" s="12"/>
      <c r="D3146" s="12"/>
      <c r="E3146" s="12"/>
      <c r="F3146" s="12"/>
      <c r="G3146" s="12"/>
      <c r="H3146" s="12"/>
      <c r="I3146" s="12"/>
    </row>
    <row r="3147" spans="1:9" x14ac:dyDescent="0.25">
      <c r="A3147" s="12"/>
      <c r="B3147" s="12"/>
      <c r="C3147" s="12"/>
      <c r="D3147" s="12"/>
      <c r="E3147" s="12"/>
      <c r="F3147" s="12"/>
      <c r="G3147" s="12"/>
      <c r="H3147" s="12"/>
      <c r="I3147" s="12"/>
    </row>
    <row r="3148" spans="1:9" x14ac:dyDescent="0.25">
      <c r="A3148" s="12"/>
      <c r="B3148" s="12"/>
      <c r="C3148" s="12"/>
      <c r="D3148" s="12"/>
      <c r="E3148" s="12"/>
      <c r="F3148" s="12"/>
      <c r="G3148" s="12"/>
      <c r="H3148" s="12"/>
      <c r="I3148" s="12"/>
    </row>
    <row r="3149" spans="1:9" x14ac:dyDescent="0.25">
      <c r="A3149" s="12"/>
      <c r="B3149" s="12"/>
      <c r="C3149" s="12"/>
      <c r="D3149" s="12"/>
      <c r="E3149" s="12"/>
      <c r="F3149" s="12"/>
      <c r="G3149" s="12"/>
      <c r="H3149" s="12"/>
      <c r="I3149" s="12"/>
    </row>
    <row r="3150" spans="1:9" x14ac:dyDescent="0.25">
      <c r="A3150" s="12"/>
      <c r="B3150" s="12"/>
      <c r="C3150" s="12"/>
      <c r="D3150" s="12"/>
      <c r="E3150" s="12"/>
      <c r="F3150" s="12"/>
      <c r="G3150" s="12"/>
      <c r="H3150" s="12"/>
      <c r="I3150" s="12"/>
    </row>
    <row r="3151" spans="1:9" x14ac:dyDescent="0.25">
      <c r="A3151" s="12"/>
      <c r="B3151" s="12"/>
      <c r="C3151" s="12"/>
      <c r="D3151" s="12"/>
      <c r="E3151" s="12"/>
      <c r="F3151" s="12"/>
      <c r="G3151" s="12"/>
      <c r="H3151" s="12"/>
      <c r="I3151" s="12"/>
    </row>
    <row r="3152" spans="1:9" x14ac:dyDescent="0.25">
      <c r="A3152" s="12"/>
      <c r="B3152" s="12"/>
      <c r="C3152" s="12"/>
      <c r="D3152" s="12"/>
      <c r="E3152" s="12"/>
      <c r="F3152" s="12"/>
      <c r="G3152" s="12"/>
      <c r="H3152" s="12"/>
      <c r="I3152" s="12"/>
    </row>
    <row r="3153" spans="1:9" x14ac:dyDescent="0.25">
      <c r="A3153" s="12"/>
      <c r="B3153" s="12"/>
      <c r="C3153" s="12"/>
      <c r="D3153" s="12"/>
      <c r="E3153" s="12"/>
      <c r="F3153" s="12"/>
      <c r="G3153" s="12"/>
      <c r="H3153" s="12"/>
      <c r="I3153" s="12"/>
    </row>
    <row r="3154" spans="1:9" x14ac:dyDescent="0.25">
      <c r="A3154" s="12"/>
      <c r="B3154" s="12"/>
      <c r="C3154" s="12"/>
      <c r="D3154" s="12"/>
      <c r="E3154" s="12"/>
      <c r="F3154" s="12"/>
      <c r="G3154" s="12"/>
      <c r="H3154" s="12"/>
      <c r="I3154" s="12"/>
    </row>
    <row r="3155" spans="1:9" x14ac:dyDescent="0.25">
      <c r="A3155" s="12"/>
      <c r="B3155" s="12"/>
      <c r="C3155" s="12"/>
      <c r="D3155" s="12"/>
      <c r="E3155" s="12"/>
      <c r="F3155" s="12"/>
      <c r="G3155" s="12"/>
      <c r="H3155" s="12"/>
      <c r="I3155" s="12"/>
    </row>
    <row r="3156" spans="1:9" x14ac:dyDescent="0.25">
      <c r="A3156" s="12"/>
      <c r="B3156" s="12"/>
      <c r="C3156" s="12"/>
      <c r="D3156" s="12"/>
      <c r="E3156" s="12"/>
      <c r="F3156" s="12"/>
      <c r="G3156" s="12"/>
      <c r="H3156" s="12"/>
      <c r="I3156" s="12"/>
    </row>
    <row r="3157" spans="1:9" x14ac:dyDescent="0.25">
      <c r="A3157" s="12"/>
      <c r="B3157" s="12"/>
      <c r="C3157" s="12"/>
      <c r="D3157" s="12"/>
      <c r="E3157" s="12"/>
      <c r="F3157" s="12"/>
      <c r="G3157" s="12"/>
      <c r="H3157" s="12"/>
      <c r="I3157" s="12"/>
    </row>
    <row r="3158" spans="1:9" x14ac:dyDescent="0.25">
      <c r="A3158" s="12"/>
      <c r="B3158" s="12"/>
      <c r="C3158" s="12"/>
      <c r="D3158" s="12"/>
      <c r="E3158" s="12"/>
      <c r="F3158" s="12"/>
      <c r="G3158" s="12"/>
      <c r="H3158" s="12"/>
      <c r="I3158" s="12"/>
    </row>
    <row r="3159" spans="1:9" x14ac:dyDescent="0.25">
      <c r="A3159" s="12"/>
      <c r="B3159" s="12"/>
      <c r="C3159" s="12"/>
      <c r="D3159" s="12"/>
      <c r="E3159" s="12"/>
      <c r="F3159" s="12"/>
      <c r="G3159" s="12"/>
      <c r="H3159" s="12"/>
      <c r="I3159" s="12"/>
    </row>
    <row r="3160" spans="1:9" x14ac:dyDescent="0.25">
      <c r="A3160" s="12"/>
      <c r="B3160" s="12"/>
      <c r="C3160" s="12"/>
      <c r="D3160" s="12"/>
      <c r="E3160" s="12"/>
      <c r="F3160" s="12"/>
      <c r="G3160" s="12"/>
      <c r="H3160" s="12"/>
      <c r="I3160" s="12"/>
    </row>
    <row r="3161" spans="1:9" x14ac:dyDescent="0.25">
      <c r="A3161" s="12"/>
      <c r="B3161" s="12"/>
      <c r="C3161" s="12"/>
      <c r="D3161" s="12"/>
      <c r="E3161" s="12"/>
      <c r="F3161" s="12"/>
      <c r="G3161" s="12"/>
      <c r="H3161" s="12"/>
      <c r="I3161" s="12"/>
    </row>
    <row r="3162" spans="1:9" x14ac:dyDescent="0.25">
      <c r="A3162" s="12"/>
      <c r="B3162" s="12"/>
      <c r="C3162" s="12"/>
      <c r="D3162" s="12"/>
      <c r="E3162" s="12"/>
      <c r="F3162" s="12"/>
      <c r="G3162" s="12"/>
      <c r="H3162" s="12"/>
      <c r="I3162" s="12"/>
    </row>
    <row r="3163" spans="1:9" x14ac:dyDescent="0.25">
      <c r="A3163" s="12"/>
      <c r="B3163" s="12"/>
      <c r="C3163" s="12"/>
      <c r="D3163" s="12"/>
      <c r="E3163" s="12"/>
      <c r="F3163" s="12"/>
      <c r="G3163" s="12"/>
      <c r="H3163" s="12"/>
      <c r="I3163" s="12"/>
    </row>
    <row r="3164" spans="1:9" x14ac:dyDescent="0.25">
      <c r="A3164" s="12"/>
      <c r="B3164" s="12"/>
      <c r="C3164" s="12"/>
      <c r="D3164" s="12"/>
      <c r="E3164" s="12"/>
      <c r="F3164" s="12"/>
      <c r="G3164" s="12"/>
      <c r="H3164" s="12"/>
      <c r="I3164" s="12"/>
    </row>
    <row r="3165" spans="1:9" x14ac:dyDescent="0.25">
      <c r="A3165" s="12"/>
      <c r="B3165" s="12"/>
      <c r="C3165" s="12"/>
      <c r="D3165" s="12"/>
      <c r="E3165" s="12"/>
      <c r="F3165" s="12"/>
      <c r="G3165" s="12"/>
      <c r="H3165" s="12"/>
      <c r="I3165" s="12"/>
    </row>
    <row r="3166" spans="1:9" x14ac:dyDescent="0.25">
      <c r="A3166" s="12"/>
      <c r="B3166" s="12"/>
      <c r="C3166" s="12"/>
      <c r="D3166" s="12"/>
      <c r="E3166" s="12"/>
      <c r="F3166" s="12"/>
      <c r="G3166" s="12"/>
      <c r="H3166" s="12"/>
      <c r="I3166" s="12"/>
    </row>
    <row r="3167" spans="1:9" x14ac:dyDescent="0.25">
      <c r="A3167" s="12"/>
      <c r="B3167" s="12"/>
      <c r="C3167" s="12"/>
      <c r="D3167" s="12"/>
      <c r="E3167" s="12"/>
      <c r="F3167" s="12"/>
      <c r="G3167" s="12"/>
      <c r="H3167" s="12"/>
      <c r="I3167" s="12"/>
    </row>
    <row r="3168" spans="1:9" x14ac:dyDescent="0.25">
      <c r="A3168" s="12"/>
      <c r="B3168" s="12"/>
      <c r="C3168" s="12"/>
      <c r="D3168" s="12"/>
      <c r="E3168" s="12"/>
      <c r="F3168" s="12"/>
      <c r="G3168" s="12"/>
      <c r="H3168" s="12"/>
      <c r="I3168" s="12"/>
    </row>
    <row r="3169" spans="1:9" x14ac:dyDescent="0.25">
      <c r="A3169" s="12"/>
      <c r="B3169" s="12"/>
      <c r="C3169" s="12"/>
      <c r="D3169" s="12"/>
      <c r="E3169" s="12"/>
      <c r="F3169" s="12"/>
      <c r="G3169" s="12"/>
      <c r="H3169" s="12"/>
      <c r="I3169" s="12"/>
    </row>
    <row r="3170" spans="1:9" x14ac:dyDescent="0.25">
      <c r="A3170" s="12"/>
      <c r="B3170" s="12"/>
      <c r="C3170" s="12"/>
      <c r="D3170" s="12"/>
      <c r="E3170" s="12"/>
      <c r="F3170" s="12"/>
      <c r="G3170" s="12"/>
      <c r="H3170" s="12"/>
      <c r="I3170" s="12"/>
    </row>
    <row r="3171" spans="1:9" x14ac:dyDescent="0.25">
      <c r="A3171" s="12"/>
      <c r="B3171" s="12"/>
      <c r="C3171" s="12"/>
      <c r="D3171" s="12"/>
      <c r="E3171" s="12"/>
      <c r="F3171" s="12"/>
      <c r="G3171" s="12"/>
      <c r="H3171" s="12"/>
      <c r="I3171" s="12"/>
    </row>
    <row r="3172" spans="1:9" x14ac:dyDescent="0.25">
      <c r="A3172" s="12"/>
      <c r="B3172" s="12"/>
      <c r="C3172" s="12"/>
      <c r="D3172" s="12"/>
      <c r="E3172" s="12"/>
      <c r="F3172" s="12"/>
      <c r="G3172" s="12"/>
      <c r="H3172" s="12"/>
      <c r="I3172" s="12"/>
    </row>
    <row r="3173" spans="1:9" x14ac:dyDescent="0.25">
      <c r="A3173" s="12"/>
      <c r="B3173" s="12"/>
      <c r="C3173" s="12"/>
      <c r="D3173" s="12"/>
      <c r="E3173" s="12"/>
      <c r="F3173" s="12"/>
      <c r="G3173" s="12"/>
      <c r="H3173" s="12"/>
      <c r="I3173" s="12"/>
    </row>
    <row r="3174" spans="1:9" x14ac:dyDescent="0.25">
      <c r="A3174" s="12"/>
      <c r="B3174" s="12"/>
      <c r="C3174" s="12"/>
      <c r="D3174" s="12"/>
      <c r="E3174" s="12"/>
      <c r="F3174" s="12"/>
      <c r="G3174" s="12"/>
      <c r="H3174" s="12"/>
      <c r="I3174" s="12"/>
    </row>
    <row r="3175" spans="1:9" x14ac:dyDescent="0.25">
      <c r="A3175" s="12"/>
      <c r="B3175" s="12"/>
      <c r="C3175" s="12"/>
      <c r="D3175" s="12"/>
      <c r="E3175" s="12"/>
      <c r="F3175" s="12"/>
      <c r="G3175" s="12"/>
      <c r="H3175" s="12"/>
      <c r="I3175" s="12"/>
    </row>
    <row r="3176" spans="1:9" x14ac:dyDescent="0.25">
      <c r="A3176" s="12"/>
      <c r="B3176" s="12"/>
      <c r="C3176" s="12"/>
      <c r="D3176" s="12"/>
      <c r="E3176" s="12"/>
      <c r="F3176" s="12"/>
      <c r="G3176" s="12"/>
      <c r="H3176" s="12"/>
      <c r="I3176" s="12"/>
    </row>
    <row r="3177" spans="1:9" x14ac:dyDescent="0.25">
      <c r="A3177" s="12"/>
      <c r="B3177" s="12"/>
      <c r="C3177" s="12"/>
      <c r="D3177" s="12"/>
      <c r="E3177" s="12"/>
      <c r="F3177" s="12"/>
      <c r="G3177" s="12"/>
      <c r="H3177" s="12"/>
      <c r="I3177" s="12"/>
    </row>
    <row r="3178" spans="1:9" x14ac:dyDescent="0.25">
      <c r="A3178" s="12"/>
      <c r="B3178" s="12"/>
      <c r="C3178" s="12"/>
      <c r="D3178" s="12"/>
      <c r="E3178" s="12"/>
      <c r="F3178" s="12"/>
      <c r="G3178" s="12"/>
      <c r="H3178" s="12"/>
      <c r="I3178" s="12"/>
    </row>
    <row r="3179" spans="1:9" x14ac:dyDescent="0.25">
      <c r="A3179" s="12"/>
      <c r="B3179" s="12"/>
      <c r="C3179" s="12"/>
      <c r="D3179" s="12"/>
      <c r="E3179" s="12"/>
      <c r="F3179" s="12"/>
      <c r="G3179" s="12"/>
      <c r="H3179" s="12"/>
      <c r="I3179" s="12"/>
    </row>
    <row r="3180" spans="1:9" x14ac:dyDescent="0.25">
      <c r="A3180" s="12"/>
      <c r="B3180" s="12"/>
      <c r="C3180" s="12"/>
      <c r="D3180" s="12"/>
      <c r="E3180" s="12"/>
      <c r="F3180" s="12"/>
      <c r="G3180" s="12"/>
      <c r="H3180" s="12"/>
      <c r="I3180" s="12"/>
    </row>
    <row r="3181" spans="1:9" x14ac:dyDescent="0.25">
      <c r="A3181" s="12"/>
      <c r="B3181" s="12"/>
      <c r="C3181" s="12"/>
      <c r="D3181" s="12"/>
      <c r="E3181" s="12"/>
      <c r="F3181" s="12"/>
      <c r="G3181" s="12"/>
      <c r="H3181" s="12"/>
      <c r="I3181" s="12"/>
    </row>
    <row r="3182" spans="1:9" x14ac:dyDescent="0.25">
      <c r="A3182" s="12"/>
      <c r="B3182" s="12"/>
      <c r="C3182" s="12"/>
      <c r="D3182" s="12"/>
      <c r="E3182" s="12"/>
      <c r="F3182" s="12"/>
      <c r="G3182" s="12"/>
      <c r="H3182" s="12"/>
      <c r="I3182" s="12"/>
    </row>
    <row r="3183" spans="1:9" x14ac:dyDescent="0.25">
      <c r="A3183" s="12"/>
      <c r="B3183" s="12"/>
      <c r="C3183" s="12"/>
      <c r="D3183" s="12"/>
      <c r="E3183" s="12"/>
      <c r="F3183" s="12"/>
      <c r="G3183" s="12"/>
      <c r="H3183" s="12"/>
      <c r="I3183" s="12"/>
    </row>
    <row r="3184" spans="1:9" x14ac:dyDescent="0.25">
      <c r="A3184" s="12"/>
      <c r="B3184" s="12"/>
      <c r="C3184" s="12"/>
      <c r="D3184" s="12"/>
      <c r="E3184" s="12"/>
      <c r="F3184" s="12"/>
      <c r="G3184" s="12"/>
      <c r="H3184" s="12"/>
      <c r="I3184" s="12"/>
    </row>
    <row r="3185" spans="1:9" x14ac:dyDescent="0.25">
      <c r="A3185" s="12"/>
      <c r="B3185" s="12"/>
      <c r="C3185" s="12"/>
      <c r="D3185" s="12"/>
      <c r="E3185" s="12"/>
      <c r="F3185" s="12"/>
      <c r="G3185" s="12"/>
      <c r="H3185" s="12"/>
      <c r="I3185" s="12"/>
    </row>
    <row r="3186" spans="1:9" x14ac:dyDescent="0.25">
      <c r="A3186" s="12"/>
      <c r="B3186" s="12"/>
      <c r="C3186" s="12"/>
      <c r="D3186" s="12"/>
      <c r="E3186" s="12"/>
      <c r="F3186" s="12"/>
      <c r="G3186" s="12"/>
      <c r="H3186" s="12"/>
      <c r="I3186" s="12"/>
    </row>
    <row r="3187" spans="1:9" x14ac:dyDescent="0.25">
      <c r="A3187" s="12"/>
      <c r="B3187" s="12"/>
      <c r="C3187" s="12"/>
      <c r="D3187" s="12"/>
      <c r="E3187" s="12"/>
      <c r="F3187" s="12"/>
      <c r="G3187" s="12"/>
      <c r="H3187" s="12"/>
      <c r="I3187" s="12"/>
    </row>
    <row r="3188" spans="1:9" x14ac:dyDescent="0.25">
      <c r="A3188" s="12"/>
      <c r="B3188" s="12"/>
      <c r="C3188" s="12"/>
      <c r="D3188" s="12"/>
      <c r="E3188" s="12"/>
      <c r="F3188" s="12"/>
      <c r="G3188" s="12"/>
      <c r="H3188" s="12"/>
      <c r="I3188" s="12"/>
    </row>
    <row r="3189" spans="1:9" x14ac:dyDescent="0.25">
      <c r="A3189" s="12"/>
      <c r="B3189" s="12"/>
      <c r="C3189" s="12"/>
      <c r="D3189" s="12"/>
      <c r="E3189" s="12"/>
      <c r="F3189" s="12"/>
      <c r="G3189" s="12"/>
      <c r="H3189" s="12"/>
      <c r="I3189" s="12"/>
    </row>
    <row r="3190" spans="1:9" x14ac:dyDescent="0.25">
      <c r="A3190" s="12"/>
      <c r="B3190" s="12"/>
      <c r="C3190" s="12"/>
      <c r="D3190" s="12"/>
      <c r="E3190" s="12"/>
      <c r="F3190" s="12"/>
      <c r="G3190" s="12"/>
      <c r="H3190" s="12"/>
      <c r="I3190" s="12"/>
    </row>
    <row r="3191" spans="1:9" x14ac:dyDescent="0.25">
      <c r="A3191" s="12"/>
      <c r="B3191" s="12"/>
      <c r="C3191" s="12"/>
      <c r="D3191" s="12"/>
      <c r="E3191" s="12"/>
      <c r="F3191" s="12"/>
      <c r="G3191" s="12"/>
      <c r="H3191" s="12"/>
      <c r="I3191" s="12"/>
    </row>
    <row r="3192" spans="1:9" x14ac:dyDescent="0.25">
      <c r="A3192" s="12"/>
      <c r="B3192" s="12"/>
      <c r="C3192" s="12"/>
      <c r="D3192" s="12"/>
      <c r="E3192" s="12"/>
      <c r="F3192" s="12"/>
      <c r="G3192" s="12"/>
      <c r="H3192" s="12"/>
      <c r="I3192" s="12"/>
    </row>
    <row r="3193" spans="1:9" x14ac:dyDescent="0.25">
      <c r="A3193" s="12"/>
      <c r="B3193" s="12"/>
      <c r="C3193" s="12"/>
      <c r="D3193" s="12"/>
      <c r="E3193" s="12"/>
      <c r="F3193" s="12"/>
      <c r="G3193" s="12"/>
      <c r="H3193" s="12"/>
      <c r="I3193" s="12"/>
    </row>
    <row r="3194" spans="1:9" x14ac:dyDescent="0.25">
      <c r="A3194" s="12"/>
      <c r="B3194" s="12"/>
      <c r="C3194" s="12"/>
      <c r="D3194" s="12"/>
      <c r="E3194" s="12"/>
      <c r="F3194" s="12"/>
      <c r="G3194" s="12"/>
      <c r="H3194" s="12"/>
      <c r="I3194" s="12"/>
    </row>
    <row r="3195" spans="1:9" x14ac:dyDescent="0.25">
      <c r="A3195" s="12"/>
      <c r="B3195" s="12"/>
      <c r="C3195" s="12"/>
      <c r="D3195" s="12"/>
      <c r="E3195" s="12"/>
      <c r="F3195" s="12"/>
      <c r="G3195" s="12"/>
      <c r="H3195" s="12"/>
      <c r="I3195" s="12"/>
    </row>
    <row r="3196" spans="1:9" x14ac:dyDescent="0.25">
      <c r="A3196" s="12"/>
      <c r="B3196" s="12"/>
      <c r="C3196" s="12"/>
      <c r="D3196" s="12"/>
      <c r="E3196" s="12"/>
      <c r="F3196" s="12"/>
      <c r="G3196" s="12"/>
      <c r="H3196" s="12"/>
      <c r="I3196" s="12"/>
    </row>
    <row r="3197" spans="1:9" x14ac:dyDescent="0.25">
      <c r="A3197" s="12"/>
      <c r="B3197" s="12"/>
      <c r="C3197" s="12"/>
      <c r="D3197" s="12"/>
      <c r="E3197" s="12"/>
      <c r="F3197" s="12"/>
      <c r="G3197" s="12"/>
      <c r="H3197" s="12"/>
      <c r="I3197" s="12"/>
    </row>
    <row r="3198" spans="1:9" x14ac:dyDescent="0.25">
      <c r="A3198" s="12"/>
      <c r="B3198" s="12"/>
      <c r="C3198" s="12"/>
      <c r="D3198" s="12"/>
      <c r="E3198" s="12"/>
      <c r="F3198" s="12"/>
      <c r="G3198" s="12"/>
      <c r="H3198" s="12"/>
      <c r="I3198" s="12"/>
    </row>
    <row r="3199" spans="1:9" x14ac:dyDescent="0.25">
      <c r="A3199" s="12"/>
      <c r="B3199" s="12"/>
      <c r="C3199" s="12"/>
      <c r="D3199" s="12"/>
      <c r="E3199" s="12"/>
      <c r="F3199" s="12"/>
      <c r="G3199" s="12"/>
      <c r="H3199" s="12"/>
      <c r="I3199" s="12"/>
    </row>
    <row r="3200" spans="1:9" x14ac:dyDescent="0.25">
      <c r="A3200" s="12"/>
      <c r="B3200" s="12"/>
      <c r="C3200" s="12"/>
      <c r="D3200" s="12"/>
      <c r="E3200" s="12"/>
      <c r="F3200" s="12"/>
      <c r="G3200" s="12"/>
      <c r="H3200" s="12"/>
      <c r="I3200" s="12"/>
    </row>
    <row r="3201" spans="1:9" x14ac:dyDescent="0.25">
      <c r="A3201" s="12"/>
      <c r="B3201" s="12"/>
      <c r="C3201" s="12"/>
      <c r="D3201" s="12"/>
      <c r="E3201" s="12"/>
      <c r="F3201" s="12"/>
      <c r="G3201" s="12"/>
      <c r="H3201" s="12"/>
      <c r="I3201" s="12"/>
    </row>
    <row r="3202" spans="1:9" x14ac:dyDescent="0.25">
      <c r="A3202" s="12"/>
      <c r="B3202" s="12"/>
      <c r="C3202" s="12"/>
      <c r="D3202" s="12"/>
      <c r="E3202" s="12"/>
      <c r="F3202" s="12"/>
      <c r="G3202" s="12"/>
      <c r="H3202" s="12"/>
      <c r="I3202" s="12"/>
    </row>
    <row r="3203" spans="1:9" x14ac:dyDescent="0.25">
      <c r="A3203" s="12"/>
      <c r="B3203" s="12"/>
      <c r="C3203" s="12"/>
      <c r="D3203" s="12"/>
      <c r="E3203" s="12"/>
      <c r="F3203" s="12"/>
      <c r="G3203" s="12"/>
      <c r="H3203" s="12"/>
      <c r="I3203" s="12"/>
    </row>
    <row r="3204" spans="1:9" x14ac:dyDescent="0.25">
      <c r="A3204" s="12"/>
      <c r="B3204" s="12"/>
      <c r="C3204" s="12"/>
      <c r="D3204" s="12"/>
      <c r="E3204" s="12"/>
      <c r="F3204" s="12"/>
      <c r="G3204" s="12"/>
      <c r="H3204" s="12"/>
      <c r="I3204" s="12"/>
    </row>
    <row r="3205" spans="1:9" x14ac:dyDescent="0.25">
      <c r="A3205" s="12"/>
      <c r="B3205" s="12"/>
      <c r="C3205" s="12"/>
      <c r="D3205" s="12"/>
      <c r="E3205" s="12"/>
      <c r="F3205" s="12"/>
      <c r="G3205" s="12"/>
      <c r="H3205" s="12"/>
      <c r="I3205" s="12"/>
    </row>
    <row r="3206" spans="1:9" x14ac:dyDescent="0.25">
      <c r="A3206" s="12"/>
      <c r="B3206" s="12"/>
      <c r="C3206" s="12"/>
      <c r="D3206" s="12"/>
      <c r="E3206" s="12"/>
      <c r="F3206" s="12"/>
      <c r="G3206" s="12"/>
      <c r="H3206" s="12"/>
      <c r="I3206" s="12"/>
    </row>
    <row r="3207" spans="1:9" x14ac:dyDescent="0.25">
      <c r="A3207" s="12"/>
      <c r="B3207" s="12"/>
      <c r="C3207" s="12"/>
      <c r="D3207" s="12"/>
      <c r="E3207" s="12"/>
      <c r="F3207" s="12"/>
      <c r="G3207" s="12"/>
      <c r="H3207" s="12"/>
      <c r="I3207" s="12"/>
    </row>
    <row r="3208" spans="1:9" x14ac:dyDescent="0.25">
      <c r="A3208" s="12"/>
      <c r="B3208" s="12"/>
      <c r="C3208" s="12"/>
      <c r="D3208" s="12"/>
      <c r="E3208" s="12"/>
      <c r="F3208" s="12"/>
      <c r="G3208" s="12"/>
      <c r="H3208" s="12"/>
      <c r="I3208" s="12"/>
    </row>
    <row r="3209" spans="1:9" x14ac:dyDescent="0.25">
      <c r="A3209" s="12"/>
      <c r="B3209" s="12"/>
      <c r="C3209" s="12"/>
      <c r="D3209" s="12"/>
      <c r="E3209" s="12"/>
      <c r="F3209" s="12"/>
      <c r="G3209" s="12"/>
      <c r="H3209" s="12"/>
      <c r="I3209" s="12"/>
    </row>
    <row r="3210" spans="1:9" x14ac:dyDescent="0.25">
      <c r="A3210" s="12"/>
      <c r="B3210" s="12"/>
      <c r="C3210" s="12"/>
      <c r="D3210" s="12"/>
      <c r="E3210" s="12"/>
      <c r="F3210" s="12"/>
      <c r="G3210" s="12"/>
      <c r="H3210" s="12"/>
      <c r="I3210" s="12"/>
    </row>
    <row r="3211" spans="1:9" x14ac:dyDescent="0.25">
      <c r="A3211" s="12"/>
      <c r="B3211" s="12"/>
      <c r="C3211" s="12"/>
      <c r="D3211" s="12"/>
      <c r="E3211" s="12"/>
      <c r="F3211" s="12"/>
      <c r="G3211" s="12"/>
      <c r="H3211" s="12"/>
      <c r="I3211" s="12"/>
    </row>
    <row r="3212" spans="1:9" x14ac:dyDescent="0.25">
      <c r="A3212" s="12"/>
      <c r="B3212" s="12"/>
      <c r="C3212" s="12"/>
      <c r="D3212" s="12"/>
      <c r="E3212" s="12"/>
      <c r="F3212" s="12"/>
      <c r="G3212" s="12"/>
      <c r="H3212" s="12"/>
      <c r="I3212" s="12"/>
    </row>
    <row r="3213" spans="1:9" x14ac:dyDescent="0.25">
      <c r="A3213" s="12"/>
      <c r="B3213" s="12"/>
      <c r="C3213" s="12"/>
      <c r="D3213" s="12"/>
      <c r="E3213" s="12"/>
      <c r="F3213" s="12"/>
      <c r="G3213" s="12"/>
      <c r="H3213" s="12"/>
      <c r="I3213" s="12"/>
    </row>
    <row r="3214" spans="1:9" x14ac:dyDescent="0.25">
      <c r="A3214" s="12"/>
      <c r="B3214" s="12"/>
      <c r="C3214" s="12"/>
      <c r="D3214" s="12"/>
      <c r="E3214" s="12"/>
      <c r="F3214" s="12"/>
      <c r="G3214" s="12"/>
      <c r="H3214" s="12"/>
      <c r="I3214" s="12"/>
    </row>
    <row r="3215" spans="1:9" x14ac:dyDescent="0.25">
      <c r="A3215" s="12"/>
      <c r="B3215" s="12"/>
      <c r="C3215" s="12"/>
      <c r="D3215" s="12"/>
      <c r="E3215" s="12"/>
      <c r="F3215" s="12"/>
      <c r="G3215" s="12"/>
      <c r="H3215" s="12"/>
      <c r="I3215" s="12"/>
    </row>
    <row r="3216" spans="1:9" x14ac:dyDescent="0.25">
      <c r="A3216" s="12"/>
      <c r="B3216" s="12"/>
      <c r="C3216" s="12"/>
      <c r="D3216" s="12"/>
      <c r="E3216" s="12"/>
      <c r="F3216" s="12"/>
      <c r="G3216" s="12"/>
      <c r="H3216" s="12"/>
      <c r="I3216" s="12"/>
    </row>
    <row r="3217" spans="1:9" x14ac:dyDescent="0.25">
      <c r="A3217" s="12"/>
      <c r="B3217" s="12"/>
      <c r="C3217" s="12"/>
      <c r="D3217" s="12"/>
      <c r="E3217" s="12"/>
      <c r="F3217" s="12"/>
      <c r="G3217" s="12"/>
      <c r="H3217" s="12"/>
      <c r="I3217" s="12"/>
    </row>
    <row r="3218" spans="1:9" x14ac:dyDescent="0.25">
      <c r="A3218" s="12"/>
      <c r="B3218" s="12"/>
      <c r="C3218" s="12"/>
      <c r="D3218" s="12"/>
      <c r="E3218" s="12"/>
      <c r="F3218" s="12"/>
      <c r="G3218" s="12"/>
      <c r="H3218" s="12"/>
      <c r="I3218" s="12"/>
    </row>
    <row r="3219" spans="1:9" x14ac:dyDescent="0.25">
      <c r="A3219" s="12"/>
      <c r="B3219" s="12"/>
      <c r="C3219" s="12"/>
      <c r="D3219" s="12"/>
      <c r="E3219" s="12"/>
      <c r="F3219" s="12"/>
      <c r="G3219" s="12"/>
      <c r="H3219" s="12"/>
      <c r="I3219" s="12"/>
    </row>
    <row r="3220" spans="1:9" x14ac:dyDescent="0.25">
      <c r="A3220" s="12"/>
      <c r="B3220" s="12"/>
      <c r="C3220" s="12"/>
      <c r="D3220" s="12"/>
      <c r="E3220" s="12"/>
      <c r="F3220" s="12"/>
      <c r="G3220" s="12"/>
      <c r="H3220" s="12"/>
      <c r="I3220" s="12"/>
    </row>
    <row r="3221" spans="1:9" x14ac:dyDescent="0.25">
      <c r="A3221" s="12"/>
      <c r="B3221" s="12"/>
      <c r="C3221" s="12"/>
      <c r="D3221" s="12"/>
      <c r="E3221" s="12"/>
      <c r="F3221" s="12"/>
      <c r="G3221" s="12"/>
      <c r="H3221" s="12"/>
      <c r="I3221" s="12"/>
    </row>
    <row r="3222" spans="1:9" x14ac:dyDescent="0.25">
      <c r="A3222" s="12"/>
      <c r="B3222" s="12"/>
      <c r="C3222" s="12"/>
      <c r="D3222" s="12"/>
      <c r="E3222" s="12"/>
      <c r="F3222" s="12"/>
      <c r="G3222" s="12"/>
      <c r="H3222" s="12"/>
      <c r="I3222" s="12"/>
    </row>
    <row r="3223" spans="1:9" x14ac:dyDescent="0.25">
      <c r="A3223" s="12"/>
      <c r="B3223" s="12"/>
      <c r="C3223" s="12"/>
      <c r="D3223" s="12"/>
      <c r="E3223" s="12"/>
      <c r="F3223" s="12"/>
      <c r="G3223" s="12"/>
      <c r="H3223" s="12"/>
      <c r="I3223" s="12"/>
    </row>
    <row r="3224" spans="1:9" x14ac:dyDescent="0.25">
      <c r="A3224" s="12"/>
      <c r="B3224" s="12"/>
      <c r="C3224" s="12"/>
      <c r="D3224" s="12"/>
      <c r="E3224" s="12"/>
      <c r="F3224" s="12"/>
      <c r="G3224" s="12"/>
      <c r="H3224" s="12"/>
      <c r="I3224" s="12"/>
    </row>
    <row r="3225" spans="1:9" x14ac:dyDescent="0.25">
      <c r="A3225" s="12"/>
      <c r="B3225" s="12"/>
      <c r="C3225" s="12"/>
      <c r="D3225" s="12"/>
      <c r="E3225" s="12"/>
      <c r="F3225" s="12"/>
      <c r="G3225" s="12"/>
      <c r="H3225" s="12"/>
      <c r="I3225" s="12"/>
    </row>
    <row r="3226" spans="1:9" x14ac:dyDescent="0.25">
      <c r="A3226" s="12"/>
      <c r="B3226" s="12"/>
      <c r="C3226" s="12"/>
      <c r="D3226" s="12"/>
      <c r="E3226" s="12"/>
      <c r="F3226" s="12"/>
      <c r="G3226" s="12"/>
      <c r="H3226" s="12"/>
      <c r="I3226" s="12"/>
    </row>
    <row r="3227" spans="1:9" x14ac:dyDescent="0.25">
      <c r="A3227" s="12"/>
      <c r="B3227" s="12"/>
      <c r="C3227" s="12"/>
      <c r="D3227" s="12"/>
      <c r="E3227" s="12"/>
      <c r="F3227" s="12"/>
      <c r="G3227" s="12"/>
      <c r="H3227" s="12"/>
      <c r="I3227" s="12"/>
    </row>
    <row r="3228" spans="1:9" x14ac:dyDescent="0.25">
      <c r="A3228" s="12"/>
      <c r="B3228" s="12"/>
      <c r="C3228" s="12"/>
      <c r="D3228" s="12"/>
      <c r="E3228" s="12"/>
      <c r="F3228" s="12"/>
      <c r="G3228" s="12"/>
      <c r="H3228" s="12"/>
      <c r="I3228" s="12"/>
    </row>
    <row r="3229" spans="1:9" x14ac:dyDescent="0.25">
      <c r="A3229" s="12"/>
      <c r="B3229" s="12"/>
      <c r="C3229" s="12"/>
      <c r="D3229" s="12"/>
      <c r="E3229" s="12"/>
      <c r="F3229" s="12"/>
      <c r="G3229" s="12"/>
      <c r="H3229" s="12"/>
      <c r="I3229" s="12"/>
    </row>
    <row r="3230" spans="1:9" x14ac:dyDescent="0.25">
      <c r="A3230" s="12"/>
      <c r="B3230" s="12"/>
      <c r="C3230" s="12"/>
      <c r="D3230" s="12"/>
      <c r="E3230" s="12"/>
      <c r="F3230" s="12"/>
      <c r="G3230" s="12"/>
      <c r="H3230" s="12"/>
      <c r="I3230" s="12"/>
    </row>
    <row r="3231" spans="1:9" x14ac:dyDescent="0.25">
      <c r="A3231" s="12"/>
      <c r="B3231" s="12"/>
      <c r="C3231" s="12"/>
      <c r="D3231" s="12"/>
      <c r="E3231" s="12"/>
      <c r="F3231" s="12"/>
      <c r="G3231" s="12"/>
      <c r="H3231" s="12"/>
      <c r="I3231" s="12"/>
    </row>
    <row r="3232" spans="1:9" x14ac:dyDescent="0.25">
      <c r="A3232" s="12"/>
      <c r="B3232" s="12"/>
      <c r="C3232" s="12"/>
      <c r="D3232" s="12"/>
      <c r="E3232" s="12"/>
      <c r="F3232" s="12"/>
      <c r="G3232" s="12"/>
      <c r="H3232" s="12"/>
      <c r="I3232" s="12"/>
    </row>
    <row r="3233" spans="1:9" x14ac:dyDescent="0.25">
      <c r="A3233" s="12"/>
      <c r="B3233" s="12"/>
      <c r="C3233" s="12"/>
      <c r="D3233" s="12"/>
      <c r="E3233" s="12"/>
      <c r="F3233" s="12"/>
      <c r="G3233" s="12"/>
      <c r="H3233" s="12"/>
      <c r="I3233" s="12"/>
    </row>
    <row r="3234" spans="1:9" x14ac:dyDescent="0.25">
      <c r="A3234" s="12"/>
      <c r="B3234" s="12"/>
      <c r="C3234" s="12"/>
      <c r="D3234" s="12"/>
      <c r="E3234" s="12"/>
      <c r="F3234" s="12"/>
      <c r="G3234" s="12"/>
      <c r="H3234" s="12"/>
      <c r="I3234" s="12"/>
    </row>
    <row r="3235" spans="1:9" x14ac:dyDescent="0.25">
      <c r="A3235" s="12"/>
      <c r="B3235" s="12"/>
      <c r="C3235" s="12"/>
      <c r="D3235" s="12"/>
      <c r="E3235" s="12"/>
      <c r="F3235" s="12"/>
      <c r="G3235" s="12"/>
      <c r="H3235" s="12"/>
      <c r="I3235" s="12"/>
    </row>
    <row r="3236" spans="1:9" x14ac:dyDescent="0.25">
      <c r="A3236" s="12"/>
      <c r="B3236" s="12"/>
      <c r="C3236" s="12"/>
      <c r="D3236" s="12"/>
      <c r="E3236" s="12"/>
      <c r="F3236" s="12"/>
      <c r="G3236" s="12"/>
      <c r="H3236" s="12"/>
      <c r="I3236" s="12"/>
    </row>
    <row r="3237" spans="1:9" x14ac:dyDescent="0.25">
      <c r="A3237" s="12"/>
      <c r="B3237" s="12"/>
      <c r="C3237" s="12"/>
      <c r="D3237" s="12"/>
      <c r="E3237" s="12"/>
      <c r="F3237" s="12"/>
      <c r="G3237" s="12"/>
      <c r="H3237" s="12"/>
      <c r="I3237" s="12"/>
    </row>
    <row r="3238" spans="1:9" x14ac:dyDescent="0.25">
      <c r="A3238" s="12"/>
      <c r="B3238" s="12"/>
      <c r="C3238" s="12"/>
      <c r="D3238" s="12"/>
      <c r="E3238" s="12"/>
      <c r="F3238" s="12"/>
      <c r="G3238" s="12"/>
      <c r="H3238" s="12"/>
      <c r="I3238" s="12"/>
    </row>
    <row r="3239" spans="1:9" x14ac:dyDescent="0.25">
      <c r="A3239" s="12"/>
      <c r="B3239" s="12"/>
      <c r="C3239" s="12"/>
      <c r="D3239" s="12"/>
      <c r="E3239" s="12"/>
      <c r="F3239" s="12"/>
      <c r="G3239" s="12"/>
      <c r="H3239" s="12"/>
      <c r="I3239" s="12"/>
    </row>
    <row r="3240" spans="1:9" x14ac:dyDescent="0.25">
      <c r="A3240" s="12"/>
      <c r="B3240" s="12"/>
      <c r="C3240" s="12"/>
      <c r="D3240" s="12"/>
      <c r="E3240" s="12"/>
      <c r="F3240" s="12"/>
      <c r="G3240" s="12"/>
      <c r="H3240" s="12"/>
      <c r="I3240" s="12"/>
    </row>
    <row r="3241" spans="1:9" x14ac:dyDescent="0.25">
      <c r="A3241" s="12"/>
      <c r="B3241" s="12"/>
      <c r="C3241" s="12"/>
      <c r="D3241" s="12"/>
      <c r="E3241" s="12"/>
      <c r="F3241" s="12"/>
      <c r="G3241" s="12"/>
      <c r="H3241" s="12"/>
      <c r="I3241" s="12"/>
    </row>
    <row r="3242" spans="1:9" x14ac:dyDescent="0.25">
      <c r="A3242" s="12"/>
      <c r="B3242" s="12"/>
      <c r="C3242" s="12"/>
      <c r="D3242" s="12"/>
      <c r="E3242" s="12"/>
      <c r="F3242" s="12"/>
      <c r="G3242" s="12"/>
      <c r="H3242" s="12"/>
      <c r="I3242" s="12"/>
    </row>
    <row r="3243" spans="1:9" x14ac:dyDescent="0.25">
      <c r="A3243" s="12"/>
      <c r="B3243" s="12"/>
      <c r="C3243" s="12"/>
      <c r="D3243" s="12"/>
      <c r="E3243" s="12"/>
      <c r="F3243" s="12"/>
      <c r="G3243" s="12"/>
      <c r="H3243" s="12"/>
      <c r="I3243" s="12"/>
    </row>
    <row r="3244" spans="1:9" x14ac:dyDescent="0.25">
      <c r="A3244" s="12"/>
      <c r="B3244" s="12"/>
      <c r="C3244" s="12"/>
      <c r="D3244" s="12"/>
      <c r="E3244" s="12"/>
      <c r="F3244" s="12"/>
      <c r="G3244" s="12"/>
      <c r="H3244" s="12"/>
      <c r="I3244" s="12"/>
    </row>
    <row r="3245" spans="1:9" x14ac:dyDescent="0.25">
      <c r="A3245" s="12"/>
      <c r="B3245" s="12"/>
      <c r="C3245" s="12"/>
      <c r="D3245" s="12"/>
      <c r="E3245" s="12"/>
      <c r="F3245" s="12"/>
      <c r="G3245" s="12"/>
      <c r="H3245" s="12"/>
      <c r="I3245" s="12"/>
    </row>
    <row r="3246" spans="1:9" x14ac:dyDescent="0.25">
      <c r="A3246" s="12"/>
      <c r="B3246" s="12"/>
      <c r="C3246" s="12"/>
      <c r="D3246" s="12"/>
      <c r="E3246" s="12"/>
      <c r="F3246" s="12"/>
      <c r="G3246" s="12"/>
      <c r="H3246" s="12"/>
      <c r="I3246" s="12"/>
    </row>
    <row r="3247" spans="1:9" x14ac:dyDescent="0.25">
      <c r="A3247" s="12"/>
      <c r="B3247" s="12"/>
      <c r="C3247" s="12"/>
      <c r="D3247" s="12"/>
      <c r="E3247" s="12"/>
      <c r="F3247" s="12"/>
      <c r="G3247" s="12"/>
      <c r="H3247" s="12"/>
      <c r="I3247" s="12"/>
    </row>
    <row r="3248" spans="1:9" x14ac:dyDescent="0.25">
      <c r="A3248" s="12"/>
      <c r="B3248" s="12"/>
      <c r="C3248" s="12"/>
      <c r="D3248" s="12"/>
      <c r="E3248" s="12"/>
      <c r="F3248" s="12"/>
      <c r="G3248" s="12"/>
      <c r="H3248" s="12"/>
      <c r="I3248" s="12"/>
    </row>
    <row r="3249" spans="1:9" x14ac:dyDescent="0.25">
      <c r="A3249" s="12"/>
      <c r="B3249" s="12"/>
      <c r="C3249" s="12"/>
      <c r="D3249" s="12"/>
      <c r="E3249" s="12"/>
      <c r="F3249" s="12"/>
      <c r="G3249" s="12"/>
      <c r="H3249" s="12"/>
      <c r="I3249" s="12"/>
    </row>
    <row r="3250" spans="1:9" x14ac:dyDescent="0.25">
      <c r="A3250" s="12"/>
      <c r="B3250" s="12"/>
      <c r="C3250" s="12"/>
      <c r="D3250" s="12"/>
      <c r="E3250" s="12"/>
      <c r="F3250" s="12"/>
      <c r="G3250" s="12"/>
      <c r="H3250" s="12"/>
      <c r="I3250" s="12"/>
    </row>
    <row r="3251" spans="1:9" x14ac:dyDescent="0.25">
      <c r="A3251" s="12"/>
      <c r="B3251" s="12"/>
      <c r="C3251" s="12"/>
      <c r="D3251" s="12"/>
      <c r="E3251" s="12"/>
      <c r="F3251" s="12"/>
      <c r="G3251" s="12"/>
      <c r="H3251" s="12"/>
      <c r="I3251" s="12"/>
    </row>
    <row r="3252" spans="1:9" x14ac:dyDescent="0.25">
      <c r="A3252" s="12"/>
      <c r="B3252" s="12"/>
      <c r="C3252" s="12"/>
      <c r="D3252" s="12"/>
      <c r="E3252" s="12"/>
      <c r="F3252" s="12"/>
      <c r="G3252" s="12"/>
      <c r="H3252" s="12"/>
      <c r="I3252" s="12"/>
    </row>
    <row r="3253" spans="1:9" x14ac:dyDescent="0.25">
      <c r="A3253" s="12"/>
      <c r="B3253" s="12"/>
      <c r="C3253" s="12"/>
      <c r="D3253" s="12"/>
      <c r="E3253" s="12"/>
      <c r="F3253" s="12"/>
      <c r="G3253" s="12"/>
      <c r="H3253" s="12"/>
      <c r="I3253" s="12"/>
    </row>
    <row r="3254" spans="1:9" x14ac:dyDescent="0.25">
      <c r="A3254" s="12"/>
      <c r="B3254" s="12"/>
      <c r="C3254" s="12"/>
      <c r="D3254" s="12"/>
      <c r="E3254" s="12"/>
      <c r="F3254" s="12"/>
      <c r="G3254" s="12"/>
      <c r="H3254" s="12"/>
      <c r="I3254" s="12"/>
    </row>
    <row r="3255" spans="1:9" x14ac:dyDescent="0.25">
      <c r="A3255" s="12"/>
      <c r="B3255" s="12"/>
      <c r="C3255" s="12"/>
      <c r="D3255" s="12"/>
      <c r="E3255" s="12"/>
      <c r="F3255" s="12"/>
      <c r="G3255" s="12"/>
      <c r="H3255" s="12"/>
      <c r="I3255" s="12"/>
    </row>
    <row r="3256" spans="1:9" x14ac:dyDescent="0.25">
      <c r="A3256" s="12"/>
      <c r="B3256" s="12"/>
      <c r="C3256" s="12"/>
      <c r="D3256" s="12"/>
      <c r="E3256" s="12"/>
      <c r="F3256" s="12"/>
      <c r="G3256" s="12"/>
      <c r="H3256" s="12"/>
      <c r="I3256" s="12"/>
    </row>
    <row r="3257" spans="1:9" x14ac:dyDescent="0.25">
      <c r="A3257" s="12"/>
      <c r="B3257" s="12"/>
      <c r="C3257" s="12"/>
      <c r="D3257" s="12"/>
      <c r="E3257" s="12"/>
      <c r="F3257" s="12"/>
      <c r="G3257" s="12"/>
      <c r="H3257" s="12"/>
      <c r="I3257" s="12"/>
    </row>
    <row r="3258" spans="1:9" x14ac:dyDescent="0.25">
      <c r="A3258" s="12"/>
      <c r="B3258" s="12"/>
      <c r="C3258" s="12"/>
      <c r="D3258" s="12"/>
      <c r="E3258" s="12"/>
      <c r="F3258" s="12"/>
      <c r="G3258" s="12"/>
      <c r="H3258" s="12"/>
      <c r="I3258" s="12"/>
    </row>
    <row r="3259" spans="1:9" x14ac:dyDescent="0.25">
      <c r="A3259" s="12"/>
      <c r="B3259" s="12"/>
      <c r="C3259" s="12"/>
      <c r="D3259" s="12"/>
      <c r="E3259" s="12"/>
      <c r="F3259" s="12"/>
      <c r="G3259" s="12"/>
      <c r="H3259" s="12"/>
      <c r="I3259" s="12"/>
    </row>
    <row r="3260" spans="1:9" x14ac:dyDescent="0.25">
      <c r="A3260" s="12"/>
      <c r="B3260" s="12"/>
      <c r="C3260" s="12"/>
      <c r="D3260" s="12"/>
      <c r="E3260" s="12"/>
      <c r="F3260" s="12"/>
      <c r="G3260" s="12"/>
      <c r="H3260" s="12"/>
      <c r="I3260" s="12"/>
    </row>
    <row r="3261" spans="1:9" x14ac:dyDescent="0.25">
      <c r="A3261" s="12"/>
      <c r="B3261" s="12"/>
      <c r="C3261" s="12"/>
      <c r="D3261" s="12"/>
      <c r="E3261" s="12"/>
      <c r="F3261" s="12"/>
      <c r="G3261" s="12"/>
      <c r="H3261" s="12"/>
      <c r="I3261" s="12"/>
    </row>
    <row r="3262" spans="1:9" x14ac:dyDescent="0.25">
      <c r="A3262" s="12"/>
      <c r="B3262" s="12"/>
      <c r="C3262" s="12"/>
      <c r="D3262" s="12"/>
      <c r="E3262" s="12"/>
      <c r="F3262" s="12"/>
      <c r="G3262" s="12"/>
      <c r="H3262" s="12"/>
      <c r="I3262" s="12"/>
    </row>
    <row r="3263" spans="1:9" x14ac:dyDescent="0.25">
      <c r="A3263" s="12"/>
      <c r="B3263" s="12"/>
      <c r="C3263" s="12"/>
      <c r="D3263" s="12"/>
      <c r="E3263" s="12"/>
      <c r="F3263" s="12"/>
      <c r="G3263" s="12"/>
      <c r="H3263" s="12"/>
      <c r="I3263" s="12"/>
    </row>
    <row r="3264" spans="1:9" x14ac:dyDescent="0.25">
      <c r="A3264" s="12"/>
      <c r="B3264" s="12"/>
      <c r="C3264" s="12"/>
      <c r="D3264" s="12"/>
      <c r="E3264" s="12"/>
      <c r="F3264" s="12"/>
      <c r="G3264" s="12"/>
      <c r="H3264" s="12"/>
      <c r="I3264" s="12"/>
    </row>
    <row r="3265" spans="1:9" x14ac:dyDescent="0.25">
      <c r="A3265" s="12"/>
      <c r="B3265" s="12"/>
      <c r="C3265" s="12"/>
      <c r="D3265" s="12"/>
      <c r="E3265" s="12"/>
      <c r="F3265" s="12"/>
      <c r="G3265" s="12"/>
      <c r="H3265" s="12"/>
      <c r="I3265" s="12"/>
    </row>
    <row r="3266" spans="1:9" x14ac:dyDescent="0.25">
      <c r="A3266" s="12"/>
      <c r="B3266" s="12"/>
      <c r="C3266" s="12"/>
      <c r="D3266" s="12"/>
      <c r="E3266" s="12"/>
      <c r="F3266" s="12"/>
      <c r="G3266" s="12"/>
      <c r="H3266" s="12"/>
      <c r="I3266" s="12"/>
    </row>
    <row r="3267" spans="1:9" x14ac:dyDescent="0.25">
      <c r="A3267" s="12"/>
      <c r="B3267" s="12"/>
      <c r="C3267" s="12"/>
      <c r="D3267" s="12"/>
      <c r="E3267" s="12"/>
      <c r="F3267" s="12"/>
      <c r="G3267" s="12"/>
      <c r="H3267" s="12"/>
      <c r="I3267" s="12"/>
    </row>
    <row r="3268" spans="1:9" x14ac:dyDescent="0.25">
      <c r="A3268" s="12"/>
      <c r="B3268" s="12"/>
      <c r="C3268" s="12"/>
      <c r="D3268" s="12"/>
      <c r="E3268" s="12"/>
      <c r="F3268" s="12"/>
      <c r="G3268" s="12"/>
      <c r="H3268" s="12"/>
      <c r="I3268" s="12"/>
    </row>
    <row r="3269" spans="1:9" x14ac:dyDescent="0.25">
      <c r="A3269" s="12"/>
      <c r="B3269" s="12"/>
      <c r="C3269" s="12"/>
      <c r="D3269" s="12"/>
      <c r="E3269" s="12"/>
      <c r="F3269" s="12"/>
      <c r="G3269" s="12"/>
      <c r="H3269" s="12"/>
      <c r="I3269" s="12"/>
    </row>
    <row r="3270" spans="1:9" x14ac:dyDescent="0.25">
      <c r="A3270" s="12"/>
      <c r="B3270" s="12"/>
      <c r="C3270" s="12"/>
      <c r="D3270" s="12"/>
      <c r="E3270" s="12"/>
      <c r="F3270" s="12"/>
      <c r="G3270" s="12"/>
      <c r="H3270" s="12"/>
      <c r="I3270" s="12"/>
    </row>
    <row r="3271" spans="1:9" x14ac:dyDescent="0.25">
      <c r="A3271" s="12"/>
      <c r="B3271" s="12"/>
      <c r="C3271" s="12"/>
      <c r="D3271" s="12"/>
      <c r="E3271" s="12"/>
      <c r="F3271" s="12"/>
      <c r="G3271" s="12"/>
      <c r="H3271" s="12"/>
      <c r="I3271" s="12"/>
    </row>
    <row r="3272" spans="1:9" x14ac:dyDescent="0.25">
      <c r="A3272" s="12"/>
      <c r="B3272" s="12"/>
      <c r="C3272" s="12"/>
      <c r="D3272" s="12"/>
      <c r="E3272" s="12"/>
      <c r="F3272" s="12"/>
      <c r="G3272" s="12"/>
      <c r="H3272" s="12"/>
      <c r="I3272" s="12"/>
    </row>
    <row r="3273" spans="1:9" x14ac:dyDescent="0.25">
      <c r="A3273" s="12"/>
      <c r="B3273" s="12"/>
      <c r="C3273" s="12"/>
      <c r="D3273" s="12"/>
      <c r="E3273" s="12"/>
      <c r="F3273" s="12"/>
      <c r="G3273" s="12"/>
      <c r="H3273" s="12"/>
      <c r="I3273" s="12"/>
    </row>
    <row r="3274" spans="1:9" x14ac:dyDescent="0.25">
      <c r="A3274" s="12"/>
      <c r="B3274" s="12"/>
      <c r="C3274" s="12"/>
      <c r="D3274" s="12"/>
      <c r="E3274" s="12"/>
      <c r="F3274" s="12"/>
      <c r="G3274" s="12"/>
      <c r="H3274" s="12"/>
      <c r="I3274" s="12"/>
    </row>
    <row r="3275" spans="1:9" x14ac:dyDescent="0.25">
      <c r="A3275" s="12"/>
      <c r="B3275" s="12"/>
      <c r="C3275" s="12"/>
      <c r="D3275" s="12"/>
      <c r="E3275" s="12"/>
      <c r="F3275" s="12"/>
      <c r="G3275" s="12"/>
      <c r="H3275" s="12"/>
      <c r="I3275" s="12"/>
    </row>
    <row r="3276" spans="1:9" x14ac:dyDescent="0.25">
      <c r="A3276" s="12"/>
      <c r="B3276" s="12"/>
      <c r="C3276" s="12"/>
      <c r="D3276" s="12"/>
      <c r="E3276" s="12"/>
      <c r="F3276" s="12"/>
      <c r="G3276" s="12"/>
      <c r="H3276" s="12"/>
      <c r="I3276" s="12"/>
    </row>
    <row r="3277" spans="1:9" x14ac:dyDescent="0.25">
      <c r="A3277" s="12"/>
      <c r="B3277" s="12"/>
      <c r="C3277" s="12"/>
      <c r="D3277" s="12"/>
      <c r="E3277" s="12"/>
      <c r="F3277" s="12"/>
      <c r="G3277" s="12"/>
      <c r="H3277" s="12"/>
      <c r="I3277" s="12"/>
    </row>
    <row r="3278" spans="1:9" x14ac:dyDescent="0.25">
      <c r="A3278" s="12"/>
      <c r="B3278" s="12"/>
      <c r="C3278" s="12"/>
      <c r="D3278" s="12"/>
      <c r="E3278" s="12"/>
      <c r="F3278" s="12"/>
      <c r="G3278" s="12"/>
      <c r="H3278" s="12"/>
      <c r="I3278" s="12"/>
    </row>
    <row r="3279" spans="1:9" x14ac:dyDescent="0.25">
      <c r="A3279" s="12"/>
      <c r="B3279" s="12"/>
      <c r="C3279" s="12"/>
      <c r="D3279" s="12"/>
      <c r="E3279" s="12"/>
      <c r="F3279" s="12"/>
      <c r="G3279" s="12"/>
      <c r="H3279" s="12"/>
      <c r="I3279" s="12"/>
    </row>
    <row r="3280" spans="1:9" x14ac:dyDescent="0.25">
      <c r="A3280" s="12"/>
      <c r="B3280" s="12"/>
      <c r="C3280" s="12"/>
      <c r="D3280" s="12"/>
      <c r="E3280" s="12"/>
      <c r="F3280" s="12"/>
      <c r="G3280" s="12"/>
      <c r="H3280" s="12"/>
      <c r="I3280" s="12"/>
    </row>
    <row r="3281" spans="1:9" x14ac:dyDescent="0.25">
      <c r="A3281" s="12"/>
      <c r="B3281" s="12"/>
      <c r="C3281" s="12"/>
      <c r="D3281" s="12"/>
      <c r="E3281" s="12"/>
      <c r="F3281" s="12"/>
      <c r="G3281" s="12"/>
      <c r="H3281" s="12"/>
      <c r="I3281" s="12"/>
    </row>
    <row r="3282" spans="1:9" x14ac:dyDescent="0.25">
      <c r="A3282" s="12"/>
      <c r="B3282" s="12"/>
      <c r="C3282" s="12"/>
      <c r="D3282" s="12"/>
      <c r="E3282" s="12"/>
      <c r="F3282" s="12"/>
      <c r="G3282" s="12"/>
      <c r="H3282" s="12"/>
      <c r="I3282" s="12"/>
    </row>
    <row r="3283" spans="1:9" x14ac:dyDescent="0.25">
      <c r="A3283" s="12"/>
      <c r="B3283" s="12"/>
      <c r="C3283" s="12"/>
      <c r="D3283" s="12"/>
      <c r="E3283" s="12"/>
      <c r="F3283" s="12"/>
      <c r="G3283" s="12"/>
      <c r="H3283" s="12"/>
      <c r="I3283" s="12"/>
    </row>
    <row r="3284" spans="1:9" x14ac:dyDescent="0.25">
      <c r="A3284" s="12"/>
      <c r="B3284" s="12"/>
      <c r="C3284" s="12"/>
      <c r="D3284" s="12"/>
      <c r="E3284" s="12"/>
      <c r="F3284" s="12"/>
      <c r="G3284" s="12"/>
      <c r="H3284" s="12"/>
      <c r="I3284" s="12"/>
    </row>
    <row r="3285" spans="1:9" x14ac:dyDescent="0.25">
      <c r="A3285" s="12"/>
      <c r="B3285" s="12"/>
      <c r="C3285" s="12"/>
      <c r="D3285" s="12"/>
      <c r="E3285" s="12"/>
      <c r="F3285" s="12"/>
      <c r="G3285" s="12"/>
      <c r="H3285" s="12"/>
      <c r="I3285" s="12"/>
    </row>
    <row r="3286" spans="1:9" x14ac:dyDescent="0.25">
      <c r="A3286" s="12"/>
      <c r="B3286" s="12"/>
      <c r="C3286" s="12"/>
      <c r="D3286" s="12"/>
      <c r="E3286" s="12"/>
      <c r="F3286" s="12"/>
      <c r="G3286" s="12"/>
      <c r="H3286" s="12"/>
      <c r="I3286" s="12"/>
    </row>
    <row r="3287" spans="1:9" x14ac:dyDescent="0.25">
      <c r="A3287" s="12"/>
      <c r="B3287" s="12"/>
      <c r="C3287" s="12"/>
      <c r="D3287" s="12"/>
      <c r="E3287" s="12"/>
      <c r="F3287" s="12"/>
      <c r="G3287" s="12"/>
      <c r="H3287" s="12"/>
      <c r="I3287" s="12"/>
    </row>
    <row r="3288" spans="1:9" x14ac:dyDescent="0.25">
      <c r="A3288" s="12"/>
      <c r="B3288" s="12"/>
      <c r="C3288" s="12"/>
      <c r="D3288" s="12"/>
      <c r="E3288" s="12"/>
      <c r="F3288" s="12"/>
      <c r="G3288" s="12"/>
      <c r="H3288" s="12"/>
      <c r="I3288" s="12"/>
    </row>
    <row r="3289" spans="1:9" x14ac:dyDescent="0.25">
      <c r="A3289" s="12"/>
      <c r="B3289" s="12"/>
      <c r="C3289" s="12"/>
      <c r="D3289" s="12"/>
      <c r="E3289" s="12"/>
      <c r="F3289" s="12"/>
      <c r="G3289" s="12"/>
      <c r="H3289" s="12"/>
      <c r="I3289" s="12"/>
    </row>
    <row r="3290" spans="1:9" x14ac:dyDescent="0.25">
      <c r="A3290" s="12"/>
      <c r="B3290" s="12"/>
      <c r="C3290" s="12"/>
      <c r="D3290" s="12"/>
      <c r="E3290" s="12"/>
      <c r="F3290" s="12"/>
      <c r="G3290" s="12"/>
      <c r="H3290" s="12"/>
      <c r="I3290" s="12"/>
    </row>
    <row r="3291" spans="1:9" x14ac:dyDescent="0.25">
      <c r="A3291" s="12"/>
      <c r="B3291" s="12"/>
      <c r="C3291" s="12"/>
      <c r="D3291" s="12"/>
      <c r="E3291" s="12"/>
      <c r="F3291" s="12"/>
      <c r="G3291" s="12"/>
      <c r="H3291" s="12"/>
      <c r="I3291" s="12"/>
    </row>
    <row r="3292" spans="1:9" x14ac:dyDescent="0.25">
      <c r="A3292" s="12"/>
      <c r="B3292" s="12"/>
      <c r="C3292" s="12"/>
      <c r="D3292" s="12"/>
      <c r="E3292" s="12"/>
      <c r="F3292" s="12"/>
      <c r="G3292" s="12"/>
      <c r="H3292" s="12"/>
      <c r="I3292" s="12"/>
    </row>
    <row r="3293" spans="1:9" x14ac:dyDescent="0.25">
      <c r="A3293" s="12"/>
      <c r="B3293" s="12"/>
      <c r="C3293" s="12"/>
      <c r="D3293" s="12"/>
      <c r="E3293" s="12"/>
      <c r="F3293" s="12"/>
      <c r="G3293" s="12"/>
      <c r="H3293" s="12"/>
      <c r="I3293" s="12"/>
    </row>
    <row r="3294" spans="1:9" x14ac:dyDescent="0.25">
      <c r="A3294" s="12"/>
      <c r="B3294" s="12"/>
      <c r="C3294" s="12"/>
      <c r="D3294" s="12"/>
      <c r="E3294" s="12"/>
      <c r="F3294" s="12"/>
      <c r="G3294" s="12"/>
      <c r="H3294" s="12"/>
      <c r="I3294" s="12"/>
    </row>
    <row r="3295" spans="1:9" x14ac:dyDescent="0.25">
      <c r="A3295" s="12"/>
      <c r="B3295" s="12"/>
      <c r="C3295" s="12"/>
      <c r="D3295" s="12"/>
      <c r="E3295" s="12"/>
      <c r="F3295" s="12"/>
      <c r="G3295" s="12"/>
      <c r="H3295" s="12"/>
      <c r="I3295" s="12"/>
    </row>
    <row r="3296" spans="1:9" x14ac:dyDescent="0.25">
      <c r="A3296" s="12"/>
      <c r="B3296" s="12"/>
      <c r="C3296" s="12"/>
      <c r="D3296" s="12"/>
      <c r="E3296" s="12"/>
      <c r="F3296" s="12"/>
      <c r="G3296" s="12"/>
      <c r="H3296" s="12"/>
      <c r="I3296" s="12"/>
    </row>
    <row r="3297" spans="1:9" x14ac:dyDescent="0.25">
      <c r="A3297" s="12"/>
      <c r="B3297" s="12"/>
      <c r="C3297" s="12"/>
      <c r="D3297" s="12"/>
      <c r="E3297" s="12"/>
      <c r="F3297" s="12"/>
      <c r="G3297" s="12"/>
      <c r="H3297" s="12"/>
      <c r="I3297" s="12"/>
    </row>
    <row r="3298" spans="1:9" x14ac:dyDescent="0.25">
      <c r="A3298" s="12"/>
      <c r="B3298" s="12"/>
      <c r="C3298" s="12"/>
      <c r="D3298" s="12"/>
      <c r="E3298" s="12"/>
      <c r="F3298" s="12"/>
      <c r="G3298" s="12"/>
      <c r="H3298" s="12"/>
      <c r="I3298" s="12"/>
    </row>
    <row r="3299" spans="1:9" x14ac:dyDescent="0.25">
      <c r="A3299" s="12"/>
      <c r="B3299" s="12"/>
      <c r="C3299" s="12"/>
      <c r="D3299" s="12"/>
      <c r="E3299" s="12"/>
      <c r="F3299" s="12"/>
      <c r="G3299" s="12"/>
      <c r="H3299" s="12"/>
      <c r="I3299" s="12"/>
    </row>
    <row r="3300" spans="1:9" x14ac:dyDescent="0.25">
      <c r="A3300" s="12"/>
      <c r="B3300" s="12"/>
      <c r="C3300" s="12"/>
      <c r="D3300" s="12"/>
      <c r="E3300" s="12"/>
      <c r="F3300" s="12"/>
      <c r="G3300" s="12"/>
      <c r="H3300" s="12"/>
      <c r="I3300" s="12"/>
    </row>
    <row r="3301" spans="1:9" x14ac:dyDescent="0.25">
      <c r="A3301" s="12"/>
      <c r="B3301" s="12"/>
      <c r="C3301" s="12"/>
      <c r="D3301" s="12"/>
      <c r="E3301" s="12"/>
      <c r="F3301" s="12"/>
      <c r="G3301" s="12"/>
      <c r="H3301" s="12"/>
      <c r="I3301" s="12"/>
    </row>
    <row r="3302" spans="1:9" x14ac:dyDescent="0.25">
      <c r="A3302" s="12"/>
      <c r="B3302" s="12"/>
      <c r="C3302" s="12"/>
      <c r="D3302" s="12"/>
      <c r="E3302" s="12"/>
      <c r="F3302" s="12"/>
      <c r="G3302" s="12"/>
      <c r="H3302" s="12"/>
      <c r="I3302" s="12"/>
    </row>
    <row r="3303" spans="1:9" x14ac:dyDescent="0.25">
      <c r="A3303" s="12"/>
      <c r="B3303" s="12"/>
      <c r="C3303" s="12"/>
      <c r="D3303" s="12"/>
      <c r="E3303" s="12"/>
      <c r="F3303" s="12"/>
      <c r="G3303" s="12"/>
      <c r="H3303" s="12"/>
      <c r="I3303" s="12"/>
    </row>
    <row r="3304" spans="1:9" x14ac:dyDescent="0.25">
      <c r="A3304" s="12"/>
      <c r="B3304" s="12"/>
      <c r="C3304" s="12"/>
      <c r="D3304" s="12"/>
      <c r="E3304" s="12"/>
      <c r="F3304" s="12"/>
      <c r="G3304" s="12"/>
      <c r="H3304" s="12"/>
      <c r="I3304" s="12"/>
    </row>
    <row r="3305" spans="1:9" x14ac:dyDescent="0.25">
      <c r="A3305" s="12"/>
      <c r="B3305" s="12"/>
      <c r="C3305" s="12"/>
      <c r="D3305" s="12"/>
      <c r="E3305" s="12"/>
      <c r="F3305" s="12"/>
      <c r="G3305" s="12"/>
      <c r="H3305" s="12"/>
      <c r="I3305" s="12"/>
    </row>
    <row r="3306" spans="1:9" x14ac:dyDescent="0.25">
      <c r="A3306" s="12"/>
      <c r="B3306" s="12"/>
      <c r="C3306" s="12"/>
      <c r="D3306" s="12"/>
      <c r="E3306" s="12"/>
      <c r="F3306" s="12"/>
      <c r="G3306" s="12"/>
      <c r="H3306" s="12"/>
      <c r="I3306" s="12"/>
    </row>
    <row r="3307" spans="1:9" x14ac:dyDescent="0.25">
      <c r="A3307" s="12"/>
      <c r="B3307" s="12"/>
      <c r="C3307" s="12"/>
      <c r="D3307" s="12"/>
      <c r="E3307" s="12"/>
      <c r="F3307" s="12"/>
      <c r="G3307" s="12"/>
      <c r="H3307" s="12"/>
      <c r="I3307" s="12"/>
    </row>
    <row r="3308" spans="1:9" x14ac:dyDescent="0.25">
      <c r="A3308" s="12"/>
      <c r="B3308" s="12"/>
      <c r="C3308" s="12"/>
      <c r="D3308" s="12"/>
      <c r="E3308" s="12"/>
      <c r="F3308" s="12"/>
      <c r="G3308" s="12"/>
      <c r="H3308" s="12"/>
      <c r="I3308" s="12"/>
    </row>
    <row r="3309" spans="1:9" x14ac:dyDescent="0.25">
      <c r="A3309" s="12"/>
      <c r="B3309" s="12"/>
      <c r="C3309" s="12"/>
      <c r="D3309" s="12"/>
      <c r="E3309" s="12"/>
      <c r="F3309" s="12"/>
      <c r="G3309" s="12"/>
      <c r="H3309" s="12"/>
      <c r="I3309" s="12"/>
    </row>
    <row r="3310" spans="1:9" x14ac:dyDescent="0.25">
      <c r="A3310" s="12"/>
      <c r="B3310" s="12"/>
      <c r="C3310" s="12"/>
      <c r="D3310" s="12"/>
      <c r="E3310" s="12"/>
      <c r="F3310" s="12"/>
      <c r="G3310" s="12"/>
      <c r="H3310" s="12"/>
      <c r="I3310" s="12"/>
    </row>
    <row r="3311" spans="1:9" x14ac:dyDescent="0.25">
      <c r="A3311" s="12"/>
      <c r="B3311" s="12"/>
      <c r="C3311" s="12"/>
      <c r="D3311" s="12"/>
      <c r="E3311" s="12"/>
      <c r="F3311" s="12"/>
      <c r="G3311" s="12"/>
      <c r="H3311" s="12"/>
      <c r="I3311" s="12"/>
    </row>
    <row r="3312" spans="1:9" x14ac:dyDescent="0.25">
      <c r="A3312" s="12"/>
      <c r="B3312" s="12"/>
      <c r="C3312" s="12"/>
      <c r="D3312" s="12"/>
      <c r="E3312" s="12"/>
      <c r="F3312" s="12"/>
      <c r="G3312" s="12"/>
      <c r="H3312" s="12"/>
      <c r="I3312" s="12"/>
    </row>
    <row r="3313" spans="1:9" x14ac:dyDescent="0.25">
      <c r="A3313" s="12"/>
      <c r="B3313" s="12"/>
      <c r="C3313" s="12"/>
      <c r="D3313" s="12"/>
      <c r="E3313" s="12"/>
      <c r="F3313" s="12"/>
      <c r="G3313" s="12"/>
      <c r="H3313" s="12"/>
      <c r="I3313" s="12"/>
    </row>
    <row r="3314" spans="1:9" x14ac:dyDescent="0.25">
      <c r="A3314" s="12"/>
      <c r="B3314" s="12"/>
      <c r="C3314" s="12"/>
      <c r="D3314" s="12"/>
      <c r="E3314" s="12"/>
      <c r="F3314" s="12"/>
      <c r="G3314" s="12"/>
      <c r="H3314" s="12"/>
      <c r="I3314" s="12"/>
    </row>
    <row r="3315" spans="1:9" x14ac:dyDescent="0.25">
      <c r="A3315" s="12"/>
      <c r="B3315" s="12"/>
      <c r="C3315" s="12"/>
      <c r="D3315" s="12"/>
      <c r="E3315" s="12"/>
      <c r="F3315" s="12"/>
      <c r="G3315" s="12"/>
      <c r="H3315" s="12"/>
      <c r="I3315" s="12"/>
    </row>
    <row r="3316" spans="1:9" x14ac:dyDescent="0.25">
      <c r="A3316" s="12"/>
      <c r="B3316" s="12"/>
      <c r="C3316" s="12"/>
      <c r="D3316" s="12"/>
      <c r="E3316" s="12"/>
      <c r="F3316" s="12"/>
      <c r="G3316" s="12"/>
      <c r="H3316" s="12"/>
      <c r="I3316" s="12"/>
    </row>
    <row r="3317" spans="1:9" x14ac:dyDescent="0.25">
      <c r="A3317" s="12"/>
      <c r="B3317" s="12"/>
      <c r="C3317" s="12"/>
      <c r="D3317" s="12"/>
      <c r="E3317" s="12"/>
      <c r="F3317" s="12"/>
      <c r="G3317" s="12"/>
      <c r="H3317" s="12"/>
      <c r="I3317" s="12"/>
    </row>
    <row r="3318" spans="1:9" x14ac:dyDescent="0.25">
      <c r="A3318" s="12"/>
      <c r="B3318" s="12"/>
      <c r="C3318" s="12"/>
      <c r="D3318" s="12"/>
      <c r="E3318" s="12"/>
      <c r="F3318" s="12"/>
      <c r="G3318" s="12"/>
      <c r="H3318" s="12"/>
      <c r="I3318" s="12"/>
    </row>
    <row r="3319" spans="1:9" x14ac:dyDescent="0.25">
      <c r="A3319" s="12"/>
      <c r="B3319" s="12"/>
      <c r="C3319" s="12"/>
      <c r="D3319" s="12"/>
      <c r="E3319" s="12"/>
      <c r="F3319" s="12"/>
      <c r="G3319" s="12"/>
      <c r="H3319" s="12"/>
      <c r="I3319" s="12"/>
    </row>
    <row r="3320" spans="1:9" x14ac:dyDescent="0.25">
      <c r="A3320" s="12"/>
      <c r="B3320" s="12"/>
      <c r="C3320" s="12"/>
      <c r="D3320" s="12"/>
      <c r="E3320" s="12"/>
      <c r="F3320" s="12"/>
      <c r="G3320" s="12"/>
      <c r="H3320" s="12"/>
      <c r="I3320" s="12"/>
    </row>
    <row r="3321" spans="1:9" x14ac:dyDescent="0.25">
      <c r="A3321" s="12"/>
      <c r="B3321" s="12"/>
      <c r="C3321" s="12"/>
      <c r="D3321" s="12"/>
      <c r="E3321" s="12"/>
      <c r="F3321" s="12"/>
      <c r="G3321" s="12"/>
      <c r="H3321" s="12"/>
      <c r="I3321" s="12"/>
    </row>
    <row r="3322" spans="1:9" x14ac:dyDescent="0.25">
      <c r="A3322" s="12"/>
      <c r="B3322" s="12"/>
      <c r="C3322" s="12"/>
      <c r="D3322" s="12"/>
      <c r="E3322" s="12"/>
      <c r="F3322" s="12"/>
      <c r="G3322" s="12"/>
      <c r="H3322" s="12"/>
      <c r="I3322" s="12"/>
    </row>
    <row r="3323" spans="1:9" x14ac:dyDescent="0.25">
      <c r="A3323" s="12"/>
      <c r="B3323" s="12"/>
      <c r="C3323" s="12"/>
      <c r="D3323" s="12"/>
      <c r="E3323" s="12"/>
      <c r="F3323" s="12"/>
      <c r="G3323" s="12"/>
      <c r="H3323" s="12"/>
      <c r="I3323" s="12"/>
    </row>
    <row r="3324" spans="1:9" x14ac:dyDescent="0.25">
      <c r="A3324" s="12"/>
      <c r="B3324" s="12"/>
      <c r="C3324" s="12"/>
      <c r="D3324" s="12"/>
      <c r="E3324" s="12"/>
      <c r="F3324" s="12"/>
      <c r="G3324" s="12"/>
      <c r="H3324" s="12"/>
      <c r="I3324" s="12"/>
    </row>
    <row r="3325" spans="1:9" x14ac:dyDescent="0.25">
      <c r="A3325" s="12"/>
      <c r="B3325" s="12"/>
      <c r="C3325" s="12"/>
      <c r="D3325" s="12"/>
      <c r="E3325" s="12"/>
      <c r="F3325" s="12"/>
      <c r="G3325" s="12"/>
      <c r="H3325" s="12"/>
      <c r="I3325" s="12"/>
    </row>
    <row r="3326" spans="1:9" x14ac:dyDescent="0.25">
      <c r="A3326" s="12"/>
      <c r="B3326" s="12"/>
      <c r="C3326" s="12"/>
      <c r="D3326" s="12"/>
      <c r="E3326" s="12"/>
      <c r="F3326" s="12"/>
      <c r="G3326" s="12"/>
      <c r="H3326" s="12"/>
      <c r="I3326" s="12"/>
    </row>
    <row r="3327" spans="1:9" x14ac:dyDescent="0.25">
      <c r="A3327" s="12"/>
      <c r="B3327" s="12"/>
      <c r="C3327" s="12"/>
      <c r="D3327" s="12"/>
      <c r="E3327" s="12"/>
      <c r="F3327" s="12"/>
      <c r="G3327" s="12"/>
      <c r="H3327" s="12"/>
      <c r="I3327" s="12"/>
    </row>
    <row r="3328" spans="1:9" x14ac:dyDescent="0.25">
      <c r="A3328" s="12"/>
      <c r="B3328" s="12"/>
      <c r="C3328" s="12"/>
      <c r="D3328" s="12"/>
      <c r="E3328" s="12"/>
      <c r="F3328" s="12"/>
      <c r="G3328" s="12"/>
      <c r="H3328" s="12"/>
      <c r="I3328" s="12"/>
    </row>
    <row r="3329" spans="1:9" x14ac:dyDescent="0.25">
      <c r="A3329" s="12"/>
      <c r="B3329" s="12"/>
      <c r="C3329" s="12"/>
      <c r="D3329" s="12"/>
      <c r="E3329" s="12"/>
      <c r="F3329" s="12"/>
      <c r="G3329" s="12"/>
      <c r="H3329" s="12"/>
      <c r="I3329" s="12"/>
    </row>
    <row r="3330" spans="1:9" x14ac:dyDescent="0.25">
      <c r="A3330" s="12"/>
      <c r="B3330" s="12"/>
      <c r="C3330" s="12"/>
      <c r="D3330" s="12"/>
      <c r="E3330" s="12"/>
      <c r="F3330" s="12"/>
      <c r="G3330" s="12"/>
      <c r="H3330" s="12"/>
      <c r="I3330" s="12"/>
    </row>
    <row r="3331" spans="1:9" x14ac:dyDescent="0.25">
      <c r="A3331" s="12"/>
      <c r="B3331" s="12"/>
      <c r="C3331" s="12"/>
      <c r="D3331" s="12"/>
      <c r="E3331" s="12"/>
      <c r="F3331" s="12"/>
      <c r="G3331" s="12"/>
      <c r="H3331" s="12"/>
      <c r="I3331" s="12"/>
    </row>
    <row r="3332" spans="1:9" x14ac:dyDescent="0.25">
      <c r="A3332" s="12"/>
      <c r="B3332" s="12"/>
      <c r="C3332" s="12"/>
      <c r="D3332" s="12"/>
      <c r="E3332" s="12"/>
      <c r="F3332" s="12"/>
      <c r="G3332" s="12"/>
      <c r="H3332" s="12"/>
      <c r="I3332" s="12"/>
    </row>
    <row r="3333" spans="1:9" x14ac:dyDescent="0.25">
      <c r="A3333" s="12"/>
      <c r="B3333" s="12"/>
      <c r="C3333" s="12"/>
      <c r="D3333" s="12"/>
      <c r="E3333" s="12"/>
      <c r="F3333" s="12"/>
      <c r="G3333" s="12"/>
      <c r="H3333" s="12"/>
      <c r="I3333" s="12"/>
    </row>
    <row r="3334" spans="1:9" x14ac:dyDescent="0.25">
      <c r="A3334" s="12"/>
      <c r="B3334" s="12"/>
      <c r="C3334" s="12"/>
      <c r="D3334" s="12"/>
      <c r="E3334" s="12"/>
      <c r="F3334" s="12"/>
      <c r="G3334" s="12"/>
      <c r="H3334" s="12"/>
      <c r="I3334" s="12"/>
    </row>
    <row r="3335" spans="1:9" x14ac:dyDescent="0.25">
      <c r="A3335" s="12"/>
      <c r="B3335" s="12"/>
      <c r="C3335" s="12"/>
      <c r="D3335" s="12"/>
      <c r="E3335" s="12"/>
      <c r="F3335" s="12"/>
      <c r="G3335" s="12"/>
      <c r="H3335" s="12"/>
      <c r="I3335" s="12"/>
    </row>
    <row r="3336" spans="1:9" x14ac:dyDescent="0.25">
      <c r="A3336" s="12"/>
      <c r="B3336" s="12"/>
      <c r="C3336" s="12"/>
      <c r="D3336" s="12"/>
      <c r="E3336" s="12"/>
      <c r="F3336" s="12"/>
      <c r="G3336" s="12"/>
      <c r="H3336" s="12"/>
      <c r="I3336" s="12"/>
    </row>
    <row r="3337" spans="1:9" x14ac:dyDescent="0.25">
      <c r="A3337" s="12"/>
      <c r="B3337" s="12"/>
      <c r="C3337" s="12"/>
      <c r="D3337" s="12"/>
      <c r="E3337" s="12"/>
      <c r="F3337" s="12"/>
      <c r="G3337" s="12"/>
      <c r="H3337" s="12"/>
      <c r="I3337" s="12"/>
    </row>
    <row r="3338" spans="1:9" x14ac:dyDescent="0.25">
      <c r="A3338" s="12"/>
      <c r="B3338" s="12"/>
      <c r="C3338" s="12"/>
      <c r="D3338" s="12"/>
      <c r="E3338" s="12"/>
      <c r="F3338" s="12"/>
      <c r="G3338" s="12"/>
      <c r="H3338" s="12"/>
      <c r="I3338" s="12"/>
    </row>
    <row r="3339" spans="1:9" x14ac:dyDescent="0.25">
      <c r="A3339" s="12"/>
      <c r="B3339" s="12"/>
      <c r="C3339" s="12"/>
      <c r="D3339" s="12"/>
      <c r="E3339" s="12"/>
      <c r="F3339" s="12"/>
      <c r="G3339" s="12"/>
      <c r="H3339" s="12"/>
      <c r="I3339" s="12"/>
    </row>
    <row r="3340" spans="1:9" x14ac:dyDescent="0.25">
      <c r="A3340" s="12"/>
      <c r="B3340" s="12"/>
      <c r="C3340" s="12"/>
      <c r="D3340" s="12"/>
      <c r="E3340" s="12"/>
      <c r="F3340" s="12"/>
      <c r="G3340" s="12"/>
      <c r="H3340" s="12"/>
      <c r="I3340" s="12"/>
    </row>
    <row r="3341" spans="1:9" x14ac:dyDescent="0.25">
      <c r="A3341" s="12"/>
      <c r="B3341" s="12"/>
      <c r="C3341" s="12"/>
      <c r="D3341" s="12"/>
      <c r="E3341" s="12"/>
      <c r="F3341" s="12"/>
      <c r="G3341" s="12"/>
      <c r="H3341" s="12"/>
      <c r="I3341" s="12"/>
    </row>
    <row r="3342" spans="1:9" x14ac:dyDescent="0.25">
      <c r="A3342" s="12"/>
      <c r="B3342" s="12"/>
      <c r="C3342" s="12"/>
      <c r="D3342" s="12"/>
      <c r="E3342" s="12"/>
      <c r="F3342" s="12"/>
      <c r="G3342" s="12"/>
      <c r="H3342" s="12"/>
      <c r="I3342" s="12"/>
    </row>
    <row r="3343" spans="1:9" x14ac:dyDescent="0.25">
      <c r="A3343" s="12"/>
      <c r="B3343" s="12"/>
      <c r="C3343" s="12"/>
      <c r="D3343" s="12"/>
      <c r="E3343" s="12"/>
      <c r="F3343" s="12"/>
      <c r="G3343" s="12"/>
      <c r="H3343" s="12"/>
      <c r="I3343" s="12"/>
    </row>
    <row r="3344" spans="1:9" x14ac:dyDescent="0.25">
      <c r="A3344" s="12"/>
      <c r="B3344" s="12"/>
      <c r="C3344" s="12"/>
      <c r="D3344" s="12"/>
      <c r="E3344" s="12"/>
      <c r="F3344" s="12"/>
      <c r="G3344" s="12"/>
      <c r="H3344" s="12"/>
      <c r="I3344" s="12"/>
    </row>
    <row r="3345" spans="1:9" x14ac:dyDescent="0.25">
      <c r="A3345" s="12"/>
      <c r="B3345" s="12"/>
      <c r="C3345" s="12"/>
      <c r="D3345" s="12"/>
      <c r="E3345" s="12"/>
      <c r="F3345" s="12"/>
      <c r="G3345" s="12"/>
      <c r="H3345" s="12"/>
      <c r="I3345" s="12"/>
    </row>
    <row r="3346" spans="1:9" x14ac:dyDescent="0.25">
      <c r="A3346" s="12"/>
      <c r="B3346" s="12"/>
      <c r="C3346" s="12"/>
      <c r="D3346" s="12"/>
      <c r="E3346" s="12"/>
      <c r="F3346" s="12"/>
      <c r="G3346" s="12"/>
      <c r="H3346" s="12"/>
      <c r="I3346" s="12"/>
    </row>
    <row r="3347" spans="1:9" x14ac:dyDescent="0.25">
      <c r="A3347" s="12"/>
      <c r="B3347" s="12"/>
      <c r="C3347" s="12"/>
      <c r="D3347" s="12"/>
      <c r="E3347" s="12"/>
      <c r="F3347" s="12"/>
      <c r="G3347" s="12"/>
      <c r="H3347" s="12"/>
      <c r="I3347" s="12"/>
    </row>
    <row r="3348" spans="1:9" x14ac:dyDescent="0.25">
      <c r="A3348" s="12"/>
      <c r="B3348" s="12"/>
      <c r="C3348" s="12"/>
      <c r="D3348" s="12"/>
      <c r="E3348" s="12"/>
      <c r="F3348" s="12"/>
      <c r="G3348" s="12"/>
      <c r="H3348" s="12"/>
      <c r="I3348" s="12"/>
    </row>
    <row r="3349" spans="1:9" x14ac:dyDescent="0.25">
      <c r="A3349" s="12"/>
      <c r="B3349" s="12"/>
      <c r="C3349" s="12"/>
      <c r="D3349" s="12"/>
      <c r="E3349" s="12"/>
      <c r="F3349" s="12"/>
      <c r="G3349" s="12"/>
      <c r="H3349" s="12"/>
      <c r="I3349" s="12"/>
    </row>
    <row r="3350" spans="1:9" x14ac:dyDescent="0.25">
      <c r="A3350" s="12"/>
      <c r="B3350" s="12"/>
      <c r="C3350" s="12"/>
      <c r="D3350" s="12"/>
      <c r="E3350" s="12"/>
      <c r="F3350" s="12"/>
      <c r="G3350" s="12"/>
      <c r="H3350" s="12"/>
      <c r="I3350" s="12"/>
    </row>
    <row r="3351" spans="1:9" x14ac:dyDescent="0.25">
      <c r="A3351" s="12"/>
      <c r="B3351" s="12"/>
      <c r="C3351" s="12"/>
      <c r="D3351" s="12"/>
      <c r="E3351" s="12"/>
      <c r="F3351" s="12"/>
      <c r="G3351" s="12"/>
      <c r="H3351" s="12"/>
      <c r="I3351" s="12"/>
    </row>
    <row r="3352" spans="1:9" x14ac:dyDescent="0.25">
      <c r="A3352" s="12"/>
      <c r="B3352" s="12"/>
      <c r="C3352" s="12"/>
      <c r="D3352" s="12"/>
      <c r="E3352" s="12"/>
      <c r="F3352" s="12"/>
      <c r="G3352" s="12"/>
      <c r="H3352" s="12"/>
      <c r="I3352" s="12"/>
    </row>
    <row r="3353" spans="1:9" x14ac:dyDescent="0.25">
      <c r="A3353" s="12"/>
      <c r="B3353" s="12"/>
      <c r="C3353" s="12"/>
      <c r="D3353" s="12"/>
      <c r="E3353" s="12"/>
      <c r="F3353" s="12"/>
      <c r="G3353" s="12"/>
      <c r="H3353" s="12"/>
      <c r="I3353" s="12"/>
    </row>
    <row r="3354" spans="1:9" x14ac:dyDescent="0.25">
      <c r="A3354" s="12"/>
      <c r="B3354" s="12"/>
      <c r="C3354" s="12"/>
      <c r="D3354" s="12"/>
      <c r="E3354" s="12"/>
      <c r="F3354" s="12"/>
      <c r="G3354" s="12"/>
      <c r="H3354" s="12"/>
      <c r="I3354" s="12"/>
    </row>
    <row r="3355" spans="1:9" x14ac:dyDescent="0.25">
      <c r="A3355" s="12"/>
      <c r="B3355" s="12"/>
      <c r="C3355" s="12"/>
      <c r="D3355" s="12"/>
      <c r="E3355" s="12"/>
      <c r="F3355" s="12"/>
      <c r="G3355" s="12"/>
      <c r="H3355" s="12"/>
      <c r="I3355" s="12"/>
    </row>
    <row r="3356" spans="1:9" x14ac:dyDescent="0.25">
      <c r="A3356" s="12"/>
      <c r="B3356" s="12"/>
      <c r="C3356" s="12"/>
      <c r="D3356" s="12"/>
      <c r="E3356" s="12"/>
      <c r="F3356" s="12"/>
      <c r="G3356" s="12"/>
      <c r="H3356" s="12"/>
      <c r="I3356" s="12"/>
    </row>
    <row r="3357" spans="1:9" x14ac:dyDescent="0.25">
      <c r="A3357" s="12"/>
      <c r="B3357" s="12"/>
      <c r="C3357" s="12"/>
      <c r="D3357" s="12"/>
      <c r="E3357" s="12"/>
      <c r="F3357" s="12"/>
      <c r="G3357" s="12"/>
      <c r="H3357" s="12"/>
      <c r="I3357" s="12"/>
    </row>
    <row r="3358" spans="1:9" x14ac:dyDescent="0.25">
      <c r="A3358" s="12"/>
      <c r="B3358" s="12"/>
      <c r="C3358" s="12"/>
      <c r="D3358" s="12"/>
      <c r="E3358" s="12"/>
      <c r="F3358" s="12"/>
      <c r="G3358" s="12"/>
      <c r="H3358" s="12"/>
      <c r="I3358" s="12"/>
    </row>
    <row r="3359" spans="1:9" x14ac:dyDescent="0.25">
      <c r="A3359" s="12"/>
      <c r="B3359" s="12"/>
      <c r="C3359" s="12"/>
      <c r="D3359" s="12"/>
      <c r="E3359" s="12"/>
      <c r="F3359" s="12"/>
      <c r="G3359" s="12"/>
      <c r="H3359" s="12"/>
      <c r="I3359" s="12"/>
    </row>
    <row r="3360" spans="1:9" x14ac:dyDescent="0.25">
      <c r="A3360" s="12"/>
      <c r="B3360" s="12"/>
      <c r="C3360" s="12"/>
      <c r="D3360" s="12"/>
      <c r="E3360" s="12"/>
      <c r="F3360" s="12"/>
      <c r="G3360" s="12"/>
      <c r="H3360" s="12"/>
      <c r="I3360" s="12"/>
    </row>
    <row r="3361" spans="1:9" x14ac:dyDescent="0.25">
      <c r="A3361" s="12"/>
      <c r="B3361" s="12"/>
      <c r="C3361" s="12"/>
      <c r="D3361" s="12"/>
      <c r="E3361" s="12"/>
      <c r="F3361" s="12"/>
      <c r="G3361" s="12"/>
      <c r="H3361" s="12"/>
      <c r="I3361" s="12"/>
    </row>
    <row r="3362" spans="1:9" x14ac:dyDescent="0.25">
      <c r="A3362" s="12"/>
      <c r="B3362" s="12"/>
      <c r="C3362" s="12"/>
      <c r="D3362" s="12"/>
      <c r="E3362" s="12"/>
      <c r="F3362" s="12"/>
      <c r="G3362" s="12"/>
      <c r="H3362" s="12"/>
      <c r="I3362" s="12"/>
    </row>
    <row r="3363" spans="1:9" x14ac:dyDescent="0.25">
      <c r="A3363" s="12"/>
      <c r="B3363" s="12"/>
      <c r="C3363" s="12"/>
      <c r="D3363" s="12"/>
      <c r="E3363" s="12"/>
      <c r="F3363" s="12"/>
      <c r="G3363" s="12"/>
      <c r="H3363" s="12"/>
      <c r="I3363" s="12"/>
    </row>
    <row r="3364" spans="1:9" x14ac:dyDescent="0.25">
      <c r="A3364" s="12"/>
      <c r="B3364" s="12"/>
      <c r="C3364" s="12"/>
      <c r="D3364" s="12"/>
      <c r="E3364" s="12"/>
      <c r="F3364" s="12"/>
      <c r="G3364" s="12"/>
      <c r="H3364" s="12"/>
      <c r="I3364" s="12"/>
    </row>
    <row r="3365" spans="1:9" x14ac:dyDescent="0.25">
      <c r="A3365" s="12"/>
      <c r="B3365" s="12"/>
      <c r="C3365" s="12"/>
      <c r="D3365" s="12"/>
      <c r="E3365" s="12"/>
      <c r="F3365" s="12"/>
      <c r="G3365" s="12"/>
      <c r="H3365" s="12"/>
      <c r="I3365" s="12"/>
    </row>
    <row r="3366" spans="1:9" x14ac:dyDescent="0.25">
      <c r="A3366" s="12"/>
      <c r="B3366" s="12"/>
      <c r="C3366" s="12"/>
      <c r="D3366" s="12"/>
      <c r="E3366" s="12"/>
      <c r="F3366" s="12"/>
      <c r="G3366" s="12"/>
      <c r="H3366" s="12"/>
      <c r="I3366" s="12"/>
    </row>
    <row r="3367" spans="1:9" x14ac:dyDescent="0.25">
      <c r="A3367" s="12"/>
      <c r="B3367" s="12"/>
      <c r="C3367" s="12"/>
      <c r="D3367" s="12"/>
      <c r="E3367" s="12"/>
      <c r="F3367" s="12"/>
      <c r="G3367" s="12"/>
      <c r="H3367" s="12"/>
      <c r="I3367" s="12"/>
    </row>
    <row r="3368" spans="1:9" x14ac:dyDescent="0.25">
      <c r="A3368" s="12"/>
      <c r="B3368" s="12"/>
      <c r="C3368" s="12"/>
      <c r="D3368" s="12"/>
      <c r="E3368" s="12"/>
      <c r="F3368" s="12"/>
      <c r="G3368" s="12"/>
      <c r="H3368" s="12"/>
      <c r="I3368" s="12"/>
    </row>
    <row r="3369" spans="1:9" x14ac:dyDescent="0.25">
      <c r="A3369" s="12"/>
      <c r="B3369" s="12"/>
      <c r="C3369" s="12"/>
      <c r="D3369" s="12"/>
      <c r="E3369" s="12"/>
      <c r="F3369" s="12"/>
      <c r="G3369" s="12"/>
      <c r="H3369" s="12"/>
      <c r="I3369" s="12"/>
    </row>
    <row r="3370" spans="1:9" x14ac:dyDescent="0.25">
      <c r="A3370" s="12"/>
      <c r="B3370" s="12"/>
      <c r="C3370" s="12"/>
      <c r="D3370" s="12"/>
      <c r="E3370" s="12"/>
      <c r="F3370" s="12"/>
      <c r="G3370" s="12"/>
      <c r="H3370" s="12"/>
      <c r="I3370" s="12"/>
    </row>
    <row r="3371" spans="1:9" x14ac:dyDescent="0.25">
      <c r="A3371" s="12"/>
      <c r="B3371" s="12"/>
      <c r="C3371" s="12"/>
      <c r="D3371" s="12"/>
      <c r="E3371" s="12"/>
      <c r="F3371" s="12"/>
      <c r="G3371" s="12"/>
      <c r="H3371" s="12"/>
      <c r="I3371" s="12"/>
    </row>
    <row r="3372" spans="1:9" x14ac:dyDescent="0.25">
      <c r="A3372" s="12"/>
      <c r="B3372" s="12"/>
      <c r="C3372" s="12"/>
      <c r="D3372" s="12"/>
      <c r="E3372" s="12"/>
      <c r="F3372" s="12"/>
      <c r="G3372" s="12"/>
      <c r="H3372" s="12"/>
      <c r="I3372" s="12"/>
    </row>
    <row r="3373" spans="1:9" x14ac:dyDescent="0.25">
      <c r="A3373" s="12"/>
      <c r="B3373" s="12"/>
      <c r="C3373" s="12"/>
      <c r="D3373" s="12"/>
      <c r="E3373" s="12"/>
      <c r="F3373" s="12"/>
      <c r="G3373" s="12"/>
      <c r="H3373" s="12"/>
      <c r="I3373" s="12"/>
    </row>
    <row r="3374" spans="1:9" x14ac:dyDescent="0.25">
      <c r="A3374" s="12"/>
      <c r="B3374" s="12"/>
      <c r="C3374" s="12"/>
      <c r="D3374" s="12"/>
      <c r="E3374" s="12"/>
      <c r="F3374" s="12"/>
      <c r="G3374" s="12"/>
      <c r="H3374" s="12"/>
      <c r="I3374" s="12"/>
    </row>
    <row r="3375" spans="1:9" x14ac:dyDescent="0.25">
      <c r="A3375" s="12"/>
      <c r="B3375" s="12"/>
      <c r="C3375" s="12"/>
      <c r="D3375" s="12"/>
      <c r="E3375" s="12"/>
      <c r="F3375" s="12"/>
      <c r="G3375" s="12"/>
      <c r="H3375" s="12"/>
      <c r="I3375" s="12"/>
    </row>
    <row r="3376" spans="1:9" x14ac:dyDescent="0.25">
      <c r="A3376" s="12"/>
      <c r="B3376" s="12"/>
      <c r="C3376" s="12"/>
      <c r="D3376" s="12"/>
      <c r="E3376" s="12"/>
      <c r="F3376" s="12"/>
      <c r="G3376" s="12"/>
      <c r="H3376" s="12"/>
      <c r="I3376" s="12"/>
    </row>
    <row r="3377" spans="1:9" x14ac:dyDescent="0.25">
      <c r="A3377" s="12"/>
      <c r="B3377" s="12"/>
      <c r="C3377" s="12"/>
      <c r="D3377" s="12"/>
      <c r="E3377" s="12"/>
      <c r="F3377" s="12"/>
      <c r="G3377" s="12"/>
      <c r="H3377" s="12"/>
      <c r="I3377" s="12"/>
    </row>
    <row r="3378" spans="1:9" x14ac:dyDescent="0.25">
      <c r="A3378" s="12"/>
      <c r="B3378" s="12"/>
      <c r="C3378" s="12"/>
      <c r="D3378" s="12"/>
      <c r="E3378" s="12"/>
      <c r="F3378" s="12"/>
      <c r="G3378" s="12"/>
      <c r="H3378" s="12"/>
      <c r="I3378" s="12"/>
    </row>
    <row r="3379" spans="1:9" x14ac:dyDescent="0.25">
      <c r="A3379" s="12"/>
      <c r="B3379" s="12"/>
      <c r="C3379" s="12"/>
      <c r="D3379" s="12"/>
      <c r="E3379" s="12"/>
      <c r="F3379" s="12"/>
      <c r="G3379" s="12"/>
      <c r="H3379" s="12"/>
      <c r="I3379" s="12"/>
    </row>
    <row r="3380" spans="1:9" x14ac:dyDescent="0.25">
      <c r="A3380" s="12"/>
      <c r="B3380" s="12"/>
      <c r="C3380" s="12"/>
      <c r="D3380" s="12"/>
      <c r="E3380" s="12"/>
      <c r="F3380" s="12"/>
      <c r="G3380" s="12"/>
      <c r="H3380" s="12"/>
      <c r="I3380" s="12"/>
    </row>
    <row r="3381" spans="1:9" x14ac:dyDescent="0.25">
      <c r="A3381" s="12"/>
      <c r="B3381" s="12"/>
      <c r="C3381" s="12"/>
      <c r="D3381" s="12"/>
      <c r="E3381" s="12"/>
      <c r="F3381" s="12"/>
      <c r="G3381" s="12"/>
      <c r="H3381" s="12"/>
      <c r="I3381" s="12"/>
    </row>
    <row r="3382" spans="1:9" x14ac:dyDescent="0.25">
      <c r="A3382" s="12"/>
      <c r="B3382" s="12"/>
      <c r="C3382" s="12"/>
      <c r="D3382" s="12"/>
      <c r="E3382" s="12"/>
      <c r="F3382" s="12"/>
      <c r="G3382" s="12"/>
      <c r="H3382" s="12"/>
      <c r="I3382" s="12"/>
    </row>
    <row r="3383" spans="1:9" x14ac:dyDescent="0.25">
      <c r="A3383" s="12"/>
      <c r="B3383" s="12"/>
      <c r="C3383" s="12"/>
      <c r="D3383" s="12"/>
      <c r="E3383" s="12"/>
      <c r="F3383" s="12"/>
      <c r="G3383" s="12"/>
      <c r="H3383" s="12"/>
      <c r="I3383" s="12"/>
    </row>
    <row r="3384" spans="1:9" x14ac:dyDescent="0.25">
      <c r="A3384" s="12"/>
      <c r="B3384" s="12"/>
      <c r="C3384" s="12"/>
      <c r="D3384" s="12"/>
      <c r="E3384" s="12"/>
      <c r="F3384" s="12"/>
      <c r="G3384" s="12"/>
      <c r="H3384" s="12"/>
      <c r="I3384" s="12"/>
    </row>
    <row r="3385" spans="1:9" x14ac:dyDescent="0.25">
      <c r="A3385" s="12"/>
      <c r="B3385" s="12"/>
      <c r="C3385" s="12"/>
      <c r="D3385" s="12"/>
      <c r="E3385" s="12"/>
      <c r="F3385" s="12"/>
      <c r="G3385" s="12"/>
      <c r="H3385" s="12"/>
      <c r="I3385" s="12"/>
    </row>
    <row r="3386" spans="1:9" x14ac:dyDescent="0.25">
      <c r="A3386" s="12"/>
      <c r="B3386" s="12"/>
      <c r="C3386" s="12"/>
      <c r="D3386" s="12"/>
      <c r="E3386" s="12"/>
      <c r="F3386" s="12"/>
      <c r="G3386" s="12"/>
      <c r="H3386" s="12"/>
      <c r="I3386" s="12"/>
    </row>
    <row r="3387" spans="1:9" x14ac:dyDescent="0.25">
      <c r="A3387" s="12"/>
      <c r="B3387" s="12"/>
      <c r="C3387" s="12"/>
      <c r="D3387" s="12"/>
      <c r="E3387" s="12"/>
      <c r="F3387" s="12"/>
      <c r="G3387" s="12"/>
      <c r="H3387" s="12"/>
      <c r="I3387" s="12"/>
    </row>
    <row r="3388" spans="1:9" x14ac:dyDescent="0.25">
      <c r="A3388" s="12"/>
      <c r="B3388" s="12"/>
      <c r="C3388" s="12"/>
      <c r="D3388" s="12"/>
      <c r="E3388" s="12"/>
      <c r="F3388" s="12"/>
      <c r="G3388" s="12"/>
      <c r="H3388" s="12"/>
      <c r="I3388" s="12"/>
    </row>
    <row r="3389" spans="1:9" x14ac:dyDescent="0.25">
      <c r="A3389" s="12"/>
      <c r="B3389" s="12"/>
      <c r="C3389" s="12"/>
      <c r="D3389" s="12"/>
      <c r="E3389" s="12"/>
      <c r="F3389" s="12"/>
      <c r="G3389" s="12"/>
      <c r="H3389" s="12"/>
      <c r="I3389" s="12"/>
    </row>
    <row r="3390" spans="1:9" x14ac:dyDescent="0.25">
      <c r="A3390" s="12"/>
      <c r="B3390" s="12"/>
      <c r="C3390" s="12"/>
      <c r="D3390" s="12"/>
      <c r="E3390" s="12"/>
      <c r="F3390" s="12"/>
      <c r="G3390" s="12"/>
      <c r="H3390" s="12"/>
      <c r="I3390" s="12"/>
    </row>
    <row r="3391" spans="1:9" x14ac:dyDescent="0.25">
      <c r="A3391" s="12"/>
      <c r="B3391" s="12"/>
      <c r="C3391" s="12"/>
      <c r="D3391" s="12"/>
      <c r="E3391" s="12"/>
      <c r="F3391" s="12"/>
      <c r="G3391" s="12"/>
      <c r="H3391" s="12"/>
      <c r="I3391" s="12"/>
    </row>
    <row r="3392" spans="1:9" x14ac:dyDescent="0.25">
      <c r="A3392" s="12"/>
      <c r="B3392" s="12"/>
      <c r="C3392" s="12"/>
      <c r="D3392" s="12"/>
      <c r="E3392" s="12"/>
      <c r="F3392" s="12"/>
      <c r="G3392" s="12"/>
      <c r="H3392" s="12"/>
      <c r="I3392" s="12"/>
    </row>
    <row r="3393" spans="1:9" x14ac:dyDescent="0.25">
      <c r="A3393" s="12"/>
      <c r="B3393" s="12"/>
      <c r="C3393" s="12"/>
      <c r="D3393" s="12"/>
      <c r="E3393" s="12"/>
      <c r="F3393" s="12"/>
      <c r="G3393" s="12"/>
      <c r="H3393" s="12"/>
      <c r="I3393" s="12"/>
    </row>
    <row r="3394" spans="1:9" x14ac:dyDescent="0.25">
      <c r="A3394" s="12"/>
      <c r="B3394" s="12"/>
      <c r="C3394" s="12"/>
      <c r="D3394" s="12"/>
      <c r="E3394" s="12"/>
      <c r="F3394" s="12"/>
      <c r="G3394" s="12"/>
      <c r="H3394" s="12"/>
      <c r="I3394" s="12"/>
    </row>
    <row r="3395" spans="1:9" x14ac:dyDescent="0.25">
      <c r="A3395" s="12"/>
      <c r="B3395" s="12"/>
      <c r="C3395" s="12"/>
      <c r="D3395" s="12"/>
      <c r="E3395" s="12"/>
      <c r="F3395" s="12"/>
      <c r="G3395" s="12"/>
      <c r="H3395" s="12"/>
      <c r="I3395" s="12"/>
    </row>
    <row r="3396" spans="1:9" x14ac:dyDescent="0.25">
      <c r="A3396" s="12"/>
      <c r="B3396" s="12"/>
      <c r="C3396" s="12"/>
      <c r="D3396" s="12"/>
      <c r="E3396" s="12"/>
      <c r="F3396" s="12"/>
      <c r="G3396" s="12"/>
      <c r="H3396" s="12"/>
      <c r="I3396" s="12"/>
    </row>
    <row r="3397" spans="1:9" x14ac:dyDescent="0.25">
      <c r="A3397" s="12"/>
      <c r="B3397" s="12"/>
      <c r="C3397" s="12"/>
      <c r="D3397" s="12"/>
      <c r="E3397" s="12"/>
      <c r="F3397" s="12"/>
      <c r="G3397" s="12"/>
      <c r="H3397" s="12"/>
      <c r="I3397" s="12"/>
    </row>
    <row r="3398" spans="1:9" x14ac:dyDescent="0.25">
      <c r="A3398" s="12"/>
      <c r="B3398" s="12"/>
      <c r="C3398" s="12"/>
      <c r="D3398" s="12"/>
      <c r="E3398" s="12"/>
      <c r="F3398" s="12"/>
      <c r="G3398" s="12"/>
      <c r="H3398" s="12"/>
      <c r="I3398" s="12"/>
    </row>
    <row r="3399" spans="1:9" x14ac:dyDescent="0.25">
      <c r="A3399" s="12"/>
      <c r="B3399" s="12"/>
      <c r="C3399" s="12"/>
      <c r="D3399" s="12"/>
      <c r="E3399" s="12"/>
      <c r="F3399" s="12"/>
      <c r="G3399" s="12"/>
      <c r="H3399" s="12"/>
      <c r="I3399" s="12"/>
    </row>
    <row r="3400" spans="1:9" x14ac:dyDescent="0.25">
      <c r="A3400" s="12"/>
      <c r="B3400" s="12"/>
      <c r="C3400" s="12"/>
      <c r="D3400" s="12"/>
      <c r="E3400" s="12"/>
      <c r="F3400" s="12"/>
      <c r="G3400" s="12"/>
      <c r="H3400" s="12"/>
      <c r="I3400" s="12"/>
    </row>
    <row r="3401" spans="1:9" x14ac:dyDescent="0.25">
      <c r="A3401" s="12"/>
      <c r="B3401" s="12"/>
      <c r="C3401" s="12"/>
      <c r="D3401" s="12"/>
      <c r="E3401" s="12"/>
      <c r="F3401" s="12"/>
      <c r="G3401" s="12"/>
      <c r="H3401" s="12"/>
      <c r="I3401" s="12"/>
    </row>
    <row r="3402" spans="1:9" x14ac:dyDescent="0.25">
      <c r="A3402" s="12"/>
      <c r="B3402" s="12"/>
      <c r="C3402" s="12"/>
      <c r="D3402" s="12"/>
      <c r="E3402" s="12"/>
      <c r="F3402" s="12"/>
      <c r="G3402" s="12"/>
      <c r="H3402" s="12"/>
      <c r="I3402" s="12"/>
    </row>
    <row r="3403" spans="1:9" x14ac:dyDescent="0.25">
      <c r="A3403" s="12"/>
      <c r="B3403" s="12"/>
      <c r="C3403" s="12"/>
      <c r="D3403" s="12"/>
      <c r="E3403" s="12"/>
      <c r="F3403" s="12"/>
      <c r="G3403" s="12"/>
      <c r="H3403" s="12"/>
      <c r="I3403" s="12"/>
    </row>
    <row r="3404" spans="1:9" x14ac:dyDescent="0.25">
      <c r="A3404" s="12"/>
      <c r="B3404" s="12"/>
      <c r="C3404" s="12"/>
      <c r="D3404" s="12"/>
      <c r="E3404" s="12"/>
      <c r="F3404" s="12"/>
      <c r="G3404" s="12"/>
      <c r="H3404" s="12"/>
      <c r="I3404" s="12"/>
    </row>
    <row r="3405" spans="1:9" x14ac:dyDescent="0.25">
      <c r="A3405" s="12"/>
      <c r="B3405" s="12"/>
      <c r="C3405" s="12"/>
      <c r="D3405" s="12"/>
      <c r="E3405" s="12"/>
      <c r="F3405" s="12"/>
      <c r="G3405" s="12"/>
      <c r="H3405" s="12"/>
      <c r="I3405" s="12"/>
    </row>
    <row r="3406" spans="1:9" x14ac:dyDescent="0.25">
      <c r="A3406" s="12"/>
      <c r="B3406" s="12"/>
      <c r="C3406" s="12"/>
      <c r="D3406" s="12"/>
      <c r="E3406" s="12"/>
      <c r="F3406" s="12"/>
      <c r="G3406" s="12"/>
      <c r="H3406" s="12"/>
      <c r="I3406" s="12"/>
    </row>
    <row r="3407" spans="1:9" x14ac:dyDescent="0.25">
      <c r="A3407" s="12"/>
      <c r="B3407" s="12"/>
      <c r="C3407" s="12"/>
      <c r="D3407" s="12"/>
      <c r="E3407" s="12"/>
      <c r="F3407" s="12"/>
      <c r="G3407" s="12"/>
      <c r="H3407" s="12"/>
      <c r="I3407" s="12"/>
    </row>
    <row r="3408" spans="1:9" x14ac:dyDescent="0.25">
      <c r="A3408" s="12"/>
      <c r="B3408" s="12"/>
      <c r="C3408" s="12"/>
      <c r="D3408" s="12"/>
      <c r="E3408" s="12"/>
      <c r="F3408" s="12"/>
      <c r="G3408" s="12"/>
      <c r="H3408" s="12"/>
      <c r="I3408" s="12"/>
    </row>
    <row r="3409" spans="1:9" x14ac:dyDescent="0.25">
      <c r="A3409" s="12"/>
      <c r="B3409" s="12"/>
      <c r="C3409" s="12"/>
      <c r="D3409" s="12"/>
      <c r="E3409" s="12"/>
      <c r="F3409" s="12"/>
      <c r="G3409" s="12"/>
      <c r="H3409" s="12"/>
      <c r="I3409" s="12"/>
    </row>
    <row r="3410" spans="1:9" x14ac:dyDescent="0.25">
      <c r="A3410" s="12"/>
      <c r="B3410" s="12"/>
      <c r="C3410" s="12"/>
      <c r="D3410" s="12"/>
      <c r="E3410" s="12"/>
      <c r="F3410" s="12"/>
      <c r="G3410" s="12"/>
      <c r="H3410" s="12"/>
      <c r="I3410" s="12"/>
    </row>
    <row r="3411" spans="1:9" x14ac:dyDescent="0.25">
      <c r="A3411" s="12"/>
      <c r="B3411" s="12"/>
      <c r="C3411" s="12"/>
      <c r="D3411" s="12"/>
      <c r="E3411" s="12"/>
      <c r="F3411" s="12"/>
      <c r="G3411" s="12"/>
      <c r="H3411" s="12"/>
      <c r="I3411" s="12"/>
    </row>
    <row r="3412" spans="1:9" x14ac:dyDescent="0.25">
      <c r="A3412" s="12"/>
      <c r="B3412" s="12"/>
      <c r="C3412" s="12"/>
      <c r="D3412" s="12"/>
      <c r="E3412" s="12"/>
      <c r="F3412" s="12"/>
      <c r="G3412" s="12"/>
      <c r="H3412" s="12"/>
      <c r="I3412" s="12"/>
    </row>
    <row r="3413" spans="1:9" x14ac:dyDescent="0.25">
      <c r="A3413" s="12"/>
      <c r="B3413" s="12"/>
      <c r="C3413" s="12"/>
      <c r="D3413" s="12"/>
      <c r="E3413" s="12"/>
      <c r="F3413" s="12"/>
      <c r="G3413" s="12"/>
      <c r="H3413" s="12"/>
      <c r="I3413" s="12"/>
    </row>
    <row r="3414" spans="1:9" x14ac:dyDescent="0.25">
      <c r="A3414" s="12"/>
      <c r="B3414" s="12"/>
      <c r="C3414" s="12"/>
      <c r="D3414" s="12"/>
      <c r="E3414" s="12"/>
      <c r="F3414" s="12"/>
      <c r="G3414" s="12"/>
      <c r="H3414" s="12"/>
      <c r="I3414" s="12"/>
    </row>
    <row r="3415" spans="1:9" x14ac:dyDescent="0.25">
      <c r="A3415" s="12"/>
      <c r="B3415" s="12"/>
      <c r="C3415" s="12"/>
      <c r="D3415" s="12"/>
      <c r="E3415" s="12"/>
      <c r="F3415" s="12"/>
      <c r="G3415" s="12"/>
      <c r="H3415" s="12"/>
      <c r="I3415" s="12"/>
    </row>
    <row r="3416" spans="1:9" x14ac:dyDescent="0.25">
      <c r="A3416" s="12"/>
      <c r="B3416" s="12"/>
      <c r="C3416" s="12"/>
      <c r="D3416" s="12"/>
      <c r="E3416" s="12"/>
      <c r="F3416" s="12"/>
      <c r="G3416" s="12"/>
      <c r="H3416" s="12"/>
      <c r="I3416" s="12"/>
    </row>
    <row r="3417" spans="1:9" x14ac:dyDescent="0.25">
      <c r="A3417" s="12"/>
      <c r="B3417" s="12"/>
      <c r="C3417" s="12"/>
      <c r="D3417" s="12"/>
      <c r="E3417" s="12"/>
      <c r="F3417" s="12"/>
      <c r="G3417" s="12"/>
      <c r="H3417" s="12"/>
      <c r="I3417" s="12"/>
    </row>
    <row r="3418" spans="1:9" x14ac:dyDescent="0.25">
      <c r="A3418" s="12"/>
      <c r="B3418" s="12"/>
      <c r="C3418" s="12"/>
      <c r="D3418" s="12"/>
      <c r="E3418" s="12"/>
      <c r="F3418" s="12"/>
      <c r="G3418" s="12"/>
      <c r="H3418" s="12"/>
      <c r="I3418" s="12"/>
    </row>
    <row r="3419" spans="1:9" x14ac:dyDescent="0.25">
      <c r="A3419" s="12"/>
      <c r="B3419" s="12"/>
      <c r="C3419" s="12"/>
      <c r="D3419" s="12"/>
      <c r="E3419" s="12"/>
      <c r="F3419" s="12"/>
      <c r="G3419" s="12"/>
      <c r="H3419" s="12"/>
      <c r="I3419" s="12"/>
    </row>
    <row r="3420" spans="1:9" x14ac:dyDescent="0.25">
      <c r="A3420" s="12"/>
      <c r="B3420" s="12"/>
      <c r="C3420" s="12"/>
      <c r="D3420" s="12"/>
      <c r="E3420" s="12"/>
      <c r="F3420" s="12"/>
      <c r="G3420" s="12"/>
      <c r="H3420" s="12"/>
      <c r="I3420" s="12"/>
    </row>
    <row r="3421" spans="1:9" x14ac:dyDescent="0.25">
      <c r="A3421" s="12"/>
      <c r="B3421" s="12"/>
      <c r="C3421" s="12"/>
      <c r="D3421" s="12"/>
      <c r="E3421" s="12"/>
      <c r="F3421" s="12"/>
      <c r="G3421" s="12"/>
      <c r="H3421" s="12"/>
      <c r="I3421" s="12"/>
    </row>
    <row r="3422" spans="1:9" x14ac:dyDescent="0.25">
      <c r="A3422" s="12"/>
      <c r="B3422" s="12"/>
      <c r="C3422" s="12"/>
      <c r="D3422" s="12"/>
      <c r="E3422" s="12"/>
      <c r="F3422" s="12"/>
      <c r="G3422" s="12"/>
      <c r="H3422" s="12"/>
      <c r="I3422" s="12"/>
    </row>
    <row r="3423" spans="1:9" x14ac:dyDescent="0.25">
      <c r="A3423" s="12"/>
      <c r="B3423" s="12"/>
      <c r="C3423" s="12"/>
      <c r="D3423" s="12"/>
      <c r="E3423" s="12"/>
      <c r="F3423" s="12"/>
      <c r="G3423" s="12"/>
      <c r="H3423" s="12"/>
      <c r="I3423" s="12"/>
    </row>
    <row r="3424" spans="1:9" x14ac:dyDescent="0.25">
      <c r="A3424" s="12"/>
      <c r="B3424" s="12"/>
      <c r="C3424" s="12"/>
      <c r="D3424" s="12"/>
      <c r="E3424" s="12"/>
      <c r="F3424" s="12"/>
      <c r="G3424" s="12"/>
      <c r="H3424" s="12"/>
      <c r="I3424" s="12"/>
    </row>
    <row r="3425" spans="1:9" x14ac:dyDescent="0.25">
      <c r="A3425" s="12"/>
      <c r="B3425" s="12"/>
      <c r="C3425" s="12"/>
      <c r="D3425" s="12"/>
      <c r="E3425" s="12"/>
      <c r="F3425" s="12"/>
      <c r="G3425" s="12"/>
      <c r="H3425" s="12"/>
      <c r="I3425" s="12"/>
    </row>
    <row r="3426" spans="1:9" x14ac:dyDescent="0.25">
      <c r="A3426" s="12"/>
      <c r="B3426" s="12"/>
      <c r="C3426" s="12"/>
      <c r="D3426" s="12"/>
      <c r="E3426" s="12"/>
      <c r="F3426" s="12"/>
      <c r="G3426" s="12"/>
      <c r="H3426" s="12"/>
      <c r="I3426" s="12"/>
    </row>
    <row r="3427" spans="1:9" x14ac:dyDescent="0.25">
      <c r="A3427" s="12"/>
      <c r="B3427" s="12"/>
      <c r="C3427" s="12"/>
      <c r="D3427" s="12"/>
      <c r="E3427" s="12"/>
      <c r="F3427" s="12"/>
      <c r="G3427" s="12"/>
      <c r="H3427" s="12"/>
      <c r="I3427" s="12"/>
    </row>
    <row r="3428" spans="1:9" x14ac:dyDescent="0.25">
      <c r="A3428" s="12"/>
      <c r="B3428" s="12"/>
      <c r="C3428" s="12"/>
      <c r="D3428" s="12"/>
      <c r="E3428" s="12"/>
      <c r="F3428" s="12"/>
      <c r="G3428" s="12"/>
      <c r="H3428" s="12"/>
      <c r="I3428" s="12"/>
    </row>
    <row r="3429" spans="1:9" x14ac:dyDescent="0.25">
      <c r="A3429" s="12"/>
      <c r="B3429" s="12"/>
      <c r="C3429" s="12"/>
      <c r="D3429" s="12"/>
      <c r="E3429" s="12"/>
      <c r="F3429" s="12"/>
      <c r="G3429" s="12"/>
      <c r="H3429" s="12"/>
      <c r="I3429" s="12"/>
    </row>
    <row r="3430" spans="1:9" x14ac:dyDescent="0.25">
      <c r="A3430" s="12"/>
      <c r="B3430" s="12"/>
      <c r="C3430" s="12"/>
      <c r="D3430" s="12"/>
      <c r="E3430" s="12"/>
      <c r="F3430" s="12"/>
      <c r="G3430" s="12"/>
      <c r="H3430" s="12"/>
      <c r="I3430" s="12"/>
    </row>
    <row r="3431" spans="1:9" x14ac:dyDescent="0.25">
      <c r="A3431" s="12"/>
      <c r="B3431" s="12"/>
      <c r="C3431" s="12"/>
      <c r="D3431" s="12"/>
      <c r="E3431" s="12"/>
      <c r="F3431" s="12"/>
      <c r="G3431" s="12"/>
      <c r="H3431" s="12"/>
      <c r="I3431" s="12"/>
    </row>
    <row r="3432" spans="1:9" x14ac:dyDescent="0.25">
      <c r="A3432" s="12"/>
      <c r="B3432" s="12"/>
      <c r="C3432" s="12"/>
      <c r="D3432" s="12"/>
      <c r="E3432" s="12"/>
      <c r="F3432" s="12"/>
      <c r="G3432" s="12"/>
      <c r="H3432" s="12"/>
      <c r="I3432" s="12"/>
    </row>
    <row r="3433" spans="1:9" x14ac:dyDescent="0.25">
      <c r="A3433" s="12"/>
      <c r="B3433" s="12"/>
      <c r="C3433" s="12"/>
      <c r="D3433" s="12"/>
      <c r="E3433" s="12"/>
      <c r="F3433" s="12"/>
      <c r="G3433" s="12"/>
      <c r="H3433" s="12"/>
      <c r="I3433" s="12"/>
    </row>
    <row r="3434" spans="1:9" x14ac:dyDescent="0.25">
      <c r="A3434" s="12"/>
      <c r="B3434" s="12"/>
      <c r="C3434" s="12"/>
      <c r="D3434" s="12"/>
      <c r="E3434" s="12"/>
      <c r="F3434" s="12"/>
      <c r="G3434" s="12"/>
      <c r="H3434" s="12"/>
      <c r="I3434" s="12"/>
    </row>
    <row r="3435" spans="1:9" x14ac:dyDescent="0.25">
      <c r="A3435" s="12"/>
      <c r="B3435" s="12"/>
      <c r="C3435" s="12"/>
      <c r="D3435" s="12"/>
      <c r="E3435" s="12"/>
      <c r="F3435" s="12"/>
      <c r="G3435" s="12"/>
      <c r="H3435" s="12"/>
      <c r="I3435" s="12"/>
    </row>
    <row r="3436" spans="1:9" x14ac:dyDescent="0.25">
      <c r="A3436" s="12"/>
      <c r="B3436" s="12"/>
      <c r="C3436" s="12"/>
      <c r="D3436" s="12"/>
      <c r="E3436" s="12"/>
      <c r="F3436" s="12"/>
      <c r="G3436" s="12"/>
      <c r="H3436" s="12"/>
      <c r="I3436" s="12"/>
    </row>
    <row r="3437" spans="1:9" x14ac:dyDescent="0.25">
      <c r="A3437" s="12"/>
      <c r="B3437" s="12"/>
      <c r="C3437" s="12"/>
      <c r="D3437" s="12"/>
      <c r="E3437" s="12"/>
      <c r="F3437" s="12"/>
      <c r="G3437" s="12"/>
      <c r="H3437" s="12"/>
      <c r="I3437" s="12"/>
    </row>
    <row r="3438" spans="1:9" x14ac:dyDescent="0.25">
      <c r="A3438" s="12"/>
      <c r="B3438" s="12"/>
      <c r="C3438" s="12"/>
      <c r="D3438" s="12"/>
      <c r="E3438" s="12"/>
      <c r="F3438" s="12"/>
      <c r="G3438" s="12"/>
      <c r="H3438" s="12"/>
      <c r="I3438" s="12"/>
    </row>
    <row r="3439" spans="1:9" x14ac:dyDescent="0.25">
      <c r="A3439" s="12"/>
      <c r="B3439" s="12"/>
      <c r="C3439" s="12"/>
      <c r="D3439" s="12"/>
      <c r="E3439" s="12"/>
      <c r="F3439" s="12"/>
      <c r="G3439" s="12"/>
      <c r="H3439" s="12"/>
      <c r="I3439" s="12"/>
    </row>
    <row r="3440" spans="1:9" x14ac:dyDescent="0.25">
      <c r="A3440" s="12"/>
      <c r="B3440" s="12"/>
      <c r="C3440" s="12"/>
      <c r="D3440" s="12"/>
      <c r="E3440" s="12"/>
      <c r="F3440" s="12"/>
      <c r="G3440" s="12"/>
      <c r="H3440" s="12"/>
      <c r="I3440" s="12"/>
    </row>
    <row r="3441" spans="1:9" x14ac:dyDescent="0.25">
      <c r="A3441" s="12"/>
      <c r="B3441" s="12"/>
      <c r="C3441" s="12"/>
      <c r="D3441" s="12"/>
      <c r="E3441" s="12"/>
      <c r="F3441" s="12"/>
      <c r="G3441" s="12"/>
      <c r="H3441" s="12"/>
      <c r="I3441" s="12"/>
    </row>
    <row r="3442" spans="1:9" x14ac:dyDescent="0.25">
      <c r="A3442" s="12"/>
      <c r="B3442" s="12"/>
      <c r="C3442" s="12"/>
      <c r="D3442" s="12"/>
      <c r="E3442" s="12"/>
      <c r="F3442" s="12"/>
      <c r="G3442" s="12"/>
      <c r="H3442" s="12"/>
      <c r="I3442" s="12"/>
    </row>
    <row r="3443" spans="1:9" x14ac:dyDescent="0.25">
      <c r="A3443" s="12"/>
      <c r="B3443" s="12"/>
      <c r="C3443" s="12"/>
      <c r="D3443" s="12"/>
      <c r="E3443" s="12"/>
      <c r="F3443" s="12"/>
      <c r="G3443" s="12"/>
      <c r="H3443" s="12"/>
      <c r="I3443" s="12"/>
    </row>
    <row r="3444" spans="1:9" x14ac:dyDescent="0.25">
      <c r="A3444" s="12"/>
      <c r="B3444" s="12"/>
      <c r="C3444" s="12"/>
      <c r="D3444" s="12"/>
      <c r="E3444" s="12"/>
      <c r="F3444" s="12"/>
      <c r="G3444" s="12"/>
      <c r="H3444" s="12"/>
      <c r="I3444" s="12"/>
    </row>
    <row r="3445" spans="1:9" x14ac:dyDescent="0.25">
      <c r="A3445" s="12"/>
      <c r="B3445" s="12"/>
      <c r="C3445" s="12"/>
      <c r="D3445" s="12"/>
      <c r="E3445" s="12"/>
      <c r="F3445" s="12"/>
      <c r="G3445" s="12"/>
      <c r="H3445" s="12"/>
      <c r="I3445" s="12"/>
    </row>
    <row r="3446" spans="1:9" x14ac:dyDescent="0.25">
      <c r="A3446" s="12"/>
      <c r="B3446" s="12"/>
      <c r="C3446" s="12"/>
      <c r="D3446" s="12"/>
      <c r="E3446" s="12"/>
      <c r="F3446" s="12"/>
      <c r="G3446" s="12"/>
      <c r="H3446" s="12"/>
      <c r="I3446" s="12"/>
    </row>
    <row r="3447" spans="1:9" x14ac:dyDescent="0.25">
      <c r="A3447" s="12"/>
      <c r="B3447" s="12"/>
      <c r="C3447" s="12"/>
      <c r="D3447" s="12"/>
      <c r="E3447" s="12"/>
      <c r="F3447" s="12"/>
      <c r="G3447" s="12"/>
      <c r="H3447" s="12"/>
      <c r="I3447" s="12"/>
    </row>
    <row r="3448" spans="1:9" x14ac:dyDescent="0.25">
      <c r="A3448" s="12"/>
      <c r="B3448" s="12"/>
      <c r="C3448" s="12"/>
      <c r="D3448" s="12"/>
      <c r="E3448" s="12"/>
      <c r="F3448" s="12"/>
      <c r="G3448" s="12"/>
      <c r="H3448" s="12"/>
      <c r="I3448" s="12"/>
    </row>
    <row r="3449" spans="1:9" x14ac:dyDescent="0.25">
      <c r="A3449" s="12"/>
      <c r="B3449" s="12"/>
      <c r="C3449" s="12"/>
      <c r="D3449" s="12"/>
      <c r="E3449" s="12"/>
      <c r="F3449" s="12"/>
      <c r="G3449" s="12"/>
      <c r="H3449" s="12"/>
      <c r="I3449" s="12"/>
    </row>
    <row r="3450" spans="1:9" x14ac:dyDescent="0.25">
      <c r="A3450" s="12"/>
      <c r="B3450" s="12"/>
      <c r="C3450" s="12"/>
      <c r="D3450" s="12"/>
      <c r="E3450" s="12"/>
      <c r="F3450" s="12"/>
      <c r="G3450" s="12"/>
      <c r="H3450" s="12"/>
      <c r="I3450" s="12"/>
    </row>
    <row r="3451" spans="1:9" x14ac:dyDescent="0.25">
      <c r="A3451" s="12"/>
      <c r="B3451" s="12"/>
      <c r="C3451" s="12"/>
      <c r="D3451" s="12"/>
      <c r="E3451" s="12"/>
      <c r="F3451" s="12"/>
      <c r="G3451" s="12"/>
      <c r="H3451" s="12"/>
      <c r="I3451" s="12"/>
    </row>
    <row r="3452" spans="1:9" x14ac:dyDescent="0.25">
      <c r="A3452" s="12"/>
      <c r="B3452" s="12"/>
      <c r="C3452" s="12"/>
      <c r="D3452" s="12"/>
      <c r="E3452" s="12"/>
      <c r="F3452" s="12"/>
      <c r="G3452" s="12"/>
      <c r="H3452" s="12"/>
      <c r="I3452" s="12"/>
    </row>
    <row r="3453" spans="1:9" x14ac:dyDescent="0.25">
      <c r="A3453" s="12"/>
      <c r="B3453" s="12"/>
      <c r="C3453" s="12"/>
      <c r="D3453" s="12"/>
      <c r="E3453" s="12"/>
      <c r="F3453" s="12"/>
      <c r="G3453" s="12"/>
      <c r="H3453" s="12"/>
      <c r="I3453" s="12"/>
    </row>
    <row r="3454" spans="1:9" x14ac:dyDescent="0.25">
      <c r="A3454" s="12"/>
      <c r="B3454" s="12"/>
      <c r="C3454" s="12"/>
      <c r="D3454" s="12"/>
      <c r="E3454" s="12"/>
      <c r="F3454" s="12"/>
      <c r="G3454" s="12"/>
      <c r="H3454" s="12"/>
      <c r="I3454" s="12"/>
    </row>
    <row r="3455" spans="1:9" x14ac:dyDescent="0.25">
      <c r="A3455" s="12"/>
      <c r="B3455" s="12"/>
      <c r="C3455" s="12"/>
      <c r="D3455" s="12"/>
      <c r="E3455" s="12"/>
      <c r="F3455" s="12"/>
      <c r="G3455" s="12"/>
      <c r="H3455" s="12"/>
      <c r="I3455" s="12"/>
    </row>
    <row r="3456" spans="1:9" x14ac:dyDescent="0.25">
      <c r="A3456" s="12"/>
      <c r="B3456" s="12"/>
      <c r="C3456" s="12"/>
      <c r="D3456" s="12"/>
      <c r="E3456" s="12"/>
      <c r="F3456" s="12"/>
      <c r="G3456" s="12"/>
      <c r="H3456" s="12"/>
      <c r="I3456" s="12"/>
    </row>
    <row r="3457" spans="1:9" x14ac:dyDescent="0.25">
      <c r="A3457" s="12"/>
      <c r="B3457" s="12"/>
      <c r="C3457" s="12"/>
      <c r="D3457" s="12"/>
      <c r="E3457" s="12"/>
      <c r="F3457" s="12"/>
      <c r="G3457" s="12"/>
      <c r="H3457" s="12"/>
      <c r="I3457" s="12"/>
    </row>
    <row r="3458" spans="1:9" x14ac:dyDescent="0.25">
      <c r="A3458" s="12"/>
      <c r="B3458" s="12"/>
      <c r="C3458" s="12"/>
      <c r="D3458" s="12"/>
      <c r="E3458" s="12"/>
      <c r="F3458" s="12"/>
      <c r="G3458" s="12"/>
      <c r="H3458" s="12"/>
      <c r="I3458" s="12"/>
    </row>
    <row r="3459" spans="1:9" x14ac:dyDescent="0.25">
      <c r="A3459" s="12"/>
      <c r="B3459" s="12"/>
      <c r="C3459" s="12"/>
      <c r="D3459" s="12"/>
      <c r="E3459" s="12"/>
      <c r="F3459" s="12"/>
      <c r="G3459" s="12"/>
      <c r="H3459" s="12"/>
      <c r="I3459" s="12"/>
    </row>
    <row r="3460" spans="1:9" x14ac:dyDescent="0.25">
      <c r="A3460" s="12"/>
      <c r="B3460" s="12"/>
      <c r="C3460" s="12"/>
      <c r="D3460" s="12"/>
      <c r="E3460" s="12"/>
      <c r="F3460" s="12"/>
      <c r="G3460" s="12"/>
      <c r="H3460" s="12"/>
      <c r="I3460" s="12"/>
    </row>
    <row r="3461" spans="1:9" x14ac:dyDescent="0.25">
      <c r="A3461" s="12"/>
      <c r="B3461" s="12"/>
      <c r="C3461" s="12"/>
      <c r="D3461" s="12"/>
      <c r="E3461" s="12"/>
      <c r="F3461" s="12"/>
      <c r="G3461" s="12"/>
      <c r="H3461" s="12"/>
      <c r="I3461" s="12"/>
    </row>
    <row r="3462" spans="1:9" x14ac:dyDescent="0.25">
      <c r="A3462" s="12"/>
      <c r="B3462" s="12"/>
      <c r="C3462" s="12"/>
      <c r="D3462" s="12"/>
      <c r="E3462" s="12"/>
      <c r="F3462" s="12"/>
      <c r="G3462" s="12"/>
      <c r="H3462" s="12"/>
      <c r="I3462" s="12"/>
    </row>
    <row r="3463" spans="1:9" x14ac:dyDescent="0.25">
      <c r="A3463" s="12"/>
      <c r="B3463" s="12"/>
      <c r="C3463" s="12"/>
      <c r="D3463" s="12"/>
      <c r="E3463" s="12"/>
      <c r="F3463" s="12"/>
      <c r="G3463" s="12"/>
      <c r="H3463" s="12"/>
      <c r="I3463" s="12"/>
    </row>
    <row r="3464" spans="1:9" x14ac:dyDescent="0.25">
      <c r="A3464" s="12"/>
      <c r="B3464" s="12"/>
      <c r="C3464" s="12"/>
      <c r="D3464" s="12"/>
      <c r="E3464" s="12"/>
      <c r="F3464" s="12"/>
      <c r="G3464" s="12"/>
      <c r="H3464" s="12"/>
      <c r="I3464" s="12"/>
    </row>
    <row r="3465" spans="1:9" x14ac:dyDescent="0.25">
      <c r="A3465" s="12"/>
      <c r="B3465" s="12"/>
      <c r="C3465" s="12"/>
      <c r="D3465" s="12"/>
      <c r="E3465" s="12"/>
      <c r="F3465" s="12"/>
      <c r="G3465" s="12"/>
      <c r="H3465" s="12"/>
      <c r="I3465" s="12"/>
    </row>
    <row r="3466" spans="1:9" x14ac:dyDescent="0.25">
      <c r="A3466" s="12"/>
      <c r="B3466" s="12"/>
      <c r="C3466" s="12"/>
      <c r="D3466" s="12"/>
      <c r="E3466" s="12"/>
      <c r="F3466" s="12"/>
      <c r="G3466" s="12"/>
      <c r="H3466" s="12"/>
      <c r="I3466" s="12"/>
    </row>
    <row r="3467" spans="1:9" x14ac:dyDescent="0.25">
      <c r="A3467" s="12"/>
      <c r="B3467" s="12"/>
      <c r="C3467" s="12"/>
      <c r="D3467" s="12"/>
      <c r="E3467" s="12"/>
      <c r="F3467" s="12"/>
      <c r="G3467" s="12"/>
      <c r="H3467" s="12"/>
      <c r="I3467" s="12"/>
    </row>
    <row r="3468" spans="1:9" x14ac:dyDescent="0.25">
      <c r="A3468" s="12"/>
      <c r="B3468" s="12"/>
      <c r="C3468" s="12"/>
      <c r="D3468" s="12"/>
      <c r="E3468" s="12"/>
      <c r="F3468" s="12"/>
      <c r="G3468" s="12"/>
      <c r="H3468" s="12"/>
      <c r="I3468" s="12"/>
    </row>
    <row r="3469" spans="1:9" x14ac:dyDescent="0.25">
      <c r="A3469" s="12"/>
      <c r="B3469" s="12"/>
      <c r="C3469" s="12"/>
      <c r="D3469" s="12"/>
      <c r="E3469" s="12"/>
      <c r="F3469" s="12"/>
      <c r="G3469" s="12"/>
      <c r="H3469" s="12"/>
      <c r="I3469" s="12"/>
    </row>
    <row r="3470" spans="1:9" x14ac:dyDescent="0.25">
      <c r="A3470" s="12"/>
      <c r="B3470" s="12"/>
      <c r="C3470" s="12"/>
      <c r="D3470" s="12"/>
      <c r="E3470" s="12"/>
      <c r="F3470" s="12"/>
      <c r="G3470" s="12"/>
      <c r="H3470" s="12"/>
      <c r="I3470" s="12"/>
    </row>
    <row r="3471" spans="1:9" x14ac:dyDescent="0.25">
      <c r="A3471" s="12"/>
      <c r="B3471" s="12"/>
      <c r="C3471" s="12"/>
      <c r="D3471" s="12"/>
      <c r="E3471" s="12"/>
      <c r="F3471" s="12"/>
      <c r="G3471" s="12"/>
      <c r="H3471" s="12"/>
      <c r="I3471" s="12"/>
    </row>
    <row r="3472" spans="1:9" x14ac:dyDescent="0.25">
      <c r="A3472" s="12"/>
      <c r="B3472" s="12"/>
      <c r="C3472" s="12"/>
      <c r="D3472" s="12"/>
      <c r="E3472" s="12"/>
      <c r="F3472" s="12"/>
      <c r="G3472" s="12"/>
      <c r="H3472" s="12"/>
      <c r="I3472" s="12"/>
    </row>
    <row r="3473" spans="1:9" x14ac:dyDescent="0.25">
      <c r="A3473" s="12"/>
      <c r="B3473" s="12"/>
      <c r="C3473" s="12"/>
      <c r="D3473" s="12"/>
      <c r="E3473" s="12"/>
      <c r="F3473" s="12"/>
      <c r="G3473" s="12"/>
      <c r="H3473" s="12"/>
      <c r="I3473" s="12"/>
    </row>
    <row r="3474" spans="1:9" x14ac:dyDescent="0.25">
      <c r="A3474" s="12"/>
      <c r="B3474" s="12"/>
      <c r="C3474" s="12"/>
      <c r="D3474" s="12"/>
      <c r="E3474" s="12"/>
      <c r="F3474" s="12"/>
      <c r="G3474" s="12"/>
      <c r="H3474" s="12"/>
      <c r="I3474" s="12"/>
    </row>
    <row r="3475" spans="1:9" x14ac:dyDescent="0.25">
      <c r="A3475" s="12"/>
      <c r="B3475" s="12"/>
      <c r="C3475" s="12"/>
      <c r="D3475" s="12"/>
      <c r="E3475" s="12"/>
      <c r="F3475" s="12"/>
      <c r="G3475" s="12"/>
      <c r="H3475" s="12"/>
      <c r="I3475" s="12"/>
    </row>
    <row r="3476" spans="1:9" x14ac:dyDescent="0.25">
      <c r="A3476" s="12"/>
      <c r="B3476" s="12"/>
      <c r="C3476" s="12"/>
      <c r="D3476" s="12"/>
      <c r="E3476" s="12"/>
      <c r="F3476" s="12"/>
      <c r="G3476" s="12"/>
      <c r="H3476" s="12"/>
      <c r="I3476" s="12"/>
    </row>
    <row r="3477" spans="1:9" x14ac:dyDescent="0.25">
      <c r="A3477" s="12"/>
      <c r="B3477" s="12"/>
      <c r="C3477" s="12"/>
      <c r="D3477" s="12"/>
      <c r="E3477" s="12"/>
      <c r="F3477" s="12"/>
      <c r="G3477" s="12"/>
      <c r="H3477" s="12"/>
      <c r="I3477" s="12"/>
    </row>
    <row r="3478" spans="1:9" x14ac:dyDescent="0.25">
      <c r="A3478" s="12"/>
      <c r="B3478" s="12"/>
      <c r="C3478" s="12"/>
      <c r="D3478" s="12"/>
      <c r="E3478" s="12"/>
      <c r="F3478" s="12"/>
      <c r="G3478" s="12"/>
      <c r="H3478" s="12"/>
      <c r="I3478" s="12"/>
    </row>
    <row r="3479" spans="1:9" x14ac:dyDescent="0.25">
      <c r="A3479" s="12"/>
      <c r="B3479" s="12"/>
      <c r="C3479" s="12"/>
      <c r="D3479" s="12"/>
      <c r="E3479" s="12"/>
      <c r="F3479" s="12"/>
      <c r="G3479" s="12"/>
      <c r="H3479" s="12"/>
      <c r="I3479" s="12"/>
    </row>
    <row r="3480" spans="1:9" x14ac:dyDescent="0.25">
      <c r="A3480" s="12"/>
      <c r="B3480" s="12"/>
      <c r="C3480" s="12"/>
      <c r="D3480" s="12"/>
      <c r="E3480" s="12"/>
      <c r="F3480" s="12"/>
      <c r="G3480" s="12"/>
      <c r="H3480" s="12"/>
      <c r="I3480" s="12"/>
    </row>
    <row r="3481" spans="1:9" x14ac:dyDescent="0.25">
      <c r="A3481" s="12"/>
      <c r="B3481" s="12"/>
      <c r="C3481" s="12"/>
      <c r="D3481" s="12"/>
      <c r="E3481" s="12"/>
      <c r="F3481" s="12"/>
      <c r="G3481" s="12"/>
      <c r="H3481" s="12"/>
      <c r="I3481" s="12"/>
    </row>
    <row r="3482" spans="1:9" x14ac:dyDescent="0.25">
      <c r="A3482" s="12"/>
      <c r="B3482" s="12"/>
      <c r="C3482" s="12"/>
      <c r="D3482" s="12"/>
      <c r="E3482" s="12"/>
      <c r="F3482" s="12"/>
      <c r="G3482" s="12"/>
      <c r="H3482" s="12"/>
      <c r="I3482" s="12"/>
    </row>
    <row r="3483" spans="1:9" x14ac:dyDescent="0.25">
      <c r="A3483" s="12"/>
      <c r="B3483" s="12"/>
      <c r="C3483" s="12"/>
      <c r="D3483" s="12"/>
      <c r="E3483" s="12"/>
      <c r="F3483" s="12"/>
      <c r="G3483" s="12"/>
      <c r="H3483" s="12"/>
      <c r="I3483" s="12"/>
    </row>
    <row r="3484" spans="1:9" x14ac:dyDescent="0.25">
      <c r="A3484" s="12"/>
      <c r="B3484" s="12"/>
      <c r="C3484" s="12"/>
      <c r="D3484" s="12"/>
      <c r="E3484" s="12"/>
      <c r="F3484" s="12"/>
      <c r="G3484" s="12"/>
      <c r="H3484" s="12"/>
      <c r="I3484" s="12"/>
    </row>
    <row r="3485" spans="1:9" x14ac:dyDescent="0.25">
      <c r="A3485" s="12"/>
      <c r="B3485" s="12"/>
      <c r="C3485" s="12"/>
      <c r="D3485" s="12"/>
      <c r="E3485" s="12"/>
      <c r="F3485" s="12"/>
      <c r="G3485" s="12"/>
      <c r="H3485" s="12"/>
      <c r="I3485" s="12"/>
    </row>
    <row r="3486" spans="1:9" x14ac:dyDescent="0.25">
      <c r="A3486" s="12"/>
      <c r="B3486" s="12"/>
      <c r="C3486" s="12"/>
      <c r="D3486" s="12"/>
      <c r="E3486" s="12"/>
      <c r="F3486" s="12"/>
      <c r="G3486" s="12"/>
      <c r="H3486" s="12"/>
      <c r="I3486" s="12"/>
    </row>
    <row r="3487" spans="1:9" x14ac:dyDescent="0.25">
      <c r="A3487" s="12"/>
      <c r="B3487" s="12"/>
      <c r="C3487" s="12"/>
      <c r="D3487" s="12"/>
      <c r="E3487" s="12"/>
      <c r="F3487" s="12"/>
      <c r="G3487" s="12"/>
      <c r="H3487" s="12"/>
      <c r="I3487" s="12"/>
    </row>
    <row r="3488" spans="1:9" x14ac:dyDescent="0.25">
      <c r="A3488" s="12"/>
      <c r="B3488" s="12"/>
      <c r="C3488" s="12"/>
      <c r="D3488" s="12"/>
      <c r="E3488" s="12"/>
      <c r="F3488" s="12"/>
      <c r="G3488" s="12"/>
      <c r="H3488" s="12"/>
      <c r="I3488" s="12"/>
    </row>
    <row r="3489" spans="1:9" x14ac:dyDescent="0.25">
      <c r="A3489" s="12"/>
      <c r="B3489" s="12"/>
      <c r="C3489" s="12"/>
      <c r="D3489" s="12"/>
      <c r="E3489" s="12"/>
      <c r="F3489" s="12"/>
      <c r="G3489" s="12"/>
      <c r="H3489" s="12"/>
      <c r="I3489" s="12"/>
    </row>
    <row r="3490" spans="1:9" x14ac:dyDescent="0.25">
      <c r="A3490" s="12"/>
      <c r="B3490" s="12"/>
      <c r="C3490" s="12"/>
      <c r="D3490" s="12"/>
      <c r="E3490" s="12"/>
      <c r="F3490" s="12"/>
      <c r="G3490" s="12"/>
      <c r="H3490" s="12"/>
      <c r="I3490" s="12"/>
    </row>
    <row r="3491" spans="1:9" x14ac:dyDescent="0.25">
      <c r="A3491" s="12"/>
      <c r="B3491" s="12"/>
      <c r="C3491" s="12"/>
      <c r="D3491" s="12"/>
      <c r="E3491" s="12"/>
      <c r="F3491" s="12"/>
      <c r="G3491" s="12"/>
      <c r="H3491" s="12"/>
      <c r="I3491" s="12"/>
    </row>
    <row r="3492" spans="1:9" x14ac:dyDescent="0.25">
      <c r="A3492" s="12"/>
      <c r="B3492" s="12"/>
      <c r="C3492" s="12"/>
      <c r="D3492" s="12"/>
      <c r="E3492" s="12"/>
      <c r="F3492" s="12"/>
      <c r="G3492" s="12"/>
      <c r="H3492" s="12"/>
      <c r="I3492" s="12"/>
    </row>
    <row r="3493" spans="1:9" x14ac:dyDescent="0.25">
      <c r="A3493" s="12"/>
      <c r="B3493" s="12"/>
      <c r="C3493" s="12"/>
      <c r="D3493" s="12"/>
      <c r="E3493" s="12"/>
      <c r="F3493" s="12"/>
      <c r="G3493" s="12"/>
      <c r="H3493" s="12"/>
      <c r="I3493" s="12"/>
    </row>
    <row r="3494" spans="1:9" x14ac:dyDescent="0.25">
      <c r="A3494" s="12"/>
      <c r="B3494" s="12"/>
      <c r="C3494" s="12"/>
      <c r="D3494" s="12"/>
      <c r="E3494" s="12"/>
      <c r="F3494" s="12"/>
      <c r="G3494" s="12"/>
      <c r="H3494" s="12"/>
      <c r="I3494" s="12"/>
    </row>
    <row r="3495" spans="1:9" x14ac:dyDescent="0.25">
      <c r="A3495" s="12"/>
      <c r="B3495" s="12"/>
      <c r="C3495" s="12"/>
      <c r="D3495" s="12"/>
      <c r="E3495" s="12"/>
      <c r="F3495" s="12"/>
      <c r="G3495" s="12"/>
      <c r="H3495" s="12"/>
      <c r="I3495" s="12"/>
    </row>
    <row r="3496" spans="1:9" x14ac:dyDescent="0.25">
      <c r="A3496" s="12"/>
      <c r="B3496" s="12"/>
      <c r="C3496" s="12"/>
      <c r="D3496" s="12"/>
      <c r="E3496" s="12"/>
      <c r="F3496" s="12"/>
      <c r="G3496" s="12"/>
      <c r="H3496" s="12"/>
      <c r="I3496" s="12"/>
    </row>
    <row r="3497" spans="1:9" x14ac:dyDescent="0.25">
      <c r="A3497" s="12"/>
      <c r="B3497" s="12"/>
      <c r="C3497" s="12"/>
      <c r="D3497" s="12"/>
      <c r="E3497" s="12"/>
      <c r="F3497" s="12"/>
      <c r="G3497" s="12"/>
      <c r="H3497" s="12"/>
      <c r="I3497" s="12"/>
    </row>
    <row r="3498" spans="1:9" x14ac:dyDescent="0.25">
      <c r="A3498" s="12"/>
      <c r="B3498" s="12"/>
      <c r="C3498" s="12"/>
      <c r="D3498" s="12"/>
      <c r="E3498" s="12"/>
      <c r="F3498" s="12"/>
      <c r="G3498" s="12"/>
      <c r="H3498" s="12"/>
      <c r="I3498" s="12"/>
    </row>
    <row r="3499" spans="1:9" x14ac:dyDescent="0.25">
      <c r="A3499" s="12"/>
      <c r="B3499" s="12"/>
      <c r="C3499" s="12"/>
      <c r="D3499" s="12"/>
      <c r="E3499" s="12"/>
      <c r="F3499" s="12"/>
      <c r="G3499" s="12"/>
      <c r="H3499" s="12"/>
      <c r="I3499" s="12"/>
    </row>
    <row r="3500" spans="1:9" x14ac:dyDescent="0.25">
      <c r="A3500" s="12"/>
      <c r="B3500" s="12"/>
      <c r="C3500" s="12"/>
      <c r="D3500" s="12"/>
      <c r="E3500" s="12"/>
      <c r="F3500" s="12"/>
      <c r="G3500" s="12"/>
      <c r="H3500" s="12"/>
      <c r="I3500" s="12"/>
    </row>
    <row r="3501" spans="1:9" x14ac:dyDescent="0.25">
      <c r="A3501" s="12"/>
      <c r="B3501" s="12"/>
      <c r="C3501" s="12"/>
      <c r="D3501" s="12"/>
      <c r="E3501" s="12"/>
      <c r="F3501" s="12"/>
      <c r="G3501" s="12"/>
      <c r="H3501" s="12"/>
      <c r="I3501" s="12"/>
    </row>
    <row r="3502" spans="1:9" x14ac:dyDescent="0.25">
      <c r="A3502" s="12"/>
      <c r="B3502" s="12"/>
      <c r="C3502" s="12"/>
      <c r="D3502" s="12"/>
      <c r="E3502" s="12"/>
      <c r="F3502" s="12"/>
      <c r="G3502" s="12"/>
      <c r="H3502" s="12"/>
      <c r="I3502" s="12"/>
    </row>
    <row r="3503" spans="1:9" x14ac:dyDescent="0.25">
      <c r="A3503" s="12"/>
      <c r="B3503" s="12"/>
      <c r="C3503" s="12"/>
      <c r="D3503" s="12"/>
      <c r="E3503" s="12"/>
      <c r="F3503" s="12"/>
      <c r="G3503" s="12"/>
      <c r="H3503" s="12"/>
      <c r="I3503" s="12"/>
    </row>
    <row r="3504" spans="1:9" x14ac:dyDescent="0.25">
      <c r="A3504" s="12"/>
      <c r="B3504" s="12"/>
      <c r="C3504" s="12"/>
      <c r="D3504" s="12"/>
      <c r="E3504" s="12"/>
      <c r="F3504" s="12"/>
      <c r="G3504" s="12"/>
      <c r="H3504" s="12"/>
      <c r="I3504" s="12"/>
    </row>
    <row r="3505" spans="1:9" x14ac:dyDescent="0.25">
      <c r="A3505" s="12"/>
      <c r="B3505" s="12"/>
      <c r="C3505" s="12"/>
      <c r="D3505" s="12"/>
      <c r="E3505" s="12"/>
      <c r="F3505" s="12"/>
      <c r="G3505" s="12"/>
      <c r="H3505" s="12"/>
      <c r="I3505" s="12"/>
    </row>
    <row r="3506" spans="1:9" x14ac:dyDescent="0.25">
      <c r="A3506" s="12"/>
      <c r="B3506" s="12"/>
      <c r="C3506" s="12"/>
      <c r="D3506" s="12"/>
      <c r="E3506" s="12"/>
      <c r="F3506" s="12"/>
      <c r="G3506" s="12"/>
      <c r="H3506" s="12"/>
      <c r="I3506" s="12"/>
    </row>
    <row r="3507" spans="1:9" x14ac:dyDescent="0.25">
      <c r="A3507" s="12"/>
      <c r="B3507" s="12"/>
      <c r="C3507" s="12"/>
      <c r="D3507" s="12"/>
      <c r="E3507" s="12"/>
      <c r="F3507" s="12"/>
      <c r="G3507" s="12"/>
      <c r="H3507" s="12"/>
      <c r="I3507" s="12"/>
    </row>
    <row r="3508" spans="1:9" x14ac:dyDescent="0.25">
      <c r="A3508" s="12"/>
      <c r="B3508" s="12"/>
      <c r="C3508" s="12"/>
      <c r="D3508" s="12"/>
      <c r="E3508" s="12"/>
      <c r="F3508" s="12"/>
      <c r="G3508" s="12"/>
      <c r="H3508" s="12"/>
      <c r="I3508" s="12"/>
    </row>
    <row r="3509" spans="1:9" x14ac:dyDescent="0.25">
      <c r="A3509" s="12"/>
      <c r="B3509" s="12"/>
      <c r="C3509" s="12"/>
      <c r="D3509" s="12"/>
      <c r="E3509" s="12"/>
      <c r="F3509" s="12"/>
      <c r="G3509" s="12"/>
      <c r="H3509" s="12"/>
      <c r="I3509" s="12"/>
    </row>
    <row r="3510" spans="1:9" x14ac:dyDescent="0.25">
      <c r="A3510" s="12"/>
      <c r="B3510" s="12"/>
      <c r="C3510" s="12"/>
      <c r="D3510" s="12"/>
      <c r="E3510" s="12"/>
      <c r="F3510" s="12"/>
      <c r="G3510" s="12"/>
      <c r="H3510" s="12"/>
      <c r="I3510" s="12"/>
    </row>
    <row r="3511" spans="1:9" x14ac:dyDescent="0.25">
      <c r="A3511" s="12"/>
      <c r="B3511" s="12"/>
      <c r="C3511" s="12"/>
      <c r="D3511" s="12"/>
      <c r="E3511" s="12"/>
      <c r="F3511" s="12"/>
      <c r="G3511" s="12"/>
      <c r="H3511" s="12"/>
      <c r="I3511" s="12"/>
    </row>
    <row r="3512" spans="1:9" x14ac:dyDescent="0.25">
      <c r="A3512" s="12"/>
      <c r="B3512" s="12"/>
      <c r="C3512" s="12"/>
      <c r="D3512" s="12"/>
      <c r="E3512" s="12"/>
      <c r="F3512" s="12"/>
      <c r="G3512" s="12"/>
      <c r="H3512" s="12"/>
      <c r="I3512" s="12"/>
    </row>
    <row r="3513" spans="1:9" x14ac:dyDescent="0.25">
      <c r="A3513" s="12"/>
      <c r="B3513" s="12"/>
      <c r="C3513" s="12"/>
      <c r="D3513" s="12"/>
      <c r="E3513" s="12"/>
      <c r="F3513" s="12"/>
      <c r="G3513" s="12"/>
      <c r="H3513" s="12"/>
      <c r="I3513" s="12"/>
    </row>
    <row r="3514" spans="1:9" x14ac:dyDescent="0.25">
      <c r="A3514" s="12"/>
      <c r="B3514" s="12"/>
      <c r="C3514" s="12"/>
      <c r="D3514" s="12"/>
      <c r="E3514" s="12"/>
      <c r="F3514" s="12"/>
      <c r="G3514" s="12"/>
      <c r="H3514" s="12"/>
      <c r="I3514" s="12"/>
    </row>
    <row r="3515" spans="1:9" x14ac:dyDescent="0.25">
      <c r="A3515" s="12"/>
      <c r="B3515" s="12"/>
      <c r="C3515" s="12"/>
      <c r="D3515" s="12"/>
      <c r="E3515" s="12"/>
      <c r="F3515" s="12"/>
      <c r="G3515" s="12"/>
      <c r="H3515" s="12"/>
      <c r="I3515" s="12"/>
    </row>
    <row r="3516" spans="1:9" x14ac:dyDescent="0.25">
      <c r="A3516" s="12"/>
      <c r="B3516" s="12"/>
      <c r="C3516" s="12"/>
      <c r="D3516" s="12"/>
      <c r="E3516" s="12"/>
      <c r="F3516" s="12"/>
      <c r="G3516" s="12"/>
      <c r="H3516" s="12"/>
      <c r="I3516" s="12"/>
    </row>
    <row r="3517" spans="1:9" x14ac:dyDescent="0.25">
      <c r="A3517" s="12"/>
      <c r="B3517" s="12"/>
      <c r="C3517" s="12"/>
      <c r="D3517" s="12"/>
      <c r="E3517" s="12"/>
      <c r="F3517" s="12"/>
      <c r="G3517" s="12"/>
      <c r="H3517" s="12"/>
      <c r="I3517" s="12"/>
    </row>
    <row r="3518" spans="1:9" x14ac:dyDescent="0.25">
      <c r="A3518" s="12"/>
      <c r="B3518" s="12"/>
      <c r="C3518" s="12"/>
      <c r="D3518" s="12"/>
      <c r="E3518" s="12"/>
      <c r="F3518" s="12"/>
      <c r="G3518" s="12"/>
      <c r="H3518" s="12"/>
      <c r="I3518" s="12"/>
    </row>
    <row r="3519" spans="1:9" x14ac:dyDescent="0.25">
      <c r="A3519" s="12"/>
      <c r="B3519" s="12"/>
      <c r="C3519" s="12"/>
      <c r="D3519" s="12"/>
      <c r="E3519" s="12"/>
      <c r="F3519" s="12"/>
      <c r="G3519" s="12"/>
      <c r="H3519" s="12"/>
      <c r="I3519" s="12"/>
    </row>
    <row r="3520" spans="1:9" x14ac:dyDescent="0.25">
      <c r="A3520" s="12"/>
      <c r="B3520" s="12"/>
      <c r="C3520" s="12"/>
      <c r="D3520" s="12"/>
      <c r="E3520" s="12"/>
      <c r="F3520" s="12"/>
      <c r="G3520" s="12"/>
      <c r="H3520" s="12"/>
      <c r="I3520" s="12"/>
    </row>
    <row r="3521" spans="1:9" x14ac:dyDescent="0.25">
      <c r="A3521" s="12"/>
      <c r="B3521" s="12"/>
      <c r="C3521" s="12"/>
      <c r="D3521" s="12"/>
      <c r="E3521" s="12"/>
      <c r="F3521" s="12"/>
      <c r="G3521" s="12"/>
      <c r="H3521" s="12"/>
      <c r="I3521" s="12"/>
    </row>
    <row r="3522" spans="1:9" x14ac:dyDescent="0.25">
      <c r="A3522" s="12"/>
      <c r="B3522" s="12"/>
      <c r="C3522" s="12"/>
      <c r="D3522" s="12"/>
      <c r="E3522" s="12"/>
      <c r="F3522" s="12"/>
      <c r="G3522" s="12"/>
      <c r="H3522" s="12"/>
      <c r="I3522" s="12"/>
    </row>
    <row r="3523" spans="1:9" x14ac:dyDescent="0.25">
      <c r="A3523" s="12"/>
      <c r="B3523" s="12"/>
      <c r="C3523" s="12"/>
      <c r="D3523" s="12"/>
      <c r="E3523" s="12"/>
      <c r="F3523" s="12"/>
      <c r="G3523" s="12"/>
      <c r="H3523" s="12"/>
      <c r="I3523" s="12"/>
    </row>
    <row r="3524" spans="1:9" x14ac:dyDescent="0.25">
      <c r="A3524" s="12"/>
      <c r="B3524" s="12"/>
      <c r="C3524" s="12"/>
      <c r="D3524" s="12"/>
      <c r="E3524" s="12"/>
      <c r="F3524" s="12"/>
      <c r="G3524" s="12"/>
      <c r="H3524" s="12"/>
      <c r="I3524" s="12"/>
    </row>
    <row r="3525" spans="1:9" x14ac:dyDescent="0.25">
      <c r="A3525" s="12"/>
      <c r="B3525" s="12"/>
      <c r="C3525" s="12"/>
      <c r="D3525" s="12"/>
      <c r="E3525" s="12"/>
      <c r="F3525" s="12"/>
      <c r="G3525" s="12"/>
      <c r="H3525" s="12"/>
      <c r="I3525" s="12"/>
    </row>
    <row r="3526" spans="1:9" x14ac:dyDescent="0.25">
      <c r="A3526" s="12"/>
      <c r="B3526" s="12"/>
      <c r="C3526" s="12"/>
      <c r="D3526" s="12"/>
      <c r="E3526" s="12"/>
      <c r="F3526" s="12"/>
      <c r="G3526" s="12"/>
      <c r="H3526" s="12"/>
      <c r="I3526" s="12"/>
    </row>
    <row r="3527" spans="1:9" x14ac:dyDescent="0.25">
      <c r="A3527" s="12"/>
      <c r="B3527" s="12"/>
      <c r="C3527" s="12"/>
      <c r="D3527" s="12"/>
      <c r="E3527" s="12"/>
      <c r="F3527" s="12"/>
      <c r="G3527" s="12"/>
      <c r="H3527" s="12"/>
      <c r="I3527" s="12"/>
    </row>
    <row r="3528" spans="1:9" x14ac:dyDescent="0.25">
      <c r="A3528" s="12"/>
      <c r="B3528" s="12"/>
      <c r="C3528" s="12"/>
      <c r="D3528" s="12"/>
      <c r="E3528" s="12"/>
      <c r="F3528" s="12"/>
      <c r="G3528" s="12"/>
      <c r="H3528" s="12"/>
      <c r="I3528" s="12"/>
    </row>
    <row r="3529" spans="1:9" x14ac:dyDescent="0.25">
      <c r="A3529" s="12"/>
      <c r="B3529" s="12"/>
      <c r="C3529" s="12"/>
      <c r="D3529" s="12"/>
      <c r="E3529" s="12"/>
      <c r="F3529" s="12"/>
      <c r="G3529" s="12"/>
      <c r="H3529" s="12"/>
      <c r="I3529" s="12"/>
    </row>
    <row r="3530" spans="1:9" x14ac:dyDescent="0.25">
      <c r="A3530" s="12"/>
      <c r="B3530" s="12"/>
      <c r="C3530" s="12"/>
      <c r="D3530" s="12"/>
      <c r="E3530" s="12"/>
      <c r="F3530" s="12"/>
      <c r="G3530" s="12"/>
      <c r="H3530" s="12"/>
      <c r="I3530" s="12"/>
    </row>
    <row r="3531" spans="1:9" x14ac:dyDescent="0.25">
      <c r="A3531" s="12"/>
      <c r="B3531" s="12"/>
      <c r="C3531" s="12"/>
      <c r="D3531" s="12"/>
      <c r="E3531" s="12"/>
      <c r="F3531" s="12"/>
      <c r="G3531" s="12"/>
      <c r="H3531" s="12"/>
      <c r="I3531" s="12"/>
    </row>
    <row r="3532" spans="1:9" x14ac:dyDescent="0.25">
      <c r="A3532" s="12"/>
      <c r="B3532" s="12"/>
      <c r="C3532" s="12"/>
      <c r="D3532" s="12"/>
      <c r="E3532" s="12"/>
      <c r="F3532" s="12"/>
      <c r="G3532" s="12"/>
      <c r="H3532" s="12"/>
      <c r="I3532" s="12"/>
    </row>
    <row r="3533" spans="1:9" x14ac:dyDescent="0.25">
      <c r="A3533" s="12"/>
      <c r="B3533" s="12"/>
      <c r="C3533" s="12"/>
      <c r="D3533" s="12"/>
      <c r="E3533" s="12"/>
      <c r="F3533" s="12"/>
      <c r="G3533" s="12"/>
      <c r="H3533" s="12"/>
      <c r="I3533" s="12"/>
    </row>
    <row r="3534" spans="1:9" x14ac:dyDescent="0.25">
      <c r="A3534" s="12"/>
      <c r="B3534" s="12"/>
      <c r="C3534" s="12"/>
      <c r="D3534" s="12"/>
      <c r="E3534" s="12"/>
      <c r="F3534" s="12"/>
      <c r="G3534" s="12"/>
      <c r="H3534" s="12"/>
      <c r="I3534" s="12"/>
    </row>
    <row r="3535" spans="1:9" x14ac:dyDescent="0.25">
      <c r="A3535" s="12"/>
      <c r="B3535" s="12"/>
      <c r="C3535" s="12"/>
      <c r="D3535" s="12"/>
      <c r="E3535" s="12"/>
      <c r="F3535" s="12"/>
      <c r="G3535" s="12"/>
      <c r="H3535" s="12"/>
      <c r="I3535" s="12"/>
    </row>
    <row r="3536" spans="1:9" x14ac:dyDescent="0.25">
      <c r="A3536" s="12"/>
      <c r="B3536" s="12"/>
      <c r="C3536" s="12"/>
      <c r="D3536" s="12"/>
      <c r="E3536" s="12"/>
      <c r="F3536" s="12"/>
      <c r="G3536" s="12"/>
      <c r="H3536" s="12"/>
      <c r="I3536" s="12"/>
    </row>
    <row r="3537" spans="1:9" x14ac:dyDescent="0.25">
      <c r="A3537" s="12"/>
      <c r="B3537" s="12"/>
      <c r="C3537" s="12"/>
      <c r="D3537" s="12"/>
      <c r="E3537" s="12"/>
      <c r="F3537" s="12"/>
      <c r="G3537" s="12"/>
      <c r="H3537" s="12"/>
      <c r="I3537" s="12"/>
    </row>
    <row r="3538" spans="1:9" x14ac:dyDescent="0.25">
      <c r="A3538" s="12"/>
      <c r="B3538" s="12"/>
      <c r="C3538" s="12"/>
      <c r="D3538" s="12"/>
      <c r="E3538" s="12"/>
      <c r="F3538" s="12"/>
      <c r="G3538" s="12"/>
      <c r="H3538" s="12"/>
      <c r="I3538" s="12"/>
    </row>
    <row r="3539" spans="1:9" x14ac:dyDescent="0.25">
      <c r="A3539" s="12"/>
      <c r="B3539" s="12"/>
      <c r="C3539" s="12"/>
      <c r="D3539" s="12"/>
      <c r="E3539" s="12"/>
      <c r="F3539" s="12"/>
      <c r="G3539" s="12"/>
      <c r="H3539" s="12"/>
      <c r="I3539" s="12"/>
    </row>
    <row r="3540" spans="1:9" x14ac:dyDescent="0.25">
      <c r="A3540" s="12"/>
      <c r="B3540" s="12"/>
      <c r="C3540" s="12"/>
      <c r="D3540" s="12"/>
      <c r="E3540" s="12"/>
      <c r="F3540" s="12"/>
      <c r="G3540" s="12"/>
      <c r="H3540" s="12"/>
      <c r="I3540" s="12"/>
    </row>
    <row r="3541" spans="1:9" x14ac:dyDescent="0.25">
      <c r="A3541" s="12"/>
      <c r="B3541" s="12"/>
      <c r="C3541" s="12"/>
      <c r="D3541" s="12"/>
      <c r="E3541" s="12"/>
      <c r="F3541" s="12"/>
      <c r="G3541" s="12"/>
      <c r="H3541" s="12"/>
      <c r="I3541" s="12"/>
    </row>
    <row r="3542" spans="1:9" x14ac:dyDescent="0.25">
      <c r="A3542" s="12"/>
      <c r="B3542" s="12"/>
      <c r="C3542" s="12"/>
      <c r="D3542" s="12"/>
      <c r="E3542" s="12"/>
      <c r="F3542" s="12"/>
      <c r="G3542" s="12"/>
      <c r="H3542" s="12"/>
      <c r="I3542" s="12"/>
    </row>
    <row r="3543" spans="1:9" x14ac:dyDescent="0.25">
      <c r="A3543" s="12"/>
      <c r="B3543" s="12"/>
      <c r="C3543" s="12"/>
      <c r="D3543" s="12"/>
      <c r="E3543" s="12"/>
      <c r="F3543" s="12"/>
      <c r="G3543" s="12"/>
      <c r="H3543" s="12"/>
      <c r="I3543" s="12"/>
    </row>
    <row r="3544" spans="1:9" x14ac:dyDescent="0.25">
      <c r="A3544" s="12"/>
      <c r="B3544" s="12"/>
      <c r="C3544" s="12"/>
      <c r="D3544" s="12"/>
      <c r="E3544" s="12"/>
      <c r="F3544" s="12"/>
      <c r="G3544" s="12"/>
      <c r="H3544" s="12"/>
      <c r="I3544" s="12"/>
    </row>
    <row r="3545" spans="1:9" x14ac:dyDescent="0.25">
      <c r="A3545" s="12"/>
      <c r="B3545" s="12"/>
      <c r="C3545" s="12"/>
      <c r="D3545" s="12"/>
      <c r="E3545" s="12"/>
      <c r="F3545" s="12"/>
      <c r="G3545" s="12"/>
      <c r="H3545" s="12"/>
      <c r="I3545" s="12"/>
    </row>
    <row r="3546" spans="1:9" x14ac:dyDescent="0.25">
      <c r="A3546" s="12"/>
      <c r="B3546" s="12"/>
      <c r="C3546" s="12"/>
      <c r="D3546" s="12"/>
      <c r="E3546" s="12"/>
      <c r="F3546" s="12"/>
      <c r="G3546" s="12"/>
      <c r="H3546" s="12"/>
      <c r="I3546" s="12"/>
    </row>
    <row r="3547" spans="1:9" x14ac:dyDescent="0.25">
      <c r="A3547" s="12"/>
      <c r="B3547" s="12"/>
      <c r="C3547" s="12"/>
      <c r="D3547" s="12"/>
      <c r="E3547" s="12"/>
      <c r="F3547" s="12"/>
      <c r="G3547" s="12"/>
      <c r="H3547" s="12"/>
      <c r="I3547" s="12"/>
    </row>
    <row r="3548" spans="1:9" x14ac:dyDescent="0.25">
      <c r="A3548" s="12"/>
      <c r="B3548" s="12"/>
      <c r="C3548" s="12"/>
      <c r="D3548" s="12"/>
      <c r="E3548" s="12"/>
      <c r="F3548" s="12"/>
      <c r="G3548" s="12"/>
      <c r="H3548" s="12"/>
      <c r="I3548" s="12"/>
    </row>
    <row r="3549" spans="1:9" x14ac:dyDescent="0.25">
      <c r="A3549" s="12"/>
      <c r="B3549" s="12"/>
      <c r="C3549" s="12"/>
      <c r="D3549" s="12"/>
      <c r="E3549" s="12"/>
      <c r="F3549" s="12"/>
      <c r="G3549" s="12"/>
      <c r="H3549" s="12"/>
      <c r="I3549" s="12"/>
    </row>
    <row r="3550" spans="1:9" x14ac:dyDescent="0.25">
      <c r="A3550" s="12"/>
      <c r="B3550" s="12"/>
      <c r="C3550" s="12"/>
      <c r="D3550" s="12"/>
      <c r="E3550" s="12"/>
      <c r="F3550" s="12"/>
      <c r="G3550" s="12"/>
      <c r="H3550" s="12"/>
      <c r="I3550" s="12"/>
    </row>
    <row r="3551" spans="1:9" x14ac:dyDescent="0.25">
      <c r="A3551" s="12"/>
      <c r="B3551" s="12"/>
      <c r="C3551" s="12"/>
      <c r="D3551" s="12"/>
      <c r="E3551" s="12"/>
      <c r="F3551" s="12"/>
      <c r="G3551" s="12"/>
      <c r="H3551" s="12"/>
      <c r="I3551" s="12"/>
    </row>
    <row r="3552" spans="1:9" x14ac:dyDescent="0.25">
      <c r="A3552" s="12"/>
      <c r="B3552" s="12"/>
      <c r="C3552" s="12"/>
      <c r="D3552" s="12"/>
      <c r="E3552" s="12"/>
      <c r="F3552" s="12"/>
      <c r="G3552" s="12"/>
      <c r="H3552" s="12"/>
      <c r="I3552" s="12"/>
    </row>
    <row r="3553" spans="1:9" x14ac:dyDescent="0.25">
      <c r="A3553" s="12"/>
      <c r="B3553" s="12"/>
      <c r="C3553" s="12"/>
      <c r="D3553" s="12"/>
      <c r="E3553" s="12"/>
      <c r="F3553" s="12"/>
      <c r="G3553" s="12"/>
      <c r="H3553" s="12"/>
      <c r="I3553" s="12"/>
    </row>
    <row r="3554" spans="1:9" x14ac:dyDescent="0.25">
      <c r="A3554" s="12"/>
      <c r="B3554" s="12"/>
      <c r="C3554" s="12"/>
      <c r="D3554" s="12"/>
      <c r="E3554" s="12"/>
      <c r="F3554" s="12"/>
      <c r="G3554" s="12"/>
      <c r="H3554" s="12"/>
      <c r="I3554" s="12"/>
    </row>
    <row r="3555" spans="1:9" x14ac:dyDescent="0.25">
      <c r="A3555" s="12"/>
      <c r="B3555" s="12"/>
      <c r="C3555" s="12"/>
      <c r="D3555" s="12"/>
      <c r="E3555" s="12"/>
      <c r="F3555" s="12"/>
      <c r="G3555" s="12"/>
      <c r="H3555" s="12"/>
      <c r="I3555" s="12"/>
    </row>
    <row r="3556" spans="1:9" x14ac:dyDescent="0.25">
      <c r="A3556" s="12"/>
      <c r="B3556" s="12"/>
      <c r="C3556" s="12"/>
      <c r="D3556" s="12"/>
      <c r="E3556" s="12"/>
      <c r="F3556" s="12"/>
      <c r="G3556" s="12"/>
      <c r="H3556" s="12"/>
      <c r="I3556" s="12"/>
    </row>
    <row r="3557" spans="1:9" x14ac:dyDescent="0.25">
      <c r="A3557" s="12"/>
      <c r="B3557" s="12"/>
      <c r="C3557" s="12"/>
      <c r="D3557" s="12"/>
      <c r="E3557" s="12"/>
      <c r="F3557" s="12"/>
      <c r="G3557" s="12"/>
      <c r="H3557" s="12"/>
      <c r="I3557" s="12"/>
    </row>
    <row r="3558" spans="1:9" x14ac:dyDescent="0.25">
      <c r="A3558" s="12"/>
      <c r="B3558" s="12"/>
      <c r="C3558" s="12"/>
      <c r="D3558" s="12"/>
      <c r="E3558" s="12"/>
      <c r="F3558" s="12"/>
      <c r="G3558" s="12"/>
      <c r="H3558" s="12"/>
      <c r="I3558" s="12"/>
    </row>
    <row r="3559" spans="1:9" x14ac:dyDescent="0.25">
      <c r="A3559" s="12"/>
      <c r="B3559" s="12"/>
      <c r="C3559" s="12"/>
      <c r="D3559" s="12"/>
      <c r="E3559" s="12"/>
      <c r="F3559" s="12"/>
      <c r="G3559" s="12"/>
      <c r="H3559" s="12"/>
      <c r="I3559" s="12"/>
    </row>
    <row r="3560" spans="1:9" x14ac:dyDescent="0.25">
      <c r="A3560" s="12"/>
      <c r="B3560" s="12"/>
      <c r="C3560" s="12"/>
      <c r="D3560" s="12"/>
      <c r="E3560" s="12"/>
      <c r="F3560" s="12"/>
      <c r="G3560" s="12"/>
      <c r="H3560" s="12"/>
      <c r="I3560" s="12"/>
    </row>
    <row r="3561" spans="1:9" x14ac:dyDescent="0.25">
      <c r="A3561" s="12"/>
      <c r="B3561" s="12"/>
      <c r="C3561" s="12"/>
      <c r="D3561" s="12"/>
      <c r="E3561" s="12"/>
      <c r="F3561" s="12"/>
      <c r="G3561" s="12"/>
      <c r="H3561" s="12"/>
      <c r="I3561" s="12"/>
    </row>
    <row r="3562" spans="1:9" x14ac:dyDescent="0.25">
      <c r="A3562" s="12"/>
      <c r="B3562" s="12"/>
      <c r="C3562" s="12"/>
      <c r="D3562" s="12"/>
      <c r="E3562" s="12"/>
      <c r="F3562" s="12"/>
      <c r="G3562" s="12"/>
      <c r="H3562" s="12"/>
      <c r="I3562" s="12"/>
    </row>
    <row r="3563" spans="1:9" x14ac:dyDescent="0.25">
      <c r="A3563" s="12"/>
      <c r="B3563" s="12"/>
      <c r="C3563" s="12"/>
      <c r="D3563" s="12"/>
      <c r="E3563" s="12"/>
      <c r="F3563" s="12"/>
      <c r="G3563" s="12"/>
      <c r="H3563" s="12"/>
      <c r="I3563" s="12"/>
    </row>
    <row r="3564" spans="1:9" x14ac:dyDescent="0.25">
      <c r="A3564" s="12"/>
      <c r="B3564" s="12"/>
      <c r="C3564" s="12"/>
      <c r="D3564" s="12"/>
      <c r="E3564" s="12"/>
      <c r="F3564" s="12"/>
      <c r="G3564" s="12"/>
      <c r="H3564" s="12"/>
      <c r="I3564" s="12"/>
    </row>
    <row r="3565" spans="1:9" x14ac:dyDescent="0.25">
      <c r="A3565" s="12"/>
      <c r="B3565" s="12"/>
      <c r="C3565" s="12"/>
      <c r="D3565" s="12"/>
      <c r="E3565" s="12"/>
      <c r="F3565" s="12"/>
      <c r="G3565" s="12"/>
      <c r="H3565" s="12"/>
      <c r="I3565" s="12"/>
    </row>
    <row r="3566" spans="1:9" x14ac:dyDescent="0.25">
      <c r="A3566" s="12"/>
      <c r="B3566" s="12"/>
      <c r="C3566" s="12"/>
      <c r="D3566" s="12"/>
      <c r="E3566" s="12"/>
      <c r="F3566" s="12"/>
      <c r="G3566" s="12"/>
      <c r="H3566" s="12"/>
      <c r="I3566" s="12"/>
    </row>
    <row r="3567" spans="1:9" x14ac:dyDescent="0.25">
      <c r="A3567" s="12"/>
      <c r="B3567" s="12"/>
      <c r="C3567" s="12"/>
      <c r="D3567" s="12"/>
      <c r="E3567" s="12"/>
      <c r="F3567" s="12"/>
      <c r="G3567" s="12"/>
      <c r="H3567" s="12"/>
      <c r="I3567" s="12"/>
    </row>
    <row r="3568" spans="1:9" x14ac:dyDescent="0.25">
      <c r="A3568" s="12"/>
      <c r="B3568" s="12"/>
      <c r="C3568" s="12"/>
      <c r="D3568" s="12"/>
      <c r="E3568" s="12"/>
      <c r="F3568" s="12"/>
      <c r="G3568" s="12"/>
      <c r="H3568" s="12"/>
      <c r="I3568" s="12"/>
    </row>
    <row r="3569" spans="1:9" x14ac:dyDescent="0.25">
      <c r="A3569" s="12"/>
      <c r="B3569" s="12"/>
      <c r="C3569" s="12"/>
      <c r="D3569" s="12"/>
      <c r="E3569" s="12"/>
      <c r="F3569" s="12"/>
      <c r="G3569" s="12"/>
      <c r="H3569" s="12"/>
      <c r="I3569" s="12"/>
    </row>
    <row r="3570" spans="1:9" x14ac:dyDescent="0.25">
      <c r="A3570" s="12"/>
      <c r="B3570" s="12"/>
      <c r="C3570" s="12"/>
      <c r="D3570" s="12"/>
      <c r="E3570" s="12"/>
      <c r="F3570" s="12"/>
      <c r="G3570" s="12"/>
      <c r="H3570" s="12"/>
      <c r="I3570" s="12"/>
    </row>
    <row r="3571" spans="1:9" x14ac:dyDescent="0.25">
      <c r="A3571" s="12"/>
      <c r="B3571" s="12"/>
      <c r="C3571" s="12"/>
      <c r="D3571" s="12"/>
      <c r="E3571" s="12"/>
      <c r="F3571" s="12"/>
      <c r="G3571" s="12"/>
      <c r="H3571" s="12"/>
      <c r="I3571" s="12"/>
    </row>
    <row r="3572" spans="1:9" x14ac:dyDescent="0.25">
      <c r="A3572" s="12"/>
      <c r="B3572" s="12"/>
      <c r="C3572" s="12"/>
      <c r="D3572" s="12"/>
      <c r="E3572" s="12"/>
      <c r="F3572" s="12"/>
      <c r="G3572" s="12"/>
      <c r="H3572" s="12"/>
      <c r="I3572" s="12"/>
    </row>
    <row r="3573" spans="1:9" x14ac:dyDescent="0.25">
      <c r="A3573" s="12"/>
      <c r="B3573" s="12"/>
      <c r="C3573" s="12"/>
      <c r="D3573" s="12"/>
      <c r="E3573" s="12"/>
      <c r="F3573" s="12"/>
      <c r="G3573" s="12"/>
      <c r="H3573" s="12"/>
      <c r="I3573" s="12"/>
    </row>
    <row r="3574" spans="1:9" x14ac:dyDescent="0.25">
      <c r="A3574" s="12"/>
      <c r="B3574" s="12"/>
      <c r="C3574" s="12"/>
      <c r="D3574" s="12"/>
      <c r="E3574" s="12"/>
      <c r="F3574" s="12"/>
      <c r="G3574" s="12"/>
      <c r="H3574" s="12"/>
      <c r="I3574" s="12"/>
    </row>
    <row r="3575" spans="1:9" x14ac:dyDescent="0.25">
      <c r="A3575" s="12"/>
      <c r="B3575" s="12"/>
      <c r="C3575" s="12"/>
      <c r="D3575" s="12"/>
      <c r="E3575" s="12"/>
      <c r="F3575" s="12"/>
      <c r="G3575" s="12"/>
      <c r="H3575" s="12"/>
      <c r="I3575" s="12"/>
    </row>
    <row r="3576" spans="1:9" x14ac:dyDescent="0.25">
      <c r="A3576" s="12"/>
      <c r="B3576" s="12"/>
      <c r="C3576" s="12"/>
      <c r="D3576" s="12"/>
      <c r="E3576" s="12"/>
      <c r="F3576" s="12"/>
      <c r="G3576" s="12"/>
      <c r="H3576" s="12"/>
      <c r="I3576" s="12"/>
    </row>
    <row r="3577" spans="1:9" x14ac:dyDescent="0.25">
      <c r="A3577" s="12"/>
      <c r="B3577" s="12"/>
      <c r="C3577" s="12"/>
      <c r="D3577" s="12"/>
      <c r="E3577" s="12"/>
      <c r="F3577" s="12"/>
      <c r="G3577" s="12"/>
      <c r="H3577" s="12"/>
      <c r="I3577" s="12"/>
    </row>
    <row r="3578" spans="1:9" x14ac:dyDescent="0.25">
      <c r="A3578" s="12"/>
      <c r="B3578" s="12"/>
      <c r="C3578" s="12"/>
      <c r="D3578" s="12"/>
      <c r="E3578" s="12"/>
      <c r="F3578" s="12"/>
      <c r="G3578" s="12"/>
      <c r="H3578" s="12"/>
      <c r="I3578" s="12"/>
    </row>
    <row r="3579" spans="1:9" x14ac:dyDescent="0.25">
      <c r="A3579" s="12"/>
      <c r="B3579" s="12"/>
      <c r="C3579" s="12"/>
      <c r="D3579" s="12"/>
      <c r="E3579" s="12"/>
      <c r="F3579" s="12"/>
      <c r="G3579" s="12"/>
      <c r="H3579" s="12"/>
      <c r="I3579" s="12"/>
    </row>
    <row r="3580" spans="1:9" x14ac:dyDescent="0.25">
      <c r="A3580" s="12"/>
      <c r="B3580" s="12"/>
      <c r="C3580" s="12"/>
      <c r="D3580" s="12"/>
      <c r="E3580" s="12"/>
      <c r="F3580" s="12"/>
      <c r="G3580" s="12"/>
      <c r="H3580" s="12"/>
      <c r="I3580" s="12"/>
    </row>
    <row r="3581" spans="1:9" x14ac:dyDescent="0.25">
      <c r="A3581" s="12"/>
      <c r="B3581" s="12"/>
      <c r="C3581" s="12"/>
      <c r="D3581" s="12"/>
      <c r="E3581" s="12"/>
      <c r="F3581" s="12"/>
      <c r="G3581" s="12"/>
      <c r="H3581" s="12"/>
      <c r="I3581" s="12"/>
    </row>
    <row r="3582" spans="1:9" x14ac:dyDescent="0.25">
      <c r="A3582" s="12"/>
      <c r="B3582" s="12"/>
      <c r="C3582" s="12"/>
      <c r="D3582" s="12"/>
      <c r="E3582" s="12"/>
      <c r="F3582" s="12"/>
      <c r="G3582" s="12"/>
      <c r="H3582" s="12"/>
      <c r="I3582" s="12"/>
    </row>
    <row r="3583" spans="1:9" x14ac:dyDescent="0.25">
      <c r="A3583" s="12"/>
      <c r="B3583" s="12"/>
      <c r="C3583" s="12"/>
      <c r="D3583" s="12"/>
      <c r="E3583" s="12"/>
      <c r="F3583" s="12"/>
      <c r="G3583" s="12"/>
      <c r="H3583" s="12"/>
      <c r="I3583" s="12"/>
    </row>
    <row r="3584" spans="1:9" x14ac:dyDescent="0.25">
      <c r="A3584" s="12"/>
      <c r="B3584" s="12"/>
      <c r="C3584" s="12"/>
      <c r="D3584" s="12"/>
      <c r="E3584" s="12"/>
      <c r="F3584" s="12"/>
      <c r="G3584" s="12"/>
      <c r="H3584" s="12"/>
      <c r="I3584" s="12"/>
    </row>
    <row r="3585" spans="1:9" x14ac:dyDescent="0.25">
      <c r="A3585" s="12"/>
      <c r="B3585" s="12"/>
      <c r="C3585" s="12"/>
      <c r="D3585" s="12"/>
      <c r="E3585" s="12"/>
      <c r="F3585" s="12"/>
      <c r="G3585" s="12"/>
      <c r="H3585" s="12"/>
      <c r="I3585" s="12"/>
    </row>
    <row r="3586" spans="1:9" x14ac:dyDescent="0.25">
      <c r="A3586" s="12"/>
      <c r="B3586" s="12"/>
      <c r="C3586" s="12"/>
      <c r="D3586" s="12"/>
      <c r="E3586" s="12"/>
      <c r="F3586" s="12"/>
      <c r="G3586" s="12"/>
      <c r="H3586" s="12"/>
      <c r="I3586" s="12"/>
    </row>
    <row r="3587" spans="1:9" x14ac:dyDescent="0.25">
      <c r="A3587" s="12"/>
      <c r="B3587" s="12"/>
      <c r="C3587" s="12"/>
      <c r="D3587" s="12"/>
      <c r="E3587" s="12"/>
      <c r="F3587" s="12"/>
      <c r="G3587" s="12"/>
      <c r="H3587" s="12"/>
      <c r="I3587" s="12"/>
    </row>
    <row r="3588" spans="1:9" x14ac:dyDescent="0.25">
      <c r="A3588" s="12"/>
      <c r="B3588" s="12"/>
      <c r="C3588" s="12"/>
      <c r="D3588" s="12"/>
      <c r="E3588" s="12"/>
      <c r="F3588" s="12"/>
      <c r="G3588" s="12"/>
      <c r="H3588" s="12"/>
      <c r="I3588" s="12"/>
    </row>
    <row r="3589" spans="1:9" x14ac:dyDescent="0.25">
      <c r="A3589" s="12"/>
      <c r="B3589" s="12"/>
      <c r="C3589" s="12"/>
      <c r="D3589" s="12"/>
      <c r="E3589" s="12"/>
      <c r="F3589" s="12"/>
      <c r="G3589" s="12"/>
      <c r="H3589" s="12"/>
      <c r="I3589" s="12"/>
    </row>
    <row r="3590" spans="1:9" x14ac:dyDescent="0.25">
      <c r="A3590" s="12"/>
      <c r="B3590" s="12"/>
      <c r="C3590" s="12"/>
      <c r="D3590" s="12"/>
      <c r="E3590" s="12"/>
      <c r="F3590" s="12"/>
      <c r="G3590" s="12"/>
      <c r="H3590" s="12"/>
      <c r="I3590" s="12"/>
    </row>
    <row r="3591" spans="1:9" x14ac:dyDescent="0.25">
      <c r="A3591" s="12"/>
      <c r="B3591" s="12"/>
      <c r="C3591" s="12"/>
      <c r="D3591" s="12"/>
      <c r="E3591" s="12"/>
      <c r="F3591" s="12"/>
      <c r="G3591" s="12"/>
      <c r="H3591" s="12"/>
      <c r="I3591" s="12"/>
    </row>
    <row r="3592" spans="1:9" x14ac:dyDescent="0.25">
      <c r="A3592" s="12"/>
      <c r="B3592" s="12"/>
      <c r="C3592" s="12"/>
      <c r="D3592" s="12"/>
      <c r="E3592" s="12"/>
      <c r="F3592" s="12"/>
      <c r="G3592" s="12"/>
      <c r="H3592" s="12"/>
      <c r="I3592" s="12"/>
    </row>
    <row r="3593" spans="1:9" x14ac:dyDescent="0.25">
      <c r="A3593" s="12"/>
      <c r="B3593" s="12"/>
      <c r="C3593" s="12"/>
      <c r="D3593" s="12"/>
      <c r="E3593" s="12"/>
      <c r="F3593" s="12"/>
      <c r="G3593" s="12"/>
      <c r="H3593" s="12"/>
      <c r="I3593" s="12"/>
    </row>
    <row r="3594" spans="1:9" x14ac:dyDescent="0.25">
      <c r="A3594" s="12"/>
      <c r="B3594" s="12"/>
      <c r="C3594" s="12"/>
      <c r="D3594" s="12"/>
      <c r="E3594" s="12"/>
      <c r="F3594" s="12"/>
      <c r="G3594" s="12"/>
      <c r="H3594" s="12"/>
      <c r="I3594" s="12"/>
    </row>
    <row r="3595" spans="1:9" x14ac:dyDescent="0.25">
      <c r="A3595" s="12"/>
      <c r="B3595" s="12"/>
      <c r="C3595" s="12"/>
      <c r="D3595" s="12"/>
      <c r="E3595" s="12"/>
      <c r="F3595" s="12"/>
      <c r="G3595" s="12"/>
      <c r="H3595" s="12"/>
      <c r="I3595" s="12"/>
    </row>
    <row r="3596" spans="1:9" x14ac:dyDescent="0.25">
      <c r="A3596" s="12"/>
      <c r="B3596" s="12"/>
      <c r="C3596" s="12"/>
      <c r="D3596" s="12"/>
      <c r="E3596" s="12"/>
      <c r="F3596" s="12"/>
      <c r="G3596" s="12"/>
      <c r="H3596" s="12"/>
      <c r="I3596" s="12"/>
    </row>
    <row r="3597" spans="1:9" x14ac:dyDescent="0.25">
      <c r="A3597" s="12"/>
      <c r="B3597" s="12"/>
      <c r="C3597" s="12"/>
      <c r="D3597" s="12"/>
      <c r="E3597" s="12"/>
      <c r="F3597" s="12"/>
      <c r="G3597" s="12"/>
      <c r="H3597" s="12"/>
      <c r="I3597" s="12"/>
    </row>
    <row r="3598" spans="1:9" x14ac:dyDescent="0.25">
      <c r="A3598" s="12"/>
      <c r="B3598" s="12"/>
      <c r="C3598" s="12"/>
      <c r="D3598" s="12"/>
      <c r="E3598" s="12"/>
      <c r="F3598" s="12"/>
      <c r="G3598" s="12"/>
      <c r="H3598" s="12"/>
      <c r="I3598" s="12"/>
    </row>
    <row r="3599" spans="1:9" x14ac:dyDescent="0.25">
      <c r="A3599" s="12"/>
      <c r="B3599" s="12"/>
      <c r="C3599" s="12"/>
      <c r="D3599" s="12"/>
      <c r="E3599" s="12"/>
      <c r="F3599" s="12"/>
      <c r="G3599" s="12"/>
      <c r="H3599" s="12"/>
      <c r="I3599" s="12"/>
    </row>
    <row r="3600" spans="1:9" x14ac:dyDescent="0.25">
      <c r="A3600" s="12"/>
      <c r="B3600" s="12"/>
      <c r="C3600" s="12"/>
      <c r="D3600" s="12"/>
      <c r="E3600" s="12"/>
      <c r="F3600" s="12"/>
      <c r="G3600" s="12"/>
      <c r="H3600" s="12"/>
      <c r="I3600" s="12"/>
    </row>
    <row r="3601" spans="1:9" x14ac:dyDescent="0.25">
      <c r="A3601" s="12"/>
      <c r="B3601" s="12"/>
      <c r="C3601" s="12"/>
      <c r="D3601" s="12"/>
      <c r="E3601" s="12"/>
      <c r="F3601" s="12"/>
      <c r="G3601" s="12"/>
      <c r="H3601" s="12"/>
      <c r="I3601" s="12"/>
    </row>
    <row r="3602" spans="1:9" x14ac:dyDescent="0.25">
      <c r="A3602" s="12"/>
      <c r="B3602" s="12"/>
      <c r="C3602" s="12"/>
      <c r="D3602" s="12"/>
      <c r="E3602" s="12"/>
      <c r="F3602" s="12"/>
      <c r="G3602" s="12"/>
      <c r="H3602" s="12"/>
      <c r="I3602" s="12"/>
    </row>
    <row r="3603" spans="1:9" x14ac:dyDescent="0.25">
      <c r="A3603" s="12"/>
      <c r="B3603" s="12"/>
      <c r="C3603" s="12"/>
      <c r="D3603" s="12"/>
      <c r="E3603" s="12"/>
      <c r="F3603" s="12"/>
      <c r="G3603" s="12"/>
      <c r="H3603" s="12"/>
      <c r="I3603" s="12"/>
    </row>
    <row r="3604" spans="1:9" x14ac:dyDescent="0.25">
      <c r="A3604" s="12"/>
      <c r="B3604" s="12"/>
      <c r="C3604" s="12"/>
      <c r="D3604" s="12"/>
      <c r="E3604" s="12"/>
      <c r="F3604" s="12"/>
      <c r="G3604" s="12"/>
      <c r="H3604" s="12"/>
      <c r="I3604" s="12"/>
    </row>
    <row r="3605" spans="1:9" x14ac:dyDescent="0.25">
      <c r="A3605" s="12"/>
      <c r="B3605" s="12"/>
      <c r="C3605" s="12"/>
      <c r="D3605" s="12"/>
      <c r="E3605" s="12"/>
      <c r="F3605" s="12"/>
      <c r="G3605" s="12"/>
      <c r="H3605" s="12"/>
      <c r="I3605" s="12"/>
    </row>
    <row r="3606" spans="1:9" x14ac:dyDescent="0.25">
      <c r="A3606" s="12"/>
      <c r="B3606" s="12"/>
      <c r="C3606" s="12"/>
      <c r="D3606" s="12"/>
      <c r="E3606" s="12"/>
      <c r="F3606" s="12"/>
      <c r="G3606" s="12"/>
      <c r="H3606" s="12"/>
      <c r="I3606" s="12"/>
    </row>
    <row r="3607" spans="1:9" x14ac:dyDescent="0.25">
      <c r="A3607" s="12"/>
      <c r="B3607" s="12"/>
      <c r="C3607" s="12"/>
      <c r="D3607" s="12"/>
      <c r="E3607" s="12"/>
      <c r="F3607" s="12"/>
      <c r="G3607" s="12"/>
      <c r="H3607" s="12"/>
      <c r="I3607" s="12"/>
    </row>
    <row r="3608" spans="1:9" x14ac:dyDescent="0.25">
      <c r="A3608" s="12"/>
      <c r="B3608" s="12"/>
      <c r="C3608" s="12"/>
      <c r="D3608" s="12"/>
      <c r="E3608" s="12"/>
      <c r="F3608" s="12"/>
      <c r="G3608" s="12"/>
      <c r="H3608" s="12"/>
      <c r="I3608" s="12"/>
    </row>
    <row r="3609" spans="1:9" x14ac:dyDescent="0.25">
      <c r="A3609" s="12"/>
      <c r="B3609" s="12"/>
      <c r="C3609" s="12"/>
      <c r="D3609" s="12"/>
      <c r="E3609" s="12"/>
      <c r="F3609" s="12"/>
      <c r="G3609" s="12"/>
      <c r="H3609" s="12"/>
      <c r="I3609" s="12"/>
    </row>
    <row r="3610" spans="1:9" x14ac:dyDescent="0.25">
      <c r="A3610" s="12"/>
      <c r="B3610" s="12"/>
      <c r="C3610" s="12"/>
      <c r="D3610" s="12"/>
      <c r="E3610" s="12"/>
      <c r="F3610" s="12"/>
      <c r="G3610" s="12"/>
      <c r="H3610" s="12"/>
      <c r="I3610" s="12"/>
    </row>
    <row r="3611" spans="1:9" x14ac:dyDescent="0.25">
      <c r="A3611" s="12"/>
      <c r="B3611" s="12"/>
      <c r="C3611" s="12"/>
      <c r="D3611" s="12"/>
      <c r="E3611" s="12"/>
      <c r="F3611" s="12"/>
      <c r="G3611" s="12"/>
      <c r="H3611" s="12"/>
      <c r="I3611" s="12"/>
    </row>
    <row r="3612" spans="1:9" x14ac:dyDescent="0.25">
      <c r="A3612" s="12"/>
      <c r="B3612" s="12"/>
      <c r="C3612" s="12"/>
      <c r="D3612" s="12"/>
      <c r="E3612" s="12"/>
      <c r="F3612" s="12"/>
      <c r="G3612" s="12"/>
      <c r="H3612" s="12"/>
      <c r="I3612" s="12"/>
    </row>
    <row r="3613" spans="1:9" x14ac:dyDescent="0.25">
      <c r="A3613" s="12"/>
      <c r="B3613" s="12"/>
      <c r="C3613" s="12"/>
      <c r="D3613" s="12"/>
      <c r="E3613" s="12"/>
      <c r="F3613" s="12"/>
      <c r="G3613" s="12"/>
      <c r="H3613" s="12"/>
      <c r="I3613" s="12"/>
    </row>
    <row r="3614" spans="1:9" x14ac:dyDescent="0.25">
      <c r="A3614" s="12"/>
      <c r="B3614" s="12"/>
      <c r="C3614" s="12"/>
      <c r="D3614" s="12"/>
      <c r="E3614" s="12"/>
      <c r="F3614" s="12"/>
      <c r="G3614" s="12"/>
      <c r="H3614" s="12"/>
      <c r="I3614" s="12"/>
    </row>
    <row r="3615" spans="1:9" x14ac:dyDescent="0.25">
      <c r="A3615" s="12"/>
      <c r="B3615" s="12"/>
      <c r="C3615" s="12"/>
      <c r="D3615" s="12"/>
      <c r="E3615" s="12"/>
      <c r="F3615" s="12"/>
      <c r="G3615" s="12"/>
      <c r="H3615" s="12"/>
      <c r="I3615" s="12"/>
    </row>
    <row r="3616" spans="1:9" x14ac:dyDescent="0.25">
      <c r="A3616" s="12"/>
      <c r="B3616" s="12"/>
      <c r="C3616" s="12"/>
      <c r="D3616" s="12"/>
      <c r="E3616" s="12"/>
      <c r="F3616" s="12"/>
      <c r="G3616" s="12"/>
      <c r="H3616" s="12"/>
      <c r="I3616" s="12"/>
    </row>
    <row r="3617" spans="1:9" x14ac:dyDescent="0.25">
      <c r="A3617" s="12"/>
      <c r="B3617" s="12"/>
      <c r="C3617" s="12"/>
      <c r="D3617" s="12"/>
      <c r="E3617" s="12"/>
      <c r="F3617" s="12"/>
      <c r="G3617" s="12"/>
      <c r="H3617" s="12"/>
      <c r="I3617" s="12"/>
    </row>
    <row r="3618" spans="1:9" x14ac:dyDescent="0.25">
      <c r="A3618" s="12"/>
      <c r="B3618" s="12"/>
      <c r="C3618" s="12"/>
      <c r="D3618" s="12"/>
      <c r="E3618" s="12"/>
      <c r="F3618" s="12"/>
      <c r="G3618" s="12"/>
      <c r="H3618" s="12"/>
      <c r="I3618" s="12"/>
    </row>
    <row r="3619" spans="1:9" x14ac:dyDescent="0.25">
      <c r="A3619" s="12"/>
      <c r="B3619" s="12"/>
      <c r="C3619" s="12"/>
      <c r="D3619" s="12"/>
      <c r="E3619" s="12"/>
      <c r="F3619" s="12"/>
      <c r="G3619" s="12"/>
      <c r="H3619" s="12"/>
      <c r="I3619" s="12"/>
    </row>
    <row r="3620" spans="1:9" x14ac:dyDescent="0.25">
      <c r="A3620" s="12"/>
      <c r="B3620" s="12"/>
      <c r="C3620" s="12"/>
      <c r="D3620" s="12"/>
      <c r="E3620" s="12"/>
      <c r="F3620" s="12"/>
      <c r="G3620" s="12"/>
      <c r="H3620" s="12"/>
      <c r="I3620" s="12"/>
    </row>
    <row r="3621" spans="1:9" x14ac:dyDescent="0.25">
      <c r="A3621" s="12"/>
      <c r="B3621" s="12"/>
      <c r="C3621" s="12"/>
      <c r="D3621" s="12"/>
      <c r="E3621" s="12"/>
      <c r="F3621" s="12"/>
      <c r="G3621" s="12"/>
      <c r="H3621" s="12"/>
      <c r="I3621" s="12"/>
    </row>
    <row r="3622" spans="1:9" x14ac:dyDescent="0.25">
      <c r="A3622" s="12"/>
      <c r="B3622" s="12"/>
      <c r="C3622" s="12"/>
      <c r="D3622" s="12"/>
      <c r="E3622" s="12"/>
      <c r="F3622" s="12"/>
      <c r="G3622" s="12"/>
      <c r="H3622" s="12"/>
      <c r="I3622" s="12"/>
    </row>
    <row r="3623" spans="1:9" x14ac:dyDescent="0.25">
      <c r="A3623" s="12"/>
      <c r="B3623" s="12"/>
      <c r="C3623" s="12"/>
      <c r="D3623" s="12"/>
      <c r="E3623" s="12"/>
      <c r="F3623" s="12"/>
      <c r="G3623" s="12"/>
      <c r="H3623" s="12"/>
      <c r="I3623" s="12"/>
    </row>
    <row r="3624" spans="1:9" x14ac:dyDescent="0.25">
      <c r="A3624" s="12"/>
      <c r="B3624" s="12"/>
      <c r="C3624" s="12"/>
      <c r="D3624" s="12"/>
      <c r="E3624" s="12"/>
      <c r="F3624" s="12"/>
      <c r="G3624" s="12"/>
      <c r="H3624" s="12"/>
      <c r="I3624" s="12"/>
    </row>
    <row r="3625" spans="1:9" x14ac:dyDescent="0.25">
      <c r="A3625" s="12"/>
      <c r="B3625" s="12"/>
      <c r="C3625" s="12"/>
      <c r="D3625" s="12"/>
      <c r="E3625" s="12"/>
      <c r="F3625" s="12"/>
      <c r="G3625" s="12"/>
      <c r="H3625" s="12"/>
      <c r="I3625" s="12"/>
    </row>
    <row r="3626" spans="1:9" x14ac:dyDescent="0.25">
      <c r="A3626" s="12"/>
      <c r="B3626" s="12"/>
      <c r="C3626" s="12"/>
      <c r="D3626" s="12"/>
      <c r="E3626" s="12"/>
      <c r="F3626" s="12"/>
      <c r="G3626" s="12"/>
      <c r="H3626" s="12"/>
      <c r="I3626" s="12"/>
    </row>
    <row r="3627" spans="1:9" x14ac:dyDescent="0.25">
      <c r="A3627" s="12"/>
      <c r="B3627" s="12"/>
      <c r="C3627" s="12"/>
      <c r="D3627" s="12"/>
      <c r="E3627" s="12"/>
      <c r="F3627" s="12"/>
      <c r="G3627" s="12"/>
      <c r="H3627" s="12"/>
      <c r="I3627" s="12"/>
    </row>
    <row r="3628" spans="1:9" x14ac:dyDescent="0.25">
      <c r="A3628" s="12"/>
      <c r="B3628" s="12"/>
      <c r="C3628" s="12"/>
      <c r="D3628" s="12"/>
      <c r="E3628" s="12"/>
      <c r="F3628" s="12"/>
      <c r="G3628" s="12"/>
      <c r="H3628" s="12"/>
      <c r="I3628" s="12"/>
    </row>
    <row r="3629" spans="1:9" x14ac:dyDescent="0.25">
      <c r="A3629" s="12"/>
      <c r="B3629" s="12"/>
      <c r="C3629" s="12"/>
      <c r="D3629" s="12"/>
      <c r="E3629" s="12"/>
      <c r="F3629" s="12"/>
      <c r="G3629" s="12"/>
      <c r="H3629" s="12"/>
      <c r="I3629" s="12"/>
    </row>
    <row r="3630" spans="1:9" x14ac:dyDescent="0.25">
      <c r="A3630" s="12"/>
      <c r="B3630" s="12"/>
      <c r="C3630" s="12"/>
      <c r="D3630" s="12"/>
      <c r="E3630" s="12"/>
      <c r="F3630" s="12"/>
      <c r="G3630" s="12"/>
      <c r="H3630" s="12"/>
      <c r="I3630" s="12"/>
    </row>
    <row r="3631" spans="1:9" x14ac:dyDescent="0.25">
      <c r="A3631" s="12"/>
      <c r="B3631" s="12"/>
      <c r="C3631" s="12"/>
      <c r="D3631" s="12"/>
      <c r="E3631" s="12"/>
      <c r="F3631" s="12"/>
      <c r="G3631" s="12"/>
      <c r="H3631" s="12"/>
      <c r="I3631" s="12"/>
    </row>
    <row r="3632" spans="1:9" x14ac:dyDescent="0.25">
      <c r="A3632" s="12"/>
      <c r="B3632" s="12"/>
      <c r="C3632" s="12"/>
      <c r="D3632" s="12"/>
      <c r="E3632" s="12"/>
      <c r="F3632" s="12"/>
      <c r="G3632" s="12"/>
      <c r="H3632" s="12"/>
      <c r="I3632" s="12"/>
    </row>
    <row r="3633" spans="1:9" x14ac:dyDescent="0.25">
      <c r="A3633" s="12"/>
      <c r="B3633" s="12"/>
      <c r="C3633" s="12"/>
      <c r="D3633" s="12"/>
      <c r="E3633" s="12"/>
      <c r="F3633" s="12"/>
      <c r="G3633" s="12"/>
      <c r="H3633" s="12"/>
      <c r="I3633" s="12"/>
    </row>
    <row r="3634" spans="1:9" x14ac:dyDescent="0.25">
      <c r="A3634" s="12"/>
      <c r="B3634" s="12"/>
      <c r="C3634" s="12"/>
      <c r="D3634" s="12"/>
      <c r="E3634" s="12"/>
      <c r="F3634" s="12"/>
      <c r="G3634" s="12"/>
      <c r="H3634" s="12"/>
      <c r="I3634" s="12"/>
    </row>
    <row r="3635" spans="1:9" x14ac:dyDescent="0.25">
      <c r="A3635" s="12"/>
      <c r="B3635" s="12"/>
      <c r="C3635" s="12"/>
      <c r="D3635" s="12"/>
      <c r="E3635" s="12"/>
      <c r="F3635" s="12"/>
      <c r="G3635" s="12"/>
      <c r="H3635" s="12"/>
      <c r="I3635" s="12"/>
    </row>
    <row r="3636" spans="1:9" x14ac:dyDescent="0.25">
      <c r="A3636" s="12"/>
      <c r="B3636" s="12"/>
      <c r="C3636" s="12"/>
      <c r="D3636" s="12"/>
      <c r="E3636" s="12"/>
      <c r="F3636" s="12"/>
      <c r="G3636" s="12"/>
      <c r="H3636" s="12"/>
      <c r="I3636" s="12"/>
    </row>
    <row r="3637" spans="1:9" x14ac:dyDescent="0.25">
      <c r="A3637" s="12"/>
      <c r="B3637" s="12"/>
      <c r="C3637" s="12"/>
      <c r="D3637" s="12"/>
      <c r="E3637" s="12"/>
      <c r="F3637" s="12"/>
      <c r="G3637" s="12"/>
      <c r="H3637" s="12"/>
      <c r="I3637" s="12"/>
    </row>
    <row r="3638" spans="1:9" x14ac:dyDescent="0.25">
      <c r="A3638" s="12"/>
      <c r="B3638" s="12"/>
      <c r="C3638" s="12"/>
      <c r="D3638" s="12"/>
      <c r="E3638" s="12"/>
      <c r="F3638" s="12"/>
      <c r="G3638" s="12"/>
      <c r="H3638" s="12"/>
      <c r="I3638" s="12"/>
    </row>
    <row r="3639" spans="1:9" x14ac:dyDescent="0.25">
      <c r="A3639" s="12"/>
      <c r="B3639" s="12"/>
      <c r="C3639" s="12"/>
      <c r="D3639" s="12"/>
      <c r="E3639" s="12"/>
      <c r="F3639" s="12"/>
      <c r="G3639" s="12"/>
      <c r="H3639" s="12"/>
      <c r="I3639" s="12"/>
    </row>
    <row r="3640" spans="1:9" x14ac:dyDescent="0.25">
      <c r="A3640" s="12"/>
      <c r="B3640" s="12"/>
      <c r="C3640" s="12"/>
      <c r="D3640" s="12"/>
      <c r="E3640" s="12"/>
      <c r="F3640" s="12"/>
      <c r="G3640" s="12"/>
      <c r="H3640" s="12"/>
      <c r="I3640" s="12"/>
    </row>
    <row r="3641" spans="1:9" x14ac:dyDescent="0.25">
      <c r="A3641" s="12"/>
      <c r="B3641" s="12"/>
      <c r="C3641" s="12"/>
      <c r="D3641" s="12"/>
      <c r="E3641" s="12"/>
      <c r="F3641" s="12"/>
      <c r="G3641" s="12"/>
      <c r="H3641" s="12"/>
      <c r="I3641" s="12"/>
    </row>
    <row r="3642" spans="1:9" x14ac:dyDescent="0.25">
      <c r="A3642" s="12"/>
      <c r="B3642" s="12"/>
      <c r="C3642" s="12"/>
      <c r="D3642" s="12"/>
      <c r="E3642" s="12"/>
      <c r="F3642" s="12"/>
      <c r="G3642" s="12"/>
      <c r="H3642" s="12"/>
      <c r="I3642" s="12"/>
    </row>
    <row r="3643" spans="1:9" x14ac:dyDescent="0.25">
      <c r="A3643" s="12"/>
      <c r="B3643" s="12"/>
      <c r="C3643" s="12"/>
      <c r="D3643" s="12"/>
      <c r="E3643" s="12"/>
      <c r="F3643" s="12"/>
      <c r="G3643" s="12"/>
      <c r="H3643" s="12"/>
      <c r="I3643" s="12"/>
    </row>
    <row r="3644" spans="1:9" x14ac:dyDescent="0.25">
      <c r="A3644" s="12"/>
      <c r="B3644" s="12"/>
      <c r="C3644" s="12"/>
      <c r="D3644" s="12"/>
      <c r="E3644" s="12"/>
      <c r="F3644" s="12"/>
      <c r="G3644" s="12"/>
      <c r="H3644" s="12"/>
      <c r="I3644" s="12"/>
    </row>
    <row r="3645" spans="1:9" x14ac:dyDescent="0.25">
      <c r="A3645" s="12"/>
      <c r="B3645" s="12"/>
      <c r="C3645" s="12"/>
      <c r="D3645" s="12"/>
      <c r="E3645" s="12"/>
      <c r="F3645" s="12"/>
      <c r="G3645" s="12"/>
      <c r="H3645" s="12"/>
      <c r="I3645" s="12"/>
    </row>
    <row r="3646" spans="1:9" x14ac:dyDescent="0.25">
      <c r="A3646" s="12"/>
      <c r="B3646" s="12"/>
      <c r="C3646" s="12"/>
      <c r="D3646" s="12"/>
      <c r="E3646" s="12"/>
      <c r="F3646" s="12"/>
      <c r="G3646" s="12"/>
      <c r="H3646" s="12"/>
      <c r="I3646" s="12"/>
    </row>
    <row r="3647" spans="1:9" x14ac:dyDescent="0.25">
      <c r="A3647" s="12"/>
      <c r="B3647" s="12"/>
      <c r="C3647" s="12"/>
      <c r="D3647" s="12"/>
      <c r="E3647" s="12"/>
      <c r="F3647" s="12"/>
      <c r="G3647" s="12"/>
      <c r="H3647" s="12"/>
      <c r="I3647" s="12"/>
    </row>
    <row r="3648" spans="1:9" x14ac:dyDescent="0.25">
      <c r="A3648" s="12"/>
      <c r="B3648" s="12"/>
      <c r="C3648" s="12"/>
      <c r="D3648" s="12"/>
      <c r="E3648" s="12"/>
      <c r="F3648" s="12"/>
      <c r="G3648" s="12"/>
      <c r="H3648" s="12"/>
      <c r="I3648" s="12"/>
    </row>
    <row r="3649" spans="1:9" x14ac:dyDescent="0.25">
      <c r="A3649" s="12"/>
      <c r="B3649" s="12"/>
      <c r="C3649" s="12"/>
      <c r="D3649" s="12"/>
      <c r="E3649" s="12"/>
      <c r="F3649" s="12"/>
      <c r="G3649" s="12"/>
      <c r="H3649" s="12"/>
      <c r="I3649" s="12"/>
    </row>
    <row r="3650" spans="1:9" x14ac:dyDescent="0.25">
      <c r="A3650" s="12"/>
      <c r="B3650" s="12"/>
      <c r="C3650" s="12"/>
      <c r="D3650" s="12"/>
      <c r="E3650" s="12"/>
      <c r="F3650" s="12"/>
      <c r="G3650" s="12"/>
      <c r="H3650" s="12"/>
      <c r="I3650" s="12"/>
    </row>
    <row r="3651" spans="1:9" x14ac:dyDescent="0.25">
      <c r="A3651" s="12"/>
      <c r="B3651" s="12"/>
      <c r="C3651" s="12"/>
      <c r="D3651" s="12"/>
      <c r="E3651" s="12"/>
      <c r="F3651" s="12"/>
      <c r="G3651" s="12"/>
      <c r="H3651" s="12"/>
      <c r="I3651" s="12"/>
    </row>
    <row r="3652" spans="1:9" x14ac:dyDescent="0.25">
      <c r="A3652" s="12"/>
      <c r="B3652" s="12"/>
      <c r="C3652" s="12"/>
      <c r="D3652" s="12"/>
      <c r="E3652" s="12"/>
      <c r="F3652" s="12"/>
      <c r="G3652" s="12"/>
      <c r="H3652" s="12"/>
      <c r="I3652" s="12"/>
    </row>
    <row r="3653" spans="1:9" x14ac:dyDescent="0.25">
      <c r="A3653" s="12"/>
      <c r="B3653" s="12"/>
      <c r="C3653" s="12"/>
      <c r="D3653" s="12"/>
      <c r="E3653" s="12"/>
      <c r="F3653" s="12"/>
      <c r="G3653" s="12"/>
      <c r="H3653" s="12"/>
      <c r="I3653" s="12"/>
    </row>
    <row r="3654" spans="1:9" x14ac:dyDescent="0.25">
      <c r="A3654" s="12"/>
      <c r="B3654" s="12"/>
      <c r="C3654" s="12"/>
      <c r="D3654" s="12"/>
      <c r="E3654" s="12"/>
      <c r="F3654" s="12"/>
      <c r="G3654" s="12"/>
      <c r="H3654" s="12"/>
      <c r="I3654" s="12"/>
    </row>
    <row r="3655" spans="1:9" x14ac:dyDescent="0.25">
      <c r="A3655" s="12"/>
      <c r="B3655" s="12"/>
      <c r="C3655" s="12"/>
      <c r="D3655" s="12"/>
      <c r="E3655" s="12"/>
      <c r="F3655" s="12"/>
      <c r="G3655" s="12"/>
      <c r="H3655" s="12"/>
      <c r="I3655" s="12"/>
    </row>
    <row r="3656" spans="1:9" x14ac:dyDescent="0.25">
      <c r="A3656" s="12"/>
      <c r="B3656" s="12"/>
      <c r="C3656" s="12"/>
      <c r="D3656" s="12"/>
      <c r="E3656" s="12"/>
      <c r="F3656" s="12"/>
      <c r="G3656" s="12"/>
      <c r="H3656" s="12"/>
      <c r="I3656" s="12"/>
    </row>
    <row r="3657" spans="1:9" x14ac:dyDescent="0.25">
      <c r="A3657" s="12"/>
      <c r="B3657" s="12"/>
      <c r="C3657" s="12"/>
      <c r="D3657" s="12"/>
      <c r="E3657" s="12"/>
      <c r="F3657" s="12"/>
      <c r="G3657" s="12"/>
      <c r="H3657" s="12"/>
      <c r="I3657" s="12"/>
    </row>
    <row r="3658" spans="1:9" x14ac:dyDescent="0.25">
      <c r="A3658" s="12"/>
      <c r="B3658" s="12"/>
      <c r="C3658" s="12"/>
      <c r="D3658" s="12"/>
      <c r="E3658" s="12"/>
      <c r="F3658" s="12"/>
      <c r="G3658" s="12"/>
      <c r="H3658" s="12"/>
      <c r="I3658" s="12"/>
    </row>
    <row r="3659" spans="1:9" x14ac:dyDescent="0.25">
      <c r="A3659" s="12"/>
      <c r="B3659" s="12"/>
      <c r="C3659" s="12"/>
      <c r="D3659" s="12"/>
      <c r="E3659" s="12"/>
      <c r="F3659" s="12"/>
      <c r="G3659" s="12"/>
      <c r="H3659" s="12"/>
      <c r="I3659" s="12"/>
    </row>
    <row r="3660" spans="1:9" x14ac:dyDescent="0.25">
      <c r="A3660" s="12"/>
      <c r="B3660" s="12"/>
      <c r="C3660" s="12"/>
      <c r="D3660" s="12"/>
      <c r="E3660" s="12"/>
      <c r="F3660" s="12"/>
      <c r="G3660" s="12"/>
      <c r="H3660" s="12"/>
      <c r="I3660" s="12"/>
    </row>
    <row r="3661" spans="1:9" x14ac:dyDescent="0.25">
      <c r="A3661" s="12"/>
      <c r="B3661" s="12"/>
      <c r="C3661" s="12"/>
      <c r="D3661" s="12"/>
      <c r="E3661" s="12"/>
      <c r="F3661" s="12"/>
      <c r="G3661" s="12"/>
      <c r="H3661" s="12"/>
      <c r="I3661" s="12"/>
    </row>
    <row r="3662" spans="1:9" x14ac:dyDescent="0.25">
      <c r="A3662" s="12"/>
      <c r="B3662" s="12"/>
      <c r="C3662" s="12"/>
      <c r="D3662" s="12"/>
      <c r="E3662" s="12"/>
      <c r="F3662" s="12"/>
      <c r="G3662" s="12"/>
      <c r="H3662" s="12"/>
      <c r="I3662" s="12"/>
    </row>
    <row r="3663" spans="1:9" x14ac:dyDescent="0.25">
      <c r="A3663" s="12"/>
      <c r="B3663" s="12"/>
      <c r="C3663" s="12"/>
      <c r="D3663" s="12"/>
      <c r="E3663" s="12"/>
      <c r="F3663" s="12"/>
      <c r="G3663" s="12"/>
      <c r="H3663" s="12"/>
      <c r="I3663" s="12"/>
    </row>
    <row r="3664" spans="1:9" x14ac:dyDescent="0.25">
      <c r="A3664" s="12"/>
      <c r="B3664" s="12"/>
      <c r="C3664" s="12"/>
      <c r="D3664" s="12"/>
      <c r="E3664" s="12"/>
      <c r="F3664" s="12"/>
      <c r="G3664" s="12"/>
      <c r="H3664" s="12"/>
      <c r="I3664" s="12"/>
    </row>
    <row r="3665" spans="1:9" x14ac:dyDescent="0.25">
      <c r="A3665" s="12"/>
      <c r="B3665" s="12"/>
      <c r="C3665" s="12"/>
      <c r="D3665" s="12"/>
      <c r="E3665" s="12"/>
      <c r="F3665" s="12"/>
      <c r="G3665" s="12"/>
      <c r="H3665" s="12"/>
      <c r="I3665" s="12"/>
    </row>
    <row r="3666" spans="1:9" x14ac:dyDescent="0.25">
      <c r="A3666" s="12"/>
      <c r="B3666" s="12"/>
      <c r="C3666" s="12"/>
      <c r="D3666" s="12"/>
      <c r="E3666" s="12"/>
      <c r="F3666" s="12"/>
      <c r="G3666" s="12"/>
      <c r="H3666" s="12"/>
      <c r="I3666" s="12"/>
    </row>
    <row r="3667" spans="1:9" x14ac:dyDescent="0.25">
      <c r="A3667" s="12"/>
      <c r="B3667" s="12"/>
      <c r="C3667" s="12"/>
      <c r="D3667" s="12"/>
      <c r="E3667" s="12"/>
      <c r="F3667" s="12"/>
      <c r="G3667" s="12"/>
      <c r="H3667" s="12"/>
      <c r="I3667" s="12"/>
    </row>
    <row r="3668" spans="1:9" x14ac:dyDescent="0.25">
      <c r="A3668" s="12"/>
      <c r="B3668" s="12"/>
      <c r="C3668" s="12"/>
      <c r="D3668" s="12"/>
      <c r="E3668" s="12"/>
      <c r="F3668" s="12"/>
      <c r="G3668" s="12"/>
      <c r="H3668" s="12"/>
      <c r="I3668" s="12"/>
    </row>
    <row r="3669" spans="1:9" x14ac:dyDescent="0.25">
      <c r="A3669" s="12"/>
      <c r="B3669" s="12"/>
      <c r="C3669" s="12"/>
      <c r="D3669" s="12"/>
      <c r="E3669" s="12"/>
      <c r="F3669" s="12"/>
      <c r="G3669" s="12"/>
      <c r="H3669" s="12"/>
      <c r="I3669" s="12"/>
    </row>
    <row r="3670" spans="1:9" x14ac:dyDescent="0.25">
      <c r="A3670" s="12"/>
      <c r="B3670" s="12"/>
      <c r="C3670" s="12"/>
      <c r="D3670" s="12"/>
      <c r="E3670" s="12"/>
      <c r="F3670" s="12"/>
      <c r="G3670" s="12"/>
      <c r="H3670" s="12"/>
      <c r="I3670" s="12"/>
    </row>
    <row r="3671" spans="1:9" x14ac:dyDescent="0.25">
      <c r="A3671" s="12"/>
      <c r="B3671" s="12"/>
      <c r="C3671" s="12"/>
      <c r="D3671" s="12"/>
      <c r="E3671" s="12"/>
      <c r="F3671" s="12"/>
      <c r="G3671" s="12"/>
      <c r="H3671" s="12"/>
      <c r="I3671" s="12"/>
    </row>
    <row r="3672" spans="1:9" x14ac:dyDescent="0.25">
      <c r="A3672" s="12"/>
      <c r="B3672" s="12"/>
      <c r="C3672" s="12"/>
      <c r="D3672" s="12"/>
      <c r="E3672" s="12"/>
      <c r="F3672" s="12"/>
      <c r="G3672" s="12"/>
      <c r="H3672" s="12"/>
      <c r="I3672" s="12"/>
    </row>
    <row r="3673" spans="1:9" x14ac:dyDescent="0.25">
      <c r="A3673" s="12"/>
      <c r="B3673" s="12"/>
      <c r="C3673" s="12"/>
      <c r="D3673" s="12"/>
      <c r="E3673" s="12"/>
      <c r="F3673" s="12"/>
      <c r="G3673" s="12"/>
      <c r="H3673" s="12"/>
      <c r="I3673" s="12"/>
    </row>
    <row r="3674" spans="1:9" x14ac:dyDescent="0.25">
      <c r="A3674" s="12"/>
      <c r="B3674" s="12"/>
      <c r="C3674" s="12"/>
      <c r="D3674" s="12"/>
      <c r="E3674" s="12"/>
      <c r="F3674" s="12"/>
      <c r="G3674" s="12"/>
      <c r="H3674" s="12"/>
      <c r="I3674" s="12"/>
    </row>
    <row r="3675" spans="1:9" x14ac:dyDescent="0.25">
      <c r="A3675" s="12"/>
      <c r="B3675" s="12"/>
      <c r="C3675" s="12"/>
      <c r="D3675" s="12"/>
      <c r="E3675" s="12"/>
      <c r="F3675" s="12"/>
      <c r="G3675" s="12"/>
      <c r="H3675" s="12"/>
      <c r="I3675" s="12"/>
    </row>
    <row r="3676" spans="1:9" x14ac:dyDescent="0.25">
      <c r="A3676" s="12"/>
      <c r="B3676" s="12"/>
      <c r="C3676" s="12"/>
      <c r="D3676" s="12"/>
      <c r="E3676" s="12"/>
      <c r="F3676" s="12"/>
      <c r="G3676" s="12"/>
      <c r="H3676" s="12"/>
      <c r="I3676" s="12"/>
    </row>
    <row r="3677" spans="1:9" x14ac:dyDescent="0.25">
      <c r="A3677" s="12"/>
      <c r="B3677" s="12"/>
      <c r="C3677" s="12"/>
      <c r="D3677" s="12"/>
      <c r="E3677" s="12"/>
      <c r="F3677" s="12"/>
      <c r="G3677" s="12"/>
      <c r="H3677" s="12"/>
      <c r="I3677" s="12"/>
    </row>
    <row r="3678" spans="1:9" x14ac:dyDescent="0.25">
      <c r="A3678" s="12"/>
      <c r="B3678" s="12"/>
      <c r="C3678" s="12"/>
      <c r="D3678" s="12"/>
      <c r="E3678" s="12"/>
      <c r="F3678" s="12"/>
      <c r="G3678" s="12"/>
      <c r="H3678" s="12"/>
      <c r="I3678" s="12"/>
    </row>
    <row r="3679" spans="1:9" x14ac:dyDescent="0.25">
      <c r="A3679" s="12"/>
      <c r="B3679" s="12"/>
      <c r="C3679" s="12"/>
      <c r="D3679" s="12"/>
      <c r="E3679" s="12"/>
      <c r="F3679" s="12"/>
      <c r="G3679" s="12"/>
      <c r="H3679" s="12"/>
      <c r="I3679" s="12"/>
    </row>
    <row r="3680" spans="1:9" x14ac:dyDescent="0.25">
      <c r="A3680" s="12"/>
      <c r="B3680" s="12"/>
      <c r="C3680" s="12"/>
      <c r="D3680" s="12"/>
      <c r="E3680" s="12"/>
      <c r="F3680" s="12"/>
      <c r="G3680" s="12"/>
      <c r="H3680" s="12"/>
      <c r="I3680" s="12"/>
    </row>
    <row r="3681" spans="1:9" x14ac:dyDescent="0.25">
      <c r="A3681" s="12"/>
      <c r="B3681" s="12"/>
      <c r="C3681" s="12"/>
      <c r="D3681" s="12"/>
      <c r="E3681" s="12"/>
      <c r="F3681" s="12"/>
      <c r="G3681" s="12"/>
      <c r="H3681" s="12"/>
      <c r="I3681" s="12"/>
    </row>
    <row r="3682" spans="1:9" x14ac:dyDescent="0.25">
      <c r="A3682" s="12"/>
      <c r="B3682" s="12"/>
      <c r="C3682" s="12"/>
      <c r="D3682" s="12"/>
      <c r="E3682" s="12"/>
      <c r="F3682" s="12"/>
      <c r="G3682" s="12"/>
      <c r="H3682" s="12"/>
      <c r="I3682" s="12"/>
    </row>
    <row r="3683" spans="1:9" x14ac:dyDescent="0.25">
      <c r="A3683" s="12"/>
      <c r="B3683" s="12"/>
      <c r="C3683" s="12"/>
      <c r="D3683" s="12"/>
      <c r="E3683" s="12"/>
      <c r="F3683" s="12"/>
      <c r="G3683" s="12"/>
      <c r="H3683" s="12"/>
      <c r="I3683" s="12"/>
    </row>
    <row r="3684" spans="1:9" x14ac:dyDescent="0.25">
      <c r="A3684" s="12"/>
      <c r="B3684" s="12"/>
      <c r="C3684" s="12"/>
      <c r="D3684" s="12"/>
      <c r="E3684" s="12"/>
      <c r="F3684" s="12"/>
      <c r="G3684" s="12"/>
      <c r="H3684" s="12"/>
      <c r="I3684" s="12"/>
    </row>
    <row r="3685" spans="1:9" x14ac:dyDescent="0.25">
      <c r="A3685" s="12"/>
      <c r="B3685" s="12"/>
      <c r="C3685" s="12"/>
      <c r="D3685" s="12"/>
      <c r="E3685" s="12"/>
      <c r="F3685" s="12"/>
      <c r="G3685" s="12"/>
      <c r="H3685" s="12"/>
      <c r="I3685" s="12"/>
    </row>
    <row r="3686" spans="1:9" x14ac:dyDescent="0.25">
      <c r="A3686" s="12"/>
      <c r="B3686" s="12"/>
      <c r="C3686" s="12"/>
      <c r="D3686" s="12"/>
      <c r="E3686" s="12"/>
      <c r="F3686" s="12"/>
      <c r="G3686" s="12"/>
      <c r="H3686" s="12"/>
      <c r="I3686" s="12"/>
    </row>
    <row r="3687" spans="1:9" x14ac:dyDescent="0.25">
      <c r="A3687" s="12"/>
      <c r="B3687" s="12"/>
      <c r="C3687" s="12"/>
      <c r="D3687" s="12"/>
      <c r="E3687" s="12"/>
      <c r="F3687" s="12"/>
      <c r="G3687" s="12"/>
      <c r="H3687" s="12"/>
      <c r="I3687" s="12"/>
    </row>
    <row r="3688" spans="1:9" x14ac:dyDescent="0.25">
      <c r="A3688" s="12"/>
      <c r="B3688" s="12"/>
      <c r="C3688" s="12"/>
      <c r="D3688" s="12"/>
      <c r="E3688" s="12"/>
      <c r="F3688" s="12"/>
      <c r="G3688" s="12"/>
      <c r="H3688" s="12"/>
      <c r="I3688" s="12"/>
    </row>
    <row r="3689" spans="1:9" x14ac:dyDescent="0.25">
      <c r="A3689" s="12"/>
      <c r="B3689" s="12"/>
      <c r="C3689" s="12"/>
      <c r="D3689" s="12"/>
      <c r="E3689" s="12"/>
      <c r="F3689" s="12"/>
      <c r="G3689" s="12"/>
      <c r="H3689" s="12"/>
      <c r="I3689" s="12"/>
    </row>
    <row r="3690" spans="1:9" x14ac:dyDescent="0.25">
      <c r="A3690" s="12"/>
      <c r="B3690" s="12"/>
      <c r="C3690" s="12"/>
      <c r="D3690" s="12"/>
      <c r="E3690" s="12"/>
      <c r="F3690" s="12"/>
      <c r="G3690" s="12"/>
      <c r="H3690" s="12"/>
      <c r="I3690" s="12"/>
    </row>
    <row r="3691" spans="1:9" x14ac:dyDescent="0.25">
      <c r="A3691" s="12"/>
      <c r="B3691" s="12"/>
      <c r="C3691" s="12"/>
      <c r="D3691" s="12"/>
      <c r="E3691" s="12"/>
      <c r="F3691" s="12"/>
      <c r="G3691" s="12"/>
      <c r="H3691" s="12"/>
      <c r="I3691" s="12"/>
    </row>
    <row r="3692" spans="1:9" x14ac:dyDescent="0.25">
      <c r="A3692" s="12"/>
      <c r="B3692" s="12"/>
      <c r="C3692" s="12"/>
      <c r="D3692" s="12"/>
      <c r="E3692" s="12"/>
      <c r="F3692" s="12"/>
      <c r="G3692" s="12"/>
      <c r="H3692" s="12"/>
      <c r="I3692" s="12"/>
    </row>
    <row r="3693" spans="1:9" x14ac:dyDescent="0.25">
      <c r="A3693" s="12"/>
      <c r="B3693" s="12"/>
      <c r="C3693" s="12"/>
      <c r="D3693" s="12"/>
      <c r="E3693" s="12"/>
      <c r="F3693" s="12"/>
      <c r="G3693" s="12"/>
      <c r="H3693" s="12"/>
      <c r="I3693" s="12"/>
    </row>
    <row r="3694" spans="1:9" x14ac:dyDescent="0.25">
      <c r="A3694" s="12"/>
      <c r="B3694" s="12"/>
      <c r="C3694" s="12"/>
      <c r="D3694" s="12"/>
      <c r="E3694" s="12"/>
      <c r="F3694" s="12"/>
      <c r="G3694" s="12"/>
      <c r="H3694" s="12"/>
      <c r="I3694" s="12"/>
    </row>
    <row r="3695" spans="1:9" x14ac:dyDescent="0.25">
      <c r="A3695" s="12"/>
      <c r="B3695" s="12"/>
      <c r="C3695" s="12"/>
      <c r="D3695" s="12"/>
      <c r="E3695" s="12"/>
      <c r="F3695" s="12"/>
      <c r="G3695" s="12"/>
      <c r="H3695" s="12"/>
      <c r="I3695" s="12"/>
    </row>
    <row r="3696" spans="1:9" x14ac:dyDescent="0.25">
      <c r="A3696" s="12"/>
      <c r="B3696" s="12"/>
      <c r="C3696" s="12"/>
      <c r="D3696" s="12"/>
      <c r="E3696" s="12"/>
      <c r="F3696" s="12"/>
      <c r="G3696" s="12"/>
      <c r="H3696" s="12"/>
      <c r="I3696" s="12"/>
    </row>
    <row r="3697" spans="1:9" x14ac:dyDescent="0.25">
      <c r="A3697" s="12"/>
      <c r="B3697" s="12"/>
      <c r="C3697" s="12"/>
      <c r="D3697" s="12"/>
      <c r="E3697" s="12"/>
      <c r="F3697" s="12"/>
      <c r="G3697" s="12"/>
      <c r="H3697" s="12"/>
      <c r="I3697" s="12"/>
    </row>
    <row r="3698" spans="1:9" x14ac:dyDescent="0.25">
      <c r="A3698" s="12"/>
      <c r="B3698" s="12"/>
      <c r="C3698" s="12"/>
      <c r="D3698" s="12"/>
      <c r="E3698" s="12"/>
      <c r="F3698" s="12"/>
      <c r="G3698" s="12"/>
      <c r="H3698" s="12"/>
      <c r="I3698" s="12"/>
    </row>
    <row r="3699" spans="1:9" x14ac:dyDescent="0.25">
      <c r="A3699" s="12"/>
      <c r="B3699" s="12"/>
      <c r="C3699" s="12"/>
      <c r="D3699" s="12"/>
      <c r="E3699" s="12"/>
      <c r="F3699" s="12"/>
      <c r="G3699" s="12"/>
      <c r="H3699" s="12"/>
      <c r="I3699" s="12"/>
    </row>
    <row r="3700" spans="1:9" x14ac:dyDescent="0.25">
      <c r="A3700" s="12"/>
      <c r="B3700" s="12"/>
      <c r="C3700" s="12"/>
      <c r="D3700" s="12"/>
      <c r="E3700" s="12"/>
      <c r="F3700" s="12"/>
      <c r="G3700" s="12"/>
      <c r="H3700" s="12"/>
      <c r="I3700" s="12"/>
    </row>
    <row r="3701" spans="1:9" x14ac:dyDescent="0.25">
      <c r="A3701" s="12"/>
      <c r="B3701" s="12"/>
      <c r="C3701" s="12"/>
      <c r="D3701" s="12"/>
      <c r="E3701" s="12"/>
      <c r="F3701" s="12"/>
      <c r="G3701" s="12"/>
      <c r="H3701" s="12"/>
      <c r="I3701" s="12"/>
    </row>
    <row r="3702" spans="1:9" x14ac:dyDescent="0.25">
      <c r="A3702" s="12"/>
      <c r="B3702" s="12"/>
      <c r="C3702" s="12"/>
      <c r="D3702" s="12"/>
      <c r="E3702" s="12"/>
      <c r="F3702" s="12"/>
      <c r="G3702" s="12"/>
      <c r="H3702" s="12"/>
      <c r="I3702" s="12"/>
    </row>
    <row r="3703" spans="1:9" x14ac:dyDescent="0.25">
      <c r="A3703" s="12"/>
      <c r="B3703" s="12"/>
      <c r="C3703" s="12"/>
      <c r="D3703" s="12"/>
      <c r="E3703" s="12"/>
      <c r="F3703" s="12"/>
      <c r="G3703" s="12"/>
      <c r="H3703" s="12"/>
      <c r="I3703" s="12"/>
    </row>
    <row r="3704" spans="1:9" x14ac:dyDescent="0.25">
      <c r="A3704" s="12"/>
      <c r="B3704" s="12"/>
      <c r="C3704" s="12"/>
      <c r="D3704" s="12"/>
      <c r="E3704" s="12"/>
      <c r="F3704" s="12"/>
      <c r="G3704" s="12"/>
      <c r="H3704" s="12"/>
      <c r="I3704" s="12"/>
    </row>
    <row r="3705" spans="1:9" x14ac:dyDescent="0.25">
      <c r="A3705" s="12"/>
      <c r="B3705" s="12"/>
      <c r="C3705" s="12"/>
      <c r="D3705" s="12"/>
      <c r="E3705" s="12"/>
      <c r="F3705" s="12"/>
      <c r="G3705" s="12"/>
      <c r="H3705" s="12"/>
      <c r="I3705" s="12"/>
    </row>
    <row r="3706" spans="1:9" x14ac:dyDescent="0.25">
      <c r="A3706" s="12"/>
      <c r="B3706" s="12"/>
      <c r="C3706" s="12"/>
      <c r="D3706" s="12"/>
      <c r="E3706" s="12"/>
      <c r="F3706" s="12"/>
      <c r="G3706" s="12"/>
      <c r="H3706" s="12"/>
      <c r="I3706" s="12"/>
    </row>
    <row r="3707" spans="1:9" x14ac:dyDescent="0.25">
      <c r="A3707" s="12"/>
      <c r="B3707" s="12"/>
      <c r="C3707" s="12"/>
      <c r="D3707" s="12"/>
      <c r="E3707" s="12"/>
      <c r="F3707" s="12"/>
      <c r="G3707" s="12"/>
      <c r="H3707" s="12"/>
      <c r="I3707" s="12"/>
    </row>
    <row r="3708" spans="1:9" x14ac:dyDescent="0.25">
      <c r="A3708" s="12"/>
      <c r="B3708" s="12"/>
      <c r="C3708" s="12"/>
      <c r="D3708" s="12"/>
      <c r="E3708" s="12"/>
      <c r="F3708" s="12"/>
      <c r="G3708" s="12"/>
      <c r="H3708" s="12"/>
      <c r="I3708" s="12"/>
    </row>
    <row r="3709" spans="1:9" x14ac:dyDescent="0.25">
      <c r="A3709" s="12"/>
      <c r="B3709" s="12"/>
      <c r="C3709" s="12"/>
      <c r="D3709" s="12"/>
      <c r="E3709" s="12"/>
      <c r="F3709" s="12"/>
      <c r="G3709" s="12"/>
      <c r="H3709" s="12"/>
      <c r="I3709" s="12"/>
    </row>
    <row r="3710" spans="1:9" x14ac:dyDescent="0.25">
      <c r="A3710" s="12"/>
      <c r="B3710" s="12"/>
      <c r="C3710" s="12"/>
      <c r="D3710" s="12"/>
      <c r="E3710" s="12"/>
      <c r="F3710" s="12"/>
      <c r="G3710" s="12"/>
      <c r="H3710" s="12"/>
      <c r="I3710" s="12"/>
    </row>
    <row r="3711" spans="1:9" x14ac:dyDescent="0.25">
      <c r="A3711" s="12"/>
      <c r="B3711" s="12"/>
      <c r="C3711" s="12"/>
      <c r="D3711" s="12"/>
      <c r="E3711" s="12"/>
      <c r="F3711" s="12"/>
      <c r="G3711" s="12"/>
      <c r="H3711" s="12"/>
      <c r="I3711" s="12"/>
    </row>
    <row r="3712" spans="1:9" x14ac:dyDescent="0.25">
      <c r="A3712" s="12"/>
      <c r="B3712" s="12"/>
      <c r="C3712" s="12"/>
      <c r="D3712" s="12"/>
      <c r="E3712" s="12"/>
      <c r="F3712" s="12"/>
      <c r="G3712" s="12"/>
      <c r="H3712" s="12"/>
      <c r="I3712" s="12"/>
    </row>
    <row r="3713" spans="1:9" x14ac:dyDescent="0.25">
      <c r="A3713" s="12"/>
      <c r="B3713" s="12"/>
      <c r="C3713" s="12"/>
      <c r="D3713" s="12"/>
      <c r="E3713" s="12"/>
      <c r="F3713" s="12"/>
      <c r="G3713" s="12"/>
      <c r="H3713" s="12"/>
      <c r="I3713" s="12"/>
    </row>
    <row r="3714" spans="1:9" x14ac:dyDescent="0.25">
      <c r="A3714" s="12"/>
      <c r="B3714" s="12"/>
      <c r="C3714" s="12"/>
      <c r="D3714" s="12"/>
      <c r="E3714" s="12"/>
      <c r="F3714" s="12"/>
      <c r="G3714" s="12"/>
      <c r="H3714" s="12"/>
      <c r="I3714" s="12"/>
    </row>
    <row r="3715" spans="1:9" x14ac:dyDescent="0.25">
      <c r="A3715" s="12"/>
      <c r="B3715" s="12"/>
      <c r="C3715" s="12"/>
      <c r="D3715" s="12"/>
      <c r="E3715" s="12"/>
      <c r="F3715" s="12"/>
      <c r="G3715" s="12"/>
      <c r="H3715" s="12"/>
      <c r="I3715" s="12"/>
    </row>
    <row r="3716" spans="1:9" x14ac:dyDescent="0.25">
      <c r="A3716" s="12"/>
      <c r="B3716" s="12"/>
      <c r="C3716" s="12"/>
      <c r="D3716" s="12"/>
      <c r="E3716" s="12"/>
      <c r="F3716" s="12"/>
      <c r="G3716" s="12"/>
      <c r="H3716" s="12"/>
      <c r="I3716" s="12"/>
    </row>
    <row r="3717" spans="1:9" x14ac:dyDescent="0.25">
      <c r="A3717" s="12"/>
      <c r="B3717" s="12"/>
      <c r="C3717" s="12"/>
      <c r="D3717" s="12"/>
      <c r="E3717" s="12"/>
      <c r="F3717" s="12"/>
      <c r="G3717" s="12"/>
      <c r="H3717" s="12"/>
      <c r="I3717" s="12"/>
    </row>
    <row r="3718" spans="1:9" x14ac:dyDescent="0.25">
      <c r="A3718" s="12"/>
      <c r="B3718" s="12"/>
      <c r="C3718" s="12"/>
      <c r="D3718" s="12"/>
      <c r="E3718" s="12"/>
      <c r="F3718" s="12"/>
      <c r="G3718" s="12"/>
      <c r="H3718" s="12"/>
      <c r="I3718" s="12"/>
    </row>
    <row r="3719" spans="1:9" x14ac:dyDescent="0.25">
      <c r="A3719" s="12"/>
      <c r="B3719" s="12"/>
      <c r="C3719" s="12"/>
      <c r="D3719" s="12"/>
      <c r="E3719" s="12"/>
      <c r="F3719" s="12"/>
      <c r="G3719" s="12"/>
      <c r="H3719" s="12"/>
      <c r="I3719" s="12"/>
    </row>
    <row r="3720" spans="1:9" x14ac:dyDescent="0.25">
      <c r="A3720" s="12"/>
      <c r="B3720" s="12"/>
      <c r="C3720" s="12"/>
      <c r="D3720" s="12"/>
      <c r="E3720" s="12"/>
      <c r="F3720" s="12"/>
      <c r="G3720" s="12"/>
      <c r="H3720" s="12"/>
      <c r="I3720" s="12"/>
    </row>
    <row r="3721" spans="1:9" x14ac:dyDescent="0.25">
      <c r="A3721" s="12"/>
      <c r="B3721" s="12"/>
      <c r="C3721" s="12"/>
      <c r="D3721" s="12"/>
      <c r="E3721" s="12"/>
      <c r="F3721" s="12"/>
      <c r="G3721" s="12"/>
      <c r="H3721" s="12"/>
      <c r="I3721" s="12"/>
    </row>
    <row r="3722" spans="1:9" x14ac:dyDescent="0.25">
      <c r="A3722" s="12"/>
      <c r="B3722" s="12"/>
      <c r="C3722" s="12"/>
      <c r="D3722" s="12"/>
      <c r="E3722" s="12"/>
      <c r="F3722" s="12"/>
      <c r="G3722" s="12"/>
      <c r="H3722" s="12"/>
      <c r="I3722" s="12"/>
    </row>
    <row r="3723" spans="1:9" x14ac:dyDescent="0.25">
      <c r="A3723" s="12"/>
      <c r="B3723" s="12"/>
      <c r="C3723" s="12"/>
      <c r="D3723" s="12"/>
      <c r="E3723" s="12"/>
      <c r="F3723" s="12"/>
      <c r="G3723" s="12"/>
      <c r="H3723" s="12"/>
      <c r="I3723" s="12"/>
    </row>
    <row r="3724" spans="1:9" x14ac:dyDescent="0.25">
      <c r="A3724" s="12"/>
      <c r="B3724" s="12"/>
      <c r="C3724" s="12"/>
      <c r="D3724" s="12"/>
      <c r="E3724" s="12"/>
      <c r="F3724" s="12"/>
      <c r="G3724" s="12"/>
      <c r="H3724" s="12"/>
      <c r="I3724" s="12"/>
    </row>
    <row r="3725" spans="1:9" x14ac:dyDescent="0.25">
      <c r="A3725" s="12"/>
      <c r="B3725" s="12"/>
      <c r="C3725" s="12"/>
      <c r="D3725" s="12"/>
      <c r="E3725" s="12"/>
      <c r="F3725" s="12"/>
      <c r="G3725" s="12"/>
      <c r="H3725" s="12"/>
      <c r="I3725" s="12"/>
    </row>
    <row r="3726" spans="1:9" x14ac:dyDescent="0.25">
      <c r="A3726" s="12"/>
      <c r="B3726" s="12"/>
      <c r="C3726" s="12"/>
      <c r="D3726" s="12"/>
      <c r="E3726" s="12"/>
      <c r="F3726" s="12"/>
      <c r="G3726" s="12"/>
      <c r="H3726" s="12"/>
      <c r="I3726" s="12"/>
    </row>
    <row r="3727" spans="1:9" x14ac:dyDescent="0.25">
      <c r="A3727" s="12"/>
      <c r="B3727" s="12"/>
      <c r="C3727" s="12"/>
      <c r="D3727" s="12"/>
      <c r="E3727" s="12"/>
      <c r="F3727" s="12"/>
      <c r="G3727" s="12"/>
      <c r="H3727" s="12"/>
      <c r="I3727" s="12"/>
    </row>
    <row r="3728" spans="1:9" x14ac:dyDescent="0.25">
      <c r="A3728" s="12"/>
      <c r="B3728" s="12"/>
      <c r="C3728" s="12"/>
      <c r="D3728" s="12"/>
      <c r="E3728" s="12"/>
      <c r="F3728" s="12"/>
      <c r="G3728" s="12"/>
      <c r="H3728" s="12"/>
      <c r="I3728" s="12"/>
    </row>
    <row r="3729" spans="1:9" x14ac:dyDescent="0.25">
      <c r="A3729" s="12"/>
      <c r="B3729" s="12"/>
      <c r="C3729" s="12"/>
      <c r="D3729" s="12"/>
      <c r="E3729" s="12"/>
      <c r="F3729" s="12"/>
      <c r="G3729" s="12"/>
      <c r="H3729" s="12"/>
      <c r="I3729" s="12"/>
    </row>
    <row r="3730" spans="1:9" x14ac:dyDescent="0.25">
      <c r="A3730" s="12"/>
      <c r="B3730" s="12"/>
      <c r="C3730" s="12"/>
      <c r="D3730" s="12"/>
      <c r="E3730" s="12"/>
      <c r="F3730" s="12"/>
      <c r="G3730" s="12"/>
      <c r="H3730" s="12"/>
      <c r="I3730" s="12"/>
    </row>
    <row r="3731" spans="1:9" x14ac:dyDescent="0.25">
      <c r="A3731" s="12"/>
      <c r="B3731" s="12"/>
      <c r="C3731" s="12"/>
      <c r="D3731" s="12"/>
      <c r="E3731" s="12"/>
      <c r="F3731" s="12"/>
      <c r="G3731" s="12"/>
      <c r="H3731" s="12"/>
      <c r="I3731" s="12"/>
    </row>
    <row r="3732" spans="1:9" x14ac:dyDescent="0.25">
      <c r="A3732" s="12"/>
      <c r="B3732" s="12"/>
      <c r="C3732" s="12"/>
      <c r="D3732" s="12"/>
      <c r="E3732" s="12"/>
      <c r="F3732" s="12"/>
      <c r="G3732" s="12"/>
      <c r="H3732" s="12"/>
      <c r="I3732" s="12"/>
    </row>
    <row r="3733" spans="1:9" x14ac:dyDescent="0.25">
      <c r="A3733" s="12"/>
      <c r="B3733" s="12"/>
      <c r="C3733" s="12"/>
      <c r="D3733" s="12"/>
      <c r="E3733" s="12"/>
      <c r="F3733" s="12"/>
      <c r="G3733" s="12"/>
      <c r="H3733" s="12"/>
      <c r="I3733" s="12"/>
    </row>
    <row r="3734" spans="1:9" x14ac:dyDescent="0.25">
      <c r="A3734" s="12"/>
      <c r="B3734" s="12"/>
      <c r="C3734" s="12"/>
      <c r="D3734" s="12"/>
      <c r="E3734" s="12"/>
      <c r="F3734" s="12"/>
      <c r="G3734" s="12"/>
      <c r="H3734" s="12"/>
      <c r="I3734" s="12"/>
    </row>
    <row r="3735" spans="1:9" x14ac:dyDescent="0.25">
      <c r="A3735" s="12"/>
      <c r="B3735" s="12"/>
      <c r="C3735" s="12"/>
      <c r="D3735" s="12"/>
      <c r="E3735" s="12"/>
      <c r="F3735" s="12"/>
      <c r="G3735" s="12"/>
      <c r="H3735" s="12"/>
      <c r="I3735" s="12"/>
    </row>
    <row r="3736" spans="1:9" x14ac:dyDescent="0.25">
      <c r="A3736" s="12"/>
      <c r="B3736" s="12"/>
      <c r="C3736" s="12"/>
      <c r="D3736" s="12"/>
      <c r="E3736" s="12"/>
      <c r="F3736" s="12"/>
      <c r="G3736" s="12"/>
      <c r="H3736" s="12"/>
      <c r="I3736" s="12"/>
    </row>
    <row r="3737" spans="1:9" x14ac:dyDescent="0.25">
      <c r="A3737" s="12"/>
      <c r="B3737" s="12"/>
      <c r="C3737" s="12"/>
      <c r="D3737" s="12"/>
      <c r="E3737" s="12"/>
      <c r="F3737" s="12"/>
      <c r="G3737" s="12"/>
      <c r="H3737" s="12"/>
      <c r="I3737" s="12"/>
    </row>
    <row r="3738" spans="1:9" x14ac:dyDescent="0.25">
      <c r="A3738" s="12"/>
      <c r="B3738" s="12"/>
      <c r="C3738" s="12"/>
      <c r="D3738" s="12"/>
      <c r="E3738" s="12"/>
      <c r="F3738" s="12"/>
      <c r="G3738" s="12"/>
      <c r="H3738" s="12"/>
      <c r="I3738" s="12"/>
    </row>
    <row r="3739" spans="1:9" x14ac:dyDescent="0.25">
      <c r="A3739" s="12"/>
      <c r="B3739" s="12"/>
      <c r="C3739" s="12"/>
      <c r="D3739" s="12"/>
      <c r="E3739" s="12"/>
      <c r="F3739" s="12"/>
      <c r="G3739" s="12"/>
      <c r="H3739" s="12"/>
      <c r="I3739" s="12"/>
    </row>
    <row r="3740" spans="1:9" x14ac:dyDescent="0.25">
      <c r="A3740" s="12"/>
      <c r="B3740" s="12"/>
      <c r="C3740" s="12"/>
      <c r="D3740" s="12"/>
      <c r="E3740" s="12"/>
      <c r="F3740" s="12"/>
      <c r="G3740" s="12"/>
      <c r="H3740" s="12"/>
      <c r="I3740" s="12"/>
    </row>
    <row r="3741" spans="1:9" x14ac:dyDescent="0.25">
      <c r="A3741" s="12"/>
      <c r="B3741" s="12"/>
      <c r="C3741" s="12"/>
      <c r="D3741" s="12"/>
      <c r="E3741" s="12"/>
      <c r="F3741" s="12"/>
      <c r="G3741" s="12"/>
      <c r="H3741" s="12"/>
      <c r="I3741" s="12"/>
    </row>
    <row r="3742" spans="1:9" x14ac:dyDescent="0.25">
      <c r="A3742" s="12"/>
      <c r="B3742" s="12"/>
      <c r="C3742" s="12"/>
      <c r="D3742" s="12"/>
      <c r="E3742" s="12"/>
      <c r="F3742" s="12"/>
      <c r="G3742" s="12"/>
      <c r="H3742" s="12"/>
      <c r="I3742" s="12"/>
    </row>
    <row r="3743" spans="1:9" x14ac:dyDescent="0.25">
      <c r="A3743" s="12"/>
      <c r="B3743" s="12"/>
      <c r="C3743" s="12"/>
      <c r="D3743" s="12"/>
      <c r="E3743" s="12"/>
      <c r="F3743" s="12"/>
      <c r="G3743" s="12"/>
      <c r="H3743" s="12"/>
      <c r="I3743" s="12"/>
    </row>
    <row r="3744" spans="1:9" x14ac:dyDescent="0.25">
      <c r="A3744" s="12"/>
      <c r="B3744" s="12"/>
      <c r="C3744" s="12"/>
      <c r="D3744" s="12"/>
      <c r="E3744" s="12"/>
      <c r="F3744" s="12"/>
      <c r="G3744" s="12"/>
      <c r="H3744" s="12"/>
      <c r="I3744" s="12"/>
    </row>
    <row r="3745" spans="1:9" x14ac:dyDescent="0.25">
      <c r="A3745" s="12"/>
      <c r="B3745" s="12"/>
      <c r="C3745" s="12"/>
      <c r="D3745" s="12"/>
      <c r="E3745" s="12"/>
      <c r="F3745" s="12"/>
      <c r="G3745" s="12"/>
      <c r="H3745" s="12"/>
      <c r="I3745" s="12"/>
    </row>
    <row r="3746" spans="1:9" x14ac:dyDescent="0.25">
      <c r="A3746" s="12"/>
      <c r="B3746" s="12"/>
      <c r="C3746" s="12"/>
      <c r="D3746" s="12"/>
      <c r="E3746" s="12"/>
      <c r="F3746" s="12"/>
      <c r="G3746" s="12"/>
      <c r="H3746" s="12"/>
      <c r="I3746" s="12"/>
    </row>
    <row r="3747" spans="1:9" x14ac:dyDescent="0.25">
      <c r="A3747" s="12"/>
      <c r="B3747" s="12"/>
      <c r="C3747" s="12"/>
      <c r="D3747" s="12"/>
      <c r="E3747" s="12"/>
      <c r="F3747" s="12"/>
      <c r="G3747" s="12"/>
      <c r="H3747" s="12"/>
      <c r="I3747" s="12"/>
    </row>
    <row r="3748" spans="1:9" x14ac:dyDescent="0.25">
      <c r="A3748" s="12"/>
      <c r="B3748" s="12"/>
      <c r="C3748" s="12"/>
      <c r="D3748" s="12"/>
      <c r="E3748" s="12"/>
      <c r="F3748" s="12"/>
      <c r="G3748" s="12"/>
      <c r="H3748" s="12"/>
      <c r="I3748" s="12"/>
    </row>
    <row r="3749" spans="1:9" x14ac:dyDescent="0.25">
      <c r="A3749" s="12"/>
      <c r="B3749" s="12"/>
      <c r="C3749" s="12"/>
      <c r="D3749" s="12"/>
      <c r="E3749" s="12"/>
      <c r="F3749" s="12"/>
      <c r="G3749" s="12"/>
      <c r="H3749" s="12"/>
      <c r="I3749" s="12"/>
    </row>
    <row r="3750" spans="1:9" x14ac:dyDescent="0.25">
      <c r="A3750" s="12"/>
      <c r="B3750" s="12"/>
      <c r="C3750" s="12"/>
      <c r="D3750" s="12"/>
      <c r="E3750" s="12"/>
      <c r="F3750" s="12"/>
      <c r="G3750" s="12"/>
      <c r="H3750" s="12"/>
      <c r="I3750" s="12"/>
    </row>
    <row r="3751" spans="1:9" x14ac:dyDescent="0.25">
      <c r="A3751" s="12"/>
      <c r="B3751" s="12"/>
      <c r="C3751" s="12"/>
      <c r="D3751" s="12"/>
      <c r="E3751" s="12"/>
      <c r="F3751" s="12"/>
      <c r="G3751" s="12"/>
      <c r="H3751" s="12"/>
      <c r="I3751" s="12"/>
    </row>
    <row r="3752" spans="1:9" x14ac:dyDescent="0.25">
      <c r="A3752" s="12"/>
      <c r="B3752" s="12"/>
      <c r="C3752" s="12"/>
      <c r="D3752" s="12"/>
      <c r="E3752" s="12"/>
      <c r="F3752" s="12"/>
      <c r="G3752" s="12"/>
      <c r="H3752" s="12"/>
      <c r="I3752" s="12"/>
    </row>
    <row r="3753" spans="1:9" x14ac:dyDescent="0.25">
      <c r="A3753" s="12"/>
      <c r="B3753" s="12"/>
      <c r="C3753" s="12"/>
      <c r="D3753" s="12"/>
      <c r="E3753" s="12"/>
      <c r="F3753" s="12"/>
      <c r="G3753" s="12"/>
      <c r="H3753" s="12"/>
      <c r="I3753" s="12"/>
    </row>
    <row r="3754" spans="1:9" x14ac:dyDescent="0.25">
      <c r="A3754" s="12"/>
      <c r="B3754" s="12"/>
      <c r="C3754" s="12"/>
      <c r="D3754" s="12"/>
      <c r="E3754" s="12"/>
      <c r="F3754" s="12"/>
      <c r="G3754" s="12"/>
      <c r="H3754" s="12"/>
      <c r="I3754" s="12"/>
    </row>
    <row r="3755" spans="1:9" x14ac:dyDescent="0.25">
      <c r="A3755" s="12"/>
      <c r="B3755" s="12"/>
      <c r="C3755" s="12"/>
      <c r="D3755" s="12"/>
      <c r="E3755" s="12"/>
      <c r="F3755" s="12"/>
      <c r="G3755" s="12"/>
      <c r="H3755" s="12"/>
      <c r="I3755" s="12"/>
    </row>
    <row r="3756" spans="1:9" x14ac:dyDescent="0.25">
      <c r="A3756" s="12"/>
      <c r="B3756" s="12"/>
      <c r="C3756" s="12"/>
      <c r="D3756" s="12"/>
      <c r="E3756" s="12"/>
      <c r="F3756" s="12"/>
      <c r="G3756" s="12"/>
      <c r="H3756" s="12"/>
      <c r="I3756" s="12"/>
    </row>
    <row r="3757" spans="1:9" x14ac:dyDescent="0.25">
      <c r="A3757" s="12"/>
      <c r="B3757" s="12"/>
      <c r="C3757" s="12"/>
      <c r="D3757" s="12"/>
      <c r="E3757" s="12"/>
      <c r="F3757" s="12"/>
      <c r="G3757" s="12"/>
      <c r="H3757" s="12"/>
      <c r="I3757" s="12"/>
    </row>
    <row r="3758" spans="1:9" x14ac:dyDescent="0.25">
      <c r="A3758" s="12"/>
      <c r="B3758" s="12"/>
      <c r="C3758" s="12"/>
      <c r="D3758" s="12"/>
      <c r="E3758" s="12"/>
      <c r="F3758" s="12"/>
      <c r="G3758" s="12"/>
      <c r="H3758" s="12"/>
      <c r="I3758" s="12"/>
    </row>
    <row r="3759" spans="1:9" x14ac:dyDescent="0.25">
      <c r="A3759" s="12"/>
      <c r="B3759" s="12"/>
      <c r="C3759" s="12"/>
      <c r="D3759" s="12"/>
      <c r="E3759" s="12"/>
      <c r="F3759" s="12"/>
      <c r="G3759" s="12"/>
      <c r="H3759" s="12"/>
      <c r="I3759" s="12"/>
    </row>
    <row r="3760" spans="1:9" x14ac:dyDescent="0.25">
      <c r="A3760" s="12"/>
      <c r="B3760" s="12"/>
      <c r="C3760" s="12"/>
      <c r="D3760" s="12"/>
      <c r="E3760" s="12"/>
      <c r="F3760" s="12"/>
      <c r="G3760" s="12"/>
      <c r="H3760" s="12"/>
      <c r="I3760" s="12"/>
    </row>
    <row r="3761" spans="1:9" x14ac:dyDescent="0.25">
      <c r="A3761" s="12"/>
      <c r="B3761" s="12"/>
      <c r="C3761" s="12"/>
      <c r="D3761" s="12"/>
      <c r="E3761" s="12"/>
      <c r="F3761" s="12"/>
      <c r="G3761" s="12"/>
      <c r="H3761" s="12"/>
      <c r="I3761" s="12"/>
    </row>
    <row r="3762" spans="1:9" x14ac:dyDescent="0.25">
      <c r="A3762" s="12"/>
      <c r="B3762" s="12"/>
      <c r="C3762" s="12"/>
      <c r="D3762" s="12"/>
      <c r="E3762" s="12"/>
      <c r="F3762" s="12"/>
      <c r="G3762" s="12"/>
      <c r="H3762" s="12"/>
      <c r="I3762" s="12"/>
    </row>
    <row r="3763" spans="1:9" x14ac:dyDescent="0.25">
      <c r="A3763" s="12"/>
      <c r="B3763" s="12"/>
      <c r="C3763" s="12"/>
      <c r="D3763" s="12"/>
      <c r="E3763" s="12"/>
      <c r="F3763" s="12"/>
      <c r="G3763" s="12"/>
      <c r="H3763" s="12"/>
      <c r="I3763" s="12"/>
    </row>
    <row r="3764" spans="1:9" x14ac:dyDescent="0.25">
      <c r="A3764" s="12"/>
      <c r="B3764" s="12"/>
      <c r="C3764" s="12"/>
      <c r="D3764" s="12"/>
      <c r="E3764" s="12"/>
      <c r="F3764" s="12"/>
      <c r="G3764" s="12"/>
      <c r="H3764" s="12"/>
      <c r="I3764" s="12"/>
    </row>
    <row r="3765" spans="1:9" x14ac:dyDescent="0.25">
      <c r="A3765" s="12"/>
      <c r="B3765" s="12"/>
      <c r="C3765" s="12"/>
      <c r="D3765" s="12"/>
      <c r="E3765" s="12"/>
      <c r="F3765" s="12"/>
      <c r="G3765" s="12"/>
      <c r="H3765" s="12"/>
      <c r="I3765" s="12"/>
    </row>
    <row r="3766" spans="1:9" x14ac:dyDescent="0.25">
      <c r="A3766" s="12"/>
      <c r="B3766" s="12"/>
      <c r="C3766" s="12"/>
      <c r="D3766" s="12"/>
      <c r="E3766" s="12"/>
      <c r="F3766" s="12"/>
      <c r="G3766" s="12"/>
      <c r="H3766" s="12"/>
      <c r="I3766" s="12"/>
    </row>
    <row r="3767" spans="1:9" x14ac:dyDescent="0.25">
      <c r="A3767" s="12"/>
      <c r="B3767" s="12"/>
      <c r="C3767" s="12"/>
      <c r="D3767" s="12"/>
      <c r="E3767" s="12"/>
      <c r="F3767" s="12"/>
      <c r="G3767" s="12"/>
      <c r="H3767" s="12"/>
      <c r="I3767" s="12"/>
    </row>
    <row r="3768" spans="1:9" x14ac:dyDescent="0.25">
      <c r="A3768" s="12"/>
      <c r="B3768" s="12"/>
      <c r="C3768" s="12"/>
      <c r="D3768" s="12"/>
      <c r="E3768" s="12"/>
      <c r="F3768" s="12"/>
      <c r="G3768" s="12"/>
      <c r="H3768" s="12"/>
      <c r="I3768" s="12"/>
    </row>
    <row r="3769" spans="1:9" x14ac:dyDescent="0.25">
      <c r="A3769" s="12"/>
      <c r="B3769" s="12"/>
      <c r="C3769" s="12"/>
      <c r="D3769" s="12"/>
      <c r="E3769" s="12"/>
      <c r="F3769" s="12"/>
      <c r="G3769" s="12"/>
      <c r="H3769" s="12"/>
      <c r="I3769" s="12"/>
    </row>
    <row r="3770" spans="1:9" x14ac:dyDescent="0.25">
      <c r="A3770" s="12"/>
      <c r="B3770" s="12"/>
      <c r="C3770" s="12"/>
      <c r="D3770" s="12"/>
      <c r="E3770" s="12"/>
      <c r="F3770" s="12"/>
      <c r="G3770" s="12"/>
      <c r="H3770" s="12"/>
      <c r="I3770" s="12"/>
    </row>
    <row r="3771" spans="1:9" x14ac:dyDescent="0.25">
      <c r="A3771" s="12"/>
      <c r="B3771" s="12"/>
      <c r="C3771" s="12"/>
      <c r="D3771" s="12"/>
      <c r="E3771" s="12"/>
      <c r="F3771" s="12"/>
      <c r="G3771" s="12"/>
      <c r="H3771" s="12"/>
      <c r="I3771" s="12"/>
    </row>
    <row r="3772" spans="1:9" x14ac:dyDescent="0.25">
      <c r="A3772" s="12"/>
      <c r="B3772" s="12"/>
      <c r="C3772" s="12"/>
      <c r="D3772" s="12"/>
      <c r="E3772" s="12"/>
      <c r="F3772" s="12"/>
      <c r="G3772" s="12"/>
      <c r="H3772" s="12"/>
      <c r="I3772" s="12"/>
    </row>
    <row r="3773" spans="1:9" x14ac:dyDescent="0.25">
      <c r="A3773" s="12"/>
      <c r="B3773" s="12"/>
      <c r="C3773" s="12"/>
      <c r="D3773" s="12"/>
      <c r="E3773" s="12"/>
      <c r="F3773" s="12"/>
      <c r="G3773" s="12"/>
      <c r="H3773" s="12"/>
      <c r="I3773" s="12"/>
    </row>
    <row r="3774" spans="1:9" x14ac:dyDescent="0.25">
      <c r="A3774" s="12"/>
      <c r="B3774" s="12"/>
      <c r="C3774" s="12"/>
      <c r="D3774" s="12"/>
      <c r="E3774" s="12"/>
      <c r="F3774" s="12"/>
      <c r="G3774" s="12"/>
      <c r="H3774" s="12"/>
      <c r="I3774" s="12"/>
    </row>
    <row r="3775" spans="1:9" x14ac:dyDescent="0.25">
      <c r="A3775" s="12"/>
      <c r="B3775" s="12"/>
      <c r="C3775" s="12"/>
      <c r="D3775" s="12"/>
      <c r="E3775" s="12"/>
      <c r="F3775" s="12"/>
      <c r="G3775" s="12"/>
      <c r="H3775" s="12"/>
      <c r="I3775" s="12"/>
    </row>
    <row r="3776" spans="1:9" x14ac:dyDescent="0.25">
      <c r="A3776" s="12"/>
      <c r="B3776" s="12"/>
      <c r="C3776" s="12"/>
      <c r="D3776" s="12"/>
      <c r="E3776" s="12"/>
      <c r="F3776" s="12"/>
      <c r="G3776" s="12"/>
      <c r="H3776" s="12"/>
      <c r="I3776" s="12"/>
    </row>
    <row r="3777" spans="1:9" x14ac:dyDescent="0.25">
      <c r="A3777" s="12"/>
      <c r="B3777" s="12"/>
      <c r="C3777" s="12"/>
      <c r="D3777" s="12"/>
      <c r="E3777" s="12"/>
      <c r="F3777" s="12"/>
      <c r="G3777" s="12"/>
      <c r="H3777" s="12"/>
      <c r="I3777" s="12"/>
    </row>
    <row r="3778" spans="1:9" x14ac:dyDescent="0.25">
      <c r="A3778" s="12"/>
      <c r="B3778" s="12"/>
      <c r="C3778" s="12"/>
      <c r="D3778" s="12"/>
      <c r="E3778" s="12"/>
      <c r="F3778" s="12"/>
      <c r="G3778" s="12"/>
      <c r="H3778" s="12"/>
      <c r="I3778" s="12"/>
    </row>
    <row r="3779" spans="1:9" x14ac:dyDescent="0.25">
      <c r="A3779" s="12"/>
      <c r="B3779" s="12"/>
      <c r="C3779" s="12"/>
      <c r="D3779" s="12"/>
      <c r="E3779" s="12"/>
      <c r="F3779" s="12"/>
      <c r="G3779" s="12"/>
      <c r="H3779" s="12"/>
      <c r="I3779" s="12"/>
    </row>
    <row r="3780" spans="1:9" x14ac:dyDescent="0.25">
      <c r="A3780" s="12"/>
      <c r="B3780" s="12"/>
      <c r="C3780" s="12"/>
      <c r="D3780" s="12"/>
      <c r="E3780" s="12"/>
      <c r="F3780" s="12"/>
      <c r="G3780" s="12"/>
      <c r="H3780" s="12"/>
      <c r="I3780" s="12"/>
    </row>
    <row r="3781" spans="1:9" x14ac:dyDescent="0.25">
      <c r="A3781" s="12"/>
      <c r="B3781" s="12"/>
      <c r="C3781" s="12"/>
      <c r="D3781" s="12"/>
      <c r="E3781" s="12"/>
      <c r="F3781" s="12"/>
      <c r="G3781" s="12"/>
      <c r="H3781" s="12"/>
      <c r="I3781" s="12"/>
    </row>
    <row r="3782" spans="1:9" x14ac:dyDescent="0.25">
      <c r="A3782" s="12"/>
      <c r="B3782" s="12"/>
      <c r="C3782" s="12"/>
      <c r="D3782" s="12"/>
      <c r="E3782" s="12"/>
      <c r="F3782" s="12"/>
      <c r="G3782" s="12"/>
      <c r="H3782" s="12"/>
      <c r="I3782" s="12"/>
    </row>
    <row r="3783" spans="1:9" x14ac:dyDescent="0.25">
      <c r="A3783" s="12"/>
      <c r="B3783" s="12"/>
      <c r="C3783" s="12"/>
      <c r="D3783" s="12"/>
      <c r="E3783" s="12"/>
      <c r="F3783" s="12"/>
      <c r="G3783" s="12"/>
      <c r="H3783" s="12"/>
      <c r="I3783" s="12"/>
    </row>
    <row r="3784" spans="1:9" x14ac:dyDescent="0.25">
      <c r="A3784" s="12"/>
      <c r="B3784" s="12"/>
      <c r="C3784" s="12"/>
      <c r="D3784" s="12"/>
      <c r="E3784" s="12"/>
      <c r="F3784" s="12"/>
      <c r="G3784" s="12"/>
      <c r="H3784" s="12"/>
      <c r="I3784" s="12"/>
    </row>
    <row r="3785" spans="1:9" x14ac:dyDescent="0.25">
      <c r="A3785" s="12"/>
      <c r="B3785" s="12"/>
      <c r="C3785" s="12"/>
      <c r="D3785" s="12"/>
      <c r="E3785" s="12"/>
      <c r="F3785" s="12"/>
      <c r="G3785" s="12"/>
      <c r="H3785" s="12"/>
      <c r="I3785" s="12"/>
    </row>
    <row r="3786" spans="1:9" x14ac:dyDescent="0.25">
      <c r="A3786" s="12"/>
      <c r="B3786" s="12"/>
      <c r="C3786" s="12"/>
      <c r="D3786" s="12"/>
      <c r="E3786" s="12"/>
      <c r="F3786" s="12"/>
      <c r="G3786" s="12"/>
      <c r="H3786" s="12"/>
      <c r="I3786" s="12"/>
    </row>
    <row r="3787" spans="1:9" x14ac:dyDescent="0.25">
      <c r="A3787" s="12"/>
      <c r="B3787" s="12"/>
      <c r="C3787" s="12"/>
      <c r="D3787" s="12"/>
      <c r="E3787" s="12"/>
      <c r="F3787" s="12"/>
      <c r="G3787" s="12"/>
      <c r="H3787" s="12"/>
      <c r="I3787" s="12"/>
    </row>
    <row r="3788" spans="1:9" x14ac:dyDescent="0.25">
      <c r="A3788" s="12"/>
      <c r="B3788" s="12"/>
      <c r="C3788" s="12"/>
      <c r="D3788" s="12"/>
      <c r="E3788" s="12"/>
      <c r="F3788" s="12"/>
      <c r="G3788" s="12"/>
      <c r="H3788" s="12"/>
      <c r="I3788" s="12"/>
    </row>
    <row r="3789" spans="1:9" x14ac:dyDescent="0.25">
      <c r="A3789" s="12"/>
      <c r="B3789" s="12"/>
      <c r="C3789" s="12"/>
      <c r="D3789" s="12"/>
      <c r="E3789" s="12"/>
      <c r="F3789" s="12"/>
      <c r="G3789" s="12"/>
      <c r="H3789" s="12"/>
      <c r="I3789" s="12"/>
    </row>
    <row r="3790" spans="1:9" x14ac:dyDescent="0.25">
      <c r="A3790" s="12"/>
      <c r="B3790" s="12"/>
      <c r="C3790" s="12"/>
      <c r="D3790" s="12"/>
      <c r="E3790" s="12"/>
      <c r="F3790" s="12"/>
      <c r="G3790" s="12"/>
      <c r="H3790" s="12"/>
      <c r="I3790" s="12"/>
    </row>
    <row r="3791" spans="1:9" x14ac:dyDescent="0.25">
      <c r="A3791" s="12"/>
      <c r="B3791" s="12"/>
      <c r="C3791" s="12"/>
      <c r="D3791" s="12"/>
      <c r="E3791" s="12"/>
      <c r="F3791" s="12"/>
      <c r="G3791" s="12"/>
      <c r="H3791" s="12"/>
      <c r="I3791" s="12"/>
    </row>
    <row r="3792" spans="1:9" x14ac:dyDescent="0.25">
      <c r="A3792" s="12"/>
      <c r="B3792" s="12"/>
      <c r="C3792" s="12"/>
      <c r="D3792" s="12"/>
      <c r="E3792" s="12"/>
      <c r="F3792" s="12"/>
      <c r="G3792" s="12"/>
      <c r="H3792" s="12"/>
      <c r="I3792" s="12"/>
    </row>
    <row r="3793" spans="1:9" x14ac:dyDescent="0.25">
      <c r="A3793" s="12"/>
      <c r="B3793" s="12"/>
      <c r="C3793" s="12"/>
      <c r="D3793" s="12"/>
      <c r="E3793" s="12"/>
      <c r="F3793" s="12"/>
      <c r="G3793" s="12"/>
      <c r="H3793" s="12"/>
      <c r="I3793" s="12"/>
    </row>
    <row r="3794" spans="1:9" x14ac:dyDescent="0.25">
      <c r="A3794" s="12"/>
      <c r="B3794" s="12"/>
      <c r="C3794" s="12"/>
      <c r="D3794" s="12"/>
      <c r="E3794" s="12"/>
      <c r="F3794" s="12"/>
      <c r="G3794" s="12"/>
      <c r="H3794" s="12"/>
      <c r="I3794" s="12"/>
    </row>
    <row r="3795" spans="1:9" x14ac:dyDescent="0.25">
      <c r="A3795" s="12"/>
      <c r="B3795" s="12"/>
      <c r="C3795" s="12"/>
      <c r="D3795" s="12"/>
      <c r="E3795" s="12"/>
      <c r="F3795" s="12"/>
      <c r="G3795" s="12"/>
      <c r="H3795" s="12"/>
      <c r="I3795" s="12"/>
    </row>
    <row r="3796" spans="1:9" x14ac:dyDescent="0.25">
      <c r="A3796" s="12"/>
      <c r="B3796" s="12"/>
      <c r="C3796" s="12"/>
      <c r="D3796" s="12"/>
      <c r="E3796" s="12"/>
      <c r="F3796" s="12"/>
      <c r="G3796" s="12"/>
      <c r="H3796" s="12"/>
      <c r="I3796" s="12"/>
    </row>
    <row r="3797" spans="1:9" x14ac:dyDescent="0.25">
      <c r="A3797" s="12"/>
      <c r="B3797" s="12"/>
      <c r="C3797" s="12"/>
      <c r="D3797" s="12"/>
      <c r="E3797" s="12"/>
      <c r="F3797" s="12"/>
      <c r="G3797" s="12"/>
      <c r="H3797" s="12"/>
      <c r="I3797" s="12"/>
    </row>
    <row r="3798" spans="1:9" x14ac:dyDescent="0.25">
      <c r="A3798" s="12"/>
      <c r="B3798" s="12"/>
      <c r="C3798" s="12"/>
      <c r="D3798" s="12"/>
      <c r="E3798" s="12"/>
      <c r="F3798" s="12"/>
      <c r="G3798" s="12"/>
      <c r="H3798" s="12"/>
      <c r="I3798" s="12"/>
    </row>
    <row r="3799" spans="1:9" x14ac:dyDescent="0.25">
      <c r="A3799" s="12"/>
      <c r="B3799" s="12"/>
      <c r="C3799" s="12"/>
      <c r="D3799" s="12"/>
      <c r="E3799" s="12"/>
      <c r="F3799" s="12"/>
      <c r="G3799" s="12"/>
      <c r="H3799" s="12"/>
      <c r="I3799" s="12"/>
    </row>
    <row r="3800" spans="1:9" x14ac:dyDescent="0.25">
      <c r="A3800" s="12"/>
      <c r="B3800" s="12"/>
      <c r="C3800" s="12"/>
      <c r="D3800" s="12"/>
      <c r="E3800" s="12"/>
      <c r="F3800" s="12"/>
      <c r="G3800" s="12"/>
      <c r="H3800" s="12"/>
      <c r="I3800" s="12"/>
    </row>
    <row r="3801" spans="1:9" x14ac:dyDescent="0.25">
      <c r="A3801" s="12"/>
      <c r="B3801" s="12"/>
      <c r="C3801" s="12"/>
      <c r="D3801" s="12"/>
      <c r="E3801" s="12"/>
      <c r="F3801" s="12"/>
      <c r="G3801" s="12"/>
      <c r="H3801" s="12"/>
      <c r="I3801" s="12"/>
    </row>
    <row r="3802" spans="1:9" x14ac:dyDescent="0.25">
      <c r="A3802" s="12"/>
      <c r="B3802" s="12"/>
      <c r="C3802" s="12"/>
      <c r="D3802" s="12"/>
      <c r="E3802" s="12"/>
      <c r="F3802" s="12"/>
      <c r="G3802" s="12"/>
      <c r="H3802" s="12"/>
      <c r="I3802" s="12"/>
    </row>
    <row r="3803" spans="1:9" x14ac:dyDescent="0.25">
      <c r="A3803" s="12"/>
      <c r="B3803" s="12"/>
      <c r="C3803" s="12"/>
      <c r="D3803" s="12"/>
      <c r="E3803" s="12"/>
      <c r="F3803" s="12"/>
      <c r="G3803" s="12"/>
      <c r="H3803" s="12"/>
      <c r="I3803" s="12"/>
    </row>
    <row r="3804" spans="1:9" x14ac:dyDescent="0.25">
      <c r="A3804" s="12"/>
      <c r="B3804" s="12"/>
      <c r="C3804" s="12"/>
      <c r="D3804" s="12"/>
      <c r="E3804" s="12"/>
      <c r="F3804" s="12"/>
      <c r="G3804" s="12"/>
      <c r="H3804" s="12"/>
      <c r="I3804" s="12"/>
    </row>
    <row r="3805" spans="1:9" x14ac:dyDescent="0.25">
      <c r="A3805" s="12"/>
      <c r="B3805" s="12"/>
      <c r="C3805" s="12"/>
      <c r="D3805" s="12"/>
      <c r="E3805" s="12"/>
      <c r="F3805" s="12"/>
      <c r="G3805" s="12"/>
      <c r="H3805" s="12"/>
      <c r="I3805" s="12"/>
    </row>
    <row r="3806" spans="1:9" x14ac:dyDescent="0.25">
      <c r="A3806" s="12"/>
      <c r="B3806" s="12"/>
      <c r="C3806" s="12"/>
      <c r="D3806" s="12"/>
      <c r="E3806" s="12"/>
      <c r="F3806" s="12"/>
      <c r="G3806" s="12"/>
      <c r="H3806" s="12"/>
      <c r="I3806" s="12"/>
    </row>
    <row r="3807" spans="1:9" x14ac:dyDescent="0.25">
      <c r="A3807" s="12"/>
      <c r="B3807" s="12"/>
      <c r="C3807" s="12"/>
      <c r="D3807" s="12"/>
      <c r="E3807" s="12"/>
      <c r="F3807" s="12"/>
      <c r="G3807" s="12"/>
      <c r="H3807" s="12"/>
      <c r="I3807" s="12"/>
    </row>
    <row r="3808" spans="1:9" x14ac:dyDescent="0.25">
      <c r="A3808" s="12"/>
      <c r="B3808" s="12"/>
      <c r="C3808" s="12"/>
      <c r="D3808" s="12"/>
      <c r="E3808" s="12"/>
      <c r="F3808" s="12"/>
      <c r="G3808" s="12"/>
      <c r="H3808" s="12"/>
      <c r="I3808" s="12"/>
    </row>
    <row r="3809" spans="1:9" x14ac:dyDescent="0.25">
      <c r="A3809" s="12"/>
      <c r="B3809" s="12"/>
      <c r="C3809" s="12"/>
      <c r="D3809" s="12"/>
      <c r="E3809" s="12"/>
      <c r="F3809" s="12"/>
      <c r="G3809" s="12"/>
      <c r="H3809" s="12"/>
      <c r="I3809" s="12"/>
    </row>
    <row r="3810" spans="1:9" x14ac:dyDescent="0.25">
      <c r="A3810" s="12"/>
      <c r="B3810" s="12"/>
      <c r="C3810" s="12"/>
      <c r="D3810" s="12"/>
      <c r="E3810" s="12"/>
      <c r="F3810" s="12"/>
      <c r="G3810" s="12"/>
      <c r="H3810" s="12"/>
      <c r="I3810" s="12"/>
    </row>
    <row r="3811" spans="1:9" x14ac:dyDescent="0.25">
      <c r="A3811" s="12"/>
      <c r="B3811" s="12"/>
      <c r="C3811" s="12"/>
      <c r="D3811" s="12"/>
      <c r="E3811" s="12"/>
      <c r="F3811" s="12"/>
      <c r="G3811" s="12"/>
      <c r="H3811" s="12"/>
      <c r="I3811" s="12"/>
    </row>
    <row r="3812" spans="1:9" x14ac:dyDescent="0.25">
      <c r="A3812" s="12"/>
      <c r="B3812" s="12"/>
      <c r="C3812" s="12"/>
      <c r="D3812" s="12"/>
      <c r="E3812" s="12"/>
      <c r="F3812" s="12"/>
      <c r="G3812" s="12"/>
      <c r="H3812" s="12"/>
      <c r="I3812" s="12"/>
    </row>
    <row r="3813" spans="1:9" x14ac:dyDescent="0.25">
      <c r="A3813" s="12"/>
      <c r="B3813" s="12"/>
      <c r="C3813" s="12"/>
      <c r="D3813" s="12"/>
      <c r="E3813" s="12"/>
      <c r="F3813" s="12"/>
      <c r="G3813" s="12"/>
      <c r="H3813" s="12"/>
      <c r="I3813" s="12"/>
    </row>
    <row r="3814" spans="1:9" x14ac:dyDescent="0.25">
      <c r="A3814" s="12"/>
      <c r="B3814" s="12"/>
      <c r="C3814" s="12"/>
      <c r="D3814" s="12"/>
      <c r="E3814" s="12"/>
      <c r="F3814" s="12"/>
      <c r="G3814" s="12"/>
      <c r="H3814" s="12"/>
      <c r="I3814" s="12"/>
    </row>
    <row r="3815" spans="1:9" x14ac:dyDescent="0.25">
      <c r="A3815" s="12"/>
      <c r="B3815" s="12"/>
      <c r="C3815" s="12"/>
      <c r="D3815" s="12"/>
      <c r="E3815" s="12"/>
      <c r="F3815" s="12"/>
      <c r="G3815" s="12"/>
      <c r="H3815" s="12"/>
      <c r="I3815" s="12"/>
    </row>
    <row r="3816" spans="1:9" x14ac:dyDescent="0.25">
      <c r="A3816" s="12"/>
      <c r="B3816" s="12"/>
      <c r="C3816" s="12"/>
      <c r="D3816" s="12"/>
      <c r="E3816" s="12"/>
      <c r="F3816" s="12"/>
      <c r="G3816" s="12"/>
      <c r="H3816" s="12"/>
      <c r="I3816" s="12"/>
    </row>
    <row r="3817" spans="1:9" x14ac:dyDescent="0.25">
      <c r="A3817" s="12"/>
      <c r="B3817" s="12"/>
      <c r="C3817" s="12"/>
      <c r="D3817" s="12"/>
      <c r="E3817" s="12"/>
      <c r="F3817" s="12"/>
      <c r="G3817" s="12"/>
      <c r="H3817" s="12"/>
      <c r="I3817" s="12"/>
    </row>
    <row r="3818" spans="1:9" x14ac:dyDescent="0.25">
      <c r="A3818" s="12"/>
      <c r="B3818" s="12"/>
      <c r="C3818" s="12"/>
      <c r="D3818" s="12"/>
      <c r="E3818" s="12"/>
      <c r="F3818" s="12"/>
      <c r="G3818" s="12"/>
      <c r="H3818" s="12"/>
      <c r="I3818" s="12"/>
    </row>
    <row r="3819" spans="1:9" x14ac:dyDescent="0.25">
      <c r="A3819" s="12"/>
      <c r="B3819" s="12"/>
      <c r="C3819" s="12"/>
      <c r="D3819" s="12"/>
      <c r="E3819" s="12"/>
      <c r="F3819" s="12"/>
      <c r="G3819" s="12"/>
      <c r="H3819" s="12"/>
      <c r="I3819" s="12"/>
    </row>
    <row r="3820" spans="1:9" x14ac:dyDescent="0.25">
      <c r="A3820" s="12"/>
      <c r="B3820" s="12"/>
      <c r="C3820" s="12"/>
      <c r="D3820" s="12"/>
      <c r="E3820" s="12"/>
      <c r="F3820" s="12"/>
      <c r="G3820" s="12"/>
      <c r="H3820" s="12"/>
      <c r="I3820" s="12"/>
    </row>
    <row r="3821" spans="1:9" x14ac:dyDescent="0.25">
      <c r="A3821" s="12"/>
      <c r="B3821" s="12"/>
      <c r="C3821" s="12"/>
      <c r="D3821" s="12"/>
      <c r="E3821" s="12"/>
      <c r="F3821" s="12"/>
      <c r="G3821" s="12"/>
      <c r="H3821" s="12"/>
      <c r="I3821" s="12"/>
    </row>
    <row r="3822" spans="1:9" x14ac:dyDescent="0.25">
      <c r="A3822" s="12"/>
      <c r="B3822" s="12"/>
      <c r="C3822" s="12"/>
      <c r="D3822" s="12"/>
      <c r="E3822" s="12"/>
      <c r="F3822" s="12"/>
      <c r="G3822" s="12"/>
      <c r="H3822" s="12"/>
      <c r="I3822" s="12"/>
    </row>
    <row r="3823" spans="1:9" x14ac:dyDescent="0.25">
      <c r="A3823" s="12"/>
      <c r="B3823" s="12"/>
      <c r="C3823" s="12"/>
      <c r="D3823" s="12"/>
      <c r="E3823" s="12"/>
      <c r="F3823" s="12"/>
      <c r="G3823" s="12"/>
      <c r="H3823" s="12"/>
      <c r="I3823" s="12"/>
    </row>
    <row r="3824" spans="1:9" x14ac:dyDescent="0.25">
      <c r="A3824" s="12"/>
      <c r="B3824" s="12"/>
      <c r="C3824" s="12"/>
      <c r="D3824" s="12"/>
      <c r="E3824" s="12"/>
      <c r="F3824" s="12"/>
      <c r="G3824" s="12"/>
      <c r="H3824" s="12"/>
      <c r="I3824" s="12"/>
    </row>
    <row r="3825" spans="1:9" x14ac:dyDescent="0.25">
      <c r="A3825" s="12"/>
      <c r="B3825" s="12"/>
      <c r="C3825" s="12"/>
      <c r="D3825" s="12"/>
      <c r="E3825" s="12"/>
      <c r="F3825" s="12"/>
      <c r="G3825" s="12"/>
      <c r="H3825" s="12"/>
      <c r="I3825" s="12"/>
    </row>
    <row r="3826" spans="1:9" x14ac:dyDescent="0.25">
      <c r="A3826" s="12"/>
      <c r="B3826" s="12"/>
      <c r="C3826" s="12"/>
      <c r="D3826" s="12"/>
      <c r="E3826" s="12"/>
      <c r="F3826" s="12"/>
      <c r="G3826" s="12"/>
      <c r="H3826" s="12"/>
      <c r="I3826" s="12"/>
    </row>
    <row r="3827" spans="1:9" x14ac:dyDescent="0.25">
      <c r="A3827" s="12"/>
      <c r="B3827" s="12"/>
      <c r="C3827" s="12"/>
      <c r="D3827" s="12"/>
      <c r="E3827" s="12"/>
      <c r="F3827" s="12"/>
      <c r="G3827" s="12"/>
      <c r="H3827" s="12"/>
      <c r="I3827" s="12"/>
    </row>
    <row r="3828" spans="1:9" x14ac:dyDescent="0.25">
      <c r="A3828" s="12"/>
      <c r="B3828" s="12"/>
      <c r="C3828" s="12"/>
      <c r="D3828" s="12"/>
      <c r="E3828" s="12"/>
      <c r="F3828" s="12"/>
      <c r="G3828" s="12"/>
      <c r="H3828" s="12"/>
      <c r="I3828" s="12"/>
    </row>
    <row r="3829" spans="1:9" x14ac:dyDescent="0.25">
      <c r="A3829" s="12"/>
      <c r="B3829" s="12"/>
      <c r="C3829" s="12"/>
      <c r="D3829" s="12"/>
      <c r="E3829" s="12"/>
      <c r="F3829" s="12"/>
      <c r="G3829" s="12"/>
      <c r="H3829" s="12"/>
      <c r="I3829" s="12"/>
    </row>
    <row r="3830" spans="1:9" x14ac:dyDescent="0.25">
      <c r="A3830" s="12"/>
      <c r="B3830" s="12"/>
      <c r="C3830" s="12"/>
      <c r="D3830" s="12"/>
      <c r="E3830" s="12"/>
      <c r="F3830" s="12"/>
      <c r="G3830" s="12"/>
      <c r="H3830" s="12"/>
      <c r="I3830" s="12"/>
    </row>
    <row r="3831" spans="1:9" x14ac:dyDescent="0.25">
      <c r="A3831" s="12"/>
      <c r="B3831" s="12"/>
      <c r="C3831" s="12"/>
      <c r="D3831" s="12"/>
      <c r="E3831" s="12"/>
      <c r="F3831" s="12"/>
      <c r="G3831" s="12"/>
      <c r="H3831" s="12"/>
      <c r="I3831" s="12"/>
    </row>
    <row r="3832" spans="1:9" x14ac:dyDescent="0.25">
      <c r="A3832" s="12"/>
      <c r="B3832" s="12"/>
      <c r="C3832" s="12"/>
      <c r="D3832" s="12"/>
      <c r="E3832" s="12"/>
      <c r="F3832" s="12"/>
      <c r="G3832" s="12"/>
      <c r="H3832" s="12"/>
      <c r="I3832" s="12"/>
    </row>
    <row r="3833" spans="1:9" x14ac:dyDescent="0.25">
      <c r="A3833" s="12"/>
      <c r="B3833" s="12"/>
      <c r="C3833" s="12"/>
      <c r="D3833" s="12"/>
      <c r="E3833" s="12"/>
      <c r="F3833" s="12"/>
      <c r="G3833" s="12"/>
      <c r="H3833" s="12"/>
      <c r="I3833" s="12"/>
    </row>
    <row r="3834" spans="1:9" x14ac:dyDescent="0.25">
      <c r="A3834" s="12"/>
      <c r="B3834" s="12"/>
      <c r="C3834" s="12"/>
      <c r="D3834" s="12"/>
      <c r="E3834" s="12"/>
      <c r="F3834" s="12"/>
      <c r="G3834" s="12"/>
      <c r="H3834" s="12"/>
      <c r="I3834" s="12"/>
    </row>
    <row r="3835" spans="1:9" x14ac:dyDescent="0.25">
      <c r="A3835" s="12"/>
      <c r="B3835" s="12"/>
      <c r="C3835" s="12"/>
      <c r="D3835" s="12"/>
      <c r="E3835" s="12"/>
      <c r="F3835" s="12"/>
      <c r="G3835" s="12"/>
      <c r="H3835" s="12"/>
      <c r="I3835" s="12"/>
    </row>
    <row r="3836" spans="1:9" x14ac:dyDescent="0.25">
      <c r="A3836" s="12"/>
      <c r="B3836" s="12"/>
      <c r="C3836" s="12"/>
      <c r="D3836" s="12"/>
      <c r="E3836" s="12"/>
      <c r="F3836" s="12"/>
      <c r="G3836" s="12"/>
      <c r="H3836" s="12"/>
      <c r="I3836" s="12"/>
    </row>
    <row r="3837" spans="1:9" x14ac:dyDescent="0.25">
      <c r="A3837" s="12"/>
      <c r="B3837" s="12"/>
      <c r="C3837" s="12"/>
      <c r="D3837" s="12"/>
      <c r="E3837" s="12"/>
      <c r="F3837" s="12"/>
      <c r="G3837" s="12"/>
      <c r="H3837" s="12"/>
      <c r="I3837" s="12"/>
    </row>
    <row r="3838" spans="1:9" x14ac:dyDescent="0.25">
      <c r="A3838" s="12"/>
      <c r="B3838" s="12"/>
      <c r="C3838" s="12"/>
      <c r="D3838" s="12"/>
      <c r="E3838" s="12"/>
      <c r="F3838" s="12"/>
      <c r="G3838" s="12"/>
      <c r="H3838" s="12"/>
      <c r="I3838" s="12"/>
    </row>
    <row r="3839" spans="1:9" x14ac:dyDescent="0.25">
      <c r="A3839" s="12"/>
      <c r="B3839" s="12"/>
      <c r="C3839" s="12"/>
      <c r="D3839" s="12"/>
      <c r="E3839" s="12"/>
      <c r="F3839" s="12"/>
      <c r="G3839" s="12"/>
      <c r="H3839" s="12"/>
      <c r="I3839" s="12"/>
    </row>
    <row r="3840" spans="1:9" x14ac:dyDescent="0.25">
      <c r="A3840" s="12"/>
      <c r="B3840" s="12"/>
      <c r="C3840" s="12"/>
      <c r="D3840" s="12"/>
      <c r="E3840" s="12"/>
      <c r="F3840" s="12"/>
      <c r="G3840" s="12"/>
      <c r="H3840" s="12"/>
      <c r="I3840" s="12"/>
    </row>
    <row r="3841" spans="1:9" x14ac:dyDescent="0.25">
      <c r="A3841" s="12"/>
      <c r="B3841" s="12"/>
      <c r="C3841" s="12"/>
      <c r="D3841" s="12"/>
      <c r="E3841" s="12"/>
      <c r="F3841" s="12"/>
      <c r="G3841" s="12"/>
      <c r="H3841" s="12"/>
      <c r="I3841" s="12"/>
    </row>
    <row r="3842" spans="1:9" x14ac:dyDescent="0.25">
      <c r="A3842" s="12"/>
      <c r="B3842" s="12"/>
      <c r="C3842" s="12"/>
      <c r="D3842" s="12"/>
      <c r="E3842" s="12"/>
      <c r="F3842" s="12"/>
      <c r="G3842" s="12"/>
      <c r="H3842" s="12"/>
      <c r="I3842" s="12"/>
    </row>
    <row r="3843" spans="1:9" x14ac:dyDescent="0.25">
      <c r="A3843" s="12"/>
      <c r="B3843" s="12"/>
      <c r="C3843" s="12"/>
      <c r="D3843" s="12"/>
      <c r="E3843" s="12"/>
      <c r="F3843" s="12"/>
      <c r="G3843" s="12"/>
      <c r="H3843" s="12"/>
      <c r="I3843" s="12"/>
    </row>
    <row r="3844" spans="1:9" x14ac:dyDescent="0.25">
      <c r="A3844" s="12"/>
      <c r="B3844" s="12"/>
      <c r="C3844" s="12"/>
      <c r="D3844" s="12"/>
      <c r="E3844" s="12"/>
      <c r="F3844" s="12"/>
      <c r="G3844" s="12"/>
      <c r="H3844" s="12"/>
      <c r="I3844" s="12"/>
    </row>
    <row r="3845" spans="1:9" x14ac:dyDescent="0.25">
      <c r="A3845" s="12"/>
      <c r="B3845" s="12"/>
      <c r="C3845" s="12"/>
      <c r="D3845" s="12"/>
      <c r="E3845" s="12"/>
      <c r="F3845" s="12"/>
      <c r="G3845" s="12"/>
      <c r="H3845" s="12"/>
      <c r="I3845" s="12"/>
    </row>
    <row r="3846" spans="1:9" x14ac:dyDescent="0.25">
      <c r="A3846" s="12"/>
      <c r="B3846" s="12"/>
      <c r="C3846" s="12"/>
      <c r="D3846" s="12"/>
      <c r="E3846" s="12"/>
      <c r="F3846" s="12"/>
      <c r="G3846" s="12"/>
      <c r="H3846" s="12"/>
      <c r="I3846" s="12"/>
    </row>
    <row r="3847" spans="1:9" x14ac:dyDescent="0.25">
      <c r="A3847" s="12"/>
      <c r="B3847" s="12"/>
      <c r="C3847" s="12"/>
      <c r="D3847" s="12"/>
      <c r="E3847" s="12"/>
      <c r="F3847" s="12"/>
      <c r="G3847" s="12"/>
      <c r="H3847" s="12"/>
      <c r="I3847" s="12"/>
    </row>
    <row r="3848" spans="1:9" x14ac:dyDescent="0.25">
      <c r="A3848" s="12"/>
      <c r="B3848" s="12"/>
      <c r="C3848" s="12"/>
      <c r="D3848" s="12"/>
      <c r="E3848" s="12"/>
      <c r="F3848" s="12"/>
      <c r="G3848" s="12"/>
      <c r="H3848" s="12"/>
      <c r="I3848" s="12"/>
    </row>
    <row r="3849" spans="1:9" x14ac:dyDescent="0.25">
      <c r="A3849" s="12"/>
      <c r="B3849" s="12"/>
      <c r="C3849" s="12"/>
      <c r="D3849" s="12"/>
      <c r="E3849" s="12"/>
      <c r="F3849" s="12"/>
      <c r="G3849" s="12"/>
      <c r="H3849" s="12"/>
      <c r="I3849" s="12"/>
    </row>
    <row r="3850" spans="1:9" x14ac:dyDescent="0.25">
      <c r="A3850" s="12"/>
      <c r="B3850" s="12"/>
      <c r="C3850" s="12"/>
      <c r="D3850" s="12"/>
      <c r="E3850" s="12"/>
      <c r="F3850" s="12"/>
      <c r="G3850" s="12"/>
      <c r="H3850" s="12"/>
      <c r="I3850" s="12"/>
    </row>
    <row r="3851" spans="1:9" x14ac:dyDescent="0.25">
      <c r="A3851" s="12"/>
      <c r="B3851" s="12"/>
      <c r="C3851" s="12"/>
      <c r="D3851" s="12"/>
      <c r="E3851" s="12"/>
      <c r="F3851" s="12"/>
      <c r="G3851" s="12"/>
      <c r="H3851" s="12"/>
      <c r="I3851" s="12"/>
    </row>
    <row r="3852" spans="1:9" x14ac:dyDescent="0.25">
      <c r="A3852" s="12"/>
      <c r="B3852" s="12"/>
      <c r="C3852" s="12"/>
      <c r="D3852" s="12"/>
      <c r="E3852" s="12"/>
      <c r="F3852" s="12"/>
      <c r="G3852" s="12"/>
      <c r="H3852" s="12"/>
      <c r="I3852" s="12"/>
    </row>
    <row r="3853" spans="1:9" x14ac:dyDescent="0.25">
      <c r="A3853" s="12"/>
      <c r="B3853" s="12"/>
      <c r="C3853" s="12"/>
      <c r="D3853" s="12"/>
      <c r="E3853" s="12"/>
      <c r="F3853" s="12"/>
      <c r="G3853" s="12"/>
      <c r="H3853" s="12"/>
      <c r="I3853" s="12"/>
    </row>
    <row r="3854" spans="1:9" x14ac:dyDescent="0.25">
      <c r="A3854" s="12"/>
      <c r="B3854" s="12"/>
      <c r="C3854" s="12"/>
      <c r="D3854" s="12"/>
      <c r="E3854" s="12"/>
      <c r="F3854" s="12"/>
      <c r="G3854" s="12"/>
      <c r="H3854" s="12"/>
      <c r="I3854" s="12"/>
    </row>
    <row r="3855" spans="1:9" x14ac:dyDescent="0.25">
      <c r="A3855" s="12"/>
      <c r="B3855" s="12"/>
      <c r="C3855" s="12"/>
      <c r="D3855" s="12"/>
      <c r="E3855" s="12"/>
      <c r="F3855" s="12"/>
      <c r="G3855" s="12"/>
      <c r="H3855" s="12"/>
      <c r="I3855" s="12"/>
    </row>
    <row r="3856" spans="1:9" x14ac:dyDescent="0.25">
      <c r="A3856" s="12"/>
      <c r="B3856" s="12"/>
      <c r="C3856" s="12"/>
      <c r="D3856" s="12"/>
      <c r="E3856" s="12"/>
      <c r="F3856" s="12"/>
      <c r="G3856" s="12"/>
      <c r="H3856" s="12"/>
      <c r="I3856" s="12"/>
    </row>
    <row r="3857" spans="1:9" x14ac:dyDescent="0.25">
      <c r="A3857" s="12"/>
      <c r="B3857" s="12"/>
      <c r="C3857" s="12"/>
      <c r="D3857" s="12"/>
      <c r="E3857" s="12"/>
      <c r="F3857" s="12"/>
      <c r="G3857" s="12"/>
      <c r="H3857" s="12"/>
      <c r="I3857" s="12"/>
    </row>
    <row r="3858" spans="1:9" x14ac:dyDescent="0.25">
      <c r="A3858" s="12"/>
      <c r="B3858" s="12"/>
      <c r="C3858" s="12"/>
      <c r="D3858" s="12"/>
      <c r="E3858" s="12"/>
      <c r="F3858" s="12"/>
      <c r="G3858" s="12"/>
      <c r="H3858" s="12"/>
      <c r="I3858" s="12"/>
    </row>
    <row r="3859" spans="1:9" x14ac:dyDescent="0.25">
      <c r="A3859" s="12"/>
      <c r="B3859" s="12"/>
      <c r="C3859" s="12"/>
      <c r="D3859" s="12"/>
      <c r="E3859" s="12"/>
      <c r="F3859" s="12"/>
      <c r="G3859" s="12"/>
      <c r="H3859" s="12"/>
      <c r="I3859" s="12"/>
    </row>
    <row r="3860" spans="1:9" x14ac:dyDescent="0.25">
      <c r="A3860" s="12"/>
      <c r="B3860" s="12"/>
      <c r="C3860" s="12"/>
      <c r="D3860" s="12"/>
      <c r="E3860" s="12"/>
      <c r="F3860" s="12"/>
      <c r="G3860" s="12"/>
      <c r="H3860" s="12"/>
      <c r="I3860" s="12"/>
    </row>
    <row r="3861" spans="1:9" x14ac:dyDescent="0.25">
      <c r="A3861" s="12"/>
      <c r="B3861" s="12"/>
      <c r="C3861" s="12"/>
      <c r="D3861" s="12"/>
      <c r="E3861" s="12"/>
      <c r="F3861" s="12"/>
      <c r="G3861" s="12"/>
      <c r="H3861" s="12"/>
      <c r="I3861" s="12"/>
    </row>
    <row r="3862" spans="1:9" x14ac:dyDescent="0.25">
      <c r="A3862" s="12"/>
      <c r="B3862" s="12"/>
      <c r="C3862" s="12"/>
      <c r="D3862" s="12"/>
      <c r="E3862" s="12"/>
      <c r="F3862" s="12"/>
      <c r="G3862" s="12"/>
      <c r="H3862" s="12"/>
      <c r="I3862" s="12"/>
    </row>
    <row r="3863" spans="1:9" x14ac:dyDescent="0.25">
      <c r="A3863" s="12"/>
      <c r="B3863" s="12"/>
      <c r="C3863" s="12"/>
      <c r="D3863" s="12"/>
      <c r="E3863" s="12"/>
      <c r="F3863" s="12"/>
      <c r="G3863" s="12"/>
      <c r="H3863" s="12"/>
      <c r="I3863" s="12"/>
    </row>
    <row r="3864" spans="1:9" x14ac:dyDescent="0.25">
      <c r="A3864" s="12"/>
      <c r="B3864" s="12"/>
      <c r="C3864" s="12"/>
      <c r="D3864" s="12"/>
      <c r="E3864" s="12"/>
      <c r="F3864" s="12"/>
      <c r="G3864" s="12"/>
      <c r="H3864" s="12"/>
      <c r="I3864" s="12"/>
    </row>
    <row r="3865" spans="1:9" x14ac:dyDescent="0.25">
      <c r="A3865" s="12"/>
      <c r="B3865" s="12"/>
      <c r="C3865" s="12"/>
      <c r="D3865" s="12"/>
      <c r="E3865" s="12"/>
      <c r="F3865" s="12"/>
      <c r="G3865" s="12"/>
      <c r="H3865" s="12"/>
      <c r="I3865" s="12"/>
    </row>
    <row r="3866" spans="1:9" x14ac:dyDescent="0.25">
      <c r="A3866" s="12"/>
      <c r="B3866" s="12"/>
      <c r="C3866" s="12"/>
      <c r="D3866" s="12"/>
      <c r="E3866" s="12"/>
      <c r="F3866" s="12"/>
      <c r="G3866" s="12"/>
      <c r="H3866" s="12"/>
      <c r="I3866" s="12"/>
    </row>
    <row r="3867" spans="1:9" x14ac:dyDescent="0.25">
      <c r="A3867" s="12"/>
      <c r="B3867" s="12"/>
      <c r="C3867" s="12"/>
      <c r="D3867" s="12"/>
      <c r="E3867" s="12"/>
      <c r="F3867" s="12"/>
      <c r="G3867" s="12"/>
      <c r="H3867" s="12"/>
      <c r="I3867" s="12"/>
    </row>
    <row r="3868" spans="1:9" x14ac:dyDescent="0.25">
      <c r="A3868" s="12"/>
      <c r="B3868" s="12"/>
      <c r="C3868" s="12"/>
      <c r="D3868" s="12"/>
      <c r="E3868" s="12"/>
      <c r="F3868" s="12"/>
      <c r="G3868" s="12"/>
      <c r="H3868" s="12"/>
      <c r="I3868" s="12"/>
    </row>
    <row r="3869" spans="1:9" x14ac:dyDescent="0.25">
      <c r="A3869" s="12"/>
      <c r="B3869" s="12"/>
      <c r="C3869" s="12"/>
      <c r="D3869" s="12"/>
      <c r="E3869" s="12"/>
      <c r="F3869" s="12"/>
      <c r="G3869" s="12"/>
      <c r="H3869" s="12"/>
      <c r="I3869" s="12"/>
    </row>
    <row r="3870" spans="1:9" x14ac:dyDescent="0.25">
      <c r="A3870" s="12"/>
      <c r="B3870" s="12"/>
      <c r="C3870" s="12"/>
      <c r="D3870" s="12"/>
      <c r="E3870" s="12"/>
      <c r="F3870" s="12"/>
      <c r="G3870" s="12"/>
      <c r="H3870" s="12"/>
      <c r="I3870" s="12"/>
    </row>
    <row r="3871" spans="1:9" x14ac:dyDescent="0.25">
      <c r="A3871" s="12"/>
      <c r="B3871" s="12"/>
      <c r="C3871" s="12"/>
      <c r="D3871" s="12"/>
      <c r="E3871" s="12"/>
      <c r="F3871" s="12"/>
      <c r="G3871" s="12"/>
      <c r="H3871" s="12"/>
      <c r="I3871" s="12"/>
    </row>
    <row r="3872" spans="1:9" x14ac:dyDescent="0.25">
      <c r="A3872" s="12"/>
      <c r="B3872" s="12"/>
      <c r="C3872" s="12"/>
      <c r="D3872" s="12"/>
      <c r="E3872" s="12"/>
      <c r="F3872" s="12"/>
      <c r="G3872" s="12"/>
      <c r="H3872" s="12"/>
      <c r="I3872" s="12"/>
    </row>
    <row r="3873" spans="1:9" x14ac:dyDescent="0.25">
      <c r="A3873" s="12"/>
      <c r="B3873" s="12"/>
      <c r="C3873" s="12"/>
      <c r="D3873" s="12"/>
      <c r="E3873" s="12"/>
      <c r="F3873" s="12"/>
      <c r="G3873" s="12"/>
      <c r="H3873" s="12"/>
      <c r="I3873" s="12"/>
    </row>
    <row r="3874" spans="1:9" x14ac:dyDescent="0.25">
      <c r="A3874" s="12"/>
      <c r="B3874" s="12"/>
      <c r="C3874" s="12"/>
      <c r="D3874" s="12"/>
      <c r="E3874" s="12"/>
      <c r="F3874" s="12"/>
      <c r="G3874" s="12"/>
      <c r="H3874" s="12"/>
      <c r="I3874" s="12"/>
    </row>
    <row r="3875" spans="1:9" x14ac:dyDescent="0.25">
      <c r="A3875" s="12"/>
      <c r="B3875" s="12"/>
      <c r="C3875" s="12"/>
      <c r="D3875" s="12"/>
      <c r="E3875" s="12"/>
      <c r="F3875" s="12"/>
      <c r="G3875" s="12"/>
      <c r="H3875" s="12"/>
      <c r="I3875" s="12"/>
    </row>
    <row r="3876" spans="1:9" x14ac:dyDescent="0.25">
      <c r="A3876" s="12"/>
      <c r="B3876" s="12"/>
      <c r="C3876" s="12"/>
      <c r="D3876" s="12"/>
      <c r="E3876" s="12"/>
      <c r="F3876" s="12"/>
      <c r="G3876" s="12"/>
      <c r="H3876" s="12"/>
      <c r="I3876" s="12"/>
    </row>
    <row r="3877" spans="1:9" x14ac:dyDescent="0.25">
      <c r="A3877" s="12"/>
      <c r="B3877" s="12"/>
      <c r="C3877" s="12"/>
      <c r="D3877" s="12"/>
      <c r="E3877" s="12"/>
      <c r="F3877" s="12"/>
      <c r="G3877" s="12"/>
      <c r="H3877" s="12"/>
      <c r="I3877" s="12"/>
    </row>
    <row r="3878" spans="1:9" x14ac:dyDescent="0.25">
      <c r="A3878" s="12"/>
      <c r="B3878" s="12"/>
      <c r="C3878" s="12"/>
      <c r="D3878" s="12"/>
      <c r="E3878" s="12"/>
      <c r="F3878" s="12"/>
      <c r="G3878" s="12"/>
      <c r="H3878" s="12"/>
      <c r="I3878" s="12"/>
    </row>
    <row r="3879" spans="1:9" x14ac:dyDescent="0.25">
      <c r="A3879" s="12"/>
      <c r="B3879" s="12"/>
      <c r="C3879" s="12"/>
      <c r="D3879" s="12"/>
      <c r="E3879" s="12"/>
      <c r="F3879" s="12"/>
      <c r="G3879" s="12"/>
      <c r="H3879" s="12"/>
      <c r="I3879" s="12"/>
    </row>
    <row r="3880" spans="1:9" x14ac:dyDescent="0.25">
      <c r="A3880" s="12"/>
      <c r="B3880" s="12"/>
      <c r="C3880" s="12"/>
      <c r="D3880" s="12"/>
      <c r="E3880" s="12"/>
      <c r="F3880" s="12"/>
      <c r="G3880" s="12"/>
      <c r="H3880" s="12"/>
      <c r="I3880" s="12"/>
    </row>
    <row r="3881" spans="1:9" x14ac:dyDescent="0.25">
      <c r="A3881" s="12"/>
      <c r="B3881" s="12"/>
      <c r="C3881" s="12"/>
      <c r="D3881" s="12"/>
      <c r="E3881" s="12"/>
      <c r="F3881" s="12"/>
      <c r="G3881" s="12"/>
      <c r="H3881" s="12"/>
      <c r="I3881" s="12"/>
    </row>
    <row r="3882" spans="1:9" x14ac:dyDescent="0.25">
      <c r="A3882" s="12"/>
      <c r="B3882" s="12"/>
      <c r="C3882" s="12"/>
      <c r="D3882" s="12"/>
      <c r="E3882" s="12"/>
      <c r="F3882" s="12"/>
      <c r="G3882" s="12"/>
      <c r="H3882" s="12"/>
      <c r="I3882" s="12"/>
    </row>
    <row r="3883" spans="1:9" x14ac:dyDescent="0.25">
      <c r="A3883" s="12"/>
      <c r="B3883" s="12"/>
      <c r="C3883" s="12"/>
      <c r="D3883" s="12"/>
      <c r="E3883" s="12"/>
      <c r="F3883" s="12"/>
      <c r="G3883" s="12"/>
      <c r="H3883" s="12"/>
      <c r="I3883" s="12"/>
    </row>
    <row r="3884" spans="1:9" x14ac:dyDescent="0.25">
      <c r="A3884" s="12"/>
      <c r="B3884" s="12"/>
      <c r="C3884" s="12"/>
      <c r="D3884" s="12"/>
      <c r="E3884" s="12"/>
      <c r="F3884" s="12"/>
      <c r="G3884" s="12"/>
      <c r="H3884" s="12"/>
      <c r="I3884" s="12"/>
    </row>
    <row r="3885" spans="1:9" x14ac:dyDescent="0.25">
      <c r="A3885" s="12"/>
      <c r="B3885" s="12"/>
      <c r="C3885" s="12"/>
      <c r="D3885" s="12"/>
      <c r="E3885" s="12"/>
      <c r="F3885" s="12"/>
      <c r="G3885" s="12"/>
      <c r="H3885" s="12"/>
      <c r="I3885" s="12"/>
    </row>
    <row r="3886" spans="1:9" x14ac:dyDescent="0.25">
      <c r="A3886" s="12"/>
      <c r="B3886" s="12"/>
      <c r="C3886" s="12"/>
      <c r="D3886" s="12"/>
      <c r="E3886" s="12"/>
      <c r="F3886" s="12"/>
      <c r="G3886" s="12"/>
      <c r="H3886" s="12"/>
      <c r="I3886" s="12"/>
    </row>
    <row r="3887" spans="1:9" x14ac:dyDescent="0.25">
      <c r="A3887" s="12"/>
      <c r="B3887" s="12"/>
      <c r="C3887" s="12"/>
      <c r="D3887" s="12"/>
      <c r="E3887" s="12"/>
      <c r="F3887" s="12"/>
      <c r="G3887" s="12"/>
      <c r="H3887" s="12"/>
      <c r="I3887" s="12"/>
    </row>
    <row r="3888" spans="1:9" x14ac:dyDescent="0.25">
      <c r="A3888" s="12"/>
      <c r="B3888" s="12"/>
      <c r="C3888" s="12"/>
      <c r="D3888" s="12"/>
      <c r="E3888" s="12"/>
      <c r="F3888" s="12"/>
      <c r="G3888" s="12"/>
      <c r="H3888" s="12"/>
      <c r="I3888" s="12"/>
    </row>
    <row r="3889" spans="1:9" x14ac:dyDescent="0.25">
      <c r="A3889" s="12"/>
      <c r="B3889" s="12"/>
      <c r="C3889" s="12"/>
      <c r="D3889" s="12"/>
      <c r="E3889" s="12"/>
      <c r="F3889" s="12"/>
      <c r="G3889" s="12"/>
      <c r="H3889" s="12"/>
      <c r="I3889" s="12"/>
    </row>
    <row r="3890" spans="1:9" x14ac:dyDescent="0.25">
      <c r="A3890" s="12"/>
      <c r="B3890" s="12"/>
      <c r="C3890" s="12"/>
      <c r="D3890" s="12"/>
      <c r="E3890" s="12"/>
      <c r="F3890" s="12"/>
      <c r="G3890" s="12"/>
      <c r="H3890" s="12"/>
      <c r="I3890" s="12"/>
    </row>
    <row r="3891" spans="1:9" x14ac:dyDescent="0.25">
      <c r="A3891" s="12"/>
      <c r="B3891" s="12"/>
      <c r="C3891" s="12"/>
      <c r="D3891" s="12"/>
      <c r="E3891" s="12"/>
      <c r="F3891" s="12"/>
      <c r="G3891" s="12"/>
      <c r="H3891" s="12"/>
      <c r="I3891" s="12"/>
    </row>
    <row r="3892" spans="1:9" x14ac:dyDescent="0.25">
      <c r="A3892" s="12"/>
      <c r="B3892" s="12"/>
      <c r="C3892" s="12"/>
      <c r="D3892" s="12"/>
      <c r="E3892" s="12"/>
      <c r="F3892" s="12"/>
      <c r="G3892" s="12"/>
      <c r="H3892" s="12"/>
      <c r="I3892" s="12"/>
    </row>
    <row r="3893" spans="1:9" x14ac:dyDescent="0.25">
      <c r="A3893" s="12"/>
      <c r="B3893" s="12"/>
      <c r="C3893" s="12"/>
      <c r="D3893" s="12"/>
      <c r="E3893" s="12"/>
      <c r="F3893" s="12"/>
      <c r="G3893" s="12"/>
      <c r="H3893" s="12"/>
      <c r="I3893" s="12"/>
    </row>
    <row r="3894" spans="1:9" x14ac:dyDescent="0.25">
      <c r="A3894" s="12"/>
      <c r="B3894" s="12"/>
      <c r="C3894" s="12"/>
      <c r="D3894" s="12"/>
      <c r="E3894" s="12"/>
      <c r="F3894" s="12"/>
      <c r="G3894" s="12"/>
      <c r="H3894" s="12"/>
      <c r="I3894" s="12"/>
    </row>
    <row r="3895" spans="1:9" x14ac:dyDescent="0.25">
      <c r="A3895" s="12"/>
      <c r="B3895" s="12"/>
      <c r="C3895" s="12"/>
      <c r="D3895" s="12"/>
      <c r="E3895" s="12"/>
      <c r="F3895" s="12"/>
      <c r="G3895" s="12"/>
      <c r="H3895" s="12"/>
      <c r="I3895" s="12"/>
    </row>
    <row r="3896" spans="1:9" x14ac:dyDescent="0.25">
      <c r="A3896" s="12"/>
      <c r="B3896" s="12"/>
      <c r="C3896" s="12"/>
      <c r="D3896" s="12"/>
      <c r="E3896" s="12"/>
      <c r="F3896" s="12"/>
      <c r="G3896" s="12"/>
      <c r="H3896" s="12"/>
      <c r="I3896" s="12"/>
    </row>
    <row r="3897" spans="1:9" x14ac:dyDescent="0.25">
      <c r="A3897" s="12"/>
      <c r="B3897" s="12"/>
      <c r="C3897" s="12"/>
      <c r="D3897" s="12"/>
      <c r="E3897" s="12"/>
      <c r="F3897" s="12"/>
      <c r="G3897" s="12"/>
      <c r="H3897" s="12"/>
      <c r="I3897" s="12"/>
    </row>
    <row r="3898" spans="1:9" x14ac:dyDescent="0.25">
      <c r="A3898" s="12"/>
      <c r="B3898" s="12"/>
      <c r="C3898" s="12"/>
      <c r="D3898" s="12"/>
      <c r="E3898" s="12"/>
      <c r="F3898" s="12"/>
      <c r="G3898" s="12"/>
      <c r="H3898" s="12"/>
      <c r="I3898" s="12"/>
    </row>
    <row r="3899" spans="1:9" x14ac:dyDescent="0.25">
      <c r="A3899" s="12"/>
      <c r="B3899" s="12"/>
      <c r="C3899" s="12"/>
      <c r="D3899" s="12"/>
      <c r="E3899" s="12"/>
      <c r="F3899" s="12"/>
      <c r="G3899" s="12"/>
      <c r="H3899" s="12"/>
      <c r="I3899" s="12"/>
    </row>
    <row r="3900" spans="1:9" x14ac:dyDescent="0.25">
      <c r="A3900" s="12"/>
      <c r="B3900" s="12"/>
      <c r="C3900" s="12"/>
      <c r="D3900" s="12"/>
      <c r="E3900" s="12"/>
      <c r="F3900" s="12"/>
      <c r="G3900" s="12"/>
      <c r="H3900" s="12"/>
      <c r="I3900" s="12"/>
    </row>
    <row r="3901" spans="1:9" x14ac:dyDescent="0.25">
      <c r="A3901" s="12"/>
      <c r="B3901" s="12"/>
      <c r="C3901" s="12"/>
      <c r="D3901" s="12"/>
      <c r="E3901" s="12"/>
      <c r="F3901" s="12"/>
      <c r="G3901" s="12"/>
      <c r="H3901" s="12"/>
      <c r="I3901" s="12"/>
    </row>
    <row r="3902" spans="1:9" x14ac:dyDescent="0.25">
      <c r="A3902" s="12"/>
      <c r="B3902" s="12"/>
      <c r="C3902" s="12"/>
      <c r="D3902" s="12"/>
      <c r="E3902" s="12"/>
      <c r="F3902" s="12"/>
      <c r="G3902" s="12"/>
      <c r="H3902" s="12"/>
      <c r="I3902" s="12"/>
    </row>
    <row r="3903" spans="1:9" x14ac:dyDescent="0.25">
      <c r="A3903" s="12"/>
      <c r="B3903" s="12"/>
      <c r="C3903" s="12"/>
      <c r="D3903" s="12"/>
      <c r="E3903" s="12"/>
      <c r="F3903" s="12"/>
      <c r="G3903" s="12"/>
      <c r="H3903" s="12"/>
      <c r="I3903" s="12"/>
    </row>
    <row r="3904" spans="1:9" x14ac:dyDescent="0.25">
      <c r="A3904" s="12"/>
      <c r="B3904" s="12"/>
      <c r="C3904" s="12"/>
      <c r="D3904" s="12"/>
      <c r="E3904" s="12"/>
      <c r="F3904" s="12"/>
      <c r="G3904" s="12"/>
      <c r="H3904" s="12"/>
      <c r="I3904" s="12"/>
    </row>
    <row r="3905" spans="1:9" x14ac:dyDescent="0.25">
      <c r="A3905" s="12"/>
      <c r="B3905" s="12"/>
      <c r="C3905" s="12"/>
      <c r="D3905" s="12"/>
      <c r="E3905" s="12"/>
      <c r="F3905" s="12"/>
      <c r="G3905" s="12"/>
      <c r="H3905" s="12"/>
      <c r="I3905" s="12"/>
    </row>
    <row r="3906" spans="1:9" x14ac:dyDescent="0.25">
      <c r="A3906" s="12"/>
      <c r="B3906" s="12"/>
      <c r="C3906" s="12"/>
      <c r="D3906" s="12"/>
      <c r="E3906" s="12"/>
      <c r="F3906" s="12"/>
      <c r="G3906" s="12"/>
      <c r="H3906" s="12"/>
      <c r="I3906" s="12"/>
    </row>
    <row r="3907" spans="1:9" x14ac:dyDescent="0.25">
      <c r="A3907" s="12"/>
      <c r="B3907" s="12"/>
      <c r="C3907" s="12"/>
      <c r="D3907" s="12"/>
      <c r="E3907" s="12"/>
      <c r="F3907" s="12"/>
      <c r="G3907" s="12"/>
      <c r="H3907" s="12"/>
      <c r="I3907" s="12"/>
    </row>
    <row r="3908" spans="1:9" x14ac:dyDescent="0.25">
      <c r="A3908" s="12"/>
      <c r="B3908" s="12"/>
      <c r="C3908" s="12"/>
      <c r="D3908" s="12"/>
      <c r="E3908" s="12"/>
      <c r="F3908" s="12"/>
      <c r="G3908" s="12"/>
      <c r="H3908" s="12"/>
      <c r="I3908" s="12"/>
    </row>
    <row r="3909" spans="1:9" x14ac:dyDescent="0.25">
      <c r="A3909" s="12"/>
      <c r="B3909" s="12"/>
      <c r="C3909" s="12"/>
      <c r="D3909" s="12"/>
      <c r="E3909" s="12"/>
      <c r="F3909" s="12"/>
      <c r="G3909" s="12"/>
      <c r="H3909" s="12"/>
      <c r="I3909" s="12"/>
    </row>
    <row r="3910" spans="1:9" x14ac:dyDescent="0.25">
      <c r="A3910" s="12"/>
      <c r="B3910" s="12"/>
      <c r="C3910" s="12"/>
      <c r="D3910" s="12"/>
      <c r="E3910" s="12"/>
      <c r="F3910" s="12"/>
      <c r="G3910" s="12"/>
      <c r="H3910" s="12"/>
      <c r="I3910" s="12"/>
    </row>
    <row r="3911" spans="1:9" x14ac:dyDescent="0.25">
      <c r="A3911" s="12"/>
      <c r="B3911" s="12"/>
      <c r="C3911" s="12"/>
      <c r="D3911" s="12"/>
      <c r="E3911" s="12"/>
      <c r="F3911" s="12"/>
      <c r="G3911" s="12"/>
      <c r="H3911" s="12"/>
      <c r="I3911" s="12"/>
    </row>
    <row r="3912" spans="1:9" x14ac:dyDescent="0.25">
      <c r="A3912" s="12"/>
      <c r="B3912" s="12"/>
      <c r="C3912" s="12"/>
      <c r="D3912" s="12"/>
      <c r="E3912" s="12"/>
      <c r="F3912" s="12"/>
      <c r="G3912" s="12"/>
      <c r="H3912" s="12"/>
      <c r="I3912" s="12"/>
    </row>
    <row r="3913" spans="1:9" x14ac:dyDescent="0.25">
      <c r="A3913" s="12"/>
      <c r="B3913" s="12"/>
      <c r="C3913" s="12"/>
      <c r="D3913" s="12"/>
      <c r="E3913" s="12"/>
      <c r="F3913" s="12"/>
      <c r="G3913" s="12"/>
      <c r="H3913" s="12"/>
      <c r="I3913" s="12"/>
    </row>
    <row r="3914" spans="1:9" x14ac:dyDescent="0.25">
      <c r="A3914" s="12"/>
      <c r="B3914" s="12"/>
      <c r="C3914" s="12"/>
      <c r="D3914" s="12"/>
      <c r="E3914" s="12"/>
      <c r="F3914" s="12"/>
      <c r="G3914" s="12"/>
      <c r="H3914" s="12"/>
      <c r="I3914" s="12"/>
    </row>
    <row r="3915" spans="1:9" x14ac:dyDescent="0.25">
      <c r="A3915" s="12"/>
      <c r="B3915" s="12"/>
      <c r="C3915" s="12"/>
      <c r="D3915" s="12"/>
      <c r="E3915" s="12"/>
      <c r="F3915" s="12"/>
      <c r="G3915" s="12"/>
      <c r="H3915" s="12"/>
      <c r="I3915" s="12"/>
    </row>
    <row r="3916" spans="1:9" x14ac:dyDescent="0.25">
      <c r="A3916" s="12"/>
      <c r="B3916" s="12"/>
      <c r="C3916" s="12"/>
      <c r="D3916" s="12"/>
      <c r="E3916" s="12"/>
      <c r="F3916" s="12"/>
      <c r="G3916" s="12"/>
      <c r="H3916" s="12"/>
      <c r="I3916" s="12"/>
    </row>
    <row r="3917" spans="1:9" x14ac:dyDescent="0.25">
      <c r="A3917" s="12"/>
      <c r="B3917" s="12"/>
      <c r="C3917" s="12"/>
      <c r="D3917" s="12"/>
      <c r="E3917" s="12"/>
      <c r="F3917" s="12"/>
      <c r="G3917" s="12"/>
      <c r="H3917" s="12"/>
      <c r="I3917" s="12"/>
    </row>
    <row r="3918" spans="1:9" x14ac:dyDescent="0.25">
      <c r="A3918" s="12"/>
      <c r="B3918" s="12"/>
      <c r="C3918" s="12"/>
      <c r="D3918" s="12"/>
      <c r="E3918" s="12"/>
      <c r="F3918" s="12"/>
      <c r="G3918" s="12"/>
      <c r="H3918" s="12"/>
      <c r="I3918" s="12"/>
    </row>
    <row r="3919" spans="1:9" x14ac:dyDescent="0.25">
      <c r="A3919" s="12"/>
      <c r="B3919" s="12"/>
      <c r="C3919" s="12"/>
      <c r="D3919" s="12"/>
      <c r="E3919" s="12"/>
      <c r="F3919" s="12"/>
      <c r="G3919" s="12"/>
      <c r="H3919" s="12"/>
      <c r="I3919" s="12"/>
    </row>
    <row r="3920" spans="1:9" x14ac:dyDescent="0.25">
      <c r="A3920" s="12"/>
      <c r="B3920" s="12"/>
      <c r="C3920" s="12"/>
      <c r="D3920" s="12"/>
      <c r="E3920" s="12"/>
      <c r="F3920" s="12"/>
      <c r="G3920" s="12"/>
      <c r="H3920" s="12"/>
      <c r="I3920" s="12"/>
    </row>
    <row r="3921" spans="1:9" x14ac:dyDescent="0.25">
      <c r="A3921" s="12"/>
      <c r="B3921" s="12"/>
      <c r="C3921" s="12"/>
      <c r="D3921" s="12"/>
      <c r="E3921" s="12"/>
      <c r="F3921" s="12"/>
      <c r="G3921" s="12"/>
      <c r="H3921" s="12"/>
      <c r="I3921" s="12"/>
    </row>
    <row r="3922" spans="1:9" x14ac:dyDescent="0.25">
      <c r="A3922" s="12"/>
      <c r="B3922" s="12"/>
      <c r="C3922" s="12"/>
      <c r="D3922" s="12"/>
      <c r="E3922" s="12"/>
      <c r="F3922" s="12"/>
      <c r="G3922" s="12"/>
      <c r="H3922" s="12"/>
      <c r="I3922" s="12"/>
    </row>
    <row r="3923" spans="1:9" x14ac:dyDescent="0.25">
      <c r="A3923" s="12"/>
      <c r="B3923" s="12"/>
      <c r="C3923" s="12"/>
      <c r="D3923" s="12"/>
      <c r="E3923" s="12"/>
      <c r="F3923" s="12"/>
      <c r="G3923" s="12"/>
      <c r="H3923" s="12"/>
      <c r="I3923" s="12"/>
    </row>
    <row r="3924" spans="1:9" x14ac:dyDescent="0.25">
      <c r="A3924" s="12"/>
      <c r="B3924" s="12"/>
      <c r="C3924" s="12"/>
      <c r="D3924" s="12"/>
      <c r="E3924" s="12"/>
      <c r="F3924" s="12"/>
      <c r="G3924" s="12"/>
      <c r="H3924" s="12"/>
      <c r="I3924" s="12"/>
    </row>
    <row r="3925" spans="1:9" x14ac:dyDescent="0.25">
      <c r="A3925" s="12"/>
      <c r="B3925" s="12"/>
      <c r="C3925" s="12"/>
      <c r="D3925" s="12"/>
      <c r="E3925" s="12"/>
      <c r="F3925" s="12"/>
      <c r="G3925" s="12"/>
      <c r="H3925" s="12"/>
      <c r="I3925" s="12"/>
    </row>
    <row r="3926" spans="1:9" x14ac:dyDescent="0.25">
      <c r="A3926" s="12"/>
      <c r="B3926" s="12"/>
      <c r="C3926" s="12"/>
      <c r="D3926" s="12"/>
      <c r="E3926" s="12"/>
      <c r="F3926" s="12"/>
      <c r="G3926" s="12"/>
      <c r="H3926" s="12"/>
      <c r="I3926" s="12"/>
    </row>
    <row r="3927" spans="1:9" x14ac:dyDescent="0.25">
      <c r="A3927" s="12"/>
      <c r="B3927" s="12"/>
      <c r="C3927" s="12"/>
      <c r="D3927" s="12"/>
      <c r="E3927" s="12"/>
      <c r="F3927" s="12"/>
      <c r="G3927" s="12"/>
      <c r="H3927" s="12"/>
      <c r="I3927" s="12"/>
    </row>
    <row r="3928" spans="1:9" x14ac:dyDescent="0.25">
      <c r="A3928" s="12"/>
      <c r="B3928" s="12"/>
      <c r="C3928" s="12"/>
      <c r="D3928" s="12"/>
      <c r="E3928" s="12"/>
      <c r="F3928" s="12"/>
      <c r="G3928" s="12"/>
      <c r="H3928" s="12"/>
      <c r="I3928" s="12"/>
    </row>
    <row r="3929" spans="1:9" x14ac:dyDescent="0.25">
      <c r="A3929" s="12"/>
      <c r="B3929" s="12"/>
      <c r="C3929" s="12"/>
      <c r="D3929" s="12"/>
      <c r="E3929" s="12"/>
      <c r="F3929" s="12"/>
      <c r="G3929" s="12"/>
      <c r="H3929" s="12"/>
      <c r="I3929" s="12"/>
    </row>
    <row r="3930" spans="1:9" x14ac:dyDescent="0.25">
      <c r="A3930" s="12"/>
      <c r="B3930" s="12"/>
      <c r="C3930" s="12"/>
      <c r="D3930" s="12"/>
      <c r="E3930" s="12"/>
      <c r="F3930" s="12"/>
      <c r="G3930" s="12"/>
      <c r="H3930" s="12"/>
      <c r="I3930" s="12"/>
    </row>
    <row r="3931" spans="1:9" x14ac:dyDescent="0.25">
      <c r="A3931" s="12"/>
      <c r="B3931" s="12"/>
      <c r="C3931" s="12"/>
      <c r="D3931" s="12"/>
      <c r="E3931" s="12"/>
      <c r="F3931" s="12"/>
      <c r="G3931" s="12"/>
      <c r="H3931" s="12"/>
      <c r="I3931" s="12"/>
    </row>
    <row r="3932" spans="1:9" x14ac:dyDescent="0.25">
      <c r="A3932" s="12"/>
      <c r="B3932" s="12"/>
      <c r="C3932" s="12"/>
      <c r="D3932" s="12"/>
      <c r="E3932" s="12"/>
      <c r="F3932" s="12"/>
      <c r="G3932" s="12"/>
      <c r="H3932" s="12"/>
      <c r="I3932" s="12"/>
    </row>
    <row r="3933" spans="1:9" x14ac:dyDescent="0.25">
      <c r="A3933" s="12"/>
      <c r="B3933" s="12"/>
      <c r="C3933" s="12"/>
      <c r="D3933" s="12"/>
      <c r="E3933" s="12"/>
      <c r="F3933" s="12"/>
      <c r="G3933" s="12"/>
      <c r="H3933" s="12"/>
      <c r="I3933" s="12"/>
    </row>
    <row r="3934" spans="1:9" x14ac:dyDescent="0.25">
      <c r="A3934" s="12"/>
      <c r="B3934" s="12"/>
      <c r="C3934" s="12"/>
      <c r="D3934" s="12"/>
      <c r="E3934" s="12"/>
      <c r="F3934" s="12"/>
      <c r="G3934" s="12"/>
      <c r="H3934" s="12"/>
      <c r="I3934" s="12"/>
    </row>
    <row r="3935" spans="1:9" x14ac:dyDescent="0.25">
      <c r="A3935" s="12"/>
      <c r="B3935" s="12"/>
      <c r="C3935" s="12"/>
      <c r="D3935" s="12"/>
      <c r="E3935" s="12"/>
      <c r="F3935" s="12"/>
      <c r="G3935" s="12"/>
      <c r="H3935" s="12"/>
      <c r="I3935" s="12"/>
    </row>
    <row r="3936" spans="1:9" x14ac:dyDescent="0.25">
      <c r="A3936" s="12"/>
      <c r="B3936" s="12"/>
      <c r="C3936" s="12"/>
      <c r="D3936" s="12"/>
      <c r="E3936" s="12"/>
      <c r="F3936" s="12"/>
      <c r="G3936" s="12"/>
      <c r="H3936" s="12"/>
      <c r="I3936" s="12"/>
    </row>
    <row r="3937" spans="1:9" x14ac:dyDescent="0.25">
      <c r="A3937" s="12"/>
      <c r="B3937" s="12"/>
      <c r="C3937" s="12"/>
      <c r="D3937" s="12"/>
      <c r="E3937" s="12"/>
      <c r="F3937" s="12"/>
      <c r="G3937" s="12"/>
      <c r="H3937" s="12"/>
      <c r="I3937" s="12"/>
    </row>
    <row r="3938" spans="1:9" x14ac:dyDescent="0.25">
      <c r="A3938" s="12"/>
      <c r="B3938" s="12"/>
      <c r="C3938" s="12"/>
      <c r="D3938" s="12"/>
      <c r="E3938" s="12"/>
      <c r="F3938" s="12"/>
      <c r="G3938" s="12"/>
      <c r="H3938" s="12"/>
      <c r="I3938" s="12"/>
    </row>
    <row r="3939" spans="1:9" x14ac:dyDescent="0.25">
      <c r="A3939" s="12"/>
      <c r="B3939" s="12"/>
      <c r="C3939" s="12"/>
      <c r="D3939" s="12"/>
      <c r="E3939" s="12"/>
      <c r="F3939" s="12"/>
      <c r="G3939" s="12"/>
      <c r="H3939" s="12"/>
      <c r="I3939" s="12"/>
    </row>
    <row r="3940" spans="1:9" x14ac:dyDescent="0.25">
      <c r="A3940" s="12"/>
      <c r="B3940" s="12"/>
      <c r="C3940" s="12"/>
      <c r="D3940" s="12"/>
      <c r="E3940" s="12"/>
      <c r="F3940" s="12"/>
      <c r="G3940" s="12"/>
      <c r="H3940" s="12"/>
      <c r="I3940" s="12"/>
    </row>
    <row r="3941" spans="1:9" x14ac:dyDescent="0.25">
      <c r="A3941" s="12"/>
      <c r="B3941" s="12"/>
      <c r="C3941" s="12"/>
      <c r="D3941" s="12"/>
      <c r="E3941" s="12"/>
      <c r="F3941" s="12"/>
      <c r="G3941" s="12"/>
      <c r="H3941" s="12"/>
      <c r="I3941" s="12"/>
    </row>
    <row r="3942" spans="1:9" x14ac:dyDescent="0.25">
      <c r="A3942" s="12"/>
      <c r="B3942" s="12"/>
      <c r="C3942" s="12"/>
      <c r="D3942" s="12"/>
      <c r="E3942" s="12"/>
      <c r="F3942" s="12"/>
      <c r="G3942" s="12"/>
      <c r="H3942" s="12"/>
      <c r="I3942" s="12"/>
    </row>
    <row r="3943" spans="1:9" x14ac:dyDescent="0.25">
      <c r="A3943" s="12"/>
      <c r="B3943" s="12"/>
      <c r="C3943" s="12"/>
      <c r="D3943" s="12"/>
      <c r="E3943" s="12"/>
      <c r="F3943" s="12"/>
      <c r="G3943" s="12"/>
      <c r="H3943" s="12"/>
      <c r="I3943" s="12"/>
    </row>
    <row r="3944" spans="1:9" x14ac:dyDescent="0.25">
      <c r="A3944" s="12"/>
      <c r="B3944" s="12"/>
      <c r="C3944" s="12"/>
      <c r="D3944" s="12"/>
      <c r="E3944" s="12"/>
      <c r="F3944" s="12"/>
      <c r="G3944" s="12"/>
      <c r="H3944" s="12"/>
      <c r="I3944" s="12"/>
    </row>
    <row r="3945" spans="1:9" x14ac:dyDescent="0.25">
      <c r="A3945" s="12"/>
      <c r="B3945" s="12"/>
      <c r="C3945" s="12"/>
      <c r="D3945" s="12"/>
      <c r="E3945" s="12"/>
      <c r="F3945" s="12"/>
      <c r="G3945" s="12"/>
      <c r="H3945" s="12"/>
      <c r="I3945" s="12"/>
    </row>
    <row r="3946" spans="1:9" x14ac:dyDescent="0.25">
      <c r="A3946" s="12"/>
      <c r="B3946" s="12"/>
      <c r="C3946" s="12"/>
      <c r="D3946" s="12"/>
      <c r="E3946" s="12"/>
      <c r="F3946" s="12"/>
      <c r="G3946" s="12"/>
      <c r="H3946" s="12"/>
      <c r="I3946" s="12"/>
    </row>
    <row r="3947" spans="1:9" x14ac:dyDescent="0.25">
      <c r="A3947" s="12"/>
      <c r="B3947" s="12"/>
      <c r="C3947" s="12"/>
      <c r="D3947" s="12"/>
      <c r="E3947" s="12"/>
      <c r="F3947" s="12"/>
      <c r="G3947" s="12"/>
      <c r="H3947" s="12"/>
      <c r="I3947" s="12"/>
    </row>
    <row r="3948" spans="1:9" x14ac:dyDescent="0.25">
      <c r="A3948" s="12"/>
      <c r="B3948" s="12"/>
      <c r="C3948" s="12"/>
      <c r="D3948" s="12"/>
      <c r="E3948" s="12"/>
      <c r="F3948" s="12"/>
      <c r="G3948" s="12"/>
      <c r="H3948" s="12"/>
      <c r="I3948" s="12"/>
    </row>
    <row r="3949" spans="1:9" x14ac:dyDescent="0.25">
      <c r="A3949" s="12"/>
      <c r="B3949" s="12"/>
      <c r="C3949" s="12"/>
      <c r="D3949" s="12"/>
      <c r="E3949" s="12"/>
      <c r="F3949" s="12"/>
      <c r="G3949" s="12"/>
      <c r="H3949" s="12"/>
      <c r="I3949" s="12"/>
    </row>
    <row r="3950" spans="1:9" x14ac:dyDescent="0.25">
      <c r="A3950" s="12"/>
      <c r="B3950" s="12"/>
      <c r="C3950" s="12"/>
      <c r="D3950" s="12"/>
      <c r="E3950" s="12"/>
      <c r="F3950" s="12"/>
      <c r="G3950" s="12"/>
      <c r="H3950" s="12"/>
      <c r="I3950" s="12"/>
    </row>
    <row r="3951" spans="1:9" x14ac:dyDescent="0.25">
      <c r="A3951" s="12"/>
      <c r="B3951" s="12"/>
      <c r="C3951" s="12"/>
      <c r="D3951" s="12"/>
      <c r="E3951" s="12"/>
      <c r="F3951" s="12"/>
      <c r="G3951" s="12"/>
      <c r="H3951" s="12"/>
      <c r="I3951" s="12"/>
    </row>
    <row r="3952" spans="1:9" x14ac:dyDescent="0.25">
      <c r="A3952" s="12"/>
      <c r="B3952" s="12"/>
      <c r="C3952" s="12"/>
      <c r="D3952" s="12"/>
      <c r="E3952" s="12"/>
      <c r="F3952" s="12"/>
      <c r="G3952" s="12"/>
      <c r="H3952" s="12"/>
      <c r="I3952" s="12"/>
    </row>
    <row r="3953" spans="1:9" x14ac:dyDescent="0.25">
      <c r="A3953" s="12"/>
      <c r="B3953" s="12"/>
      <c r="C3953" s="12"/>
      <c r="D3953" s="12"/>
      <c r="E3953" s="12"/>
      <c r="F3953" s="12"/>
      <c r="G3953" s="12"/>
      <c r="H3953" s="12"/>
      <c r="I3953" s="12"/>
    </row>
    <row r="3954" spans="1:9" x14ac:dyDescent="0.25">
      <c r="A3954" s="12"/>
      <c r="B3954" s="12"/>
      <c r="C3954" s="12"/>
      <c r="D3954" s="12"/>
      <c r="E3954" s="12"/>
      <c r="F3954" s="12"/>
      <c r="G3954" s="12"/>
      <c r="H3954" s="12"/>
      <c r="I3954" s="12"/>
    </row>
    <row r="3955" spans="1:9" x14ac:dyDescent="0.25">
      <c r="A3955" s="12"/>
      <c r="B3955" s="12"/>
      <c r="C3955" s="12"/>
      <c r="D3955" s="12"/>
      <c r="E3955" s="12"/>
      <c r="F3955" s="12"/>
      <c r="G3955" s="12"/>
      <c r="H3955" s="12"/>
      <c r="I3955" s="12"/>
    </row>
    <row r="3956" spans="1:9" x14ac:dyDescent="0.25">
      <c r="A3956" s="12"/>
      <c r="B3956" s="12"/>
      <c r="C3956" s="12"/>
      <c r="D3956" s="12"/>
      <c r="E3956" s="12"/>
      <c r="F3956" s="12"/>
      <c r="G3956" s="12"/>
      <c r="H3956" s="12"/>
      <c r="I3956" s="12"/>
    </row>
    <row r="3957" spans="1:9" x14ac:dyDescent="0.25">
      <c r="A3957" s="12"/>
      <c r="B3957" s="12"/>
      <c r="C3957" s="12"/>
      <c r="D3957" s="12"/>
      <c r="E3957" s="12"/>
      <c r="F3957" s="12"/>
      <c r="G3957" s="12"/>
      <c r="H3957" s="12"/>
      <c r="I3957" s="12"/>
    </row>
    <row r="3958" spans="1:9" x14ac:dyDescent="0.25">
      <c r="A3958" s="12"/>
      <c r="B3958" s="12"/>
      <c r="C3958" s="12"/>
      <c r="D3958" s="12"/>
      <c r="E3958" s="12"/>
      <c r="F3958" s="12"/>
      <c r="G3958" s="12"/>
      <c r="H3958" s="12"/>
      <c r="I3958" s="12"/>
    </row>
    <row r="3959" spans="1:9" x14ac:dyDescent="0.25">
      <c r="A3959" s="12"/>
      <c r="B3959" s="12"/>
      <c r="C3959" s="12"/>
      <c r="D3959" s="12"/>
      <c r="E3959" s="12"/>
      <c r="F3959" s="12"/>
      <c r="G3959" s="12"/>
      <c r="H3959" s="12"/>
      <c r="I3959" s="12"/>
    </row>
    <row r="3960" spans="1:9" x14ac:dyDescent="0.25">
      <c r="A3960" s="12"/>
      <c r="B3960" s="12"/>
      <c r="C3960" s="12"/>
      <c r="D3960" s="12"/>
      <c r="E3960" s="12"/>
      <c r="F3960" s="12"/>
      <c r="G3960" s="12"/>
      <c r="H3960" s="12"/>
      <c r="I3960" s="12"/>
    </row>
    <row r="3961" spans="1:9" x14ac:dyDescent="0.25">
      <c r="A3961" s="12"/>
      <c r="B3961" s="12"/>
      <c r="C3961" s="12"/>
      <c r="D3961" s="12"/>
      <c r="E3961" s="12"/>
      <c r="F3961" s="12"/>
      <c r="G3961" s="12"/>
      <c r="H3961" s="12"/>
      <c r="I3961" s="12"/>
    </row>
    <row r="3962" spans="1:9" x14ac:dyDescent="0.25">
      <c r="A3962" s="12"/>
      <c r="B3962" s="12"/>
      <c r="C3962" s="12"/>
      <c r="D3962" s="12"/>
      <c r="E3962" s="12"/>
      <c r="F3962" s="12"/>
      <c r="G3962" s="12"/>
      <c r="H3962" s="12"/>
      <c r="I3962" s="12"/>
    </row>
    <row r="3963" spans="1:9" x14ac:dyDescent="0.25">
      <c r="A3963" s="12"/>
      <c r="B3963" s="12"/>
      <c r="C3963" s="12"/>
      <c r="D3963" s="12"/>
      <c r="E3963" s="12"/>
      <c r="F3963" s="12"/>
      <c r="G3963" s="12"/>
      <c r="H3963" s="12"/>
      <c r="I3963" s="12"/>
    </row>
    <row r="3964" spans="1:9" x14ac:dyDescent="0.25">
      <c r="A3964" s="12"/>
      <c r="B3964" s="12"/>
      <c r="C3964" s="12"/>
      <c r="D3964" s="12"/>
      <c r="E3964" s="12"/>
      <c r="F3964" s="12"/>
      <c r="G3964" s="12"/>
      <c r="H3964" s="12"/>
      <c r="I3964" s="12"/>
    </row>
    <row r="3965" spans="1:9" x14ac:dyDescent="0.25">
      <c r="A3965" s="12"/>
      <c r="B3965" s="12"/>
      <c r="C3965" s="12"/>
      <c r="D3965" s="12"/>
      <c r="E3965" s="12"/>
      <c r="F3965" s="12"/>
      <c r="G3965" s="12"/>
      <c r="H3965" s="12"/>
      <c r="I3965" s="12"/>
    </row>
    <row r="3966" spans="1:9" x14ac:dyDescent="0.25">
      <c r="A3966" s="12"/>
      <c r="B3966" s="12"/>
      <c r="C3966" s="12"/>
      <c r="D3966" s="12"/>
      <c r="E3966" s="12"/>
      <c r="F3966" s="12"/>
      <c r="G3966" s="12"/>
      <c r="H3966" s="12"/>
      <c r="I3966" s="12"/>
    </row>
    <row r="3967" spans="1:9" x14ac:dyDescent="0.25">
      <c r="A3967" s="12"/>
      <c r="B3967" s="12"/>
      <c r="C3967" s="12"/>
      <c r="D3967" s="12"/>
      <c r="E3967" s="12"/>
      <c r="F3967" s="12"/>
      <c r="G3967" s="12"/>
      <c r="H3967" s="12"/>
      <c r="I3967" s="12"/>
    </row>
    <row r="3968" spans="1:9" x14ac:dyDescent="0.25">
      <c r="A3968" s="12"/>
      <c r="B3968" s="12"/>
      <c r="C3968" s="12"/>
      <c r="D3968" s="12"/>
      <c r="E3968" s="12"/>
      <c r="F3968" s="12"/>
      <c r="G3968" s="12"/>
      <c r="H3968" s="12"/>
      <c r="I3968" s="12"/>
    </row>
    <row r="3969" spans="1:9" x14ac:dyDescent="0.25">
      <c r="A3969" s="12"/>
      <c r="B3969" s="12"/>
      <c r="C3969" s="12"/>
      <c r="D3969" s="12"/>
      <c r="E3969" s="12"/>
      <c r="F3969" s="12"/>
      <c r="G3969" s="12"/>
      <c r="H3969" s="12"/>
      <c r="I3969" s="12"/>
    </row>
    <row r="3970" spans="1:9" x14ac:dyDescent="0.25">
      <c r="A3970" s="12"/>
      <c r="B3970" s="12"/>
      <c r="C3970" s="12"/>
      <c r="D3970" s="12"/>
      <c r="E3970" s="12"/>
      <c r="F3970" s="12"/>
      <c r="G3970" s="12"/>
      <c r="H3970" s="12"/>
      <c r="I3970" s="12"/>
    </row>
    <row r="3971" spans="1:9" x14ac:dyDescent="0.25">
      <c r="A3971" s="12"/>
      <c r="B3971" s="12"/>
      <c r="C3971" s="12"/>
      <c r="D3971" s="12"/>
      <c r="E3971" s="12"/>
      <c r="F3971" s="12"/>
      <c r="G3971" s="12"/>
      <c r="H3971" s="12"/>
      <c r="I3971" s="12"/>
    </row>
    <row r="3972" spans="1:9" x14ac:dyDescent="0.25">
      <c r="A3972" s="12"/>
      <c r="B3972" s="12"/>
      <c r="C3972" s="12"/>
      <c r="D3972" s="12"/>
      <c r="E3972" s="12"/>
      <c r="F3972" s="12"/>
      <c r="G3972" s="12"/>
      <c r="H3972" s="12"/>
      <c r="I3972" s="12"/>
    </row>
    <row r="3973" spans="1:9" x14ac:dyDescent="0.25">
      <c r="A3973" s="12"/>
      <c r="B3973" s="12"/>
      <c r="C3973" s="12"/>
      <c r="D3973" s="12"/>
      <c r="E3973" s="12"/>
      <c r="F3973" s="12"/>
      <c r="G3973" s="12"/>
      <c r="H3973" s="12"/>
      <c r="I3973" s="12"/>
    </row>
    <row r="3974" spans="1:9" x14ac:dyDescent="0.25">
      <c r="A3974" s="12"/>
      <c r="B3974" s="12"/>
      <c r="C3974" s="12"/>
      <c r="D3974" s="12"/>
      <c r="E3974" s="12"/>
      <c r="F3974" s="12"/>
      <c r="G3974" s="12"/>
      <c r="H3974" s="12"/>
      <c r="I3974" s="12"/>
    </row>
    <row r="3975" spans="1:9" x14ac:dyDescent="0.25">
      <c r="A3975" s="12"/>
      <c r="B3975" s="12"/>
      <c r="C3975" s="12"/>
      <c r="D3975" s="12"/>
      <c r="E3975" s="12"/>
      <c r="F3975" s="12"/>
      <c r="G3975" s="12"/>
      <c r="H3975" s="12"/>
      <c r="I3975" s="12"/>
    </row>
    <row r="3976" spans="1:9" x14ac:dyDescent="0.25">
      <c r="A3976" s="12"/>
      <c r="B3976" s="12"/>
      <c r="C3976" s="12"/>
      <c r="D3976" s="12"/>
      <c r="E3976" s="12"/>
      <c r="F3976" s="12"/>
      <c r="G3976" s="12"/>
      <c r="H3976" s="12"/>
      <c r="I3976" s="12"/>
    </row>
    <row r="3977" spans="1:9" x14ac:dyDescent="0.25">
      <c r="A3977" s="12"/>
      <c r="B3977" s="12"/>
      <c r="C3977" s="12"/>
      <c r="D3977" s="12"/>
      <c r="E3977" s="12"/>
      <c r="F3977" s="12"/>
      <c r="G3977" s="12"/>
      <c r="H3977" s="12"/>
      <c r="I3977" s="12"/>
    </row>
    <row r="3978" spans="1:9" x14ac:dyDescent="0.25">
      <c r="A3978" s="12"/>
      <c r="B3978" s="12"/>
      <c r="C3978" s="12"/>
      <c r="D3978" s="12"/>
      <c r="E3978" s="12"/>
      <c r="F3978" s="12"/>
      <c r="G3978" s="12"/>
      <c r="H3978" s="12"/>
      <c r="I3978" s="12"/>
    </row>
    <row r="3979" spans="1:9" x14ac:dyDescent="0.25">
      <c r="A3979" s="12"/>
      <c r="B3979" s="12"/>
      <c r="C3979" s="12"/>
      <c r="D3979" s="12"/>
      <c r="E3979" s="12"/>
      <c r="F3979" s="12"/>
      <c r="G3979" s="12"/>
      <c r="H3979" s="12"/>
      <c r="I3979" s="12"/>
    </row>
    <row r="3980" spans="1:9" x14ac:dyDescent="0.25">
      <c r="A3980" s="12"/>
      <c r="B3980" s="12"/>
      <c r="C3980" s="12"/>
      <c r="D3980" s="12"/>
      <c r="E3980" s="12"/>
      <c r="F3980" s="12"/>
      <c r="G3980" s="12"/>
      <c r="H3980" s="12"/>
      <c r="I3980" s="12"/>
    </row>
    <row r="3981" spans="1:9" x14ac:dyDescent="0.25">
      <c r="A3981" s="12"/>
      <c r="B3981" s="12"/>
      <c r="C3981" s="12"/>
      <c r="D3981" s="12"/>
      <c r="E3981" s="12"/>
      <c r="F3981" s="12"/>
      <c r="G3981" s="12"/>
      <c r="H3981" s="12"/>
      <c r="I3981" s="12"/>
    </row>
    <row r="3982" spans="1:9" x14ac:dyDescent="0.25">
      <c r="A3982" s="12"/>
      <c r="B3982" s="12"/>
      <c r="C3982" s="12"/>
      <c r="D3982" s="12"/>
      <c r="E3982" s="12"/>
      <c r="F3982" s="12"/>
      <c r="G3982" s="12"/>
      <c r="H3982" s="12"/>
      <c r="I3982" s="12"/>
    </row>
    <row r="3983" spans="1:9" x14ac:dyDescent="0.25">
      <c r="A3983" s="12"/>
      <c r="B3983" s="12"/>
      <c r="C3983" s="12"/>
      <c r="D3983" s="12"/>
      <c r="E3983" s="12"/>
      <c r="F3983" s="12"/>
      <c r="G3983" s="12"/>
      <c r="H3983" s="12"/>
      <c r="I3983" s="12"/>
    </row>
    <row r="3984" spans="1:9" x14ac:dyDescent="0.25">
      <c r="A3984" s="12"/>
      <c r="B3984" s="12"/>
      <c r="C3984" s="12"/>
      <c r="D3984" s="12"/>
      <c r="E3984" s="12"/>
      <c r="F3984" s="12"/>
      <c r="G3984" s="12"/>
      <c r="H3984" s="12"/>
      <c r="I3984" s="12"/>
    </row>
    <row r="3985" spans="1:9" x14ac:dyDescent="0.25">
      <c r="A3985" s="12"/>
      <c r="B3985" s="12"/>
      <c r="C3985" s="12"/>
      <c r="D3985" s="12"/>
      <c r="E3985" s="12"/>
      <c r="F3985" s="12"/>
      <c r="G3985" s="12"/>
      <c r="H3985" s="12"/>
      <c r="I3985" s="12"/>
    </row>
    <row r="3986" spans="1:9" x14ac:dyDescent="0.25">
      <c r="A3986" s="12"/>
      <c r="B3986" s="12"/>
      <c r="C3986" s="12"/>
      <c r="D3986" s="12"/>
      <c r="E3986" s="12"/>
      <c r="F3986" s="12"/>
      <c r="G3986" s="12"/>
      <c r="H3986" s="12"/>
      <c r="I3986" s="12"/>
    </row>
    <row r="3987" spans="1:9" x14ac:dyDescent="0.25">
      <c r="A3987" s="12"/>
      <c r="B3987" s="12"/>
      <c r="C3987" s="12"/>
      <c r="D3987" s="12"/>
      <c r="E3987" s="12"/>
      <c r="F3987" s="12"/>
      <c r="G3987" s="12"/>
      <c r="H3987" s="12"/>
      <c r="I3987" s="12"/>
    </row>
    <row r="3988" spans="1:9" x14ac:dyDescent="0.25">
      <c r="A3988" s="12"/>
      <c r="B3988" s="12"/>
      <c r="C3988" s="12"/>
      <c r="D3988" s="12"/>
      <c r="E3988" s="12"/>
      <c r="F3988" s="12"/>
      <c r="G3988" s="12"/>
      <c r="H3988" s="12"/>
      <c r="I3988" s="12"/>
    </row>
    <row r="3989" spans="1:9" x14ac:dyDescent="0.25">
      <c r="A3989" s="12"/>
      <c r="B3989" s="12"/>
      <c r="C3989" s="12"/>
      <c r="D3989" s="12"/>
      <c r="E3989" s="12"/>
      <c r="F3989" s="12"/>
      <c r="G3989" s="12"/>
      <c r="H3989" s="12"/>
      <c r="I3989" s="12"/>
    </row>
    <row r="3990" spans="1:9" x14ac:dyDescent="0.25">
      <c r="A3990" s="12"/>
      <c r="B3990" s="12"/>
      <c r="C3990" s="12"/>
      <c r="D3990" s="12"/>
      <c r="E3990" s="12"/>
      <c r="F3990" s="12"/>
      <c r="G3990" s="12"/>
      <c r="H3990" s="12"/>
      <c r="I3990" s="12"/>
    </row>
    <row r="3991" spans="1:9" x14ac:dyDescent="0.25">
      <c r="A3991" s="12"/>
      <c r="B3991" s="12"/>
      <c r="C3991" s="12"/>
      <c r="D3991" s="12"/>
      <c r="E3991" s="12"/>
      <c r="F3991" s="12"/>
      <c r="G3991" s="12"/>
      <c r="H3991" s="12"/>
      <c r="I3991" s="12"/>
    </row>
    <row r="3992" spans="1:9" x14ac:dyDescent="0.25">
      <c r="A3992" s="12"/>
      <c r="B3992" s="12"/>
      <c r="C3992" s="12"/>
      <c r="D3992" s="12"/>
      <c r="E3992" s="12"/>
      <c r="F3992" s="12"/>
      <c r="G3992" s="12"/>
      <c r="H3992" s="12"/>
      <c r="I3992" s="12"/>
    </row>
    <row r="3993" spans="1:9" x14ac:dyDescent="0.25">
      <c r="A3993" s="12"/>
      <c r="B3993" s="12"/>
      <c r="C3993" s="12"/>
      <c r="D3993" s="12"/>
      <c r="E3993" s="12"/>
      <c r="F3993" s="12"/>
      <c r="G3993" s="12"/>
      <c r="H3993" s="12"/>
      <c r="I3993" s="12"/>
    </row>
    <row r="3994" spans="1:9" x14ac:dyDescent="0.25">
      <c r="A3994" s="12"/>
      <c r="B3994" s="12"/>
      <c r="C3994" s="12"/>
      <c r="D3994" s="12"/>
      <c r="E3994" s="12"/>
      <c r="F3994" s="12"/>
      <c r="G3994" s="12"/>
      <c r="H3994" s="12"/>
      <c r="I3994" s="12"/>
    </row>
    <row r="3995" spans="1:9" x14ac:dyDescent="0.25">
      <c r="A3995" s="12"/>
      <c r="B3995" s="12"/>
      <c r="C3995" s="12"/>
      <c r="D3995" s="12"/>
      <c r="E3995" s="12"/>
      <c r="F3995" s="12"/>
      <c r="G3995" s="12"/>
      <c r="H3995" s="12"/>
      <c r="I3995" s="12"/>
    </row>
    <row r="3996" spans="1:9" x14ac:dyDescent="0.25">
      <c r="A3996" s="12"/>
      <c r="B3996" s="12"/>
      <c r="C3996" s="12"/>
      <c r="D3996" s="12"/>
      <c r="E3996" s="12"/>
      <c r="F3996" s="12"/>
      <c r="G3996" s="12"/>
      <c r="H3996" s="12"/>
      <c r="I3996" s="12"/>
    </row>
    <row r="3997" spans="1:9" x14ac:dyDescent="0.25">
      <c r="A3997" s="12"/>
      <c r="B3997" s="12"/>
      <c r="C3997" s="12"/>
      <c r="D3997" s="12"/>
      <c r="E3997" s="12"/>
      <c r="F3997" s="12"/>
      <c r="G3997" s="12"/>
      <c r="H3997" s="12"/>
      <c r="I3997" s="12"/>
    </row>
    <row r="3998" spans="1:9" x14ac:dyDescent="0.25">
      <c r="A3998" s="12"/>
      <c r="B3998" s="12"/>
      <c r="C3998" s="12"/>
      <c r="D3998" s="12"/>
      <c r="E3998" s="12"/>
      <c r="F3998" s="12"/>
      <c r="G3998" s="12"/>
      <c r="H3998" s="12"/>
      <c r="I3998" s="12"/>
    </row>
    <row r="3999" spans="1:9" x14ac:dyDescent="0.25">
      <c r="A3999" s="12"/>
      <c r="B3999" s="12"/>
      <c r="C3999" s="12"/>
      <c r="D3999" s="12"/>
      <c r="E3999" s="12"/>
      <c r="F3999" s="12"/>
      <c r="G3999" s="12"/>
      <c r="H3999" s="12"/>
      <c r="I3999" s="12"/>
    </row>
    <row r="4000" spans="1:9" x14ac:dyDescent="0.25">
      <c r="A4000" s="12"/>
      <c r="B4000" s="12"/>
      <c r="C4000" s="12"/>
      <c r="D4000" s="12"/>
      <c r="E4000" s="12"/>
      <c r="F4000" s="12"/>
      <c r="G4000" s="12"/>
      <c r="H4000" s="12"/>
      <c r="I4000" s="12"/>
    </row>
    <row r="4001" spans="1:9" x14ac:dyDescent="0.25">
      <c r="A4001" s="12"/>
      <c r="B4001" s="12"/>
      <c r="C4001" s="12"/>
      <c r="D4001" s="12"/>
      <c r="E4001" s="12"/>
      <c r="F4001" s="12"/>
      <c r="G4001" s="12"/>
      <c r="H4001" s="12"/>
      <c r="I4001" s="12"/>
    </row>
    <row r="4002" spans="1:9" x14ac:dyDescent="0.25">
      <c r="A4002" s="12"/>
      <c r="B4002" s="12"/>
      <c r="C4002" s="12"/>
      <c r="D4002" s="12"/>
      <c r="E4002" s="12"/>
      <c r="F4002" s="12"/>
      <c r="G4002" s="12"/>
      <c r="H4002" s="12"/>
      <c r="I4002" s="12"/>
    </row>
    <row r="4003" spans="1:9" x14ac:dyDescent="0.25">
      <c r="A4003" s="12"/>
      <c r="B4003" s="12"/>
      <c r="C4003" s="12"/>
      <c r="D4003" s="12"/>
      <c r="E4003" s="12"/>
      <c r="F4003" s="12"/>
      <c r="G4003" s="12"/>
      <c r="H4003" s="12"/>
      <c r="I4003" s="12"/>
    </row>
    <row r="4004" spans="1:9" x14ac:dyDescent="0.25">
      <c r="A4004" s="12"/>
      <c r="B4004" s="12"/>
      <c r="C4004" s="12"/>
      <c r="D4004" s="12"/>
      <c r="E4004" s="12"/>
      <c r="F4004" s="12"/>
      <c r="G4004" s="12"/>
      <c r="H4004" s="12"/>
      <c r="I4004" s="12"/>
    </row>
    <row r="4005" spans="1:9" x14ac:dyDescent="0.25">
      <c r="A4005" s="12"/>
      <c r="B4005" s="12"/>
      <c r="C4005" s="12"/>
      <c r="D4005" s="12"/>
      <c r="E4005" s="12"/>
      <c r="F4005" s="12"/>
      <c r="G4005" s="12"/>
      <c r="H4005" s="12"/>
      <c r="I4005" s="12"/>
    </row>
    <row r="4006" spans="1:9" x14ac:dyDescent="0.25">
      <c r="A4006" s="12"/>
      <c r="B4006" s="12"/>
      <c r="C4006" s="12"/>
      <c r="D4006" s="12"/>
      <c r="E4006" s="12"/>
      <c r="F4006" s="12"/>
      <c r="G4006" s="12"/>
      <c r="H4006" s="12"/>
      <c r="I4006" s="12"/>
    </row>
    <row r="4007" spans="1:9" x14ac:dyDescent="0.25">
      <c r="A4007" s="12"/>
      <c r="B4007" s="12"/>
      <c r="C4007" s="12"/>
      <c r="D4007" s="12"/>
      <c r="E4007" s="12"/>
      <c r="F4007" s="12"/>
      <c r="G4007" s="12"/>
      <c r="H4007" s="12"/>
      <c r="I4007" s="12"/>
    </row>
    <row r="4008" spans="1:9" x14ac:dyDescent="0.25">
      <c r="A4008" s="12"/>
      <c r="B4008" s="12"/>
      <c r="C4008" s="12"/>
      <c r="D4008" s="12"/>
      <c r="E4008" s="12"/>
      <c r="F4008" s="12"/>
      <c r="G4008" s="12"/>
      <c r="H4008" s="12"/>
      <c r="I4008" s="12"/>
    </row>
    <row r="4009" spans="1:9" x14ac:dyDescent="0.25">
      <c r="A4009" s="12"/>
      <c r="B4009" s="12"/>
      <c r="C4009" s="12"/>
      <c r="D4009" s="12"/>
      <c r="E4009" s="12"/>
      <c r="F4009" s="12"/>
      <c r="G4009" s="12"/>
      <c r="H4009" s="12"/>
      <c r="I4009" s="12"/>
    </row>
    <row r="4010" spans="1:9" x14ac:dyDescent="0.25">
      <c r="A4010" s="12"/>
      <c r="B4010" s="12"/>
      <c r="C4010" s="12"/>
      <c r="D4010" s="12"/>
      <c r="E4010" s="12"/>
      <c r="F4010" s="12"/>
      <c r="G4010" s="12"/>
      <c r="H4010" s="12"/>
      <c r="I4010" s="12"/>
    </row>
    <row r="4011" spans="1:9" x14ac:dyDescent="0.25">
      <c r="A4011" s="12"/>
      <c r="B4011" s="12"/>
      <c r="C4011" s="12"/>
      <c r="D4011" s="12"/>
      <c r="E4011" s="12"/>
      <c r="F4011" s="12"/>
      <c r="G4011" s="12"/>
      <c r="H4011" s="12"/>
      <c r="I4011" s="12"/>
    </row>
    <row r="4012" spans="1:9" x14ac:dyDescent="0.25">
      <c r="A4012" s="12"/>
      <c r="B4012" s="12"/>
      <c r="C4012" s="12"/>
      <c r="D4012" s="12"/>
      <c r="E4012" s="12"/>
      <c r="F4012" s="12"/>
      <c r="G4012" s="12"/>
      <c r="H4012" s="12"/>
      <c r="I4012" s="12"/>
    </row>
    <row r="4013" spans="1:9" x14ac:dyDescent="0.25">
      <c r="A4013" s="12"/>
      <c r="B4013" s="12"/>
      <c r="C4013" s="12"/>
      <c r="D4013" s="12"/>
      <c r="E4013" s="12"/>
      <c r="F4013" s="12"/>
      <c r="G4013" s="12"/>
      <c r="H4013" s="12"/>
      <c r="I4013" s="12"/>
    </row>
    <row r="4014" spans="1:9" x14ac:dyDescent="0.25">
      <c r="A4014" s="12"/>
      <c r="B4014" s="12"/>
      <c r="C4014" s="12"/>
      <c r="D4014" s="12"/>
      <c r="E4014" s="12"/>
      <c r="F4014" s="12"/>
      <c r="G4014" s="12"/>
      <c r="H4014" s="12"/>
      <c r="I4014" s="12"/>
    </row>
    <row r="4015" spans="1:9" x14ac:dyDescent="0.25">
      <c r="A4015" s="12"/>
      <c r="B4015" s="12"/>
      <c r="C4015" s="12"/>
      <c r="D4015" s="12"/>
      <c r="E4015" s="12"/>
      <c r="F4015" s="12"/>
      <c r="G4015" s="12"/>
      <c r="H4015" s="12"/>
      <c r="I4015" s="12"/>
    </row>
    <row r="4016" spans="1:9" x14ac:dyDescent="0.25">
      <c r="A4016" s="12"/>
      <c r="B4016" s="12"/>
      <c r="C4016" s="12"/>
      <c r="D4016" s="12"/>
      <c r="E4016" s="12"/>
      <c r="F4016" s="12"/>
      <c r="G4016" s="12"/>
      <c r="H4016" s="12"/>
      <c r="I4016" s="12"/>
    </row>
    <row r="4017" spans="1:9" x14ac:dyDescent="0.25">
      <c r="A4017" s="12"/>
      <c r="B4017" s="12"/>
      <c r="C4017" s="12"/>
      <c r="D4017" s="12"/>
      <c r="E4017" s="12"/>
      <c r="F4017" s="12"/>
      <c r="G4017" s="12"/>
      <c r="H4017" s="12"/>
      <c r="I4017" s="12"/>
    </row>
    <row r="4018" spans="1:9" x14ac:dyDescent="0.25">
      <c r="A4018" s="12"/>
      <c r="B4018" s="12"/>
      <c r="C4018" s="12"/>
      <c r="D4018" s="12"/>
      <c r="E4018" s="12"/>
      <c r="F4018" s="12"/>
      <c r="G4018" s="12"/>
      <c r="H4018" s="12"/>
      <c r="I4018" s="12"/>
    </row>
    <row r="4019" spans="1:9" x14ac:dyDescent="0.25">
      <c r="A4019" s="12"/>
      <c r="B4019" s="12"/>
      <c r="C4019" s="12"/>
      <c r="D4019" s="12"/>
      <c r="E4019" s="12"/>
      <c r="F4019" s="12"/>
      <c r="G4019" s="12"/>
      <c r="H4019" s="12"/>
      <c r="I4019" s="12"/>
    </row>
    <row r="4020" spans="1:9" x14ac:dyDescent="0.25">
      <c r="A4020" s="12"/>
      <c r="B4020" s="12"/>
      <c r="C4020" s="12"/>
      <c r="D4020" s="12"/>
      <c r="E4020" s="12"/>
      <c r="F4020" s="12"/>
      <c r="G4020" s="12"/>
      <c r="H4020" s="12"/>
      <c r="I4020" s="12"/>
    </row>
    <row r="4021" spans="1:9" x14ac:dyDescent="0.25">
      <c r="A4021" s="12"/>
      <c r="B4021" s="12"/>
      <c r="C4021" s="12"/>
      <c r="D4021" s="12"/>
      <c r="E4021" s="12"/>
      <c r="F4021" s="12"/>
      <c r="G4021" s="12"/>
      <c r="H4021" s="12"/>
      <c r="I4021" s="12"/>
    </row>
    <row r="4022" spans="1:9" x14ac:dyDescent="0.25">
      <c r="A4022" s="12"/>
      <c r="B4022" s="12"/>
      <c r="C4022" s="12"/>
      <c r="D4022" s="12"/>
      <c r="E4022" s="12"/>
      <c r="F4022" s="12"/>
      <c r="G4022" s="12"/>
      <c r="H4022" s="12"/>
      <c r="I4022" s="12"/>
    </row>
    <row r="4023" spans="1:9" x14ac:dyDescent="0.25">
      <c r="A4023" s="12"/>
      <c r="B4023" s="12"/>
      <c r="C4023" s="12"/>
      <c r="D4023" s="12"/>
      <c r="E4023" s="12"/>
      <c r="F4023" s="12"/>
      <c r="G4023" s="12"/>
      <c r="H4023" s="12"/>
      <c r="I4023" s="12"/>
    </row>
    <row r="4024" spans="1:9" x14ac:dyDescent="0.25">
      <c r="A4024" s="12"/>
      <c r="B4024" s="12"/>
      <c r="C4024" s="12"/>
      <c r="D4024" s="12"/>
      <c r="E4024" s="12"/>
      <c r="F4024" s="12"/>
      <c r="G4024" s="12"/>
      <c r="H4024" s="12"/>
      <c r="I4024" s="12"/>
    </row>
    <row r="4025" spans="1:9" x14ac:dyDescent="0.25">
      <c r="A4025" s="12"/>
      <c r="B4025" s="12"/>
      <c r="C4025" s="12"/>
      <c r="D4025" s="12"/>
      <c r="E4025" s="12"/>
      <c r="F4025" s="12"/>
      <c r="G4025" s="12"/>
      <c r="H4025" s="12"/>
      <c r="I4025" s="12"/>
    </row>
    <row r="4026" spans="1:9" x14ac:dyDescent="0.25">
      <c r="A4026" s="12"/>
      <c r="B4026" s="12"/>
      <c r="C4026" s="12"/>
      <c r="D4026" s="12"/>
      <c r="E4026" s="12"/>
      <c r="F4026" s="12"/>
      <c r="G4026" s="12"/>
      <c r="H4026" s="12"/>
      <c r="I4026" s="12"/>
    </row>
    <row r="4027" spans="1:9" x14ac:dyDescent="0.25">
      <c r="A4027" s="12"/>
      <c r="B4027" s="12"/>
      <c r="C4027" s="12"/>
      <c r="D4027" s="12"/>
      <c r="E4027" s="12"/>
      <c r="F4027" s="12"/>
      <c r="G4027" s="12"/>
      <c r="H4027" s="12"/>
      <c r="I4027" s="12"/>
    </row>
    <row r="4028" spans="1:9" x14ac:dyDescent="0.25">
      <c r="A4028" s="12"/>
      <c r="B4028" s="12"/>
      <c r="C4028" s="12"/>
      <c r="D4028" s="12"/>
      <c r="E4028" s="12"/>
      <c r="F4028" s="12"/>
      <c r="G4028" s="12"/>
      <c r="H4028" s="12"/>
      <c r="I4028" s="12"/>
    </row>
    <row r="4029" spans="1:9" x14ac:dyDescent="0.25">
      <c r="A4029" s="12"/>
      <c r="B4029" s="12"/>
      <c r="C4029" s="12"/>
      <c r="D4029" s="12"/>
      <c r="E4029" s="12"/>
      <c r="F4029" s="12"/>
      <c r="G4029" s="12"/>
      <c r="H4029" s="12"/>
      <c r="I4029" s="12"/>
    </row>
    <row r="4030" spans="1:9" x14ac:dyDescent="0.25">
      <c r="A4030" s="12"/>
      <c r="B4030" s="12"/>
      <c r="C4030" s="12"/>
      <c r="D4030" s="12"/>
      <c r="E4030" s="12"/>
      <c r="F4030" s="12"/>
      <c r="G4030" s="12"/>
      <c r="H4030" s="12"/>
      <c r="I4030" s="12"/>
    </row>
    <row r="4031" spans="1:9" x14ac:dyDescent="0.25">
      <c r="A4031" s="12"/>
      <c r="B4031" s="12"/>
      <c r="C4031" s="12"/>
      <c r="D4031" s="12"/>
      <c r="E4031" s="12"/>
      <c r="F4031" s="12"/>
      <c r="G4031" s="12"/>
      <c r="H4031" s="12"/>
      <c r="I4031" s="12"/>
    </row>
    <row r="4032" spans="1:9" x14ac:dyDescent="0.25">
      <c r="A4032" s="12"/>
      <c r="B4032" s="12"/>
      <c r="C4032" s="12"/>
      <c r="D4032" s="12"/>
      <c r="E4032" s="12"/>
      <c r="F4032" s="12"/>
      <c r="G4032" s="12"/>
      <c r="H4032" s="12"/>
      <c r="I4032" s="12"/>
    </row>
    <row r="4033" spans="1:9" x14ac:dyDescent="0.25">
      <c r="A4033" s="12"/>
      <c r="B4033" s="12"/>
      <c r="C4033" s="12"/>
      <c r="D4033" s="12"/>
      <c r="E4033" s="12"/>
      <c r="F4033" s="12"/>
      <c r="G4033" s="12"/>
      <c r="H4033" s="12"/>
      <c r="I4033" s="12"/>
    </row>
    <row r="4034" spans="1:9" x14ac:dyDescent="0.25">
      <c r="A4034" s="12"/>
      <c r="B4034" s="12"/>
      <c r="C4034" s="12"/>
      <c r="D4034" s="12"/>
      <c r="E4034" s="12"/>
      <c r="F4034" s="12"/>
      <c r="G4034" s="12"/>
      <c r="H4034" s="12"/>
      <c r="I4034" s="12"/>
    </row>
    <row r="4035" spans="1:9" x14ac:dyDescent="0.25">
      <c r="A4035" s="12"/>
      <c r="B4035" s="12"/>
      <c r="C4035" s="12"/>
      <c r="D4035" s="12"/>
      <c r="E4035" s="12"/>
      <c r="F4035" s="12"/>
      <c r="G4035" s="12"/>
      <c r="H4035" s="12"/>
      <c r="I4035" s="12"/>
    </row>
    <row r="4036" spans="1:9" x14ac:dyDescent="0.25">
      <c r="A4036" s="12"/>
      <c r="B4036" s="12"/>
      <c r="C4036" s="12"/>
      <c r="D4036" s="12"/>
      <c r="E4036" s="12"/>
      <c r="F4036" s="12"/>
      <c r="G4036" s="12"/>
      <c r="H4036" s="12"/>
      <c r="I4036" s="12"/>
    </row>
    <row r="4037" spans="1:9" x14ac:dyDescent="0.25">
      <c r="A4037" s="12"/>
      <c r="B4037" s="12"/>
      <c r="C4037" s="12"/>
      <c r="D4037" s="12"/>
      <c r="E4037" s="12"/>
      <c r="F4037" s="12"/>
      <c r="G4037" s="12"/>
      <c r="H4037" s="12"/>
      <c r="I4037" s="12"/>
    </row>
    <row r="4038" spans="1:9" x14ac:dyDescent="0.25">
      <c r="A4038" s="12"/>
      <c r="B4038" s="12"/>
      <c r="C4038" s="12"/>
      <c r="D4038" s="12"/>
      <c r="E4038" s="12"/>
      <c r="F4038" s="12"/>
      <c r="G4038" s="12"/>
      <c r="H4038" s="12"/>
      <c r="I4038" s="12"/>
    </row>
    <row r="4039" spans="1:9" x14ac:dyDescent="0.25">
      <c r="A4039" s="12"/>
      <c r="B4039" s="12"/>
      <c r="C4039" s="12"/>
      <c r="D4039" s="12"/>
      <c r="E4039" s="12"/>
      <c r="F4039" s="12"/>
      <c r="G4039" s="12"/>
      <c r="H4039" s="12"/>
      <c r="I4039" s="12"/>
    </row>
    <row r="4040" spans="1:9" x14ac:dyDescent="0.25">
      <c r="A4040" s="12"/>
      <c r="B4040" s="12"/>
      <c r="C4040" s="12"/>
      <c r="D4040" s="12"/>
      <c r="E4040" s="12"/>
      <c r="F4040" s="12"/>
      <c r="G4040" s="12"/>
      <c r="H4040" s="12"/>
      <c r="I4040" s="12"/>
    </row>
    <row r="4041" spans="1:9" x14ac:dyDescent="0.25">
      <c r="A4041" s="12"/>
      <c r="B4041" s="12"/>
      <c r="C4041" s="12"/>
      <c r="D4041" s="12"/>
      <c r="E4041" s="12"/>
      <c r="F4041" s="12"/>
      <c r="G4041" s="12"/>
      <c r="H4041" s="12"/>
      <c r="I4041" s="12"/>
    </row>
    <row r="4042" spans="1:9" x14ac:dyDescent="0.25">
      <c r="A4042" s="12"/>
      <c r="B4042" s="12"/>
      <c r="C4042" s="12"/>
      <c r="D4042" s="12"/>
      <c r="E4042" s="12"/>
      <c r="F4042" s="12"/>
      <c r="G4042" s="12"/>
      <c r="H4042" s="12"/>
      <c r="I4042" s="12"/>
    </row>
    <row r="4043" spans="1:9" x14ac:dyDescent="0.25">
      <c r="A4043" s="12"/>
      <c r="B4043" s="12"/>
      <c r="C4043" s="12"/>
      <c r="D4043" s="12"/>
      <c r="E4043" s="12"/>
      <c r="F4043" s="12"/>
      <c r="G4043" s="12"/>
      <c r="H4043" s="12"/>
      <c r="I4043" s="12"/>
    </row>
    <row r="4044" spans="1:9" x14ac:dyDescent="0.25">
      <c r="A4044" s="12"/>
      <c r="B4044" s="12"/>
      <c r="C4044" s="12"/>
      <c r="D4044" s="12"/>
      <c r="E4044" s="12"/>
      <c r="F4044" s="12"/>
      <c r="G4044" s="12"/>
      <c r="H4044" s="12"/>
      <c r="I4044" s="12"/>
    </row>
    <row r="4045" spans="1:9" x14ac:dyDescent="0.25">
      <c r="A4045" s="12"/>
      <c r="B4045" s="12"/>
      <c r="C4045" s="12"/>
      <c r="D4045" s="12"/>
      <c r="E4045" s="12"/>
      <c r="F4045" s="12"/>
      <c r="G4045" s="12"/>
      <c r="H4045" s="12"/>
      <c r="I4045" s="12"/>
    </row>
    <row r="4046" spans="1:9" x14ac:dyDescent="0.25">
      <c r="A4046" s="12"/>
      <c r="B4046" s="12"/>
      <c r="C4046" s="12"/>
      <c r="D4046" s="12"/>
      <c r="E4046" s="12"/>
      <c r="F4046" s="12"/>
      <c r="G4046" s="12"/>
      <c r="H4046" s="12"/>
      <c r="I4046" s="12"/>
    </row>
    <row r="4047" spans="1:9" x14ac:dyDescent="0.25">
      <c r="A4047" s="12"/>
      <c r="B4047" s="12"/>
      <c r="C4047" s="12"/>
      <c r="D4047" s="12"/>
      <c r="E4047" s="12"/>
      <c r="F4047" s="12"/>
      <c r="G4047" s="12"/>
      <c r="H4047" s="12"/>
      <c r="I4047" s="12"/>
    </row>
    <row r="4048" spans="1:9" x14ac:dyDescent="0.25">
      <c r="A4048" s="12"/>
      <c r="B4048" s="12"/>
      <c r="C4048" s="12"/>
      <c r="D4048" s="12"/>
      <c r="E4048" s="12"/>
      <c r="F4048" s="12"/>
      <c r="G4048" s="12"/>
      <c r="H4048" s="12"/>
      <c r="I4048" s="12"/>
    </row>
    <row r="4049" spans="1:9" x14ac:dyDescent="0.25">
      <c r="A4049" s="12"/>
      <c r="B4049" s="12"/>
      <c r="C4049" s="12"/>
      <c r="D4049" s="12"/>
      <c r="E4049" s="12"/>
      <c r="F4049" s="12"/>
      <c r="G4049" s="12"/>
      <c r="H4049" s="12"/>
      <c r="I4049" s="12"/>
    </row>
    <row r="4050" spans="1:9" x14ac:dyDescent="0.25">
      <c r="A4050" s="12"/>
      <c r="B4050" s="12"/>
      <c r="C4050" s="12"/>
      <c r="D4050" s="12"/>
      <c r="E4050" s="12"/>
      <c r="F4050" s="12"/>
      <c r="G4050" s="12"/>
      <c r="H4050" s="12"/>
      <c r="I4050" s="12"/>
    </row>
    <row r="4051" spans="1:9" x14ac:dyDescent="0.25">
      <c r="A4051" s="12"/>
      <c r="B4051" s="12"/>
      <c r="C4051" s="12"/>
      <c r="D4051" s="12"/>
      <c r="E4051" s="12"/>
      <c r="F4051" s="12"/>
      <c r="G4051" s="12"/>
      <c r="H4051" s="12"/>
      <c r="I4051" s="12"/>
    </row>
    <row r="4052" spans="1:9" x14ac:dyDescent="0.25">
      <c r="A4052" s="12"/>
      <c r="B4052" s="12"/>
      <c r="C4052" s="12"/>
      <c r="D4052" s="12"/>
      <c r="E4052" s="12"/>
      <c r="F4052" s="12"/>
      <c r="G4052" s="12"/>
      <c r="H4052" s="12"/>
      <c r="I4052" s="12"/>
    </row>
    <row r="4053" spans="1:9" x14ac:dyDescent="0.25">
      <c r="A4053" s="12"/>
      <c r="B4053" s="12"/>
      <c r="C4053" s="12"/>
      <c r="D4053" s="12"/>
      <c r="E4053" s="12"/>
      <c r="F4053" s="12"/>
      <c r="G4053" s="12"/>
      <c r="H4053" s="12"/>
      <c r="I4053" s="12"/>
    </row>
    <row r="4054" spans="1:9" x14ac:dyDescent="0.25">
      <c r="A4054" s="12"/>
      <c r="B4054" s="12"/>
      <c r="C4054" s="12"/>
      <c r="D4054" s="12"/>
      <c r="E4054" s="12"/>
      <c r="F4054" s="12"/>
      <c r="G4054" s="12"/>
      <c r="H4054" s="12"/>
      <c r="I4054" s="12"/>
    </row>
    <row r="4055" spans="1:9" x14ac:dyDescent="0.25">
      <c r="A4055" s="12"/>
      <c r="B4055" s="12"/>
      <c r="C4055" s="12"/>
      <c r="D4055" s="12"/>
      <c r="E4055" s="12"/>
      <c r="F4055" s="12"/>
      <c r="G4055" s="12"/>
      <c r="H4055" s="12"/>
      <c r="I4055" s="12"/>
    </row>
    <row r="4056" spans="1:9" x14ac:dyDescent="0.25">
      <c r="A4056" s="12"/>
      <c r="B4056" s="12"/>
      <c r="C4056" s="12"/>
      <c r="D4056" s="12"/>
      <c r="E4056" s="12"/>
      <c r="F4056" s="12"/>
      <c r="G4056" s="12"/>
      <c r="H4056" s="12"/>
      <c r="I4056" s="12"/>
    </row>
    <row r="4057" spans="1:9" x14ac:dyDescent="0.25">
      <c r="A4057" s="12"/>
      <c r="B4057" s="12"/>
      <c r="C4057" s="12"/>
      <c r="D4057" s="12"/>
      <c r="E4057" s="12"/>
      <c r="F4057" s="12"/>
      <c r="G4057" s="12"/>
      <c r="H4057" s="12"/>
      <c r="I4057" s="12"/>
    </row>
    <row r="4058" spans="1:9" x14ac:dyDescent="0.25">
      <c r="A4058" s="12"/>
      <c r="B4058" s="12"/>
      <c r="C4058" s="12"/>
      <c r="D4058" s="12"/>
      <c r="E4058" s="12"/>
      <c r="F4058" s="12"/>
      <c r="G4058" s="12"/>
      <c r="H4058" s="12"/>
      <c r="I4058" s="12"/>
    </row>
    <row r="4059" spans="1:9" x14ac:dyDescent="0.25">
      <c r="A4059" s="12"/>
      <c r="B4059" s="12"/>
      <c r="C4059" s="12"/>
      <c r="D4059" s="12"/>
      <c r="E4059" s="12"/>
      <c r="F4059" s="12"/>
      <c r="G4059" s="12"/>
      <c r="H4059" s="12"/>
      <c r="I4059" s="12"/>
    </row>
    <row r="4060" spans="1:9" x14ac:dyDescent="0.25">
      <c r="A4060" s="12"/>
      <c r="B4060" s="12"/>
      <c r="C4060" s="12"/>
      <c r="D4060" s="12"/>
      <c r="E4060" s="12"/>
      <c r="F4060" s="12"/>
      <c r="G4060" s="12"/>
      <c r="H4060" s="12"/>
      <c r="I4060" s="12"/>
    </row>
    <row r="4061" spans="1:9" x14ac:dyDescent="0.25">
      <c r="A4061" s="12"/>
      <c r="B4061" s="12"/>
      <c r="C4061" s="12"/>
      <c r="D4061" s="12"/>
      <c r="E4061" s="12"/>
      <c r="F4061" s="12"/>
      <c r="G4061" s="12"/>
      <c r="H4061" s="12"/>
      <c r="I4061" s="12"/>
    </row>
    <row r="4062" spans="1:9" x14ac:dyDescent="0.25">
      <c r="A4062" s="12"/>
      <c r="B4062" s="12"/>
      <c r="C4062" s="12"/>
      <c r="D4062" s="12"/>
      <c r="E4062" s="12"/>
      <c r="F4062" s="12"/>
      <c r="G4062" s="12"/>
      <c r="H4062" s="12"/>
      <c r="I4062" s="12"/>
    </row>
    <row r="4063" spans="1:9" x14ac:dyDescent="0.25">
      <c r="A4063" s="12"/>
      <c r="B4063" s="12"/>
      <c r="C4063" s="12"/>
      <c r="D4063" s="12"/>
      <c r="E4063" s="12"/>
      <c r="F4063" s="12"/>
      <c r="G4063" s="12"/>
      <c r="H4063" s="12"/>
      <c r="I4063" s="12"/>
    </row>
    <row r="4064" spans="1:9" x14ac:dyDescent="0.25">
      <c r="A4064" s="12"/>
      <c r="B4064" s="12"/>
      <c r="C4064" s="12"/>
      <c r="D4064" s="12"/>
      <c r="E4064" s="12"/>
      <c r="F4064" s="12"/>
      <c r="G4064" s="12"/>
      <c r="H4064" s="12"/>
      <c r="I4064" s="12"/>
    </row>
    <row r="4065" spans="1:9" x14ac:dyDescent="0.25">
      <c r="A4065" s="12"/>
      <c r="B4065" s="12"/>
      <c r="C4065" s="12"/>
      <c r="D4065" s="12"/>
      <c r="E4065" s="12"/>
      <c r="F4065" s="12"/>
      <c r="G4065" s="12"/>
      <c r="H4065" s="12"/>
      <c r="I4065" s="12"/>
    </row>
    <row r="4066" spans="1:9" x14ac:dyDescent="0.25">
      <c r="A4066" s="12"/>
      <c r="B4066" s="12"/>
      <c r="C4066" s="12"/>
      <c r="D4066" s="12"/>
      <c r="E4066" s="12"/>
      <c r="F4066" s="12"/>
      <c r="G4066" s="12"/>
      <c r="H4066" s="12"/>
      <c r="I4066" s="12"/>
    </row>
    <row r="4067" spans="1:9" x14ac:dyDescent="0.25">
      <c r="A4067" s="12"/>
      <c r="B4067" s="12"/>
      <c r="C4067" s="12"/>
      <c r="D4067" s="12"/>
      <c r="E4067" s="12"/>
      <c r="F4067" s="12"/>
      <c r="G4067" s="12"/>
      <c r="H4067" s="12"/>
      <c r="I4067" s="12"/>
    </row>
    <row r="4068" spans="1:9" x14ac:dyDescent="0.25">
      <c r="A4068" s="12"/>
      <c r="B4068" s="12"/>
      <c r="C4068" s="12"/>
      <c r="D4068" s="12"/>
      <c r="E4068" s="12"/>
      <c r="F4068" s="12"/>
      <c r="G4068" s="12"/>
      <c r="H4068" s="12"/>
      <c r="I4068" s="12"/>
    </row>
    <row r="4069" spans="1:9" x14ac:dyDescent="0.25">
      <c r="A4069" s="12"/>
      <c r="B4069" s="12"/>
      <c r="C4069" s="12"/>
      <c r="D4069" s="12"/>
      <c r="E4069" s="12"/>
      <c r="F4069" s="12"/>
      <c r="G4069" s="12"/>
      <c r="H4069" s="12"/>
      <c r="I4069" s="12"/>
    </row>
    <row r="4070" spans="1:9" x14ac:dyDescent="0.25">
      <c r="A4070" s="12"/>
      <c r="B4070" s="12"/>
      <c r="C4070" s="12"/>
      <c r="D4070" s="12"/>
      <c r="E4070" s="12"/>
      <c r="F4070" s="12"/>
      <c r="G4070" s="12"/>
      <c r="H4070" s="12"/>
      <c r="I4070" s="12"/>
    </row>
    <row r="4071" spans="1:9" x14ac:dyDescent="0.25">
      <c r="A4071" s="12"/>
      <c r="B4071" s="12"/>
      <c r="C4071" s="12"/>
      <c r="D4071" s="12"/>
      <c r="E4071" s="12"/>
      <c r="F4071" s="12"/>
      <c r="G4071" s="12"/>
      <c r="H4071" s="12"/>
      <c r="I4071" s="12"/>
    </row>
    <row r="4072" spans="1:9" x14ac:dyDescent="0.25">
      <c r="A4072" s="12"/>
      <c r="B4072" s="12"/>
      <c r="C4072" s="12"/>
      <c r="D4072" s="12"/>
      <c r="E4072" s="12"/>
      <c r="F4072" s="12"/>
      <c r="G4072" s="12"/>
      <c r="H4072" s="12"/>
      <c r="I4072" s="12"/>
    </row>
    <row r="4073" spans="1:9" x14ac:dyDescent="0.25">
      <c r="A4073" s="12"/>
      <c r="B4073" s="12"/>
      <c r="C4073" s="12"/>
      <c r="D4073" s="12"/>
      <c r="E4073" s="12"/>
      <c r="F4073" s="12"/>
      <c r="G4073" s="12"/>
      <c r="H4073" s="12"/>
      <c r="I4073" s="12"/>
    </row>
    <row r="4074" spans="1:9" x14ac:dyDescent="0.25">
      <c r="A4074" s="12"/>
      <c r="B4074" s="12"/>
      <c r="C4074" s="12"/>
      <c r="D4074" s="12"/>
      <c r="E4074" s="12"/>
      <c r="F4074" s="12"/>
      <c r="G4074" s="12"/>
      <c r="H4074" s="12"/>
      <c r="I4074" s="12"/>
    </row>
    <row r="4075" spans="1:9" x14ac:dyDescent="0.25">
      <c r="A4075" s="12"/>
      <c r="B4075" s="12"/>
      <c r="C4075" s="12"/>
      <c r="D4075" s="12"/>
      <c r="E4075" s="12"/>
      <c r="F4075" s="12"/>
      <c r="G4075" s="12"/>
      <c r="H4075" s="12"/>
      <c r="I4075" s="12"/>
    </row>
    <row r="4076" spans="1:9" x14ac:dyDescent="0.25">
      <c r="A4076" s="12"/>
      <c r="B4076" s="12"/>
      <c r="C4076" s="12"/>
      <c r="D4076" s="12"/>
      <c r="E4076" s="12"/>
      <c r="F4076" s="12"/>
      <c r="G4076" s="12"/>
      <c r="H4076" s="12"/>
      <c r="I4076" s="12"/>
    </row>
    <row r="4077" spans="1:9" x14ac:dyDescent="0.25">
      <c r="A4077" s="12"/>
      <c r="B4077" s="12"/>
      <c r="C4077" s="12"/>
      <c r="D4077" s="12"/>
      <c r="E4077" s="12"/>
      <c r="F4077" s="12"/>
      <c r="G4077" s="12"/>
      <c r="H4077" s="12"/>
      <c r="I4077" s="12"/>
    </row>
    <row r="4078" spans="1:9" x14ac:dyDescent="0.25">
      <c r="A4078" s="12"/>
      <c r="B4078" s="12"/>
      <c r="C4078" s="12"/>
      <c r="D4078" s="12"/>
      <c r="E4078" s="12"/>
      <c r="F4078" s="12"/>
      <c r="G4078" s="12"/>
      <c r="H4078" s="12"/>
      <c r="I4078" s="12"/>
    </row>
    <row r="4079" spans="1:9" x14ac:dyDescent="0.25">
      <c r="A4079" s="12"/>
      <c r="B4079" s="12"/>
      <c r="C4079" s="12"/>
      <c r="D4079" s="12"/>
      <c r="E4079" s="12"/>
      <c r="F4079" s="12"/>
      <c r="G4079" s="12"/>
      <c r="H4079" s="12"/>
      <c r="I4079" s="12"/>
    </row>
    <row r="4080" spans="1:9" x14ac:dyDescent="0.25">
      <c r="A4080" s="12"/>
      <c r="B4080" s="12"/>
      <c r="C4080" s="12"/>
      <c r="D4080" s="12"/>
      <c r="E4080" s="12"/>
      <c r="F4080" s="12"/>
      <c r="G4080" s="12"/>
      <c r="H4080" s="12"/>
      <c r="I4080" s="12"/>
    </row>
    <row r="4081" spans="1:9" x14ac:dyDescent="0.25">
      <c r="A4081" s="12"/>
      <c r="B4081" s="12"/>
      <c r="C4081" s="12"/>
      <c r="D4081" s="12"/>
      <c r="E4081" s="12"/>
      <c r="F4081" s="12"/>
      <c r="G4081" s="12"/>
      <c r="H4081" s="12"/>
      <c r="I4081" s="12"/>
    </row>
    <row r="4082" spans="1:9" x14ac:dyDescent="0.25">
      <c r="A4082" s="12"/>
      <c r="B4082" s="12"/>
      <c r="C4082" s="12"/>
      <c r="D4082" s="12"/>
      <c r="E4082" s="12"/>
      <c r="F4082" s="12"/>
      <c r="G4082" s="12"/>
      <c r="H4082" s="12"/>
      <c r="I4082" s="12"/>
    </row>
    <row r="4083" spans="1:9" x14ac:dyDescent="0.25">
      <c r="A4083" s="12"/>
      <c r="B4083" s="12"/>
      <c r="C4083" s="12"/>
      <c r="D4083" s="12"/>
      <c r="E4083" s="12"/>
      <c r="F4083" s="12"/>
      <c r="G4083" s="12"/>
      <c r="H4083" s="12"/>
      <c r="I4083" s="12"/>
    </row>
    <row r="4084" spans="1:9" x14ac:dyDescent="0.25">
      <c r="A4084" s="12"/>
      <c r="B4084" s="12"/>
      <c r="C4084" s="12"/>
      <c r="D4084" s="12"/>
      <c r="E4084" s="12"/>
      <c r="F4084" s="12"/>
      <c r="G4084" s="12"/>
      <c r="H4084" s="12"/>
      <c r="I4084" s="12"/>
    </row>
    <row r="4085" spans="1:9" x14ac:dyDescent="0.25">
      <c r="A4085" s="12"/>
      <c r="B4085" s="12"/>
      <c r="C4085" s="12"/>
      <c r="D4085" s="12"/>
      <c r="E4085" s="12"/>
      <c r="F4085" s="12"/>
      <c r="G4085" s="12"/>
      <c r="H4085" s="12"/>
      <c r="I4085" s="12"/>
    </row>
    <row r="4086" spans="1:9" x14ac:dyDescent="0.25">
      <c r="A4086" s="12"/>
      <c r="B4086" s="12"/>
      <c r="C4086" s="12"/>
      <c r="D4086" s="12"/>
      <c r="E4086" s="12"/>
      <c r="F4086" s="12"/>
      <c r="G4086" s="12"/>
      <c r="H4086" s="12"/>
      <c r="I4086" s="12"/>
    </row>
    <row r="4087" spans="1:9" x14ac:dyDescent="0.25">
      <c r="A4087" s="12"/>
      <c r="B4087" s="12"/>
      <c r="C4087" s="12"/>
      <c r="D4087" s="12"/>
      <c r="E4087" s="12"/>
      <c r="F4087" s="12"/>
      <c r="G4087" s="12"/>
      <c r="H4087" s="12"/>
      <c r="I4087" s="12"/>
    </row>
    <row r="4088" spans="1:9" x14ac:dyDescent="0.25">
      <c r="A4088" s="12"/>
      <c r="B4088" s="12"/>
      <c r="C4088" s="12"/>
      <c r="D4088" s="12"/>
      <c r="E4088" s="12"/>
      <c r="F4088" s="12"/>
      <c r="G4088" s="12"/>
      <c r="H4088" s="12"/>
      <c r="I4088" s="12"/>
    </row>
    <row r="4089" spans="1:9" x14ac:dyDescent="0.25">
      <c r="A4089" s="12"/>
      <c r="B4089" s="12"/>
      <c r="C4089" s="12"/>
      <c r="D4089" s="12"/>
      <c r="E4089" s="12"/>
      <c r="F4089" s="12"/>
      <c r="G4089" s="12"/>
      <c r="H4089" s="12"/>
      <c r="I4089" s="12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GX37"/>
  <sheetViews>
    <sheetView tabSelected="1" workbookViewId="0">
      <selection activeCell="D10" sqref="D10"/>
    </sheetView>
  </sheetViews>
  <sheetFormatPr defaultColWidth="9.109375" defaultRowHeight="13.2" x14ac:dyDescent="0.25"/>
  <cols>
    <col min="1" max="1" width="33.44140625" style="79" bestFit="1" customWidth="1"/>
    <col min="2" max="2" width="22.33203125" style="79" customWidth="1"/>
    <col min="3" max="3" width="15.6640625" style="79" hidden="1" customWidth="1"/>
    <col min="4" max="5" width="16.6640625" style="79" customWidth="1"/>
    <col min="6" max="6" width="19.88671875" style="79" hidden="1" customWidth="1"/>
    <col min="7" max="9" width="16.6640625" style="79" customWidth="1"/>
    <col min="10" max="11" width="16.6640625" style="79" hidden="1" customWidth="1"/>
    <col min="12" max="12" width="16.33203125" style="79" hidden="1" customWidth="1"/>
    <col min="13" max="13" width="14.5546875" style="79" hidden="1" customWidth="1"/>
    <col min="14" max="14" width="15.33203125" style="79" hidden="1" customWidth="1"/>
    <col min="15" max="15" width="15.6640625" style="79" customWidth="1"/>
    <col min="16" max="16" width="13.6640625" style="79" hidden="1" customWidth="1"/>
    <col min="17" max="17" width="17.33203125" style="79" customWidth="1"/>
    <col min="18" max="18" width="16.6640625" style="79" hidden="1" customWidth="1"/>
    <col min="19" max="20" width="16.6640625" style="79" customWidth="1"/>
    <col min="21" max="60" width="9.109375" style="52"/>
    <col min="61" max="16384" width="9.109375" style="3"/>
  </cols>
  <sheetData>
    <row r="1" spans="1:206" s="1" customFormat="1" ht="60" customHeight="1" thickBot="1" x14ac:dyDescent="0.3">
      <c r="A1" s="165" t="s">
        <v>2</v>
      </c>
      <c r="B1" s="165" t="s">
        <v>1</v>
      </c>
      <c r="C1" s="165" t="s">
        <v>2</v>
      </c>
      <c r="D1" s="267" t="s">
        <v>599</v>
      </c>
      <c r="E1" s="268"/>
      <c r="F1" s="166" t="s">
        <v>104</v>
      </c>
      <c r="G1" s="166" t="s">
        <v>602</v>
      </c>
      <c r="H1" s="166" t="s">
        <v>603</v>
      </c>
      <c r="I1" s="166" t="s">
        <v>604</v>
      </c>
      <c r="J1" s="166" t="s">
        <v>99</v>
      </c>
      <c r="K1" s="166" t="s">
        <v>100</v>
      </c>
      <c r="L1" s="166" t="s">
        <v>101</v>
      </c>
      <c r="M1" s="166" t="s">
        <v>102</v>
      </c>
      <c r="N1" s="166" t="s">
        <v>103</v>
      </c>
      <c r="O1" s="166" t="s">
        <v>586</v>
      </c>
      <c r="P1" s="166" t="s">
        <v>94</v>
      </c>
      <c r="Q1" s="166" t="s">
        <v>583</v>
      </c>
      <c r="R1" s="166" t="s">
        <v>3</v>
      </c>
      <c r="S1" s="165" t="s">
        <v>605</v>
      </c>
      <c r="T1" s="165" t="s">
        <v>584</v>
      </c>
      <c r="U1" s="56"/>
      <c r="V1" s="57"/>
      <c r="W1" s="57"/>
      <c r="X1" s="57"/>
      <c r="Y1" s="57"/>
      <c r="Z1" s="57"/>
      <c r="AA1" s="57"/>
      <c r="AB1" s="57"/>
      <c r="AC1" s="57"/>
      <c r="AD1" s="57"/>
      <c r="AE1" s="57"/>
      <c r="AF1" s="57"/>
      <c r="AG1" s="57"/>
      <c r="AH1" s="57"/>
      <c r="AI1" s="57"/>
      <c r="AJ1" s="57"/>
      <c r="AK1" s="57"/>
      <c r="AL1" s="57"/>
      <c r="AM1" s="57"/>
      <c r="AN1" s="57"/>
      <c r="AO1" s="57"/>
      <c r="AP1" s="57"/>
      <c r="AQ1" s="57"/>
      <c r="AR1" s="57"/>
      <c r="AS1" s="57"/>
      <c r="AT1" s="57"/>
      <c r="AU1" s="57"/>
      <c r="AV1" s="57"/>
      <c r="AW1" s="57"/>
      <c r="AX1" s="57"/>
      <c r="AY1" s="57"/>
      <c r="AZ1" s="57"/>
      <c r="BA1" s="57"/>
      <c r="BB1" s="57"/>
      <c r="BC1" s="57"/>
      <c r="BD1" s="57"/>
      <c r="BE1" s="57"/>
      <c r="BF1" s="57"/>
      <c r="BG1" s="57"/>
      <c r="BH1" s="57"/>
    </row>
    <row r="2" spans="1:206" s="1" customFormat="1" ht="43.5" customHeight="1" x14ac:dyDescent="0.25">
      <c r="A2" s="167"/>
      <c r="B2" s="167"/>
      <c r="C2" s="167"/>
      <c r="D2" s="166" t="s">
        <v>600</v>
      </c>
      <c r="E2" s="166" t="s">
        <v>601</v>
      </c>
      <c r="F2" s="168"/>
      <c r="G2" s="168"/>
      <c r="H2" s="169"/>
      <c r="I2" s="169"/>
      <c r="J2" s="170" t="s">
        <v>6</v>
      </c>
      <c r="K2" s="170" t="s">
        <v>6</v>
      </c>
      <c r="L2" s="166" t="s">
        <v>6</v>
      </c>
      <c r="M2" s="166" t="s">
        <v>6</v>
      </c>
      <c r="N2" s="166" t="s">
        <v>6</v>
      </c>
      <c r="O2" s="168"/>
      <c r="P2" s="166" t="s">
        <v>6</v>
      </c>
      <c r="Q2" s="168"/>
      <c r="R2" s="168"/>
      <c r="S2" s="259" t="s">
        <v>585</v>
      </c>
      <c r="T2" s="167"/>
      <c r="U2" s="56"/>
      <c r="V2" s="57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7"/>
    </row>
    <row r="3" spans="1:206" s="2" customFormat="1" ht="12.75" customHeight="1" thickBot="1" x14ac:dyDescent="0.3">
      <c r="A3" s="171"/>
      <c r="B3" s="171"/>
      <c r="C3" s="171"/>
      <c r="D3" s="171"/>
      <c r="E3" s="171"/>
      <c r="F3" s="171"/>
      <c r="G3" s="171"/>
      <c r="H3" s="172"/>
      <c r="I3" s="172"/>
      <c r="J3" s="173">
        <v>0.6</v>
      </c>
      <c r="K3" s="173">
        <v>0.8</v>
      </c>
      <c r="L3" s="173">
        <v>1</v>
      </c>
      <c r="M3" s="173">
        <v>1</v>
      </c>
      <c r="N3" s="173">
        <v>1</v>
      </c>
      <c r="O3" s="173"/>
      <c r="P3" s="173">
        <v>1</v>
      </c>
      <c r="Q3" s="171"/>
      <c r="R3" s="171"/>
      <c r="S3" s="172"/>
      <c r="T3" s="171"/>
      <c r="U3" s="30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</row>
    <row r="4" spans="1:206" s="2" customFormat="1" ht="12.75" customHeight="1" x14ac:dyDescent="0.25">
      <c r="A4" s="264" t="s">
        <v>595</v>
      </c>
      <c r="B4" s="262" t="s">
        <v>596</v>
      </c>
      <c r="C4" s="262"/>
      <c r="D4" s="192">
        <f>'EWKDetail-STH15(ramp).xml'!J14</f>
        <v>1.2727926235639189</v>
      </c>
      <c r="E4" s="192">
        <v>0</v>
      </c>
      <c r="F4" s="192"/>
      <c r="G4" s="192">
        <f>D4-E4</f>
        <v>1.2727926235639189</v>
      </c>
      <c r="H4" s="192">
        <v>0</v>
      </c>
      <c r="I4" s="192">
        <v>0</v>
      </c>
      <c r="J4" s="265"/>
      <c r="K4" s="265"/>
      <c r="L4" s="265"/>
      <c r="M4" s="265"/>
      <c r="N4" s="265"/>
      <c r="O4" s="192">
        <f>'EWKDetail-STH15(ramp).xml'!L14</f>
        <v>9935.0515836238046</v>
      </c>
      <c r="P4" s="265"/>
      <c r="Q4" s="190">
        <f>(G4-(O4-H4-E4))</f>
        <v>-9933.7787910002407</v>
      </c>
      <c r="R4" s="192"/>
      <c r="S4" s="190">
        <f>O4</f>
        <v>9935.0515836238046</v>
      </c>
      <c r="T4" s="263"/>
      <c r="U4" s="30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</row>
    <row r="5" spans="1:206" ht="13.8" thickBot="1" x14ac:dyDescent="0.3">
      <c r="A5" s="195" t="s">
        <v>566</v>
      </c>
      <c r="B5" s="159" t="s">
        <v>567</v>
      </c>
      <c r="C5" s="175"/>
      <c r="D5" s="190">
        <f>'EWKDetail-STH15(275to279).xml'!J18</f>
        <v>93.473092205163454</v>
      </c>
      <c r="E5" s="190">
        <f>'EWKDetail-STH15(275to279).xml'!O18</f>
        <v>0</v>
      </c>
      <c r="F5" s="190" t="e">
        <f>SUM('EWKDetail-STH15(275to279).xml'!#REF!:'EWKDetail-STH15(275to279).xml'!K15)</f>
        <v>#REF!</v>
      </c>
      <c r="G5" s="190">
        <f>D5-E5</f>
        <v>93.473092205163454</v>
      </c>
      <c r="H5" s="190">
        <f>'EWKDetail-STH15(275to279).xml'!M18</f>
        <v>0</v>
      </c>
      <c r="I5" s="190">
        <f>'EWKDetail-STH15(275to279).xml'!N18</f>
        <v>0</v>
      </c>
      <c r="J5" s="190">
        <f>(H5*J3)</f>
        <v>0</v>
      </c>
      <c r="K5" s="190">
        <f>(E5*K3)</f>
        <v>0</v>
      </c>
      <c r="L5" s="190">
        <f>(H5*L3)</f>
        <v>0</v>
      </c>
      <c r="M5" s="190">
        <f>(E5*M3)</f>
        <v>0</v>
      </c>
      <c r="N5" s="190">
        <f>(I5*N3)</f>
        <v>0</v>
      </c>
      <c r="O5" s="190">
        <f>'EWKDetail-STH15(275to279).xml'!L18</f>
        <v>48335.475821099317</v>
      </c>
      <c r="P5" s="190">
        <f>((O5-N5)*P3)</f>
        <v>48335.475821099317</v>
      </c>
      <c r="Q5" s="190">
        <f>(G5-(O5-H5-E5))</f>
        <v>-48242.002728894156</v>
      </c>
      <c r="R5" s="190">
        <f t="shared" ref="R5:R12" si="0">IF(Q5&gt;0,Q5,0)</f>
        <v>0</v>
      </c>
      <c r="S5" s="190">
        <f t="shared" ref="S5:S12" si="1">O5</f>
        <v>48335.475821099317</v>
      </c>
      <c r="T5" s="193"/>
      <c r="U5" s="39"/>
      <c r="V5" s="40"/>
      <c r="W5" s="40"/>
      <c r="X5" s="40"/>
      <c r="Y5" s="40"/>
      <c r="Z5" s="40"/>
      <c r="AA5" s="40"/>
      <c r="AB5" s="40"/>
      <c r="AC5" s="40"/>
      <c r="AD5" s="40"/>
      <c r="AE5" s="40"/>
      <c r="AF5" s="40"/>
      <c r="AG5" s="40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</row>
    <row r="6" spans="1:206" ht="13.8" thickBot="1" x14ac:dyDescent="0.3">
      <c r="A6" s="195" t="s">
        <v>572</v>
      </c>
      <c r="B6" s="159" t="s">
        <v>573</v>
      </c>
      <c r="C6" s="189"/>
      <c r="D6" s="190">
        <f>'EWKDetail-STH15(RRtoBOC).xml'!J132</f>
        <v>8576.4211240864024</v>
      </c>
      <c r="E6" s="190">
        <f>'EWKDetail-STH15(RRtoBOC).xml'!O132</f>
        <v>0</v>
      </c>
      <c r="F6" s="190" t="e">
        <f>SUM('EWKDetail-STH15(RRtoBOC).xml'!#REF!:'EWKDetail-STH15(RRtoBOC).xml'!K128)</f>
        <v>#REF!</v>
      </c>
      <c r="G6" s="190">
        <f>D6-E6</f>
        <v>8576.4211240864024</v>
      </c>
      <c r="H6" s="190">
        <f>'EWKDetail-STH15(RRtoBOC).xml'!M132</f>
        <v>35410.332799272903</v>
      </c>
      <c r="I6" s="190">
        <f>'EWKDetail-STH15(RRtoBOC).xml'!N132</f>
        <v>0</v>
      </c>
      <c r="J6" s="190">
        <f>(H6*J3)</f>
        <v>21246.199679563742</v>
      </c>
      <c r="K6" s="190">
        <f>(E6*K3)</f>
        <v>0</v>
      </c>
      <c r="L6" s="190">
        <f>(H6*L3)</f>
        <v>35410.332799272903</v>
      </c>
      <c r="M6" s="190">
        <f>(E6*M3)</f>
        <v>0</v>
      </c>
      <c r="N6" s="190">
        <f>(I6*N3)</f>
        <v>0</v>
      </c>
      <c r="O6" s="190">
        <f>'EWKDetail-STH15(RRtoBOC).xml'!L132</f>
        <v>584990.54499435751</v>
      </c>
      <c r="P6" s="190">
        <f>((O6-N6)*P3)</f>
        <v>584990.54499435751</v>
      </c>
      <c r="Q6" s="190">
        <f t="shared" ref="Q6:Q12" si="2">(G6-(O6-H6-E6))</f>
        <v>-541003.7910709983</v>
      </c>
      <c r="R6" s="190">
        <f>IF(Q6&gt;0,Q6,0)</f>
        <v>0</v>
      </c>
      <c r="S6" s="190">
        <f t="shared" si="1"/>
        <v>584990.54499435751</v>
      </c>
      <c r="T6" s="193"/>
      <c r="U6" s="39"/>
      <c r="V6" s="40"/>
      <c r="W6" s="40"/>
      <c r="X6" s="40"/>
      <c r="Y6" s="40"/>
      <c r="Z6" s="40"/>
      <c r="AA6" s="40"/>
      <c r="AB6" s="40"/>
      <c r="AC6" s="40"/>
      <c r="AD6" s="40"/>
      <c r="AE6" s="4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40"/>
      <c r="AQ6" s="40"/>
      <c r="AR6" s="40"/>
      <c r="AS6" s="40"/>
      <c r="AT6" s="40"/>
      <c r="AU6" s="40"/>
      <c r="AV6" s="40"/>
      <c r="AW6" s="40"/>
      <c r="AX6" s="40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</row>
    <row r="7" spans="1:206" ht="13.8" thickBot="1" x14ac:dyDescent="0.3">
      <c r="A7" s="195" t="s">
        <v>568</v>
      </c>
      <c r="B7" s="159" t="s">
        <v>569</v>
      </c>
      <c r="C7" s="188"/>
      <c r="D7" s="190">
        <f>SUM('EWKDetail-STH15(BOCtoM).xml'!J7:'EWKDetail-STH15(BOCtoM).xml'!J74)</f>
        <v>1775.5720806353559</v>
      </c>
      <c r="E7" s="190">
        <f>SUM('EWKDetail-STH15(BOCtoM).xml'!O7:'EWKDetail-STH15(BOCtoM).xml'!O74)</f>
        <v>0</v>
      </c>
      <c r="F7" s="190">
        <f>SUM('EWKDetail-STH15(BOCtoM).xml'!K7:'EWKDetail-STH15(BOCtoM).xml'!K74)</f>
        <v>0</v>
      </c>
      <c r="G7" s="190">
        <f t="shared" ref="G7:G12" si="3">(D7-F7)</f>
        <v>1775.5720806353559</v>
      </c>
      <c r="H7" s="190">
        <f>SUM('EWKDetail-STH15(BOCtoM).xml'!M7:'EWKDetail-STH15(BOCtoM).xml'!M74)</f>
        <v>58770.6248097926</v>
      </c>
      <c r="I7" s="190">
        <f>SUM('EWKDetail-STH15(BOCtoM).xml'!N7:'EWKDetail-STH15(BOCtoM).xml'!N74)</f>
        <v>0</v>
      </c>
      <c r="J7" s="190">
        <f>(H7*J3)</f>
        <v>35262.374885875557</v>
      </c>
      <c r="K7" s="190">
        <f>(E7*K3)</f>
        <v>0</v>
      </c>
      <c r="L7" s="190">
        <f>(H7*L3)</f>
        <v>58770.6248097926</v>
      </c>
      <c r="M7" s="190">
        <f>(E7*M3)</f>
        <v>0</v>
      </c>
      <c r="N7" s="190">
        <f>(I7*N3)</f>
        <v>0</v>
      </c>
      <c r="O7" s="190">
        <f>SUM('EWKDetail-STH15(BOCtoM).xml'!L7:'EWKDetail-STH15(BOCtoM).xml'!L74)</f>
        <v>217781.4658684757</v>
      </c>
      <c r="P7" s="190">
        <f>((O7-N7)*P3)</f>
        <v>217781.4658684757</v>
      </c>
      <c r="Q7" s="190">
        <f t="shared" si="2"/>
        <v>-157235.26897804777</v>
      </c>
      <c r="R7" s="190">
        <f t="shared" si="0"/>
        <v>0</v>
      </c>
      <c r="S7" s="190">
        <f t="shared" si="1"/>
        <v>217781.4658684757</v>
      </c>
      <c r="T7" s="193"/>
      <c r="U7" s="163"/>
      <c r="V7" s="164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0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</row>
    <row r="8" spans="1:206" x14ac:dyDescent="0.25">
      <c r="A8" s="195" t="s">
        <v>570</v>
      </c>
      <c r="B8" s="159" t="s">
        <v>571</v>
      </c>
      <c r="C8" s="190"/>
      <c r="D8" s="190">
        <f>'EWKDetail-STH15(MtoNash).xml'!J42</f>
        <v>39349.399070915133</v>
      </c>
      <c r="E8" s="190">
        <f>SUM('EWKDetail-STH15(MtoNash).xml'!O7:'EWKDetail-STH15(MtoNash).xml'!O38)</f>
        <v>0</v>
      </c>
      <c r="F8" s="190">
        <f>SUM('EWKDetail-STH15(MtoNash).xml'!K7:'EWKDetail-STH15(MtoNash).xml'!K38)</f>
        <v>0</v>
      </c>
      <c r="G8" s="190">
        <f t="shared" si="3"/>
        <v>39349.399070915133</v>
      </c>
      <c r="H8" s="190">
        <f>SUM('EWKDetail-STH15(MtoNash).xml'!M7:'EWKDetail-STH15(MtoNash).xml'!M38)</f>
        <v>0</v>
      </c>
      <c r="I8" s="190">
        <f>'EWKDetail-STH15(MtoNash).xml'!N42</f>
        <v>25373.137952975761</v>
      </c>
      <c r="J8" s="190">
        <f>(H8*J3)</f>
        <v>0</v>
      </c>
      <c r="K8" s="190">
        <f>(E8*K3)</f>
        <v>0</v>
      </c>
      <c r="L8" s="190">
        <f>(H8*L3)</f>
        <v>0</v>
      </c>
      <c r="M8" s="190">
        <f>(E8*M3)</f>
        <v>0</v>
      </c>
      <c r="N8" s="190">
        <f>(I8*N3)</f>
        <v>25373.137952975761</v>
      </c>
      <c r="O8" s="190">
        <f>'EWKDetail-STH15(MtoNash).xml'!L42</f>
        <v>59472.803336971236</v>
      </c>
      <c r="P8" s="190">
        <f>((O8-N8)*P3)</f>
        <v>34099.665383995474</v>
      </c>
      <c r="Q8" s="190">
        <f t="shared" si="2"/>
        <v>-20123.404266056103</v>
      </c>
      <c r="R8" s="190">
        <f t="shared" si="0"/>
        <v>0</v>
      </c>
      <c r="S8" s="190">
        <f t="shared" si="1"/>
        <v>59472.803336971236</v>
      </c>
      <c r="T8" s="193"/>
      <c r="U8" s="163"/>
      <c r="V8" s="164"/>
      <c r="W8" s="40"/>
      <c r="X8" s="40"/>
      <c r="Y8" s="40"/>
      <c r="Z8" s="40"/>
      <c r="AA8" s="40"/>
      <c r="AB8" s="40"/>
      <c r="AC8" s="40"/>
      <c r="AD8" s="40"/>
      <c r="AE8" s="40"/>
      <c r="AF8" s="40"/>
      <c r="AG8" s="40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</row>
    <row r="9" spans="1:206" x14ac:dyDescent="0.25">
      <c r="A9" s="195" t="s">
        <v>574</v>
      </c>
      <c r="B9" s="159" t="s">
        <v>575</v>
      </c>
      <c r="C9" s="190"/>
      <c r="D9" s="190">
        <v>1355</v>
      </c>
      <c r="E9" s="190">
        <f>SUM('EWKDetail-STH15(CTHM).xml'!O2:'EWKDetail-STH15(CTHM).xml'!O50)</f>
        <v>0</v>
      </c>
      <c r="F9" s="190">
        <f>SUM('EWKDetail-STH15(CTHM).xml'!K2:'EWKDetail-STH15(CTHM).xml'!K50)</f>
        <v>0</v>
      </c>
      <c r="G9" s="190">
        <f t="shared" ref="G9" si="4">(D9-F9)</f>
        <v>1355</v>
      </c>
      <c r="H9" s="190">
        <f>SUM('EWKDetail-STH15(CTHM).xml'!M2:'EWKDetail-STH15(CTHM).xml'!M50)</f>
        <v>0</v>
      </c>
      <c r="I9" s="190">
        <f>SUM('EWKDetail-STH15(CTHM).xml'!N2:'EWKDetail-STH15(CTHM).xml'!N50)</f>
        <v>0</v>
      </c>
      <c r="J9" s="190">
        <v>0</v>
      </c>
      <c r="K9" s="190">
        <v>0</v>
      </c>
      <c r="L9" s="190">
        <v>0</v>
      </c>
      <c r="M9" s="190">
        <v>0</v>
      </c>
      <c r="N9" s="190">
        <v>0</v>
      </c>
      <c r="O9" s="190">
        <f>SUM('EWKDetail-STH15(CTHM).xml'!L2:'EWKDetail-STH15(CTHM).xml'!L50)</f>
        <v>400.38404448282705</v>
      </c>
      <c r="P9" s="190">
        <v>462</v>
      </c>
      <c r="Q9" s="190">
        <f t="shared" si="2"/>
        <v>954.61595551717301</v>
      </c>
      <c r="R9" s="190">
        <f t="shared" si="0"/>
        <v>954.61595551717301</v>
      </c>
      <c r="S9" s="190">
        <f t="shared" si="1"/>
        <v>400.38404448282705</v>
      </c>
      <c r="T9" s="193"/>
      <c r="U9" s="163"/>
      <c r="V9" s="164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</row>
    <row r="10" spans="1:206" x14ac:dyDescent="0.25">
      <c r="A10" s="195" t="s">
        <v>576</v>
      </c>
      <c r="B10" s="159" t="s">
        <v>577</v>
      </c>
      <c r="C10" s="190"/>
      <c r="D10" s="190">
        <f>SUM('EWKDetail-STH15(NCrest).xml'!J7:'EWKDetail-STH15(NCrest).xml'!J10)</f>
        <v>534.08451038789531</v>
      </c>
      <c r="E10" s="190">
        <f>SUM('EWKDetail-STH15(NCrest).xml'!O7:'EWKDetail-STH15(NCrest).xml'!O10)</f>
        <v>0</v>
      </c>
      <c r="F10" s="190">
        <f>SUM('EWKDetail-STH15(NCrest).xml'!K7:'EWKDetail-STH15(NCrest).xml'!K10)</f>
        <v>0</v>
      </c>
      <c r="G10" s="190">
        <f>(D10-F10)</f>
        <v>534.08451038789531</v>
      </c>
      <c r="H10" s="190">
        <f>SUM('EWKDetail-STH15(NCrest).xml'!M7:'EWKDetail-STH15(NCrest).xml'!M10)</f>
        <v>0</v>
      </c>
      <c r="I10" s="190">
        <f>SUM('EWKDetail-STH15(NCrest).xml'!N7:'EWKDetail-STH15(NCrest).xml'!N10)</f>
        <v>0</v>
      </c>
      <c r="J10" s="190">
        <f>(H10*J3)</f>
        <v>0</v>
      </c>
      <c r="K10" s="190">
        <f>(E10*K3)</f>
        <v>0</v>
      </c>
      <c r="L10" s="190">
        <f>(H10*L3)</f>
        <v>0</v>
      </c>
      <c r="M10" s="190">
        <f>(E10*M3)</f>
        <v>0</v>
      </c>
      <c r="N10" s="190">
        <f>(I10*N3)</f>
        <v>0</v>
      </c>
      <c r="O10" s="190">
        <f>SUM('EWKDetail-STH15(NCrest).xml'!L7:'EWKDetail-STH15(NCrest).xml'!L10)</f>
        <v>125.01362603332944</v>
      </c>
      <c r="P10" s="190">
        <f>((O10-N10)*P3)</f>
        <v>125.01362603332944</v>
      </c>
      <c r="Q10" s="190">
        <f t="shared" si="2"/>
        <v>409.07088435456586</v>
      </c>
      <c r="R10" s="190">
        <f>IF(Q10&gt;0,Q10,0)</f>
        <v>409.07088435456586</v>
      </c>
      <c r="S10" s="190">
        <f t="shared" si="1"/>
        <v>125.01362603332944</v>
      </c>
      <c r="T10" s="193"/>
      <c r="U10" s="163"/>
      <c r="V10" s="164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</row>
    <row r="11" spans="1:206" ht="13.8" thickBot="1" x14ac:dyDescent="0.3">
      <c r="A11" s="195" t="s">
        <v>564</v>
      </c>
      <c r="B11" s="159" t="s">
        <v>565</v>
      </c>
      <c r="C11" s="160"/>
      <c r="D11" s="159">
        <f>'EWKDetail-STH15(CTHMM).xml'!J43</f>
        <v>9257.9911098014109</v>
      </c>
      <c r="E11" s="159">
        <v>0</v>
      </c>
      <c r="F11" s="159">
        <v>0</v>
      </c>
      <c r="G11" s="159">
        <f>(D11-F11)</f>
        <v>9257.9911098014109</v>
      </c>
      <c r="H11" s="159">
        <v>0</v>
      </c>
      <c r="I11" s="159">
        <f>'EWKDetail-STH15(CTHMM).xml'!N43</f>
        <v>180.0915685616153</v>
      </c>
      <c r="J11" s="159">
        <v>0</v>
      </c>
      <c r="K11" s="159">
        <v>0</v>
      </c>
      <c r="L11" s="159">
        <v>0</v>
      </c>
      <c r="M11" s="159">
        <v>0</v>
      </c>
      <c r="N11" s="159">
        <v>0</v>
      </c>
      <c r="O11" s="159">
        <f>'EWKDetail-STH15(CTHMM).xml'!L43</f>
        <v>336.84640133699031</v>
      </c>
      <c r="P11" s="159">
        <v>731</v>
      </c>
      <c r="Q11" s="190">
        <f t="shared" si="2"/>
        <v>8921.1447084644205</v>
      </c>
      <c r="R11" s="159">
        <f>IF(Q11&gt;0,Q11,0)</f>
        <v>8921.1447084644205</v>
      </c>
      <c r="S11" s="190">
        <f t="shared" si="1"/>
        <v>336.84640133699031</v>
      </c>
      <c r="T11" s="194"/>
      <c r="U11" s="162"/>
      <c r="V11" s="162"/>
      <c r="W11" s="158"/>
      <c r="X11" s="158"/>
      <c r="Y11" s="158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</row>
    <row r="12" spans="1:206" ht="13.8" thickBot="1" x14ac:dyDescent="0.3">
      <c r="A12" s="161" t="s">
        <v>591</v>
      </c>
      <c r="B12" s="160" t="s">
        <v>578</v>
      </c>
      <c r="C12" s="188"/>
      <c r="D12" s="175">
        <f>SUM('EWKDetail-STH15(Nashto465).xml'!J7:'EWKDetail-STH15(Nashto465).xml'!J159)</f>
        <v>727849.4227340545</v>
      </c>
      <c r="E12" s="175">
        <f>SUM('EWKDetail-STH15(Nashto465).xml'!O7:'EWKDetail-STH15(Nashto465).xml'!O159)</f>
        <v>21670.187926239185</v>
      </c>
      <c r="F12" s="175">
        <f>SUM('EWKDetail-STH15(Nashto465).xml'!K7:'EWKDetail-STH15(Nashto465).xml'!K159)</f>
        <v>0</v>
      </c>
      <c r="G12" s="175">
        <f t="shared" si="3"/>
        <v>727849.4227340545</v>
      </c>
      <c r="H12" s="175">
        <f>SUM('EWKDetail-STH15(Nashto465).xml'!M7:'EWKDetail-STH15(Nashto465).xml'!M159)</f>
        <v>33453.806947753648</v>
      </c>
      <c r="I12" s="175">
        <f>SUM('EWKDetail-STH15(Nashto465).xml'!N7:'EWKDetail-STH15(Nashto465).xml'!N159)</f>
        <v>0</v>
      </c>
      <c r="J12" s="175">
        <f>(H12*J3)</f>
        <v>20072.28416865219</v>
      </c>
      <c r="K12" s="175">
        <f>(E12*K3)</f>
        <v>17336.150340991349</v>
      </c>
      <c r="L12" s="175">
        <f>(H12*L3)</f>
        <v>33453.806947753648</v>
      </c>
      <c r="M12" s="175">
        <f>(E12*M3)</f>
        <v>21670.187926239185</v>
      </c>
      <c r="N12" s="175">
        <f>(I12*N3)</f>
        <v>0</v>
      </c>
      <c r="O12" s="175">
        <f>SUM('EWKDetail-STH15(Nashto465).xml'!L7:'EWKDetail-STH15(Nashto465).xml'!L159)</f>
        <v>323043.18317118398</v>
      </c>
      <c r="P12" s="175">
        <f>((O12-N12)*P3)</f>
        <v>323043.18317118398</v>
      </c>
      <c r="Q12" s="190">
        <f t="shared" si="2"/>
        <v>459930.23443686333</v>
      </c>
      <c r="R12" s="175">
        <f t="shared" si="0"/>
        <v>459930.23443686333</v>
      </c>
      <c r="S12" s="190">
        <f t="shared" si="1"/>
        <v>323043.18317118398</v>
      </c>
      <c r="T12" s="191"/>
      <c r="U12" s="163"/>
      <c r="V12" s="164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</row>
    <row r="13" spans="1:206" s="6" customFormat="1" ht="13.8" thickBot="1" x14ac:dyDescent="0.3">
      <c r="A13" s="266"/>
      <c r="B13" s="177" t="s">
        <v>598</v>
      </c>
      <c r="C13" s="174"/>
      <c r="D13" s="174">
        <f>SUM(D5:D12)</f>
        <v>788791.36372208584</v>
      </c>
      <c r="E13" s="174">
        <f>SUM(E5:E12)</f>
        <v>21670.187926239185</v>
      </c>
      <c r="F13" s="174" t="e">
        <f t="shared" ref="F13:I13" si="5">SUM(F5:F12)</f>
        <v>#REF!</v>
      </c>
      <c r="G13" s="174">
        <f t="shared" si="5"/>
        <v>788791.36372208584</v>
      </c>
      <c r="H13" s="174">
        <f t="shared" si="5"/>
        <v>127634.76455681915</v>
      </c>
      <c r="I13" s="174">
        <f t="shared" si="5"/>
        <v>25553.229521537378</v>
      </c>
      <c r="J13" s="174">
        <f t="shared" ref="J13" si="6">SUM(J5:J12)</f>
        <v>76580.858734091482</v>
      </c>
      <c r="K13" s="174">
        <f t="shared" ref="K13" si="7">SUM(K5:K12)</f>
        <v>17336.150340991349</v>
      </c>
      <c r="L13" s="174">
        <f t="shared" ref="L13" si="8">SUM(L5:L12)</f>
        <v>127634.76455681915</v>
      </c>
      <c r="M13" s="174">
        <f t="shared" ref="M13" si="9">SUM(M5:M12)</f>
        <v>21670.187926239185</v>
      </c>
      <c r="N13" s="174">
        <f t="shared" ref="N13" si="10">SUM(N5:N12)</f>
        <v>25373.137952975761</v>
      </c>
      <c r="O13" s="174">
        <f t="shared" ref="O13" si="11">SUM(O5:O12)</f>
        <v>1234485.717263941</v>
      </c>
      <c r="P13" s="174">
        <f t="shared" ref="P13" si="12">SUM(P5:P12)</f>
        <v>1209568.3488651454</v>
      </c>
      <c r="Q13" s="174">
        <f t="shared" ref="Q13" si="13">SUM(Q5:Q12)</f>
        <v>-296389.40105879691</v>
      </c>
      <c r="R13" s="174">
        <f t="shared" ref="R13" si="14">SUM(R5:R12)</f>
        <v>470215.06598519947</v>
      </c>
      <c r="S13" s="174">
        <f t="shared" ref="S13" si="15">SUM(S5:S12)</f>
        <v>1234485.717263941</v>
      </c>
      <c r="T13" s="174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H13" s="40"/>
      <c r="AI13" s="40"/>
      <c r="AJ13" s="40"/>
      <c r="AK13" s="40"/>
      <c r="AL13" s="40"/>
      <c r="AM13" s="40"/>
      <c r="AN13" s="40"/>
      <c r="AO13" s="40"/>
      <c r="AP13" s="40"/>
      <c r="AQ13" s="40"/>
      <c r="AR13" s="40"/>
      <c r="AS13" s="40"/>
      <c r="AT13" s="40"/>
      <c r="AU13" s="40"/>
      <c r="AV13" s="40"/>
      <c r="AW13" s="40"/>
      <c r="AX13" s="40"/>
      <c r="AY13" s="40"/>
      <c r="AZ13" s="40"/>
      <c r="BA13" s="40"/>
      <c r="BB13" s="40"/>
      <c r="BC13" s="40"/>
      <c r="BD13" s="40"/>
      <c r="BE13" s="40"/>
      <c r="BF13" s="40"/>
      <c r="BG13" s="40"/>
      <c r="BH13" s="40"/>
    </row>
    <row r="14" spans="1:206" s="6" customFormat="1" ht="13.8" thickBot="1" x14ac:dyDescent="0.3">
      <c r="A14" s="260"/>
      <c r="B14" s="269" t="s">
        <v>597</v>
      </c>
      <c r="C14" s="269"/>
      <c r="D14" s="270">
        <f>D13+E13</f>
        <v>810461.55164832505</v>
      </c>
      <c r="E14" s="271"/>
      <c r="F14" s="176"/>
      <c r="G14" s="176"/>
      <c r="H14" s="176"/>
      <c r="I14" s="176"/>
      <c r="J14" s="176"/>
      <c r="K14" s="176"/>
      <c r="L14" s="176"/>
      <c r="M14" s="176"/>
      <c r="N14" s="176"/>
      <c r="O14" s="176"/>
      <c r="P14" s="176"/>
      <c r="Q14" s="176"/>
      <c r="R14" s="176"/>
      <c r="S14" s="176"/>
      <c r="T14" s="177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</row>
    <row r="15" spans="1:206" x14ac:dyDescent="0.25">
      <c r="A15" s="178"/>
      <c r="B15" s="178"/>
      <c r="C15" s="178"/>
      <c r="D15" s="178"/>
      <c r="E15" s="178"/>
      <c r="F15" s="178"/>
      <c r="G15" s="178"/>
      <c r="H15" s="178"/>
      <c r="I15" s="178"/>
      <c r="J15" s="178"/>
      <c r="K15" s="178"/>
      <c r="L15" s="178"/>
      <c r="M15" s="178"/>
      <c r="N15" s="178"/>
      <c r="O15" s="178"/>
      <c r="P15" s="178"/>
      <c r="Q15" s="178"/>
      <c r="R15" s="178"/>
      <c r="S15" s="178"/>
      <c r="T15" s="178"/>
    </row>
    <row r="16" spans="1:206" x14ac:dyDescent="0.25">
      <c r="A16" s="179"/>
      <c r="B16" s="180" t="s">
        <v>37</v>
      </c>
      <c r="C16" s="179"/>
      <c r="D16" s="181"/>
      <c r="E16" s="181"/>
      <c r="F16" s="181"/>
      <c r="G16" s="181"/>
      <c r="H16" s="181"/>
      <c r="I16" s="181"/>
      <c r="J16" s="181"/>
      <c r="K16" s="181"/>
      <c r="L16" s="181"/>
      <c r="M16" s="181"/>
      <c r="N16" s="181"/>
      <c r="O16" s="181"/>
      <c r="P16" s="181"/>
      <c r="Q16" s="181"/>
      <c r="R16" s="181"/>
      <c r="S16" s="181"/>
      <c r="T16" s="181"/>
    </row>
    <row r="17" spans="1:60" s="4" customFormat="1" ht="13.8" x14ac:dyDescent="0.25">
      <c r="A17" s="182"/>
      <c r="B17" s="182" t="s">
        <v>587</v>
      </c>
      <c r="C17" s="182"/>
      <c r="D17" s="183"/>
      <c r="E17" s="183"/>
      <c r="F17" s="183"/>
      <c r="G17" s="183"/>
      <c r="H17" s="183"/>
      <c r="I17" s="183"/>
      <c r="J17" s="183"/>
      <c r="K17" s="183"/>
      <c r="L17" s="183"/>
      <c r="M17" s="183"/>
      <c r="N17" s="183"/>
      <c r="O17" s="183"/>
      <c r="P17" s="183"/>
      <c r="Q17" s="183"/>
      <c r="R17" s="183"/>
      <c r="S17" s="182"/>
      <c r="T17" s="18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  <c r="AS17" s="52"/>
      <c r="AT17" s="52"/>
      <c r="AU17" s="52"/>
      <c r="AV17" s="52"/>
      <c r="AW17" s="52"/>
      <c r="AX17" s="52"/>
      <c r="AY17" s="52"/>
      <c r="AZ17" s="52"/>
      <c r="BA17" s="52"/>
      <c r="BB17" s="52"/>
      <c r="BC17" s="52"/>
      <c r="BD17" s="52"/>
      <c r="BE17" s="52"/>
      <c r="BF17" s="52"/>
      <c r="BG17" s="52"/>
      <c r="BH17" s="52"/>
    </row>
    <row r="18" spans="1:60" s="4" customFormat="1" ht="13.8" x14ac:dyDescent="0.25">
      <c r="A18" s="182"/>
      <c r="B18" s="182" t="s">
        <v>82</v>
      </c>
      <c r="C18" s="182"/>
      <c r="D18" s="183"/>
      <c r="E18" s="183"/>
      <c r="F18" s="183"/>
      <c r="G18" s="183"/>
      <c r="H18" s="183"/>
      <c r="I18" s="183"/>
      <c r="J18" s="183"/>
      <c r="K18" s="183"/>
      <c r="L18" s="183"/>
      <c r="M18" s="183"/>
      <c r="N18" s="183"/>
      <c r="O18" s="183"/>
      <c r="P18" s="183"/>
      <c r="Q18" s="183"/>
      <c r="R18" s="183"/>
      <c r="S18" s="182"/>
      <c r="T18" s="18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52"/>
      <c r="AH18" s="52"/>
      <c r="AI18" s="52"/>
      <c r="AJ18" s="52"/>
      <c r="AK18" s="52"/>
      <c r="AL18" s="52"/>
      <c r="AM18" s="52"/>
      <c r="AN18" s="52"/>
      <c r="AO18" s="52"/>
      <c r="AP18" s="52"/>
      <c r="AQ18" s="52"/>
      <c r="AR18" s="52"/>
      <c r="AS18" s="52"/>
      <c r="AT18" s="52"/>
      <c r="AU18" s="52"/>
      <c r="AV18" s="52"/>
      <c r="AW18" s="52"/>
      <c r="AX18" s="52"/>
      <c r="AY18" s="52"/>
      <c r="AZ18" s="52"/>
      <c r="BA18" s="52"/>
      <c r="BB18" s="52"/>
      <c r="BC18" s="52"/>
      <c r="BD18" s="52"/>
      <c r="BE18" s="52"/>
      <c r="BF18" s="52"/>
      <c r="BG18" s="52"/>
      <c r="BH18" s="52"/>
    </row>
    <row r="19" spans="1:60" s="4" customFormat="1" ht="13.8" x14ac:dyDescent="0.25">
      <c r="A19" s="182"/>
      <c r="B19" s="182" t="s">
        <v>588</v>
      </c>
      <c r="C19" s="182"/>
      <c r="D19" s="183"/>
      <c r="E19" s="183"/>
      <c r="F19" s="183"/>
      <c r="G19" s="183"/>
      <c r="H19" s="183"/>
      <c r="I19" s="183"/>
      <c r="J19" s="183"/>
      <c r="K19" s="183"/>
      <c r="L19" s="183"/>
      <c r="M19" s="183"/>
      <c r="N19" s="183"/>
      <c r="O19" s="183"/>
      <c r="P19" s="183"/>
      <c r="Q19" s="183"/>
      <c r="R19" s="183"/>
      <c r="S19" s="182"/>
      <c r="T19" s="18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2"/>
      <c r="AM19" s="52"/>
      <c r="AN19" s="52"/>
      <c r="AO19" s="52"/>
      <c r="AP19" s="52"/>
      <c r="AQ19" s="52"/>
      <c r="AR19" s="52"/>
      <c r="AS19" s="52"/>
      <c r="AT19" s="52"/>
      <c r="AU19" s="52"/>
      <c r="AV19" s="52"/>
      <c r="AW19" s="52"/>
      <c r="AX19" s="52"/>
      <c r="AY19" s="52"/>
      <c r="AZ19" s="52"/>
      <c r="BA19" s="52"/>
      <c r="BB19" s="52"/>
      <c r="BC19" s="52"/>
      <c r="BD19" s="52"/>
      <c r="BE19" s="52"/>
      <c r="BF19" s="52"/>
      <c r="BG19" s="52"/>
      <c r="BH19" s="52"/>
    </row>
    <row r="20" spans="1:60" s="4" customFormat="1" ht="13.8" x14ac:dyDescent="0.25">
      <c r="A20" s="182"/>
      <c r="B20" s="182" t="s">
        <v>606</v>
      </c>
      <c r="C20" s="182"/>
      <c r="D20" s="183"/>
      <c r="E20" s="183"/>
      <c r="F20" s="183"/>
      <c r="G20" s="183"/>
      <c r="H20" s="183"/>
      <c r="I20" s="183"/>
      <c r="J20" s="183"/>
      <c r="K20" s="183"/>
      <c r="L20" s="183"/>
      <c r="M20" s="183"/>
      <c r="N20" s="183"/>
      <c r="O20" s="183"/>
      <c r="P20" s="183"/>
      <c r="Q20" s="183"/>
      <c r="R20" s="183"/>
      <c r="S20" s="182"/>
      <c r="T20" s="18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  <c r="AS20" s="52"/>
      <c r="AT20" s="52"/>
      <c r="AU20" s="52"/>
      <c r="AV20" s="52"/>
      <c r="AW20" s="52"/>
      <c r="AX20" s="52"/>
      <c r="AY20" s="52"/>
      <c r="AZ20" s="52"/>
      <c r="BA20" s="52"/>
      <c r="BB20" s="52"/>
      <c r="BC20" s="52"/>
      <c r="BD20" s="52"/>
      <c r="BE20" s="52"/>
      <c r="BF20" s="52"/>
      <c r="BG20" s="52"/>
      <c r="BH20" s="52"/>
    </row>
    <row r="21" spans="1:60" s="4" customFormat="1" ht="13.8" x14ac:dyDescent="0.25">
      <c r="A21" s="182"/>
      <c r="B21" s="182" t="s">
        <v>579</v>
      </c>
      <c r="C21" s="182"/>
      <c r="D21" s="183"/>
      <c r="E21" s="183"/>
      <c r="F21" s="183"/>
      <c r="G21" s="183"/>
      <c r="H21" s="183"/>
      <c r="I21" s="183"/>
      <c r="J21" s="183"/>
      <c r="K21" s="183"/>
      <c r="L21" s="183"/>
      <c r="M21" s="183"/>
      <c r="N21" s="183"/>
      <c r="O21" s="183"/>
      <c r="P21" s="183"/>
      <c r="Q21" s="183"/>
      <c r="R21" s="183"/>
      <c r="S21" s="182"/>
      <c r="T21" s="18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/>
      <c r="BC21" s="52"/>
      <c r="BD21" s="52"/>
      <c r="BE21" s="52"/>
      <c r="BF21" s="52"/>
      <c r="BG21" s="52"/>
      <c r="BH21" s="52"/>
    </row>
    <row r="22" spans="1:60" s="4" customFormat="1" ht="13.8" x14ac:dyDescent="0.25">
      <c r="A22" s="182"/>
      <c r="B22" s="182" t="s">
        <v>589</v>
      </c>
      <c r="C22" s="182"/>
      <c r="D22" s="183"/>
      <c r="E22" s="183"/>
      <c r="F22" s="183"/>
      <c r="G22" s="183"/>
      <c r="H22" s="183"/>
      <c r="I22" s="183"/>
      <c r="J22" s="183"/>
      <c r="K22" s="183"/>
      <c r="L22" s="183"/>
      <c r="M22" s="183"/>
      <c r="N22" s="183"/>
      <c r="O22" s="183"/>
      <c r="P22" s="183"/>
      <c r="Q22" s="183"/>
      <c r="R22" s="183"/>
      <c r="S22" s="182"/>
      <c r="T22" s="18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  <c r="AS22" s="52"/>
      <c r="AT22" s="52"/>
      <c r="AU22" s="52"/>
      <c r="AV22" s="52"/>
      <c r="AW22" s="52"/>
      <c r="AX22" s="52"/>
      <c r="AY22" s="52"/>
      <c r="AZ22" s="52"/>
      <c r="BA22" s="52"/>
      <c r="BB22" s="52"/>
      <c r="BC22" s="52"/>
      <c r="BD22" s="52"/>
      <c r="BE22" s="52"/>
      <c r="BF22" s="52"/>
      <c r="BG22" s="52"/>
      <c r="BH22" s="52"/>
    </row>
    <row r="23" spans="1:60" s="4" customFormat="1" ht="13.8" x14ac:dyDescent="0.25">
      <c r="A23" s="182"/>
      <c r="B23" s="182" t="s">
        <v>608</v>
      </c>
      <c r="C23" s="182"/>
      <c r="D23" s="183"/>
      <c r="E23" s="183"/>
      <c r="F23" s="183"/>
      <c r="G23" s="183"/>
      <c r="H23" s="183"/>
      <c r="I23" s="183"/>
      <c r="J23" s="183"/>
      <c r="K23" s="183"/>
      <c r="L23" s="183"/>
      <c r="M23" s="183"/>
      <c r="N23" s="183"/>
      <c r="O23" s="183"/>
      <c r="P23" s="183"/>
      <c r="Q23" s="183"/>
      <c r="R23" s="183"/>
      <c r="S23" s="182"/>
      <c r="T23" s="18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  <c r="AZ23" s="52"/>
      <c r="BA23" s="52"/>
      <c r="BB23" s="52"/>
      <c r="BC23" s="52"/>
      <c r="BD23" s="52"/>
      <c r="BE23" s="52"/>
      <c r="BF23" s="52"/>
      <c r="BG23" s="52"/>
      <c r="BH23" s="52"/>
    </row>
    <row r="24" spans="1:60" s="4" customFormat="1" ht="13.8" x14ac:dyDescent="0.25">
      <c r="A24" s="182"/>
      <c r="B24" s="182" t="s">
        <v>590</v>
      </c>
      <c r="C24" s="182"/>
      <c r="D24" s="183"/>
      <c r="E24" s="183"/>
      <c r="F24" s="183"/>
      <c r="G24" s="183"/>
      <c r="H24" s="183"/>
      <c r="I24" s="183"/>
      <c r="J24" s="183"/>
      <c r="K24" s="183"/>
      <c r="L24" s="183"/>
      <c r="M24" s="183"/>
      <c r="N24" s="183"/>
      <c r="O24" s="183"/>
      <c r="P24" s="183"/>
      <c r="Q24" s="183"/>
      <c r="R24" s="183"/>
      <c r="S24" s="182"/>
      <c r="T24" s="18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</row>
    <row r="25" spans="1:60" s="4" customFormat="1" ht="13.8" x14ac:dyDescent="0.25">
      <c r="A25" s="182"/>
      <c r="B25" s="182" t="s">
        <v>607</v>
      </c>
      <c r="C25" s="183"/>
      <c r="D25" s="183"/>
      <c r="E25" s="183"/>
      <c r="F25" s="183"/>
      <c r="G25" s="183"/>
      <c r="H25" s="183"/>
      <c r="I25" s="183"/>
      <c r="J25" s="183"/>
      <c r="K25" s="183"/>
      <c r="L25" s="183"/>
      <c r="M25" s="183"/>
      <c r="N25" s="183"/>
      <c r="O25" s="183"/>
      <c r="P25" s="183"/>
      <c r="Q25" s="183"/>
      <c r="R25" s="182"/>
      <c r="S25" s="182"/>
      <c r="T25" s="184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</row>
    <row r="26" spans="1:60" s="4" customFormat="1" ht="13.8" x14ac:dyDescent="0.25">
      <c r="A26" s="182"/>
      <c r="B26" s="185"/>
      <c r="C26" s="182"/>
      <c r="D26" s="183"/>
      <c r="E26" s="183"/>
      <c r="F26" s="183"/>
      <c r="G26" s="183"/>
      <c r="H26" s="183"/>
      <c r="I26" s="183"/>
      <c r="J26" s="183"/>
      <c r="K26" s="183"/>
      <c r="L26" s="183"/>
      <c r="M26" s="183"/>
      <c r="N26" s="183"/>
      <c r="O26" s="183"/>
      <c r="P26" s="183"/>
      <c r="Q26" s="183"/>
      <c r="R26" s="183"/>
      <c r="S26" s="182"/>
      <c r="T26" s="18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</row>
    <row r="27" spans="1:60" ht="14.4" x14ac:dyDescent="0.3">
      <c r="A27" s="186"/>
      <c r="B27" s="187"/>
      <c r="C27" s="182"/>
      <c r="D27" s="183"/>
      <c r="E27" s="183"/>
      <c r="F27" s="183"/>
      <c r="G27" s="183"/>
      <c r="H27" s="183"/>
      <c r="I27" s="183"/>
      <c r="J27" s="183"/>
      <c r="K27" s="183"/>
      <c r="L27" s="183"/>
      <c r="M27" s="183"/>
      <c r="N27" s="183"/>
      <c r="O27" s="183"/>
      <c r="P27" s="183"/>
      <c r="Q27" s="183"/>
      <c r="R27" s="183"/>
      <c r="S27" s="182"/>
      <c r="T27" s="182"/>
    </row>
    <row r="28" spans="1:60" ht="14.4" x14ac:dyDescent="0.3">
      <c r="A28" s="186"/>
      <c r="B28" s="187"/>
      <c r="C28" s="182"/>
      <c r="D28" s="183"/>
      <c r="E28" s="183"/>
      <c r="F28" s="183"/>
      <c r="G28" s="183"/>
      <c r="H28" s="183"/>
      <c r="I28" s="183"/>
      <c r="J28" s="183"/>
      <c r="K28" s="183"/>
      <c r="L28" s="183"/>
      <c r="M28" s="183"/>
      <c r="N28" s="183"/>
      <c r="O28" s="183"/>
      <c r="P28" s="183"/>
      <c r="Q28" s="183"/>
      <c r="R28" s="183"/>
      <c r="S28" s="182"/>
      <c r="T28" s="182"/>
    </row>
    <row r="29" spans="1:60" ht="14.4" x14ac:dyDescent="0.3">
      <c r="A29" s="186"/>
      <c r="B29" s="187"/>
      <c r="C29" s="182"/>
      <c r="D29" s="183"/>
      <c r="E29" s="183"/>
      <c r="F29" s="183"/>
      <c r="G29" s="183"/>
      <c r="H29" s="183"/>
      <c r="I29" s="183"/>
      <c r="J29" s="183"/>
      <c r="K29" s="183"/>
      <c r="L29" s="183"/>
      <c r="M29" s="183"/>
      <c r="N29" s="183"/>
      <c r="O29" s="183"/>
      <c r="P29" s="183"/>
      <c r="Q29" s="183"/>
      <c r="R29" s="183"/>
      <c r="S29" s="182"/>
      <c r="T29" s="182"/>
    </row>
    <row r="30" spans="1:60" ht="14.4" x14ac:dyDescent="0.3">
      <c r="A30" s="186"/>
      <c r="B30" s="187"/>
      <c r="C30" s="182"/>
      <c r="D30" s="183"/>
      <c r="E30" s="183"/>
      <c r="F30" s="183"/>
      <c r="G30" s="183"/>
      <c r="H30" s="183"/>
      <c r="I30" s="183"/>
      <c r="J30" s="183"/>
      <c r="K30" s="183"/>
      <c r="L30" s="183"/>
      <c r="M30" s="183"/>
      <c r="N30" s="183"/>
      <c r="O30" s="183"/>
      <c r="P30" s="183"/>
      <c r="Q30" s="183"/>
      <c r="R30" s="183"/>
      <c r="S30" s="182"/>
      <c r="T30" s="182"/>
    </row>
    <row r="31" spans="1:60" ht="14.4" x14ac:dyDescent="0.3">
      <c r="A31" s="186"/>
      <c r="B31" s="187"/>
      <c r="C31" s="182"/>
      <c r="D31" s="182"/>
      <c r="E31" s="182"/>
      <c r="F31" s="182"/>
      <c r="G31" s="182"/>
      <c r="H31" s="182"/>
      <c r="I31" s="182"/>
      <c r="J31" s="182"/>
      <c r="K31" s="182"/>
      <c r="L31" s="182"/>
      <c r="M31" s="182"/>
      <c r="N31" s="182"/>
      <c r="O31" s="182"/>
      <c r="P31" s="182"/>
      <c r="Q31" s="182"/>
      <c r="R31" s="182"/>
      <c r="S31" s="182"/>
      <c r="T31" s="182"/>
    </row>
    <row r="32" spans="1:60" x14ac:dyDescent="0.25">
      <c r="A32" s="182"/>
      <c r="B32" s="182"/>
      <c r="C32" s="182"/>
      <c r="D32" s="182"/>
      <c r="E32" s="182"/>
      <c r="F32" s="182"/>
      <c r="G32" s="182"/>
      <c r="H32" s="182"/>
      <c r="I32" s="182"/>
      <c r="J32" s="182"/>
      <c r="K32" s="182"/>
      <c r="L32" s="182"/>
      <c r="M32" s="182"/>
      <c r="N32" s="182"/>
      <c r="O32" s="182"/>
      <c r="P32" s="182"/>
      <c r="Q32" s="182"/>
      <c r="R32" s="182"/>
      <c r="S32" s="182"/>
      <c r="T32" s="182"/>
    </row>
    <row r="33" spans="1:20" x14ac:dyDescent="0.25">
      <c r="A33" s="182"/>
      <c r="B33" s="182"/>
      <c r="C33" s="182"/>
      <c r="D33" s="182"/>
      <c r="E33" s="182"/>
      <c r="F33" s="182"/>
      <c r="G33" s="182"/>
      <c r="H33" s="182"/>
      <c r="I33" s="182"/>
      <c r="J33" s="182"/>
      <c r="K33" s="182"/>
      <c r="L33" s="182"/>
      <c r="M33" s="182"/>
      <c r="N33" s="182"/>
      <c r="O33" s="182"/>
      <c r="P33" s="182"/>
      <c r="Q33" s="182"/>
      <c r="R33" s="182"/>
      <c r="S33" s="182"/>
      <c r="T33" s="182"/>
    </row>
    <row r="34" spans="1:20" x14ac:dyDescent="0.25">
      <c r="A34" s="182"/>
      <c r="B34" s="182"/>
      <c r="C34" s="182"/>
      <c r="D34" s="182"/>
      <c r="E34" s="182"/>
      <c r="F34" s="182"/>
      <c r="G34" s="182"/>
      <c r="H34" s="182"/>
      <c r="I34" s="182"/>
      <c r="J34" s="182"/>
      <c r="K34" s="182"/>
      <c r="L34" s="182"/>
      <c r="M34" s="182"/>
      <c r="N34" s="182"/>
      <c r="O34" s="182"/>
      <c r="P34" s="182"/>
      <c r="Q34" s="182"/>
      <c r="R34" s="182"/>
      <c r="S34" s="182"/>
      <c r="T34" s="182"/>
    </row>
    <row r="35" spans="1:20" x14ac:dyDescent="0.25">
      <c r="A35" s="182"/>
      <c r="B35" s="182"/>
      <c r="C35" s="182"/>
      <c r="D35" s="182"/>
      <c r="E35" s="182"/>
      <c r="F35" s="182"/>
      <c r="G35" s="182"/>
      <c r="H35" s="182"/>
      <c r="I35" s="182"/>
      <c r="J35" s="182"/>
      <c r="K35" s="182"/>
      <c r="L35" s="182"/>
      <c r="M35" s="182"/>
      <c r="N35" s="182"/>
      <c r="O35" s="182"/>
      <c r="P35" s="182"/>
      <c r="Q35" s="182"/>
      <c r="R35" s="182"/>
      <c r="S35" s="182"/>
      <c r="T35" s="182"/>
    </row>
    <row r="36" spans="1:20" x14ac:dyDescent="0.25">
      <c r="A36" s="182"/>
      <c r="B36" s="182"/>
      <c r="C36" s="182"/>
      <c r="D36" s="182"/>
      <c r="E36" s="182"/>
      <c r="F36" s="182"/>
      <c r="G36" s="182"/>
      <c r="H36" s="182"/>
      <c r="I36" s="182"/>
      <c r="J36" s="182"/>
      <c r="K36" s="182"/>
      <c r="L36" s="182"/>
      <c r="M36" s="182"/>
      <c r="N36" s="182"/>
      <c r="O36" s="182"/>
      <c r="P36" s="182"/>
      <c r="Q36" s="182"/>
      <c r="R36" s="182"/>
      <c r="S36" s="182"/>
      <c r="T36" s="182"/>
    </row>
    <row r="37" spans="1:20" x14ac:dyDescent="0.25">
      <c r="B37" s="81"/>
    </row>
  </sheetData>
  <mergeCells count="3">
    <mergeCell ref="D1:E1"/>
    <mergeCell ref="B14:C14"/>
    <mergeCell ref="D14:E14"/>
  </mergeCells>
  <pageMargins left="0.7" right="0.7" top="0.75" bottom="0.75" header="0.3" footer="0.3"/>
  <pageSetup orientation="portrait" r:id="rId1"/>
  <ignoredErrors>
    <ignoredError sqref="S2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H4091"/>
  <sheetViews>
    <sheetView zoomScale="75" workbookViewId="0"/>
  </sheetViews>
  <sheetFormatPr defaultColWidth="26.33203125" defaultRowHeight="13.2" x14ac:dyDescent="0.25"/>
  <cols>
    <col min="1" max="4" width="18.6640625" style="14" customWidth="1"/>
    <col min="5" max="5" width="22.5546875" style="14" customWidth="1"/>
    <col min="6" max="10" width="18.6640625" style="14" customWidth="1"/>
    <col min="11" max="11" width="22.5546875" style="14" bestFit="1" customWidth="1"/>
    <col min="12" max="20" width="18.6640625" style="14" customWidth="1"/>
    <col min="21" max="23" width="18.6640625" style="13" customWidth="1"/>
    <col min="24" max="34" width="26.33203125" style="7"/>
    <col min="35" max="16384" width="26.33203125" style="5"/>
  </cols>
  <sheetData>
    <row r="1" spans="1:34" ht="13.8" thickBot="1" x14ac:dyDescent="0.3"/>
    <row r="2" spans="1:34" s="92" customFormat="1" ht="13.8" thickBot="1" x14ac:dyDescent="0.3">
      <c r="A2" s="84"/>
      <c r="B2" s="84"/>
      <c r="C2" s="84"/>
      <c r="D2" s="85" t="s">
        <v>66</v>
      </c>
      <c r="E2" s="86"/>
      <c r="F2" s="86"/>
      <c r="G2" s="86"/>
      <c r="H2" s="86"/>
      <c r="I2" s="87"/>
      <c r="J2" s="85" t="s">
        <v>78</v>
      </c>
      <c r="K2" s="86"/>
      <c r="L2" s="86"/>
      <c r="M2" s="86"/>
      <c r="N2" s="86"/>
      <c r="O2" s="87"/>
      <c r="P2" s="85" t="s">
        <v>67</v>
      </c>
      <c r="Q2" s="86"/>
      <c r="R2" s="86"/>
      <c r="S2" s="86"/>
      <c r="T2" s="86"/>
      <c r="U2" s="88"/>
      <c r="V2" s="88"/>
      <c r="W2" s="89"/>
      <c r="X2" s="90"/>
      <c r="Y2" s="90"/>
      <c r="Z2" s="90"/>
      <c r="AA2" s="91"/>
      <c r="AB2" s="91"/>
      <c r="AC2" s="91"/>
      <c r="AD2" s="91"/>
      <c r="AE2" s="91"/>
      <c r="AF2" s="91"/>
      <c r="AG2" s="91"/>
      <c r="AH2" s="91"/>
    </row>
    <row r="3" spans="1:34" s="92" customFormat="1" x14ac:dyDescent="0.25">
      <c r="A3" s="93"/>
      <c r="B3" s="93"/>
      <c r="C3" s="93"/>
      <c r="D3" s="94"/>
      <c r="E3" s="95" t="s">
        <v>19</v>
      </c>
      <c r="F3" s="95"/>
      <c r="G3" s="95"/>
      <c r="H3" s="95"/>
      <c r="I3" s="96"/>
      <c r="J3" s="97"/>
      <c r="K3" s="98" t="s">
        <v>19</v>
      </c>
      <c r="L3" s="98"/>
      <c r="M3" s="98"/>
      <c r="N3" s="98"/>
      <c r="O3" s="99"/>
      <c r="P3" s="94"/>
      <c r="Q3" s="95" t="s">
        <v>68</v>
      </c>
      <c r="R3" s="95" t="s">
        <v>68</v>
      </c>
      <c r="S3" s="95" t="s">
        <v>68</v>
      </c>
      <c r="T3" s="96" t="s">
        <v>68</v>
      </c>
      <c r="U3" s="100" t="s">
        <v>15</v>
      </c>
      <c r="V3" s="112" t="s">
        <v>16</v>
      </c>
      <c r="W3" s="115"/>
      <c r="X3" s="90"/>
      <c r="Y3" s="90"/>
      <c r="Z3" s="90"/>
      <c r="AA3" s="91"/>
      <c r="AB3" s="91"/>
      <c r="AC3" s="91"/>
      <c r="AD3" s="91"/>
      <c r="AE3" s="91"/>
      <c r="AF3" s="91"/>
      <c r="AG3" s="91"/>
      <c r="AH3" s="91"/>
    </row>
    <row r="4" spans="1:34" s="92" customFormat="1" x14ac:dyDescent="0.25">
      <c r="A4" s="93"/>
      <c r="B4" s="93"/>
      <c r="C4" s="93"/>
      <c r="D4" s="94" t="s">
        <v>18</v>
      </c>
      <c r="E4" s="95" t="s">
        <v>28</v>
      </c>
      <c r="F4" s="95" t="s">
        <v>20</v>
      </c>
      <c r="G4" s="95" t="s">
        <v>21</v>
      </c>
      <c r="H4" s="95" t="s">
        <v>22</v>
      </c>
      <c r="I4" s="96" t="s">
        <v>23</v>
      </c>
      <c r="J4" s="94" t="s">
        <v>18</v>
      </c>
      <c r="K4" s="95" t="s">
        <v>28</v>
      </c>
      <c r="L4" s="95" t="s">
        <v>20</v>
      </c>
      <c r="M4" s="95" t="s">
        <v>21</v>
      </c>
      <c r="N4" s="95" t="s">
        <v>22</v>
      </c>
      <c r="O4" s="96" t="s">
        <v>23</v>
      </c>
      <c r="P4" s="94" t="s">
        <v>18</v>
      </c>
      <c r="Q4" s="95" t="s">
        <v>20</v>
      </c>
      <c r="R4" s="95" t="s">
        <v>69</v>
      </c>
      <c r="S4" s="95" t="s">
        <v>70</v>
      </c>
      <c r="T4" s="96" t="s">
        <v>71</v>
      </c>
      <c r="U4" s="101" t="s">
        <v>24</v>
      </c>
      <c r="V4" s="112" t="s">
        <v>24</v>
      </c>
      <c r="W4" s="116" t="s">
        <v>25</v>
      </c>
      <c r="X4" s="90"/>
      <c r="Y4" s="90"/>
      <c r="Z4" s="90"/>
      <c r="AA4" s="91"/>
      <c r="AB4" s="91"/>
      <c r="AC4" s="91"/>
      <c r="AD4" s="91"/>
      <c r="AE4" s="91"/>
      <c r="AF4" s="91"/>
      <c r="AG4" s="91"/>
      <c r="AH4" s="91"/>
    </row>
    <row r="5" spans="1:34" s="92" customFormat="1" x14ac:dyDescent="0.25">
      <c r="A5" s="93" t="s">
        <v>26</v>
      </c>
      <c r="B5" s="93" t="s">
        <v>17</v>
      </c>
      <c r="C5" s="93" t="s">
        <v>27</v>
      </c>
      <c r="D5" s="102"/>
      <c r="E5" s="95"/>
      <c r="F5" s="103"/>
      <c r="G5" s="103"/>
      <c r="H5" s="103"/>
      <c r="I5" s="104"/>
      <c r="J5" s="94"/>
      <c r="K5" s="95"/>
      <c r="L5" s="103"/>
      <c r="M5" s="103"/>
      <c r="N5" s="103"/>
      <c r="O5" s="104"/>
      <c r="P5" s="102"/>
      <c r="Q5" s="103"/>
      <c r="R5" s="103"/>
      <c r="S5" s="103"/>
      <c r="T5" s="104"/>
      <c r="U5" s="105"/>
      <c r="V5" s="113"/>
      <c r="W5" s="104"/>
      <c r="X5" s="90"/>
      <c r="Y5" s="90"/>
      <c r="Z5" s="90"/>
      <c r="AA5" s="91"/>
      <c r="AB5" s="91"/>
      <c r="AC5" s="91"/>
      <c r="AD5" s="91"/>
      <c r="AE5" s="91"/>
      <c r="AF5" s="91"/>
      <c r="AG5" s="91"/>
      <c r="AH5" s="91"/>
    </row>
    <row r="6" spans="1:34" s="92" customFormat="1" ht="13.8" thickBot="1" x14ac:dyDescent="0.3">
      <c r="A6" s="106"/>
      <c r="B6" s="106"/>
      <c r="C6" s="106"/>
      <c r="D6" s="107"/>
      <c r="E6" s="108"/>
      <c r="F6" s="108"/>
      <c r="G6" s="108"/>
      <c r="H6" s="108"/>
      <c r="I6" s="109"/>
      <c r="J6" s="107" t="s">
        <v>29</v>
      </c>
      <c r="K6" s="108" t="s">
        <v>30</v>
      </c>
      <c r="L6" s="108" t="s">
        <v>31</v>
      </c>
      <c r="M6" s="108"/>
      <c r="N6" s="108"/>
      <c r="O6" s="109"/>
      <c r="P6" s="107" t="s">
        <v>29</v>
      </c>
      <c r="Q6" s="108"/>
      <c r="R6" s="108" t="s">
        <v>32</v>
      </c>
      <c r="S6" s="108"/>
      <c r="T6" s="109" t="s">
        <v>33</v>
      </c>
      <c r="U6" s="110" t="s">
        <v>34</v>
      </c>
      <c r="V6" s="114" t="s">
        <v>35</v>
      </c>
      <c r="W6" s="117" t="s">
        <v>36</v>
      </c>
      <c r="X6" s="90"/>
      <c r="Y6" s="90"/>
      <c r="Z6" s="90"/>
      <c r="AA6" s="91"/>
      <c r="AB6" s="91"/>
      <c r="AC6" s="91"/>
      <c r="AD6" s="91"/>
      <c r="AE6" s="91"/>
      <c r="AF6" s="91"/>
      <c r="AG6" s="91"/>
      <c r="AH6" s="91"/>
    </row>
    <row r="7" spans="1:34" x14ac:dyDescent="0.25">
      <c r="A7" s="8"/>
      <c r="B7" s="9"/>
      <c r="C7" s="9"/>
      <c r="D7" s="9"/>
      <c r="E7" s="9"/>
      <c r="F7" s="9"/>
      <c r="G7" s="9"/>
      <c r="H7" s="9"/>
      <c r="I7" s="9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1"/>
      <c r="V7" s="11"/>
      <c r="W7" s="11"/>
    </row>
    <row r="8" spans="1:34" x14ac:dyDescent="0.25">
      <c r="A8" s="8"/>
      <c r="B8" s="9"/>
      <c r="C8" s="9"/>
      <c r="D8" s="9"/>
      <c r="E8" s="9"/>
      <c r="F8" s="9"/>
      <c r="G8" s="9"/>
      <c r="H8" s="9"/>
      <c r="I8" s="9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1"/>
      <c r="V8" s="11"/>
      <c r="W8" s="11"/>
    </row>
    <row r="9" spans="1:34" ht="12.75" customHeight="1" x14ac:dyDescent="0.25">
      <c r="A9" s="8"/>
      <c r="B9" s="9"/>
      <c r="C9" s="9"/>
      <c r="D9" s="9"/>
      <c r="E9" s="9"/>
      <c r="F9" s="9"/>
      <c r="G9" s="9"/>
      <c r="H9" s="9"/>
      <c r="I9" s="9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1"/>
      <c r="V9" s="11"/>
      <c r="W9" s="11"/>
    </row>
    <row r="10" spans="1:34" ht="12.75" customHeight="1" x14ac:dyDescent="0.25">
      <c r="A10" s="8"/>
      <c r="B10" s="8"/>
      <c r="C10" s="8"/>
      <c r="D10" s="8"/>
      <c r="E10" s="8"/>
      <c r="F10" s="8"/>
      <c r="G10" s="8"/>
      <c r="H10" s="8"/>
      <c r="I10" s="8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</row>
    <row r="11" spans="1:34" ht="12.75" customHeight="1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</row>
    <row r="12" spans="1:34" ht="12.75" customHeight="1" x14ac:dyDescent="0.25">
      <c r="A12" s="12"/>
      <c r="B12" s="12"/>
      <c r="C12" s="12"/>
      <c r="D12" s="12"/>
      <c r="E12" s="12"/>
      <c r="F12" s="12"/>
      <c r="G12" s="12"/>
      <c r="H12" s="12"/>
      <c r="I12" s="12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</row>
    <row r="13" spans="1:34" ht="12.75" customHeight="1" x14ac:dyDescent="0.25">
      <c r="A13" s="12"/>
      <c r="B13" s="12"/>
      <c r="C13" s="12"/>
      <c r="D13" s="12"/>
      <c r="E13" s="12"/>
      <c r="F13" s="15"/>
      <c r="G13" s="12"/>
      <c r="H13" s="12"/>
      <c r="I13" s="12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</row>
    <row r="14" spans="1:34" ht="12.75" customHeight="1" x14ac:dyDescent="0.25">
      <c r="A14" s="12"/>
      <c r="B14" s="12"/>
      <c r="C14" s="12"/>
      <c r="D14" s="12"/>
      <c r="E14" s="12"/>
      <c r="F14" s="15"/>
      <c r="G14" s="12"/>
      <c r="H14" s="12"/>
      <c r="I14" s="12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</row>
    <row r="15" spans="1:34" ht="12.75" customHeight="1" x14ac:dyDescent="0.25">
      <c r="A15" s="12"/>
      <c r="B15" s="12"/>
      <c r="C15" s="12"/>
      <c r="D15" s="12"/>
      <c r="E15" s="12"/>
      <c r="F15" s="15"/>
      <c r="G15" s="12"/>
      <c r="H15" s="12"/>
      <c r="I15" s="12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</row>
    <row r="16" spans="1:34" ht="12.75" customHeight="1" x14ac:dyDescent="0.25">
      <c r="A16" s="12"/>
      <c r="B16" s="12"/>
      <c r="C16" s="12"/>
      <c r="D16" s="12"/>
      <c r="E16" s="12"/>
      <c r="F16" s="15"/>
      <c r="G16" s="12"/>
      <c r="H16" s="12"/>
      <c r="I16" s="12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</row>
    <row r="17" spans="1:26" ht="12.75" customHeight="1" x14ac:dyDescent="0.25">
      <c r="A17" s="12"/>
      <c r="B17" s="12"/>
      <c r="C17" s="12"/>
      <c r="D17" s="12"/>
      <c r="E17" s="12"/>
      <c r="F17" s="15"/>
      <c r="G17" s="12"/>
      <c r="H17" s="12"/>
      <c r="I17" s="12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</row>
    <row r="18" spans="1:26" ht="12.75" customHeight="1" x14ac:dyDescent="0.25">
      <c r="A18" s="12"/>
      <c r="B18" s="12"/>
      <c r="C18" s="12"/>
      <c r="D18" s="12"/>
      <c r="E18" s="12"/>
      <c r="F18" s="15"/>
      <c r="G18" s="12"/>
      <c r="H18" s="12"/>
      <c r="I18" s="12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</row>
    <row r="19" spans="1:26" ht="12.75" customHeight="1" x14ac:dyDescent="0.25">
      <c r="A19" s="12"/>
      <c r="B19" s="12"/>
      <c r="C19" s="12"/>
      <c r="D19" s="12"/>
      <c r="E19" s="12"/>
      <c r="F19" s="15"/>
      <c r="G19" s="12"/>
      <c r="H19" s="12"/>
      <c r="I19" s="12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</row>
    <row r="20" spans="1:26" ht="12.75" customHeight="1" x14ac:dyDescent="0.25">
      <c r="A20" s="12"/>
      <c r="B20" s="12"/>
      <c r="C20" s="12"/>
      <c r="D20" s="12"/>
      <c r="E20" s="12"/>
      <c r="F20" s="15"/>
      <c r="G20" s="12"/>
      <c r="H20" s="12"/>
      <c r="I20" s="12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</row>
    <row r="21" spans="1:26" ht="12.75" customHeight="1" x14ac:dyDescent="0.25">
      <c r="A21" s="12"/>
      <c r="B21" s="12"/>
      <c r="C21" s="12"/>
      <c r="D21" s="12"/>
      <c r="E21" s="12"/>
      <c r="F21" s="15"/>
      <c r="G21" s="12"/>
      <c r="H21" s="12"/>
      <c r="I21" s="12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X21" s="16"/>
      <c r="Y21" s="17"/>
      <c r="Z21" s="17"/>
    </row>
    <row r="22" spans="1:26" ht="12.75" customHeight="1" x14ac:dyDescent="0.25">
      <c r="A22" s="12"/>
      <c r="B22" s="12"/>
      <c r="C22" s="12"/>
      <c r="D22" s="12"/>
      <c r="E22" s="12"/>
      <c r="F22" s="15"/>
      <c r="G22" s="12"/>
      <c r="H22" s="12"/>
      <c r="I22" s="12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X22" s="16"/>
      <c r="Y22" s="17"/>
      <c r="Z22" s="17"/>
    </row>
    <row r="23" spans="1:26" ht="12.75" customHeight="1" x14ac:dyDescent="0.25">
      <c r="A23" s="12"/>
      <c r="B23" s="12"/>
      <c r="C23" s="12"/>
      <c r="D23" s="12"/>
      <c r="E23" s="12"/>
      <c r="F23" s="15"/>
      <c r="G23" s="12"/>
      <c r="H23" s="12"/>
      <c r="I23" s="12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X23" s="16"/>
      <c r="Y23" s="16"/>
      <c r="Z23" s="16"/>
    </row>
    <row r="24" spans="1:26" ht="12.75" customHeight="1" x14ac:dyDescent="0.25">
      <c r="A24" s="12"/>
      <c r="B24" s="12"/>
      <c r="C24" s="12"/>
      <c r="D24" s="12"/>
      <c r="E24" s="12"/>
      <c r="F24" s="12"/>
      <c r="G24" s="12"/>
      <c r="H24" s="12"/>
      <c r="I24" s="12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X24" s="16"/>
      <c r="Y24" s="16"/>
      <c r="Z24" s="16"/>
    </row>
    <row r="25" spans="1:26" ht="12.75" customHeight="1" x14ac:dyDescent="0.25">
      <c r="A25" s="12"/>
      <c r="B25" s="12"/>
      <c r="C25" s="12"/>
      <c r="D25" s="12"/>
      <c r="E25" s="12"/>
      <c r="F25" s="12"/>
      <c r="G25" s="12"/>
      <c r="H25" s="12"/>
      <c r="I25" s="12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X25" s="16"/>
      <c r="Y25" s="16"/>
      <c r="Z25" s="16"/>
    </row>
    <row r="26" spans="1:26" ht="12.75" customHeight="1" x14ac:dyDescent="0.25">
      <c r="A26" s="12"/>
      <c r="B26" s="12"/>
      <c r="C26" s="12"/>
      <c r="D26" s="12"/>
      <c r="E26" s="12"/>
      <c r="F26" s="12"/>
      <c r="G26" s="12"/>
      <c r="H26" s="12"/>
      <c r="I26" s="12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X26" s="16"/>
      <c r="Y26" s="16"/>
      <c r="Z26" s="16"/>
    </row>
    <row r="27" spans="1:26" ht="12.75" customHeight="1" x14ac:dyDescent="0.25">
      <c r="A27" s="12"/>
      <c r="B27" s="12"/>
      <c r="C27" s="12"/>
      <c r="D27" s="12"/>
      <c r="E27" s="12"/>
      <c r="F27" s="12"/>
      <c r="G27" s="12"/>
      <c r="H27" s="12"/>
      <c r="I27" s="12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X27" s="16"/>
      <c r="Y27" s="16"/>
      <c r="Z27" s="16"/>
    </row>
    <row r="28" spans="1:26" ht="12.75" customHeight="1" x14ac:dyDescent="0.25">
      <c r="A28" s="12"/>
      <c r="B28" s="12"/>
      <c r="C28" s="12"/>
      <c r="D28" s="12"/>
      <c r="E28" s="12"/>
      <c r="F28" s="12"/>
      <c r="G28" s="12"/>
      <c r="H28" s="12"/>
      <c r="I28" s="12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X28" s="16"/>
      <c r="Y28" s="16"/>
      <c r="Z28" s="16"/>
    </row>
    <row r="29" spans="1:26" ht="12.75" customHeight="1" x14ac:dyDescent="0.25">
      <c r="A29" s="12"/>
      <c r="B29" s="12"/>
      <c r="C29" s="12"/>
      <c r="D29" s="12"/>
      <c r="E29" s="12"/>
      <c r="F29" s="12"/>
      <c r="G29" s="12"/>
      <c r="H29" s="12"/>
      <c r="I29" s="12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</row>
    <row r="30" spans="1:26" ht="12.75" customHeight="1" x14ac:dyDescent="0.25">
      <c r="A30" s="12"/>
      <c r="B30" s="12"/>
      <c r="C30" s="12"/>
      <c r="D30" s="12"/>
      <c r="E30" s="12"/>
      <c r="F30" s="12"/>
      <c r="G30" s="12"/>
      <c r="H30" s="12"/>
      <c r="I30" s="12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</row>
    <row r="31" spans="1:26" ht="12.75" customHeight="1" x14ac:dyDescent="0.25">
      <c r="A31" s="12"/>
      <c r="B31" s="12"/>
      <c r="C31" s="12"/>
      <c r="D31" s="12"/>
      <c r="E31" s="12"/>
      <c r="F31" s="12"/>
      <c r="G31" s="12"/>
      <c r="H31" s="12"/>
      <c r="I31" s="12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</row>
    <row r="32" spans="1:26" ht="12.75" customHeight="1" x14ac:dyDescent="0.25">
      <c r="A32" s="12"/>
      <c r="B32" s="12"/>
      <c r="C32" s="12"/>
      <c r="D32" s="12"/>
      <c r="E32" s="12"/>
      <c r="F32" s="12"/>
      <c r="G32" s="12"/>
      <c r="H32" s="12"/>
      <c r="I32" s="12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</row>
    <row r="33" spans="1:20" ht="12.75" customHeight="1" x14ac:dyDescent="0.25">
      <c r="A33" s="12"/>
      <c r="B33" s="12"/>
      <c r="C33" s="12"/>
      <c r="D33" s="12"/>
      <c r="E33" s="12"/>
      <c r="F33" s="12"/>
      <c r="G33" s="12"/>
      <c r="H33" s="12"/>
      <c r="I33" s="12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</row>
    <row r="34" spans="1:20" ht="12.75" customHeight="1" x14ac:dyDescent="0.25">
      <c r="A34" s="12"/>
      <c r="B34" s="12"/>
      <c r="C34" s="12"/>
      <c r="D34" s="12"/>
      <c r="E34" s="12"/>
      <c r="F34" s="12"/>
      <c r="G34" s="12"/>
      <c r="H34" s="12"/>
      <c r="I34" s="12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</row>
    <row r="35" spans="1:20" ht="12.75" customHeight="1" x14ac:dyDescent="0.25">
      <c r="A35" s="12"/>
      <c r="B35" s="12"/>
      <c r="C35" s="12"/>
      <c r="D35" s="12"/>
      <c r="E35" s="12"/>
      <c r="F35" s="12"/>
      <c r="G35" s="12"/>
      <c r="H35" s="12"/>
      <c r="I35" s="12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</row>
    <row r="36" spans="1:20" ht="12.75" customHeight="1" x14ac:dyDescent="0.25">
      <c r="A36" s="12"/>
      <c r="B36" s="12"/>
      <c r="C36" s="12"/>
      <c r="D36" s="12"/>
      <c r="E36" s="12"/>
      <c r="F36" s="12"/>
      <c r="G36" s="12"/>
      <c r="H36" s="12"/>
      <c r="I36" s="12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</row>
    <row r="37" spans="1:20" ht="12.75" customHeight="1" x14ac:dyDescent="0.25">
      <c r="A37" s="12"/>
      <c r="B37" s="12"/>
      <c r="C37" s="12"/>
      <c r="D37" s="12"/>
      <c r="E37" s="12"/>
      <c r="F37" s="12"/>
      <c r="G37" s="12"/>
      <c r="H37" s="12"/>
      <c r="I37" s="12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</row>
    <row r="38" spans="1:20" ht="12.75" customHeight="1" x14ac:dyDescent="0.25">
      <c r="A38" s="12"/>
      <c r="B38" s="12"/>
      <c r="C38" s="12"/>
      <c r="D38" s="12"/>
      <c r="E38" s="12"/>
      <c r="F38" s="12"/>
      <c r="G38" s="12"/>
      <c r="H38" s="12"/>
      <c r="I38" s="12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</row>
    <row r="39" spans="1:20" ht="12.75" customHeight="1" x14ac:dyDescent="0.25">
      <c r="A39" s="12"/>
      <c r="B39" s="12"/>
      <c r="C39" s="12"/>
      <c r="D39" s="12"/>
      <c r="E39" s="12"/>
      <c r="F39" s="12"/>
      <c r="G39" s="12"/>
      <c r="H39" s="12"/>
      <c r="I39" s="12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</row>
    <row r="40" spans="1:20" ht="12.75" customHeight="1" x14ac:dyDescent="0.25">
      <c r="A40" s="12"/>
      <c r="B40" s="12"/>
      <c r="C40" s="12"/>
      <c r="D40" s="12"/>
      <c r="E40" s="12"/>
      <c r="F40" s="12"/>
      <c r="G40" s="12"/>
      <c r="H40" s="12"/>
      <c r="I40" s="12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</row>
    <row r="41" spans="1:20" ht="12.75" customHeight="1" x14ac:dyDescent="0.25">
      <c r="A41" s="12"/>
      <c r="B41" s="12"/>
      <c r="C41" s="12"/>
      <c r="D41" s="12"/>
      <c r="E41" s="12"/>
      <c r="F41" s="12"/>
      <c r="G41" s="12"/>
      <c r="H41" s="12"/>
      <c r="I41" s="12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</row>
    <row r="42" spans="1:20" ht="12.75" customHeight="1" x14ac:dyDescent="0.25">
      <c r="A42" s="12"/>
      <c r="B42" s="12"/>
      <c r="C42" s="12"/>
      <c r="D42" s="12"/>
      <c r="E42" s="12"/>
      <c r="F42" s="12"/>
      <c r="G42" s="12"/>
      <c r="H42" s="12"/>
      <c r="I42" s="12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</row>
    <row r="43" spans="1:20" ht="12.75" customHeight="1" x14ac:dyDescent="0.25">
      <c r="A43" s="12"/>
      <c r="B43" s="12"/>
      <c r="C43" s="12"/>
      <c r="D43" s="12"/>
      <c r="E43" s="12"/>
      <c r="F43" s="12"/>
      <c r="G43" s="12"/>
      <c r="H43" s="12"/>
      <c r="I43" s="12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</row>
    <row r="44" spans="1:20" ht="12.75" customHeight="1" x14ac:dyDescent="0.25">
      <c r="A44" s="12"/>
      <c r="B44" s="12"/>
      <c r="C44" s="12"/>
      <c r="D44" s="12"/>
      <c r="E44" s="12"/>
      <c r="F44" s="12"/>
      <c r="G44" s="12"/>
      <c r="H44" s="12"/>
      <c r="I44" s="12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</row>
    <row r="45" spans="1:20" ht="12.75" customHeight="1" x14ac:dyDescent="0.25">
      <c r="A45" s="12"/>
      <c r="B45" s="12"/>
      <c r="C45" s="12"/>
      <c r="D45" s="12"/>
      <c r="E45" s="12"/>
      <c r="F45" s="12"/>
      <c r="G45" s="12"/>
      <c r="H45" s="12"/>
      <c r="I45" s="12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</row>
    <row r="46" spans="1:20" ht="12.75" customHeight="1" x14ac:dyDescent="0.25">
      <c r="A46" s="12"/>
      <c r="B46" s="12"/>
      <c r="C46" s="12"/>
      <c r="D46" s="12"/>
      <c r="E46" s="12"/>
      <c r="F46" s="12"/>
      <c r="G46" s="12"/>
      <c r="H46" s="12"/>
      <c r="I46" s="12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</row>
    <row r="47" spans="1:20" ht="12.75" customHeight="1" x14ac:dyDescent="0.25">
      <c r="A47" s="12"/>
      <c r="B47" s="12"/>
      <c r="C47" s="12"/>
      <c r="D47" s="12"/>
      <c r="E47" s="12"/>
      <c r="F47" s="12"/>
      <c r="G47" s="12"/>
      <c r="H47" s="12"/>
      <c r="I47" s="12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</row>
    <row r="48" spans="1:20" ht="12.75" customHeight="1" x14ac:dyDescent="0.25">
      <c r="A48" s="12"/>
      <c r="B48" s="12"/>
      <c r="C48" s="12"/>
      <c r="D48" s="12"/>
      <c r="E48" s="12"/>
      <c r="F48" s="12"/>
      <c r="G48" s="12"/>
      <c r="H48" s="12"/>
      <c r="I48" s="12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</row>
    <row r="49" spans="1:20" ht="12.75" customHeight="1" x14ac:dyDescent="0.25">
      <c r="A49" s="12"/>
      <c r="B49" s="12"/>
      <c r="C49" s="12"/>
      <c r="D49" s="12"/>
      <c r="E49" s="12"/>
      <c r="F49" s="12"/>
      <c r="G49" s="12"/>
      <c r="H49" s="12"/>
      <c r="I49" s="12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</row>
    <row r="50" spans="1:20" ht="12.75" customHeight="1" x14ac:dyDescent="0.25">
      <c r="A50" s="12"/>
      <c r="B50" s="12"/>
      <c r="C50" s="12"/>
      <c r="D50" s="12"/>
      <c r="E50" s="12"/>
      <c r="F50" s="12"/>
      <c r="G50" s="12"/>
      <c r="H50" s="12"/>
      <c r="I50" s="12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</row>
    <row r="51" spans="1:20" ht="12.75" customHeight="1" x14ac:dyDescent="0.25">
      <c r="A51" s="12"/>
      <c r="B51" s="12"/>
      <c r="C51" s="12"/>
      <c r="D51" s="12"/>
      <c r="E51" s="12"/>
      <c r="F51" s="12"/>
      <c r="G51" s="12"/>
      <c r="H51" s="12"/>
      <c r="I51" s="12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</row>
    <row r="52" spans="1:20" ht="12.75" customHeight="1" x14ac:dyDescent="0.25">
      <c r="A52" s="12"/>
      <c r="B52" s="12"/>
      <c r="C52" s="12"/>
      <c r="D52" s="12"/>
      <c r="E52" s="12"/>
      <c r="F52" s="12"/>
      <c r="G52" s="12"/>
      <c r="H52" s="12"/>
      <c r="I52" s="12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</row>
    <row r="53" spans="1:20" ht="12.75" customHeight="1" x14ac:dyDescent="0.25">
      <c r="A53" s="12"/>
      <c r="B53" s="12"/>
      <c r="C53" s="12"/>
      <c r="D53" s="12"/>
      <c r="E53" s="12"/>
      <c r="F53" s="12"/>
      <c r="G53" s="12"/>
      <c r="H53" s="12"/>
      <c r="I53" s="12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</row>
    <row r="54" spans="1:20" ht="12.75" customHeight="1" x14ac:dyDescent="0.25">
      <c r="A54" s="12"/>
      <c r="B54" s="12"/>
      <c r="C54" s="12"/>
      <c r="D54" s="12"/>
      <c r="E54" s="12"/>
      <c r="F54" s="12"/>
      <c r="G54" s="12"/>
      <c r="H54" s="12"/>
      <c r="I54" s="12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</row>
    <row r="55" spans="1:20" ht="12.75" customHeight="1" x14ac:dyDescent="0.25">
      <c r="A55" s="12"/>
      <c r="B55" s="12"/>
      <c r="C55" s="12"/>
      <c r="D55" s="12"/>
      <c r="E55" s="12"/>
      <c r="F55" s="12"/>
      <c r="G55" s="12"/>
      <c r="H55" s="12"/>
      <c r="I55" s="12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</row>
    <row r="56" spans="1:20" ht="12.75" customHeight="1" x14ac:dyDescent="0.25">
      <c r="A56" s="12"/>
      <c r="B56" s="12"/>
      <c r="C56" s="12"/>
      <c r="D56" s="12"/>
      <c r="E56" s="12"/>
      <c r="F56" s="12"/>
      <c r="G56" s="12"/>
      <c r="H56" s="12"/>
      <c r="I56" s="12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</row>
    <row r="57" spans="1:20" ht="12.75" customHeight="1" x14ac:dyDescent="0.25">
      <c r="A57" s="12"/>
      <c r="B57" s="12"/>
      <c r="C57" s="12"/>
      <c r="D57" s="12"/>
      <c r="E57" s="12"/>
      <c r="F57" s="12"/>
      <c r="G57" s="12"/>
      <c r="H57" s="12"/>
      <c r="I57" s="12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</row>
    <row r="58" spans="1:20" ht="12.75" customHeight="1" x14ac:dyDescent="0.25">
      <c r="A58" s="12"/>
      <c r="B58" s="12"/>
      <c r="C58" s="12"/>
      <c r="D58" s="12"/>
      <c r="E58" s="12"/>
      <c r="F58" s="12"/>
      <c r="G58" s="12"/>
      <c r="H58" s="12"/>
      <c r="I58" s="12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</row>
    <row r="59" spans="1:20" ht="12.75" customHeight="1" x14ac:dyDescent="0.25">
      <c r="A59" s="12"/>
      <c r="B59" s="12"/>
      <c r="C59" s="12"/>
      <c r="D59" s="12"/>
      <c r="E59" s="12"/>
      <c r="F59" s="12"/>
      <c r="G59" s="12"/>
      <c r="H59" s="12"/>
      <c r="I59" s="12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</row>
    <row r="60" spans="1:20" ht="12.75" customHeight="1" x14ac:dyDescent="0.25">
      <c r="A60" s="12"/>
      <c r="B60" s="12"/>
      <c r="C60" s="12"/>
      <c r="D60" s="12"/>
      <c r="E60" s="12"/>
      <c r="F60" s="12"/>
      <c r="G60" s="12"/>
      <c r="H60" s="12"/>
      <c r="I60" s="12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</row>
    <row r="61" spans="1:20" ht="12.75" customHeight="1" x14ac:dyDescent="0.25">
      <c r="A61" s="12"/>
      <c r="B61" s="12"/>
      <c r="C61" s="12"/>
      <c r="D61" s="12"/>
      <c r="E61" s="12"/>
      <c r="F61" s="12"/>
      <c r="G61" s="12"/>
      <c r="H61" s="12"/>
      <c r="I61" s="12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</row>
    <row r="62" spans="1:20" ht="12.75" customHeight="1" x14ac:dyDescent="0.25">
      <c r="A62" s="12"/>
      <c r="B62" s="12"/>
      <c r="C62" s="12"/>
      <c r="D62" s="12"/>
      <c r="E62" s="12"/>
      <c r="F62" s="12"/>
      <c r="G62" s="12"/>
      <c r="H62" s="12"/>
      <c r="I62" s="12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</row>
    <row r="63" spans="1:20" ht="12.75" customHeight="1" x14ac:dyDescent="0.25">
      <c r="A63" s="12"/>
      <c r="B63" s="12"/>
      <c r="C63" s="12"/>
      <c r="D63" s="12"/>
      <c r="E63" s="12"/>
      <c r="F63" s="12"/>
      <c r="G63" s="12"/>
      <c r="H63" s="12"/>
      <c r="I63" s="12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</row>
    <row r="64" spans="1:20" ht="12.75" customHeight="1" x14ac:dyDescent="0.25">
      <c r="A64" s="12"/>
      <c r="B64" s="12"/>
      <c r="C64" s="12"/>
      <c r="D64" s="12"/>
      <c r="E64" s="12"/>
      <c r="F64" s="12"/>
      <c r="G64" s="12"/>
      <c r="H64" s="12"/>
      <c r="I64" s="12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</row>
    <row r="65" spans="1:20" ht="12.75" customHeight="1" x14ac:dyDescent="0.25">
      <c r="A65" s="12"/>
      <c r="B65" s="12"/>
      <c r="C65" s="12"/>
      <c r="D65" s="12"/>
      <c r="E65" s="12"/>
      <c r="F65" s="12"/>
      <c r="G65" s="12"/>
      <c r="H65" s="12"/>
      <c r="I65" s="12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</row>
    <row r="66" spans="1:20" ht="12.75" customHeight="1" x14ac:dyDescent="0.25">
      <c r="A66" s="12"/>
      <c r="B66" s="12"/>
      <c r="C66" s="12"/>
      <c r="D66" s="12"/>
      <c r="E66" s="12"/>
      <c r="F66" s="12"/>
      <c r="G66" s="12"/>
      <c r="H66" s="12"/>
      <c r="I66" s="12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</row>
    <row r="67" spans="1:20" ht="12.75" customHeight="1" x14ac:dyDescent="0.25">
      <c r="A67" s="12"/>
      <c r="B67" s="12"/>
      <c r="C67" s="12"/>
      <c r="D67" s="12"/>
      <c r="E67" s="12"/>
      <c r="F67" s="12"/>
      <c r="G67" s="12"/>
      <c r="H67" s="12"/>
      <c r="I67" s="12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</row>
    <row r="68" spans="1:20" ht="12.75" customHeight="1" x14ac:dyDescent="0.25">
      <c r="A68" s="12"/>
      <c r="B68" s="12"/>
      <c r="C68" s="12"/>
      <c r="D68" s="12"/>
      <c r="E68" s="12"/>
      <c r="F68" s="12"/>
      <c r="G68" s="12"/>
      <c r="H68" s="12"/>
      <c r="I68" s="12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</row>
    <row r="69" spans="1:20" ht="12.75" customHeight="1" x14ac:dyDescent="0.25">
      <c r="A69" s="12"/>
      <c r="B69" s="12"/>
      <c r="C69" s="12"/>
      <c r="D69" s="12"/>
      <c r="E69" s="12"/>
      <c r="F69" s="12"/>
      <c r="G69" s="12"/>
      <c r="H69" s="12"/>
      <c r="I69" s="12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</row>
    <row r="70" spans="1:20" ht="12.75" customHeight="1" x14ac:dyDescent="0.25">
      <c r="A70" s="12"/>
      <c r="B70" s="12"/>
      <c r="C70" s="12"/>
      <c r="D70" s="12"/>
      <c r="E70" s="12"/>
      <c r="F70" s="12"/>
      <c r="G70" s="12"/>
      <c r="H70" s="12"/>
      <c r="I70" s="12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</row>
    <row r="71" spans="1:20" ht="12.75" customHeight="1" x14ac:dyDescent="0.25">
      <c r="A71" s="12"/>
      <c r="B71" s="12"/>
      <c r="C71" s="12"/>
      <c r="D71" s="12"/>
      <c r="E71" s="12"/>
      <c r="F71" s="12"/>
      <c r="G71" s="12"/>
      <c r="H71" s="12"/>
      <c r="I71" s="12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</row>
    <row r="72" spans="1:20" ht="12.75" customHeight="1" x14ac:dyDescent="0.25">
      <c r="A72" s="12"/>
      <c r="B72" s="12"/>
      <c r="C72" s="12"/>
      <c r="D72" s="12"/>
      <c r="E72" s="12"/>
      <c r="F72" s="12"/>
      <c r="G72" s="12"/>
      <c r="H72" s="12"/>
      <c r="I72" s="12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</row>
    <row r="73" spans="1:20" ht="12.75" customHeight="1" x14ac:dyDescent="0.25">
      <c r="A73" s="12"/>
      <c r="B73" s="12"/>
      <c r="C73" s="12"/>
      <c r="D73" s="12"/>
      <c r="E73" s="12"/>
      <c r="F73" s="12"/>
      <c r="G73" s="12"/>
      <c r="H73" s="12"/>
      <c r="I73" s="12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</row>
    <row r="74" spans="1:20" ht="12.75" customHeight="1" x14ac:dyDescent="0.25">
      <c r="A74" s="12"/>
      <c r="B74" s="12"/>
      <c r="C74" s="12"/>
      <c r="D74" s="12"/>
      <c r="E74" s="12"/>
      <c r="F74" s="12"/>
      <c r="G74" s="12"/>
      <c r="H74" s="12"/>
      <c r="I74" s="12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</row>
    <row r="75" spans="1:20" ht="12.75" customHeight="1" x14ac:dyDescent="0.25">
      <c r="A75" s="12"/>
      <c r="B75" s="12"/>
      <c r="C75" s="12"/>
      <c r="D75" s="12"/>
      <c r="E75" s="12"/>
      <c r="F75" s="12"/>
      <c r="G75" s="12"/>
      <c r="H75" s="12"/>
      <c r="I75" s="12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</row>
    <row r="76" spans="1:20" ht="12.75" customHeight="1" x14ac:dyDescent="0.25">
      <c r="A76" s="12"/>
      <c r="B76" s="12"/>
      <c r="C76" s="12"/>
      <c r="D76" s="12"/>
      <c r="E76" s="12"/>
      <c r="F76" s="12"/>
      <c r="G76" s="12"/>
      <c r="H76" s="12"/>
      <c r="I76" s="12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</row>
    <row r="77" spans="1:20" ht="12.75" customHeight="1" x14ac:dyDescent="0.25">
      <c r="A77" s="12"/>
      <c r="B77" s="12"/>
      <c r="C77" s="12"/>
      <c r="D77" s="12"/>
      <c r="E77" s="12"/>
      <c r="F77" s="12"/>
      <c r="G77" s="12"/>
      <c r="H77" s="12"/>
      <c r="I77" s="12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</row>
    <row r="78" spans="1:20" ht="12.75" customHeight="1" x14ac:dyDescent="0.25">
      <c r="A78" s="12"/>
      <c r="B78" s="12"/>
      <c r="C78" s="12"/>
      <c r="D78" s="12"/>
      <c r="E78" s="12"/>
      <c r="F78" s="12"/>
      <c r="G78" s="12"/>
      <c r="H78" s="12"/>
      <c r="I78" s="12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</row>
    <row r="79" spans="1:20" ht="12.75" customHeight="1" x14ac:dyDescent="0.25">
      <c r="A79" s="12"/>
      <c r="B79" s="12"/>
      <c r="C79" s="12"/>
      <c r="D79" s="12"/>
      <c r="E79" s="12"/>
      <c r="F79" s="12"/>
      <c r="G79" s="12"/>
      <c r="H79" s="12"/>
      <c r="I79" s="12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</row>
    <row r="80" spans="1:20" ht="12.75" customHeight="1" x14ac:dyDescent="0.25">
      <c r="A80" s="12"/>
      <c r="B80" s="12"/>
      <c r="C80" s="12"/>
      <c r="D80" s="12"/>
      <c r="E80" s="12"/>
      <c r="F80" s="12"/>
      <c r="G80" s="12"/>
      <c r="H80" s="12"/>
      <c r="I80" s="12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</row>
    <row r="81" spans="1:20" ht="12.75" customHeight="1" x14ac:dyDescent="0.25">
      <c r="A81" s="12"/>
      <c r="B81" s="12"/>
      <c r="C81" s="12"/>
      <c r="D81" s="12"/>
      <c r="E81" s="12"/>
      <c r="F81" s="12"/>
      <c r="G81" s="12"/>
      <c r="H81" s="12"/>
      <c r="I81" s="12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</row>
    <row r="82" spans="1:20" ht="12.75" customHeight="1" x14ac:dyDescent="0.25">
      <c r="A82" s="12"/>
      <c r="B82" s="12"/>
      <c r="C82" s="12"/>
      <c r="D82" s="12"/>
      <c r="E82" s="12"/>
      <c r="F82" s="12"/>
      <c r="G82" s="12"/>
      <c r="H82" s="12"/>
      <c r="I82" s="12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</row>
    <row r="83" spans="1:20" ht="12.75" customHeight="1" x14ac:dyDescent="0.25">
      <c r="A83" s="12"/>
      <c r="B83" s="12"/>
      <c r="C83" s="12"/>
      <c r="D83" s="12"/>
      <c r="E83" s="12"/>
      <c r="F83" s="12"/>
      <c r="G83" s="12"/>
      <c r="H83" s="12"/>
      <c r="I83" s="12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</row>
    <row r="84" spans="1:20" ht="12.75" customHeight="1" x14ac:dyDescent="0.25">
      <c r="A84" s="12"/>
      <c r="B84" s="12"/>
      <c r="C84" s="12"/>
      <c r="D84" s="12"/>
      <c r="E84" s="12"/>
      <c r="F84" s="12"/>
      <c r="G84" s="12"/>
      <c r="H84" s="12"/>
      <c r="I84" s="12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</row>
    <row r="85" spans="1:20" ht="12.75" customHeight="1" x14ac:dyDescent="0.25">
      <c r="A85" s="12"/>
      <c r="B85" s="12"/>
      <c r="C85" s="12"/>
      <c r="D85" s="12"/>
      <c r="E85" s="12"/>
      <c r="F85" s="12"/>
      <c r="G85" s="12"/>
      <c r="H85" s="12"/>
      <c r="I85" s="12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</row>
    <row r="86" spans="1:20" ht="12.75" customHeight="1" x14ac:dyDescent="0.25">
      <c r="A86" s="12"/>
      <c r="B86" s="12"/>
      <c r="C86" s="12"/>
      <c r="D86" s="12"/>
      <c r="E86" s="12"/>
      <c r="F86" s="12"/>
      <c r="G86" s="12"/>
      <c r="H86" s="12"/>
      <c r="I86" s="12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</row>
    <row r="87" spans="1:20" ht="12.75" customHeight="1" x14ac:dyDescent="0.25">
      <c r="A87" s="12"/>
      <c r="B87" s="12"/>
      <c r="C87" s="12"/>
      <c r="D87" s="12"/>
      <c r="E87" s="12"/>
      <c r="F87" s="12"/>
      <c r="G87" s="12"/>
      <c r="H87" s="12"/>
      <c r="I87" s="12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</row>
    <row r="88" spans="1:20" ht="12.75" customHeight="1" x14ac:dyDescent="0.25">
      <c r="A88" s="12"/>
      <c r="B88" s="12"/>
      <c r="C88" s="12"/>
      <c r="D88" s="12"/>
      <c r="E88" s="12"/>
      <c r="F88" s="12"/>
      <c r="G88" s="12"/>
      <c r="H88" s="12"/>
      <c r="I88" s="12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</row>
    <row r="89" spans="1:20" ht="12.75" customHeight="1" x14ac:dyDescent="0.25">
      <c r="A89" s="12"/>
      <c r="B89" s="12"/>
      <c r="C89" s="12"/>
      <c r="D89" s="12"/>
      <c r="E89" s="12"/>
      <c r="F89" s="12"/>
      <c r="G89" s="12"/>
      <c r="H89" s="12"/>
      <c r="I89" s="12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</row>
    <row r="90" spans="1:20" ht="12.75" customHeight="1" x14ac:dyDescent="0.25">
      <c r="A90" s="12"/>
      <c r="B90" s="12"/>
      <c r="C90" s="12"/>
      <c r="D90" s="12"/>
      <c r="E90" s="12"/>
      <c r="F90" s="12"/>
      <c r="G90" s="12"/>
      <c r="H90" s="12"/>
      <c r="I90" s="12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</row>
    <row r="91" spans="1:20" ht="12.75" customHeight="1" x14ac:dyDescent="0.25">
      <c r="A91" s="12"/>
      <c r="B91" s="12"/>
      <c r="C91" s="12"/>
      <c r="D91" s="12"/>
      <c r="E91" s="12"/>
      <c r="F91" s="12"/>
      <c r="G91" s="12"/>
      <c r="H91" s="12"/>
      <c r="I91" s="12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</row>
    <row r="92" spans="1:20" ht="12.75" customHeight="1" x14ac:dyDescent="0.25">
      <c r="A92" s="12"/>
      <c r="B92" s="12"/>
      <c r="C92" s="12"/>
      <c r="D92" s="12"/>
      <c r="E92" s="12"/>
      <c r="F92" s="12"/>
      <c r="G92" s="12"/>
      <c r="H92" s="12"/>
      <c r="I92" s="12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</row>
    <row r="93" spans="1:20" ht="12.75" customHeight="1" x14ac:dyDescent="0.25">
      <c r="A93" s="12"/>
      <c r="B93" s="12"/>
      <c r="C93" s="12"/>
      <c r="D93" s="12"/>
      <c r="E93" s="12"/>
      <c r="F93" s="12"/>
      <c r="G93" s="12"/>
      <c r="H93" s="12"/>
      <c r="I93" s="12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</row>
    <row r="94" spans="1:20" ht="12.75" customHeight="1" x14ac:dyDescent="0.25">
      <c r="A94" s="12"/>
      <c r="B94" s="12"/>
      <c r="C94" s="12"/>
      <c r="D94" s="12"/>
      <c r="E94" s="12"/>
      <c r="F94" s="12"/>
      <c r="G94" s="12"/>
      <c r="H94" s="12"/>
      <c r="I94" s="12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</row>
    <row r="95" spans="1:20" ht="12.75" customHeight="1" x14ac:dyDescent="0.25">
      <c r="A95" s="12"/>
      <c r="B95" s="12"/>
      <c r="C95" s="12"/>
      <c r="D95" s="12"/>
      <c r="E95" s="12"/>
      <c r="F95" s="12"/>
      <c r="G95" s="12"/>
      <c r="H95" s="12"/>
      <c r="I95" s="12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</row>
    <row r="96" spans="1:20" ht="12.75" customHeight="1" x14ac:dyDescent="0.25">
      <c r="A96" s="12"/>
      <c r="B96" s="12"/>
      <c r="C96" s="12"/>
      <c r="D96" s="12"/>
      <c r="E96" s="12"/>
      <c r="F96" s="12"/>
      <c r="G96" s="12"/>
      <c r="H96" s="12"/>
      <c r="I96" s="12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</row>
    <row r="97" spans="1:20" ht="12.75" customHeight="1" x14ac:dyDescent="0.25">
      <c r="A97" s="12"/>
      <c r="B97" s="12"/>
      <c r="C97" s="12"/>
      <c r="D97" s="12"/>
      <c r="E97" s="12"/>
      <c r="F97" s="12"/>
      <c r="G97" s="12"/>
      <c r="H97" s="12"/>
      <c r="I97" s="12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</row>
    <row r="98" spans="1:20" ht="12.75" customHeight="1" x14ac:dyDescent="0.25">
      <c r="A98" s="12"/>
      <c r="B98" s="12"/>
      <c r="C98" s="12"/>
      <c r="D98" s="12"/>
      <c r="E98" s="12"/>
      <c r="F98" s="12"/>
      <c r="G98" s="12"/>
      <c r="H98" s="12"/>
      <c r="I98" s="12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</row>
    <row r="99" spans="1:20" ht="12.75" customHeight="1" x14ac:dyDescent="0.25">
      <c r="A99" s="12"/>
      <c r="B99" s="12"/>
      <c r="C99" s="12"/>
      <c r="D99" s="12"/>
      <c r="E99" s="12"/>
      <c r="F99" s="12"/>
      <c r="G99" s="12"/>
      <c r="H99" s="12"/>
      <c r="I99" s="12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</row>
    <row r="100" spans="1:20" ht="12.75" customHeight="1" x14ac:dyDescent="0.25">
      <c r="A100" s="12"/>
      <c r="B100" s="12"/>
      <c r="C100" s="12"/>
      <c r="D100" s="12"/>
      <c r="E100" s="12"/>
      <c r="F100" s="12"/>
      <c r="G100" s="12"/>
      <c r="H100" s="12"/>
      <c r="I100" s="12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</row>
    <row r="101" spans="1:20" ht="12.75" customHeight="1" x14ac:dyDescent="0.25">
      <c r="A101" s="12"/>
      <c r="B101" s="12"/>
      <c r="C101" s="12"/>
      <c r="D101" s="12"/>
      <c r="E101" s="12"/>
      <c r="F101" s="12"/>
      <c r="G101" s="12"/>
      <c r="H101" s="12"/>
      <c r="I101" s="12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</row>
    <row r="102" spans="1:20" ht="12.75" customHeight="1" x14ac:dyDescent="0.25">
      <c r="A102" s="12"/>
      <c r="B102" s="12"/>
      <c r="C102" s="12"/>
      <c r="D102" s="12"/>
      <c r="E102" s="12"/>
      <c r="F102" s="12"/>
      <c r="G102" s="12"/>
      <c r="H102" s="12"/>
      <c r="I102" s="12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</row>
    <row r="103" spans="1:20" ht="12.75" customHeight="1" x14ac:dyDescent="0.25">
      <c r="A103" s="12"/>
      <c r="B103" s="12"/>
      <c r="C103" s="12"/>
      <c r="D103" s="12"/>
      <c r="E103" s="12"/>
      <c r="F103" s="12"/>
      <c r="G103" s="12"/>
      <c r="H103" s="12"/>
      <c r="I103" s="12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</row>
    <row r="104" spans="1:20" ht="12.75" customHeight="1" x14ac:dyDescent="0.25">
      <c r="A104" s="12"/>
      <c r="B104" s="12"/>
      <c r="C104" s="12"/>
      <c r="D104" s="12"/>
      <c r="E104" s="12"/>
      <c r="F104" s="12"/>
      <c r="G104" s="12"/>
      <c r="H104" s="12"/>
      <c r="I104" s="12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</row>
    <row r="105" spans="1:20" ht="12.75" customHeight="1" x14ac:dyDescent="0.25">
      <c r="A105" s="12"/>
      <c r="B105" s="12"/>
      <c r="C105" s="12"/>
      <c r="D105" s="12"/>
      <c r="E105" s="12"/>
      <c r="F105" s="12"/>
      <c r="G105" s="12"/>
      <c r="H105" s="12"/>
      <c r="I105" s="12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</row>
    <row r="106" spans="1:20" ht="12.75" customHeight="1" x14ac:dyDescent="0.25">
      <c r="A106" s="12"/>
      <c r="B106" s="12"/>
      <c r="C106" s="12"/>
      <c r="D106" s="12"/>
      <c r="E106" s="12"/>
      <c r="F106" s="12"/>
      <c r="G106" s="12"/>
      <c r="H106" s="12"/>
      <c r="I106" s="12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</row>
    <row r="107" spans="1:20" ht="12.75" customHeight="1" x14ac:dyDescent="0.25">
      <c r="A107" s="12"/>
      <c r="B107" s="12"/>
      <c r="C107" s="12"/>
      <c r="D107" s="12"/>
      <c r="E107" s="12"/>
      <c r="F107" s="12"/>
      <c r="G107" s="12"/>
      <c r="H107" s="12"/>
      <c r="I107" s="12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</row>
    <row r="108" spans="1:20" ht="12.75" customHeight="1" x14ac:dyDescent="0.25">
      <c r="A108" s="12"/>
      <c r="B108" s="12"/>
      <c r="C108" s="12"/>
      <c r="D108" s="12"/>
      <c r="E108" s="12"/>
      <c r="F108" s="12"/>
      <c r="G108" s="12"/>
      <c r="H108" s="12"/>
      <c r="I108" s="12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</row>
    <row r="109" spans="1:20" ht="12.75" customHeight="1" x14ac:dyDescent="0.25">
      <c r="A109" s="12"/>
      <c r="B109" s="12"/>
      <c r="C109" s="12"/>
      <c r="D109" s="12"/>
      <c r="E109" s="12"/>
      <c r="F109" s="12"/>
      <c r="G109" s="12"/>
      <c r="H109" s="12"/>
      <c r="I109" s="12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</row>
    <row r="110" spans="1:20" ht="12.75" customHeight="1" x14ac:dyDescent="0.25">
      <c r="A110" s="12"/>
      <c r="B110" s="12"/>
      <c r="C110" s="12"/>
      <c r="D110" s="12"/>
      <c r="E110" s="12"/>
      <c r="F110" s="12"/>
      <c r="G110" s="12"/>
      <c r="H110" s="12"/>
      <c r="I110" s="12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</row>
    <row r="111" spans="1:20" ht="12.75" customHeight="1" x14ac:dyDescent="0.25">
      <c r="A111" s="12"/>
      <c r="B111" s="12"/>
      <c r="C111" s="12"/>
      <c r="D111" s="12"/>
      <c r="E111" s="12"/>
      <c r="F111" s="12"/>
      <c r="G111" s="12"/>
      <c r="H111" s="12"/>
      <c r="I111" s="12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</row>
    <row r="112" spans="1:20" ht="12.75" customHeight="1" x14ac:dyDescent="0.25">
      <c r="A112" s="12"/>
      <c r="B112" s="12"/>
      <c r="C112" s="12"/>
      <c r="D112" s="12"/>
      <c r="E112" s="12"/>
      <c r="F112" s="12"/>
      <c r="G112" s="12"/>
      <c r="H112" s="12"/>
      <c r="I112" s="12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</row>
    <row r="113" spans="1:20" ht="12.75" customHeight="1" x14ac:dyDescent="0.25">
      <c r="A113" s="12"/>
      <c r="B113" s="12"/>
      <c r="C113" s="12"/>
      <c r="D113" s="12"/>
      <c r="E113" s="12"/>
      <c r="F113" s="12"/>
      <c r="G113" s="12"/>
      <c r="H113" s="12"/>
      <c r="I113" s="12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</row>
    <row r="114" spans="1:20" ht="12.75" customHeight="1" x14ac:dyDescent="0.25">
      <c r="A114" s="12"/>
      <c r="B114" s="12"/>
      <c r="C114" s="12"/>
      <c r="D114" s="12"/>
      <c r="E114" s="12"/>
      <c r="F114" s="12"/>
      <c r="G114" s="12"/>
      <c r="H114" s="12"/>
      <c r="I114" s="12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</row>
    <row r="115" spans="1:20" ht="12.75" customHeight="1" x14ac:dyDescent="0.25">
      <c r="A115" s="12"/>
      <c r="B115" s="12"/>
      <c r="C115" s="12"/>
      <c r="D115" s="12"/>
      <c r="E115" s="12"/>
      <c r="F115" s="12"/>
      <c r="G115" s="12"/>
      <c r="H115" s="12"/>
      <c r="I115" s="12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</row>
    <row r="116" spans="1:20" ht="12.75" customHeight="1" x14ac:dyDescent="0.25">
      <c r="A116" s="12"/>
      <c r="B116" s="12"/>
      <c r="C116" s="12"/>
      <c r="D116" s="12"/>
      <c r="E116" s="12"/>
      <c r="F116" s="12"/>
      <c r="G116" s="12"/>
      <c r="H116" s="12"/>
      <c r="I116" s="12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</row>
    <row r="117" spans="1:20" ht="12.75" customHeight="1" x14ac:dyDescent="0.25">
      <c r="A117" s="12"/>
      <c r="B117" s="12"/>
      <c r="C117" s="12"/>
      <c r="D117" s="12"/>
      <c r="E117" s="12"/>
      <c r="F117" s="12"/>
      <c r="G117" s="12"/>
      <c r="H117" s="12"/>
      <c r="I117" s="12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</row>
    <row r="118" spans="1:20" ht="12.75" customHeight="1" x14ac:dyDescent="0.25">
      <c r="A118" s="12"/>
      <c r="B118" s="12"/>
      <c r="C118" s="12"/>
      <c r="D118" s="12"/>
      <c r="E118" s="12"/>
      <c r="F118" s="12"/>
      <c r="G118" s="12"/>
      <c r="H118" s="12"/>
      <c r="I118" s="12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</row>
    <row r="119" spans="1:20" ht="12.75" customHeight="1" x14ac:dyDescent="0.25">
      <c r="A119" s="12"/>
      <c r="B119" s="12"/>
      <c r="C119" s="12"/>
      <c r="D119" s="12"/>
      <c r="E119" s="12"/>
      <c r="F119" s="12"/>
      <c r="G119" s="12"/>
      <c r="H119" s="12"/>
      <c r="I119" s="12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</row>
    <row r="120" spans="1:20" ht="12.75" customHeight="1" x14ac:dyDescent="0.25">
      <c r="A120" s="12"/>
      <c r="B120" s="12"/>
      <c r="C120" s="12"/>
      <c r="D120" s="12"/>
      <c r="E120" s="12"/>
      <c r="F120" s="12"/>
      <c r="G120" s="12"/>
      <c r="H120" s="12"/>
      <c r="I120" s="12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</row>
    <row r="121" spans="1:20" ht="12.75" customHeight="1" x14ac:dyDescent="0.25">
      <c r="A121" s="12"/>
      <c r="B121" s="12"/>
      <c r="C121" s="12"/>
      <c r="D121" s="12"/>
      <c r="E121" s="12"/>
      <c r="F121" s="12"/>
      <c r="G121" s="12"/>
      <c r="H121" s="12"/>
      <c r="I121" s="12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</row>
    <row r="122" spans="1:20" ht="12.75" customHeight="1" x14ac:dyDescent="0.25">
      <c r="A122" s="12"/>
      <c r="B122" s="12"/>
      <c r="C122" s="12"/>
      <c r="D122" s="12"/>
      <c r="E122" s="12"/>
      <c r="F122" s="12"/>
      <c r="G122" s="12"/>
      <c r="H122" s="12"/>
      <c r="I122" s="12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</row>
    <row r="123" spans="1:20" ht="12.75" customHeight="1" x14ac:dyDescent="0.25">
      <c r="A123" s="12"/>
      <c r="B123" s="12"/>
      <c r="C123" s="12"/>
      <c r="D123" s="12"/>
      <c r="E123" s="12"/>
      <c r="F123" s="12"/>
      <c r="G123" s="12"/>
      <c r="H123" s="12"/>
      <c r="I123" s="12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</row>
    <row r="124" spans="1:20" ht="12.75" customHeight="1" x14ac:dyDescent="0.25">
      <c r="A124" s="12"/>
      <c r="B124" s="12"/>
      <c r="C124" s="12"/>
      <c r="D124" s="12"/>
      <c r="E124" s="12"/>
      <c r="F124" s="12"/>
      <c r="G124" s="12"/>
      <c r="H124" s="12"/>
      <c r="I124" s="12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</row>
    <row r="125" spans="1:20" ht="12.75" customHeight="1" x14ac:dyDescent="0.25">
      <c r="A125" s="12"/>
      <c r="B125" s="12"/>
      <c r="C125" s="12"/>
      <c r="D125" s="12"/>
      <c r="E125" s="12"/>
      <c r="F125" s="12"/>
      <c r="G125" s="12"/>
      <c r="H125" s="12"/>
      <c r="I125" s="12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</row>
    <row r="126" spans="1:20" ht="12.75" customHeight="1" x14ac:dyDescent="0.25">
      <c r="A126" s="12"/>
      <c r="B126" s="12"/>
      <c r="C126" s="12"/>
      <c r="D126" s="12"/>
      <c r="E126" s="12"/>
      <c r="F126" s="12"/>
      <c r="G126" s="12"/>
      <c r="H126" s="12"/>
      <c r="I126" s="12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</row>
    <row r="127" spans="1:20" ht="12.75" customHeight="1" x14ac:dyDescent="0.25">
      <c r="A127" s="12"/>
      <c r="B127" s="12"/>
      <c r="C127" s="12"/>
      <c r="D127" s="12"/>
      <c r="E127" s="12"/>
      <c r="F127" s="12"/>
      <c r="G127" s="12"/>
      <c r="H127" s="12"/>
      <c r="I127" s="12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</row>
    <row r="128" spans="1:20" ht="12.75" customHeight="1" x14ac:dyDescent="0.25">
      <c r="A128" s="12"/>
      <c r="B128" s="12"/>
      <c r="C128" s="12"/>
      <c r="D128" s="12"/>
      <c r="E128" s="12"/>
      <c r="F128" s="12"/>
      <c r="G128" s="12"/>
      <c r="H128" s="12"/>
      <c r="I128" s="12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</row>
    <row r="129" spans="1:20" ht="12.75" customHeight="1" x14ac:dyDescent="0.25">
      <c r="A129" s="12"/>
      <c r="B129" s="12"/>
      <c r="C129" s="12"/>
      <c r="D129" s="12"/>
      <c r="E129" s="12"/>
      <c r="F129" s="12"/>
      <c r="G129" s="12"/>
      <c r="H129" s="12"/>
      <c r="I129" s="12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</row>
    <row r="130" spans="1:20" ht="12.75" customHeight="1" x14ac:dyDescent="0.25">
      <c r="A130" s="12"/>
      <c r="B130" s="12"/>
      <c r="C130" s="12"/>
      <c r="D130" s="12"/>
      <c r="E130" s="12"/>
      <c r="F130" s="12"/>
      <c r="G130" s="12"/>
      <c r="H130" s="12"/>
      <c r="I130" s="12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</row>
    <row r="131" spans="1:20" ht="12.75" customHeight="1" x14ac:dyDescent="0.25">
      <c r="A131" s="12"/>
      <c r="B131" s="12"/>
      <c r="C131" s="12"/>
      <c r="D131" s="12"/>
      <c r="E131" s="12"/>
      <c r="F131" s="12"/>
      <c r="G131" s="12"/>
      <c r="H131" s="12"/>
      <c r="I131" s="12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</row>
    <row r="132" spans="1:20" ht="12.75" customHeight="1" x14ac:dyDescent="0.25">
      <c r="A132" s="12"/>
      <c r="B132" s="12"/>
      <c r="C132" s="12"/>
      <c r="D132" s="12"/>
      <c r="E132" s="12"/>
      <c r="F132" s="12"/>
      <c r="G132" s="12"/>
      <c r="H132" s="12"/>
      <c r="I132" s="12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</row>
    <row r="133" spans="1:20" ht="12.75" customHeight="1" x14ac:dyDescent="0.25">
      <c r="A133" s="12"/>
      <c r="B133" s="12"/>
      <c r="C133" s="12"/>
      <c r="D133" s="12"/>
      <c r="E133" s="12"/>
      <c r="F133" s="12"/>
      <c r="G133" s="12"/>
      <c r="H133" s="12"/>
      <c r="I133" s="12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</row>
    <row r="134" spans="1:20" ht="12.75" customHeight="1" x14ac:dyDescent="0.25">
      <c r="A134" s="12"/>
      <c r="B134" s="12"/>
      <c r="C134" s="12"/>
      <c r="D134" s="12"/>
      <c r="E134" s="12"/>
      <c r="F134" s="12"/>
      <c r="G134" s="12"/>
      <c r="H134" s="12"/>
      <c r="I134" s="12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</row>
    <row r="135" spans="1:20" ht="12.75" customHeight="1" x14ac:dyDescent="0.25">
      <c r="A135" s="12"/>
      <c r="B135" s="12"/>
      <c r="C135" s="12"/>
      <c r="D135" s="12"/>
      <c r="E135" s="12"/>
      <c r="F135" s="12"/>
      <c r="G135" s="12"/>
      <c r="H135" s="12"/>
      <c r="I135" s="12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</row>
    <row r="136" spans="1:20" ht="12.75" customHeight="1" x14ac:dyDescent="0.25">
      <c r="A136" s="12"/>
      <c r="B136" s="12"/>
      <c r="C136" s="12"/>
      <c r="D136" s="12"/>
      <c r="E136" s="12"/>
      <c r="F136" s="12"/>
      <c r="G136" s="12"/>
      <c r="H136" s="12"/>
      <c r="I136" s="12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</row>
    <row r="137" spans="1:20" ht="12.75" customHeight="1" x14ac:dyDescent="0.25">
      <c r="A137" s="12"/>
      <c r="B137" s="12"/>
      <c r="C137" s="12"/>
      <c r="D137" s="12"/>
      <c r="E137" s="12"/>
      <c r="F137" s="12"/>
      <c r="G137" s="12"/>
      <c r="H137" s="12"/>
      <c r="I137" s="12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</row>
    <row r="138" spans="1:20" ht="12.75" customHeight="1" x14ac:dyDescent="0.25">
      <c r="A138" s="12"/>
      <c r="B138" s="12"/>
      <c r="C138" s="12"/>
      <c r="D138" s="12"/>
      <c r="E138" s="12"/>
      <c r="F138" s="12"/>
      <c r="G138" s="12"/>
      <c r="H138" s="12"/>
      <c r="I138" s="12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</row>
    <row r="139" spans="1:20" ht="12.75" customHeight="1" x14ac:dyDescent="0.25">
      <c r="A139" s="12"/>
      <c r="B139" s="12"/>
      <c r="C139" s="12"/>
      <c r="D139" s="12"/>
      <c r="E139" s="12"/>
      <c r="F139" s="12"/>
      <c r="G139" s="12"/>
      <c r="H139" s="12"/>
      <c r="I139" s="12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</row>
    <row r="140" spans="1:20" ht="12.75" customHeight="1" x14ac:dyDescent="0.25">
      <c r="A140" s="12"/>
      <c r="B140" s="12"/>
      <c r="C140" s="12"/>
      <c r="D140" s="12"/>
      <c r="E140" s="12"/>
      <c r="F140" s="12"/>
      <c r="G140" s="12"/>
      <c r="H140" s="12"/>
      <c r="I140" s="12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</row>
    <row r="141" spans="1:20" ht="12.75" customHeight="1" x14ac:dyDescent="0.25">
      <c r="A141" s="12"/>
      <c r="B141" s="12"/>
      <c r="C141" s="12"/>
      <c r="D141" s="12"/>
      <c r="E141" s="12"/>
      <c r="F141" s="12"/>
      <c r="G141" s="12"/>
      <c r="H141" s="12"/>
      <c r="I141" s="12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</row>
    <row r="142" spans="1:20" ht="12.75" customHeight="1" x14ac:dyDescent="0.25">
      <c r="A142" s="12"/>
      <c r="B142" s="12"/>
      <c r="C142" s="12"/>
      <c r="D142" s="12"/>
      <c r="E142" s="12"/>
      <c r="F142" s="12"/>
      <c r="G142" s="12"/>
      <c r="H142" s="12"/>
      <c r="I142" s="12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</row>
    <row r="143" spans="1:20" ht="12.75" customHeight="1" x14ac:dyDescent="0.25">
      <c r="A143" s="12"/>
      <c r="B143" s="12"/>
      <c r="C143" s="12"/>
      <c r="D143" s="12"/>
      <c r="E143" s="12"/>
      <c r="F143" s="12"/>
      <c r="G143" s="12"/>
      <c r="H143" s="12"/>
      <c r="I143" s="12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</row>
    <row r="144" spans="1:20" ht="12.75" customHeight="1" x14ac:dyDescent="0.25">
      <c r="A144" s="12"/>
      <c r="B144" s="12"/>
      <c r="C144" s="12"/>
      <c r="D144" s="12"/>
      <c r="E144" s="12"/>
      <c r="F144" s="12"/>
      <c r="G144" s="12"/>
      <c r="H144" s="12"/>
      <c r="I144" s="12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</row>
    <row r="145" spans="1:20" ht="12.75" customHeight="1" x14ac:dyDescent="0.25">
      <c r="A145" s="12"/>
      <c r="B145" s="12"/>
      <c r="C145" s="12"/>
      <c r="D145" s="12"/>
      <c r="E145" s="12"/>
      <c r="F145" s="12"/>
      <c r="G145" s="12"/>
      <c r="H145" s="12"/>
      <c r="I145" s="12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</row>
    <row r="146" spans="1:20" ht="12.75" customHeight="1" x14ac:dyDescent="0.25">
      <c r="A146" s="12"/>
      <c r="B146" s="12"/>
      <c r="C146" s="12"/>
      <c r="D146" s="12"/>
      <c r="E146" s="12"/>
      <c r="F146" s="12"/>
      <c r="G146" s="12"/>
      <c r="H146" s="12"/>
      <c r="I146" s="12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</row>
    <row r="147" spans="1:20" ht="12.75" customHeight="1" x14ac:dyDescent="0.25">
      <c r="A147" s="12"/>
      <c r="B147" s="12"/>
      <c r="C147" s="12"/>
      <c r="D147" s="12"/>
      <c r="E147" s="12"/>
      <c r="F147" s="12"/>
      <c r="G147" s="12"/>
      <c r="H147" s="12"/>
      <c r="I147" s="12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</row>
    <row r="148" spans="1:20" ht="12.75" customHeight="1" x14ac:dyDescent="0.25">
      <c r="A148" s="12"/>
      <c r="B148" s="12"/>
      <c r="C148" s="12"/>
      <c r="D148" s="12"/>
      <c r="E148" s="12"/>
      <c r="F148" s="12"/>
      <c r="G148" s="12"/>
      <c r="H148" s="12"/>
      <c r="I148" s="12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</row>
    <row r="149" spans="1:20" ht="12.75" customHeight="1" x14ac:dyDescent="0.25">
      <c r="A149" s="12"/>
      <c r="B149" s="12"/>
      <c r="C149" s="12"/>
      <c r="D149" s="12"/>
      <c r="E149" s="12"/>
      <c r="F149" s="12"/>
      <c r="G149" s="12"/>
      <c r="H149" s="12"/>
      <c r="I149" s="12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</row>
    <row r="150" spans="1:20" ht="12.75" customHeight="1" x14ac:dyDescent="0.25">
      <c r="A150" s="12"/>
      <c r="B150" s="12"/>
      <c r="C150" s="12"/>
      <c r="D150" s="12"/>
      <c r="E150" s="12"/>
      <c r="F150" s="12"/>
      <c r="G150" s="12"/>
      <c r="H150" s="12"/>
      <c r="I150" s="12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</row>
    <row r="151" spans="1:20" ht="12.75" customHeight="1" x14ac:dyDescent="0.25">
      <c r="A151" s="12"/>
      <c r="B151" s="12"/>
      <c r="C151" s="12"/>
      <c r="D151" s="12"/>
      <c r="E151" s="12"/>
      <c r="F151" s="12"/>
      <c r="G151" s="12"/>
      <c r="H151" s="12"/>
      <c r="I151" s="12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</row>
    <row r="152" spans="1:20" ht="12.75" customHeight="1" x14ac:dyDescent="0.25">
      <c r="A152" s="12"/>
      <c r="B152" s="12"/>
      <c r="C152" s="12"/>
      <c r="D152" s="12"/>
      <c r="E152" s="12"/>
      <c r="F152" s="12"/>
      <c r="G152" s="12"/>
      <c r="H152" s="12"/>
      <c r="I152" s="12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</row>
    <row r="153" spans="1:20" ht="12.75" customHeight="1" x14ac:dyDescent="0.25">
      <c r="A153" s="12"/>
      <c r="B153" s="12"/>
      <c r="C153" s="12"/>
      <c r="D153" s="12"/>
      <c r="E153" s="12"/>
      <c r="F153" s="12"/>
      <c r="G153" s="12"/>
      <c r="H153" s="12"/>
      <c r="I153" s="12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</row>
    <row r="154" spans="1:20" ht="12.75" customHeight="1" x14ac:dyDescent="0.25">
      <c r="A154" s="12"/>
      <c r="B154" s="12"/>
      <c r="C154" s="12"/>
      <c r="D154" s="12"/>
      <c r="E154" s="12"/>
      <c r="F154" s="12"/>
      <c r="G154" s="12"/>
      <c r="H154" s="12"/>
      <c r="I154" s="12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</row>
    <row r="155" spans="1:20" ht="12.75" customHeight="1" x14ac:dyDescent="0.25">
      <c r="A155" s="12"/>
      <c r="B155" s="12"/>
      <c r="C155" s="12"/>
      <c r="D155" s="12"/>
      <c r="E155" s="12"/>
      <c r="F155" s="12"/>
      <c r="G155" s="12"/>
      <c r="H155" s="12"/>
      <c r="I155" s="12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</row>
    <row r="156" spans="1:20" ht="12.75" customHeight="1" x14ac:dyDescent="0.25">
      <c r="A156" s="12"/>
      <c r="B156" s="12"/>
      <c r="C156" s="12"/>
      <c r="D156" s="12"/>
      <c r="E156" s="12"/>
      <c r="F156" s="12"/>
      <c r="G156" s="12"/>
      <c r="H156" s="12"/>
      <c r="I156" s="12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</row>
    <row r="157" spans="1:20" ht="12.75" customHeight="1" x14ac:dyDescent="0.25">
      <c r="A157" s="12"/>
      <c r="B157" s="12"/>
      <c r="C157" s="12"/>
      <c r="D157" s="12"/>
      <c r="E157" s="12"/>
      <c r="F157" s="12"/>
      <c r="G157" s="12"/>
      <c r="H157" s="12"/>
      <c r="I157" s="12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</row>
    <row r="158" spans="1:20" ht="12.75" customHeight="1" x14ac:dyDescent="0.25">
      <c r="A158" s="12"/>
      <c r="B158" s="12"/>
      <c r="C158" s="12"/>
      <c r="D158" s="12"/>
      <c r="E158" s="12"/>
      <c r="F158" s="12"/>
      <c r="G158" s="12"/>
      <c r="H158" s="12"/>
      <c r="I158" s="12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</row>
    <row r="159" spans="1:20" ht="12.75" customHeight="1" x14ac:dyDescent="0.25">
      <c r="A159" s="12"/>
      <c r="B159" s="12"/>
      <c r="C159" s="12"/>
      <c r="D159" s="12"/>
      <c r="E159" s="12"/>
      <c r="F159" s="12"/>
      <c r="G159" s="12"/>
      <c r="H159" s="12"/>
      <c r="I159" s="12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</row>
    <row r="160" spans="1:20" ht="12.75" customHeight="1" x14ac:dyDescent="0.25">
      <c r="A160" s="12"/>
      <c r="B160" s="12"/>
      <c r="C160" s="12"/>
      <c r="D160" s="12"/>
      <c r="E160" s="12"/>
      <c r="F160" s="12"/>
      <c r="G160" s="12"/>
      <c r="H160" s="12"/>
      <c r="I160" s="12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</row>
    <row r="161" spans="1:20" ht="12.75" customHeight="1" x14ac:dyDescent="0.25">
      <c r="A161" s="12"/>
      <c r="B161" s="12"/>
      <c r="C161" s="12"/>
      <c r="D161" s="12"/>
      <c r="E161" s="12"/>
      <c r="F161" s="12"/>
      <c r="G161" s="12"/>
      <c r="H161" s="12"/>
      <c r="I161" s="12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</row>
    <row r="162" spans="1:20" ht="12.75" customHeight="1" x14ac:dyDescent="0.25">
      <c r="A162" s="12"/>
      <c r="B162" s="12"/>
      <c r="C162" s="12"/>
      <c r="D162" s="12"/>
      <c r="E162" s="12"/>
      <c r="F162" s="12"/>
      <c r="G162" s="12"/>
      <c r="H162" s="12"/>
      <c r="I162" s="12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</row>
    <row r="163" spans="1:20" ht="12.75" customHeight="1" x14ac:dyDescent="0.25">
      <c r="A163" s="12"/>
      <c r="B163" s="12"/>
      <c r="C163" s="12"/>
      <c r="D163" s="12"/>
      <c r="E163" s="12"/>
      <c r="F163" s="12"/>
      <c r="G163" s="12"/>
      <c r="H163" s="12"/>
      <c r="I163" s="12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</row>
    <row r="164" spans="1:20" ht="12.75" customHeight="1" x14ac:dyDescent="0.25">
      <c r="A164" s="12"/>
      <c r="B164" s="12"/>
      <c r="C164" s="12"/>
      <c r="D164" s="12"/>
      <c r="E164" s="12"/>
      <c r="F164" s="12"/>
      <c r="G164" s="12"/>
      <c r="H164" s="12"/>
      <c r="I164" s="12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</row>
    <row r="165" spans="1:20" ht="12.75" customHeight="1" x14ac:dyDescent="0.25">
      <c r="A165" s="12"/>
      <c r="B165" s="12"/>
      <c r="C165" s="12"/>
      <c r="D165" s="12"/>
      <c r="E165" s="12"/>
      <c r="F165" s="12"/>
      <c r="G165" s="12"/>
      <c r="H165" s="12"/>
      <c r="I165" s="12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</row>
    <row r="166" spans="1:20" ht="12.75" customHeight="1" x14ac:dyDescent="0.25">
      <c r="A166" s="12"/>
      <c r="B166" s="12"/>
      <c r="C166" s="12"/>
      <c r="D166" s="12"/>
      <c r="E166" s="12"/>
      <c r="F166" s="12"/>
      <c r="G166" s="12"/>
      <c r="H166" s="12"/>
      <c r="I166" s="12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</row>
    <row r="167" spans="1:20" ht="12.75" customHeight="1" x14ac:dyDescent="0.25">
      <c r="A167" s="12"/>
      <c r="B167" s="12"/>
      <c r="C167" s="12"/>
      <c r="D167" s="12"/>
      <c r="E167" s="12"/>
      <c r="F167" s="12"/>
      <c r="G167" s="12"/>
      <c r="H167" s="12"/>
      <c r="I167" s="12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</row>
    <row r="168" spans="1:20" ht="12.75" customHeight="1" x14ac:dyDescent="0.25">
      <c r="A168" s="12"/>
      <c r="B168" s="12"/>
      <c r="C168" s="12"/>
      <c r="D168" s="12"/>
      <c r="E168" s="12"/>
      <c r="F168" s="12"/>
      <c r="G168" s="12"/>
      <c r="H168" s="12"/>
      <c r="I168" s="12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</row>
    <row r="169" spans="1:20" ht="12.75" customHeight="1" x14ac:dyDescent="0.25">
      <c r="A169" s="12"/>
      <c r="B169" s="12"/>
      <c r="C169" s="12"/>
      <c r="D169" s="12"/>
      <c r="E169" s="12"/>
      <c r="F169" s="12"/>
      <c r="G169" s="12"/>
      <c r="H169" s="12"/>
      <c r="I169" s="12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</row>
    <row r="170" spans="1:20" ht="12.75" customHeight="1" x14ac:dyDescent="0.25">
      <c r="A170" s="12"/>
      <c r="B170" s="12"/>
      <c r="C170" s="12"/>
      <c r="D170" s="12"/>
      <c r="E170" s="12"/>
      <c r="F170" s="12"/>
      <c r="G170" s="12"/>
      <c r="H170" s="12"/>
      <c r="I170" s="12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</row>
    <row r="171" spans="1:20" ht="12.75" customHeight="1" x14ac:dyDescent="0.25">
      <c r="A171" s="12"/>
      <c r="B171" s="12"/>
      <c r="C171" s="12"/>
      <c r="D171" s="12"/>
      <c r="E171" s="12"/>
      <c r="F171" s="12"/>
      <c r="G171" s="12"/>
      <c r="H171" s="12"/>
      <c r="I171" s="12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</row>
    <row r="172" spans="1:20" ht="12.75" customHeight="1" x14ac:dyDescent="0.25">
      <c r="A172" s="12"/>
      <c r="B172" s="12"/>
      <c r="C172" s="12"/>
      <c r="D172" s="12"/>
      <c r="E172" s="12"/>
      <c r="F172" s="12"/>
      <c r="G172" s="12"/>
      <c r="H172" s="12"/>
      <c r="I172" s="12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</row>
    <row r="173" spans="1:20" ht="12.75" customHeight="1" x14ac:dyDescent="0.25">
      <c r="A173" s="12"/>
      <c r="B173" s="12"/>
      <c r="C173" s="12"/>
      <c r="D173" s="12"/>
      <c r="E173" s="12"/>
      <c r="F173" s="12"/>
      <c r="G173" s="12"/>
      <c r="H173" s="12"/>
      <c r="I173" s="12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</row>
    <row r="174" spans="1:20" ht="12.75" customHeight="1" x14ac:dyDescent="0.25">
      <c r="A174" s="12"/>
      <c r="B174" s="12"/>
      <c r="C174" s="12"/>
      <c r="D174" s="12"/>
      <c r="E174" s="12"/>
      <c r="F174" s="12"/>
      <c r="G174" s="12"/>
      <c r="H174" s="12"/>
      <c r="I174" s="12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</row>
    <row r="175" spans="1:20" ht="12.75" customHeight="1" x14ac:dyDescent="0.25">
      <c r="A175" s="12"/>
      <c r="B175" s="12"/>
      <c r="C175" s="12"/>
      <c r="D175" s="12"/>
      <c r="E175" s="12"/>
      <c r="F175" s="12"/>
      <c r="G175" s="12"/>
      <c r="H175" s="12"/>
      <c r="I175" s="12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</row>
    <row r="176" spans="1:20" ht="12.75" customHeight="1" x14ac:dyDescent="0.25">
      <c r="A176" s="12"/>
      <c r="B176" s="12"/>
      <c r="C176" s="12"/>
      <c r="D176" s="12"/>
      <c r="E176" s="12"/>
      <c r="F176" s="12"/>
      <c r="G176" s="12"/>
      <c r="H176" s="12"/>
      <c r="I176" s="12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</row>
    <row r="177" spans="1:20" ht="12.75" customHeight="1" x14ac:dyDescent="0.25">
      <c r="A177" s="12"/>
      <c r="B177" s="12"/>
      <c r="C177" s="12"/>
      <c r="D177" s="12"/>
      <c r="E177" s="12"/>
      <c r="F177" s="12"/>
      <c r="G177" s="12"/>
      <c r="H177" s="12"/>
      <c r="I177" s="12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</row>
    <row r="178" spans="1:20" ht="12.75" customHeight="1" x14ac:dyDescent="0.25">
      <c r="A178" s="12"/>
      <c r="B178" s="12"/>
      <c r="C178" s="12"/>
      <c r="D178" s="12"/>
      <c r="E178" s="12"/>
      <c r="F178" s="12"/>
      <c r="G178" s="12"/>
      <c r="H178" s="12"/>
      <c r="I178" s="12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</row>
    <row r="179" spans="1:20" ht="12.75" customHeight="1" x14ac:dyDescent="0.25">
      <c r="A179" s="12"/>
      <c r="B179" s="12"/>
      <c r="C179" s="12"/>
      <c r="D179" s="12"/>
      <c r="E179" s="12"/>
      <c r="F179" s="12"/>
      <c r="G179" s="12"/>
      <c r="H179" s="12"/>
      <c r="I179" s="12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</row>
    <row r="180" spans="1:20" ht="12.75" customHeight="1" x14ac:dyDescent="0.25">
      <c r="A180" s="12"/>
      <c r="B180" s="12"/>
      <c r="C180" s="12"/>
      <c r="D180" s="12"/>
      <c r="E180" s="12"/>
      <c r="F180" s="12"/>
      <c r="G180" s="12"/>
      <c r="H180" s="12"/>
      <c r="I180" s="12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</row>
    <row r="181" spans="1:20" ht="12.75" customHeight="1" x14ac:dyDescent="0.25">
      <c r="A181" s="12"/>
      <c r="B181" s="12"/>
      <c r="C181" s="12"/>
      <c r="D181" s="12"/>
      <c r="E181" s="12"/>
      <c r="F181" s="12"/>
      <c r="G181" s="12"/>
      <c r="H181" s="12"/>
      <c r="I181" s="12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</row>
    <row r="182" spans="1:20" ht="12.75" customHeight="1" x14ac:dyDescent="0.25">
      <c r="A182" s="12"/>
      <c r="B182" s="12"/>
      <c r="C182" s="12"/>
      <c r="D182" s="12"/>
      <c r="E182" s="12"/>
      <c r="F182" s="12"/>
      <c r="G182" s="12"/>
      <c r="H182" s="12"/>
      <c r="I182" s="12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</row>
    <row r="183" spans="1:20" ht="12.75" customHeight="1" x14ac:dyDescent="0.25">
      <c r="A183" s="12"/>
      <c r="B183" s="12"/>
      <c r="C183" s="12"/>
      <c r="D183" s="12"/>
      <c r="E183" s="12"/>
      <c r="F183" s="12"/>
      <c r="G183" s="12"/>
      <c r="H183" s="12"/>
      <c r="I183" s="12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</row>
    <row r="184" spans="1:20" ht="12.75" customHeight="1" x14ac:dyDescent="0.25">
      <c r="A184" s="12"/>
      <c r="B184" s="12"/>
      <c r="C184" s="12"/>
      <c r="D184" s="12"/>
      <c r="E184" s="12"/>
      <c r="F184" s="12"/>
      <c r="G184" s="12"/>
      <c r="H184" s="12"/>
      <c r="I184" s="12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</row>
    <row r="185" spans="1:20" ht="12.75" customHeight="1" x14ac:dyDescent="0.25">
      <c r="A185" s="12"/>
      <c r="B185" s="12"/>
      <c r="C185" s="12"/>
      <c r="D185" s="12"/>
      <c r="E185" s="12"/>
      <c r="F185" s="12"/>
      <c r="G185" s="12"/>
      <c r="H185" s="12"/>
      <c r="I185" s="12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</row>
    <row r="186" spans="1:20" ht="12.75" customHeight="1" x14ac:dyDescent="0.25">
      <c r="A186" s="12"/>
      <c r="B186" s="12"/>
      <c r="C186" s="12"/>
      <c r="D186" s="12"/>
      <c r="E186" s="12"/>
      <c r="F186" s="12"/>
      <c r="G186" s="12"/>
      <c r="H186" s="12"/>
      <c r="I186" s="12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</row>
    <row r="187" spans="1:20" ht="12.75" customHeight="1" x14ac:dyDescent="0.25">
      <c r="A187" s="12"/>
      <c r="B187" s="12"/>
      <c r="C187" s="12"/>
      <c r="D187" s="12"/>
      <c r="E187" s="12"/>
      <c r="F187" s="12"/>
      <c r="G187" s="12"/>
      <c r="H187" s="12"/>
      <c r="I187" s="12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</row>
    <row r="188" spans="1:20" ht="12.75" customHeight="1" x14ac:dyDescent="0.25">
      <c r="A188" s="12"/>
      <c r="B188" s="12"/>
      <c r="C188" s="12"/>
      <c r="D188" s="12"/>
      <c r="E188" s="12"/>
      <c r="F188" s="12"/>
      <c r="G188" s="12"/>
      <c r="H188" s="12"/>
      <c r="I188" s="12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</row>
    <row r="189" spans="1:20" ht="12.75" customHeight="1" x14ac:dyDescent="0.25">
      <c r="A189" s="12"/>
      <c r="B189" s="12"/>
      <c r="C189" s="12"/>
      <c r="D189" s="12"/>
      <c r="E189" s="12"/>
      <c r="F189" s="12"/>
      <c r="G189" s="12"/>
      <c r="H189" s="12"/>
      <c r="I189" s="12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</row>
    <row r="190" spans="1:20" ht="12.75" customHeight="1" x14ac:dyDescent="0.25">
      <c r="A190" s="12"/>
      <c r="B190" s="12"/>
      <c r="C190" s="12"/>
      <c r="D190" s="12"/>
      <c r="E190" s="12"/>
      <c r="F190" s="12"/>
      <c r="G190" s="12"/>
      <c r="H190" s="12"/>
      <c r="I190" s="12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</row>
    <row r="191" spans="1:20" ht="12.75" customHeight="1" x14ac:dyDescent="0.25">
      <c r="A191" s="12"/>
      <c r="B191" s="12"/>
      <c r="C191" s="12"/>
      <c r="D191" s="12"/>
      <c r="E191" s="12"/>
      <c r="F191" s="12"/>
      <c r="G191" s="12"/>
      <c r="H191" s="12"/>
      <c r="I191" s="12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</row>
    <row r="192" spans="1:20" ht="12.75" customHeight="1" x14ac:dyDescent="0.25">
      <c r="A192" s="12"/>
      <c r="B192" s="12"/>
      <c r="C192" s="12"/>
      <c r="D192" s="12"/>
      <c r="E192" s="12"/>
      <c r="F192" s="12"/>
      <c r="G192" s="12"/>
      <c r="H192" s="12"/>
      <c r="I192" s="12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</row>
    <row r="193" spans="1:20" ht="12.75" customHeight="1" x14ac:dyDescent="0.25">
      <c r="A193" s="12"/>
      <c r="B193" s="12"/>
      <c r="C193" s="12"/>
      <c r="D193" s="12"/>
      <c r="E193" s="12"/>
      <c r="F193" s="12"/>
      <c r="G193" s="12"/>
      <c r="H193" s="12"/>
      <c r="I193" s="12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</row>
    <row r="194" spans="1:20" ht="12.75" customHeight="1" x14ac:dyDescent="0.25">
      <c r="A194" s="12"/>
      <c r="B194" s="12"/>
      <c r="C194" s="12"/>
      <c r="D194" s="12"/>
      <c r="E194" s="12"/>
      <c r="F194" s="12"/>
      <c r="G194" s="12"/>
      <c r="H194" s="12"/>
      <c r="I194" s="12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</row>
    <row r="195" spans="1:20" ht="12.75" customHeight="1" x14ac:dyDescent="0.25">
      <c r="A195" s="12"/>
      <c r="B195" s="12"/>
      <c r="C195" s="12"/>
      <c r="D195" s="12"/>
      <c r="E195" s="12"/>
      <c r="F195" s="12"/>
      <c r="G195" s="12"/>
      <c r="H195" s="12"/>
      <c r="I195" s="12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</row>
    <row r="196" spans="1:20" ht="12.75" customHeight="1" x14ac:dyDescent="0.25">
      <c r="A196" s="12"/>
      <c r="B196" s="12"/>
      <c r="C196" s="12"/>
      <c r="D196" s="12"/>
      <c r="E196" s="12"/>
      <c r="F196" s="12"/>
      <c r="G196" s="12"/>
      <c r="H196" s="12"/>
      <c r="I196" s="12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</row>
    <row r="197" spans="1:20" ht="12.75" customHeight="1" x14ac:dyDescent="0.25">
      <c r="A197" s="12"/>
      <c r="B197" s="12"/>
      <c r="C197" s="12"/>
      <c r="D197" s="12"/>
      <c r="E197" s="12"/>
      <c r="F197" s="12"/>
      <c r="G197" s="12"/>
      <c r="H197" s="12"/>
      <c r="I197" s="12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</row>
    <row r="198" spans="1:20" ht="12.75" customHeight="1" x14ac:dyDescent="0.25">
      <c r="A198" s="12"/>
      <c r="B198" s="12"/>
      <c r="C198" s="12"/>
      <c r="D198" s="12"/>
      <c r="E198" s="12"/>
      <c r="F198" s="12"/>
      <c r="G198" s="12"/>
      <c r="H198" s="12"/>
      <c r="I198" s="12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</row>
    <row r="199" spans="1:20" ht="12.75" customHeight="1" x14ac:dyDescent="0.25">
      <c r="A199" s="12"/>
      <c r="B199" s="12"/>
      <c r="C199" s="12"/>
      <c r="D199" s="12"/>
      <c r="E199" s="12"/>
      <c r="F199" s="12"/>
      <c r="G199" s="12"/>
      <c r="H199" s="12"/>
      <c r="I199" s="12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</row>
    <row r="200" spans="1:20" ht="12.75" customHeight="1" x14ac:dyDescent="0.25">
      <c r="A200" s="12"/>
      <c r="B200" s="12"/>
      <c r="C200" s="12"/>
      <c r="D200" s="12"/>
      <c r="E200" s="12"/>
      <c r="F200" s="12"/>
      <c r="G200" s="12"/>
      <c r="H200" s="12"/>
      <c r="I200" s="12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</row>
    <row r="201" spans="1:20" ht="12.75" customHeight="1" x14ac:dyDescent="0.25">
      <c r="A201" s="12"/>
      <c r="B201" s="12"/>
      <c r="C201" s="12"/>
      <c r="D201" s="12"/>
      <c r="E201" s="12"/>
      <c r="F201" s="12"/>
      <c r="G201" s="12"/>
      <c r="H201" s="12"/>
      <c r="I201" s="12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</row>
    <row r="202" spans="1:20" ht="12.75" customHeight="1" x14ac:dyDescent="0.25">
      <c r="A202" s="12"/>
      <c r="B202" s="12"/>
      <c r="C202" s="12"/>
      <c r="D202" s="12"/>
      <c r="E202" s="12"/>
      <c r="F202" s="12"/>
      <c r="G202" s="12"/>
      <c r="H202" s="12"/>
      <c r="I202" s="12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</row>
    <row r="203" spans="1:20" ht="12.75" customHeight="1" x14ac:dyDescent="0.25">
      <c r="A203" s="12"/>
      <c r="B203" s="12"/>
      <c r="C203" s="12"/>
      <c r="D203" s="12"/>
      <c r="E203" s="12"/>
      <c r="F203" s="12"/>
      <c r="G203" s="12"/>
      <c r="H203" s="12"/>
      <c r="I203" s="12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</row>
    <row r="204" spans="1:20" ht="12.75" customHeight="1" x14ac:dyDescent="0.25">
      <c r="A204" s="12"/>
      <c r="B204" s="12"/>
      <c r="C204" s="12"/>
      <c r="D204" s="12"/>
      <c r="E204" s="12"/>
      <c r="F204" s="12"/>
      <c r="G204" s="12"/>
      <c r="H204" s="12"/>
      <c r="I204" s="12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</row>
    <row r="205" spans="1:20" ht="12.75" customHeight="1" x14ac:dyDescent="0.25">
      <c r="A205" s="12"/>
      <c r="B205" s="12"/>
      <c r="C205" s="12"/>
      <c r="D205" s="12"/>
      <c r="E205" s="12"/>
      <c r="F205" s="12"/>
      <c r="G205" s="12"/>
      <c r="H205" s="12"/>
      <c r="I205" s="12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</row>
    <row r="206" spans="1:20" ht="12.75" customHeight="1" x14ac:dyDescent="0.25">
      <c r="A206" s="12"/>
      <c r="B206" s="12"/>
      <c r="C206" s="12"/>
      <c r="D206" s="12"/>
      <c r="E206" s="12"/>
      <c r="F206" s="12"/>
      <c r="G206" s="12"/>
      <c r="H206" s="12"/>
      <c r="I206" s="12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</row>
    <row r="207" spans="1:20" ht="12.75" customHeight="1" x14ac:dyDescent="0.25">
      <c r="A207" s="12"/>
      <c r="B207" s="12"/>
      <c r="C207" s="12"/>
      <c r="D207" s="12"/>
      <c r="E207" s="12"/>
      <c r="F207" s="12"/>
      <c r="G207" s="12"/>
      <c r="H207" s="12"/>
      <c r="I207" s="12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</row>
    <row r="208" spans="1:20" ht="12.75" customHeight="1" x14ac:dyDescent="0.25">
      <c r="A208" s="12"/>
      <c r="B208" s="12"/>
      <c r="C208" s="12"/>
      <c r="D208" s="12"/>
      <c r="E208" s="12"/>
      <c r="F208" s="12"/>
      <c r="G208" s="12"/>
      <c r="H208" s="12"/>
      <c r="I208" s="12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</row>
    <row r="209" spans="1:20" ht="12.75" customHeight="1" x14ac:dyDescent="0.25">
      <c r="A209" s="12"/>
      <c r="B209" s="12"/>
      <c r="C209" s="12"/>
      <c r="D209" s="12"/>
      <c r="E209" s="12"/>
      <c r="F209" s="12"/>
      <c r="G209" s="12"/>
      <c r="H209" s="12"/>
      <c r="I209" s="12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</row>
    <row r="210" spans="1:20" ht="12.75" customHeight="1" x14ac:dyDescent="0.25">
      <c r="A210" s="12"/>
      <c r="B210" s="12"/>
      <c r="C210" s="12"/>
      <c r="D210" s="12"/>
      <c r="E210" s="12"/>
      <c r="F210" s="12"/>
      <c r="G210" s="12"/>
      <c r="H210" s="12"/>
      <c r="I210" s="12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</row>
    <row r="211" spans="1:20" ht="12.75" customHeight="1" x14ac:dyDescent="0.25">
      <c r="A211" s="12"/>
      <c r="B211" s="12"/>
      <c r="C211" s="12"/>
      <c r="D211" s="12"/>
      <c r="E211" s="12"/>
      <c r="F211" s="12"/>
      <c r="G211" s="12"/>
      <c r="H211" s="12"/>
      <c r="I211" s="12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</row>
    <row r="212" spans="1:20" ht="12.75" customHeight="1" x14ac:dyDescent="0.25">
      <c r="A212" s="12"/>
      <c r="B212" s="12"/>
      <c r="C212" s="12"/>
      <c r="D212" s="12"/>
      <c r="E212" s="12"/>
      <c r="F212" s="12"/>
      <c r="G212" s="12"/>
      <c r="H212" s="12"/>
      <c r="I212" s="12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</row>
    <row r="213" spans="1:20" ht="12.75" customHeight="1" x14ac:dyDescent="0.25">
      <c r="A213" s="12"/>
      <c r="B213" s="12"/>
      <c r="C213" s="12"/>
      <c r="D213" s="12"/>
      <c r="E213" s="12"/>
      <c r="F213" s="12"/>
      <c r="G213" s="12"/>
      <c r="H213" s="12"/>
      <c r="I213" s="12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</row>
    <row r="214" spans="1:20" ht="12.75" customHeight="1" x14ac:dyDescent="0.25">
      <c r="A214" s="12"/>
      <c r="B214" s="12"/>
      <c r="C214" s="12"/>
      <c r="D214" s="12"/>
      <c r="E214" s="12"/>
      <c r="F214" s="12"/>
      <c r="G214" s="12"/>
      <c r="H214" s="12"/>
      <c r="I214" s="12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</row>
    <row r="215" spans="1:20" ht="12.75" customHeight="1" x14ac:dyDescent="0.25">
      <c r="A215" s="12"/>
      <c r="B215" s="12"/>
      <c r="C215" s="12"/>
      <c r="D215" s="12"/>
      <c r="E215" s="12"/>
      <c r="F215" s="12"/>
      <c r="G215" s="12"/>
      <c r="H215" s="12"/>
      <c r="I215" s="12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</row>
    <row r="216" spans="1:20" ht="12.75" customHeight="1" x14ac:dyDescent="0.25">
      <c r="A216" s="12"/>
      <c r="B216" s="12"/>
      <c r="C216" s="12"/>
      <c r="D216" s="12"/>
      <c r="E216" s="12"/>
      <c r="F216" s="12"/>
      <c r="G216" s="12"/>
      <c r="H216" s="12"/>
      <c r="I216" s="12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</row>
    <row r="217" spans="1:20" ht="12.75" customHeight="1" x14ac:dyDescent="0.25">
      <c r="A217" s="12"/>
      <c r="B217" s="12"/>
      <c r="C217" s="12"/>
      <c r="D217" s="12"/>
      <c r="E217" s="12"/>
      <c r="F217" s="12"/>
      <c r="G217" s="12"/>
      <c r="H217" s="12"/>
      <c r="I217" s="12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</row>
    <row r="218" spans="1:20" ht="12.75" customHeight="1" x14ac:dyDescent="0.25">
      <c r="A218" s="12"/>
      <c r="B218" s="12"/>
      <c r="C218" s="12"/>
      <c r="D218" s="12"/>
      <c r="E218" s="12"/>
      <c r="F218" s="12"/>
      <c r="G218" s="12"/>
      <c r="H218" s="12"/>
      <c r="I218" s="12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</row>
    <row r="219" spans="1:20" ht="12.75" customHeight="1" x14ac:dyDescent="0.25">
      <c r="A219" s="12"/>
      <c r="B219" s="12"/>
      <c r="C219" s="12"/>
      <c r="D219" s="12"/>
      <c r="E219" s="12"/>
      <c r="F219" s="12"/>
      <c r="G219" s="12"/>
      <c r="H219" s="12"/>
      <c r="I219" s="12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</row>
    <row r="220" spans="1:20" ht="12.75" customHeight="1" x14ac:dyDescent="0.25">
      <c r="A220" s="12"/>
      <c r="B220" s="12"/>
      <c r="C220" s="12"/>
      <c r="D220" s="12"/>
      <c r="E220" s="12"/>
      <c r="F220" s="12"/>
      <c r="G220" s="12"/>
      <c r="H220" s="12"/>
      <c r="I220" s="12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</row>
    <row r="221" spans="1:20" ht="12.75" customHeight="1" x14ac:dyDescent="0.25">
      <c r="A221" s="12"/>
      <c r="B221" s="12"/>
      <c r="C221" s="12"/>
      <c r="D221" s="12"/>
      <c r="E221" s="12"/>
      <c r="F221" s="12"/>
      <c r="G221" s="12"/>
      <c r="H221" s="12"/>
      <c r="I221" s="12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</row>
    <row r="222" spans="1:20" ht="12.75" customHeight="1" x14ac:dyDescent="0.25">
      <c r="A222" s="12"/>
      <c r="B222" s="12"/>
      <c r="C222" s="12"/>
      <c r="D222" s="12"/>
      <c r="E222" s="12"/>
      <c r="F222" s="12"/>
      <c r="G222" s="12"/>
      <c r="H222" s="12"/>
      <c r="I222" s="12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</row>
    <row r="223" spans="1:20" ht="12.75" customHeight="1" x14ac:dyDescent="0.25">
      <c r="A223" s="12"/>
      <c r="B223" s="12"/>
      <c r="C223" s="12"/>
      <c r="D223" s="12"/>
      <c r="E223" s="12"/>
      <c r="F223" s="12"/>
      <c r="G223" s="12"/>
      <c r="H223" s="12"/>
      <c r="I223" s="12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</row>
    <row r="224" spans="1:20" ht="12.75" customHeight="1" x14ac:dyDescent="0.25">
      <c r="A224" s="12"/>
      <c r="B224" s="12"/>
      <c r="C224" s="12"/>
      <c r="D224" s="12"/>
      <c r="E224" s="12"/>
      <c r="F224" s="12"/>
      <c r="G224" s="12"/>
      <c r="H224" s="12"/>
      <c r="I224" s="12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</row>
    <row r="225" spans="1:20" ht="12.75" customHeight="1" x14ac:dyDescent="0.25">
      <c r="A225" s="12"/>
      <c r="B225" s="12"/>
      <c r="C225" s="12"/>
      <c r="D225" s="12"/>
      <c r="E225" s="12"/>
      <c r="F225" s="12"/>
      <c r="G225" s="12"/>
      <c r="H225" s="12"/>
      <c r="I225" s="12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</row>
    <row r="226" spans="1:20" ht="12.75" customHeight="1" x14ac:dyDescent="0.25">
      <c r="A226" s="12"/>
      <c r="B226" s="12"/>
      <c r="C226" s="12"/>
      <c r="D226" s="12"/>
      <c r="E226" s="12"/>
      <c r="F226" s="12"/>
      <c r="G226" s="12"/>
      <c r="H226" s="12"/>
      <c r="I226" s="12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</row>
    <row r="227" spans="1:20" ht="12.75" customHeight="1" x14ac:dyDescent="0.25">
      <c r="A227" s="12"/>
      <c r="B227" s="12"/>
      <c r="C227" s="12"/>
      <c r="D227" s="12"/>
      <c r="E227" s="12"/>
      <c r="F227" s="12"/>
      <c r="G227" s="12"/>
      <c r="H227" s="12"/>
      <c r="I227" s="12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</row>
    <row r="228" spans="1:20" ht="12.75" customHeight="1" x14ac:dyDescent="0.25">
      <c r="A228" s="12"/>
      <c r="B228" s="12"/>
      <c r="C228" s="12"/>
      <c r="D228" s="12"/>
      <c r="E228" s="12"/>
      <c r="F228" s="12"/>
      <c r="G228" s="12"/>
      <c r="H228" s="12"/>
      <c r="I228" s="12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</row>
    <row r="229" spans="1:20" ht="12.75" customHeight="1" x14ac:dyDescent="0.25">
      <c r="A229" s="12"/>
      <c r="B229" s="12"/>
      <c r="C229" s="12"/>
      <c r="D229" s="12"/>
      <c r="E229" s="12"/>
      <c r="F229" s="12"/>
      <c r="G229" s="12"/>
      <c r="H229" s="12"/>
      <c r="I229" s="12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</row>
    <row r="230" spans="1:20" ht="12.75" customHeight="1" x14ac:dyDescent="0.25">
      <c r="A230" s="12"/>
      <c r="B230" s="12"/>
      <c r="C230" s="12"/>
      <c r="D230" s="12"/>
      <c r="E230" s="12"/>
      <c r="F230" s="12"/>
      <c r="G230" s="12"/>
      <c r="H230" s="12"/>
      <c r="I230" s="12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</row>
    <row r="231" spans="1:20" ht="12.75" customHeight="1" x14ac:dyDescent="0.25">
      <c r="A231" s="12"/>
      <c r="B231" s="12"/>
      <c r="C231" s="12"/>
      <c r="D231" s="12"/>
      <c r="E231" s="12"/>
      <c r="F231" s="12"/>
      <c r="G231" s="12"/>
      <c r="H231" s="12"/>
      <c r="I231" s="12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</row>
    <row r="232" spans="1:20" ht="12.75" customHeight="1" x14ac:dyDescent="0.25">
      <c r="A232" s="12"/>
      <c r="B232" s="12"/>
      <c r="C232" s="12"/>
      <c r="D232" s="12"/>
      <c r="E232" s="12"/>
      <c r="F232" s="12"/>
      <c r="G232" s="12"/>
      <c r="H232" s="12"/>
      <c r="I232" s="12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</row>
    <row r="233" spans="1:20" ht="12.75" customHeight="1" x14ac:dyDescent="0.25">
      <c r="A233" s="12"/>
      <c r="B233" s="12"/>
      <c r="C233" s="12"/>
      <c r="D233" s="12"/>
      <c r="E233" s="12"/>
      <c r="F233" s="12"/>
      <c r="G233" s="12"/>
      <c r="H233" s="12"/>
      <c r="I233" s="12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</row>
    <row r="234" spans="1:20" ht="12.75" customHeight="1" x14ac:dyDescent="0.25">
      <c r="A234" s="12"/>
      <c r="B234" s="12"/>
      <c r="C234" s="12"/>
      <c r="D234" s="12"/>
      <c r="E234" s="12"/>
      <c r="F234" s="12"/>
      <c r="G234" s="12"/>
      <c r="H234" s="12"/>
      <c r="I234" s="12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</row>
    <row r="235" spans="1:20" ht="12.75" customHeight="1" x14ac:dyDescent="0.25">
      <c r="A235" s="12"/>
      <c r="B235" s="12"/>
      <c r="C235" s="12"/>
      <c r="D235" s="12"/>
      <c r="E235" s="12"/>
      <c r="F235" s="12"/>
      <c r="G235" s="12"/>
      <c r="H235" s="12"/>
      <c r="I235" s="12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</row>
    <row r="236" spans="1:20" ht="12.75" customHeight="1" x14ac:dyDescent="0.25">
      <c r="A236" s="12"/>
      <c r="B236" s="12"/>
      <c r="C236" s="12"/>
      <c r="D236" s="12"/>
      <c r="E236" s="12"/>
      <c r="F236" s="12"/>
      <c r="G236" s="12"/>
      <c r="H236" s="12"/>
      <c r="I236" s="12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</row>
    <row r="237" spans="1:20" ht="12.75" customHeight="1" x14ac:dyDescent="0.25">
      <c r="A237" s="12"/>
      <c r="B237" s="12"/>
      <c r="C237" s="12"/>
      <c r="D237" s="12"/>
      <c r="E237" s="12"/>
      <c r="F237" s="12"/>
      <c r="G237" s="12"/>
      <c r="H237" s="12"/>
      <c r="I237" s="12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</row>
    <row r="238" spans="1:20" ht="12.75" customHeight="1" x14ac:dyDescent="0.25">
      <c r="A238" s="12"/>
      <c r="B238" s="12"/>
      <c r="C238" s="12"/>
      <c r="D238" s="12"/>
      <c r="E238" s="12"/>
      <c r="F238" s="12"/>
      <c r="G238" s="12"/>
      <c r="H238" s="12"/>
      <c r="I238" s="12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</row>
    <row r="239" spans="1:20" ht="12.75" customHeight="1" x14ac:dyDescent="0.25">
      <c r="A239" s="12"/>
      <c r="B239" s="12"/>
      <c r="C239" s="12"/>
      <c r="D239" s="12"/>
      <c r="E239" s="12"/>
      <c r="F239" s="12"/>
      <c r="G239" s="12"/>
      <c r="H239" s="12"/>
      <c r="I239" s="12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</row>
    <row r="240" spans="1:20" ht="12.75" customHeight="1" x14ac:dyDescent="0.25">
      <c r="A240" s="12"/>
      <c r="B240" s="12"/>
      <c r="C240" s="12"/>
      <c r="D240" s="12"/>
      <c r="E240" s="12"/>
      <c r="F240" s="12"/>
      <c r="G240" s="12"/>
      <c r="H240" s="12"/>
      <c r="I240" s="12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</row>
    <row r="241" spans="1:20" ht="12.75" customHeight="1" x14ac:dyDescent="0.25">
      <c r="A241" s="12"/>
      <c r="B241" s="12"/>
      <c r="C241" s="12"/>
      <c r="D241" s="12"/>
      <c r="E241" s="12"/>
      <c r="F241" s="12"/>
      <c r="G241" s="12"/>
      <c r="H241" s="12"/>
      <c r="I241" s="12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</row>
    <row r="242" spans="1:20" ht="12.75" customHeight="1" x14ac:dyDescent="0.25">
      <c r="A242" s="12"/>
      <c r="B242" s="12"/>
      <c r="C242" s="12"/>
      <c r="D242" s="12"/>
      <c r="E242" s="12"/>
      <c r="F242" s="12"/>
      <c r="G242" s="12"/>
      <c r="H242" s="12"/>
      <c r="I242" s="12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</row>
    <row r="243" spans="1:20" ht="12.75" customHeight="1" x14ac:dyDescent="0.25">
      <c r="A243" s="12"/>
      <c r="B243" s="12"/>
      <c r="C243" s="12"/>
      <c r="D243" s="12"/>
      <c r="E243" s="12"/>
      <c r="F243" s="12"/>
      <c r="G243" s="12"/>
      <c r="H243" s="12"/>
      <c r="I243" s="12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</row>
    <row r="244" spans="1:20" ht="12.75" customHeight="1" x14ac:dyDescent="0.25">
      <c r="A244" s="12"/>
      <c r="B244" s="12"/>
      <c r="C244" s="12"/>
      <c r="D244" s="12"/>
      <c r="E244" s="12"/>
      <c r="F244" s="12"/>
      <c r="G244" s="12"/>
      <c r="H244" s="12"/>
      <c r="I244" s="12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</row>
    <row r="245" spans="1:20" ht="12.75" customHeight="1" x14ac:dyDescent="0.25">
      <c r="A245" s="12"/>
      <c r="B245" s="12"/>
      <c r="C245" s="12"/>
      <c r="D245" s="12"/>
      <c r="E245" s="12"/>
      <c r="F245" s="12"/>
      <c r="G245" s="12"/>
      <c r="H245" s="12"/>
      <c r="I245" s="12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</row>
    <row r="246" spans="1:20" ht="12.75" customHeight="1" x14ac:dyDescent="0.25">
      <c r="A246" s="12"/>
      <c r="B246" s="12"/>
      <c r="C246" s="12"/>
      <c r="D246" s="12"/>
      <c r="E246" s="12"/>
      <c r="F246" s="12"/>
      <c r="G246" s="12"/>
      <c r="H246" s="12"/>
      <c r="I246" s="12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</row>
    <row r="247" spans="1:20" ht="12.75" customHeight="1" x14ac:dyDescent="0.25">
      <c r="A247" s="12"/>
      <c r="B247" s="12"/>
      <c r="C247" s="12"/>
      <c r="D247" s="12"/>
      <c r="E247" s="12"/>
      <c r="F247" s="12"/>
      <c r="G247" s="12"/>
      <c r="H247" s="12"/>
      <c r="I247" s="12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</row>
    <row r="248" spans="1:20" ht="12.75" customHeight="1" x14ac:dyDescent="0.25">
      <c r="A248" s="12"/>
      <c r="B248" s="12"/>
      <c r="C248" s="12"/>
      <c r="D248" s="12"/>
      <c r="E248" s="12"/>
      <c r="F248" s="12"/>
      <c r="G248" s="12"/>
      <c r="H248" s="12"/>
      <c r="I248" s="12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</row>
    <row r="249" spans="1:20" ht="12.75" customHeight="1" x14ac:dyDescent="0.25">
      <c r="A249" s="12"/>
      <c r="B249" s="12"/>
      <c r="C249" s="12"/>
      <c r="D249" s="12"/>
      <c r="E249" s="12"/>
      <c r="F249" s="12"/>
      <c r="G249" s="12"/>
      <c r="H249" s="12"/>
      <c r="I249" s="12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</row>
    <row r="250" spans="1:20" ht="12.75" customHeight="1" x14ac:dyDescent="0.25">
      <c r="A250" s="12"/>
      <c r="B250" s="12"/>
      <c r="C250" s="12"/>
      <c r="D250" s="12"/>
      <c r="E250" s="12"/>
      <c r="F250" s="12"/>
      <c r="G250" s="12"/>
      <c r="H250" s="12"/>
      <c r="I250" s="12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</row>
    <row r="251" spans="1:20" ht="12.75" customHeight="1" x14ac:dyDescent="0.25">
      <c r="A251" s="12"/>
      <c r="B251" s="12"/>
      <c r="C251" s="12"/>
      <c r="D251" s="12"/>
      <c r="E251" s="12"/>
      <c r="F251" s="12"/>
      <c r="G251" s="12"/>
      <c r="H251" s="12"/>
      <c r="I251" s="12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</row>
    <row r="252" spans="1:20" ht="12.75" customHeight="1" x14ac:dyDescent="0.25">
      <c r="A252" s="12"/>
      <c r="B252" s="12"/>
      <c r="C252" s="12"/>
      <c r="D252" s="12"/>
      <c r="E252" s="12"/>
      <c r="F252" s="12"/>
      <c r="G252" s="12"/>
      <c r="H252" s="12"/>
      <c r="I252" s="12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</row>
    <row r="253" spans="1:20" ht="12.75" customHeight="1" x14ac:dyDescent="0.25">
      <c r="A253" s="12"/>
      <c r="B253" s="12"/>
      <c r="C253" s="12"/>
      <c r="D253" s="12"/>
      <c r="E253" s="12"/>
      <c r="F253" s="12"/>
      <c r="G253" s="12"/>
      <c r="H253" s="12"/>
      <c r="I253" s="12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</row>
    <row r="254" spans="1:20" ht="12.75" customHeight="1" x14ac:dyDescent="0.25">
      <c r="A254" s="12"/>
      <c r="B254" s="12"/>
      <c r="C254" s="12"/>
      <c r="D254" s="12"/>
      <c r="E254" s="12"/>
      <c r="F254" s="12"/>
      <c r="G254" s="12"/>
      <c r="H254" s="12"/>
      <c r="I254" s="12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</row>
    <row r="255" spans="1:20" ht="12.75" customHeight="1" x14ac:dyDescent="0.25">
      <c r="A255" s="12"/>
      <c r="B255" s="12"/>
      <c r="C255" s="12"/>
      <c r="D255" s="12"/>
      <c r="E255" s="12"/>
      <c r="F255" s="12"/>
      <c r="G255" s="12"/>
      <c r="H255" s="12"/>
      <c r="I255" s="12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</row>
    <row r="256" spans="1:20" ht="12.75" customHeight="1" x14ac:dyDescent="0.25">
      <c r="A256" s="12"/>
      <c r="B256" s="12"/>
      <c r="C256" s="12"/>
      <c r="D256" s="12"/>
      <c r="E256" s="12"/>
      <c r="F256" s="12"/>
      <c r="G256" s="12"/>
      <c r="H256" s="12"/>
      <c r="I256" s="12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</row>
    <row r="257" spans="1:20" ht="12.75" customHeight="1" x14ac:dyDescent="0.25">
      <c r="A257" s="12"/>
      <c r="B257" s="12"/>
      <c r="C257" s="12"/>
      <c r="D257" s="12"/>
      <c r="E257" s="12"/>
      <c r="F257" s="12"/>
      <c r="G257" s="12"/>
      <c r="H257" s="12"/>
      <c r="I257" s="12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</row>
    <row r="258" spans="1:20" ht="12.75" customHeight="1" x14ac:dyDescent="0.25">
      <c r="A258" s="12"/>
      <c r="B258" s="12"/>
      <c r="C258" s="12"/>
      <c r="D258" s="12"/>
      <c r="E258" s="12"/>
      <c r="F258" s="12"/>
      <c r="G258" s="12"/>
      <c r="H258" s="12"/>
      <c r="I258" s="12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</row>
    <row r="259" spans="1:20" ht="12.75" customHeight="1" x14ac:dyDescent="0.25">
      <c r="A259" s="12"/>
      <c r="B259" s="12"/>
      <c r="C259" s="12"/>
      <c r="D259" s="12"/>
      <c r="E259" s="12"/>
      <c r="F259" s="12"/>
      <c r="G259" s="12"/>
      <c r="H259" s="12"/>
      <c r="I259" s="12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</row>
    <row r="260" spans="1:20" ht="12.75" customHeight="1" x14ac:dyDescent="0.25">
      <c r="A260" s="12"/>
      <c r="B260" s="12"/>
      <c r="C260" s="12"/>
      <c r="D260" s="12"/>
      <c r="E260" s="12"/>
      <c r="F260" s="12"/>
      <c r="G260" s="12"/>
      <c r="H260" s="12"/>
      <c r="I260" s="12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</row>
    <row r="261" spans="1:20" ht="12.75" customHeight="1" x14ac:dyDescent="0.25">
      <c r="A261" s="12"/>
      <c r="B261" s="12"/>
      <c r="C261" s="12"/>
      <c r="D261" s="12"/>
      <c r="E261" s="12"/>
      <c r="F261" s="12"/>
      <c r="G261" s="12"/>
      <c r="H261" s="12"/>
      <c r="I261" s="12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</row>
    <row r="262" spans="1:20" ht="12.75" customHeight="1" x14ac:dyDescent="0.25">
      <c r="A262" s="12"/>
      <c r="B262" s="12"/>
      <c r="C262" s="12"/>
      <c r="D262" s="12"/>
      <c r="E262" s="12"/>
      <c r="F262" s="12"/>
      <c r="G262" s="12"/>
      <c r="H262" s="12"/>
      <c r="I262" s="12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</row>
    <row r="263" spans="1:20" ht="12.75" customHeight="1" x14ac:dyDescent="0.25">
      <c r="A263" s="12"/>
      <c r="B263" s="12"/>
      <c r="C263" s="12"/>
      <c r="D263" s="12"/>
      <c r="E263" s="12"/>
      <c r="F263" s="12"/>
      <c r="G263" s="12"/>
      <c r="H263" s="12"/>
      <c r="I263" s="12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</row>
    <row r="264" spans="1:20" ht="12.75" customHeight="1" x14ac:dyDescent="0.25">
      <c r="A264" s="12"/>
      <c r="B264" s="12"/>
      <c r="C264" s="12"/>
      <c r="D264" s="12"/>
      <c r="E264" s="12"/>
      <c r="F264" s="12"/>
      <c r="G264" s="12"/>
      <c r="H264" s="12"/>
      <c r="I264" s="12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</row>
    <row r="265" spans="1:20" ht="12.75" customHeight="1" x14ac:dyDescent="0.25">
      <c r="A265" s="12"/>
      <c r="B265" s="12"/>
      <c r="C265" s="12"/>
      <c r="D265" s="12"/>
      <c r="E265" s="12"/>
      <c r="F265" s="12"/>
      <c r="G265" s="12"/>
      <c r="H265" s="12"/>
      <c r="I265" s="12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</row>
    <row r="266" spans="1:20" ht="12.75" customHeight="1" x14ac:dyDescent="0.25">
      <c r="A266" s="12"/>
      <c r="B266" s="12"/>
      <c r="C266" s="12"/>
      <c r="D266" s="12"/>
      <c r="E266" s="12"/>
      <c r="F266" s="12"/>
      <c r="G266" s="12"/>
      <c r="H266" s="12"/>
      <c r="I266" s="12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</row>
    <row r="267" spans="1:20" ht="12.75" customHeight="1" x14ac:dyDescent="0.25">
      <c r="A267" s="12"/>
      <c r="B267" s="12"/>
      <c r="C267" s="12"/>
      <c r="D267" s="12"/>
      <c r="E267" s="12"/>
      <c r="F267" s="12"/>
      <c r="G267" s="12"/>
      <c r="H267" s="12"/>
      <c r="I267" s="12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</row>
    <row r="268" spans="1:20" ht="12.75" customHeight="1" x14ac:dyDescent="0.25">
      <c r="A268" s="12"/>
      <c r="B268" s="12"/>
      <c r="C268" s="12"/>
      <c r="D268" s="12"/>
      <c r="E268" s="12"/>
      <c r="F268" s="12"/>
      <c r="G268" s="12"/>
      <c r="H268" s="12"/>
      <c r="I268" s="12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</row>
    <row r="269" spans="1:20" ht="12.75" customHeight="1" x14ac:dyDescent="0.25">
      <c r="A269" s="12"/>
      <c r="B269" s="12"/>
      <c r="C269" s="12"/>
      <c r="D269" s="12"/>
      <c r="E269" s="12"/>
      <c r="F269" s="12"/>
      <c r="G269" s="12"/>
      <c r="H269" s="12"/>
      <c r="I269" s="12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</row>
    <row r="270" spans="1:20" ht="12.75" customHeight="1" x14ac:dyDescent="0.25">
      <c r="A270" s="12"/>
      <c r="B270" s="12"/>
      <c r="C270" s="12"/>
      <c r="D270" s="12"/>
      <c r="E270" s="12"/>
      <c r="F270" s="12"/>
      <c r="G270" s="12"/>
      <c r="H270" s="12"/>
      <c r="I270" s="12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</row>
    <row r="271" spans="1:20" ht="12.75" customHeight="1" x14ac:dyDescent="0.25">
      <c r="A271" s="12"/>
      <c r="B271" s="12"/>
      <c r="C271" s="12"/>
      <c r="D271" s="12"/>
      <c r="E271" s="12"/>
      <c r="F271" s="12"/>
      <c r="G271" s="12"/>
      <c r="H271" s="12"/>
      <c r="I271" s="12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</row>
    <row r="272" spans="1:20" ht="12.75" customHeight="1" x14ac:dyDescent="0.25">
      <c r="A272" s="12"/>
      <c r="B272" s="12"/>
      <c r="C272" s="12"/>
      <c r="D272" s="12"/>
      <c r="E272" s="12"/>
      <c r="F272" s="12"/>
      <c r="G272" s="12"/>
      <c r="H272" s="12"/>
      <c r="I272" s="12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</row>
    <row r="273" spans="1:20" ht="12.75" customHeight="1" x14ac:dyDescent="0.25">
      <c r="A273" s="12"/>
      <c r="B273" s="12"/>
      <c r="C273" s="12"/>
      <c r="D273" s="12"/>
      <c r="E273" s="12"/>
      <c r="F273" s="12"/>
      <c r="G273" s="12"/>
      <c r="H273" s="12"/>
      <c r="I273" s="12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</row>
    <row r="274" spans="1:20" ht="12.75" customHeight="1" x14ac:dyDescent="0.25">
      <c r="A274" s="12"/>
      <c r="B274" s="12"/>
      <c r="C274" s="12"/>
      <c r="D274" s="12"/>
      <c r="E274" s="12"/>
      <c r="F274" s="12"/>
      <c r="G274" s="12"/>
      <c r="H274" s="12"/>
      <c r="I274" s="12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</row>
    <row r="275" spans="1:20" ht="12.75" customHeight="1" x14ac:dyDescent="0.25">
      <c r="A275" s="12"/>
      <c r="B275" s="12"/>
      <c r="C275" s="12"/>
      <c r="D275" s="12"/>
      <c r="E275" s="12"/>
      <c r="F275" s="12"/>
      <c r="G275" s="12"/>
      <c r="H275" s="12"/>
      <c r="I275" s="12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</row>
    <row r="276" spans="1:20" ht="12.75" customHeight="1" x14ac:dyDescent="0.25">
      <c r="A276" s="12"/>
      <c r="B276" s="12"/>
      <c r="C276" s="12"/>
      <c r="D276" s="12"/>
      <c r="E276" s="12"/>
      <c r="F276" s="12"/>
      <c r="G276" s="12"/>
      <c r="H276" s="12"/>
      <c r="I276" s="12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</row>
    <row r="277" spans="1:20" ht="12.75" customHeight="1" x14ac:dyDescent="0.25">
      <c r="A277" s="12"/>
      <c r="B277" s="12"/>
      <c r="C277" s="12"/>
      <c r="D277" s="12"/>
      <c r="E277" s="12"/>
      <c r="F277" s="12"/>
      <c r="G277" s="12"/>
      <c r="H277" s="12"/>
      <c r="I277" s="12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</row>
    <row r="278" spans="1:20" ht="12.75" customHeight="1" x14ac:dyDescent="0.25">
      <c r="A278" s="12"/>
      <c r="B278" s="12"/>
      <c r="C278" s="12"/>
      <c r="D278" s="12"/>
      <c r="E278" s="12"/>
      <c r="F278" s="12"/>
      <c r="G278" s="12"/>
      <c r="H278" s="12"/>
      <c r="I278" s="12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</row>
    <row r="279" spans="1:20" ht="12.75" customHeight="1" x14ac:dyDescent="0.25">
      <c r="A279" s="12"/>
      <c r="B279" s="12"/>
      <c r="C279" s="12"/>
      <c r="D279" s="12"/>
      <c r="E279" s="12"/>
      <c r="F279" s="12"/>
      <c r="G279" s="12"/>
      <c r="H279" s="12"/>
      <c r="I279" s="12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</row>
    <row r="280" spans="1:20" ht="12.75" customHeight="1" x14ac:dyDescent="0.25">
      <c r="A280" s="12"/>
      <c r="B280" s="12"/>
      <c r="C280" s="12"/>
      <c r="D280" s="12"/>
      <c r="E280" s="12"/>
      <c r="F280" s="12"/>
      <c r="G280" s="12"/>
      <c r="H280" s="12"/>
      <c r="I280" s="12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</row>
    <row r="281" spans="1:20" ht="12.75" customHeight="1" x14ac:dyDescent="0.25">
      <c r="A281" s="12"/>
      <c r="B281" s="12"/>
      <c r="C281" s="12"/>
      <c r="D281" s="12"/>
      <c r="E281" s="12"/>
      <c r="F281" s="12"/>
      <c r="G281" s="12"/>
      <c r="H281" s="12"/>
      <c r="I281" s="12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</row>
    <row r="282" spans="1:20" ht="12.75" customHeight="1" x14ac:dyDescent="0.25">
      <c r="A282" s="12"/>
      <c r="B282" s="12"/>
      <c r="C282" s="12"/>
      <c r="D282" s="12"/>
      <c r="E282" s="12"/>
      <c r="F282" s="12"/>
      <c r="G282" s="12"/>
      <c r="H282" s="12"/>
      <c r="I282" s="12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</row>
    <row r="283" spans="1:20" ht="12.75" customHeight="1" x14ac:dyDescent="0.25">
      <c r="A283" s="12"/>
      <c r="B283" s="12"/>
      <c r="C283" s="12"/>
      <c r="D283" s="12"/>
      <c r="E283" s="12"/>
      <c r="F283" s="12"/>
      <c r="G283" s="12"/>
      <c r="H283" s="12"/>
      <c r="I283" s="12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</row>
    <row r="284" spans="1:20" ht="12.75" customHeight="1" x14ac:dyDescent="0.25">
      <c r="A284" s="12"/>
      <c r="B284" s="12"/>
      <c r="C284" s="12"/>
      <c r="D284" s="12"/>
      <c r="E284" s="12"/>
      <c r="F284" s="12"/>
      <c r="G284" s="12"/>
      <c r="H284" s="12"/>
      <c r="I284" s="12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</row>
    <row r="285" spans="1:20" ht="12.75" customHeight="1" x14ac:dyDescent="0.25">
      <c r="A285" s="12"/>
      <c r="B285" s="12"/>
      <c r="C285" s="12"/>
      <c r="D285" s="12"/>
      <c r="E285" s="12"/>
      <c r="F285" s="12"/>
      <c r="G285" s="12"/>
      <c r="H285" s="12"/>
      <c r="I285" s="12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</row>
    <row r="286" spans="1:20" ht="12.75" customHeight="1" x14ac:dyDescent="0.25">
      <c r="A286" s="12"/>
      <c r="B286" s="12"/>
      <c r="C286" s="12"/>
      <c r="D286" s="12"/>
      <c r="E286" s="12"/>
      <c r="F286" s="12"/>
      <c r="G286" s="12"/>
      <c r="H286" s="12"/>
      <c r="I286" s="12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</row>
    <row r="287" spans="1:20" ht="12.75" customHeight="1" x14ac:dyDescent="0.25">
      <c r="A287" s="12"/>
      <c r="B287" s="12"/>
      <c r="C287" s="12"/>
      <c r="D287" s="12"/>
      <c r="E287" s="12"/>
      <c r="F287" s="12"/>
      <c r="G287" s="12"/>
      <c r="H287" s="12"/>
      <c r="I287" s="12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</row>
    <row r="288" spans="1:20" ht="12.75" customHeight="1" x14ac:dyDescent="0.25">
      <c r="A288" s="12"/>
      <c r="B288" s="12"/>
      <c r="C288" s="12"/>
      <c r="D288" s="12"/>
      <c r="E288" s="12"/>
      <c r="F288" s="12"/>
      <c r="G288" s="12"/>
      <c r="H288" s="12"/>
      <c r="I288" s="12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</row>
    <row r="289" spans="1:20" ht="12.75" customHeight="1" x14ac:dyDescent="0.25">
      <c r="A289" s="12"/>
      <c r="B289" s="12"/>
      <c r="C289" s="12"/>
      <c r="D289" s="12"/>
      <c r="E289" s="12"/>
      <c r="F289" s="12"/>
      <c r="G289" s="12"/>
      <c r="H289" s="12"/>
      <c r="I289" s="12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</row>
    <row r="290" spans="1:20" ht="12.75" customHeight="1" x14ac:dyDescent="0.25">
      <c r="A290" s="12"/>
      <c r="B290" s="12"/>
      <c r="C290" s="12"/>
      <c r="D290" s="12"/>
      <c r="E290" s="12"/>
      <c r="F290" s="12"/>
      <c r="G290" s="12"/>
      <c r="H290" s="12"/>
      <c r="I290" s="12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</row>
    <row r="291" spans="1:20" ht="12.75" customHeight="1" x14ac:dyDescent="0.25">
      <c r="A291" s="12"/>
      <c r="B291" s="12"/>
      <c r="C291" s="12"/>
      <c r="D291" s="12"/>
      <c r="E291" s="12"/>
      <c r="F291" s="12"/>
      <c r="G291" s="12"/>
      <c r="H291" s="12"/>
      <c r="I291" s="12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</row>
    <row r="292" spans="1:20" ht="12.75" customHeight="1" x14ac:dyDescent="0.25">
      <c r="A292" s="12"/>
      <c r="B292" s="12"/>
      <c r="C292" s="12"/>
      <c r="D292" s="12"/>
      <c r="E292" s="12"/>
      <c r="F292" s="12"/>
      <c r="G292" s="12"/>
      <c r="H292" s="12"/>
      <c r="I292" s="12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</row>
    <row r="293" spans="1:20" ht="12.75" customHeight="1" x14ac:dyDescent="0.25">
      <c r="A293" s="12"/>
      <c r="B293" s="12"/>
      <c r="C293" s="12"/>
      <c r="D293" s="12"/>
      <c r="E293" s="12"/>
      <c r="F293" s="12"/>
      <c r="G293" s="12"/>
      <c r="H293" s="12"/>
      <c r="I293" s="12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</row>
    <row r="294" spans="1:20" ht="12.75" customHeight="1" x14ac:dyDescent="0.25">
      <c r="A294" s="12"/>
      <c r="B294" s="12"/>
      <c r="C294" s="12"/>
      <c r="D294" s="12"/>
      <c r="E294" s="12"/>
      <c r="F294" s="12"/>
      <c r="G294" s="12"/>
      <c r="H294" s="12"/>
      <c r="I294" s="12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</row>
    <row r="295" spans="1:20" ht="12.75" customHeight="1" x14ac:dyDescent="0.25">
      <c r="A295" s="12"/>
      <c r="B295" s="12"/>
      <c r="C295" s="12"/>
      <c r="D295" s="12"/>
      <c r="E295" s="12"/>
      <c r="F295" s="12"/>
      <c r="G295" s="12"/>
      <c r="H295" s="12"/>
      <c r="I295" s="12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</row>
    <row r="296" spans="1:20" ht="12.75" customHeight="1" x14ac:dyDescent="0.25">
      <c r="A296" s="12"/>
      <c r="B296" s="12"/>
      <c r="C296" s="12"/>
      <c r="D296" s="12"/>
      <c r="E296" s="12"/>
      <c r="F296" s="12"/>
      <c r="G296" s="12"/>
      <c r="H296" s="12"/>
      <c r="I296" s="12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</row>
    <row r="297" spans="1:20" ht="12.75" customHeight="1" x14ac:dyDescent="0.25">
      <c r="A297" s="12"/>
      <c r="B297" s="12"/>
      <c r="C297" s="12"/>
      <c r="D297" s="12"/>
      <c r="E297" s="12"/>
      <c r="F297" s="12"/>
      <c r="G297" s="12"/>
      <c r="H297" s="12"/>
      <c r="I297" s="12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</row>
    <row r="298" spans="1:20" ht="12.75" customHeight="1" x14ac:dyDescent="0.25">
      <c r="A298" s="12"/>
      <c r="B298" s="12"/>
      <c r="C298" s="12"/>
      <c r="D298" s="12"/>
      <c r="E298" s="12"/>
      <c r="F298" s="12"/>
      <c r="G298" s="12"/>
      <c r="H298" s="12"/>
      <c r="I298" s="12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</row>
    <row r="299" spans="1:20" ht="12.75" customHeight="1" x14ac:dyDescent="0.25">
      <c r="A299" s="12"/>
      <c r="B299" s="12"/>
      <c r="C299" s="12"/>
      <c r="D299" s="12"/>
      <c r="E299" s="12"/>
      <c r="F299" s="12"/>
      <c r="G299" s="12"/>
      <c r="H299" s="12"/>
      <c r="I299" s="12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</row>
    <row r="300" spans="1:20" ht="12.75" customHeight="1" x14ac:dyDescent="0.25">
      <c r="A300" s="12"/>
      <c r="B300" s="12"/>
      <c r="C300" s="12"/>
      <c r="D300" s="12"/>
      <c r="E300" s="12"/>
      <c r="F300" s="12"/>
      <c r="G300" s="12"/>
      <c r="H300" s="12"/>
      <c r="I300" s="12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</row>
    <row r="301" spans="1:20" ht="12.75" customHeight="1" x14ac:dyDescent="0.25">
      <c r="A301" s="12"/>
      <c r="B301" s="12"/>
      <c r="C301" s="12"/>
      <c r="D301" s="12"/>
      <c r="E301" s="12"/>
      <c r="F301" s="12"/>
      <c r="G301" s="12"/>
      <c r="H301" s="12"/>
      <c r="I301" s="12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</row>
    <row r="302" spans="1:20" ht="12.75" customHeight="1" x14ac:dyDescent="0.25">
      <c r="A302" s="12"/>
      <c r="B302" s="12"/>
      <c r="C302" s="12"/>
      <c r="D302" s="12"/>
      <c r="E302" s="12"/>
      <c r="F302" s="12"/>
      <c r="G302" s="12"/>
      <c r="H302" s="12"/>
      <c r="I302" s="12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</row>
    <row r="303" spans="1:20" ht="12.75" customHeight="1" x14ac:dyDescent="0.25">
      <c r="A303" s="12"/>
      <c r="B303" s="12"/>
      <c r="C303" s="12"/>
      <c r="D303" s="12"/>
      <c r="E303" s="12"/>
      <c r="F303" s="12"/>
      <c r="G303" s="12"/>
      <c r="H303" s="12"/>
      <c r="I303" s="12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</row>
    <row r="304" spans="1:20" ht="12.75" customHeight="1" x14ac:dyDescent="0.25">
      <c r="A304" s="12"/>
      <c r="B304" s="12"/>
      <c r="C304" s="12"/>
      <c r="D304" s="12"/>
      <c r="E304" s="12"/>
      <c r="F304" s="12"/>
      <c r="G304" s="12"/>
      <c r="H304" s="12"/>
      <c r="I304" s="12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</row>
    <row r="305" spans="1:20" ht="12.75" customHeight="1" x14ac:dyDescent="0.25">
      <c r="A305" s="12"/>
      <c r="B305" s="12"/>
      <c r="C305" s="12"/>
      <c r="D305" s="12"/>
      <c r="E305" s="12"/>
      <c r="F305" s="12"/>
      <c r="G305" s="12"/>
      <c r="H305" s="12"/>
      <c r="I305" s="12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</row>
    <row r="306" spans="1:20" ht="12.75" customHeight="1" x14ac:dyDescent="0.25">
      <c r="A306" s="12"/>
      <c r="B306" s="12"/>
      <c r="C306" s="12"/>
      <c r="D306" s="12"/>
      <c r="E306" s="12"/>
      <c r="F306" s="12"/>
      <c r="G306" s="12"/>
      <c r="H306" s="12"/>
      <c r="I306" s="12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</row>
    <row r="307" spans="1:20" ht="12.75" customHeight="1" x14ac:dyDescent="0.25">
      <c r="A307" s="12"/>
      <c r="B307" s="12"/>
      <c r="C307" s="12"/>
      <c r="D307" s="12"/>
      <c r="E307" s="12"/>
      <c r="F307" s="12"/>
      <c r="G307" s="12"/>
      <c r="H307" s="12"/>
      <c r="I307" s="12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</row>
    <row r="308" spans="1:20" ht="12.75" customHeight="1" x14ac:dyDescent="0.25">
      <c r="A308" s="12"/>
      <c r="B308" s="12"/>
      <c r="C308" s="12"/>
      <c r="D308" s="12"/>
      <c r="E308" s="12"/>
      <c r="F308" s="12"/>
      <c r="G308" s="12"/>
      <c r="H308" s="12"/>
      <c r="I308" s="12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</row>
    <row r="309" spans="1:20" ht="12.75" customHeight="1" x14ac:dyDescent="0.25">
      <c r="A309" s="12"/>
      <c r="B309" s="12"/>
      <c r="C309" s="12"/>
      <c r="D309" s="12"/>
      <c r="E309" s="12"/>
      <c r="F309" s="12"/>
      <c r="G309" s="12"/>
      <c r="H309" s="12"/>
      <c r="I309" s="12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</row>
    <row r="310" spans="1:20" ht="12.75" customHeight="1" x14ac:dyDescent="0.25">
      <c r="A310" s="12"/>
      <c r="B310" s="12"/>
      <c r="C310" s="12"/>
      <c r="D310" s="12"/>
      <c r="E310" s="12"/>
      <c r="F310" s="12"/>
      <c r="G310" s="12"/>
      <c r="H310" s="12"/>
      <c r="I310" s="12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</row>
    <row r="311" spans="1:20" ht="12.75" customHeight="1" x14ac:dyDescent="0.25">
      <c r="A311" s="12"/>
      <c r="B311" s="12"/>
      <c r="C311" s="12"/>
      <c r="D311" s="12"/>
      <c r="E311" s="12"/>
      <c r="F311" s="12"/>
      <c r="G311" s="12"/>
      <c r="H311" s="12"/>
      <c r="I311" s="12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</row>
    <row r="312" spans="1:20" ht="12.75" customHeight="1" x14ac:dyDescent="0.25">
      <c r="A312" s="12"/>
      <c r="B312" s="12"/>
      <c r="C312" s="12"/>
      <c r="D312" s="12"/>
      <c r="E312" s="12"/>
      <c r="F312" s="12"/>
      <c r="G312" s="12"/>
      <c r="H312" s="12"/>
      <c r="I312" s="12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</row>
    <row r="313" spans="1:20" ht="12.75" customHeight="1" x14ac:dyDescent="0.25">
      <c r="A313" s="12"/>
      <c r="B313" s="12"/>
      <c r="C313" s="12"/>
      <c r="D313" s="12"/>
      <c r="E313" s="12"/>
      <c r="F313" s="12"/>
      <c r="G313" s="12"/>
      <c r="H313" s="12"/>
      <c r="I313" s="12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</row>
    <row r="314" spans="1:20" ht="12.75" customHeight="1" x14ac:dyDescent="0.25">
      <c r="A314" s="12"/>
      <c r="B314" s="12"/>
      <c r="C314" s="12"/>
      <c r="D314" s="12"/>
      <c r="E314" s="12"/>
      <c r="F314" s="12"/>
      <c r="G314" s="12"/>
      <c r="H314" s="12"/>
      <c r="I314" s="12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</row>
    <row r="315" spans="1:20" ht="12.75" customHeight="1" x14ac:dyDescent="0.25">
      <c r="A315" s="12"/>
      <c r="B315" s="12"/>
      <c r="C315" s="12"/>
      <c r="D315" s="12"/>
      <c r="E315" s="12"/>
      <c r="F315" s="12"/>
      <c r="G315" s="12"/>
      <c r="H315" s="12"/>
      <c r="I315" s="12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</row>
    <row r="316" spans="1:20" ht="12.75" customHeight="1" x14ac:dyDescent="0.25">
      <c r="A316" s="12"/>
      <c r="B316" s="12"/>
      <c r="C316" s="12"/>
      <c r="D316" s="12"/>
      <c r="E316" s="12"/>
      <c r="F316" s="12"/>
      <c r="G316" s="12"/>
      <c r="H316" s="12"/>
      <c r="I316" s="12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</row>
    <row r="317" spans="1:20" ht="12.75" customHeight="1" x14ac:dyDescent="0.25">
      <c r="A317" s="12"/>
      <c r="B317" s="12"/>
      <c r="C317" s="12"/>
      <c r="D317" s="12"/>
      <c r="E317" s="12"/>
      <c r="F317" s="12"/>
      <c r="G317" s="12"/>
      <c r="H317" s="12"/>
      <c r="I317" s="12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</row>
    <row r="318" spans="1:20" ht="12.75" customHeight="1" x14ac:dyDescent="0.25">
      <c r="A318" s="12"/>
      <c r="B318" s="12"/>
      <c r="C318" s="12"/>
      <c r="D318" s="12"/>
      <c r="E318" s="12"/>
      <c r="F318" s="12"/>
      <c r="G318" s="12"/>
      <c r="H318" s="12"/>
      <c r="I318" s="12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</row>
    <row r="319" spans="1:20" ht="12.75" customHeight="1" x14ac:dyDescent="0.25">
      <c r="A319" s="12"/>
      <c r="B319" s="12"/>
      <c r="C319" s="12"/>
      <c r="D319" s="12"/>
      <c r="E319" s="12"/>
      <c r="F319" s="12"/>
      <c r="G319" s="12"/>
      <c r="H319" s="12"/>
      <c r="I319" s="12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</row>
    <row r="320" spans="1:20" ht="12.75" customHeight="1" x14ac:dyDescent="0.25">
      <c r="A320" s="12"/>
      <c r="B320" s="12"/>
      <c r="C320" s="12"/>
      <c r="D320" s="12"/>
      <c r="E320" s="12"/>
      <c r="F320" s="12"/>
      <c r="G320" s="12"/>
      <c r="H320" s="12"/>
      <c r="I320" s="12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</row>
    <row r="321" spans="1:20" ht="12.75" customHeight="1" x14ac:dyDescent="0.25">
      <c r="A321" s="12"/>
      <c r="B321" s="12"/>
      <c r="C321" s="12"/>
      <c r="D321" s="12"/>
      <c r="E321" s="12"/>
      <c r="F321" s="12"/>
      <c r="G321" s="12"/>
      <c r="H321" s="12"/>
      <c r="I321" s="12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</row>
    <row r="322" spans="1:20" ht="12.75" customHeight="1" x14ac:dyDescent="0.25">
      <c r="A322" s="12"/>
      <c r="B322" s="12"/>
      <c r="C322" s="12"/>
      <c r="D322" s="12"/>
      <c r="E322" s="12"/>
      <c r="F322" s="12"/>
      <c r="G322" s="12"/>
      <c r="H322" s="12"/>
      <c r="I322" s="12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</row>
    <row r="323" spans="1:20" ht="12.75" customHeight="1" x14ac:dyDescent="0.25">
      <c r="A323" s="12"/>
      <c r="B323" s="12"/>
      <c r="C323" s="12"/>
      <c r="D323" s="12"/>
      <c r="E323" s="12"/>
      <c r="F323" s="12"/>
      <c r="G323" s="12"/>
      <c r="H323" s="12"/>
      <c r="I323" s="12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</row>
    <row r="324" spans="1:20" ht="12.75" customHeight="1" x14ac:dyDescent="0.25">
      <c r="A324" s="12"/>
      <c r="B324" s="12"/>
      <c r="C324" s="12"/>
      <c r="D324" s="12"/>
      <c r="E324" s="12"/>
      <c r="F324" s="12"/>
      <c r="G324" s="12"/>
      <c r="H324" s="12"/>
      <c r="I324" s="12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</row>
    <row r="325" spans="1:20" ht="12.75" customHeight="1" x14ac:dyDescent="0.25">
      <c r="A325" s="12"/>
      <c r="B325" s="12"/>
      <c r="C325" s="12"/>
      <c r="D325" s="12"/>
      <c r="E325" s="12"/>
      <c r="F325" s="12"/>
      <c r="G325" s="12"/>
      <c r="H325" s="12"/>
      <c r="I325" s="12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</row>
    <row r="326" spans="1:20" ht="12.75" customHeight="1" x14ac:dyDescent="0.25">
      <c r="A326" s="12"/>
      <c r="B326" s="12"/>
      <c r="C326" s="12"/>
      <c r="D326" s="12"/>
      <c r="E326" s="12"/>
      <c r="F326" s="12"/>
      <c r="G326" s="12"/>
      <c r="H326" s="12"/>
      <c r="I326" s="12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</row>
    <row r="327" spans="1:20" ht="12.75" customHeight="1" x14ac:dyDescent="0.25">
      <c r="A327" s="12"/>
      <c r="B327" s="12"/>
      <c r="C327" s="12"/>
      <c r="D327" s="12"/>
      <c r="E327" s="12"/>
      <c r="F327" s="12"/>
      <c r="G327" s="12"/>
      <c r="H327" s="12"/>
      <c r="I327" s="12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</row>
    <row r="328" spans="1:20" ht="12.75" customHeight="1" x14ac:dyDescent="0.25">
      <c r="A328" s="12"/>
      <c r="B328" s="12"/>
      <c r="C328" s="12"/>
      <c r="D328" s="12"/>
      <c r="E328" s="12"/>
      <c r="F328" s="12"/>
      <c r="G328" s="12"/>
      <c r="H328" s="12"/>
      <c r="I328" s="12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</row>
    <row r="329" spans="1:20" ht="12.75" customHeight="1" x14ac:dyDescent="0.25">
      <c r="A329" s="12"/>
      <c r="B329" s="12"/>
      <c r="C329" s="12"/>
      <c r="D329" s="12"/>
      <c r="E329" s="12"/>
      <c r="F329" s="12"/>
      <c r="G329" s="12"/>
      <c r="H329" s="12"/>
      <c r="I329" s="12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</row>
    <row r="330" spans="1:20" ht="12.75" customHeight="1" x14ac:dyDescent="0.25">
      <c r="A330" s="12"/>
      <c r="B330" s="12"/>
      <c r="C330" s="12"/>
      <c r="D330" s="12"/>
      <c r="E330" s="12"/>
      <c r="F330" s="12"/>
      <c r="G330" s="12"/>
      <c r="H330" s="12"/>
      <c r="I330" s="12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</row>
    <row r="331" spans="1:20" ht="12.75" customHeight="1" x14ac:dyDescent="0.25">
      <c r="A331" s="12"/>
      <c r="B331" s="12"/>
      <c r="C331" s="12"/>
      <c r="D331" s="12"/>
      <c r="E331" s="12"/>
      <c r="F331" s="12"/>
      <c r="G331" s="12"/>
      <c r="H331" s="12"/>
      <c r="I331" s="12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</row>
    <row r="332" spans="1:20" ht="12.75" customHeight="1" x14ac:dyDescent="0.25">
      <c r="A332" s="12"/>
      <c r="B332" s="12"/>
      <c r="C332" s="12"/>
      <c r="D332" s="12"/>
      <c r="E332" s="12"/>
      <c r="F332" s="12"/>
      <c r="G332" s="12"/>
      <c r="H332" s="12"/>
      <c r="I332" s="12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</row>
    <row r="333" spans="1:20" ht="12.75" customHeight="1" x14ac:dyDescent="0.25">
      <c r="A333" s="12"/>
      <c r="B333" s="12"/>
      <c r="C333" s="12"/>
      <c r="D333" s="12"/>
      <c r="E333" s="12"/>
      <c r="F333" s="12"/>
      <c r="G333" s="12"/>
      <c r="H333" s="12"/>
      <c r="I333" s="12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</row>
    <row r="334" spans="1:20" ht="12.75" customHeight="1" x14ac:dyDescent="0.25">
      <c r="A334" s="12"/>
      <c r="B334" s="12"/>
      <c r="C334" s="12"/>
      <c r="D334" s="12"/>
      <c r="E334" s="12"/>
      <c r="F334" s="12"/>
      <c r="G334" s="12"/>
      <c r="H334" s="12"/>
      <c r="I334" s="12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</row>
    <row r="335" spans="1:20" ht="12.75" customHeight="1" x14ac:dyDescent="0.25">
      <c r="A335" s="12"/>
      <c r="B335" s="12"/>
      <c r="C335" s="12"/>
      <c r="D335" s="12"/>
      <c r="E335" s="12"/>
      <c r="F335" s="12"/>
      <c r="G335" s="12"/>
      <c r="H335" s="12"/>
      <c r="I335" s="12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</row>
    <row r="336" spans="1:20" ht="12.75" customHeight="1" x14ac:dyDescent="0.25">
      <c r="A336" s="12"/>
      <c r="B336" s="12"/>
      <c r="C336" s="12"/>
      <c r="D336" s="12"/>
      <c r="E336" s="12"/>
      <c r="F336" s="12"/>
      <c r="G336" s="12"/>
      <c r="H336" s="12"/>
      <c r="I336" s="12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</row>
    <row r="337" spans="1:20" ht="12.75" customHeight="1" x14ac:dyDescent="0.25">
      <c r="A337" s="12"/>
      <c r="B337" s="12"/>
      <c r="C337" s="12"/>
      <c r="D337" s="12"/>
      <c r="E337" s="12"/>
      <c r="F337" s="12"/>
      <c r="G337" s="12"/>
      <c r="H337" s="12"/>
      <c r="I337" s="12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</row>
    <row r="338" spans="1:20" ht="12.75" customHeight="1" x14ac:dyDescent="0.25">
      <c r="A338" s="12"/>
      <c r="B338" s="12"/>
      <c r="C338" s="12"/>
      <c r="D338" s="12"/>
      <c r="E338" s="12"/>
      <c r="F338" s="12"/>
      <c r="G338" s="12"/>
      <c r="H338" s="12"/>
      <c r="I338" s="12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</row>
    <row r="339" spans="1:20" ht="12.75" customHeight="1" x14ac:dyDescent="0.25">
      <c r="A339" s="12"/>
      <c r="B339" s="12"/>
      <c r="C339" s="12"/>
      <c r="D339" s="12"/>
      <c r="E339" s="12"/>
      <c r="F339" s="12"/>
      <c r="G339" s="12"/>
      <c r="H339" s="12"/>
      <c r="I339" s="12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</row>
    <row r="340" spans="1:20" ht="12.75" customHeight="1" x14ac:dyDescent="0.25">
      <c r="A340" s="12"/>
      <c r="B340" s="12"/>
      <c r="C340" s="12"/>
      <c r="D340" s="12"/>
      <c r="E340" s="12"/>
      <c r="F340" s="12"/>
      <c r="G340" s="12"/>
      <c r="H340" s="12"/>
      <c r="I340" s="12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</row>
    <row r="341" spans="1:20" ht="12.75" customHeight="1" x14ac:dyDescent="0.25">
      <c r="A341" s="12"/>
      <c r="B341" s="12"/>
      <c r="C341" s="12"/>
      <c r="D341" s="12"/>
      <c r="E341" s="12"/>
      <c r="F341" s="12"/>
      <c r="G341" s="12"/>
      <c r="H341" s="12"/>
      <c r="I341" s="12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</row>
    <row r="342" spans="1:20" ht="12.75" customHeight="1" x14ac:dyDescent="0.25">
      <c r="A342" s="12"/>
      <c r="B342" s="12"/>
      <c r="C342" s="12"/>
      <c r="D342" s="12"/>
      <c r="E342" s="12"/>
      <c r="F342" s="12"/>
      <c r="G342" s="12"/>
      <c r="H342" s="12"/>
      <c r="I342" s="12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</row>
    <row r="343" spans="1:20" ht="12.75" customHeight="1" x14ac:dyDescent="0.25">
      <c r="A343" s="12"/>
      <c r="B343" s="12"/>
      <c r="C343" s="12"/>
      <c r="D343" s="12"/>
      <c r="E343" s="12"/>
      <c r="F343" s="12"/>
      <c r="G343" s="12"/>
      <c r="H343" s="12"/>
      <c r="I343" s="12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</row>
    <row r="344" spans="1:20" ht="12.75" customHeight="1" x14ac:dyDescent="0.25">
      <c r="A344" s="12"/>
      <c r="B344" s="12"/>
      <c r="C344" s="12"/>
      <c r="D344" s="12"/>
      <c r="E344" s="12"/>
      <c r="F344" s="12"/>
      <c r="G344" s="12"/>
      <c r="H344" s="12"/>
      <c r="I344" s="12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</row>
    <row r="345" spans="1:20" ht="12.75" customHeight="1" x14ac:dyDescent="0.25">
      <c r="A345" s="12"/>
      <c r="B345" s="12"/>
      <c r="C345" s="12"/>
      <c r="D345" s="12"/>
      <c r="E345" s="12"/>
      <c r="F345" s="12"/>
      <c r="G345" s="12"/>
      <c r="H345" s="12"/>
      <c r="I345" s="12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</row>
    <row r="346" spans="1:20" ht="12.75" customHeight="1" x14ac:dyDescent="0.25">
      <c r="A346" s="12"/>
      <c r="B346" s="12"/>
      <c r="C346" s="12"/>
      <c r="D346" s="12"/>
      <c r="E346" s="12"/>
      <c r="F346" s="12"/>
      <c r="G346" s="12"/>
      <c r="H346" s="12"/>
      <c r="I346" s="12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</row>
    <row r="347" spans="1:20" ht="12.75" customHeight="1" x14ac:dyDescent="0.25">
      <c r="A347" s="12"/>
      <c r="B347" s="12"/>
      <c r="C347" s="12"/>
      <c r="D347" s="12"/>
      <c r="E347" s="12"/>
      <c r="F347" s="12"/>
      <c r="G347" s="12"/>
      <c r="H347" s="12"/>
      <c r="I347" s="12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</row>
    <row r="348" spans="1:20" ht="12.75" customHeight="1" x14ac:dyDescent="0.25">
      <c r="A348" s="12"/>
      <c r="B348" s="12"/>
      <c r="C348" s="12"/>
      <c r="D348" s="12"/>
      <c r="E348" s="12"/>
      <c r="F348" s="12"/>
      <c r="G348" s="12"/>
      <c r="H348" s="12"/>
      <c r="I348" s="12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</row>
    <row r="349" spans="1:20" ht="12.75" customHeight="1" x14ac:dyDescent="0.25">
      <c r="A349" s="12"/>
      <c r="B349" s="12"/>
      <c r="C349" s="12"/>
      <c r="D349" s="12"/>
      <c r="E349" s="12"/>
      <c r="F349" s="12"/>
      <c r="G349" s="12"/>
      <c r="H349" s="12"/>
      <c r="I349" s="12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</row>
    <row r="350" spans="1:20" ht="12.75" customHeight="1" x14ac:dyDescent="0.25">
      <c r="A350" s="12"/>
      <c r="B350" s="12"/>
      <c r="C350" s="12"/>
      <c r="D350" s="12"/>
      <c r="E350" s="12"/>
      <c r="F350" s="12"/>
      <c r="G350" s="12"/>
      <c r="H350" s="12"/>
      <c r="I350" s="12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</row>
    <row r="351" spans="1:20" ht="12.75" customHeight="1" x14ac:dyDescent="0.25">
      <c r="A351" s="12"/>
      <c r="B351" s="12"/>
      <c r="C351" s="12"/>
      <c r="D351" s="12"/>
      <c r="E351" s="12"/>
      <c r="F351" s="12"/>
      <c r="G351" s="12"/>
      <c r="H351" s="12"/>
      <c r="I351" s="12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</row>
    <row r="352" spans="1:20" ht="12.75" customHeight="1" x14ac:dyDescent="0.25">
      <c r="A352" s="12"/>
      <c r="B352" s="12"/>
      <c r="C352" s="12"/>
      <c r="D352" s="12"/>
      <c r="E352" s="12"/>
      <c r="F352" s="12"/>
      <c r="G352" s="12"/>
      <c r="H352" s="12"/>
      <c r="I352" s="12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</row>
    <row r="353" spans="1:20" ht="12.75" customHeight="1" x14ac:dyDescent="0.25">
      <c r="A353" s="12"/>
      <c r="B353" s="12"/>
      <c r="C353" s="12"/>
      <c r="D353" s="12"/>
      <c r="E353" s="12"/>
      <c r="F353" s="12"/>
      <c r="G353" s="12"/>
      <c r="H353" s="12"/>
      <c r="I353" s="12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</row>
    <row r="354" spans="1:20" ht="12.75" customHeight="1" x14ac:dyDescent="0.25">
      <c r="A354" s="12"/>
      <c r="B354" s="12"/>
      <c r="C354" s="12"/>
      <c r="D354" s="12"/>
      <c r="E354" s="12"/>
      <c r="F354" s="12"/>
      <c r="G354" s="12"/>
      <c r="H354" s="12"/>
      <c r="I354" s="12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</row>
    <row r="355" spans="1:20" ht="12.75" customHeight="1" x14ac:dyDescent="0.25">
      <c r="A355" s="12"/>
      <c r="B355" s="12"/>
      <c r="C355" s="12"/>
      <c r="D355" s="12"/>
      <c r="E355" s="12"/>
      <c r="F355" s="12"/>
      <c r="G355" s="12"/>
      <c r="H355" s="12"/>
      <c r="I355" s="12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</row>
    <row r="356" spans="1:20" ht="12.75" customHeight="1" x14ac:dyDescent="0.25">
      <c r="A356" s="12"/>
      <c r="B356" s="12"/>
      <c r="C356" s="12"/>
      <c r="D356" s="12"/>
      <c r="E356" s="12"/>
      <c r="F356" s="12"/>
      <c r="G356" s="12"/>
      <c r="H356" s="12"/>
      <c r="I356" s="12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</row>
    <row r="357" spans="1:20" ht="12.75" customHeight="1" x14ac:dyDescent="0.25">
      <c r="A357" s="12"/>
      <c r="B357" s="12"/>
      <c r="C357" s="12"/>
      <c r="D357" s="12"/>
      <c r="E357" s="12"/>
      <c r="F357" s="12"/>
      <c r="G357" s="12"/>
      <c r="H357" s="12"/>
      <c r="I357" s="12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</row>
    <row r="358" spans="1:20" ht="12.75" customHeight="1" x14ac:dyDescent="0.25">
      <c r="A358" s="12"/>
      <c r="B358" s="12"/>
      <c r="C358" s="12"/>
      <c r="D358" s="12"/>
      <c r="E358" s="12"/>
      <c r="F358" s="12"/>
      <c r="G358" s="12"/>
      <c r="H358" s="12"/>
      <c r="I358" s="12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</row>
    <row r="359" spans="1:20" ht="12.75" customHeight="1" x14ac:dyDescent="0.25">
      <c r="A359" s="12"/>
      <c r="B359" s="12"/>
      <c r="C359" s="12"/>
      <c r="D359" s="12"/>
      <c r="E359" s="12"/>
      <c r="F359" s="12"/>
      <c r="G359" s="12"/>
      <c r="H359" s="12"/>
      <c r="I359" s="12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</row>
    <row r="360" spans="1:20" ht="12.75" customHeight="1" x14ac:dyDescent="0.25">
      <c r="A360" s="12"/>
      <c r="B360" s="12"/>
      <c r="C360" s="12"/>
      <c r="D360" s="12"/>
      <c r="E360" s="12"/>
      <c r="F360" s="12"/>
      <c r="G360" s="12"/>
      <c r="H360" s="12"/>
      <c r="I360" s="12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</row>
    <row r="361" spans="1:20" ht="12.75" customHeight="1" x14ac:dyDescent="0.25">
      <c r="A361" s="12"/>
      <c r="B361" s="12"/>
      <c r="C361" s="12"/>
      <c r="D361" s="12"/>
      <c r="E361" s="12"/>
      <c r="F361" s="12"/>
      <c r="G361" s="12"/>
      <c r="H361" s="12"/>
      <c r="I361" s="12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</row>
    <row r="362" spans="1:20" ht="12.75" customHeight="1" x14ac:dyDescent="0.25">
      <c r="A362" s="12"/>
      <c r="B362" s="12"/>
      <c r="C362" s="12"/>
      <c r="D362" s="12"/>
      <c r="E362" s="12"/>
      <c r="F362" s="12"/>
      <c r="G362" s="12"/>
      <c r="H362" s="12"/>
      <c r="I362" s="12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</row>
    <row r="363" spans="1:20" ht="12.75" customHeight="1" x14ac:dyDescent="0.25">
      <c r="A363" s="12"/>
      <c r="B363" s="12"/>
      <c r="C363" s="12"/>
      <c r="D363" s="12"/>
      <c r="E363" s="12"/>
      <c r="F363" s="12"/>
      <c r="G363" s="12"/>
      <c r="H363" s="12"/>
      <c r="I363" s="12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</row>
    <row r="364" spans="1:20" ht="12.75" customHeight="1" x14ac:dyDescent="0.25">
      <c r="A364" s="12"/>
      <c r="B364" s="12"/>
      <c r="C364" s="12"/>
      <c r="D364" s="12"/>
      <c r="E364" s="12"/>
      <c r="F364" s="12"/>
      <c r="G364" s="12"/>
      <c r="H364" s="12"/>
      <c r="I364" s="12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</row>
    <row r="365" spans="1:20" ht="12.75" customHeight="1" x14ac:dyDescent="0.25">
      <c r="A365" s="12"/>
      <c r="B365" s="12"/>
      <c r="C365" s="12"/>
      <c r="D365" s="12"/>
      <c r="E365" s="12"/>
      <c r="F365" s="12"/>
      <c r="G365" s="12"/>
      <c r="H365" s="12"/>
      <c r="I365" s="12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</row>
    <row r="366" spans="1:20" ht="12.75" customHeight="1" x14ac:dyDescent="0.25">
      <c r="A366" s="12"/>
      <c r="B366" s="12"/>
      <c r="C366" s="12"/>
      <c r="D366" s="12"/>
      <c r="E366" s="12"/>
      <c r="F366" s="12"/>
      <c r="G366" s="12"/>
      <c r="H366" s="12"/>
      <c r="I366" s="12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</row>
    <row r="367" spans="1:20" ht="12.75" customHeight="1" x14ac:dyDescent="0.25">
      <c r="A367" s="12"/>
      <c r="B367" s="12"/>
      <c r="C367" s="12"/>
      <c r="D367" s="12"/>
      <c r="E367" s="12"/>
      <c r="F367" s="12"/>
      <c r="G367" s="12"/>
      <c r="H367" s="12"/>
      <c r="I367" s="12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</row>
    <row r="368" spans="1:20" ht="12.75" customHeight="1" x14ac:dyDescent="0.25">
      <c r="A368" s="12"/>
      <c r="B368" s="12"/>
      <c r="C368" s="12"/>
      <c r="D368" s="12"/>
      <c r="E368" s="12"/>
      <c r="F368" s="12"/>
      <c r="G368" s="12"/>
      <c r="H368" s="12"/>
      <c r="I368" s="12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</row>
    <row r="369" spans="1:20" ht="12.75" customHeight="1" x14ac:dyDescent="0.25">
      <c r="A369" s="12"/>
      <c r="B369" s="12"/>
      <c r="C369" s="12"/>
      <c r="D369" s="12"/>
      <c r="E369" s="12"/>
      <c r="F369" s="12"/>
      <c r="G369" s="12"/>
      <c r="H369" s="12"/>
      <c r="I369" s="12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</row>
    <row r="370" spans="1:20" ht="12.75" customHeight="1" x14ac:dyDescent="0.25">
      <c r="A370" s="12"/>
      <c r="B370" s="12"/>
      <c r="C370" s="12"/>
      <c r="D370" s="12"/>
      <c r="E370" s="12"/>
      <c r="F370" s="12"/>
      <c r="G370" s="12"/>
      <c r="H370" s="12"/>
      <c r="I370" s="12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</row>
    <row r="371" spans="1:20" ht="12.75" customHeight="1" x14ac:dyDescent="0.25">
      <c r="A371" s="12"/>
      <c r="B371" s="12"/>
      <c r="C371" s="12"/>
      <c r="D371" s="12"/>
      <c r="E371" s="12"/>
      <c r="F371" s="12"/>
      <c r="G371" s="12"/>
      <c r="H371" s="12"/>
      <c r="I371" s="12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</row>
    <row r="372" spans="1:20" ht="12.75" customHeight="1" x14ac:dyDescent="0.25">
      <c r="A372" s="12"/>
      <c r="B372" s="12"/>
      <c r="C372" s="12"/>
      <c r="D372" s="12"/>
      <c r="E372" s="12"/>
      <c r="F372" s="12"/>
      <c r="G372" s="12"/>
      <c r="H372" s="12"/>
      <c r="I372" s="12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</row>
    <row r="373" spans="1:20" ht="12.75" customHeight="1" x14ac:dyDescent="0.25">
      <c r="A373" s="12"/>
      <c r="B373" s="12"/>
      <c r="C373" s="12"/>
      <c r="D373" s="12"/>
      <c r="E373" s="12"/>
      <c r="F373" s="12"/>
      <c r="G373" s="12"/>
      <c r="H373" s="12"/>
      <c r="I373" s="12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</row>
    <row r="374" spans="1:20" ht="12.75" customHeight="1" x14ac:dyDescent="0.25">
      <c r="A374" s="12"/>
      <c r="B374" s="12"/>
      <c r="C374" s="12"/>
      <c r="D374" s="12"/>
      <c r="E374" s="12"/>
      <c r="F374" s="12"/>
      <c r="G374" s="12"/>
      <c r="H374" s="12"/>
      <c r="I374" s="12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</row>
    <row r="375" spans="1:20" ht="12.75" customHeight="1" x14ac:dyDescent="0.25">
      <c r="A375" s="12"/>
      <c r="B375" s="12"/>
      <c r="C375" s="12"/>
      <c r="D375" s="12"/>
      <c r="E375" s="12"/>
      <c r="F375" s="12"/>
      <c r="G375" s="12"/>
      <c r="H375" s="12"/>
      <c r="I375" s="12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</row>
    <row r="376" spans="1:20" ht="12.75" customHeight="1" x14ac:dyDescent="0.25">
      <c r="A376" s="12"/>
      <c r="B376" s="12"/>
      <c r="C376" s="12"/>
      <c r="D376" s="12"/>
      <c r="E376" s="12"/>
      <c r="F376" s="12"/>
      <c r="G376" s="12"/>
      <c r="H376" s="12"/>
      <c r="I376" s="12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</row>
    <row r="377" spans="1:20" ht="12.75" customHeight="1" x14ac:dyDescent="0.25">
      <c r="A377" s="12"/>
      <c r="B377" s="12"/>
      <c r="C377" s="12"/>
      <c r="D377" s="12"/>
      <c r="E377" s="12"/>
      <c r="F377" s="12"/>
      <c r="G377" s="12"/>
      <c r="H377" s="12"/>
      <c r="I377" s="12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</row>
    <row r="378" spans="1:20" ht="12.75" customHeight="1" x14ac:dyDescent="0.25">
      <c r="A378" s="12"/>
      <c r="B378" s="12"/>
      <c r="C378" s="12"/>
      <c r="D378" s="12"/>
      <c r="E378" s="12"/>
      <c r="F378" s="12"/>
      <c r="G378" s="12"/>
      <c r="H378" s="12"/>
      <c r="I378" s="12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</row>
    <row r="379" spans="1:20" ht="12.75" customHeight="1" x14ac:dyDescent="0.25">
      <c r="A379" s="12"/>
      <c r="B379" s="12"/>
      <c r="C379" s="12"/>
      <c r="D379" s="12"/>
      <c r="E379" s="12"/>
      <c r="F379" s="12"/>
      <c r="G379" s="12"/>
      <c r="H379" s="12"/>
      <c r="I379" s="12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</row>
    <row r="380" spans="1:20" ht="12.75" customHeight="1" x14ac:dyDescent="0.25">
      <c r="A380" s="12"/>
      <c r="B380" s="12"/>
      <c r="C380" s="12"/>
      <c r="D380" s="12"/>
      <c r="E380" s="12"/>
      <c r="F380" s="12"/>
      <c r="G380" s="12"/>
      <c r="H380" s="12"/>
      <c r="I380" s="12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</row>
    <row r="381" spans="1:20" ht="12.75" customHeight="1" x14ac:dyDescent="0.25">
      <c r="A381" s="12"/>
      <c r="B381" s="12"/>
      <c r="C381" s="12"/>
      <c r="D381" s="12"/>
      <c r="E381" s="12"/>
      <c r="F381" s="12"/>
      <c r="G381" s="12"/>
      <c r="H381" s="12"/>
      <c r="I381" s="12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</row>
    <row r="382" spans="1:20" ht="12.75" customHeight="1" x14ac:dyDescent="0.25">
      <c r="A382" s="12"/>
      <c r="B382" s="12"/>
      <c r="C382" s="12"/>
      <c r="D382" s="12"/>
      <c r="E382" s="12"/>
      <c r="F382" s="12"/>
      <c r="G382" s="12"/>
      <c r="H382" s="12"/>
      <c r="I382" s="12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</row>
    <row r="383" spans="1:20" ht="12.75" customHeight="1" x14ac:dyDescent="0.25">
      <c r="A383" s="12"/>
      <c r="B383" s="12"/>
      <c r="C383" s="12"/>
      <c r="D383" s="12"/>
      <c r="E383" s="12"/>
      <c r="F383" s="12"/>
      <c r="G383" s="12"/>
      <c r="H383" s="12"/>
      <c r="I383" s="12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</row>
    <row r="384" spans="1:20" ht="12.75" customHeight="1" x14ac:dyDescent="0.25">
      <c r="A384" s="12"/>
      <c r="B384" s="12"/>
      <c r="C384" s="12"/>
      <c r="D384" s="12"/>
      <c r="E384" s="12"/>
      <c r="F384" s="12"/>
      <c r="G384" s="12"/>
      <c r="H384" s="12"/>
      <c r="I384" s="12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</row>
    <row r="385" spans="1:20" ht="12.75" customHeight="1" x14ac:dyDescent="0.25">
      <c r="A385" s="12"/>
      <c r="B385" s="12"/>
      <c r="C385" s="12"/>
      <c r="D385" s="12"/>
      <c r="E385" s="12"/>
      <c r="F385" s="12"/>
      <c r="G385" s="12"/>
      <c r="H385" s="12"/>
      <c r="I385" s="12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</row>
    <row r="386" spans="1:20" ht="12.75" customHeight="1" x14ac:dyDescent="0.25">
      <c r="A386" s="12"/>
      <c r="B386" s="12"/>
      <c r="C386" s="12"/>
      <c r="D386" s="12"/>
      <c r="E386" s="12"/>
      <c r="F386" s="12"/>
      <c r="G386" s="12"/>
      <c r="H386" s="12"/>
      <c r="I386" s="12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</row>
    <row r="387" spans="1:20" ht="12.75" customHeight="1" x14ac:dyDescent="0.25">
      <c r="A387" s="12"/>
      <c r="B387" s="12"/>
      <c r="C387" s="12"/>
      <c r="D387" s="12"/>
      <c r="E387" s="12"/>
      <c r="F387" s="12"/>
      <c r="G387" s="12"/>
      <c r="H387" s="12"/>
      <c r="I387" s="12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</row>
    <row r="388" spans="1:20" ht="12.75" customHeight="1" x14ac:dyDescent="0.25">
      <c r="A388" s="12"/>
      <c r="B388" s="12"/>
      <c r="C388" s="12"/>
      <c r="D388" s="12"/>
      <c r="E388" s="12"/>
      <c r="F388" s="12"/>
      <c r="G388" s="12"/>
      <c r="H388" s="12"/>
      <c r="I388" s="12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</row>
    <row r="389" spans="1:20" ht="12.75" customHeight="1" x14ac:dyDescent="0.25">
      <c r="A389" s="12"/>
      <c r="B389" s="12"/>
      <c r="C389" s="12"/>
      <c r="D389" s="12"/>
      <c r="E389" s="12"/>
      <c r="F389" s="12"/>
      <c r="G389" s="12"/>
      <c r="H389" s="12"/>
      <c r="I389" s="12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</row>
    <row r="390" spans="1:20" ht="12.75" customHeight="1" x14ac:dyDescent="0.25">
      <c r="A390" s="12"/>
      <c r="B390" s="12"/>
      <c r="C390" s="12"/>
      <c r="D390" s="12"/>
      <c r="E390" s="12"/>
      <c r="F390" s="12"/>
      <c r="G390" s="12"/>
      <c r="H390" s="12"/>
      <c r="I390" s="12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</row>
    <row r="391" spans="1:20" ht="12.75" customHeight="1" x14ac:dyDescent="0.25">
      <c r="A391" s="12"/>
      <c r="B391" s="12"/>
      <c r="C391" s="12"/>
      <c r="D391" s="12"/>
      <c r="E391" s="12"/>
      <c r="F391" s="12"/>
      <c r="G391" s="12"/>
      <c r="H391" s="12"/>
      <c r="I391" s="12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</row>
    <row r="392" spans="1:20" ht="12.75" customHeight="1" x14ac:dyDescent="0.25">
      <c r="A392" s="12"/>
      <c r="B392" s="12"/>
      <c r="C392" s="12"/>
      <c r="D392" s="12"/>
      <c r="E392" s="12"/>
      <c r="F392" s="12"/>
      <c r="G392" s="12"/>
      <c r="H392" s="12"/>
      <c r="I392" s="12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</row>
    <row r="393" spans="1:20" ht="12.75" customHeight="1" x14ac:dyDescent="0.25">
      <c r="A393" s="12"/>
      <c r="B393" s="12"/>
      <c r="C393" s="12"/>
      <c r="D393" s="12"/>
      <c r="E393" s="12"/>
      <c r="F393" s="12"/>
      <c r="G393" s="12"/>
      <c r="H393" s="12"/>
      <c r="I393" s="12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</row>
    <row r="394" spans="1:20" ht="12.75" customHeight="1" x14ac:dyDescent="0.25">
      <c r="A394" s="12"/>
      <c r="B394" s="12"/>
      <c r="C394" s="12"/>
      <c r="D394" s="12"/>
      <c r="E394" s="12"/>
      <c r="F394" s="12"/>
      <c r="G394" s="12"/>
      <c r="H394" s="12"/>
      <c r="I394" s="12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</row>
    <row r="395" spans="1:20" ht="12.75" customHeight="1" x14ac:dyDescent="0.25">
      <c r="A395" s="12"/>
      <c r="B395" s="12"/>
      <c r="C395" s="12"/>
      <c r="D395" s="12"/>
      <c r="E395" s="12"/>
      <c r="F395" s="12"/>
      <c r="G395" s="12"/>
      <c r="H395" s="12"/>
      <c r="I395" s="12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</row>
    <row r="396" spans="1:20" ht="12.75" customHeight="1" x14ac:dyDescent="0.25">
      <c r="A396" s="12"/>
      <c r="B396" s="12"/>
      <c r="C396" s="12"/>
      <c r="D396" s="12"/>
      <c r="E396" s="12"/>
      <c r="F396" s="12"/>
      <c r="G396" s="12"/>
      <c r="H396" s="12"/>
      <c r="I396" s="12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</row>
    <row r="397" spans="1:20" ht="12.75" customHeight="1" x14ac:dyDescent="0.25">
      <c r="A397" s="12"/>
      <c r="B397" s="12"/>
      <c r="C397" s="12"/>
      <c r="D397" s="12"/>
      <c r="E397" s="12"/>
      <c r="F397" s="12"/>
      <c r="G397" s="12"/>
      <c r="H397" s="12"/>
      <c r="I397" s="12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</row>
    <row r="398" spans="1:20" ht="12.75" customHeight="1" x14ac:dyDescent="0.25">
      <c r="A398" s="12"/>
      <c r="B398" s="12"/>
      <c r="C398" s="12"/>
      <c r="D398" s="12"/>
      <c r="E398" s="12"/>
      <c r="F398" s="12"/>
      <c r="G398" s="12"/>
      <c r="H398" s="12"/>
      <c r="I398" s="12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</row>
    <row r="399" spans="1:20" ht="12.75" customHeight="1" x14ac:dyDescent="0.25">
      <c r="A399" s="12"/>
      <c r="B399" s="12"/>
      <c r="C399" s="12"/>
      <c r="D399" s="12"/>
      <c r="E399" s="12"/>
      <c r="F399" s="12"/>
      <c r="G399" s="12"/>
      <c r="H399" s="12"/>
      <c r="I399" s="12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</row>
    <row r="400" spans="1:20" ht="12.75" customHeight="1" x14ac:dyDescent="0.25">
      <c r="A400" s="12"/>
      <c r="B400" s="12"/>
      <c r="C400" s="12"/>
      <c r="D400" s="12"/>
      <c r="E400" s="12"/>
      <c r="F400" s="12"/>
      <c r="G400" s="12"/>
      <c r="H400" s="12"/>
      <c r="I400" s="12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</row>
    <row r="401" spans="1:20" ht="12.75" customHeight="1" x14ac:dyDescent="0.25">
      <c r="A401" s="12"/>
      <c r="B401" s="12"/>
      <c r="C401" s="12"/>
      <c r="D401" s="12"/>
      <c r="E401" s="12"/>
      <c r="F401" s="12"/>
      <c r="G401" s="12"/>
      <c r="H401" s="12"/>
      <c r="I401" s="12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</row>
    <row r="402" spans="1:20" ht="12.75" customHeight="1" x14ac:dyDescent="0.25">
      <c r="A402" s="12"/>
      <c r="B402" s="12"/>
      <c r="C402" s="12"/>
      <c r="D402" s="12"/>
      <c r="E402" s="12"/>
      <c r="F402" s="12"/>
      <c r="G402" s="12"/>
      <c r="H402" s="12"/>
      <c r="I402" s="12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</row>
    <row r="403" spans="1:20" ht="12.75" customHeight="1" x14ac:dyDescent="0.25">
      <c r="A403" s="12"/>
      <c r="B403" s="12"/>
      <c r="C403" s="12"/>
      <c r="D403" s="12"/>
      <c r="E403" s="12"/>
      <c r="F403" s="12"/>
      <c r="G403" s="12"/>
      <c r="H403" s="12"/>
      <c r="I403" s="12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</row>
    <row r="404" spans="1:20" ht="12.75" customHeight="1" x14ac:dyDescent="0.25">
      <c r="A404" s="12"/>
      <c r="B404" s="12"/>
      <c r="C404" s="12"/>
      <c r="D404" s="12"/>
      <c r="E404" s="12"/>
      <c r="F404" s="12"/>
      <c r="G404" s="12"/>
      <c r="H404" s="12"/>
      <c r="I404" s="12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</row>
    <row r="405" spans="1:20" ht="12.75" customHeight="1" x14ac:dyDescent="0.25">
      <c r="A405" s="12"/>
      <c r="B405" s="12"/>
      <c r="C405" s="12"/>
      <c r="D405" s="12"/>
      <c r="E405" s="12"/>
      <c r="F405" s="12"/>
      <c r="G405" s="12"/>
      <c r="H405" s="12"/>
      <c r="I405" s="12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</row>
    <row r="406" spans="1:20" ht="12.75" customHeight="1" x14ac:dyDescent="0.25">
      <c r="A406" s="12"/>
      <c r="B406" s="12"/>
      <c r="C406" s="12"/>
      <c r="D406" s="12"/>
      <c r="E406" s="12"/>
      <c r="F406" s="12"/>
      <c r="G406" s="12"/>
      <c r="H406" s="12"/>
      <c r="I406" s="12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</row>
    <row r="407" spans="1:20" ht="12.75" customHeight="1" x14ac:dyDescent="0.25">
      <c r="A407" s="12"/>
      <c r="B407" s="12"/>
      <c r="C407" s="12"/>
      <c r="D407" s="12"/>
      <c r="E407" s="12"/>
      <c r="F407" s="12"/>
      <c r="G407" s="12"/>
      <c r="H407" s="12"/>
      <c r="I407" s="12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</row>
    <row r="408" spans="1:20" ht="12.75" customHeight="1" x14ac:dyDescent="0.25">
      <c r="A408" s="12"/>
      <c r="B408" s="12"/>
      <c r="C408" s="12"/>
      <c r="D408" s="12"/>
      <c r="E408" s="12"/>
      <c r="F408" s="12"/>
      <c r="G408" s="12"/>
      <c r="H408" s="12"/>
      <c r="I408" s="12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</row>
    <row r="409" spans="1:20" ht="12.75" customHeight="1" x14ac:dyDescent="0.25">
      <c r="A409" s="12"/>
      <c r="B409" s="12"/>
      <c r="C409" s="12"/>
      <c r="D409" s="12"/>
      <c r="E409" s="12"/>
      <c r="F409" s="12"/>
      <c r="G409" s="12"/>
      <c r="H409" s="12"/>
      <c r="I409" s="12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</row>
    <row r="410" spans="1:20" ht="12.75" customHeight="1" x14ac:dyDescent="0.25">
      <c r="A410" s="12"/>
      <c r="B410" s="12"/>
      <c r="C410" s="12"/>
      <c r="D410" s="12"/>
      <c r="E410" s="12"/>
      <c r="F410" s="12"/>
      <c r="G410" s="12"/>
      <c r="H410" s="12"/>
      <c r="I410" s="12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</row>
    <row r="411" spans="1:20" ht="12.75" customHeight="1" x14ac:dyDescent="0.25">
      <c r="A411" s="12"/>
      <c r="B411" s="12"/>
      <c r="C411" s="12"/>
      <c r="D411" s="12"/>
      <c r="E411" s="12"/>
      <c r="F411" s="12"/>
      <c r="G411" s="12"/>
      <c r="H411" s="12"/>
      <c r="I411" s="12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</row>
    <row r="412" spans="1:20" ht="12.75" customHeight="1" x14ac:dyDescent="0.25">
      <c r="A412" s="12"/>
      <c r="B412" s="12"/>
      <c r="C412" s="12"/>
      <c r="D412" s="12"/>
      <c r="E412" s="12"/>
      <c r="F412" s="12"/>
      <c r="G412" s="12"/>
      <c r="H412" s="12"/>
      <c r="I412" s="12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</row>
    <row r="413" spans="1:20" ht="12.75" customHeight="1" x14ac:dyDescent="0.25">
      <c r="A413" s="12"/>
      <c r="B413" s="12"/>
      <c r="C413" s="12"/>
      <c r="D413" s="12"/>
      <c r="E413" s="12"/>
      <c r="F413" s="12"/>
      <c r="G413" s="12"/>
      <c r="H413" s="12"/>
      <c r="I413" s="12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</row>
    <row r="414" spans="1:20" ht="12.75" customHeight="1" x14ac:dyDescent="0.25">
      <c r="A414" s="12"/>
      <c r="B414" s="12"/>
      <c r="C414" s="12"/>
      <c r="D414" s="12"/>
      <c r="E414" s="12"/>
      <c r="F414" s="12"/>
      <c r="G414" s="12"/>
      <c r="H414" s="12"/>
      <c r="I414" s="12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</row>
    <row r="415" spans="1:20" ht="12.75" customHeight="1" x14ac:dyDescent="0.25">
      <c r="A415" s="12"/>
      <c r="B415" s="12"/>
      <c r="C415" s="12"/>
      <c r="D415" s="12"/>
      <c r="E415" s="12"/>
      <c r="F415" s="12"/>
      <c r="G415" s="12"/>
      <c r="H415" s="12"/>
      <c r="I415" s="12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</row>
    <row r="416" spans="1:20" ht="12.75" customHeight="1" x14ac:dyDescent="0.25">
      <c r="A416" s="12"/>
      <c r="B416" s="12"/>
      <c r="C416" s="12"/>
      <c r="D416" s="12"/>
      <c r="E416" s="12"/>
      <c r="F416" s="12"/>
      <c r="G416" s="12"/>
      <c r="H416" s="12"/>
      <c r="I416" s="12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</row>
    <row r="417" spans="1:20" ht="12.75" customHeight="1" x14ac:dyDescent="0.25">
      <c r="A417" s="12"/>
      <c r="B417" s="12"/>
      <c r="C417" s="12"/>
      <c r="D417" s="12"/>
      <c r="E417" s="12"/>
      <c r="F417" s="12"/>
      <c r="G417" s="12"/>
      <c r="H417" s="12"/>
      <c r="I417" s="12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</row>
    <row r="418" spans="1:20" ht="12.75" customHeight="1" x14ac:dyDescent="0.25">
      <c r="A418" s="12"/>
      <c r="B418" s="12"/>
      <c r="C418" s="12"/>
      <c r="D418" s="12"/>
      <c r="E418" s="12"/>
      <c r="F418" s="12"/>
      <c r="G418" s="12"/>
      <c r="H418" s="12"/>
      <c r="I418" s="12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</row>
    <row r="419" spans="1:20" ht="12.75" customHeight="1" x14ac:dyDescent="0.25">
      <c r="A419" s="12"/>
      <c r="B419" s="12"/>
      <c r="C419" s="12"/>
      <c r="D419" s="12"/>
      <c r="E419" s="12"/>
      <c r="F419" s="12"/>
      <c r="G419" s="12"/>
      <c r="H419" s="12"/>
      <c r="I419" s="12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</row>
    <row r="420" spans="1:20" ht="12.75" customHeight="1" x14ac:dyDescent="0.25">
      <c r="A420" s="12"/>
      <c r="B420" s="12"/>
      <c r="C420" s="12"/>
      <c r="D420" s="12"/>
      <c r="E420" s="12"/>
      <c r="F420" s="12"/>
      <c r="G420" s="12"/>
      <c r="H420" s="12"/>
      <c r="I420" s="12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</row>
    <row r="421" spans="1:20" ht="12.75" customHeight="1" x14ac:dyDescent="0.25">
      <c r="A421" s="12"/>
      <c r="B421" s="12"/>
      <c r="C421" s="12"/>
      <c r="D421" s="12"/>
      <c r="E421" s="12"/>
      <c r="F421" s="12"/>
      <c r="G421" s="12"/>
      <c r="H421" s="12"/>
      <c r="I421" s="12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</row>
    <row r="422" spans="1:20" ht="12.75" customHeight="1" x14ac:dyDescent="0.25">
      <c r="A422" s="12"/>
      <c r="B422" s="12"/>
      <c r="C422" s="12"/>
      <c r="D422" s="12"/>
      <c r="E422" s="12"/>
      <c r="F422" s="12"/>
      <c r="G422" s="12"/>
      <c r="H422" s="12"/>
      <c r="I422" s="12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</row>
    <row r="423" spans="1:20" ht="12.75" customHeight="1" x14ac:dyDescent="0.25">
      <c r="A423" s="12"/>
      <c r="B423" s="12"/>
      <c r="C423" s="12"/>
      <c r="D423" s="12"/>
      <c r="E423" s="12"/>
      <c r="F423" s="12"/>
      <c r="G423" s="12"/>
      <c r="H423" s="12"/>
      <c r="I423" s="12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</row>
    <row r="424" spans="1:20" ht="12.75" customHeight="1" x14ac:dyDescent="0.25">
      <c r="A424" s="12"/>
      <c r="B424" s="12"/>
      <c r="C424" s="12"/>
      <c r="D424" s="12"/>
      <c r="E424" s="12"/>
      <c r="F424" s="12"/>
      <c r="G424" s="12"/>
      <c r="H424" s="12"/>
      <c r="I424" s="12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</row>
    <row r="425" spans="1:20" ht="12.75" customHeight="1" x14ac:dyDescent="0.25">
      <c r="A425" s="12"/>
      <c r="B425" s="12"/>
      <c r="C425" s="12"/>
      <c r="D425" s="12"/>
      <c r="E425" s="12"/>
      <c r="F425" s="12"/>
      <c r="G425" s="12"/>
      <c r="H425" s="12"/>
      <c r="I425" s="12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</row>
    <row r="426" spans="1:20" ht="12.75" customHeight="1" x14ac:dyDescent="0.25">
      <c r="A426" s="12"/>
      <c r="B426" s="12"/>
      <c r="C426" s="12"/>
      <c r="D426" s="12"/>
      <c r="E426" s="12"/>
      <c r="F426" s="12"/>
      <c r="G426" s="12"/>
      <c r="H426" s="12"/>
      <c r="I426" s="12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</row>
    <row r="427" spans="1:20" ht="12.75" customHeight="1" x14ac:dyDescent="0.25">
      <c r="A427" s="12"/>
      <c r="B427" s="12"/>
      <c r="C427" s="12"/>
      <c r="D427" s="12"/>
      <c r="E427" s="12"/>
      <c r="F427" s="12"/>
      <c r="G427" s="12"/>
      <c r="H427" s="12"/>
      <c r="I427" s="12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</row>
    <row r="428" spans="1:20" ht="12.75" customHeight="1" x14ac:dyDescent="0.25">
      <c r="A428" s="12"/>
      <c r="B428" s="12"/>
      <c r="C428" s="12"/>
      <c r="D428" s="12"/>
      <c r="E428" s="12"/>
      <c r="F428" s="12"/>
      <c r="G428" s="12"/>
      <c r="H428" s="12"/>
      <c r="I428" s="12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</row>
    <row r="429" spans="1:20" ht="12.75" customHeight="1" x14ac:dyDescent="0.25">
      <c r="A429" s="12"/>
      <c r="B429" s="12"/>
      <c r="C429" s="12"/>
      <c r="D429" s="12"/>
      <c r="E429" s="12"/>
      <c r="F429" s="12"/>
      <c r="G429" s="12"/>
      <c r="H429" s="12"/>
      <c r="I429" s="12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</row>
    <row r="430" spans="1:20" ht="12.75" customHeight="1" x14ac:dyDescent="0.25">
      <c r="A430" s="12"/>
      <c r="B430" s="12"/>
      <c r="C430" s="12"/>
      <c r="D430" s="12"/>
      <c r="E430" s="12"/>
      <c r="F430" s="12"/>
      <c r="G430" s="12"/>
      <c r="H430" s="12"/>
      <c r="I430" s="12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</row>
    <row r="431" spans="1:20" ht="12.75" customHeight="1" x14ac:dyDescent="0.25">
      <c r="A431" s="12"/>
      <c r="B431" s="12"/>
      <c r="C431" s="12"/>
      <c r="D431" s="12"/>
      <c r="E431" s="12"/>
      <c r="F431" s="12"/>
      <c r="G431" s="12"/>
      <c r="H431" s="12"/>
      <c r="I431" s="12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</row>
    <row r="432" spans="1:20" ht="12.75" customHeight="1" x14ac:dyDescent="0.25">
      <c r="A432" s="12"/>
      <c r="B432" s="12"/>
      <c r="C432" s="12"/>
      <c r="D432" s="12"/>
      <c r="E432" s="12"/>
      <c r="F432" s="12"/>
      <c r="G432" s="12"/>
      <c r="H432" s="12"/>
      <c r="I432" s="12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</row>
    <row r="433" spans="1:20" ht="12.75" customHeight="1" x14ac:dyDescent="0.25">
      <c r="A433" s="12"/>
      <c r="B433" s="12"/>
      <c r="C433" s="12"/>
      <c r="D433" s="12"/>
      <c r="E433" s="12"/>
      <c r="F433" s="12"/>
      <c r="G433" s="12"/>
      <c r="H433" s="12"/>
      <c r="I433" s="12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</row>
    <row r="434" spans="1:20" ht="12.75" customHeight="1" x14ac:dyDescent="0.25">
      <c r="A434" s="12"/>
      <c r="B434" s="12"/>
      <c r="C434" s="12"/>
      <c r="D434" s="12"/>
      <c r="E434" s="12"/>
      <c r="F434" s="12"/>
      <c r="G434" s="12"/>
      <c r="H434" s="12"/>
      <c r="I434" s="12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</row>
    <row r="435" spans="1:20" ht="12.75" customHeight="1" x14ac:dyDescent="0.25">
      <c r="A435" s="12"/>
      <c r="B435" s="12"/>
      <c r="C435" s="12"/>
      <c r="D435" s="12"/>
      <c r="E435" s="12"/>
      <c r="F435" s="12"/>
      <c r="G435" s="12"/>
      <c r="H435" s="12"/>
      <c r="I435" s="12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</row>
    <row r="436" spans="1:20" ht="12.75" customHeight="1" x14ac:dyDescent="0.25">
      <c r="A436" s="12"/>
      <c r="B436" s="12"/>
      <c r="C436" s="12"/>
      <c r="D436" s="12"/>
      <c r="E436" s="12"/>
      <c r="F436" s="12"/>
      <c r="G436" s="12"/>
      <c r="H436" s="12"/>
      <c r="I436" s="12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</row>
    <row r="437" spans="1:20" ht="12.75" customHeight="1" x14ac:dyDescent="0.25">
      <c r="A437" s="12"/>
      <c r="B437" s="12"/>
      <c r="C437" s="12"/>
      <c r="D437" s="12"/>
      <c r="E437" s="12"/>
      <c r="F437" s="12"/>
      <c r="G437" s="12"/>
      <c r="H437" s="12"/>
      <c r="I437" s="12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</row>
    <row r="438" spans="1:20" ht="12.75" customHeight="1" x14ac:dyDescent="0.25">
      <c r="A438" s="12"/>
      <c r="B438" s="12"/>
      <c r="C438" s="12"/>
      <c r="D438" s="12"/>
      <c r="E438" s="12"/>
      <c r="F438" s="12"/>
      <c r="G438" s="12"/>
      <c r="H438" s="12"/>
      <c r="I438" s="12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</row>
    <row r="439" spans="1:20" ht="12.75" customHeight="1" x14ac:dyDescent="0.25">
      <c r="A439" s="12"/>
      <c r="B439" s="12"/>
      <c r="C439" s="12"/>
      <c r="D439" s="12"/>
      <c r="E439" s="12"/>
      <c r="F439" s="12"/>
      <c r="G439" s="12"/>
      <c r="H439" s="12"/>
      <c r="I439" s="12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</row>
    <row r="440" spans="1:20" ht="12.75" customHeight="1" x14ac:dyDescent="0.25">
      <c r="A440" s="12"/>
      <c r="B440" s="12"/>
      <c r="C440" s="12"/>
      <c r="D440" s="12"/>
      <c r="E440" s="12"/>
      <c r="F440" s="12"/>
      <c r="G440" s="12"/>
      <c r="H440" s="12"/>
      <c r="I440" s="12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</row>
    <row r="441" spans="1:20" ht="12.75" customHeight="1" x14ac:dyDescent="0.25">
      <c r="A441" s="12"/>
      <c r="B441" s="12"/>
      <c r="C441" s="12"/>
      <c r="D441" s="12"/>
      <c r="E441" s="12"/>
      <c r="F441" s="12"/>
      <c r="G441" s="12"/>
      <c r="H441" s="12"/>
      <c r="I441" s="12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</row>
    <row r="442" spans="1:20" ht="12.75" customHeight="1" x14ac:dyDescent="0.25">
      <c r="A442" s="12"/>
      <c r="B442" s="12"/>
      <c r="C442" s="12"/>
      <c r="D442" s="12"/>
      <c r="E442" s="12"/>
      <c r="F442" s="12"/>
      <c r="G442" s="12"/>
      <c r="H442" s="12"/>
      <c r="I442" s="12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</row>
    <row r="443" spans="1:20" ht="12.75" customHeight="1" x14ac:dyDescent="0.25">
      <c r="A443" s="12"/>
      <c r="B443" s="12"/>
      <c r="C443" s="12"/>
      <c r="D443" s="12"/>
      <c r="E443" s="12"/>
      <c r="F443" s="12"/>
      <c r="G443" s="12"/>
      <c r="H443" s="12"/>
      <c r="I443" s="12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</row>
    <row r="444" spans="1:20" ht="12.75" customHeight="1" x14ac:dyDescent="0.25">
      <c r="A444" s="12"/>
      <c r="B444" s="12"/>
      <c r="C444" s="12"/>
      <c r="D444" s="12"/>
      <c r="E444" s="12"/>
      <c r="F444" s="12"/>
      <c r="G444" s="12"/>
      <c r="H444" s="12"/>
      <c r="I444" s="12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</row>
    <row r="445" spans="1:20" ht="12.75" customHeight="1" x14ac:dyDescent="0.25">
      <c r="A445" s="12"/>
      <c r="B445" s="12"/>
      <c r="C445" s="12"/>
      <c r="D445" s="12"/>
      <c r="E445" s="12"/>
      <c r="F445" s="12"/>
      <c r="G445" s="12"/>
      <c r="H445" s="12"/>
      <c r="I445" s="12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</row>
    <row r="446" spans="1:20" ht="12.75" customHeight="1" x14ac:dyDescent="0.25">
      <c r="A446" s="12"/>
      <c r="B446" s="12"/>
      <c r="C446" s="12"/>
      <c r="D446" s="12"/>
      <c r="E446" s="12"/>
      <c r="F446" s="12"/>
      <c r="G446" s="12"/>
      <c r="H446" s="12"/>
      <c r="I446" s="12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</row>
    <row r="447" spans="1:20" ht="12.75" customHeight="1" x14ac:dyDescent="0.25">
      <c r="A447" s="12"/>
      <c r="B447" s="12"/>
      <c r="C447" s="12"/>
      <c r="D447" s="12"/>
      <c r="E447" s="12"/>
      <c r="F447" s="12"/>
      <c r="G447" s="12"/>
      <c r="H447" s="12"/>
      <c r="I447" s="12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</row>
    <row r="448" spans="1:20" ht="12.75" customHeight="1" x14ac:dyDescent="0.25">
      <c r="A448" s="12"/>
      <c r="B448" s="12"/>
      <c r="C448" s="12"/>
      <c r="D448" s="12"/>
      <c r="E448" s="12"/>
      <c r="F448" s="12"/>
      <c r="G448" s="12"/>
      <c r="H448" s="12"/>
      <c r="I448" s="12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</row>
    <row r="449" spans="1:20" ht="12.75" customHeight="1" x14ac:dyDescent="0.25">
      <c r="A449" s="12"/>
      <c r="B449" s="12"/>
      <c r="C449" s="12"/>
      <c r="D449" s="12"/>
      <c r="E449" s="12"/>
      <c r="F449" s="12"/>
      <c r="G449" s="12"/>
      <c r="H449" s="12"/>
      <c r="I449" s="12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</row>
    <row r="450" spans="1:20" ht="12.75" customHeight="1" x14ac:dyDescent="0.25">
      <c r="A450" s="12"/>
      <c r="B450" s="12"/>
      <c r="C450" s="12"/>
      <c r="D450" s="12"/>
      <c r="E450" s="12"/>
      <c r="F450" s="12"/>
      <c r="G450" s="12"/>
      <c r="H450" s="12"/>
      <c r="I450" s="12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</row>
    <row r="451" spans="1:20" ht="12.75" customHeight="1" x14ac:dyDescent="0.25">
      <c r="A451" s="12"/>
      <c r="B451" s="12"/>
      <c r="C451" s="12"/>
      <c r="D451" s="12"/>
      <c r="E451" s="12"/>
      <c r="F451" s="12"/>
      <c r="G451" s="12"/>
      <c r="H451" s="12"/>
      <c r="I451" s="12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</row>
    <row r="452" spans="1:20" ht="12.75" customHeight="1" x14ac:dyDescent="0.25">
      <c r="A452" s="12"/>
      <c r="B452" s="12"/>
      <c r="C452" s="12"/>
      <c r="D452" s="12"/>
      <c r="E452" s="12"/>
      <c r="F452" s="12"/>
      <c r="G452" s="12"/>
      <c r="H452" s="12"/>
      <c r="I452" s="12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</row>
    <row r="453" spans="1:20" ht="12.75" customHeight="1" x14ac:dyDescent="0.25">
      <c r="A453" s="12"/>
      <c r="B453" s="12"/>
      <c r="C453" s="12"/>
      <c r="D453" s="12"/>
      <c r="E453" s="12"/>
      <c r="F453" s="12"/>
      <c r="G453" s="12"/>
      <c r="H453" s="12"/>
      <c r="I453" s="12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</row>
    <row r="454" spans="1:20" ht="12.75" customHeight="1" x14ac:dyDescent="0.25">
      <c r="A454" s="12"/>
      <c r="B454" s="12"/>
      <c r="C454" s="12"/>
      <c r="D454" s="12"/>
      <c r="E454" s="12"/>
      <c r="F454" s="12"/>
      <c r="G454" s="12"/>
      <c r="H454" s="12"/>
      <c r="I454" s="12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</row>
    <row r="455" spans="1:20" ht="12.75" customHeight="1" x14ac:dyDescent="0.25">
      <c r="A455" s="12"/>
      <c r="B455" s="12"/>
      <c r="C455" s="12"/>
      <c r="D455" s="12"/>
      <c r="E455" s="12"/>
      <c r="F455" s="12"/>
      <c r="G455" s="12"/>
      <c r="H455" s="12"/>
      <c r="I455" s="12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</row>
    <row r="456" spans="1:20" ht="12.75" customHeight="1" x14ac:dyDescent="0.25">
      <c r="A456" s="12"/>
      <c r="B456" s="12"/>
      <c r="C456" s="12"/>
      <c r="D456" s="12"/>
      <c r="E456" s="12"/>
      <c r="F456" s="12"/>
      <c r="G456" s="12"/>
      <c r="H456" s="12"/>
      <c r="I456" s="12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</row>
    <row r="457" spans="1:20" ht="12.75" customHeight="1" x14ac:dyDescent="0.25">
      <c r="A457" s="12"/>
      <c r="B457" s="12"/>
      <c r="C457" s="12"/>
      <c r="D457" s="12"/>
      <c r="E457" s="12"/>
      <c r="F457" s="12"/>
      <c r="G457" s="12"/>
      <c r="H457" s="12"/>
      <c r="I457" s="12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</row>
    <row r="458" spans="1:20" ht="12.75" customHeight="1" x14ac:dyDescent="0.25">
      <c r="A458" s="12"/>
      <c r="B458" s="12"/>
      <c r="C458" s="12"/>
      <c r="D458" s="12"/>
      <c r="E458" s="12"/>
      <c r="F458" s="12"/>
      <c r="G458" s="12"/>
      <c r="H458" s="12"/>
      <c r="I458" s="12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</row>
    <row r="459" spans="1:20" ht="12.75" customHeight="1" x14ac:dyDescent="0.25">
      <c r="A459" s="12"/>
      <c r="B459" s="12"/>
      <c r="C459" s="12"/>
      <c r="D459" s="12"/>
      <c r="E459" s="12"/>
      <c r="F459" s="12"/>
      <c r="G459" s="12"/>
      <c r="H459" s="12"/>
      <c r="I459" s="12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</row>
    <row r="460" spans="1:20" ht="12.75" customHeight="1" x14ac:dyDescent="0.25">
      <c r="A460" s="12"/>
      <c r="B460" s="12"/>
      <c r="C460" s="12"/>
      <c r="D460" s="12"/>
      <c r="E460" s="12"/>
      <c r="F460" s="12"/>
      <c r="G460" s="12"/>
      <c r="H460" s="12"/>
      <c r="I460" s="12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</row>
    <row r="461" spans="1:20" ht="12.75" customHeight="1" x14ac:dyDescent="0.25">
      <c r="A461" s="12"/>
      <c r="B461" s="12"/>
      <c r="C461" s="12"/>
      <c r="D461" s="12"/>
      <c r="E461" s="12"/>
      <c r="F461" s="12"/>
      <c r="G461" s="12"/>
      <c r="H461" s="12"/>
      <c r="I461" s="12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</row>
    <row r="462" spans="1:20" ht="12.75" customHeight="1" x14ac:dyDescent="0.25">
      <c r="A462" s="12"/>
      <c r="B462" s="12"/>
      <c r="C462" s="12"/>
      <c r="D462" s="12"/>
      <c r="E462" s="12"/>
      <c r="F462" s="12"/>
      <c r="G462" s="12"/>
      <c r="H462" s="12"/>
      <c r="I462" s="12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</row>
    <row r="463" spans="1:20" ht="12.75" customHeight="1" x14ac:dyDescent="0.25">
      <c r="A463" s="12"/>
      <c r="B463" s="12"/>
      <c r="C463" s="12"/>
      <c r="D463" s="12"/>
      <c r="E463" s="12"/>
      <c r="F463" s="12"/>
      <c r="G463" s="12"/>
      <c r="H463" s="12"/>
      <c r="I463" s="12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</row>
    <row r="464" spans="1:20" ht="12.75" customHeight="1" x14ac:dyDescent="0.25">
      <c r="A464" s="12"/>
      <c r="B464" s="12"/>
      <c r="C464" s="12"/>
      <c r="D464" s="12"/>
      <c r="E464" s="12"/>
      <c r="F464" s="12"/>
      <c r="G464" s="12"/>
      <c r="H464" s="12"/>
      <c r="I464" s="12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</row>
    <row r="465" spans="1:20" ht="12.75" customHeight="1" x14ac:dyDescent="0.25">
      <c r="A465" s="12"/>
      <c r="B465" s="12"/>
      <c r="C465" s="12"/>
      <c r="D465" s="12"/>
      <c r="E465" s="12"/>
      <c r="F465" s="12"/>
      <c r="G465" s="12"/>
      <c r="H465" s="12"/>
      <c r="I465" s="12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</row>
    <row r="466" spans="1:20" ht="12.75" customHeight="1" x14ac:dyDescent="0.25">
      <c r="A466" s="12"/>
      <c r="B466" s="12"/>
      <c r="C466" s="12"/>
      <c r="D466" s="12"/>
      <c r="E466" s="12"/>
      <c r="F466" s="12"/>
      <c r="G466" s="12"/>
      <c r="H466" s="12"/>
      <c r="I466" s="12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</row>
    <row r="467" spans="1:20" ht="12.75" customHeight="1" x14ac:dyDescent="0.25">
      <c r="A467" s="12"/>
      <c r="B467" s="12"/>
      <c r="C467" s="12"/>
      <c r="D467" s="12"/>
      <c r="E467" s="12"/>
      <c r="F467" s="12"/>
      <c r="G467" s="12"/>
      <c r="H467" s="12"/>
      <c r="I467" s="12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</row>
    <row r="468" spans="1:20" ht="12.75" customHeight="1" x14ac:dyDescent="0.25">
      <c r="A468" s="12"/>
      <c r="B468" s="12"/>
      <c r="C468" s="12"/>
      <c r="D468" s="12"/>
      <c r="E468" s="12"/>
      <c r="F468" s="12"/>
      <c r="G468" s="12"/>
      <c r="H468" s="12"/>
      <c r="I468" s="12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</row>
    <row r="469" spans="1:20" ht="12.75" customHeight="1" x14ac:dyDescent="0.25">
      <c r="A469" s="12"/>
      <c r="B469" s="12"/>
      <c r="C469" s="12"/>
      <c r="D469" s="12"/>
      <c r="E469" s="12"/>
      <c r="F469" s="12"/>
      <c r="G469" s="12"/>
      <c r="H469" s="12"/>
      <c r="I469" s="12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</row>
    <row r="470" spans="1:20" ht="12.75" customHeight="1" x14ac:dyDescent="0.25">
      <c r="A470" s="12"/>
      <c r="B470" s="12"/>
      <c r="C470" s="12"/>
      <c r="D470" s="12"/>
      <c r="E470" s="12"/>
      <c r="F470" s="12"/>
      <c r="G470" s="12"/>
      <c r="H470" s="12"/>
      <c r="I470" s="12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</row>
    <row r="471" spans="1:20" ht="12.75" customHeight="1" x14ac:dyDescent="0.25">
      <c r="A471" s="12"/>
      <c r="B471" s="12"/>
      <c r="C471" s="12"/>
      <c r="D471" s="12"/>
      <c r="E471" s="12"/>
      <c r="F471" s="12"/>
      <c r="G471" s="12"/>
      <c r="H471" s="12"/>
      <c r="I471" s="12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</row>
    <row r="472" spans="1:20" ht="12.75" customHeight="1" x14ac:dyDescent="0.25">
      <c r="A472" s="12"/>
      <c r="B472" s="12"/>
      <c r="C472" s="12"/>
      <c r="D472" s="12"/>
      <c r="E472" s="12"/>
      <c r="F472" s="12"/>
      <c r="G472" s="12"/>
      <c r="H472" s="12"/>
      <c r="I472" s="12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</row>
    <row r="473" spans="1:20" ht="12.75" customHeight="1" x14ac:dyDescent="0.25">
      <c r="A473" s="12"/>
      <c r="B473" s="12"/>
      <c r="C473" s="12"/>
      <c r="D473" s="12"/>
      <c r="E473" s="12"/>
      <c r="F473" s="12"/>
      <c r="G473" s="12"/>
      <c r="H473" s="12"/>
      <c r="I473" s="12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</row>
    <row r="474" spans="1:20" ht="12.75" customHeight="1" x14ac:dyDescent="0.25">
      <c r="A474" s="12"/>
      <c r="B474" s="12"/>
      <c r="C474" s="12"/>
      <c r="D474" s="12"/>
      <c r="E474" s="12"/>
      <c r="F474" s="12"/>
      <c r="G474" s="12"/>
      <c r="H474" s="12"/>
      <c r="I474" s="12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</row>
    <row r="475" spans="1:20" ht="12.75" customHeight="1" x14ac:dyDescent="0.25">
      <c r="A475" s="12"/>
      <c r="B475" s="12"/>
      <c r="C475" s="12"/>
      <c r="D475" s="12"/>
      <c r="E475" s="12"/>
      <c r="F475" s="12"/>
      <c r="G475" s="12"/>
      <c r="H475" s="12"/>
      <c r="I475" s="12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</row>
    <row r="476" spans="1:20" ht="12.75" customHeight="1" x14ac:dyDescent="0.25">
      <c r="A476" s="12"/>
      <c r="B476" s="12"/>
      <c r="C476" s="12"/>
      <c r="D476" s="12"/>
      <c r="E476" s="12"/>
      <c r="F476" s="12"/>
      <c r="G476" s="12"/>
      <c r="H476" s="12"/>
      <c r="I476" s="12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</row>
    <row r="477" spans="1:20" ht="12.75" customHeight="1" x14ac:dyDescent="0.25">
      <c r="A477" s="12"/>
      <c r="B477" s="12"/>
      <c r="C477" s="12"/>
      <c r="D477" s="12"/>
      <c r="E477" s="12"/>
      <c r="F477" s="12"/>
      <c r="G477" s="12"/>
      <c r="H477" s="12"/>
      <c r="I477" s="12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</row>
    <row r="478" spans="1:20" ht="12.75" customHeight="1" x14ac:dyDescent="0.25">
      <c r="A478" s="12"/>
      <c r="B478" s="12"/>
      <c r="C478" s="12"/>
      <c r="D478" s="12"/>
      <c r="E478" s="12"/>
      <c r="F478" s="12"/>
      <c r="G478" s="12"/>
      <c r="H478" s="12"/>
      <c r="I478" s="12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</row>
    <row r="479" spans="1:20" ht="12.75" customHeight="1" x14ac:dyDescent="0.25">
      <c r="A479" s="12"/>
      <c r="B479" s="12"/>
      <c r="C479" s="12"/>
      <c r="D479" s="12"/>
      <c r="E479" s="12"/>
      <c r="F479" s="12"/>
      <c r="G479" s="12"/>
      <c r="H479" s="12"/>
      <c r="I479" s="12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</row>
    <row r="480" spans="1:20" ht="12.75" customHeight="1" x14ac:dyDescent="0.25">
      <c r="A480" s="12"/>
      <c r="B480" s="12"/>
      <c r="C480" s="12"/>
      <c r="D480" s="12"/>
      <c r="E480" s="12"/>
      <c r="F480" s="12"/>
      <c r="G480" s="12"/>
      <c r="H480" s="12"/>
      <c r="I480" s="12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</row>
    <row r="481" spans="1:20" ht="12.75" customHeight="1" x14ac:dyDescent="0.25">
      <c r="A481" s="12"/>
      <c r="B481" s="12"/>
      <c r="C481" s="12"/>
      <c r="D481" s="12"/>
      <c r="E481" s="12"/>
      <c r="F481" s="12"/>
      <c r="G481" s="12"/>
      <c r="H481" s="12"/>
      <c r="I481" s="12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</row>
    <row r="482" spans="1:20" ht="12.75" customHeight="1" x14ac:dyDescent="0.25">
      <c r="A482" s="12"/>
      <c r="B482" s="12"/>
      <c r="C482" s="12"/>
      <c r="D482" s="12"/>
      <c r="E482" s="12"/>
      <c r="F482" s="12"/>
      <c r="G482" s="12"/>
      <c r="H482" s="12"/>
      <c r="I482" s="12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</row>
    <row r="483" spans="1:20" ht="12.75" customHeight="1" x14ac:dyDescent="0.25">
      <c r="A483" s="12"/>
      <c r="B483" s="12"/>
      <c r="C483" s="12"/>
      <c r="D483" s="12"/>
      <c r="E483" s="12"/>
      <c r="F483" s="12"/>
      <c r="G483" s="12"/>
      <c r="H483" s="12"/>
      <c r="I483" s="12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</row>
    <row r="484" spans="1:20" ht="12.75" customHeight="1" x14ac:dyDescent="0.25">
      <c r="A484" s="12"/>
      <c r="B484" s="12"/>
      <c r="C484" s="12"/>
      <c r="D484" s="12"/>
      <c r="E484" s="12"/>
      <c r="F484" s="12"/>
      <c r="G484" s="12"/>
      <c r="H484" s="12"/>
      <c r="I484" s="12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</row>
    <row r="485" spans="1:20" ht="12.75" customHeight="1" x14ac:dyDescent="0.25">
      <c r="A485" s="12"/>
      <c r="B485" s="12"/>
      <c r="C485" s="12"/>
      <c r="D485" s="12"/>
      <c r="E485" s="12"/>
      <c r="F485" s="12"/>
      <c r="G485" s="12"/>
      <c r="H485" s="12"/>
      <c r="I485" s="12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</row>
    <row r="486" spans="1:20" ht="12.75" customHeight="1" x14ac:dyDescent="0.25">
      <c r="A486" s="12"/>
      <c r="B486" s="12"/>
      <c r="C486" s="12"/>
      <c r="D486" s="12"/>
      <c r="E486" s="12"/>
      <c r="F486" s="12"/>
      <c r="G486" s="12"/>
      <c r="H486" s="12"/>
      <c r="I486" s="12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</row>
    <row r="487" spans="1:20" ht="12.75" customHeight="1" x14ac:dyDescent="0.25">
      <c r="A487" s="12"/>
      <c r="B487" s="12"/>
      <c r="C487" s="12"/>
      <c r="D487" s="12"/>
      <c r="E487" s="12"/>
      <c r="F487" s="12"/>
      <c r="G487" s="12"/>
      <c r="H487" s="12"/>
      <c r="I487" s="12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</row>
    <row r="488" spans="1:20" ht="12.75" customHeight="1" x14ac:dyDescent="0.25">
      <c r="A488" s="12"/>
      <c r="B488" s="12"/>
      <c r="C488" s="12"/>
      <c r="D488" s="12"/>
      <c r="E488" s="12"/>
      <c r="F488" s="12"/>
      <c r="G488" s="12"/>
      <c r="H488" s="12"/>
      <c r="I488" s="12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</row>
    <row r="489" spans="1:20" ht="12.75" customHeight="1" x14ac:dyDescent="0.25">
      <c r="A489" s="12"/>
      <c r="B489" s="12"/>
      <c r="C489" s="12"/>
      <c r="D489" s="12"/>
      <c r="E489" s="12"/>
      <c r="F489" s="12"/>
      <c r="G489" s="12"/>
      <c r="H489" s="12"/>
      <c r="I489" s="12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</row>
    <row r="490" spans="1:20" ht="12.75" customHeight="1" x14ac:dyDescent="0.25">
      <c r="A490" s="12"/>
      <c r="B490" s="12"/>
      <c r="C490" s="12"/>
      <c r="D490" s="12"/>
      <c r="E490" s="12"/>
      <c r="F490" s="12"/>
      <c r="G490" s="12"/>
      <c r="H490" s="12"/>
      <c r="I490" s="12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</row>
    <row r="491" spans="1:20" ht="12.75" customHeight="1" x14ac:dyDescent="0.25">
      <c r="A491" s="12"/>
      <c r="B491" s="12"/>
      <c r="C491" s="12"/>
      <c r="D491" s="12"/>
      <c r="E491" s="12"/>
      <c r="F491" s="12"/>
      <c r="G491" s="12"/>
      <c r="H491" s="12"/>
      <c r="I491" s="12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</row>
    <row r="492" spans="1:20" ht="12.75" customHeight="1" x14ac:dyDescent="0.25">
      <c r="A492" s="12"/>
      <c r="B492" s="12"/>
      <c r="C492" s="12"/>
      <c r="D492" s="12"/>
      <c r="E492" s="12"/>
      <c r="F492" s="12"/>
      <c r="G492" s="12"/>
      <c r="H492" s="12"/>
      <c r="I492" s="12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</row>
    <row r="493" spans="1:20" ht="12.75" customHeight="1" x14ac:dyDescent="0.25">
      <c r="A493" s="12"/>
      <c r="B493" s="12"/>
      <c r="C493" s="12"/>
      <c r="D493" s="12"/>
      <c r="E493" s="12"/>
      <c r="F493" s="12"/>
      <c r="G493" s="12"/>
      <c r="H493" s="12"/>
      <c r="I493" s="12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</row>
    <row r="494" spans="1:20" ht="12.75" customHeight="1" x14ac:dyDescent="0.25">
      <c r="A494" s="12"/>
      <c r="B494" s="12"/>
      <c r="C494" s="12"/>
      <c r="D494" s="12"/>
      <c r="E494" s="12"/>
      <c r="F494" s="12"/>
      <c r="G494" s="12"/>
      <c r="H494" s="12"/>
      <c r="I494" s="12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</row>
    <row r="495" spans="1:20" ht="12.75" customHeight="1" x14ac:dyDescent="0.25">
      <c r="A495" s="12"/>
      <c r="B495" s="12"/>
      <c r="C495" s="12"/>
      <c r="D495" s="12"/>
      <c r="E495" s="12"/>
      <c r="F495" s="12"/>
      <c r="G495" s="12"/>
      <c r="H495" s="12"/>
      <c r="I495" s="12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</row>
    <row r="496" spans="1:20" ht="12.75" customHeight="1" x14ac:dyDescent="0.25">
      <c r="A496" s="12"/>
      <c r="B496" s="12"/>
      <c r="C496" s="12"/>
      <c r="D496" s="12"/>
      <c r="E496" s="12"/>
      <c r="F496" s="12"/>
      <c r="G496" s="12"/>
      <c r="H496" s="12"/>
      <c r="I496" s="12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</row>
    <row r="497" spans="1:20" ht="12.75" customHeight="1" x14ac:dyDescent="0.25">
      <c r="A497" s="12"/>
      <c r="B497" s="12"/>
      <c r="C497" s="12"/>
      <c r="D497" s="12"/>
      <c r="E497" s="12"/>
      <c r="F497" s="12"/>
      <c r="G497" s="12"/>
      <c r="H497" s="12"/>
      <c r="I497" s="12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</row>
    <row r="498" spans="1:20" ht="12.75" customHeight="1" x14ac:dyDescent="0.25">
      <c r="A498" s="12"/>
      <c r="B498" s="12"/>
      <c r="C498" s="12"/>
      <c r="D498" s="12"/>
      <c r="E498" s="12"/>
      <c r="F498" s="12"/>
      <c r="G498" s="12"/>
      <c r="H498" s="12"/>
      <c r="I498" s="12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</row>
    <row r="499" spans="1:20" ht="12.75" customHeight="1" x14ac:dyDescent="0.25">
      <c r="A499" s="12"/>
      <c r="B499" s="12"/>
      <c r="C499" s="12"/>
      <c r="D499" s="12"/>
      <c r="E499" s="12"/>
      <c r="F499" s="12"/>
      <c r="G499" s="12"/>
      <c r="H499" s="12"/>
      <c r="I499" s="12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</row>
    <row r="500" spans="1:20" ht="12.75" customHeight="1" x14ac:dyDescent="0.25">
      <c r="A500" s="12"/>
      <c r="B500" s="12"/>
      <c r="C500" s="12"/>
      <c r="D500" s="12"/>
      <c r="E500" s="12"/>
      <c r="F500" s="12"/>
      <c r="G500" s="12"/>
      <c r="H500" s="12"/>
      <c r="I500" s="12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</row>
    <row r="501" spans="1:20" ht="12.75" customHeight="1" x14ac:dyDescent="0.25">
      <c r="A501" s="12"/>
      <c r="B501" s="12"/>
      <c r="C501" s="12"/>
      <c r="D501" s="12"/>
      <c r="E501" s="12"/>
      <c r="F501" s="12"/>
      <c r="G501" s="12"/>
      <c r="H501" s="12"/>
      <c r="I501" s="12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</row>
    <row r="502" spans="1:20" ht="12.75" customHeight="1" x14ac:dyDescent="0.25">
      <c r="A502" s="12"/>
      <c r="B502" s="12"/>
      <c r="C502" s="12"/>
      <c r="D502" s="12"/>
      <c r="E502" s="12"/>
      <c r="F502" s="12"/>
      <c r="G502" s="12"/>
      <c r="H502" s="12"/>
      <c r="I502" s="12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</row>
    <row r="503" spans="1:20" ht="12.75" customHeight="1" x14ac:dyDescent="0.25">
      <c r="A503" s="12"/>
      <c r="B503" s="12"/>
      <c r="C503" s="12"/>
      <c r="D503" s="12"/>
      <c r="E503" s="12"/>
      <c r="F503" s="12"/>
      <c r="G503" s="12"/>
      <c r="H503" s="12"/>
      <c r="I503" s="12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</row>
    <row r="504" spans="1:20" ht="12.75" customHeight="1" x14ac:dyDescent="0.25">
      <c r="A504" s="12"/>
      <c r="B504" s="12"/>
      <c r="C504" s="12"/>
      <c r="D504" s="12"/>
      <c r="E504" s="12"/>
      <c r="F504" s="12"/>
      <c r="G504" s="12"/>
      <c r="H504" s="12"/>
      <c r="I504" s="12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</row>
    <row r="505" spans="1:20" ht="12.75" customHeight="1" x14ac:dyDescent="0.25">
      <c r="A505" s="12"/>
      <c r="B505" s="12"/>
      <c r="C505" s="12"/>
      <c r="D505" s="12"/>
      <c r="E505" s="12"/>
      <c r="F505" s="12"/>
      <c r="G505" s="12"/>
      <c r="H505" s="12"/>
      <c r="I505" s="12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</row>
    <row r="506" spans="1:20" ht="12.75" customHeight="1" x14ac:dyDescent="0.25">
      <c r="A506" s="12"/>
      <c r="B506" s="12"/>
      <c r="C506" s="12"/>
      <c r="D506" s="12"/>
      <c r="E506" s="12"/>
      <c r="F506" s="12"/>
      <c r="G506" s="12"/>
      <c r="H506" s="12"/>
      <c r="I506" s="12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</row>
    <row r="507" spans="1:20" ht="12.75" customHeight="1" x14ac:dyDescent="0.25">
      <c r="A507" s="12"/>
      <c r="B507" s="12"/>
      <c r="C507" s="12"/>
      <c r="D507" s="12"/>
      <c r="E507" s="12"/>
      <c r="F507" s="12"/>
      <c r="G507" s="12"/>
      <c r="H507" s="12"/>
      <c r="I507" s="12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</row>
    <row r="508" spans="1:20" ht="12.75" customHeight="1" x14ac:dyDescent="0.25">
      <c r="A508" s="12"/>
      <c r="B508" s="12"/>
      <c r="C508" s="12"/>
      <c r="D508" s="12"/>
      <c r="E508" s="12"/>
      <c r="F508" s="12"/>
      <c r="G508" s="12"/>
      <c r="H508" s="12"/>
      <c r="I508" s="12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</row>
    <row r="509" spans="1:20" ht="12.75" customHeight="1" x14ac:dyDescent="0.25">
      <c r="A509" s="12"/>
      <c r="B509" s="12"/>
      <c r="C509" s="12"/>
      <c r="D509" s="12"/>
      <c r="E509" s="12"/>
      <c r="F509" s="12"/>
      <c r="G509" s="12"/>
      <c r="H509" s="12"/>
      <c r="I509" s="12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</row>
    <row r="510" spans="1:20" ht="12.75" customHeight="1" x14ac:dyDescent="0.25">
      <c r="A510" s="12"/>
      <c r="B510" s="12"/>
      <c r="C510" s="12"/>
      <c r="D510" s="12"/>
      <c r="E510" s="12"/>
      <c r="F510" s="12"/>
      <c r="G510" s="12"/>
      <c r="H510" s="12"/>
      <c r="I510" s="12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</row>
    <row r="511" spans="1:20" ht="12.75" customHeight="1" x14ac:dyDescent="0.25">
      <c r="A511" s="12"/>
      <c r="B511" s="12"/>
      <c r="C511" s="12"/>
      <c r="D511" s="12"/>
      <c r="E511" s="12"/>
      <c r="F511" s="12"/>
      <c r="G511" s="12"/>
      <c r="H511" s="12"/>
      <c r="I511" s="12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</row>
    <row r="512" spans="1:20" ht="12.75" customHeight="1" x14ac:dyDescent="0.25">
      <c r="A512" s="12"/>
      <c r="B512" s="12"/>
      <c r="C512" s="12"/>
      <c r="D512" s="12"/>
      <c r="E512" s="12"/>
      <c r="F512" s="12"/>
      <c r="G512" s="12"/>
      <c r="H512" s="12"/>
      <c r="I512" s="12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</row>
    <row r="513" spans="1:20" ht="12.75" customHeight="1" x14ac:dyDescent="0.25">
      <c r="A513" s="12"/>
      <c r="B513" s="12"/>
      <c r="C513" s="12"/>
      <c r="D513" s="12"/>
      <c r="E513" s="12"/>
      <c r="F513" s="12"/>
      <c r="G513" s="12"/>
      <c r="H513" s="12"/>
      <c r="I513" s="12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</row>
    <row r="514" spans="1:20" ht="12.75" customHeight="1" x14ac:dyDescent="0.25">
      <c r="A514" s="12"/>
      <c r="B514" s="12"/>
      <c r="C514" s="12"/>
      <c r="D514" s="12"/>
      <c r="E514" s="12"/>
      <c r="F514" s="12"/>
      <c r="G514" s="12"/>
      <c r="H514" s="12"/>
      <c r="I514" s="12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</row>
    <row r="515" spans="1:20" ht="12.75" customHeight="1" x14ac:dyDescent="0.25">
      <c r="A515" s="12"/>
      <c r="B515" s="12"/>
      <c r="C515" s="12"/>
      <c r="D515" s="12"/>
      <c r="E515" s="12"/>
      <c r="F515" s="12"/>
      <c r="G515" s="12"/>
      <c r="H515" s="12"/>
      <c r="I515" s="12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</row>
    <row r="516" spans="1:20" ht="12.75" customHeight="1" x14ac:dyDescent="0.25">
      <c r="A516" s="12"/>
      <c r="B516" s="12"/>
      <c r="C516" s="12"/>
      <c r="D516" s="12"/>
      <c r="E516" s="12"/>
      <c r="F516" s="12"/>
      <c r="G516" s="12"/>
      <c r="H516" s="12"/>
      <c r="I516" s="12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</row>
    <row r="517" spans="1:20" ht="12.75" customHeight="1" x14ac:dyDescent="0.25">
      <c r="A517" s="12"/>
      <c r="B517" s="12"/>
      <c r="C517" s="12"/>
      <c r="D517" s="12"/>
      <c r="E517" s="12"/>
      <c r="F517" s="12"/>
      <c r="G517" s="12"/>
      <c r="H517" s="12"/>
      <c r="I517" s="12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</row>
    <row r="518" spans="1:20" ht="12.75" customHeight="1" x14ac:dyDescent="0.25">
      <c r="A518" s="12"/>
      <c r="B518" s="12"/>
      <c r="C518" s="12"/>
      <c r="D518" s="12"/>
      <c r="E518" s="12"/>
      <c r="F518" s="12"/>
      <c r="G518" s="12"/>
      <c r="H518" s="12"/>
      <c r="I518" s="12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</row>
    <row r="519" spans="1:20" ht="12.75" customHeight="1" x14ac:dyDescent="0.25">
      <c r="A519" s="12"/>
      <c r="B519" s="12"/>
      <c r="C519" s="12"/>
      <c r="D519" s="12"/>
      <c r="E519" s="12"/>
      <c r="F519" s="12"/>
      <c r="G519" s="12"/>
      <c r="H519" s="12"/>
      <c r="I519" s="12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</row>
    <row r="520" spans="1:20" ht="12.75" customHeight="1" x14ac:dyDescent="0.25">
      <c r="A520" s="12"/>
      <c r="B520" s="12"/>
      <c r="C520" s="12"/>
      <c r="D520" s="12"/>
      <c r="E520" s="12"/>
      <c r="F520" s="12"/>
      <c r="G520" s="12"/>
      <c r="H520" s="12"/>
      <c r="I520" s="12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</row>
    <row r="521" spans="1:20" ht="12.75" customHeight="1" x14ac:dyDescent="0.25">
      <c r="A521" s="12"/>
      <c r="B521" s="12"/>
      <c r="C521" s="12"/>
      <c r="D521" s="12"/>
      <c r="E521" s="12"/>
      <c r="F521" s="12"/>
      <c r="G521" s="12"/>
      <c r="H521" s="12"/>
      <c r="I521" s="12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</row>
    <row r="522" spans="1:20" ht="12.75" customHeight="1" x14ac:dyDescent="0.25">
      <c r="A522" s="12"/>
      <c r="B522" s="12"/>
      <c r="C522" s="12"/>
      <c r="D522" s="12"/>
      <c r="E522" s="12"/>
      <c r="F522" s="12"/>
      <c r="G522" s="12"/>
      <c r="H522" s="12"/>
      <c r="I522" s="12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</row>
    <row r="523" spans="1:20" ht="12.75" customHeight="1" x14ac:dyDescent="0.25">
      <c r="A523" s="12"/>
      <c r="B523" s="12"/>
      <c r="C523" s="12"/>
      <c r="D523" s="12"/>
      <c r="E523" s="12"/>
      <c r="F523" s="12"/>
      <c r="G523" s="12"/>
      <c r="H523" s="12"/>
      <c r="I523" s="12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</row>
    <row r="524" spans="1:20" ht="12.75" customHeight="1" x14ac:dyDescent="0.25">
      <c r="A524" s="12"/>
      <c r="B524" s="12"/>
      <c r="C524" s="12"/>
      <c r="D524" s="12"/>
      <c r="E524" s="12"/>
      <c r="F524" s="12"/>
      <c r="G524" s="12"/>
      <c r="H524" s="12"/>
      <c r="I524" s="12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</row>
    <row r="525" spans="1:20" ht="12.75" customHeight="1" x14ac:dyDescent="0.25">
      <c r="A525" s="12"/>
      <c r="B525" s="12"/>
      <c r="C525" s="12"/>
      <c r="D525" s="12"/>
      <c r="E525" s="12"/>
      <c r="F525" s="12"/>
      <c r="G525" s="12"/>
      <c r="H525" s="12"/>
      <c r="I525" s="12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</row>
    <row r="526" spans="1:20" ht="12.75" customHeight="1" x14ac:dyDescent="0.25">
      <c r="A526" s="12"/>
      <c r="B526" s="12"/>
      <c r="C526" s="12"/>
      <c r="D526" s="12"/>
      <c r="E526" s="12"/>
      <c r="F526" s="12"/>
      <c r="G526" s="12"/>
      <c r="H526" s="12"/>
      <c r="I526" s="12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</row>
    <row r="527" spans="1:20" ht="12.75" customHeight="1" x14ac:dyDescent="0.25">
      <c r="A527" s="12"/>
      <c r="B527" s="12"/>
      <c r="C527" s="12"/>
      <c r="D527" s="12"/>
      <c r="E527" s="12"/>
      <c r="F527" s="12"/>
      <c r="G527" s="12"/>
      <c r="H527" s="12"/>
      <c r="I527" s="12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</row>
    <row r="528" spans="1:20" ht="12.75" customHeight="1" x14ac:dyDescent="0.25">
      <c r="A528" s="12"/>
      <c r="B528" s="12"/>
      <c r="C528" s="12"/>
      <c r="D528" s="12"/>
      <c r="E528" s="12"/>
      <c r="F528" s="12"/>
      <c r="G528" s="12"/>
      <c r="H528" s="12"/>
      <c r="I528" s="12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</row>
    <row r="529" spans="1:20" ht="12.75" customHeight="1" x14ac:dyDescent="0.25">
      <c r="A529" s="12"/>
      <c r="B529" s="12"/>
      <c r="C529" s="12"/>
      <c r="D529" s="12"/>
      <c r="E529" s="12"/>
      <c r="F529" s="12"/>
      <c r="G529" s="12"/>
      <c r="H529" s="12"/>
      <c r="I529" s="12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</row>
    <row r="530" spans="1:20" ht="12.75" customHeight="1" x14ac:dyDescent="0.25">
      <c r="A530" s="12"/>
      <c r="B530" s="12"/>
      <c r="C530" s="12"/>
      <c r="D530" s="12"/>
      <c r="E530" s="12"/>
      <c r="F530" s="12"/>
      <c r="G530" s="12"/>
      <c r="H530" s="12"/>
      <c r="I530" s="12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</row>
    <row r="531" spans="1:20" ht="12.75" customHeight="1" x14ac:dyDescent="0.25">
      <c r="A531" s="12"/>
      <c r="B531" s="12"/>
      <c r="C531" s="12"/>
      <c r="D531" s="12"/>
      <c r="E531" s="12"/>
      <c r="F531" s="12"/>
      <c r="G531" s="12"/>
      <c r="H531" s="12"/>
      <c r="I531" s="12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</row>
    <row r="532" spans="1:20" ht="12.75" customHeight="1" x14ac:dyDescent="0.25">
      <c r="A532" s="12"/>
      <c r="B532" s="12"/>
      <c r="C532" s="12"/>
      <c r="D532" s="12"/>
      <c r="E532" s="12"/>
      <c r="F532" s="12"/>
      <c r="G532" s="12"/>
      <c r="H532" s="12"/>
      <c r="I532" s="12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</row>
    <row r="533" spans="1:20" ht="12.75" customHeight="1" x14ac:dyDescent="0.25">
      <c r="A533" s="12"/>
      <c r="B533" s="12"/>
      <c r="C533" s="12"/>
      <c r="D533" s="12"/>
      <c r="E533" s="12"/>
      <c r="F533" s="12"/>
      <c r="G533" s="12"/>
      <c r="H533" s="12"/>
      <c r="I533" s="12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</row>
    <row r="534" spans="1:20" ht="12.75" customHeight="1" x14ac:dyDescent="0.25">
      <c r="A534" s="12"/>
      <c r="B534" s="12"/>
      <c r="C534" s="12"/>
      <c r="D534" s="12"/>
      <c r="E534" s="12"/>
      <c r="F534" s="12"/>
      <c r="G534" s="12"/>
      <c r="H534" s="12"/>
      <c r="I534" s="12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</row>
    <row r="535" spans="1:20" ht="12.75" customHeight="1" x14ac:dyDescent="0.25">
      <c r="A535" s="12"/>
      <c r="B535" s="12"/>
      <c r="C535" s="12"/>
      <c r="D535" s="12"/>
      <c r="E535" s="12"/>
      <c r="F535" s="12"/>
      <c r="G535" s="12"/>
      <c r="H535" s="12"/>
      <c r="I535" s="12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</row>
    <row r="536" spans="1:20" ht="12.75" customHeight="1" x14ac:dyDescent="0.25">
      <c r="A536" s="12"/>
      <c r="B536" s="12"/>
      <c r="C536" s="12"/>
      <c r="D536" s="12"/>
      <c r="E536" s="12"/>
      <c r="F536" s="12"/>
      <c r="G536" s="12"/>
      <c r="H536" s="12"/>
      <c r="I536" s="12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</row>
    <row r="537" spans="1:20" ht="12.75" customHeight="1" x14ac:dyDescent="0.25">
      <c r="A537" s="12"/>
      <c r="B537" s="12"/>
      <c r="C537" s="12"/>
      <c r="D537" s="12"/>
      <c r="E537" s="12"/>
      <c r="F537" s="12"/>
      <c r="G537" s="12"/>
      <c r="H537" s="12"/>
      <c r="I537" s="12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</row>
    <row r="538" spans="1:20" ht="12.75" customHeight="1" x14ac:dyDescent="0.25">
      <c r="A538" s="12"/>
      <c r="B538" s="12"/>
      <c r="C538" s="12"/>
      <c r="D538" s="12"/>
      <c r="E538" s="12"/>
      <c r="F538" s="12"/>
      <c r="G538" s="12"/>
      <c r="H538" s="12"/>
      <c r="I538" s="12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</row>
    <row r="539" spans="1:20" ht="12.75" customHeight="1" x14ac:dyDescent="0.25">
      <c r="A539" s="12"/>
      <c r="B539" s="12"/>
      <c r="C539" s="12"/>
      <c r="D539" s="12"/>
      <c r="E539" s="12"/>
      <c r="F539" s="12"/>
      <c r="G539" s="12"/>
      <c r="H539" s="12"/>
      <c r="I539" s="12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</row>
    <row r="540" spans="1:20" ht="12.75" customHeight="1" x14ac:dyDescent="0.25">
      <c r="A540" s="12"/>
      <c r="B540" s="12"/>
      <c r="C540" s="12"/>
      <c r="D540" s="12"/>
      <c r="E540" s="12"/>
      <c r="F540" s="12"/>
      <c r="G540" s="12"/>
      <c r="H540" s="12"/>
      <c r="I540" s="12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</row>
    <row r="541" spans="1:20" ht="12.75" customHeight="1" x14ac:dyDescent="0.25">
      <c r="A541" s="12"/>
      <c r="B541" s="12"/>
      <c r="C541" s="12"/>
      <c r="D541" s="12"/>
      <c r="E541" s="12"/>
      <c r="F541" s="12"/>
      <c r="G541" s="12"/>
      <c r="H541" s="12"/>
      <c r="I541" s="12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</row>
    <row r="542" spans="1:20" ht="12.75" customHeight="1" x14ac:dyDescent="0.25">
      <c r="A542" s="12"/>
      <c r="B542" s="12"/>
      <c r="C542" s="12"/>
      <c r="D542" s="12"/>
      <c r="E542" s="12"/>
      <c r="F542" s="12"/>
      <c r="G542" s="12"/>
      <c r="H542" s="12"/>
      <c r="I542" s="12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</row>
    <row r="543" spans="1:20" ht="12.75" customHeight="1" x14ac:dyDescent="0.25">
      <c r="A543" s="12"/>
      <c r="B543" s="12"/>
      <c r="C543" s="12"/>
      <c r="D543" s="12"/>
      <c r="E543" s="12"/>
      <c r="F543" s="12"/>
      <c r="G543" s="12"/>
      <c r="H543" s="12"/>
      <c r="I543" s="12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</row>
    <row r="544" spans="1:20" ht="12.75" customHeight="1" x14ac:dyDescent="0.25">
      <c r="A544" s="12"/>
      <c r="B544" s="12"/>
      <c r="C544" s="12"/>
      <c r="D544" s="12"/>
      <c r="E544" s="12"/>
      <c r="F544" s="12"/>
      <c r="G544" s="12"/>
      <c r="H544" s="12"/>
      <c r="I544" s="12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</row>
    <row r="545" spans="1:20" ht="12.75" customHeight="1" x14ac:dyDescent="0.25">
      <c r="A545" s="12"/>
      <c r="B545" s="12"/>
      <c r="C545" s="12"/>
      <c r="D545" s="12"/>
      <c r="E545" s="12"/>
      <c r="F545" s="12"/>
      <c r="G545" s="12"/>
      <c r="H545" s="12"/>
      <c r="I545" s="12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</row>
    <row r="546" spans="1:20" ht="12.75" customHeight="1" x14ac:dyDescent="0.25">
      <c r="A546" s="12"/>
      <c r="B546" s="12"/>
      <c r="C546" s="12"/>
      <c r="D546" s="12"/>
      <c r="E546" s="12"/>
      <c r="F546" s="12"/>
      <c r="G546" s="12"/>
      <c r="H546" s="12"/>
      <c r="I546" s="12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</row>
    <row r="547" spans="1:20" ht="12.75" customHeight="1" x14ac:dyDescent="0.25">
      <c r="A547" s="12"/>
      <c r="B547" s="12"/>
      <c r="C547" s="12"/>
      <c r="D547" s="12"/>
      <c r="E547" s="12"/>
      <c r="F547" s="12"/>
      <c r="G547" s="12"/>
      <c r="H547" s="12"/>
      <c r="I547" s="12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</row>
    <row r="548" spans="1:20" ht="12.75" customHeight="1" x14ac:dyDescent="0.25">
      <c r="A548" s="12"/>
      <c r="B548" s="12"/>
      <c r="C548" s="12"/>
      <c r="D548" s="12"/>
      <c r="E548" s="12"/>
      <c r="F548" s="12"/>
      <c r="G548" s="12"/>
      <c r="H548" s="12"/>
      <c r="I548" s="12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</row>
    <row r="549" spans="1:20" ht="12.75" customHeight="1" x14ac:dyDescent="0.25">
      <c r="A549" s="12"/>
      <c r="B549" s="12"/>
      <c r="C549" s="12"/>
      <c r="D549" s="12"/>
      <c r="E549" s="12"/>
      <c r="F549" s="12"/>
      <c r="G549" s="12"/>
      <c r="H549" s="12"/>
      <c r="I549" s="12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</row>
    <row r="550" spans="1:20" ht="12.75" customHeight="1" x14ac:dyDescent="0.25">
      <c r="A550" s="12"/>
      <c r="B550" s="12"/>
      <c r="C550" s="12"/>
      <c r="D550" s="12"/>
      <c r="E550" s="12"/>
      <c r="F550" s="12"/>
      <c r="G550" s="12"/>
      <c r="H550" s="12"/>
      <c r="I550" s="12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</row>
    <row r="551" spans="1:20" ht="12.75" customHeight="1" x14ac:dyDescent="0.25">
      <c r="A551" s="12"/>
      <c r="B551" s="12"/>
      <c r="C551" s="12"/>
      <c r="D551" s="12"/>
      <c r="E551" s="12"/>
      <c r="F551" s="12"/>
      <c r="G551" s="12"/>
      <c r="H551" s="12"/>
      <c r="I551" s="12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</row>
    <row r="552" spans="1:20" ht="12.75" customHeight="1" x14ac:dyDescent="0.25">
      <c r="A552" s="12"/>
      <c r="B552" s="12"/>
      <c r="C552" s="12"/>
      <c r="D552" s="12"/>
      <c r="E552" s="12"/>
      <c r="F552" s="12"/>
      <c r="G552" s="12"/>
      <c r="H552" s="12"/>
      <c r="I552" s="12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</row>
    <row r="553" spans="1:20" ht="12.75" customHeight="1" x14ac:dyDescent="0.25">
      <c r="A553" s="12"/>
      <c r="B553" s="12"/>
      <c r="C553" s="12"/>
      <c r="D553" s="12"/>
      <c r="E553" s="12"/>
      <c r="F553" s="12"/>
      <c r="G553" s="12"/>
      <c r="H553" s="12"/>
      <c r="I553" s="12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</row>
    <row r="554" spans="1:20" ht="12.75" customHeight="1" x14ac:dyDescent="0.25">
      <c r="A554" s="12"/>
      <c r="B554" s="12"/>
      <c r="C554" s="12"/>
      <c r="D554" s="12"/>
      <c r="E554" s="12"/>
      <c r="F554" s="12"/>
      <c r="G554" s="12"/>
      <c r="H554" s="12"/>
      <c r="I554" s="12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</row>
    <row r="555" spans="1:20" ht="12.75" customHeight="1" x14ac:dyDescent="0.25">
      <c r="A555" s="12"/>
      <c r="B555" s="12"/>
      <c r="C555" s="12"/>
      <c r="D555" s="12"/>
      <c r="E555" s="12"/>
      <c r="F555" s="12"/>
      <c r="G555" s="12"/>
      <c r="H555" s="12"/>
      <c r="I555" s="12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</row>
    <row r="556" spans="1:20" ht="12.75" customHeight="1" x14ac:dyDescent="0.25">
      <c r="A556" s="12"/>
      <c r="B556" s="12"/>
      <c r="C556" s="12"/>
      <c r="D556" s="12"/>
      <c r="E556" s="12"/>
      <c r="F556" s="12"/>
      <c r="G556" s="12"/>
      <c r="H556" s="12"/>
      <c r="I556" s="12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</row>
    <row r="557" spans="1:20" ht="12.75" customHeight="1" x14ac:dyDescent="0.25">
      <c r="A557" s="12"/>
      <c r="B557" s="12"/>
      <c r="C557" s="12"/>
      <c r="D557" s="12"/>
      <c r="E557" s="12"/>
      <c r="F557" s="12"/>
      <c r="G557" s="12"/>
      <c r="H557" s="12"/>
      <c r="I557" s="12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</row>
    <row r="558" spans="1:20" ht="12.75" customHeight="1" x14ac:dyDescent="0.25">
      <c r="A558" s="12"/>
      <c r="B558" s="12"/>
      <c r="C558" s="12"/>
      <c r="D558" s="12"/>
      <c r="E558" s="12"/>
      <c r="F558" s="12"/>
      <c r="G558" s="12"/>
      <c r="H558" s="12"/>
      <c r="I558" s="12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</row>
    <row r="559" spans="1:20" ht="12.75" customHeight="1" x14ac:dyDescent="0.25">
      <c r="A559" s="12"/>
      <c r="B559" s="12"/>
      <c r="C559" s="12"/>
      <c r="D559" s="12"/>
      <c r="E559" s="12"/>
      <c r="F559" s="12"/>
      <c r="G559" s="12"/>
      <c r="H559" s="12"/>
      <c r="I559" s="12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</row>
    <row r="560" spans="1:20" ht="12.75" customHeight="1" x14ac:dyDescent="0.25">
      <c r="A560" s="12"/>
      <c r="B560" s="12"/>
      <c r="C560" s="12"/>
      <c r="D560" s="12"/>
      <c r="E560" s="12"/>
      <c r="F560" s="12"/>
      <c r="G560" s="12"/>
      <c r="H560" s="12"/>
      <c r="I560" s="12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</row>
    <row r="561" spans="1:20" ht="12.75" customHeight="1" x14ac:dyDescent="0.25">
      <c r="A561" s="12"/>
      <c r="B561" s="12"/>
      <c r="C561" s="12"/>
      <c r="D561" s="12"/>
      <c r="E561" s="12"/>
      <c r="F561" s="12"/>
      <c r="G561" s="12"/>
      <c r="H561" s="12"/>
      <c r="I561" s="12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</row>
    <row r="562" spans="1:20" ht="12.75" customHeight="1" x14ac:dyDescent="0.25">
      <c r="A562" s="12"/>
      <c r="B562" s="12"/>
      <c r="C562" s="12"/>
      <c r="D562" s="12"/>
      <c r="E562" s="12"/>
      <c r="F562" s="12"/>
      <c r="G562" s="12"/>
      <c r="H562" s="12"/>
      <c r="I562" s="12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</row>
    <row r="563" spans="1:20" ht="12.75" customHeight="1" x14ac:dyDescent="0.25">
      <c r="A563" s="12"/>
      <c r="B563" s="12"/>
      <c r="C563" s="12"/>
      <c r="D563" s="12"/>
      <c r="E563" s="12"/>
      <c r="F563" s="12"/>
      <c r="G563" s="12"/>
      <c r="H563" s="12"/>
      <c r="I563" s="12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</row>
    <row r="564" spans="1:20" ht="12.75" customHeight="1" x14ac:dyDescent="0.25">
      <c r="A564" s="12"/>
      <c r="B564" s="12"/>
      <c r="C564" s="12"/>
      <c r="D564" s="12"/>
      <c r="E564" s="12"/>
      <c r="F564" s="12"/>
      <c r="G564" s="12"/>
      <c r="H564" s="12"/>
      <c r="I564" s="12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</row>
    <row r="565" spans="1:20" ht="12.75" customHeight="1" x14ac:dyDescent="0.25">
      <c r="A565" s="12"/>
      <c r="B565" s="12"/>
      <c r="C565" s="12"/>
      <c r="D565" s="12"/>
      <c r="E565" s="12"/>
      <c r="F565" s="12"/>
      <c r="G565" s="12"/>
      <c r="H565" s="12"/>
      <c r="I565" s="12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</row>
    <row r="566" spans="1:20" ht="12.75" customHeight="1" x14ac:dyDescent="0.25">
      <c r="A566" s="12"/>
      <c r="B566" s="12"/>
      <c r="C566" s="12"/>
      <c r="D566" s="12"/>
      <c r="E566" s="12"/>
      <c r="F566" s="12"/>
      <c r="G566" s="12"/>
      <c r="H566" s="12"/>
      <c r="I566" s="12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</row>
    <row r="567" spans="1:20" ht="12.75" customHeight="1" x14ac:dyDescent="0.25">
      <c r="A567" s="12"/>
      <c r="B567" s="12"/>
      <c r="C567" s="12"/>
      <c r="D567" s="12"/>
      <c r="E567" s="12"/>
      <c r="F567" s="12"/>
      <c r="G567" s="12"/>
      <c r="H567" s="12"/>
      <c r="I567" s="12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</row>
    <row r="568" spans="1:20" ht="12.75" customHeight="1" x14ac:dyDescent="0.25">
      <c r="A568" s="12"/>
      <c r="B568" s="12"/>
      <c r="C568" s="12"/>
      <c r="D568" s="12"/>
      <c r="E568" s="12"/>
      <c r="F568" s="12"/>
      <c r="G568" s="12"/>
      <c r="H568" s="12"/>
      <c r="I568" s="12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</row>
    <row r="569" spans="1:20" ht="12.75" customHeight="1" x14ac:dyDescent="0.25">
      <c r="A569" s="12"/>
      <c r="B569" s="12"/>
      <c r="C569" s="12"/>
      <c r="D569" s="12"/>
      <c r="E569" s="12"/>
      <c r="F569" s="12"/>
      <c r="G569" s="12"/>
      <c r="H569" s="12"/>
      <c r="I569" s="12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</row>
    <row r="570" spans="1:20" ht="12.75" customHeight="1" x14ac:dyDescent="0.25">
      <c r="A570" s="12"/>
      <c r="B570" s="12"/>
      <c r="C570" s="12"/>
      <c r="D570" s="12"/>
      <c r="E570" s="12"/>
      <c r="F570" s="12"/>
      <c r="G570" s="12"/>
      <c r="H570" s="12"/>
      <c r="I570" s="12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</row>
    <row r="571" spans="1:20" ht="12.75" customHeight="1" x14ac:dyDescent="0.25">
      <c r="A571" s="12"/>
      <c r="B571" s="12"/>
      <c r="C571" s="12"/>
      <c r="D571" s="12"/>
      <c r="E571" s="12"/>
      <c r="F571" s="12"/>
      <c r="G571" s="12"/>
      <c r="H571" s="12"/>
      <c r="I571" s="12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</row>
    <row r="572" spans="1:20" ht="12.75" customHeight="1" x14ac:dyDescent="0.25">
      <c r="A572" s="12"/>
      <c r="B572" s="12"/>
      <c r="C572" s="12"/>
      <c r="D572" s="12"/>
      <c r="E572" s="12"/>
      <c r="F572" s="12"/>
      <c r="G572" s="12"/>
      <c r="H572" s="12"/>
      <c r="I572" s="12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</row>
    <row r="573" spans="1:20" ht="12.75" customHeight="1" x14ac:dyDescent="0.25">
      <c r="A573" s="12"/>
      <c r="B573" s="12"/>
      <c r="C573" s="12"/>
      <c r="D573" s="12"/>
      <c r="E573" s="12"/>
      <c r="F573" s="12"/>
      <c r="G573" s="12"/>
      <c r="H573" s="12"/>
      <c r="I573" s="12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</row>
    <row r="574" spans="1:20" ht="12.75" customHeight="1" x14ac:dyDescent="0.25">
      <c r="A574" s="12"/>
      <c r="B574" s="12"/>
      <c r="C574" s="12"/>
      <c r="D574" s="12"/>
      <c r="E574" s="12"/>
      <c r="F574" s="12"/>
      <c r="G574" s="12"/>
      <c r="H574" s="12"/>
      <c r="I574" s="12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</row>
    <row r="575" spans="1:20" ht="12.75" customHeight="1" x14ac:dyDescent="0.25">
      <c r="A575" s="12"/>
      <c r="B575" s="12"/>
      <c r="C575" s="12"/>
      <c r="D575" s="12"/>
      <c r="E575" s="12"/>
      <c r="F575" s="12"/>
      <c r="G575" s="12"/>
      <c r="H575" s="12"/>
      <c r="I575" s="12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</row>
    <row r="576" spans="1:20" ht="12.75" customHeight="1" x14ac:dyDescent="0.25">
      <c r="A576" s="12"/>
      <c r="B576" s="12"/>
      <c r="C576" s="12"/>
      <c r="D576" s="12"/>
      <c r="E576" s="12"/>
      <c r="F576" s="12"/>
      <c r="G576" s="12"/>
      <c r="H576" s="12"/>
      <c r="I576" s="12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</row>
    <row r="577" spans="1:20" ht="12.75" customHeight="1" x14ac:dyDescent="0.25">
      <c r="A577" s="12"/>
      <c r="B577" s="12"/>
      <c r="C577" s="12"/>
      <c r="D577" s="12"/>
      <c r="E577" s="12"/>
      <c r="F577" s="12"/>
      <c r="G577" s="12"/>
      <c r="H577" s="12"/>
      <c r="I577" s="12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</row>
    <row r="578" spans="1:20" ht="12.75" customHeight="1" x14ac:dyDescent="0.25">
      <c r="A578" s="12"/>
      <c r="B578" s="12"/>
      <c r="C578" s="12"/>
      <c r="D578" s="12"/>
      <c r="E578" s="12"/>
      <c r="F578" s="12"/>
      <c r="G578" s="12"/>
      <c r="H578" s="12"/>
      <c r="I578" s="12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</row>
    <row r="579" spans="1:20" ht="12.75" customHeight="1" x14ac:dyDescent="0.25">
      <c r="A579" s="12"/>
      <c r="B579" s="12"/>
      <c r="C579" s="12"/>
      <c r="D579" s="12"/>
      <c r="E579" s="12"/>
      <c r="F579" s="12"/>
      <c r="G579" s="12"/>
      <c r="H579" s="12"/>
      <c r="I579" s="12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</row>
    <row r="580" spans="1:20" ht="12.75" customHeight="1" x14ac:dyDescent="0.25">
      <c r="A580" s="12"/>
      <c r="B580" s="12"/>
      <c r="C580" s="12"/>
      <c r="D580" s="12"/>
      <c r="E580" s="12"/>
      <c r="F580" s="12"/>
      <c r="G580" s="12"/>
      <c r="H580" s="12"/>
      <c r="I580" s="12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</row>
    <row r="581" spans="1:20" ht="12.75" customHeight="1" x14ac:dyDescent="0.25">
      <c r="A581" s="12"/>
      <c r="B581" s="12"/>
      <c r="C581" s="12"/>
      <c r="D581" s="12"/>
      <c r="E581" s="12"/>
      <c r="F581" s="12"/>
      <c r="G581" s="12"/>
      <c r="H581" s="12"/>
      <c r="I581" s="12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</row>
    <row r="582" spans="1:20" ht="12.75" customHeight="1" x14ac:dyDescent="0.25">
      <c r="A582" s="12"/>
      <c r="B582" s="12"/>
      <c r="C582" s="12"/>
      <c r="D582" s="12"/>
      <c r="E582" s="12"/>
      <c r="F582" s="12"/>
      <c r="G582" s="12"/>
      <c r="H582" s="12"/>
      <c r="I582" s="12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</row>
    <row r="583" spans="1:20" ht="12.75" customHeight="1" x14ac:dyDescent="0.25">
      <c r="A583" s="12"/>
      <c r="B583" s="12"/>
      <c r="C583" s="12"/>
      <c r="D583" s="12"/>
      <c r="E583" s="12"/>
      <c r="F583" s="12"/>
      <c r="G583" s="12"/>
      <c r="H583" s="12"/>
      <c r="I583" s="12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</row>
    <row r="584" spans="1:20" ht="12.75" customHeight="1" x14ac:dyDescent="0.25">
      <c r="A584" s="12"/>
      <c r="B584" s="12"/>
      <c r="C584" s="12"/>
      <c r="D584" s="12"/>
      <c r="E584" s="12"/>
      <c r="F584" s="12"/>
      <c r="G584" s="12"/>
      <c r="H584" s="12"/>
      <c r="I584" s="12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</row>
    <row r="585" spans="1:20" ht="12.75" customHeight="1" x14ac:dyDescent="0.25">
      <c r="A585" s="12"/>
      <c r="B585" s="12"/>
      <c r="C585" s="12"/>
      <c r="D585" s="12"/>
      <c r="E585" s="12"/>
      <c r="F585" s="12"/>
      <c r="G585" s="12"/>
      <c r="H585" s="12"/>
      <c r="I585" s="12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</row>
    <row r="586" spans="1:20" ht="12.75" customHeight="1" x14ac:dyDescent="0.25">
      <c r="A586" s="12"/>
      <c r="B586" s="12"/>
      <c r="C586" s="12"/>
      <c r="D586" s="12"/>
      <c r="E586" s="12"/>
      <c r="F586" s="12"/>
      <c r="G586" s="12"/>
      <c r="H586" s="12"/>
      <c r="I586" s="12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</row>
    <row r="587" spans="1:20" ht="12.75" customHeight="1" x14ac:dyDescent="0.25">
      <c r="A587" s="12"/>
      <c r="B587" s="12"/>
      <c r="C587" s="12"/>
      <c r="D587" s="12"/>
      <c r="E587" s="12"/>
      <c r="F587" s="12"/>
      <c r="G587" s="12"/>
      <c r="H587" s="12"/>
      <c r="I587" s="12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</row>
    <row r="588" spans="1:20" ht="12.75" customHeight="1" x14ac:dyDescent="0.25">
      <c r="A588" s="12"/>
      <c r="B588" s="12"/>
      <c r="C588" s="12"/>
      <c r="D588" s="12"/>
      <c r="E588" s="12"/>
      <c r="F588" s="12"/>
      <c r="G588" s="12"/>
      <c r="H588" s="12"/>
      <c r="I588" s="12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</row>
    <row r="589" spans="1:20" ht="12.75" customHeight="1" x14ac:dyDescent="0.25">
      <c r="A589" s="12"/>
      <c r="B589" s="12"/>
      <c r="C589" s="12"/>
      <c r="D589" s="12"/>
      <c r="E589" s="12"/>
      <c r="F589" s="12"/>
      <c r="G589" s="12"/>
      <c r="H589" s="12"/>
      <c r="I589" s="12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</row>
    <row r="590" spans="1:20" ht="12.75" customHeight="1" x14ac:dyDescent="0.25">
      <c r="A590" s="12"/>
      <c r="B590" s="12"/>
      <c r="C590" s="12"/>
      <c r="D590" s="12"/>
      <c r="E590" s="12"/>
      <c r="F590" s="12"/>
      <c r="G590" s="12"/>
      <c r="H590" s="12"/>
      <c r="I590" s="12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</row>
    <row r="591" spans="1:20" ht="12.75" customHeight="1" x14ac:dyDescent="0.25">
      <c r="A591" s="12"/>
      <c r="B591" s="12"/>
      <c r="C591" s="12"/>
      <c r="D591" s="12"/>
      <c r="E591" s="12"/>
      <c r="F591" s="12"/>
      <c r="G591" s="12"/>
      <c r="H591" s="12"/>
      <c r="I591" s="12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</row>
    <row r="592" spans="1:20" ht="12.75" customHeight="1" x14ac:dyDescent="0.25">
      <c r="A592" s="12"/>
      <c r="B592" s="12"/>
      <c r="C592" s="12"/>
      <c r="D592" s="12"/>
      <c r="E592" s="12"/>
      <c r="F592" s="12"/>
      <c r="G592" s="12"/>
      <c r="H592" s="12"/>
      <c r="I592" s="12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</row>
    <row r="593" spans="1:26" ht="12.75" customHeight="1" x14ac:dyDescent="0.25">
      <c r="A593" s="12"/>
      <c r="B593" s="12"/>
      <c r="C593" s="12"/>
      <c r="D593" s="12"/>
      <c r="E593" s="12"/>
      <c r="F593" s="12"/>
      <c r="G593" s="12"/>
      <c r="H593" s="12"/>
      <c r="I593" s="12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</row>
    <row r="594" spans="1:26" ht="12.75" customHeight="1" x14ac:dyDescent="0.25">
      <c r="A594" s="12"/>
      <c r="B594" s="12"/>
      <c r="C594" s="12"/>
      <c r="D594" s="12"/>
      <c r="E594" s="12"/>
      <c r="F594" s="12"/>
      <c r="G594" s="12"/>
      <c r="H594" s="12"/>
      <c r="I594" s="12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</row>
    <row r="595" spans="1:26" ht="12.75" customHeight="1" x14ac:dyDescent="0.25">
      <c r="A595" s="12"/>
      <c r="B595" s="12"/>
      <c r="C595" s="12"/>
      <c r="D595" s="12"/>
      <c r="E595" s="12"/>
      <c r="F595" s="12"/>
      <c r="G595" s="12"/>
      <c r="H595" s="12"/>
      <c r="I595" s="12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</row>
    <row r="596" spans="1:26" ht="12.75" customHeight="1" x14ac:dyDescent="0.25">
      <c r="A596" s="12"/>
      <c r="B596" s="12"/>
      <c r="C596" s="12"/>
      <c r="D596" s="12"/>
      <c r="E596" s="12"/>
      <c r="F596" s="12"/>
      <c r="G596" s="12"/>
      <c r="H596" s="12"/>
      <c r="I596" s="12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</row>
    <row r="597" spans="1:26" ht="12.75" customHeight="1" x14ac:dyDescent="0.25">
      <c r="A597" s="12"/>
      <c r="B597" s="12"/>
      <c r="C597" s="12"/>
      <c r="D597" s="12"/>
      <c r="E597" s="12"/>
      <c r="F597" s="12"/>
      <c r="G597" s="12"/>
      <c r="H597" s="12"/>
      <c r="I597" s="12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</row>
    <row r="598" spans="1:26" ht="12.75" customHeight="1" x14ac:dyDescent="0.25">
      <c r="A598" s="12"/>
      <c r="B598" s="12"/>
      <c r="C598" s="12"/>
      <c r="D598" s="12"/>
      <c r="E598" s="12"/>
      <c r="F598" s="12"/>
      <c r="G598" s="12"/>
      <c r="H598" s="12"/>
      <c r="I598" s="12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</row>
    <row r="599" spans="1:26" ht="12.75" customHeight="1" x14ac:dyDescent="0.25">
      <c r="A599" s="12"/>
      <c r="B599" s="12"/>
      <c r="C599" s="12"/>
      <c r="D599" s="12"/>
      <c r="E599" s="12"/>
      <c r="F599" s="12"/>
      <c r="G599" s="12"/>
      <c r="H599" s="12"/>
      <c r="I599" s="12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</row>
    <row r="600" spans="1:26" ht="12.75" customHeight="1" thickBot="1" x14ac:dyDescent="0.3">
      <c r="A600" s="12"/>
      <c r="B600" s="12"/>
      <c r="C600" s="12"/>
      <c r="D600" s="12"/>
      <c r="E600" s="12"/>
      <c r="F600" s="12"/>
      <c r="G600" s="12"/>
      <c r="H600" s="12"/>
      <c r="I600" s="12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</row>
    <row r="601" spans="1:26" ht="13.8" thickBot="1" x14ac:dyDescent="0.3">
      <c r="A601" s="12"/>
      <c r="B601" s="12"/>
      <c r="C601" s="12"/>
      <c r="D601" s="12"/>
      <c r="E601" s="12"/>
      <c r="F601" s="12"/>
      <c r="G601" s="12"/>
      <c r="H601" s="12"/>
      <c r="I601" s="12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X601" s="18" t="s">
        <v>37</v>
      </c>
      <c r="Y601" s="19"/>
      <c r="Z601" s="20"/>
    </row>
    <row r="602" spans="1:26" ht="39.6" x14ac:dyDescent="0.25">
      <c r="A602" s="12"/>
      <c r="B602" s="12"/>
      <c r="C602" s="12"/>
      <c r="D602" s="12"/>
      <c r="E602" s="12"/>
      <c r="F602" s="12"/>
      <c r="G602" s="12"/>
      <c r="H602" s="12"/>
      <c r="I602" s="12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X602" s="18" t="s">
        <v>38</v>
      </c>
      <c r="Y602" s="21" t="s">
        <v>39</v>
      </c>
      <c r="Z602" s="21"/>
    </row>
    <row r="603" spans="1:26" ht="26.4" x14ac:dyDescent="0.25">
      <c r="A603" s="12"/>
      <c r="B603" s="12"/>
      <c r="C603" s="12"/>
      <c r="D603" s="12"/>
      <c r="E603" s="12"/>
      <c r="F603" s="12"/>
      <c r="G603" s="12"/>
      <c r="H603" s="12"/>
      <c r="I603" s="12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X603" s="22" t="s">
        <v>40</v>
      </c>
      <c r="Y603" s="23" t="s">
        <v>41</v>
      </c>
      <c r="Z603" s="23"/>
    </row>
    <row r="604" spans="1:26" ht="26.4" x14ac:dyDescent="0.25">
      <c r="A604" s="12"/>
      <c r="B604" s="12"/>
      <c r="C604" s="12"/>
      <c r="D604" s="12"/>
      <c r="E604" s="12"/>
      <c r="F604" s="12"/>
      <c r="G604" s="12"/>
      <c r="H604" s="12"/>
      <c r="I604" s="12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X604" s="22" t="s">
        <v>42</v>
      </c>
      <c r="Y604" s="23" t="s">
        <v>43</v>
      </c>
      <c r="Z604" s="23"/>
    </row>
    <row r="605" spans="1:26" ht="26.4" x14ac:dyDescent="0.25">
      <c r="A605" s="12"/>
      <c r="B605" s="12"/>
      <c r="C605" s="12"/>
      <c r="D605" s="12"/>
      <c r="E605" s="12"/>
      <c r="F605" s="12"/>
      <c r="G605" s="12"/>
      <c r="H605" s="12"/>
      <c r="I605" s="12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X605" s="22" t="s">
        <v>44</v>
      </c>
      <c r="Y605" s="23" t="s">
        <v>45</v>
      </c>
      <c r="Z605" s="23" t="s">
        <v>46</v>
      </c>
    </row>
    <row r="606" spans="1:26" ht="26.4" x14ac:dyDescent="0.25">
      <c r="A606" s="12"/>
      <c r="B606" s="12"/>
      <c r="C606" s="12"/>
      <c r="D606" s="12"/>
      <c r="E606" s="12"/>
      <c r="F606" s="12"/>
      <c r="G606" s="12"/>
      <c r="H606" s="12"/>
      <c r="I606" s="12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X606" s="22" t="s">
        <v>47</v>
      </c>
      <c r="Y606" s="23" t="s">
        <v>45</v>
      </c>
      <c r="Z606" s="23" t="s">
        <v>48</v>
      </c>
    </row>
    <row r="607" spans="1:26" ht="26.4" x14ac:dyDescent="0.25">
      <c r="A607" s="12"/>
      <c r="B607" s="12"/>
      <c r="C607" s="12"/>
      <c r="D607" s="12"/>
      <c r="E607" s="12"/>
      <c r="F607" s="12"/>
      <c r="G607" s="12"/>
      <c r="H607" s="12"/>
      <c r="I607" s="12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X607" s="24" t="s">
        <v>49</v>
      </c>
      <c r="Y607" s="25" t="s">
        <v>50</v>
      </c>
      <c r="Z607" s="25" t="s">
        <v>51</v>
      </c>
    </row>
    <row r="608" spans="1:26" ht="26.4" x14ac:dyDescent="0.25">
      <c r="A608" s="12"/>
      <c r="B608" s="12"/>
      <c r="C608" s="12"/>
      <c r="D608" s="12"/>
      <c r="E608" s="12"/>
      <c r="F608" s="12"/>
      <c r="G608" s="12"/>
      <c r="H608" s="12"/>
      <c r="I608" s="12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X608" s="24" t="s">
        <v>52</v>
      </c>
      <c r="Y608" s="25" t="s">
        <v>53</v>
      </c>
      <c r="Z608" s="25" t="s">
        <v>54</v>
      </c>
    </row>
    <row r="609" spans="1:26" ht="79.2" x14ac:dyDescent="0.25">
      <c r="A609" s="12"/>
      <c r="B609" s="12"/>
      <c r="C609" s="12"/>
      <c r="D609" s="12"/>
      <c r="E609" s="12"/>
      <c r="F609" s="12"/>
      <c r="G609" s="12"/>
      <c r="H609" s="12"/>
      <c r="I609" s="12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X609" s="24" t="s">
        <v>55</v>
      </c>
      <c r="Y609" s="25" t="s">
        <v>56</v>
      </c>
      <c r="Z609" s="25" t="s">
        <v>57</v>
      </c>
    </row>
    <row r="610" spans="1:26" ht="92.4" x14ac:dyDescent="0.25">
      <c r="A610" s="12"/>
      <c r="B610" s="12"/>
      <c r="C610" s="12"/>
      <c r="D610" s="12"/>
      <c r="E610" s="12"/>
      <c r="F610" s="12"/>
      <c r="G610" s="12"/>
      <c r="H610" s="12"/>
      <c r="I610" s="12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X610" s="24" t="s">
        <v>55</v>
      </c>
      <c r="Y610" s="25" t="s">
        <v>58</v>
      </c>
      <c r="Z610" s="25" t="s">
        <v>59</v>
      </c>
    </row>
    <row r="611" spans="1:26" ht="52.8" x14ac:dyDescent="0.25">
      <c r="A611" s="12"/>
      <c r="B611" s="12"/>
      <c r="C611" s="12"/>
      <c r="D611" s="12"/>
      <c r="E611" s="12"/>
      <c r="F611" s="12"/>
      <c r="G611" s="12"/>
      <c r="H611" s="12"/>
      <c r="I611" s="12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X611" s="24" t="s">
        <v>55</v>
      </c>
      <c r="Y611" s="25" t="s">
        <v>60</v>
      </c>
      <c r="Z611" s="25" t="s">
        <v>61</v>
      </c>
    </row>
    <row r="612" spans="1:26" ht="53.4" thickBot="1" x14ac:dyDescent="0.3">
      <c r="A612" s="12"/>
      <c r="B612" s="12"/>
      <c r="C612" s="12"/>
      <c r="D612" s="12"/>
      <c r="E612" s="12"/>
      <c r="F612" s="12"/>
      <c r="G612" s="12"/>
      <c r="H612" s="12"/>
      <c r="I612" s="12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X612" s="26" t="s">
        <v>55</v>
      </c>
      <c r="Y612" s="27" t="s">
        <v>62</v>
      </c>
      <c r="Z612" s="27" t="s">
        <v>63</v>
      </c>
    </row>
    <row r="613" spans="1:26" x14ac:dyDescent="0.25">
      <c r="A613" s="12"/>
      <c r="B613" s="12"/>
      <c r="C613" s="12"/>
      <c r="D613" s="12"/>
      <c r="E613" s="12"/>
      <c r="F613" s="12"/>
      <c r="G613" s="12"/>
      <c r="H613" s="12"/>
      <c r="I613" s="12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</row>
    <row r="614" spans="1:26" x14ac:dyDescent="0.25">
      <c r="A614" s="12"/>
      <c r="B614" s="12"/>
      <c r="C614" s="12"/>
      <c r="D614" s="12"/>
      <c r="E614" s="12"/>
      <c r="F614" s="12"/>
      <c r="G614" s="12"/>
      <c r="H614" s="12"/>
      <c r="I614" s="12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</row>
    <row r="615" spans="1:26" x14ac:dyDescent="0.25">
      <c r="A615" s="12"/>
      <c r="B615" s="12"/>
      <c r="C615" s="12"/>
      <c r="D615" s="12"/>
      <c r="E615" s="12"/>
      <c r="F615" s="12"/>
      <c r="G615" s="12"/>
      <c r="H615" s="12"/>
      <c r="I615" s="12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</row>
    <row r="616" spans="1:26" x14ac:dyDescent="0.25">
      <c r="A616" s="12"/>
      <c r="B616" s="12"/>
      <c r="C616" s="12"/>
      <c r="D616" s="12"/>
      <c r="E616" s="12"/>
      <c r="F616" s="12"/>
      <c r="G616" s="12"/>
      <c r="H616" s="12"/>
      <c r="I616" s="12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</row>
    <row r="617" spans="1:26" x14ac:dyDescent="0.25">
      <c r="A617" s="12"/>
      <c r="B617" s="12"/>
      <c r="C617" s="12"/>
      <c r="D617" s="12"/>
      <c r="E617" s="12"/>
      <c r="F617" s="12"/>
      <c r="G617" s="12"/>
      <c r="H617" s="12"/>
      <c r="I617" s="12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</row>
    <row r="618" spans="1:26" x14ac:dyDescent="0.25">
      <c r="A618" s="12"/>
      <c r="B618" s="12"/>
      <c r="C618" s="12"/>
      <c r="D618" s="12"/>
      <c r="E618" s="12"/>
      <c r="F618" s="12"/>
      <c r="G618" s="12"/>
      <c r="H618" s="12"/>
      <c r="I618" s="12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</row>
    <row r="619" spans="1:26" x14ac:dyDescent="0.25">
      <c r="A619" s="12"/>
      <c r="B619" s="12"/>
      <c r="C619" s="12"/>
      <c r="D619" s="12"/>
      <c r="E619" s="12"/>
      <c r="F619" s="12"/>
      <c r="G619" s="12"/>
      <c r="H619" s="12"/>
      <c r="I619" s="12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</row>
    <row r="620" spans="1:26" x14ac:dyDescent="0.25">
      <c r="A620" s="12"/>
      <c r="B620" s="12"/>
      <c r="C620" s="12"/>
      <c r="D620" s="12"/>
      <c r="E620" s="12"/>
      <c r="F620" s="12"/>
      <c r="G620" s="12"/>
      <c r="H620" s="12"/>
      <c r="I620" s="12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</row>
    <row r="621" spans="1:26" x14ac:dyDescent="0.25">
      <c r="A621" s="12"/>
      <c r="B621" s="12"/>
      <c r="C621" s="12"/>
      <c r="D621" s="12"/>
      <c r="E621" s="12"/>
      <c r="F621" s="12"/>
      <c r="G621" s="12"/>
      <c r="H621" s="12"/>
      <c r="I621" s="12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</row>
    <row r="622" spans="1:26" x14ac:dyDescent="0.25">
      <c r="A622" s="12"/>
      <c r="B622" s="12"/>
      <c r="C622" s="12"/>
      <c r="D622" s="12"/>
      <c r="E622" s="12"/>
      <c r="F622" s="12"/>
      <c r="G622" s="12"/>
      <c r="H622" s="12"/>
      <c r="I622" s="12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</row>
    <row r="623" spans="1:26" x14ac:dyDescent="0.25">
      <c r="A623" s="12"/>
      <c r="B623" s="12"/>
      <c r="C623" s="12"/>
      <c r="D623" s="12"/>
      <c r="E623" s="12"/>
      <c r="F623" s="12"/>
      <c r="G623" s="12"/>
      <c r="H623" s="12"/>
      <c r="I623" s="12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</row>
    <row r="624" spans="1:26" x14ac:dyDescent="0.25">
      <c r="A624" s="12"/>
      <c r="B624" s="12"/>
      <c r="C624" s="12"/>
      <c r="D624" s="12"/>
      <c r="E624" s="12"/>
      <c r="F624" s="12"/>
      <c r="G624" s="12"/>
      <c r="H624" s="12"/>
      <c r="I624" s="12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</row>
    <row r="625" spans="1:20" x14ac:dyDescent="0.25">
      <c r="A625" s="12"/>
      <c r="B625" s="12"/>
      <c r="C625" s="12"/>
      <c r="D625" s="12"/>
      <c r="E625" s="12"/>
      <c r="F625" s="12"/>
      <c r="G625" s="12"/>
      <c r="H625" s="12"/>
      <c r="I625" s="12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</row>
    <row r="626" spans="1:20" x14ac:dyDescent="0.25">
      <c r="A626" s="12"/>
      <c r="B626" s="12"/>
      <c r="C626" s="12"/>
      <c r="D626" s="12"/>
      <c r="E626" s="12"/>
      <c r="F626" s="12"/>
      <c r="G626" s="12"/>
      <c r="H626" s="12"/>
      <c r="I626" s="12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</row>
    <row r="627" spans="1:20" x14ac:dyDescent="0.25">
      <c r="A627" s="12"/>
      <c r="B627" s="12"/>
      <c r="C627" s="12"/>
      <c r="D627" s="12"/>
      <c r="E627" s="12"/>
      <c r="F627" s="12"/>
      <c r="G627" s="12"/>
      <c r="H627" s="12"/>
      <c r="I627" s="12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</row>
    <row r="628" spans="1:20" x14ac:dyDescent="0.25">
      <c r="A628" s="12"/>
      <c r="B628" s="12"/>
      <c r="C628" s="12"/>
      <c r="D628" s="12"/>
      <c r="E628" s="12"/>
      <c r="F628" s="12"/>
      <c r="G628" s="12"/>
      <c r="H628" s="12"/>
      <c r="I628" s="12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</row>
    <row r="629" spans="1:20" x14ac:dyDescent="0.25">
      <c r="A629" s="12"/>
      <c r="B629" s="12"/>
      <c r="C629" s="12"/>
      <c r="D629" s="12"/>
      <c r="E629" s="12"/>
      <c r="F629" s="12"/>
      <c r="G629" s="12"/>
      <c r="H629" s="12"/>
      <c r="I629" s="12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</row>
    <row r="630" spans="1:20" x14ac:dyDescent="0.25">
      <c r="A630" s="12"/>
      <c r="B630" s="12"/>
      <c r="C630" s="12"/>
      <c r="D630" s="12"/>
      <c r="E630" s="12"/>
      <c r="F630" s="12"/>
      <c r="G630" s="12"/>
      <c r="H630" s="12"/>
      <c r="I630" s="12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</row>
    <row r="631" spans="1:20" x14ac:dyDescent="0.25">
      <c r="A631" s="12"/>
      <c r="B631" s="12"/>
      <c r="C631" s="12"/>
      <c r="D631" s="12"/>
      <c r="E631" s="12"/>
      <c r="F631" s="12"/>
      <c r="G631" s="12"/>
      <c r="H631" s="12"/>
      <c r="I631" s="12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</row>
    <row r="632" spans="1:20" x14ac:dyDescent="0.25">
      <c r="A632" s="12"/>
      <c r="B632" s="12"/>
      <c r="C632" s="12"/>
      <c r="D632" s="12"/>
      <c r="E632" s="12"/>
      <c r="F632" s="12"/>
      <c r="G632" s="12"/>
      <c r="H632" s="12"/>
      <c r="I632" s="12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</row>
    <row r="633" spans="1:20" x14ac:dyDescent="0.25">
      <c r="A633" s="12"/>
      <c r="B633" s="12"/>
      <c r="C633" s="12"/>
      <c r="D633" s="12"/>
      <c r="E633" s="12"/>
      <c r="F633" s="12"/>
      <c r="G633" s="12"/>
      <c r="H633" s="12"/>
      <c r="I633" s="12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</row>
    <row r="634" spans="1:20" x14ac:dyDescent="0.25">
      <c r="A634" s="12"/>
      <c r="B634" s="12"/>
      <c r="C634" s="12"/>
      <c r="D634" s="12"/>
      <c r="E634" s="12"/>
      <c r="F634" s="12"/>
      <c r="G634" s="12"/>
      <c r="H634" s="12"/>
      <c r="I634" s="12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</row>
    <row r="635" spans="1:20" x14ac:dyDescent="0.25">
      <c r="A635" s="12"/>
      <c r="B635" s="12"/>
      <c r="C635" s="12"/>
      <c r="D635" s="12"/>
      <c r="E635" s="12"/>
      <c r="F635" s="12"/>
      <c r="G635" s="12"/>
      <c r="H635" s="12"/>
      <c r="I635" s="12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</row>
    <row r="636" spans="1:20" x14ac:dyDescent="0.25">
      <c r="A636" s="12"/>
      <c r="B636" s="12"/>
      <c r="C636" s="12"/>
      <c r="D636" s="12"/>
      <c r="E636" s="12"/>
      <c r="F636" s="12"/>
      <c r="G636" s="12"/>
      <c r="H636" s="12"/>
      <c r="I636" s="12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</row>
    <row r="637" spans="1:20" x14ac:dyDescent="0.25">
      <c r="A637" s="12"/>
      <c r="B637" s="12"/>
      <c r="C637" s="12"/>
      <c r="D637" s="12"/>
      <c r="E637" s="12"/>
      <c r="F637" s="12"/>
      <c r="G637" s="12"/>
      <c r="H637" s="12"/>
      <c r="I637" s="12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</row>
    <row r="638" spans="1:20" x14ac:dyDescent="0.25">
      <c r="A638" s="12"/>
      <c r="B638" s="12"/>
      <c r="C638" s="12"/>
      <c r="D638" s="12"/>
      <c r="E638" s="12"/>
      <c r="F638" s="12"/>
      <c r="G638" s="12"/>
      <c r="H638" s="12"/>
      <c r="I638" s="12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</row>
    <row r="639" spans="1:20" x14ac:dyDescent="0.25">
      <c r="A639" s="12"/>
      <c r="B639" s="12"/>
      <c r="C639" s="12"/>
      <c r="D639" s="12"/>
      <c r="E639" s="12"/>
      <c r="F639" s="12"/>
      <c r="G639" s="12"/>
      <c r="H639" s="12"/>
      <c r="I639" s="12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</row>
    <row r="640" spans="1:20" x14ac:dyDescent="0.25">
      <c r="A640" s="12"/>
      <c r="B640" s="12"/>
      <c r="C640" s="12"/>
      <c r="D640" s="12"/>
      <c r="E640" s="12"/>
      <c r="F640" s="12"/>
      <c r="G640" s="12"/>
      <c r="H640" s="12"/>
      <c r="I640" s="12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</row>
    <row r="641" spans="1:20" x14ac:dyDescent="0.25">
      <c r="A641" s="12"/>
      <c r="B641" s="12"/>
      <c r="C641" s="12"/>
      <c r="D641" s="12"/>
      <c r="E641" s="12"/>
      <c r="F641" s="12"/>
      <c r="G641" s="12"/>
      <c r="H641" s="12"/>
      <c r="I641" s="12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</row>
    <row r="642" spans="1:20" x14ac:dyDescent="0.25">
      <c r="A642" s="12"/>
      <c r="B642" s="12"/>
      <c r="C642" s="12"/>
      <c r="D642" s="12"/>
      <c r="E642" s="12"/>
      <c r="F642" s="12"/>
      <c r="G642" s="12"/>
      <c r="H642" s="12"/>
      <c r="I642" s="12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</row>
    <row r="643" spans="1:20" x14ac:dyDescent="0.25">
      <c r="A643" s="12"/>
      <c r="B643" s="12"/>
      <c r="C643" s="12"/>
      <c r="D643" s="12"/>
      <c r="E643" s="12"/>
      <c r="F643" s="12"/>
      <c r="G643" s="12"/>
      <c r="H643" s="12"/>
      <c r="I643" s="12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</row>
    <row r="644" spans="1:20" x14ac:dyDescent="0.25">
      <c r="A644" s="12"/>
      <c r="B644" s="12"/>
      <c r="C644" s="12"/>
      <c r="D644" s="12"/>
      <c r="E644" s="12"/>
      <c r="F644" s="12"/>
      <c r="G644" s="12"/>
      <c r="H644" s="12"/>
      <c r="I644" s="12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</row>
    <row r="645" spans="1:20" x14ac:dyDescent="0.25">
      <c r="A645" s="12"/>
      <c r="B645" s="12"/>
      <c r="C645" s="12"/>
      <c r="D645" s="12"/>
      <c r="E645" s="12"/>
      <c r="F645" s="12"/>
      <c r="G645" s="12"/>
      <c r="H645" s="12"/>
      <c r="I645" s="12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</row>
    <row r="646" spans="1:20" x14ac:dyDescent="0.25">
      <c r="A646" s="12"/>
      <c r="B646" s="12"/>
      <c r="C646" s="12"/>
      <c r="D646" s="12"/>
      <c r="E646" s="12"/>
      <c r="F646" s="12"/>
      <c r="G646" s="12"/>
      <c r="H646" s="12"/>
      <c r="I646" s="12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</row>
    <row r="647" spans="1:20" x14ac:dyDescent="0.25">
      <c r="A647" s="12"/>
      <c r="B647" s="12"/>
      <c r="C647" s="12"/>
      <c r="D647" s="12"/>
      <c r="E647" s="12"/>
      <c r="F647" s="12"/>
      <c r="G647" s="12"/>
      <c r="H647" s="12"/>
      <c r="I647" s="12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</row>
    <row r="648" spans="1:20" x14ac:dyDescent="0.25">
      <c r="A648" s="12"/>
      <c r="B648" s="12"/>
      <c r="C648" s="12"/>
      <c r="D648" s="12"/>
      <c r="E648" s="12"/>
      <c r="F648" s="12"/>
      <c r="G648" s="12"/>
      <c r="H648" s="12"/>
      <c r="I648" s="12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</row>
    <row r="649" spans="1:20" x14ac:dyDescent="0.25">
      <c r="A649" s="12"/>
      <c r="B649" s="12"/>
      <c r="C649" s="12"/>
      <c r="D649" s="12"/>
      <c r="E649" s="12"/>
      <c r="F649" s="12"/>
      <c r="G649" s="12"/>
      <c r="H649" s="12"/>
      <c r="I649" s="12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</row>
    <row r="650" spans="1:20" x14ac:dyDescent="0.25">
      <c r="A650" s="12"/>
      <c r="B650" s="12"/>
      <c r="C650" s="12"/>
      <c r="D650" s="12"/>
      <c r="E650" s="12"/>
      <c r="F650" s="12"/>
      <c r="G650" s="12"/>
      <c r="H650" s="12"/>
      <c r="I650" s="12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</row>
    <row r="651" spans="1:20" x14ac:dyDescent="0.25">
      <c r="A651" s="12"/>
      <c r="B651" s="12"/>
      <c r="C651" s="12"/>
      <c r="D651" s="12"/>
      <c r="E651" s="12"/>
      <c r="F651" s="12"/>
      <c r="G651" s="12"/>
      <c r="H651" s="12"/>
      <c r="I651" s="12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</row>
    <row r="652" spans="1:20" x14ac:dyDescent="0.25">
      <c r="A652" s="12"/>
      <c r="B652" s="12"/>
      <c r="C652" s="12"/>
      <c r="D652" s="12"/>
      <c r="E652" s="12"/>
      <c r="F652" s="12"/>
      <c r="G652" s="12"/>
      <c r="H652" s="12"/>
      <c r="I652" s="12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</row>
    <row r="653" spans="1:20" x14ac:dyDescent="0.25">
      <c r="A653" s="12"/>
      <c r="B653" s="12"/>
      <c r="C653" s="12"/>
      <c r="D653" s="12"/>
      <c r="E653" s="12"/>
      <c r="F653" s="12"/>
      <c r="G653" s="12"/>
      <c r="H653" s="12"/>
      <c r="I653" s="12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</row>
    <row r="654" spans="1:20" x14ac:dyDescent="0.25">
      <c r="A654" s="12"/>
      <c r="B654" s="12"/>
      <c r="C654" s="12"/>
      <c r="D654" s="12"/>
      <c r="E654" s="12"/>
      <c r="F654" s="12"/>
      <c r="G654" s="12"/>
      <c r="H654" s="12"/>
      <c r="I654" s="12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</row>
    <row r="655" spans="1:20" x14ac:dyDescent="0.25">
      <c r="A655" s="12"/>
      <c r="B655" s="12"/>
      <c r="C655" s="12"/>
      <c r="D655" s="12"/>
      <c r="E655" s="12"/>
      <c r="F655" s="12"/>
      <c r="G655" s="12"/>
      <c r="H655" s="12"/>
      <c r="I655" s="12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</row>
    <row r="656" spans="1:20" x14ac:dyDescent="0.25">
      <c r="A656" s="12"/>
      <c r="B656" s="12"/>
      <c r="C656" s="12"/>
      <c r="D656" s="12"/>
      <c r="E656" s="12"/>
      <c r="F656" s="12"/>
      <c r="G656" s="12"/>
      <c r="H656" s="12"/>
      <c r="I656" s="12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</row>
    <row r="657" spans="1:20" x14ac:dyDescent="0.25">
      <c r="A657" s="12"/>
      <c r="B657" s="12"/>
      <c r="C657" s="12"/>
      <c r="D657" s="12"/>
      <c r="E657" s="12"/>
      <c r="F657" s="12"/>
      <c r="G657" s="12"/>
      <c r="H657" s="12"/>
      <c r="I657" s="12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</row>
    <row r="658" spans="1:20" x14ac:dyDescent="0.25">
      <c r="A658" s="12"/>
      <c r="B658" s="12"/>
      <c r="C658" s="12"/>
      <c r="D658" s="12"/>
      <c r="E658" s="12"/>
      <c r="F658" s="12"/>
      <c r="G658" s="12"/>
      <c r="H658" s="12"/>
      <c r="I658" s="12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</row>
    <row r="659" spans="1:20" x14ac:dyDescent="0.25">
      <c r="A659" s="12"/>
      <c r="B659" s="12"/>
      <c r="C659" s="12"/>
      <c r="D659" s="12"/>
      <c r="E659" s="12"/>
      <c r="F659" s="12"/>
      <c r="G659" s="12"/>
      <c r="H659" s="12"/>
      <c r="I659" s="12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</row>
    <row r="660" spans="1:20" x14ac:dyDescent="0.25">
      <c r="A660" s="12"/>
      <c r="B660" s="12"/>
      <c r="C660" s="12"/>
      <c r="D660" s="12"/>
      <c r="E660" s="12"/>
      <c r="F660" s="12"/>
      <c r="G660" s="12"/>
      <c r="H660" s="12"/>
      <c r="I660" s="12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</row>
    <row r="661" spans="1:20" x14ac:dyDescent="0.25">
      <c r="A661" s="12"/>
      <c r="B661" s="12"/>
      <c r="C661" s="12"/>
      <c r="D661" s="12"/>
      <c r="E661" s="12"/>
      <c r="F661" s="12"/>
      <c r="G661" s="12"/>
      <c r="H661" s="12"/>
      <c r="I661" s="12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</row>
    <row r="662" spans="1:20" x14ac:dyDescent="0.25">
      <c r="A662" s="12"/>
      <c r="B662" s="12"/>
      <c r="C662" s="12"/>
      <c r="D662" s="12"/>
      <c r="E662" s="12"/>
      <c r="F662" s="12"/>
      <c r="G662" s="12"/>
      <c r="H662" s="12"/>
      <c r="I662" s="12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</row>
    <row r="663" spans="1:20" x14ac:dyDescent="0.25">
      <c r="A663" s="12"/>
      <c r="B663" s="12"/>
      <c r="C663" s="12"/>
      <c r="D663" s="12"/>
      <c r="E663" s="12"/>
      <c r="F663" s="12"/>
      <c r="G663" s="12"/>
      <c r="H663" s="12"/>
      <c r="I663" s="12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</row>
    <row r="664" spans="1:20" x14ac:dyDescent="0.25">
      <c r="A664" s="12"/>
      <c r="B664" s="12"/>
      <c r="C664" s="12"/>
      <c r="D664" s="12"/>
      <c r="E664" s="12"/>
      <c r="F664" s="12"/>
      <c r="G664" s="12"/>
      <c r="H664" s="12"/>
      <c r="I664" s="12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</row>
    <row r="665" spans="1:20" x14ac:dyDescent="0.25">
      <c r="A665" s="12"/>
      <c r="B665" s="12"/>
      <c r="C665" s="12"/>
      <c r="D665" s="12"/>
      <c r="E665" s="12"/>
      <c r="F665" s="12"/>
      <c r="G665" s="12"/>
      <c r="H665" s="12"/>
      <c r="I665" s="12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</row>
    <row r="666" spans="1:20" x14ac:dyDescent="0.25">
      <c r="A666" s="12"/>
      <c r="B666" s="12"/>
      <c r="C666" s="12"/>
      <c r="D666" s="12"/>
      <c r="E666" s="12"/>
      <c r="F666" s="12"/>
      <c r="G666" s="12"/>
      <c r="H666" s="12"/>
      <c r="I666" s="12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</row>
    <row r="667" spans="1:20" x14ac:dyDescent="0.25">
      <c r="A667" s="12"/>
      <c r="B667" s="12"/>
      <c r="C667" s="12"/>
      <c r="D667" s="12"/>
      <c r="E667" s="12"/>
      <c r="F667" s="12"/>
      <c r="G667" s="12"/>
      <c r="H667" s="12"/>
      <c r="I667" s="12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</row>
    <row r="668" spans="1:20" x14ac:dyDescent="0.25">
      <c r="A668" s="12"/>
      <c r="B668" s="12"/>
      <c r="C668" s="12"/>
      <c r="D668" s="12"/>
      <c r="E668" s="12"/>
      <c r="F668" s="12"/>
      <c r="G668" s="12"/>
      <c r="H668" s="12"/>
      <c r="I668" s="12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</row>
    <row r="669" spans="1:20" x14ac:dyDescent="0.25">
      <c r="A669" s="12"/>
      <c r="B669" s="12"/>
      <c r="C669" s="12"/>
      <c r="D669" s="12"/>
      <c r="E669" s="12"/>
      <c r="F669" s="12"/>
      <c r="G669" s="12"/>
      <c r="H669" s="12"/>
      <c r="I669" s="12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</row>
    <row r="670" spans="1:20" x14ac:dyDescent="0.25">
      <c r="A670" s="12"/>
      <c r="B670" s="12"/>
      <c r="C670" s="12"/>
      <c r="D670" s="12"/>
      <c r="E670" s="12"/>
      <c r="F670" s="12"/>
      <c r="G670" s="12"/>
      <c r="H670" s="12"/>
      <c r="I670" s="12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</row>
    <row r="671" spans="1:20" x14ac:dyDescent="0.25">
      <c r="A671" s="12"/>
      <c r="B671" s="12"/>
      <c r="C671" s="12"/>
      <c r="D671" s="12"/>
      <c r="E671" s="12"/>
      <c r="F671" s="12"/>
      <c r="G671" s="12"/>
      <c r="H671" s="12"/>
      <c r="I671" s="12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</row>
    <row r="672" spans="1:20" x14ac:dyDescent="0.25">
      <c r="A672" s="12"/>
      <c r="B672" s="12"/>
      <c r="C672" s="12"/>
      <c r="D672" s="12"/>
      <c r="E672" s="12"/>
      <c r="F672" s="12"/>
      <c r="G672" s="12"/>
      <c r="H672" s="12"/>
      <c r="I672" s="12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</row>
    <row r="673" spans="1:20" x14ac:dyDescent="0.25">
      <c r="A673" s="12"/>
      <c r="B673" s="12"/>
      <c r="C673" s="12"/>
      <c r="D673" s="12"/>
      <c r="E673" s="12"/>
      <c r="F673" s="12"/>
      <c r="G673" s="12"/>
      <c r="H673" s="12"/>
      <c r="I673" s="12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</row>
    <row r="674" spans="1:20" x14ac:dyDescent="0.25">
      <c r="A674" s="12"/>
      <c r="B674" s="12"/>
      <c r="C674" s="12"/>
      <c r="D674" s="12"/>
      <c r="E674" s="12"/>
      <c r="F674" s="12"/>
      <c r="G674" s="12"/>
      <c r="H674" s="12"/>
      <c r="I674" s="12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</row>
    <row r="675" spans="1:20" x14ac:dyDescent="0.25">
      <c r="A675" s="12"/>
      <c r="B675" s="12"/>
      <c r="C675" s="12"/>
      <c r="D675" s="12"/>
      <c r="E675" s="12"/>
      <c r="F675" s="12"/>
      <c r="G675" s="12"/>
      <c r="H675" s="12"/>
      <c r="I675" s="12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</row>
    <row r="676" spans="1:20" x14ac:dyDescent="0.25">
      <c r="A676" s="12"/>
      <c r="B676" s="12"/>
      <c r="C676" s="12"/>
      <c r="D676" s="12"/>
      <c r="E676" s="12"/>
      <c r="F676" s="12"/>
      <c r="G676" s="12"/>
      <c r="H676" s="12"/>
      <c r="I676" s="12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</row>
    <row r="677" spans="1:20" x14ac:dyDescent="0.25">
      <c r="A677" s="12"/>
      <c r="B677" s="12"/>
      <c r="C677" s="12"/>
      <c r="D677" s="12"/>
      <c r="E677" s="12"/>
      <c r="F677" s="12"/>
      <c r="G677" s="12"/>
      <c r="H677" s="12"/>
      <c r="I677" s="12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</row>
    <row r="678" spans="1:20" x14ac:dyDescent="0.25">
      <c r="A678" s="12"/>
      <c r="B678" s="12"/>
      <c r="C678" s="12"/>
      <c r="D678" s="12"/>
      <c r="E678" s="12"/>
      <c r="F678" s="12"/>
      <c r="G678" s="12"/>
      <c r="H678" s="12"/>
      <c r="I678" s="12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</row>
    <row r="679" spans="1:20" x14ac:dyDescent="0.25">
      <c r="A679" s="12"/>
      <c r="B679" s="12"/>
      <c r="C679" s="12"/>
      <c r="D679" s="12"/>
      <c r="E679" s="12"/>
      <c r="F679" s="12"/>
      <c r="G679" s="12"/>
      <c r="H679" s="12"/>
      <c r="I679" s="12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</row>
    <row r="680" spans="1:20" x14ac:dyDescent="0.25">
      <c r="A680" s="12"/>
      <c r="B680" s="12"/>
      <c r="C680" s="12"/>
      <c r="D680" s="12"/>
      <c r="E680" s="12"/>
      <c r="F680" s="12"/>
      <c r="G680" s="12"/>
      <c r="H680" s="12"/>
      <c r="I680" s="12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</row>
    <row r="681" spans="1:20" x14ac:dyDescent="0.25">
      <c r="A681" s="12"/>
      <c r="B681" s="12"/>
      <c r="C681" s="12"/>
      <c r="D681" s="12"/>
      <c r="E681" s="12"/>
      <c r="F681" s="12"/>
      <c r="G681" s="12"/>
      <c r="H681" s="12"/>
      <c r="I681" s="12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</row>
    <row r="682" spans="1:20" x14ac:dyDescent="0.25">
      <c r="A682" s="12"/>
      <c r="B682" s="12"/>
      <c r="C682" s="12"/>
      <c r="D682" s="12"/>
      <c r="E682" s="12"/>
      <c r="F682" s="12"/>
      <c r="G682" s="12"/>
      <c r="H682" s="12"/>
      <c r="I682" s="12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</row>
    <row r="683" spans="1:20" x14ac:dyDescent="0.25">
      <c r="A683" s="12"/>
      <c r="B683" s="12"/>
      <c r="C683" s="12"/>
      <c r="D683" s="12"/>
      <c r="E683" s="12"/>
      <c r="F683" s="12"/>
      <c r="G683" s="12"/>
      <c r="H683" s="12"/>
      <c r="I683" s="12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</row>
    <row r="684" spans="1:20" x14ac:dyDescent="0.25">
      <c r="A684" s="12"/>
      <c r="B684" s="12"/>
      <c r="C684" s="12"/>
      <c r="D684" s="12"/>
      <c r="E684" s="12"/>
      <c r="F684" s="12"/>
      <c r="G684" s="12"/>
      <c r="H684" s="12"/>
      <c r="I684" s="12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</row>
    <row r="685" spans="1:20" x14ac:dyDescent="0.25">
      <c r="A685" s="12"/>
      <c r="B685" s="12"/>
      <c r="C685" s="12"/>
      <c r="D685" s="12"/>
      <c r="E685" s="12"/>
      <c r="F685" s="12"/>
      <c r="G685" s="12"/>
      <c r="H685" s="12"/>
      <c r="I685" s="12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</row>
    <row r="686" spans="1:20" x14ac:dyDescent="0.25">
      <c r="A686" s="12"/>
      <c r="B686" s="12"/>
      <c r="C686" s="12"/>
      <c r="D686" s="12"/>
      <c r="E686" s="12"/>
      <c r="F686" s="12"/>
      <c r="G686" s="12"/>
      <c r="H686" s="12"/>
      <c r="I686" s="12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</row>
    <row r="687" spans="1:20" x14ac:dyDescent="0.25">
      <c r="A687" s="12"/>
      <c r="B687" s="12"/>
      <c r="C687" s="12"/>
      <c r="D687" s="12"/>
      <c r="E687" s="12"/>
      <c r="F687" s="12"/>
      <c r="G687" s="12"/>
      <c r="H687" s="12"/>
      <c r="I687" s="12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</row>
    <row r="688" spans="1:20" x14ac:dyDescent="0.25">
      <c r="A688" s="12"/>
      <c r="B688" s="12"/>
      <c r="C688" s="12"/>
      <c r="D688" s="12"/>
      <c r="E688" s="12"/>
      <c r="F688" s="12"/>
      <c r="G688" s="12"/>
      <c r="H688" s="12"/>
      <c r="I688" s="12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</row>
    <row r="689" spans="1:20" x14ac:dyDescent="0.25">
      <c r="A689" s="12"/>
      <c r="B689" s="12"/>
      <c r="C689" s="12"/>
      <c r="D689" s="12"/>
      <c r="E689" s="12"/>
      <c r="F689" s="12"/>
      <c r="G689" s="12"/>
      <c r="H689" s="12"/>
      <c r="I689" s="12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</row>
    <row r="690" spans="1:20" x14ac:dyDescent="0.25">
      <c r="A690" s="12"/>
      <c r="B690" s="12"/>
      <c r="C690" s="12"/>
      <c r="D690" s="12"/>
      <c r="E690" s="12"/>
      <c r="F690" s="12"/>
      <c r="G690" s="12"/>
      <c r="H690" s="12"/>
      <c r="I690" s="12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</row>
    <row r="691" spans="1:20" x14ac:dyDescent="0.25">
      <c r="A691" s="12"/>
      <c r="B691" s="12"/>
      <c r="C691" s="12"/>
      <c r="D691" s="12"/>
      <c r="E691" s="12"/>
      <c r="F691" s="12"/>
      <c r="G691" s="12"/>
      <c r="H691" s="12"/>
      <c r="I691" s="12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</row>
    <row r="692" spans="1:20" x14ac:dyDescent="0.25">
      <c r="A692" s="12"/>
      <c r="B692" s="12"/>
      <c r="C692" s="12"/>
      <c r="D692" s="12"/>
      <c r="E692" s="12"/>
      <c r="F692" s="12"/>
      <c r="G692" s="12"/>
      <c r="H692" s="12"/>
      <c r="I692" s="12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</row>
    <row r="693" spans="1:20" x14ac:dyDescent="0.25">
      <c r="A693" s="12"/>
      <c r="B693" s="12"/>
      <c r="C693" s="12"/>
      <c r="D693" s="12"/>
      <c r="E693" s="12"/>
      <c r="F693" s="12"/>
      <c r="G693" s="12"/>
      <c r="H693" s="12"/>
      <c r="I693" s="12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</row>
    <row r="694" spans="1:20" x14ac:dyDescent="0.25">
      <c r="A694" s="12"/>
      <c r="B694" s="12"/>
      <c r="C694" s="12"/>
      <c r="D694" s="12"/>
      <c r="E694" s="12"/>
      <c r="F694" s="12"/>
      <c r="G694" s="12"/>
      <c r="H694" s="12"/>
      <c r="I694" s="12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</row>
    <row r="695" spans="1:20" x14ac:dyDescent="0.25">
      <c r="A695" s="12"/>
      <c r="B695" s="12"/>
      <c r="C695" s="12"/>
      <c r="D695" s="12"/>
      <c r="E695" s="12"/>
      <c r="F695" s="12"/>
      <c r="G695" s="12"/>
      <c r="H695" s="12"/>
      <c r="I695" s="12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</row>
    <row r="696" spans="1:20" x14ac:dyDescent="0.25">
      <c r="A696" s="12"/>
      <c r="B696" s="12"/>
      <c r="C696" s="12"/>
      <c r="D696" s="12"/>
      <c r="E696" s="12"/>
      <c r="F696" s="12"/>
      <c r="G696" s="12"/>
      <c r="H696" s="12"/>
      <c r="I696" s="12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</row>
    <row r="697" spans="1:20" x14ac:dyDescent="0.25">
      <c r="A697" s="12"/>
      <c r="B697" s="12"/>
      <c r="C697" s="12"/>
      <c r="D697" s="12"/>
      <c r="E697" s="12"/>
      <c r="F697" s="12"/>
      <c r="G697" s="12"/>
      <c r="H697" s="12"/>
      <c r="I697" s="12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</row>
    <row r="698" spans="1:20" x14ac:dyDescent="0.25">
      <c r="A698" s="12"/>
      <c r="B698" s="12"/>
      <c r="C698" s="12"/>
      <c r="D698" s="12"/>
      <c r="E698" s="12"/>
      <c r="F698" s="12"/>
      <c r="G698" s="12"/>
      <c r="H698" s="12"/>
      <c r="I698" s="12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</row>
    <row r="699" spans="1:20" x14ac:dyDescent="0.25">
      <c r="A699" s="12"/>
      <c r="B699" s="12"/>
      <c r="C699" s="12"/>
      <c r="D699" s="12"/>
      <c r="E699" s="12"/>
      <c r="F699" s="12"/>
      <c r="G699" s="12"/>
      <c r="H699" s="12"/>
      <c r="I699" s="12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</row>
    <row r="700" spans="1:20" x14ac:dyDescent="0.25">
      <c r="A700" s="12"/>
      <c r="B700" s="12"/>
      <c r="C700" s="12"/>
      <c r="D700" s="12"/>
      <c r="E700" s="12"/>
      <c r="F700" s="12"/>
      <c r="G700" s="12"/>
      <c r="H700" s="12"/>
      <c r="I700" s="12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</row>
    <row r="701" spans="1:20" x14ac:dyDescent="0.25">
      <c r="A701" s="12"/>
      <c r="B701" s="12"/>
      <c r="C701" s="12"/>
      <c r="D701" s="12"/>
      <c r="E701" s="12"/>
      <c r="F701" s="12"/>
      <c r="G701" s="12"/>
      <c r="H701" s="12"/>
      <c r="I701" s="12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</row>
    <row r="702" spans="1:20" x14ac:dyDescent="0.25">
      <c r="A702" s="12"/>
      <c r="B702" s="12"/>
      <c r="C702" s="12"/>
      <c r="D702" s="12"/>
      <c r="E702" s="12"/>
      <c r="F702" s="12"/>
      <c r="G702" s="12"/>
      <c r="H702" s="12"/>
      <c r="I702" s="12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</row>
    <row r="703" spans="1:20" x14ac:dyDescent="0.25">
      <c r="A703" s="12"/>
      <c r="B703" s="12"/>
      <c r="C703" s="12"/>
      <c r="D703" s="12"/>
      <c r="E703" s="12"/>
      <c r="F703" s="12"/>
      <c r="G703" s="12"/>
      <c r="H703" s="12"/>
      <c r="I703" s="12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</row>
    <row r="704" spans="1:20" x14ac:dyDescent="0.25">
      <c r="A704" s="12"/>
      <c r="B704" s="12"/>
      <c r="C704" s="12"/>
      <c r="D704" s="12"/>
      <c r="E704" s="12"/>
      <c r="F704" s="12"/>
      <c r="G704" s="12"/>
      <c r="H704" s="12"/>
      <c r="I704" s="12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</row>
    <row r="705" spans="1:20" x14ac:dyDescent="0.25">
      <c r="A705" s="12"/>
      <c r="B705" s="12"/>
      <c r="C705" s="12"/>
      <c r="D705" s="12"/>
      <c r="E705" s="12"/>
      <c r="F705" s="12"/>
      <c r="G705" s="12"/>
      <c r="H705" s="12"/>
      <c r="I705" s="12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</row>
    <row r="706" spans="1:20" x14ac:dyDescent="0.25">
      <c r="A706" s="12"/>
      <c r="B706" s="12"/>
      <c r="C706" s="12"/>
      <c r="D706" s="12"/>
      <c r="E706" s="12"/>
      <c r="F706" s="12"/>
      <c r="G706" s="12"/>
      <c r="H706" s="12"/>
      <c r="I706" s="12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</row>
    <row r="707" spans="1:20" x14ac:dyDescent="0.25">
      <c r="A707" s="12"/>
      <c r="B707" s="12"/>
      <c r="C707" s="12"/>
      <c r="D707" s="12"/>
      <c r="E707" s="12"/>
      <c r="F707" s="12"/>
      <c r="G707" s="12"/>
      <c r="H707" s="12"/>
      <c r="I707" s="12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</row>
    <row r="708" spans="1:20" x14ac:dyDescent="0.25">
      <c r="A708" s="12"/>
      <c r="B708" s="12"/>
      <c r="C708" s="12"/>
      <c r="D708" s="12"/>
      <c r="E708" s="12"/>
      <c r="F708" s="12"/>
      <c r="G708" s="12"/>
      <c r="H708" s="12"/>
      <c r="I708" s="12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</row>
    <row r="709" spans="1:20" x14ac:dyDescent="0.25">
      <c r="A709" s="12"/>
      <c r="B709" s="12"/>
      <c r="C709" s="12"/>
      <c r="D709" s="12"/>
      <c r="E709" s="12"/>
      <c r="F709" s="12"/>
      <c r="G709" s="12"/>
      <c r="H709" s="12"/>
      <c r="I709" s="12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</row>
    <row r="710" spans="1:20" x14ac:dyDescent="0.25">
      <c r="A710" s="12"/>
      <c r="B710" s="12"/>
      <c r="C710" s="12"/>
      <c r="D710" s="12"/>
      <c r="E710" s="12"/>
      <c r="F710" s="12"/>
      <c r="G710" s="12"/>
      <c r="H710" s="12"/>
      <c r="I710" s="12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</row>
    <row r="711" spans="1:20" x14ac:dyDescent="0.25">
      <c r="A711" s="12"/>
      <c r="B711" s="12"/>
      <c r="C711" s="12"/>
      <c r="D711" s="12"/>
      <c r="E711" s="12"/>
      <c r="F711" s="12"/>
      <c r="G711" s="12"/>
      <c r="H711" s="12"/>
      <c r="I711" s="12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</row>
    <row r="712" spans="1:20" x14ac:dyDescent="0.25">
      <c r="A712" s="12"/>
      <c r="B712" s="12"/>
      <c r="C712" s="12"/>
      <c r="D712" s="12"/>
      <c r="E712" s="12"/>
      <c r="F712" s="12"/>
      <c r="G712" s="12"/>
      <c r="H712" s="12"/>
      <c r="I712" s="12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</row>
    <row r="713" spans="1:20" x14ac:dyDescent="0.25">
      <c r="A713" s="12"/>
      <c r="B713" s="12"/>
      <c r="C713" s="12"/>
      <c r="D713" s="12"/>
      <c r="E713" s="12"/>
      <c r="F713" s="12"/>
      <c r="G713" s="12"/>
      <c r="H713" s="12"/>
      <c r="I713" s="12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</row>
    <row r="714" spans="1:20" x14ac:dyDescent="0.25">
      <c r="A714" s="12"/>
      <c r="B714" s="12"/>
      <c r="C714" s="12"/>
      <c r="D714" s="12"/>
      <c r="E714" s="12"/>
      <c r="F714" s="12"/>
      <c r="G714" s="12"/>
      <c r="H714" s="12"/>
      <c r="I714" s="12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</row>
    <row r="715" spans="1:20" x14ac:dyDescent="0.25">
      <c r="A715" s="12"/>
      <c r="B715" s="12"/>
      <c r="C715" s="12"/>
      <c r="D715" s="12"/>
      <c r="E715" s="12"/>
      <c r="F715" s="12"/>
      <c r="G715" s="12"/>
      <c r="H715" s="12"/>
      <c r="I715" s="12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</row>
    <row r="716" spans="1:20" x14ac:dyDescent="0.25">
      <c r="A716" s="12"/>
      <c r="B716" s="12"/>
      <c r="C716" s="12"/>
      <c r="D716" s="12"/>
      <c r="E716" s="12"/>
      <c r="F716" s="12"/>
      <c r="G716" s="12"/>
      <c r="H716" s="12"/>
      <c r="I716" s="12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</row>
    <row r="717" spans="1:20" x14ac:dyDescent="0.25">
      <c r="A717" s="12"/>
      <c r="B717" s="12"/>
      <c r="C717" s="12"/>
      <c r="D717" s="12"/>
      <c r="E717" s="12"/>
      <c r="F717" s="12"/>
      <c r="G717" s="12"/>
      <c r="H717" s="12"/>
      <c r="I717" s="12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</row>
    <row r="718" spans="1:20" x14ac:dyDescent="0.25">
      <c r="A718" s="12"/>
      <c r="B718" s="12"/>
      <c r="C718" s="12"/>
      <c r="D718" s="12"/>
      <c r="E718" s="12"/>
      <c r="F718" s="12"/>
      <c r="G718" s="12"/>
      <c r="H718" s="12"/>
      <c r="I718" s="12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</row>
    <row r="719" spans="1:20" x14ac:dyDescent="0.25">
      <c r="A719" s="12"/>
      <c r="B719" s="12"/>
      <c r="C719" s="12"/>
      <c r="D719" s="12"/>
      <c r="E719" s="12"/>
      <c r="F719" s="12"/>
      <c r="G719" s="12"/>
      <c r="H719" s="12"/>
      <c r="I719" s="12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</row>
    <row r="720" spans="1:20" x14ac:dyDescent="0.25">
      <c r="A720" s="12"/>
      <c r="B720" s="12"/>
      <c r="C720" s="12"/>
      <c r="D720" s="12"/>
      <c r="E720" s="12"/>
      <c r="F720" s="12"/>
      <c r="G720" s="12"/>
      <c r="H720" s="12"/>
      <c r="I720" s="12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</row>
    <row r="721" spans="1:20" x14ac:dyDescent="0.25">
      <c r="A721" s="12"/>
      <c r="B721" s="12"/>
      <c r="C721" s="12"/>
      <c r="D721" s="12"/>
      <c r="E721" s="12"/>
      <c r="F721" s="12"/>
      <c r="G721" s="12"/>
      <c r="H721" s="12"/>
      <c r="I721" s="12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</row>
    <row r="722" spans="1:20" x14ac:dyDescent="0.25">
      <c r="A722" s="12"/>
      <c r="B722" s="12"/>
      <c r="C722" s="12"/>
      <c r="D722" s="12"/>
      <c r="E722" s="12"/>
      <c r="F722" s="12"/>
      <c r="G722" s="12"/>
      <c r="H722" s="12"/>
      <c r="I722" s="12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</row>
    <row r="723" spans="1:20" x14ac:dyDescent="0.25">
      <c r="A723" s="12"/>
      <c r="B723" s="12"/>
      <c r="C723" s="12"/>
      <c r="D723" s="12"/>
      <c r="E723" s="12"/>
      <c r="F723" s="12"/>
      <c r="G723" s="12"/>
      <c r="H723" s="12"/>
      <c r="I723" s="12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</row>
    <row r="724" spans="1:20" x14ac:dyDescent="0.25">
      <c r="A724" s="12"/>
      <c r="B724" s="12"/>
      <c r="C724" s="12"/>
      <c r="D724" s="12"/>
      <c r="E724" s="12"/>
      <c r="F724" s="12"/>
      <c r="G724" s="12"/>
      <c r="H724" s="12"/>
      <c r="I724" s="12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</row>
    <row r="725" spans="1:20" x14ac:dyDescent="0.25">
      <c r="A725" s="12"/>
      <c r="B725" s="12"/>
      <c r="C725" s="12"/>
      <c r="D725" s="12"/>
      <c r="E725" s="12"/>
      <c r="F725" s="12"/>
      <c r="G725" s="12"/>
      <c r="H725" s="12"/>
      <c r="I725" s="12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</row>
    <row r="726" spans="1:20" x14ac:dyDescent="0.25">
      <c r="A726" s="12"/>
      <c r="B726" s="12"/>
      <c r="C726" s="12"/>
      <c r="D726" s="12"/>
      <c r="E726" s="12"/>
      <c r="F726" s="12"/>
      <c r="G726" s="12"/>
      <c r="H726" s="12"/>
      <c r="I726" s="12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</row>
    <row r="727" spans="1:20" x14ac:dyDescent="0.25">
      <c r="A727" s="12"/>
      <c r="B727" s="12"/>
      <c r="C727" s="12"/>
      <c r="D727" s="12"/>
      <c r="E727" s="12"/>
      <c r="F727" s="12"/>
      <c r="G727" s="12"/>
      <c r="H727" s="12"/>
      <c r="I727" s="12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</row>
    <row r="728" spans="1:20" x14ac:dyDescent="0.25">
      <c r="A728" s="12"/>
      <c r="B728" s="12"/>
      <c r="C728" s="12"/>
      <c r="D728" s="12"/>
      <c r="E728" s="12"/>
      <c r="F728" s="12"/>
      <c r="G728" s="12"/>
      <c r="H728" s="12"/>
      <c r="I728" s="12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</row>
    <row r="729" spans="1:20" x14ac:dyDescent="0.25">
      <c r="A729" s="12"/>
      <c r="B729" s="12"/>
      <c r="C729" s="12"/>
      <c r="D729" s="12"/>
      <c r="E729" s="12"/>
      <c r="F729" s="12"/>
      <c r="G729" s="12"/>
      <c r="H729" s="12"/>
      <c r="I729" s="12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</row>
    <row r="730" spans="1:20" x14ac:dyDescent="0.25">
      <c r="A730" s="12"/>
      <c r="B730" s="12"/>
      <c r="C730" s="12"/>
      <c r="D730" s="12"/>
      <c r="E730" s="12"/>
      <c r="F730" s="12"/>
      <c r="G730" s="12"/>
      <c r="H730" s="12"/>
      <c r="I730" s="12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</row>
    <row r="731" spans="1:20" x14ac:dyDescent="0.25">
      <c r="A731" s="12"/>
      <c r="B731" s="12"/>
      <c r="C731" s="12"/>
      <c r="D731" s="12"/>
      <c r="E731" s="12"/>
      <c r="F731" s="12"/>
      <c r="G731" s="12"/>
      <c r="H731" s="12"/>
      <c r="I731" s="12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</row>
    <row r="732" spans="1:20" x14ac:dyDescent="0.25">
      <c r="A732" s="12"/>
      <c r="B732" s="12"/>
      <c r="C732" s="12"/>
      <c r="D732" s="12"/>
      <c r="E732" s="12"/>
      <c r="F732" s="12"/>
      <c r="G732" s="12"/>
      <c r="H732" s="12"/>
      <c r="I732" s="12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</row>
    <row r="733" spans="1:20" x14ac:dyDescent="0.25">
      <c r="A733" s="12"/>
      <c r="B733" s="12"/>
      <c r="C733" s="12"/>
      <c r="D733" s="12"/>
      <c r="E733" s="12"/>
      <c r="F733" s="12"/>
      <c r="G733" s="12"/>
      <c r="H733" s="12"/>
      <c r="I733" s="12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</row>
    <row r="734" spans="1:20" x14ac:dyDescent="0.25">
      <c r="A734" s="12"/>
      <c r="B734" s="12"/>
      <c r="C734" s="12"/>
      <c r="D734" s="12"/>
      <c r="E734" s="12"/>
      <c r="F734" s="12"/>
      <c r="G734" s="12"/>
      <c r="H734" s="12"/>
      <c r="I734" s="12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</row>
    <row r="735" spans="1:20" x14ac:dyDescent="0.25">
      <c r="A735" s="12"/>
      <c r="B735" s="12"/>
      <c r="C735" s="12"/>
      <c r="D735" s="12"/>
      <c r="E735" s="12"/>
      <c r="F735" s="12"/>
      <c r="G735" s="12"/>
      <c r="H735" s="12"/>
      <c r="I735" s="12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</row>
    <row r="736" spans="1:20" x14ac:dyDescent="0.25">
      <c r="A736" s="12"/>
      <c r="B736" s="12"/>
      <c r="C736" s="12"/>
      <c r="D736" s="12"/>
      <c r="E736" s="12"/>
      <c r="F736" s="12"/>
      <c r="G736" s="12"/>
      <c r="H736" s="12"/>
      <c r="I736" s="12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</row>
    <row r="737" spans="1:20" x14ac:dyDescent="0.25">
      <c r="A737" s="12"/>
      <c r="B737" s="12"/>
      <c r="C737" s="12"/>
      <c r="D737" s="12"/>
      <c r="E737" s="12"/>
      <c r="F737" s="12"/>
      <c r="G737" s="12"/>
      <c r="H737" s="12"/>
      <c r="I737" s="12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</row>
    <row r="738" spans="1:20" x14ac:dyDescent="0.25">
      <c r="A738" s="12"/>
      <c r="B738" s="12"/>
      <c r="C738" s="12"/>
      <c r="D738" s="12"/>
      <c r="E738" s="12"/>
      <c r="F738" s="12"/>
      <c r="G738" s="12"/>
      <c r="H738" s="12"/>
      <c r="I738" s="12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</row>
    <row r="739" spans="1:20" x14ac:dyDescent="0.25">
      <c r="A739" s="12"/>
      <c r="B739" s="12"/>
      <c r="C739" s="12"/>
      <c r="D739" s="12"/>
      <c r="E739" s="12"/>
      <c r="F739" s="12"/>
      <c r="G739" s="12"/>
      <c r="H739" s="12"/>
      <c r="I739" s="12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</row>
    <row r="740" spans="1:20" x14ac:dyDescent="0.25">
      <c r="A740" s="12"/>
      <c r="B740" s="12"/>
      <c r="C740" s="12"/>
      <c r="D740" s="12"/>
      <c r="E740" s="12"/>
      <c r="F740" s="12"/>
      <c r="G740" s="12"/>
      <c r="H740" s="12"/>
      <c r="I740" s="12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</row>
    <row r="741" spans="1:20" x14ac:dyDescent="0.25">
      <c r="A741" s="12"/>
      <c r="B741" s="12"/>
      <c r="C741" s="12"/>
      <c r="D741" s="12"/>
      <c r="E741" s="12"/>
      <c r="F741" s="12"/>
      <c r="G741" s="12"/>
      <c r="H741" s="12"/>
      <c r="I741" s="12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</row>
    <row r="742" spans="1:20" x14ac:dyDescent="0.25">
      <c r="A742" s="12"/>
      <c r="B742" s="12"/>
      <c r="C742" s="12"/>
      <c r="D742" s="12"/>
      <c r="E742" s="12"/>
      <c r="F742" s="12"/>
      <c r="G742" s="12"/>
      <c r="H742" s="12"/>
      <c r="I742" s="12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</row>
    <row r="743" spans="1:20" x14ac:dyDescent="0.25">
      <c r="A743" s="12"/>
      <c r="B743" s="12"/>
      <c r="C743" s="12"/>
      <c r="D743" s="12"/>
      <c r="E743" s="12"/>
      <c r="F743" s="12"/>
      <c r="G743" s="12"/>
      <c r="H743" s="12"/>
      <c r="I743" s="12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</row>
    <row r="744" spans="1:20" x14ac:dyDescent="0.25">
      <c r="A744" s="12"/>
      <c r="B744" s="12"/>
      <c r="C744" s="12"/>
      <c r="D744" s="12"/>
      <c r="E744" s="12"/>
      <c r="F744" s="12"/>
      <c r="G744" s="12"/>
      <c r="H744" s="12"/>
      <c r="I744" s="12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</row>
    <row r="745" spans="1:20" x14ac:dyDescent="0.25">
      <c r="A745" s="12"/>
      <c r="B745" s="12"/>
      <c r="C745" s="12"/>
      <c r="D745" s="12"/>
      <c r="E745" s="12"/>
      <c r="F745" s="12"/>
      <c r="G745" s="12"/>
      <c r="H745" s="12"/>
      <c r="I745" s="12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</row>
    <row r="746" spans="1:20" x14ac:dyDescent="0.25">
      <c r="A746" s="12"/>
      <c r="B746" s="12"/>
      <c r="C746" s="12"/>
      <c r="D746" s="12"/>
      <c r="E746" s="12"/>
      <c r="F746" s="12"/>
      <c r="G746" s="12"/>
      <c r="H746" s="12"/>
      <c r="I746" s="12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</row>
    <row r="747" spans="1:20" x14ac:dyDescent="0.25">
      <c r="A747" s="12"/>
      <c r="B747" s="12"/>
      <c r="C747" s="12"/>
      <c r="D747" s="12"/>
      <c r="E747" s="12"/>
      <c r="F747" s="12"/>
      <c r="G747" s="12"/>
      <c r="H747" s="12"/>
      <c r="I747" s="12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</row>
    <row r="748" spans="1:20" x14ac:dyDescent="0.25">
      <c r="A748" s="12"/>
      <c r="B748" s="12"/>
      <c r="C748" s="12"/>
      <c r="D748" s="12"/>
      <c r="E748" s="12"/>
      <c r="F748" s="12"/>
      <c r="G748" s="12"/>
      <c r="H748" s="12"/>
      <c r="I748" s="12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</row>
    <row r="749" spans="1:20" x14ac:dyDescent="0.25">
      <c r="A749" s="12"/>
      <c r="B749" s="12"/>
      <c r="C749" s="12"/>
      <c r="D749" s="12"/>
      <c r="E749" s="12"/>
      <c r="F749" s="12"/>
      <c r="G749" s="12"/>
      <c r="H749" s="12"/>
      <c r="I749" s="12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</row>
    <row r="750" spans="1:20" x14ac:dyDescent="0.25">
      <c r="A750" s="12"/>
      <c r="B750" s="12"/>
      <c r="C750" s="12"/>
      <c r="D750" s="12"/>
      <c r="E750" s="12"/>
      <c r="F750" s="12"/>
      <c r="G750" s="12"/>
      <c r="H750" s="12"/>
      <c r="I750" s="12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</row>
    <row r="751" spans="1:20" x14ac:dyDescent="0.25">
      <c r="A751" s="12"/>
      <c r="B751" s="12"/>
      <c r="C751" s="12"/>
      <c r="D751" s="12"/>
      <c r="E751" s="12"/>
      <c r="F751" s="12"/>
      <c r="G751" s="12"/>
      <c r="H751" s="12"/>
      <c r="I751" s="12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</row>
    <row r="752" spans="1:20" x14ac:dyDescent="0.25">
      <c r="A752" s="12"/>
      <c r="B752" s="12"/>
      <c r="C752" s="12"/>
      <c r="D752" s="12"/>
      <c r="E752" s="12"/>
      <c r="F752" s="12"/>
      <c r="G752" s="12"/>
      <c r="H752" s="12"/>
      <c r="I752" s="12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</row>
    <row r="753" spans="1:20" x14ac:dyDescent="0.25">
      <c r="A753" s="12"/>
      <c r="B753" s="12"/>
      <c r="C753" s="12"/>
      <c r="D753" s="12"/>
      <c r="E753" s="12"/>
      <c r="F753" s="12"/>
      <c r="G753" s="12"/>
      <c r="H753" s="12"/>
      <c r="I753" s="12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</row>
    <row r="754" spans="1:20" x14ac:dyDescent="0.25">
      <c r="A754" s="12"/>
      <c r="B754" s="12"/>
      <c r="C754" s="12"/>
      <c r="D754" s="12"/>
      <c r="E754" s="12"/>
      <c r="F754" s="12"/>
      <c r="G754" s="12"/>
      <c r="H754" s="12"/>
      <c r="I754" s="12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</row>
    <row r="755" spans="1:20" x14ac:dyDescent="0.25">
      <c r="A755" s="12"/>
      <c r="B755" s="12"/>
      <c r="C755" s="12"/>
      <c r="D755" s="12"/>
      <c r="E755" s="12"/>
      <c r="F755" s="12"/>
      <c r="G755" s="12"/>
      <c r="H755" s="12"/>
      <c r="I755" s="12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</row>
    <row r="756" spans="1:20" x14ac:dyDescent="0.25">
      <c r="A756" s="12"/>
      <c r="B756" s="12"/>
      <c r="C756" s="12"/>
      <c r="D756" s="12"/>
      <c r="E756" s="12"/>
      <c r="F756" s="12"/>
      <c r="G756" s="12"/>
      <c r="H756" s="12"/>
      <c r="I756" s="12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</row>
    <row r="757" spans="1:20" x14ac:dyDescent="0.25">
      <c r="A757" s="12"/>
      <c r="B757" s="12"/>
      <c r="C757" s="12"/>
      <c r="D757" s="12"/>
      <c r="E757" s="12"/>
      <c r="F757" s="12"/>
      <c r="G757" s="12"/>
      <c r="H757" s="12"/>
      <c r="I757" s="12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</row>
    <row r="758" spans="1:20" x14ac:dyDescent="0.25">
      <c r="A758" s="12"/>
      <c r="B758" s="12"/>
      <c r="C758" s="12"/>
      <c r="D758" s="12"/>
      <c r="E758" s="12"/>
      <c r="F758" s="12"/>
      <c r="G758" s="12"/>
      <c r="H758" s="12"/>
      <c r="I758" s="12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</row>
    <row r="759" spans="1:20" x14ac:dyDescent="0.25">
      <c r="A759" s="12"/>
      <c r="B759" s="12"/>
      <c r="C759" s="12"/>
      <c r="D759" s="12"/>
      <c r="E759" s="12"/>
      <c r="F759" s="12"/>
      <c r="G759" s="12"/>
      <c r="H759" s="12"/>
      <c r="I759" s="12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</row>
    <row r="760" spans="1:20" x14ac:dyDescent="0.25">
      <c r="A760" s="12"/>
      <c r="B760" s="12"/>
      <c r="C760" s="12"/>
      <c r="D760" s="12"/>
      <c r="E760" s="12"/>
      <c r="F760" s="12"/>
      <c r="G760" s="12"/>
      <c r="H760" s="12"/>
      <c r="I760" s="12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</row>
    <row r="761" spans="1:20" x14ac:dyDescent="0.25">
      <c r="A761" s="12"/>
      <c r="B761" s="12"/>
      <c r="C761" s="12"/>
      <c r="D761" s="12"/>
      <c r="E761" s="12"/>
      <c r="F761" s="12"/>
      <c r="G761" s="12"/>
      <c r="H761" s="12"/>
      <c r="I761" s="12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</row>
    <row r="762" spans="1:20" x14ac:dyDescent="0.25">
      <c r="A762" s="12"/>
      <c r="B762" s="12"/>
      <c r="C762" s="12"/>
      <c r="D762" s="12"/>
      <c r="E762" s="12"/>
      <c r="F762" s="12"/>
      <c r="G762" s="12"/>
      <c r="H762" s="12"/>
      <c r="I762" s="12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</row>
    <row r="763" spans="1:20" x14ac:dyDescent="0.25">
      <c r="A763" s="12"/>
      <c r="B763" s="12"/>
      <c r="C763" s="12"/>
      <c r="D763" s="12"/>
      <c r="E763" s="12"/>
      <c r="F763" s="12"/>
      <c r="G763" s="12"/>
      <c r="H763" s="12"/>
      <c r="I763" s="12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</row>
    <row r="764" spans="1:20" x14ac:dyDescent="0.25">
      <c r="A764" s="12"/>
      <c r="B764" s="12"/>
      <c r="C764" s="12"/>
      <c r="D764" s="12"/>
      <c r="E764" s="12"/>
      <c r="F764" s="12"/>
      <c r="G764" s="12"/>
      <c r="H764" s="12"/>
      <c r="I764" s="12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</row>
    <row r="765" spans="1:20" x14ac:dyDescent="0.25">
      <c r="A765" s="12"/>
      <c r="B765" s="12"/>
      <c r="C765" s="12"/>
      <c r="D765" s="12"/>
      <c r="E765" s="12"/>
      <c r="F765" s="12"/>
      <c r="G765" s="12"/>
      <c r="H765" s="12"/>
      <c r="I765" s="12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</row>
    <row r="766" spans="1:20" x14ac:dyDescent="0.25">
      <c r="A766" s="12"/>
      <c r="B766" s="12"/>
      <c r="C766" s="12"/>
      <c r="D766" s="12"/>
      <c r="E766" s="12"/>
      <c r="F766" s="12"/>
      <c r="G766" s="12"/>
      <c r="H766" s="12"/>
      <c r="I766" s="12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</row>
    <row r="767" spans="1:20" x14ac:dyDescent="0.25">
      <c r="A767" s="12"/>
      <c r="B767" s="12"/>
      <c r="C767" s="12"/>
      <c r="D767" s="12"/>
      <c r="E767" s="12"/>
      <c r="F767" s="12"/>
      <c r="G767" s="12"/>
      <c r="H767" s="12"/>
      <c r="I767" s="12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</row>
    <row r="768" spans="1:20" x14ac:dyDescent="0.25">
      <c r="A768" s="12"/>
      <c r="B768" s="12"/>
      <c r="C768" s="12"/>
      <c r="D768" s="12"/>
      <c r="E768" s="12"/>
      <c r="F768" s="12"/>
      <c r="G768" s="12"/>
      <c r="H768" s="12"/>
      <c r="I768" s="12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</row>
    <row r="769" spans="1:20" x14ac:dyDescent="0.25">
      <c r="A769" s="12"/>
      <c r="B769" s="12"/>
      <c r="C769" s="12"/>
      <c r="D769" s="12"/>
      <c r="E769" s="12"/>
      <c r="F769" s="12"/>
      <c r="G769" s="12"/>
      <c r="H769" s="12"/>
      <c r="I769" s="12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</row>
    <row r="770" spans="1:20" x14ac:dyDescent="0.25">
      <c r="A770" s="12"/>
      <c r="B770" s="12"/>
      <c r="C770" s="12"/>
      <c r="D770" s="12"/>
      <c r="E770" s="12"/>
      <c r="F770" s="12"/>
      <c r="G770" s="12"/>
      <c r="H770" s="12"/>
      <c r="I770" s="12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</row>
    <row r="771" spans="1:20" x14ac:dyDescent="0.25">
      <c r="A771" s="12"/>
      <c r="B771" s="12"/>
      <c r="C771" s="12"/>
      <c r="D771" s="12"/>
      <c r="E771" s="12"/>
      <c r="F771" s="12"/>
      <c r="G771" s="12"/>
      <c r="H771" s="12"/>
      <c r="I771" s="12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</row>
    <row r="772" spans="1:20" x14ac:dyDescent="0.25">
      <c r="A772" s="12"/>
      <c r="B772" s="12"/>
      <c r="C772" s="12"/>
      <c r="D772" s="12"/>
      <c r="E772" s="12"/>
      <c r="F772" s="12"/>
      <c r="G772" s="12"/>
      <c r="H772" s="12"/>
      <c r="I772" s="12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</row>
    <row r="773" spans="1:20" x14ac:dyDescent="0.25">
      <c r="A773" s="12"/>
      <c r="B773" s="12"/>
      <c r="C773" s="12"/>
      <c r="D773" s="12"/>
      <c r="E773" s="12"/>
      <c r="F773" s="12"/>
      <c r="G773" s="12"/>
      <c r="H773" s="12"/>
      <c r="I773" s="12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</row>
    <row r="774" spans="1:20" x14ac:dyDescent="0.25">
      <c r="A774" s="12"/>
      <c r="B774" s="12"/>
      <c r="C774" s="12"/>
      <c r="D774" s="12"/>
      <c r="E774" s="12"/>
      <c r="F774" s="12"/>
      <c r="G774" s="12"/>
      <c r="H774" s="12"/>
      <c r="I774" s="12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</row>
    <row r="775" spans="1:20" x14ac:dyDescent="0.25">
      <c r="A775" s="12"/>
      <c r="B775" s="12"/>
      <c r="C775" s="12"/>
      <c r="D775" s="12"/>
      <c r="E775" s="12"/>
      <c r="F775" s="12"/>
      <c r="G775" s="12"/>
      <c r="H775" s="12"/>
      <c r="I775" s="12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</row>
    <row r="776" spans="1:20" x14ac:dyDescent="0.25">
      <c r="A776" s="12"/>
      <c r="B776" s="12"/>
      <c r="C776" s="12"/>
      <c r="D776" s="12"/>
      <c r="E776" s="12"/>
      <c r="F776" s="12"/>
      <c r="G776" s="12"/>
      <c r="H776" s="12"/>
      <c r="I776" s="12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</row>
    <row r="777" spans="1:20" x14ac:dyDescent="0.25">
      <c r="A777" s="12"/>
      <c r="B777" s="12"/>
      <c r="C777" s="12"/>
      <c r="D777" s="12"/>
      <c r="E777" s="12"/>
      <c r="F777" s="12"/>
      <c r="G777" s="12"/>
      <c r="H777" s="12"/>
      <c r="I777" s="12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</row>
    <row r="778" spans="1:20" x14ac:dyDescent="0.25">
      <c r="A778" s="12"/>
      <c r="B778" s="12"/>
      <c r="C778" s="12"/>
      <c r="D778" s="12"/>
      <c r="E778" s="12"/>
      <c r="F778" s="12"/>
      <c r="G778" s="12"/>
      <c r="H778" s="12"/>
      <c r="I778" s="12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</row>
    <row r="779" spans="1:20" x14ac:dyDescent="0.25">
      <c r="A779" s="12"/>
      <c r="B779" s="12"/>
      <c r="C779" s="12"/>
      <c r="D779" s="12"/>
      <c r="E779" s="12"/>
      <c r="F779" s="12"/>
      <c r="G779" s="12"/>
      <c r="H779" s="12"/>
      <c r="I779" s="12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</row>
    <row r="780" spans="1:20" x14ac:dyDescent="0.25">
      <c r="A780" s="12"/>
      <c r="B780" s="12"/>
      <c r="C780" s="12"/>
      <c r="D780" s="12"/>
      <c r="E780" s="12"/>
      <c r="F780" s="12"/>
      <c r="G780" s="12"/>
      <c r="H780" s="12"/>
      <c r="I780" s="12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</row>
    <row r="781" spans="1:20" x14ac:dyDescent="0.25">
      <c r="A781" s="12"/>
      <c r="B781" s="12"/>
      <c r="C781" s="12"/>
      <c r="D781" s="12"/>
      <c r="E781" s="12"/>
      <c r="F781" s="12"/>
      <c r="G781" s="12"/>
      <c r="H781" s="12"/>
      <c r="I781" s="12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</row>
    <row r="782" spans="1:20" x14ac:dyDescent="0.25">
      <c r="A782" s="12"/>
      <c r="B782" s="12"/>
      <c r="C782" s="12"/>
      <c r="D782" s="12"/>
      <c r="E782" s="12"/>
      <c r="F782" s="12"/>
      <c r="G782" s="12"/>
      <c r="H782" s="12"/>
      <c r="I782" s="12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</row>
    <row r="783" spans="1:20" x14ac:dyDescent="0.25">
      <c r="A783" s="12"/>
      <c r="B783" s="12"/>
      <c r="C783" s="12"/>
      <c r="D783" s="12"/>
      <c r="E783" s="12"/>
      <c r="F783" s="12"/>
      <c r="G783" s="12"/>
      <c r="H783" s="12"/>
      <c r="I783" s="12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</row>
    <row r="784" spans="1:20" x14ac:dyDescent="0.25">
      <c r="A784" s="12"/>
      <c r="B784" s="12"/>
      <c r="C784" s="12"/>
      <c r="D784" s="12"/>
      <c r="E784" s="12"/>
      <c r="F784" s="12"/>
      <c r="G784" s="12"/>
      <c r="H784" s="12"/>
      <c r="I784" s="12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</row>
    <row r="785" spans="1:20" x14ac:dyDescent="0.25">
      <c r="A785" s="12"/>
      <c r="B785" s="12"/>
      <c r="C785" s="12"/>
      <c r="D785" s="12"/>
      <c r="E785" s="12"/>
      <c r="F785" s="12"/>
      <c r="G785" s="12"/>
      <c r="H785" s="12"/>
      <c r="I785" s="12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</row>
    <row r="786" spans="1:20" x14ac:dyDescent="0.25">
      <c r="A786" s="12"/>
      <c r="B786" s="12"/>
      <c r="C786" s="12"/>
      <c r="D786" s="12"/>
      <c r="E786" s="12"/>
      <c r="F786" s="12"/>
      <c r="G786" s="12"/>
      <c r="H786" s="12"/>
      <c r="I786" s="12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</row>
    <row r="787" spans="1:20" x14ac:dyDescent="0.25">
      <c r="A787" s="12"/>
      <c r="B787" s="12"/>
      <c r="C787" s="12"/>
      <c r="D787" s="12"/>
      <c r="E787" s="12"/>
      <c r="F787" s="12"/>
      <c r="G787" s="12"/>
      <c r="H787" s="12"/>
      <c r="I787" s="12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</row>
    <row r="788" spans="1:20" x14ac:dyDescent="0.25">
      <c r="A788" s="12"/>
      <c r="B788" s="12"/>
      <c r="C788" s="12"/>
      <c r="D788" s="12"/>
      <c r="E788" s="12"/>
      <c r="F788" s="12"/>
      <c r="G788" s="12"/>
      <c r="H788" s="12"/>
      <c r="I788" s="12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</row>
    <row r="789" spans="1:20" x14ac:dyDescent="0.25">
      <c r="A789" s="12"/>
      <c r="B789" s="12"/>
      <c r="C789" s="12"/>
      <c r="D789" s="12"/>
      <c r="E789" s="12"/>
      <c r="F789" s="12"/>
      <c r="G789" s="12"/>
      <c r="H789" s="12"/>
      <c r="I789" s="12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</row>
    <row r="790" spans="1:20" x14ac:dyDescent="0.25">
      <c r="A790" s="12"/>
      <c r="B790" s="12"/>
      <c r="C790" s="12"/>
      <c r="D790" s="12"/>
      <c r="E790" s="12"/>
      <c r="F790" s="12"/>
      <c r="G790" s="12"/>
      <c r="H790" s="12"/>
      <c r="I790" s="12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</row>
    <row r="791" spans="1:20" x14ac:dyDescent="0.25">
      <c r="A791" s="12"/>
      <c r="B791" s="12"/>
      <c r="C791" s="12"/>
      <c r="D791" s="12"/>
      <c r="E791" s="12"/>
      <c r="F791" s="12"/>
      <c r="G791" s="12"/>
      <c r="H791" s="12"/>
      <c r="I791" s="12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</row>
    <row r="792" spans="1:20" x14ac:dyDescent="0.25">
      <c r="A792" s="12"/>
      <c r="B792" s="12"/>
      <c r="C792" s="12"/>
      <c r="D792" s="12"/>
      <c r="E792" s="12"/>
      <c r="F792" s="12"/>
      <c r="G792" s="12"/>
      <c r="H792" s="12"/>
      <c r="I792" s="12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</row>
    <row r="793" spans="1:20" x14ac:dyDescent="0.25">
      <c r="A793" s="12"/>
      <c r="B793" s="12"/>
      <c r="C793" s="12"/>
      <c r="D793" s="12"/>
      <c r="E793" s="12"/>
      <c r="F793" s="12"/>
      <c r="G793" s="12"/>
      <c r="H793" s="12"/>
      <c r="I793" s="12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</row>
    <row r="794" spans="1:20" x14ac:dyDescent="0.25">
      <c r="A794" s="12"/>
      <c r="B794" s="12"/>
      <c r="C794" s="12"/>
      <c r="D794" s="12"/>
      <c r="E794" s="12"/>
      <c r="F794" s="12"/>
      <c r="G794" s="12"/>
      <c r="H794" s="12"/>
      <c r="I794" s="12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</row>
    <row r="795" spans="1:20" x14ac:dyDescent="0.25">
      <c r="A795" s="12"/>
      <c r="B795" s="12"/>
      <c r="C795" s="12"/>
      <c r="D795" s="12"/>
      <c r="E795" s="12"/>
      <c r="F795" s="12"/>
      <c r="G795" s="12"/>
      <c r="H795" s="12"/>
      <c r="I795" s="12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</row>
    <row r="796" spans="1:20" x14ac:dyDescent="0.25">
      <c r="A796" s="12"/>
      <c r="B796" s="12"/>
      <c r="C796" s="12"/>
      <c r="D796" s="12"/>
      <c r="E796" s="12"/>
      <c r="F796" s="12"/>
      <c r="G796" s="12"/>
      <c r="H796" s="12"/>
      <c r="I796" s="12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</row>
    <row r="797" spans="1:20" x14ac:dyDescent="0.25">
      <c r="A797" s="12"/>
      <c r="B797" s="12"/>
      <c r="C797" s="12"/>
      <c r="D797" s="12"/>
      <c r="E797" s="12"/>
      <c r="F797" s="12"/>
      <c r="G797" s="12"/>
      <c r="H797" s="12"/>
      <c r="I797" s="12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</row>
    <row r="798" spans="1:20" x14ac:dyDescent="0.25">
      <c r="A798" s="12"/>
      <c r="B798" s="12"/>
      <c r="C798" s="12"/>
      <c r="D798" s="12"/>
      <c r="E798" s="12"/>
      <c r="F798" s="12"/>
      <c r="G798" s="12"/>
      <c r="H798" s="12"/>
      <c r="I798" s="12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</row>
    <row r="799" spans="1:20" x14ac:dyDescent="0.25">
      <c r="A799" s="12"/>
      <c r="B799" s="12"/>
      <c r="C799" s="12"/>
      <c r="D799" s="12"/>
      <c r="E799" s="12"/>
      <c r="F799" s="12"/>
      <c r="G799" s="12"/>
      <c r="H799" s="12"/>
      <c r="I799" s="12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</row>
    <row r="800" spans="1:20" x14ac:dyDescent="0.25">
      <c r="A800" s="12"/>
      <c r="B800" s="12"/>
      <c r="C800" s="12"/>
      <c r="D800" s="12"/>
      <c r="E800" s="12"/>
      <c r="F800" s="12"/>
      <c r="G800" s="12"/>
      <c r="H800" s="12"/>
      <c r="I800" s="12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</row>
    <row r="801" spans="1:20" x14ac:dyDescent="0.25">
      <c r="A801" s="12"/>
      <c r="B801" s="12"/>
      <c r="C801" s="12"/>
      <c r="D801" s="12"/>
      <c r="E801" s="12"/>
      <c r="F801" s="12"/>
      <c r="G801" s="12"/>
      <c r="H801" s="12"/>
      <c r="I801" s="12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</row>
    <row r="802" spans="1:20" x14ac:dyDescent="0.25">
      <c r="A802" s="12"/>
      <c r="B802" s="12"/>
      <c r="C802" s="12"/>
      <c r="D802" s="12"/>
      <c r="E802" s="12"/>
      <c r="F802" s="12"/>
      <c r="G802" s="12"/>
      <c r="H802" s="12"/>
      <c r="I802" s="12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</row>
    <row r="803" spans="1:20" x14ac:dyDescent="0.25">
      <c r="A803" s="12"/>
      <c r="B803" s="12"/>
      <c r="C803" s="12"/>
      <c r="D803" s="12"/>
      <c r="E803" s="12"/>
      <c r="F803" s="12"/>
      <c r="G803" s="12"/>
      <c r="H803" s="12"/>
      <c r="I803" s="12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</row>
    <row r="804" spans="1:20" x14ac:dyDescent="0.25">
      <c r="A804" s="12"/>
      <c r="B804" s="12"/>
      <c r="C804" s="12"/>
      <c r="D804" s="12"/>
      <c r="E804" s="12"/>
      <c r="F804" s="12"/>
      <c r="G804" s="12"/>
      <c r="H804" s="12"/>
      <c r="I804" s="12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</row>
    <row r="805" spans="1:20" x14ac:dyDescent="0.25">
      <c r="A805" s="12"/>
      <c r="B805" s="12"/>
      <c r="C805" s="12"/>
      <c r="D805" s="12"/>
      <c r="E805" s="12"/>
      <c r="F805" s="12"/>
      <c r="G805" s="12"/>
      <c r="H805" s="12"/>
      <c r="I805" s="12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</row>
    <row r="806" spans="1:20" x14ac:dyDescent="0.25">
      <c r="A806" s="12"/>
      <c r="B806" s="12"/>
      <c r="C806" s="12"/>
      <c r="D806" s="12"/>
      <c r="E806" s="12"/>
      <c r="F806" s="12"/>
      <c r="G806" s="12"/>
      <c r="H806" s="12"/>
      <c r="I806" s="12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</row>
    <row r="807" spans="1:20" x14ac:dyDescent="0.25">
      <c r="A807" s="12"/>
      <c r="B807" s="12"/>
      <c r="C807" s="12"/>
      <c r="D807" s="12"/>
      <c r="E807" s="12"/>
      <c r="F807" s="12"/>
      <c r="G807" s="12"/>
      <c r="H807" s="12"/>
      <c r="I807" s="12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</row>
    <row r="808" spans="1:20" x14ac:dyDescent="0.25">
      <c r="A808" s="12"/>
      <c r="B808" s="12"/>
      <c r="C808" s="12"/>
      <c r="D808" s="12"/>
      <c r="E808" s="12"/>
      <c r="F808" s="12"/>
      <c r="G808" s="12"/>
      <c r="H808" s="12"/>
      <c r="I808" s="12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</row>
    <row r="809" spans="1:20" x14ac:dyDescent="0.25">
      <c r="A809" s="12"/>
      <c r="B809" s="12"/>
      <c r="C809" s="12"/>
      <c r="D809" s="12"/>
      <c r="E809" s="12"/>
      <c r="F809" s="12"/>
      <c r="G809" s="12"/>
      <c r="H809" s="12"/>
      <c r="I809" s="12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</row>
    <row r="810" spans="1:20" x14ac:dyDescent="0.25">
      <c r="A810" s="12"/>
      <c r="B810" s="12"/>
      <c r="C810" s="12"/>
      <c r="D810" s="12"/>
      <c r="E810" s="12"/>
      <c r="F810" s="12"/>
      <c r="G810" s="12"/>
      <c r="H810" s="12"/>
      <c r="I810" s="12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</row>
    <row r="811" spans="1:20" x14ac:dyDescent="0.25">
      <c r="A811" s="12"/>
      <c r="B811" s="12"/>
      <c r="C811" s="12"/>
      <c r="D811" s="12"/>
      <c r="E811" s="12"/>
      <c r="F811" s="12"/>
      <c r="G811" s="12"/>
      <c r="H811" s="12"/>
      <c r="I811" s="12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</row>
    <row r="812" spans="1:20" x14ac:dyDescent="0.25">
      <c r="A812" s="12"/>
      <c r="B812" s="12"/>
      <c r="C812" s="12"/>
      <c r="D812" s="12"/>
      <c r="E812" s="12"/>
      <c r="F812" s="12"/>
      <c r="G812" s="12"/>
      <c r="H812" s="12"/>
      <c r="I812" s="12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</row>
    <row r="813" spans="1:20" x14ac:dyDescent="0.25">
      <c r="A813" s="12"/>
      <c r="B813" s="12"/>
      <c r="C813" s="12"/>
      <c r="D813" s="12"/>
      <c r="E813" s="12"/>
      <c r="F813" s="12"/>
      <c r="G813" s="12"/>
      <c r="H813" s="12"/>
      <c r="I813" s="12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</row>
    <row r="814" spans="1:20" x14ac:dyDescent="0.25">
      <c r="A814" s="12"/>
      <c r="B814" s="12"/>
      <c r="C814" s="12"/>
      <c r="D814" s="12"/>
      <c r="E814" s="12"/>
      <c r="F814" s="12"/>
      <c r="G814" s="12"/>
      <c r="H814" s="12"/>
      <c r="I814" s="12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</row>
    <row r="815" spans="1:20" x14ac:dyDescent="0.25">
      <c r="A815" s="12"/>
      <c r="B815" s="12"/>
      <c r="C815" s="12"/>
      <c r="D815" s="12"/>
      <c r="E815" s="12"/>
      <c r="F815" s="12"/>
      <c r="G815" s="12"/>
      <c r="H815" s="12"/>
      <c r="I815" s="12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</row>
    <row r="816" spans="1:20" x14ac:dyDescent="0.25">
      <c r="A816" s="12"/>
      <c r="B816" s="12"/>
      <c r="C816" s="12"/>
      <c r="D816" s="12"/>
      <c r="E816" s="12"/>
      <c r="F816" s="12"/>
      <c r="G816" s="12"/>
      <c r="H816" s="12"/>
      <c r="I816" s="12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</row>
    <row r="817" spans="1:20" x14ac:dyDescent="0.25">
      <c r="A817" s="12"/>
      <c r="B817" s="12"/>
      <c r="C817" s="12"/>
      <c r="D817" s="12"/>
      <c r="E817" s="12"/>
      <c r="F817" s="12"/>
      <c r="G817" s="12"/>
      <c r="H817" s="12"/>
      <c r="I817" s="12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</row>
    <row r="818" spans="1:20" x14ac:dyDescent="0.25">
      <c r="A818" s="12"/>
      <c r="B818" s="12"/>
      <c r="C818" s="12"/>
      <c r="D818" s="12"/>
      <c r="E818" s="12"/>
      <c r="F818" s="12"/>
      <c r="G818" s="12"/>
      <c r="H818" s="12"/>
      <c r="I818" s="12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</row>
    <row r="819" spans="1:20" x14ac:dyDescent="0.25">
      <c r="A819" s="12"/>
      <c r="B819" s="12"/>
      <c r="C819" s="12"/>
      <c r="D819" s="12"/>
      <c r="E819" s="12"/>
      <c r="F819" s="12"/>
      <c r="G819" s="12"/>
      <c r="H819" s="12"/>
      <c r="I819" s="12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</row>
    <row r="820" spans="1:20" x14ac:dyDescent="0.25">
      <c r="A820" s="12"/>
      <c r="B820" s="12"/>
      <c r="C820" s="12"/>
      <c r="D820" s="12"/>
      <c r="E820" s="12"/>
      <c r="F820" s="12"/>
      <c r="G820" s="12"/>
      <c r="H820" s="12"/>
      <c r="I820" s="12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</row>
    <row r="821" spans="1:20" x14ac:dyDescent="0.25">
      <c r="A821" s="12"/>
      <c r="B821" s="12"/>
      <c r="C821" s="12"/>
      <c r="D821" s="12"/>
      <c r="E821" s="12"/>
      <c r="F821" s="12"/>
      <c r="G821" s="12"/>
      <c r="H821" s="12"/>
      <c r="I821" s="12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</row>
    <row r="822" spans="1:20" x14ac:dyDescent="0.25">
      <c r="A822" s="12"/>
      <c r="B822" s="12"/>
      <c r="C822" s="12"/>
      <c r="D822" s="12"/>
      <c r="E822" s="12"/>
      <c r="F822" s="12"/>
      <c r="G822" s="12"/>
      <c r="H822" s="12"/>
      <c r="I822" s="12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</row>
    <row r="823" spans="1:20" x14ac:dyDescent="0.25">
      <c r="A823" s="12"/>
      <c r="B823" s="12"/>
      <c r="C823" s="12"/>
      <c r="D823" s="12"/>
      <c r="E823" s="12"/>
      <c r="F823" s="12"/>
      <c r="G823" s="12"/>
      <c r="H823" s="12"/>
      <c r="I823" s="12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</row>
    <row r="824" spans="1:20" x14ac:dyDescent="0.25">
      <c r="A824" s="12"/>
      <c r="B824" s="12"/>
      <c r="C824" s="12"/>
      <c r="D824" s="12"/>
      <c r="E824" s="12"/>
      <c r="F824" s="12"/>
      <c r="G824" s="12"/>
      <c r="H824" s="12"/>
      <c r="I824" s="12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</row>
    <row r="825" spans="1:20" x14ac:dyDescent="0.25">
      <c r="A825" s="12"/>
      <c r="B825" s="12"/>
      <c r="C825" s="12"/>
      <c r="D825" s="12"/>
      <c r="E825" s="12"/>
      <c r="F825" s="12"/>
      <c r="G825" s="12"/>
      <c r="H825" s="12"/>
      <c r="I825" s="12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</row>
    <row r="826" spans="1:20" x14ac:dyDescent="0.25">
      <c r="A826" s="12"/>
      <c r="B826" s="12"/>
      <c r="C826" s="12"/>
      <c r="D826" s="12"/>
      <c r="E826" s="12"/>
      <c r="F826" s="12"/>
      <c r="G826" s="12"/>
      <c r="H826" s="12"/>
      <c r="I826" s="12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</row>
    <row r="827" spans="1:20" x14ac:dyDescent="0.25">
      <c r="A827" s="12"/>
      <c r="B827" s="12"/>
      <c r="C827" s="12"/>
      <c r="D827" s="12"/>
      <c r="E827" s="12"/>
      <c r="F827" s="12"/>
      <c r="G827" s="12"/>
      <c r="H827" s="12"/>
      <c r="I827" s="12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</row>
    <row r="828" spans="1:20" x14ac:dyDescent="0.25">
      <c r="A828" s="12"/>
      <c r="B828" s="12"/>
      <c r="C828" s="12"/>
      <c r="D828" s="12"/>
      <c r="E828" s="12"/>
      <c r="F828" s="12"/>
      <c r="G828" s="12"/>
      <c r="H828" s="12"/>
      <c r="I828" s="12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</row>
    <row r="829" spans="1:20" x14ac:dyDescent="0.25">
      <c r="A829" s="12"/>
      <c r="B829" s="12"/>
      <c r="C829" s="12"/>
      <c r="D829" s="12"/>
      <c r="E829" s="12"/>
      <c r="F829" s="12"/>
      <c r="G829" s="12"/>
      <c r="H829" s="12"/>
      <c r="I829" s="12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</row>
    <row r="830" spans="1:20" x14ac:dyDescent="0.25">
      <c r="A830" s="12"/>
      <c r="B830" s="12"/>
      <c r="C830" s="12"/>
      <c r="D830" s="12"/>
      <c r="E830" s="12"/>
      <c r="F830" s="12"/>
      <c r="G830" s="12"/>
      <c r="H830" s="12"/>
      <c r="I830" s="12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</row>
    <row r="831" spans="1:20" x14ac:dyDescent="0.25">
      <c r="A831" s="12"/>
      <c r="B831" s="12"/>
      <c r="C831" s="12"/>
      <c r="D831" s="12"/>
      <c r="E831" s="12"/>
      <c r="F831" s="12"/>
      <c r="G831" s="12"/>
      <c r="H831" s="12"/>
      <c r="I831" s="12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</row>
    <row r="832" spans="1:20" x14ac:dyDescent="0.25">
      <c r="A832" s="12"/>
      <c r="B832" s="12"/>
      <c r="C832" s="12"/>
      <c r="D832" s="12"/>
      <c r="E832" s="12"/>
      <c r="F832" s="12"/>
      <c r="G832" s="12"/>
      <c r="H832" s="12"/>
      <c r="I832" s="12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</row>
    <row r="833" spans="1:20" x14ac:dyDescent="0.25">
      <c r="A833" s="12"/>
      <c r="B833" s="12"/>
      <c r="C833" s="12"/>
      <c r="D833" s="12"/>
      <c r="E833" s="12"/>
      <c r="F833" s="12"/>
      <c r="G833" s="12"/>
      <c r="H833" s="12"/>
      <c r="I833" s="12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</row>
    <row r="834" spans="1:20" x14ac:dyDescent="0.25">
      <c r="A834" s="12"/>
      <c r="B834" s="12"/>
      <c r="C834" s="12"/>
      <c r="D834" s="12"/>
      <c r="E834" s="12"/>
      <c r="F834" s="12"/>
      <c r="G834" s="12"/>
      <c r="H834" s="12"/>
      <c r="I834" s="12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</row>
    <row r="835" spans="1:20" x14ac:dyDescent="0.25">
      <c r="A835" s="12"/>
      <c r="B835" s="12"/>
      <c r="C835" s="12"/>
      <c r="D835" s="12"/>
      <c r="E835" s="12"/>
      <c r="F835" s="12"/>
      <c r="G835" s="12"/>
      <c r="H835" s="12"/>
      <c r="I835" s="12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</row>
    <row r="836" spans="1:20" x14ac:dyDescent="0.25">
      <c r="A836" s="12"/>
      <c r="B836" s="12"/>
      <c r="C836" s="12"/>
      <c r="D836" s="12"/>
      <c r="E836" s="12"/>
      <c r="F836" s="12"/>
      <c r="G836" s="12"/>
      <c r="H836" s="12"/>
      <c r="I836" s="12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</row>
    <row r="837" spans="1:20" x14ac:dyDescent="0.25">
      <c r="A837" s="12"/>
      <c r="B837" s="12"/>
      <c r="C837" s="12"/>
      <c r="D837" s="12"/>
      <c r="E837" s="12"/>
      <c r="F837" s="12"/>
      <c r="G837" s="12"/>
      <c r="H837" s="12"/>
      <c r="I837" s="12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</row>
    <row r="838" spans="1:20" x14ac:dyDescent="0.25">
      <c r="A838" s="12"/>
      <c r="B838" s="12"/>
      <c r="C838" s="12"/>
      <c r="D838" s="12"/>
      <c r="E838" s="12"/>
      <c r="F838" s="12"/>
      <c r="G838" s="12"/>
      <c r="H838" s="12"/>
      <c r="I838" s="12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</row>
    <row r="839" spans="1:20" x14ac:dyDescent="0.25">
      <c r="A839" s="12"/>
      <c r="B839" s="12"/>
      <c r="C839" s="12"/>
      <c r="D839" s="12"/>
      <c r="E839" s="12"/>
      <c r="F839" s="12"/>
      <c r="G839" s="12"/>
      <c r="H839" s="12"/>
      <c r="I839" s="12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</row>
    <row r="840" spans="1:20" x14ac:dyDescent="0.25">
      <c r="A840" s="12"/>
      <c r="B840" s="12"/>
      <c r="C840" s="12"/>
      <c r="D840" s="12"/>
      <c r="E840" s="12"/>
      <c r="F840" s="12"/>
      <c r="G840" s="12"/>
      <c r="H840" s="12"/>
      <c r="I840" s="12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</row>
    <row r="841" spans="1:20" x14ac:dyDescent="0.25">
      <c r="A841" s="12"/>
      <c r="B841" s="12"/>
      <c r="C841" s="12"/>
      <c r="D841" s="12"/>
      <c r="E841" s="12"/>
      <c r="F841" s="12"/>
      <c r="G841" s="12"/>
      <c r="H841" s="12"/>
      <c r="I841" s="12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</row>
    <row r="842" spans="1:20" x14ac:dyDescent="0.25">
      <c r="A842" s="12"/>
      <c r="B842" s="12"/>
      <c r="C842" s="12"/>
      <c r="D842" s="12"/>
      <c r="E842" s="12"/>
      <c r="F842" s="12"/>
      <c r="G842" s="12"/>
      <c r="H842" s="12"/>
      <c r="I842" s="12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</row>
    <row r="843" spans="1:20" x14ac:dyDescent="0.25">
      <c r="A843" s="12"/>
      <c r="B843" s="12"/>
      <c r="C843" s="12"/>
      <c r="D843" s="12"/>
      <c r="E843" s="12"/>
      <c r="F843" s="12"/>
      <c r="G843" s="12"/>
      <c r="H843" s="12"/>
      <c r="I843" s="12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</row>
    <row r="844" spans="1:20" x14ac:dyDescent="0.25">
      <c r="A844" s="12"/>
      <c r="B844" s="12"/>
      <c r="C844" s="12"/>
      <c r="D844" s="12"/>
      <c r="E844" s="12"/>
      <c r="F844" s="12"/>
      <c r="G844" s="12"/>
      <c r="H844" s="12"/>
      <c r="I844" s="12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</row>
    <row r="845" spans="1:20" x14ac:dyDescent="0.25">
      <c r="A845" s="12"/>
      <c r="B845" s="12"/>
      <c r="C845" s="12"/>
      <c r="D845" s="12"/>
      <c r="E845" s="12"/>
      <c r="F845" s="12"/>
      <c r="G845" s="12"/>
      <c r="H845" s="12"/>
      <c r="I845" s="12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</row>
    <row r="846" spans="1:20" x14ac:dyDescent="0.25">
      <c r="A846" s="12"/>
      <c r="B846" s="12"/>
      <c r="C846" s="12"/>
      <c r="D846" s="12"/>
      <c r="E846" s="12"/>
      <c r="F846" s="12"/>
      <c r="G846" s="12"/>
      <c r="H846" s="12"/>
      <c r="I846" s="12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</row>
    <row r="847" spans="1:20" x14ac:dyDescent="0.25">
      <c r="A847" s="12"/>
      <c r="B847" s="12"/>
      <c r="C847" s="12"/>
      <c r="D847" s="12"/>
      <c r="E847" s="12"/>
      <c r="F847" s="12"/>
      <c r="G847" s="12"/>
      <c r="H847" s="12"/>
      <c r="I847" s="12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</row>
    <row r="848" spans="1:20" x14ac:dyDescent="0.25">
      <c r="A848" s="12"/>
      <c r="B848" s="12"/>
      <c r="C848" s="12"/>
      <c r="D848" s="12"/>
      <c r="E848" s="12"/>
      <c r="F848" s="12"/>
      <c r="G848" s="12"/>
      <c r="H848" s="12"/>
      <c r="I848" s="12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</row>
    <row r="849" spans="1:20" x14ac:dyDescent="0.25">
      <c r="A849" s="12"/>
      <c r="B849" s="12"/>
      <c r="C849" s="12"/>
      <c r="D849" s="12"/>
      <c r="E849" s="12"/>
      <c r="F849" s="12"/>
      <c r="G849" s="12"/>
      <c r="H849" s="12"/>
      <c r="I849" s="12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</row>
    <row r="850" spans="1:20" x14ac:dyDescent="0.25">
      <c r="A850" s="12"/>
      <c r="B850" s="12"/>
      <c r="C850" s="12"/>
      <c r="D850" s="12"/>
      <c r="E850" s="12"/>
      <c r="F850" s="12"/>
      <c r="G850" s="12"/>
      <c r="H850" s="12"/>
      <c r="I850" s="12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</row>
    <row r="851" spans="1:20" x14ac:dyDescent="0.25">
      <c r="A851" s="12"/>
      <c r="B851" s="12"/>
      <c r="C851" s="12"/>
      <c r="D851" s="12"/>
      <c r="E851" s="12"/>
      <c r="F851" s="12"/>
      <c r="G851" s="12"/>
      <c r="H851" s="12"/>
      <c r="I851" s="12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</row>
    <row r="852" spans="1:20" x14ac:dyDescent="0.25">
      <c r="A852" s="12"/>
      <c r="B852" s="12"/>
      <c r="C852" s="12"/>
      <c r="D852" s="12"/>
      <c r="E852" s="12"/>
      <c r="F852" s="12"/>
      <c r="G852" s="12"/>
      <c r="H852" s="12"/>
      <c r="I852" s="12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</row>
    <row r="853" spans="1:20" x14ac:dyDescent="0.25">
      <c r="A853" s="12"/>
      <c r="B853" s="12"/>
      <c r="C853" s="12"/>
      <c r="D853" s="12"/>
      <c r="E853" s="12"/>
      <c r="F853" s="12"/>
      <c r="G853" s="12"/>
      <c r="H853" s="12"/>
      <c r="I853" s="12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</row>
    <row r="854" spans="1:20" x14ac:dyDescent="0.25">
      <c r="A854" s="12"/>
      <c r="B854" s="12"/>
      <c r="C854" s="12"/>
      <c r="D854" s="12"/>
      <c r="E854" s="12"/>
      <c r="F854" s="12"/>
      <c r="G854" s="12"/>
      <c r="H854" s="12"/>
      <c r="I854" s="12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</row>
    <row r="855" spans="1:20" x14ac:dyDescent="0.25">
      <c r="A855" s="12"/>
      <c r="B855" s="12"/>
      <c r="C855" s="12"/>
      <c r="D855" s="12"/>
      <c r="E855" s="12"/>
      <c r="F855" s="12"/>
      <c r="G855" s="12"/>
      <c r="H855" s="12"/>
      <c r="I855" s="12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</row>
    <row r="856" spans="1:20" x14ac:dyDescent="0.25">
      <c r="A856" s="12"/>
      <c r="B856" s="12"/>
      <c r="C856" s="12"/>
      <c r="D856" s="12"/>
      <c r="E856" s="12"/>
      <c r="F856" s="12"/>
      <c r="G856" s="12"/>
      <c r="H856" s="12"/>
      <c r="I856" s="12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</row>
    <row r="857" spans="1:20" x14ac:dyDescent="0.25">
      <c r="A857" s="12"/>
      <c r="B857" s="12"/>
      <c r="C857" s="12"/>
      <c r="D857" s="12"/>
      <c r="E857" s="12"/>
      <c r="F857" s="12"/>
      <c r="G857" s="12"/>
      <c r="H857" s="12"/>
      <c r="I857" s="12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</row>
    <row r="858" spans="1:20" x14ac:dyDescent="0.25">
      <c r="A858" s="12"/>
      <c r="B858" s="12"/>
      <c r="C858" s="12"/>
      <c r="D858" s="12"/>
      <c r="E858" s="12"/>
      <c r="F858" s="12"/>
      <c r="G858" s="12"/>
      <c r="H858" s="12"/>
      <c r="I858" s="12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</row>
    <row r="859" spans="1:20" x14ac:dyDescent="0.25">
      <c r="A859" s="12"/>
      <c r="B859" s="12"/>
      <c r="C859" s="12"/>
      <c r="D859" s="12"/>
      <c r="E859" s="12"/>
      <c r="F859" s="12"/>
      <c r="G859" s="12"/>
      <c r="H859" s="12"/>
      <c r="I859" s="12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</row>
    <row r="860" spans="1:20" x14ac:dyDescent="0.25">
      <c r="A860" s="12"/>
      <c r="B860" s="12"/>
      <c r="C860" s="12"/>
      <c r="D860" s="12"/>
      <c r="E860" s="12"/>
      <c r="F860" s="12"/>
      <c r="G860" s="12"/>
      <c r="H860" s="12"/>
      <c r="I860" s="12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</row>
    <row r="861" spans="1:20" x14ac:dyDescent="0.25">
      <c r="A861" s="12"/>
      <c r="B861" s="12"/>
      <c r="C861" s="12"/>
      <c r="D861" s="12"/>
      <c r="E861" s="12"/>
      <c r="F861" s="12"/>
      <c r="G861" s="12"/>
      <c r="H861" s="12"/>
      <c r="I861" s="12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</row>
    <row r="862" spans="1:20" x14ac:dyDescent="0.25">
      <c r="A862" s="12"/>
      <c r="B862" s="12"/>
      <c r="C862" s="12"/>
      <c r="D862" s="12"/>
      <c r="E862" s="12"/>
      <c r="F862" s="12"/>
      <c r="G862" s="12"/>
      <c r="H862" s="12"/>
      <c r="I862" s="12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</row>
    <row r="863" spans="1:20" x14ac:dyDescent="0.25">
      <c r="A863" s="12"/>
      <c r="B863" s="12"/>
      <c r="C863" s="12"/>
      <c r="D863" s="12"/>
      <c r="E863" s="12"/>
      <c r="F863" s="12"/>
      <c r="G863" s="12"/>
      <c r="H863" s="12"/>
      <c r="I863" s="12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</row>
    <row r="864" spans="1:20" x14ac:dyDescent="0.25">
      <c r="A864" s="12"/>
      <c r="B864" s="12"/>
      <c r="C864" s="12"/>
      <c r="D864" s="12"/>
      <c r="E864" s="12"/>
      <c r="F864" s="12"/>
      <c r="G864" s="12"/>
      <c r="H864" s="12"/>
      <c r="I864" s="12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</row>
    <row r="865" spans="1:20" x14ac:dyDescent="0.25">
      <c r="A865" s="12"/>
      <c r="B865" s="12"/>
      <c r="C865" s="12"/>
      <c r="D865" s="12"/>
      <c r="E865" s="12"/>
      <c r="F865" s="12"/>
      <c r="G865" s="12"/>
      <c r="H865" s="12"/>
      <c r="I865" s="12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</row>
    <row r="866" spans="1:20" x14ac:dyDescent="0.25">
      <c r="A866" s="12"/>
      <c r="B866" s="12"/>
      <c r="C866" s="12"/>
      <c r="D866" s="12"/>
      <c r="E866" s="12"/>
      <c r="F866" s="12"/>
      <c r="G866" s="12"/>
      <c r="H866" s="12"/>
      <c r="I866" s="12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</row>
    <row r="867" spans="1:20" x14ac:dyDescent="0.25">
      <c r="A867" s="12"/>
      <c r="B867" s="12"/>
      <c r="C867" s="12"/>
      <c r="D867" s="12"/>
      <c r="E867" s="12"/>
      <c r="F867" s="12"/>
      <c r="G867" s="12"/>
      <c r="H867" s="12"/>
      <c r="I867" s="12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</row>
    <row r="868" spans="1:20" x14ac:dyDescent="0.25">
      <c r="A868" s="12"/>
      <c r="B868" s="12"/>
      <c r="C868" s="12"/>
      <c r="D868" s="12"/>
      <c r="E868" s="12"/>
      <c r="F868" s="12"/>
      <c r="G868" s="12"/>
      <c r="H868" s="12"/>
      <c r="I868" s="12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</row>
    <row r="869" spans="1:20" x14ac:dyDescent="0.25">
      <c r="A869" s="12"/>
      <c r="B869" s="12"/>
      <c r="C869" s="12"/>
      <c r="D869" s="12"/>
      <c r="E869" s="12"/>
      <c r="F869" s="12"/>
      <c r="G869" s="12"/>
      <c r="H869" s="12"/>
      <c r="I869" s="12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</row>
    <row r="870" spans="1:20" x14ac:dyDescent="0.25">
      <c r="A870" s="12"/>
      <c r="B870" s="12"/>
      <c r="C870" s="12"/>
      <c r="D870" s="12"/>
      <c r="E870" s="12"/>
      <c r="F870" s="12"/>
      <c r="G870" s="12"/>
      <c r="H870" s="12"/>
      <c r="I870" s="12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</row>
    <row r="871" spans="1:20" x14ac:dyDescent="0.25">
      <c r="A871" s="12"/>
      <c r="B871" s="12"/>
      <c r="C871" s="12"/>
      <c r="D871" s="12"/>
      <c r="E871" s="12"/>
      <c r="F871" s="12"/>
      <c r="G871" s="12"/>
      <c r="H871" s="12"/>
      <c r="I871" s="12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</row>
    <row r="872" spans="1:20" x14ac:dyDescent="0.25">
      <c r="A872" s="12"/>
      <c r="B872" s="12"/>
      <c r="C872" s="12"/>
      <c r="D872" s="12"/>
      <c r="E872" s="12"/>
      <c r="F872" s="12"/>
      <c r="G872" s="12"/>
      <c r="H872" s="12"/>
      <c r="I872" s="12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</row>
    <row r="873" spans="1:20" x14ac:dyDescent="0.25">
      <c r="A873" s="12"/>
      <c r="B873" s="12"/>
      <c r="C873" s="12"/>
      <c r="D873" s="12"/>
      <c r="E873" s="12"/>
      <c r="F873" s="12"/>
      <c r="G873" s="12"/>
      <c r="H873" s="12"/>
      <c r="I873" s="12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</row>
    <row r="874" spans="1:20" x14ac:dyDescent="0.25">
      <c r="A874" s="12"/>
      <c r="B874" s="12"/>
      <c r="C874" s="12"/>
      <c r="D874" s="12"/>
      <c r="E874" s="12"/>
      <c r="F874" s="12"/>
      <c r="G874" s="12"/>
      <c r="H874" s="12"/>
      <c r="I874" s="12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</row>
    <row r="875" spans="1:20" x14ac:dyDescent="0.25">
      <c r="A875" s="12"/>
      <c r="B875" s="12"/>
      <c r="C875" s="12"/>
      <c r="D875" s="12"/>
      <c r="E875" s="12"/>
      <c r="F875" s="12"/>
      <c r="G875" s="12"/>
      <c r="H875" s="12"/>
      <c r="I875" s="12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</row>
    <row r="876" spans="1:20" x14ac:dyDescent="0.25">
      <c r="A876" s="12"/>
      <c r="B876" s="12"/>
      <c r="C876" s="12"/>
      <c r="D876" s="12"/>
      <c r="E876" s="12"/>
      <c r="F876" s="12"/>
      <c r="G876" s="12"/>
      <c r="H876" s="12"/>
      <c r="I876" s="12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</row>
    <row r="877" spans="1:20" x14ac:dyDescent="0.25">
      <c r="A877" s="12"/>
      <c r="B877" s="12"/>
      <c r="C877" s="12"/>
      <c r="D877" s="12"/>
      <c r="E877" s="12"/>
      <c r="F877" s="12"/>
      <c r="G877" s="12"/>
      <c r="H877" s="12"/>
      <c r="I877" s="12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</row>
    <row r="878" spans="1:20" x14ac:dyDescent="0.25">
      <c r="A878" s="12"/>
      <c r="B878" s="12"/>
      <c r="C878" s="12"/>
      <c r="D878" s="12"/>
      <c r="E878" s="12"/>
      <c r="F878" s="12"/>
      <c r="G878" s="12"/>
      <c r="H878" s="12"/>
      <c r="I878" s="12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</row>
    <row r="879" spans="1:20" x14ac:dyDescent="0.25">
      <c r="A879" s="12"/>
      <c r="B879" s="12"/>
      <c r="C879" s="12"/>
      <c r="D879" s="12"/>
      <c r="E879" s="12"/>
      <c r="F879" s="12"/>
      <c r="G879" s="12"/>
      <c r="H879" s="12"/>
      <c r="I879" s="12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</row>
    <row r="880" spans="1:20" x14ac:dyDescent="0.25">
      <c r="A880" s="12"/>
      <c r="B880" s="12"/>
      <c r="C880" s="12"/>
      <c r="D880" s="12"/>
      <c r="E880" s="12"/>
      <c r="F880" s="12"/>
      <c r="G880" s="12"/>
      <c r="H880" s="12"/>
      <c r="I880" s="12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</row>
    <row r="881" spans="1:20" x14ac:dyDescent="0.25">
      <c r="A881" s="12"/>
      <c r="B881" s="12"/>
      <c r="C881" s="12"/>
      <c r="D881" s="12"/>
      <c r="E881" s="12"/>
      <c r="F881" s="12"/>
      <c r="G881" s="12"/>
      <c r="H881" s="12"/>
      <c r="I881" s="12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</row>
    <row r="882" spans="1:20" x14ac:dyDescent="0.25">
      <c r="A882" s="12"/>
      <c r="B882" s="12"/>
      <c r="C882" s="12"/>
      <c r="D882" s="12"/>
      <c r="E882" s="12"/>
      <c r="F882" s="12"/>
      <c r="G882" s="12"/>
      <c r="H882" s="12"/>
      <c r="I882" s="12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</row>
    <row r="883" spans="1:20" x14ac:dyDescent="0.25">
      <c r="A883" s="12"/>
      <c r="B883" s="12"/>
      <c r="C883" s="12"/>
      <c r="D883" s="12"/>
      <c r="E883" s="12"/>
      <c r="F883" s="12"/>
      <c r="G883" s="12"/>
      <c r="H883" s="12"/>
      <c r="I883" s="12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</row>
    <row r="884" spans="1:20" x14ac:dyDescent="0.25">
      <c r="A884" s="12"/>
      <c r="B884" s="12"/>
      <c r="C884" s="12"/>
      <c r="D884" s="12"/>
      <c r="E884" s="12"/>
      <c r="F884" s="12"/>
      <c r="G884" s="12"/>
      <c r="H884" s="12"/>
      <c r="I884" s="12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</row>
    <row r="885" spans="1:20" x14ac:dyDescent="0.25">
      <c r="A885" s="12"/>
      <c r="B885" s="12"/>
      <c r="C885" s="12"/>
      <c r="D885" s="12"/>
      <c r="E885" s="12"/>
      <c r="F885" s="12"/>
      <c r="G885" s="12"/>
      <c r="H885" s="12"/>
      <c r="I885" s="12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</row>
    <row r="886" spans="1:20" x14ac:dyDescent="0.25">
      <c r="A886" s="12"/>
      <c r="B886" s="12"/>
      <c r="C886" s="12"/>
      <c r="D886" s="12"/>
      <c r="E886" s="12"/>
      <c r="F886" s="12"/>
      <c r="G886" s="12"/>
      <c r="H886" s="12"/>
      <c r="I886" s="12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</row>
    <row r="887" spans="1:20" x14ac:dyDescent="0.25">
      <c r="A887" s="12"/>
      <c r="B887" s="12"/>
      <c r="C887" s="12"/>
      <c r="D887" s="12"/>
      <c r="E887" s="12"/>
      <c r="F887" s="12"/>
      <c r="G887" s="12"/>
      <c r="H887" s="12"/>
      <c r="I887" s="12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</row>
    <row r="888" spans="1:20" x14ac:dyDescent="0.25">
      <c r="A888" s="12"/>
      <c r="B888" s="12"/>
      <c r="C888" s="12"/>
      <c r="D888" s="12"/>
      <c r="E888" s="12"/>
      <c r="F888" s="12"/>
      <c r="G888" s="12"/>
      <c r="H888" s="12"/>
      <c r="I888" s="12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</row>
    <row r="889" spans="1:20" x14ac:dyDescent="0.25">
      <c r="A889" s="12"/>
      <c r="B889" s="12"/>
      <c r="C889" s="12"/>
      <c r="D889" s="12"/>
      <c r="E889" s="12"/>
      <c r="F889" s="12"/>
      <c r="G889" s="12"/>
      <c r="H889" s="12"/>
      <c r="I889" s="12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</row>
    <row r="890" spans="1:20" x14ac:dyDescent="0.25">
      <c r="A890" s="12"/>
      <c r="B890" s="12"/>
      <c r="C890" s="12"/>
      <c r="D890" s="12"/>
      <c r="E890" s="12"/>
      <c r="F890" s="12"/>
      <c r="G890" s="12"/>
      <c r="H890" s="12"/>
      <c r="I890" s="12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</row>
    <row r="891" spans="1:20" x14ac:dyDescent="0.25">
      <c r="A891" s="12"/>
      <c r="B891" s="12"/>
      <c r="C891" s="12"/>
      <c r="D891" s="12"/>
      <c r="E891" s="12"/>
      <c r="F891" s="12"/>
      <c r="G891" s="12"/>
      <c r="H891" s="12"/>
      <c r="I891" s="12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</row>
    <row r="892" spans="1:20" x14ac:dyDescent="0.25">
      <c r="A892" s="12"/>
      <c r="B892" s="12"/>
      <c r="C892" s="12"/>
      <c r="D892" s="12"/>
      <c r="E892" s="12"/>
      <c r="F892" s="12"/>
      <c r="G892" s="12"/>
      <c r="H892" s="12"/>
      <c r="I892" s="12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</row>
    <row r="893" spans="1:20" x14ac:dyDescent="0.25">
      <c r="A893" s="12"/>
      <c r="B893" s="12"/>
      <c r="C893" s="12"/>
      <c r="D893" s="12"/>
      <c r="E893" s="12"/>
      <c r="F893" s="12"/>
      <c r="G893" s="12"/>
      <c r="H893" s="12"/>
      <c r="I893" s="12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</row>
    <row r="894" spans="1:20" x14ac:dyDescent="0.25">
      <c r="A894" s="12"/>
      <c r="B894" s="12"/>
      <c r="C894" s="12"/>
      <c r="D894" s="12"/>
      <c r="E894" s="12"/>
      <c r="F894" s="12"/>
      <c r="G894" s="12"/>
      <c r="H894" s="12"/>
      <c r="I894" s="12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</row>
    <row r="895" spans="1:20" x14ac:dyDescent="0.25">
      <c r="A895" s="12"/>
      <c r="B895" s="12"/>
      <c r="C895" s="12"/>
      <c r="D895" s="12"/>
      <c r="E895" s="12"/>
      <c r="F895" s="12"/>
      <c r="G895" s="12"/>
      <c r="H895" s="12"/>
      <c r="I895" s="12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</row>
    <row r="896" spans="1:20" x14ac:dyDescent="0.25">
      <c r="A896" s="12"/>
      <c r="B896" s="12"/>
      <c r="C896" s="12"/>
      <c r="D896" s="12"/>
      <c r="E896" s="12"/>
      <c r="F896" s="12"/>
      <c r="G896" s="12"/>
      <c r="H896" s="12"/>
      <c r="I896" s="12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</row>
    <row r="897" spans="1:20" x14ac:dyDescent="0.25">
      <c r="A897" s="12"/>
      <c r="B897" s="12"/>
      <c r="C897" s="12"/>
      <c r="D897" s="12"/>
      <c r="E897" s="12"/>
      <c r="F897" s="12"/>
      <c r="G897" s="12"/>
      <c r="H897" s="12"/>
      <c r="I897" s="12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</row>
    <row r="898" spans="1:20" x14ac:dyDescent="0.25">
      <c r="A898" s="12"/>
      <c r="B898" s="12"/>
      <c r="C898" s="12"/>
      <c r="D898" s="12"/>
      <c r="E898" s="12"/>
      <c r="F898" s="12"/>
      <c r="G898" s="12"/>
      <c r="H898" s="12"/>
      <c r="I898" s="12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</row>
    <row r="899" spans="1:20" x14ac:dyDescent="0.25">
      <c r="A899" s="12"/>
      <c r="B899" s="12"/>
      <c r="C899" s="12"/>
      <c r="D899" s="12"/>
      <c r="E899" s="12"/>
      <c r="F899" s="12"/>
      <c r="G899" s="12"/>
      <c r="H899" s="12"/>
      <c r="I899" s="12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</row>
    <row r="900" spans="1:20" x14ac:dyDescent="0.25">
      <c r="A900" s="12"/>
      <c r="B900" s="12"/>
      <c r="C900" s="12"/>
      <c r="D900" s="12"/>
      <c r="E900" s="12"/>
      <c r="F900" s="12"/>
      <c r="G900" s="12"/>
      <c r="H900" s="12"/>
      <c r="I900" s="12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</row>
    <row r="901" spans="1:20" x14ac:dyDescent="0.25">
      <c r="A901" s="12"/>
      <c r="B901" s="12"/>
      <c r="C901" s="12"/>
      <c r="D901" s="12"/>
      <c r="E901" s="12"/>
      <c r="F901" s="12"/>
      <c r="G901" s="12"/>
      <c r="H901" s="12"/>
      <c r="I901" s="12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</row>
    <row r="902" spans="1:20" x14ac:dyDescent="0.25">
      <c r="A902" s="12"/>
      <c r="B902" s="12"/>
      <c r="C902" s="12"/>
      <c r="D902" s="12"/>
      <c r="E902" s="12"/>
      <c r="F902" s="12"/>
      <c r="G902" s="12"/>
      <c r="H902" s="12"/>
      <c r="I902" s="12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</row>
    <row r="903" spans="1:20" x14ac:dyDescent="0.25">
      <c r="A903" s="12"/>
      <c r="B903" s="12"/>
      <c r="C903" s="12"/>
      <c r="D903" s="12"/>
      <c r="E903" s="12"/>
      <c r="F903" s="12"/>
      <c r="G903" s="12"/>
      <c r="H903" s="12"/>
      <c r="I903" s="12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</row>
    <row r="904" spans="1:20" x14ac:dyDescent="0.25">
      <c r="A904" s="12"/>
      <c r="B904" s="12"/>
      <c r="C904" s="12"/>
      <c r="D904" s="12"/>
      <c r="E904" s="12"/>
      <c r="F904" s="12"/>
      <c r="G904" s="12"/>
      <c r="H904" s="12"/>
      <c r="I904" s="12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</row>
    <row r="905" spans="1:20" x14ac:dyDescent="0.25">
      <c r="A905" s="12"/>
      <c r="B905" s="12"/>
      <c r="C905" s="12"/>
      <c r="D905" s="12"/>
      <c r="E905" s="12"/>
      <c r="F905" s="12"/>
      <c r="G905" s="12"/>
      <c r="H905" s="12"/>
      <c r="I905" s="12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</row>
    <row r="906" spans="1:20" x14ac:dyDescent="0.25">
      <c r="A906" s="12"/>
      <c r="B906" s="12"/>
      <c r="C906" s="12"/>
      <c r="D906" s="12"/>
      <c r="E906" s="12"/>
      <c r="F906" s="12"/>
      <c r="G906" s="12"/>
      <c r="H906" s="12"/>
      <c r="I906" s="12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</row>
    <row r="907" spans="1:20" x14ac:dyDescent="0.25">
      <c r="A907" s="12"/>
      <c r="B907" s="12"/>
      <c r="C907" s="12"/>
      <c r="D907" s="12"/>
      <c r="E907" s="12"/>
      <c r="F907" s="12"/>
      <c r="G907" s="12"/>
      <c r="H907" s="12"/>
      <c r="I907" s="12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</row>
    <row r="908" spans="1:20" x14ac:dyDescent="0.25">
      <c r="A908" s="12"/>
      <c r="B908" s="12"/>
      <c r="C908" s="12"/>
      <c r="D908" s="12"/>
      <c r="E908" s="12"/>
      <c r="F908" s="12"/>
      <c r="G908" s="12"/>
      <c r="H908" s="12"/>
      <c r="I908" s="12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</row>
    <row r="909" spans="1:20" x14ac:dyDescent="0.25">
      <c r="A909" s="12"/>
      <c r="B909" s="12"/>
      <c r="C909" s="12"/>
      <c r="D909" s="12"/>
      <c r="E909" s="12"/>
      <c r="F909" s="12"/>
      <c r="G909" s="12"/>
      <c r="H909" s="12"/>
      <c r="I909" s="12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</row>
    <row r="910" spans="1:20" x14ac:dyDescent="0.25">
      <c r="A910" s="12"/>
      <c r="B910" s="12"/>
      <c r="C910" s="12"/>
      <c r="D910" s="12"/>
      <c r="E910" s="12"/>
      <c r="F910" s="12"/>
      <c r="G910" s="12"/>
      <c r="H910" s="12"/>
      <c r="I910" s="12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</row>
    <row r="911" spans="1:20" x14ac:dyDescent="0.25">
      <c r="A911" s="12"/>
      <c r="B911" s="12"/>
      <c r="C911" s="12"/>
      <c r="D911" s="12"/>
      <c r="E911" s="12"/>
      <c r="F911" s="12"/>
      <c r="G911" s="12"/>
      <c r="H911" s="12"/>
      <c r="I911" s="12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</row>
    <row r="912" spans="1:20" x14ac:dyDescent="0.25">
      <c r="A912" s="12"/>
      <c r="B912" s="12"/>
      <c r="C912" s="12"/>
      <c r="D912" s="12"/>
      <c r="E912" s="12"/>
      <c r="F912" s="12"/>
      <c r="G912" s="12"/>
      <c r="H912" s="12"/>
      <c r="I912" s="12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</row>
    <row r="913" spans="1:20" x14ac:dyDescent="0.25">
      <c r="A913" s="12"/>
      <c r="B913" s="12"/>
      <c r="C913" s="12"/>
      <c r="D913" s="12"/>
      <c r="E913" s="12"/>
      <c r="F913" s="12"/>
      <c r="G913" s="12"/>
      <c r="H913" s="12"/>
      <c r="I913" s="12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</row>
    <row r="914" spans="1:20" x14ac:dyDescent="0.25">
      <c r="A914" s="12"/>
      <c r="B914" s="12"/>
      <c r="C914" s="12"/>
      <c r="D914" s="12"/>
      <c r="E914" s="12"/>
      <c r="F914" s="12"/>
      <c r="G914" s="12"/>
      <c r="H914" s="12"/>
      <c r="I914" s="12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</row>
    <row r="915" spans="1:20" x14ac:dyDescent="0.25">
      <c r="A915" s="12"/>
      <c r="B915" s="12"/>
      <c r="C915" s="12"/>
      <c r="D915" s="12"/>
      <c r="E915" s="12"/>
      <c r="F915" s="12"/>
      <c r="G915" s="12"/>
      <c r="H915" s="12"/>
      <c r="I915" s="12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</row>
    <row r="916" spans="1:20" x14ac:dyDescent="0.25">
      <c r="A916" s="12"/>
      <c r="B916" s="12"/>
      <c r="C916" s="12"/>
      <c r="D916" s="12"/>
      <c r="E916" s="12"/>
      <c r="F916" s="12"/>
      <c r="G916" s="12"/>
      <c r="H916" s="12"/>
      <c r="I916" s="12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</row>
    <row r="917" spans="1:20" x14ac:dyDescent="0.25">
      <c r="A917" s="12"/>
      <c r="B917" s="12"/>
      <c r="C917" s="12"/>
      <c r="D917" s="12"/>
      <c r="E917" s="12"/>
      <c r="F917" s="12"/>
      <c r="G917" s="12"/>
      <c r="H917" s="12"/>
      <c r="I917" s="12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</row>
    <row r="918" spans="1:20" x14ac:dyDescent="0.25">
      <c r="A918" s="12"/>
      <c r="B918" s="12"/>
      <c r="C918" s="12"/>
      <c r="D918" s="12"/>
      <c r="E918" s="12"/>
      <c r="F918" s="12"/>
      <c r="G918" s="12"/>
      <c r="H918" s="12"/>
      <c r="I918" s="12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</row>
    <row r="919" spans="1:20" x14ac:dyDescent="0.25">
      <c r="A919" s="12"/>
      <c r="B919" s="12"/>
      <c r="C919" s="12"/>
      <c r="D919" s="12"/>
      <c r="E919" s="12"/>
      <c r="F919" s="12"/>
      <c r="G919" s="12"/>
      <c r="H919" s="12"/>
      <c r="I919" s="12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</row>
    <row r="920" spans="1:20" x14ac:dyDescent="0.25">
      <c r="A920" s="12"/>
      <c r="B920" s="12"/>
      <c r="C920" s="12"/>
      <c r="D920" s="12"/>
      <c r="E920" s="12"/>
      <c r="F920" s="12"/>
      <c r="G920" s="12"/>
      <c r="H920" s="12"/>
      <c r="I920" s="12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</row>
    <row r="921" spans="1:20" x14ac:dyDescent="0.25">
      <c r="A921" s="12"/>
      <c r="B921" s="12"/>
      <c r="C921" s="12"/>
      <c r="D921" s="12"/>
      <c r="E921" s="12"/>
      <c r="F921" s="12"/>
      <c r="G921" s="12"/>
      <c r="H921" s="12"/>
      <c r="I921" s="12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</row>
    <row r="922" spans="1:20" x14ac:dyDescent="0.25">
      <c r="A922" s="12"/>
      <c r="B922" s="12"/>
      <c r="C922" s="12"/>
      <c r="D922" s="12"/>
      <c r="E922" s="12"/>
      <c r="F922" s="12"/>
      <c r="G922" s="12"/>
      <c r="H922" s="12"/>
      <c r="I922" s="12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</row>
    <row r="923" spans="1:20" x14ac:dyDescent="0.25">
      <c r="A923" s="12"/>
      <c r="B923" s="12"/>
      <c r="C923" s="12"/>
      <c r="D923" s="12"/>
      <c r="E923" s="12"/>
      <c r="F923" s="12"/>
      <c r="G923" s="12"/>
      <c r="H923" s="12"/>
      <c r="I923" s="12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</row>
    <row r="924" spans="1:20" x14ac:dyDescent="0.25">
      <c r="A924" s="12"/>
      <c r="B924" s="12"/>
      <c r="C924" s="12"/>
      <c r="D924" s="12"/>
      <c r="E924" s="12"/>
      <c r="F924" s="12"/>
      <c r="G924" s="12"/>
      <c r="H924" s="12"/>
      <c r="I924" s="12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</row>
    <row r="925" spans="1:20" x14ac:dyDescent="0.25">
      <c r="A925" s="12"/>
      <c r="B925" s="12"/>
      <c r="C925" s="12"/>
      <c r="D925" s="12"/>
      <c r="E925" s="12"/>
      <c r="F925" s="12"/>
      <c r="G925" s="12"/>
      <c r="H925" s="12"/>
      <c r="I925" s="12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</row>
    <row r="926" spans="1:20" x14ac:dyDescent="0.25">
      <c r="A926" s="12"/>
      <c r="B926" s="12"/>
      <c r="C926" s="12"/>
      <c r="D926" s="12"/>
      <c r="E926" s="12"/>
      <c r="F926" s="12"/>
      <c r="G926" s="12"/>
      <c r="H926" s="12"/>
      <c r="I926" s="12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</row>
    <row r="927" spans="1:20" x14ac:dyDescent="0.25">
      <c r="A927" s="12"/>
      <c r="B927" s="12"/>
      <c r="C927" s="12"/>
      <c r="D927" s="12"/>
      <c r="E927" s="12"/>
      <c r="F927" s="12"/>
      <c r="G927" s="12"/>
      <c r="H927" s="12"/>
      <c r="I927" s="12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</row>
    <row r="928" spans="1:20" x14ac:dyDescent="0.25">
      <c r="A928" s="12"/>
      <c r="B928" s="12"/>
      <c r="C928" s="12"/>
      <c r="D928" s="12"/>
      <c r="E928" s="12"/>
      <c r="F928" s="12"/>
      <c r="G928" s="12"/>
      <c r="H928" s="12"/>
      <c r="I928" s="12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</row>
    <row r="929" spans="1:20" x14ac:dyDescent="0.25">
      <c r="A929" s="12"/>
      <c r="B929" s="12"/>
      <c r="C929" s="12"/>
      <c r="D929" s="12"/>
      <c r="E929" s="12"/>
      <c r="F929" s="12"/>
      <c r="G929" s="12"/>
      <c r="H929" s="12"/>
      <c r="I929" s="12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</row>
    <row r="930" spans="1:20" x14ac:dyDescent="0.25">
      <c r="A930" s="12"/>
      <c r="B930" s="12"/>
      <c r="C930" s="12"/>
      <c r="D930" s="12"/>
      <c r="E930" s="12"/>
      <c r="F930" s="12"/>
      <c r="G930" s="12"/>
      <c r="H930" s="12"/>
      <c r="I930" s="12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</row>
    <row r="931" spans="1:20" x14ac:dyDescent="0.25">
      <c r="A931" s="12"/>
      <c r="B931" s="12"/>
      <c r="C931" s="12"/>
      <c r="D931" s="12"/>
      <c r="E931" s="12"/>
      <c r="F931" s="12"/>
      <c r="G931" s="12"/>
      <c r="H931" s="12"/>
      <c r="I931" s="12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</row>
    <row r="932" spans="1:20" x14ac:dyDescent="0.25">
      <c r="A932" s="12"/>
      <c r="B932" s="12"/>
      <c r="C932" s="12"/>
      <c r="D932" s="12"/>
      <c r="E932" s="12"/>
      <c r="F932" s="12"/>
      <c r="G932" s="12"/>
      <c r="H932" s="12"/>
      <c r="I932" s="12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</row>
    <row r="933" spans="1:20" x14ac:dyDescent="0.25">
      <c r="A933" s="12"/>
      <c r="B933" s="12"/>
      <c r="C933" s="12"/>
      <c r="D933" s="12"/>
      <c r="E933" s="12"/>
      <c r="F933" s="12"/>
      <c r="G933" s="12"/>
      <c r="H933" s="12"/>
      <c r="I933" s="12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</row>
    <row r="934" spans="1:20" x14ac:dyDescent="0.25">
      <c r="A934" s="12"/>
      <c r="B934" s="12"/>
      <c r="C934" s="12"/>
      <c r="D934" s="12"/>
      <c r="E934" s="12"/>
      <c r="F934" s="12"/>
      <c r="G934" s="12"/>
      <c r="H934" s="12"/>
      <c r="I934" s="12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</row>
    <row r="935" spans="1:20" x14ac:dyDescent="0.25">
      <c r="A935" s="12"/>
      <c r="B935" s="12"/>
      <c r="C935" s="12"/>
      <c r="D935" s="12"/>
      <c r="E935" s="12"/>
      <c r="F935" s="12"/>
      <c r="G935" s="12"/>
      <c r="H935" s="12"/>
      <c r="I935" s="12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</row>
    <row r="936" spans="1:20" x14ac:dyDescent="0.25">
      <c r="A936" s="12"/>
      <c r="B936" s="12"/>
      <c r="C936" s="12"/>
      <c r="D936" s="12"/>
      <c r="E936" s="12"/>
      <c r="F936" s="12"/>
      <c r="G936" s="12"/>
      <c r="H936" s="12"/>
      <c r="I936" s="12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</row>
    <row r="937" spans="1:20" x14ac:dyDescent="0.25">
      <c r="A937" s="12"/>
      <c r="B937" s="12"/>
      <c r="C937" s="12"/>
      <c r="D937" s="12"/>
      <c r="E937" s="12"/>
      <c r="F937" s="12"/>
      <c r="G937" s="12"/>
      <c r="H937" s="12"/>
      <c r="I937" s="12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</row>
    <row r="938" spans="1:20" x14ac:dyDescent="0.25">
      <c r="A938" s="12"/>
      <c r="B938" s="12"/>
      <c r="C938" s="12"/>
      <c r="D938" s="12"/>
      <c r="E938" s="12"/>
      <c r="F938" s="12"/>
      <c r="G938" s="12"/>
      <c r="H938" s="12"/>
      <c r="I938" s="12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</row>
    <row r="939" spans="1:20" x14ac:dyDescent="0.25">
      <c r="A939" s="12"/>
      <c r="B939" s="12"/>
      <c r="C939" s="12"/>
      <c r="D939" s="12"/>
      <c r="E939" s="12"/>
      <c r="F939" s="12"/>
      <c r="G939" s="12"/>
      <c r="H939" s="12"/>
      <c r="I939" s="12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</row>
    <row r="940" spans="1:20" x14ac:dyDescent="0.25">
      <c r="A940" s="12"/>
      <c r="B940" s="12"/>
      <c r="C940" s="12"/>
      <c r="D940" s="12"/>
      <c r="E940" s="12"/>
      <c r="F940" s="12"/>
      <c r="G940" s="12"/>
      <c r="H940" s="12"/>
      <c r="I940" s="12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</row>
    <row r="941" spans="1:20" x14ac:dyDescent="0.25">
      <c r="A941" s="12"/>
      <c r="B941" s="12"/>
      <c r="C941" s="12"/>
      <c r="D941" s="12"/>
      <c r="E941" s="12"/>
      <c r="F941" s="12"/>
      <c r="G941" s="12"/>
      <c r="H941" s="12"/>
      <c r="I941" s="12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</row>
    <row r="942" spans="1:20" x14ac:dyDescent="0.25">
      <c r="A942" s="12"/>
      <c r="B942" s="12"/>
      <c r="C942" s="12"/>
      <c r="D942" s="12"/>
      <c r="E942" s="12"/>
      <c r="F942" s="12"/>
      <c r="G942" s="12"/>
      <c r="H942" s="12"/>
      <c r="I942" s="12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</row>
    <row r="943" spans="1:20" x14ac:dyDescent="0.25">
      <c r="A943" s="12"/>
      <c r="B943" s="12"/>
      <c r="C943" s="12"/>
      <c r="D943" s="12"/>
      <c r="E943" s="12"/>
      <c r="F943" s="12"/>
      <c r="G943" s="12"/>
      <c r="H943" s="12"/>
      <c r="I943" s="12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</row>
    <row r="944" spans="1:20" x14ac:dyDescent="0.25">
      <c r="A944" s="12"/>
      <c r="B944" s="12"/>
      <c r="C944" s="12"/>
      <c r="D944" s="12"/>
      <c r="E944" s="12"/>
      <c r="F944" s="12"/>
      <c r="G944" s="12"/>
      <c r="H944" s="12"/>
      <c r="I944" s="12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</row>
    <row r="945" spans="1:20" x14ac:dyDescent="0.25">
      <c r="A945" s="12"/>
      <c r="B945" s="12"/>
      <c r="C945" s="12"/>
      <c r="D945" s="12"/>
      <c r="E945" s="12"/>
      <c r="F945" s="12"/>
      <c r="G945" s="12"/>
      <c r="H945" s="12"/>
      <c r="I945" s="12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</row>
    <row r="946" spans="1:20" x14ac:dyDescent="0.25">
      <c r="A946" s="12"/>
      <c r="B946" s="12"/>
      <c r="C946" s="12"/>
      <c r="D946" s="12"/>
      <c r="E946" s="12"/>
      <c r="F946" s="12"/>
      <c r="G946" s="12"/>
      <c r="H946" s="12"/>
      <c r="I946" s="12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</row>
    <row r="947" spans="1:20" x14ac:dyDescent="0.25">
      <c r="A947" s="12"/>
      <c r="B947" s="12"/>
      <c r="C947" s="12"/>
      <c r="D947" s="12"/>
      <c r="E947" s="12"/>
      <c r="F947" s="12"/>
      <c r="G947" s="12"/>
      <c r="H947" s="12"/>
      <c r="I947" s="12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</row>
    <row r="948" spans="1:20" x14ac:dyDescent="0.25">
      <c r="A948" s="12"/>
      <c r="B948" s="12"/>
      <c r="C948" s="12"/>
      <c r="D948" s="12"/>
      <c r="E948" s="12"/>
      <c r="F948" s="12"/>
      <c r="G948" s="12"/>
      <c r="H948" s="12"/>
      <c r="I948" s="12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</row>
    <row r="949" spans="1:20" x14ac:dyDescent="0.25">
      <c r="A949" s="12"/>
      <c r="B949" s="12"/>
      <c r="C949" s="12"/>
      <c r="D949" s="12"/>
      <c r="E949" s="12"/>
      <c r="F949" s="12"/>
      <c r="G949" s="12"/>
      <c r="H949" s="12"/>
      <c r="I949" s="12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</row>
    <row r="950" spans="1:20" x14ac:dyDescent="0.25">
      <c r="A950" s="12"/>
      <c r="B950" s="12"/>
      <c r="C950" s="12"/>
      <c r="D950" s="12"/>
      <c r="E950" s="12"/>
      <c r="F950" s="12"/>
      <c r="G950" s="12"/>
      <c r="H950" s="12"/>
      <c r="I950" s="12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</row>
    <row r="951" spans="1:20" x14ac:dyDescent="0.25">
      <c r="A951" s="12"/>
      <c r="B951" s="12"/>
      <c r="C951" s="12"/>
      <c r="D951" s="12"/>
      <c r="E951" s="12"/>
      <c r="F951" s="12"/>
      <c r="G951" s="12"/>
      <c r="H951" s="12"/>
      <c r="I951" s="12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</row>
    <row r="952" spans="1:20" x14ac:dyDescent="0.25">
      <c r="A952" s="12"/>
      <c r="B952" s="12"/>
      <c r="C952" s="12"/>
      <c r="D952" s="12"/>
      <c r="E952" s="12"/>
      <c r="F952" s="12"/>
      <c r="G952" s="12"/>
      <c r="H952" s="12"/>
      <c r="I952" s="12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</row>
    <row r="953" spans="1:20" x14ac:dyDescent="0.25">
      <c r="A953" s="12"/>
      <c r="B953" s="12"/>
      <c r="C953" s="12"/>
      <c r="D953" s="12"/>
      <c r="E953" s="12"/>
      <c r="F953" s="12"/>
      <c r="G953" s="12"/>
      <c r="H953" s="12"/>
      <c r="I953" s="12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</row>
    <row r="954" spans="1:20" x14ac:dyDescent="0.25">
      <c r="A954" s="12"/>
      <c r="B954" s="12"/>
      <c r="C954" s="12"/>
      <c r="D954" s="12"/>
      <c r="E954" s="12"/>
      <c r="F954" s="12"/>
      <c r="G954" s="12"/>
      <c r="H954" s="12"/>
      <c r="I954" s="12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</row>
    <row r="955" spans="1:20" x14ac:dyDescent="0.25">
      <c r="A955" s="12"/>
      <c r="B955" s="12"/>
      <c r="C955" s="12"/>
      <c r="D955" s="12"/>
      <c r="E955" s="12"/>
      <c r="F955" s="12"/>
      <c r="G955" s="12"/>
      <c r="H955" s="12"/>
      <c r="I955" s="12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</row>
    <row r="956" spans="1:20" x14ac:dyDescent="0.25">
      <c r="A956" s="12"/>
      <c r="B956" s="12"/>
      <c r="C956" s="12"/>
      <c r="D956" s="12"/>
      <c r="E956" s="12"/>
      <c r="F956" s="12"/>
      <c r="G956" s="12"/>
      <c r="H956" s="12"/>
      <c r="I956" s="12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</row>
    <row r="957" spans="1:20" x14ac:dyDescent="0.25">
      <c r="A957" s="12"/>
      <c r="B957" s="12"/>
      <c r="C957" s="12"/>
      <c r="D957" s="12"/>
      <c r="E957" s="12"/>
      <c r="F957" s="12"/>
      <c r="G957" s="12"/>
      <c r="H957" s="12"/>
      <c r="I957" s="12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</row>
    <row r="958" spans="1:20" x14ac:dyDescent="0.25">
      <c r="A958" s="12"/>
      <c r="B958" s="12"/>
      <c r="C958" s="12"/>
      <c r="D958" s="12"/>
      <c r="E958" s="12"/>
      <c r="F958" s="12"/>
      <c r="G958" s="12"/>
      <c r="H958" s="12"/>
      <c r="I958" s="12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</row>
    <row r="959" spans="1:20" x14ac:dyDescent="0.25">
      <c r="A959" s="12"/>
      <c r="B959" s="12"/>
      <c r="C959" s="12"/>
      <c r="D959" s="12"/>
      <c r="E959" s="12"/>
      <c r="F959" s="12"/>
      <c r="G959" s="12"/>
      <c r="H959" s="12"/>
      <c r="I959" s="12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</row>
    <row r="960" spans="1:20" x14ac:dyDescent="0.25">
      <c r="A960" s="12"/>
      <c r="B960" s="12"/>
      <c r="C960" s="12"/>
      <c r="D960" s="12"/>
      <c r="E960" s="12"/>
      <c r="F960" s="12"/>
      <c r="G960" s="12"/>
      <c r="H960" s="12"/>
      <c r="I960" s="12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</row>
    <row r="961" spans="1:20" x14ac:dyDescent="0.25">
      <c r="A961" s="12"/>
      <c r="B961" s="12"/>
      <c r="C961" s="12"/>
      <c r="D961" s="12"/>
      <c r="E961" s="12"/>
      <c r="F961" s="12"/>
      <c r="G961" s="12"/>
      <c r="H961" s="12"/>
      <c r="I961" s="12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</row>
    <row r="962" spans="1:20" x14ac:dyDescent="0.25">
      <c r="A962" s="12"/>
      <c r="B962" s="12"/>
      <c r="C962" s="12"/>
      <c r="D962" s="12"/>
      <c r="E962" s="12"/>
      <c r="F962" s="12"/>
      <c r="G962" s="12"/>
      <c r="H962" s="12"/>
      <c r="I962" s="12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</row>
    <row r="963" spans="1:20" x14ac:dyDescent="0.25">
      <c r="A963" s="12"/>
      <c r="B963" s="12"/>
      <c r="C963" s="12"/>
      <c r="D963" s="12"/>
      <c r="E963" s="12"/>
      <c r="F963" s="12"/>
      <c r="G963" s="12"/>
      <c r="H963" s="12"/>
      <c r="I963" s="12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</row>
    <row r="964" spans="1:20" x14ac:dyDescent="0.25">
      <c r="A964" s="12"/>
      <c r="B964" s="12"/>
      <c r="C964" s="12"/>
      <c r="D964" s="12"/>
      <c r="E964" s="12"/>
      <c r="F964" s="12"/>
      <c r="G964" s="12"/>
      <c r="H964" s="12"/>
      <c r="I964" s="12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</row>
    <row r="965" spans="1:20" x14ac:dyDescent="0.25">
      <c r="A965" s="12"/>
      <c r="B965" s="12"/>
      <c r="C965" s="12"/>
      <c r="D965" s="12"/>
      <c r="E965" s="12"/>
      <c r="F965" s="12"/>
      <c r="G965" s="12"/>
      <c r="H965" s="12"/>
      <c r="I965" s="12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</row>
    <row r="966" spans="1:20" x14ac:dyDescent="0.25">
      <c r="A966" s="12"/>
      <c r="B966" s="12"/>
      <c r="C966" s="12"/>
      <c r="D966" s="12"/>
      <c r="E966" s="12"/>
      <c r="F966" s="12"/>
      <c r="G966" s="12"/>
      <c r="H966" s="12"/>
      <c r="I966" s="12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</row>
    <row r="967" spans="1:20" x14ac:dyDescent="0.25">
      <c r="A967" s="12"/>
      <c r="B967" s="12"/>
      <c r="C967" s="12"/>
      <c r="D967" s="12"/>
      <c r="E967" s="12"/>
      <c r="F967" s="12"/>
      <c r="G967" s="12"/>
      <c r="H967" s="12"/>
      <c r="I967" s="12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</row>
    <row r="968" spans="1:20" x14ac:dyDescent="0.25">
      <c r="A968" s="12"/>
      <c r="B968" s="12"/>
      <c r="C968" s="12"/>
      <c r="D968" s="12"/>
      <c r="E968" s="12"/>
      <c r="F968" s="12"/>
      <c r="G968" s="12"/>
      <c r="H968" s="12"/>
      <c r="I968" s="12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</row>
    <row r="969" spans="1:20" x14ac:dyDescent="0.25">
      <c r="A969" s="12"/>
      <c r="B969" s="12"/>
      <c r="C969" s="12"/>
      <c r="D969" s="12"/>
      <c r="E969" s="12"/>
      <c r="F969" s="12"/>
      <c r="G969" s="12"/>
      <c r="H969" s="12"/>
      <c r="I969" s="12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</row>
    <row r="970" spans="1:20" x14ac:dyDescent="0.25">
      <c r="A970" s="12"/>
      <c r="B970" s="12"/>
      <c r="C970" s="12"/>
      <c r="D970" s="12"/>
      <c r="E970" s="12"/>
      <c r="F970" s="12"/>
      <c r="G970" s="12"/>
      <c r="H970" s="12"/>
      <c r="I970" s="12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</row>
    <row r="971" spans="1:20" x14ac:dyDescent="0.25">
      <c r="A971" s="12"/>
      <c r="B971" s="12"/>
      <c r="C971" s="12"/>
      <c r="D971" s="12"/>
      <c r="E971" s="12"/>
      <c r="F971" s="12"/>
      <c r="G971" s="12"/>
      <c r="H971" s="12"/>
      <c r="I971" s="12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</row>
    <row r="972" spans="1:20" x14ac:dyDescent="0.25">
      <c r="A972" s="12"/>
      <c r="B972" s="12"/>
      <c r="C972" s="12"/>
      <c r="D972" s="12"/>
      <c r="E972" s="12"/>
      <c r="F972" s="12"/>
      <c r="G972" s="12"/>
      <c r="H972" s="12"/>
      <c r="I972" s="12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</row>
    <row r="973" spans="1:20" x14ac:dyDescent="0.25">
      <c r="A973" s="12"/>
      <c r="B973" s="12"/>
      <c r="C973" s="12"/>
      <c r="D973" s="12"/>
      <c r="E973" s="12"/>
      <c r="F973" s="12"/>
      <c r="G973" s="12"/>
      <c r="H973" s="12"/>
      <c r="I973" s="12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</row>
    <row r="974" spans="1:20" x14ac:dyDescent="0.25">
      <c r="A974" s="12"/>
      <c r="B974" s="12"/>
      <c r="C974" s="12"/>
      <c r="D974" s="12"/>
      <c r="E974" s="12"/>
      <c r="F974" s="12"/>
      <c r="G974" s="12"/>
      <c r="H974" s="12"/>
      <c r="I974" s="12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</row>
    <row r="975" spans="1:20" x14ac:dyDescent="0.25">
      <c r="A975" s="12"/>
      <c r="B975" s="12"/>
      <c r="C975" s="12"/>
      <c r="D975" s="12"/>
      <c r="E975" s="12"/>
      <c r="F975" s="12"/>
      <c r="G975" s="12"/>
      <c r="H975" s="12"/>
      <c r="I975" s="12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</row>
    <row r="976" spans="1:20" x14ac:dyDescent="0.25">
      <c r="A976" s="12"/>
      <c r="B976" s="12"/>
      <c r="C976" s="12"/>
      <c r="D976" s="12"/>
      <c r="E976" s="12"/>
      <c r="F976" s="12"/>
      <c r="G976" s="12"/>
      <c r="H976" s="12"/>
      <c r="I976" s="12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</row>
    <row r="977" spans="1:20" x14ac:dyDescent="0.25">
      <c r="A977" s="12"/>
      <c r="B977" s="12"/>
      <c r="C977" s="12"/>
      <c r="D977" s="12"/>
      <c r="E977" s="12"/>
      <c r="F977" s="12"/>
      <c r="G977" s="12"/>
      <c r="H977" s="12"/>
      <c r="I977" s="12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</row>
    <row r="978" spans="1:20" x14ac:dyDescent="0.25">
      <c r="A978" s="12"/>
      <c r="B978" s="12"/>
      <c r="C978" s="12"/>
      <c r="D978" s="12"/>
      <c r="E978" s="12"/>
      <c r="F978" s="12"/>
      <c r="G978" s="12"/>
      <c r="H978" s="12"/>
      <c r="I978" s="12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</row>
    <row r="979" spans="1:20" x14ac:dyDescent="0.25">
      <c r="A979" s="12"/>
      <c r="B979" s="12"/>
      <c r="C979" s="12"/>
      <c r="D979" s="12"/>
      <c r="E979" s="12"/>
      <c r="F979" s="12"/>
      <c r="G979" s="12"/>
      <c r="H979" s="12"/>
      <c r="I979" s="12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</row>
    <row r="980" spans="1:20" x14ac:dyDescent="0.25">
      <c r="A980" s="12"/>
      <c r="B980" s="12"/>
      <c r="C980" s="12"/>
      <c r="D980" s="12"/>
      <c r="E980" s="12"/>
      <c r="F980" s="12"/>
      <c r="G980" s="12"/>
      <c r="H980" s="12"/>
      <c r="I980" s="12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</row>
    <row r="981" spans="1:20" x14ac:dyDescent="0.25">
      <c r="A981" s="12"/>
      <c r="B981" s="12"/>
      <c r="C981" s="12"/>
      <c r="D981" s="12"/>
      <c r="E981" s="12"/>
      <c r="F981" s="12"/>
      <c r="G981" s="12"/>
      <c r="H981" s="12"/>
      <c r="I981" s="12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</row>
    <row r="982" spans="1:20" x14ac:dyDescent="0.25">
      <c r="A982" s="12"/>
      <c r="B982" s="12"/>
      <c r="C982" s="12"/>
      <c r="D982" s="12"/>
      <c r="E982" s="12"/>
      <c r="F982" s="12"/>
      <c r="G982" s="12"/>
      <c r="H982" s="12"/>
      <c r="I982" s="12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</row>
    <row r="983" spans="1:20" x14ac:dyDescent="0.25">
      <c r="A983" s="12"/>
      <c r="B983" s="12"/>
      <c r="C983" s="12"/>
      <c r="D983" s="12"/>
      <c r="E983" s="12"/>
      <c r="F983" s="12"/>
      <c r="G983" s="12"/>
      <c r="H983" s="12"/>
      <c r="I983" s="12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</row>
    <row r="984" spans="1:20" x14ac:dyDescent="0.25">
      <c r="A984" s="12"/>
      <c r="B984" s="12"/>
      <c r="C984" s="12"/>
      <c r="D984" s="12"/>
      <c r="E984" s="12"/>
      <c r="F984" s="12"/>
      <c r="G984" s="12"/>
      <c r="H984" s="12"/>
      <c r="I984" s="12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</row>
    <row r="985" spans="1:20" x14ac:dyDescent="0.25">
      <c r="A985" s="12"/>
      <c r="B985" s="12"/>
      <c r="C985" s="12"/>
      <c r="D985" s="12"/>
      <c r="E985" s="12"/>
      <c r="F985" s="12"/>
      <c r="G985" s="12"/>
      <c r="H985" s="12"/>
      <c r="I985" s="12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</row>
    <row r="986" spans="1:20" x14ac:dyDescent="0.25">
      <c r="A986" s="12"/>
      <c r="B986" s="12"/>
      <c r="C986" s="12"/>
      <c r="D986" s="12"/>
      <c r="E986" s="12"/>
      <c r="F986" s="12"/>
      <c r="G986" s="12"/>
      <c r="H986" s="12"/>
      <c r="I986" s="12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</row>
    <row r="987" spans="1:20" x14ac:dyDescent="0.25">
      <c r="A987" s="12"/>
      <c r="B987" s="12"/>
      <c r="C987" s="12"/>
      <c r="D987" s="12"/>
      <c r="E987" s="12"/>
      <c r="F987" s="12"/>
      <c r="G987" s="12"/>
      <c r="H987" s="12"/>
      <c r="I987" s="12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</row>
    <row r="988" spans="1:20" x14ac:dyDescent="0.25">
      <c r="A988" s="12"/>
      <c r="B988" s="12"/>
      <c r="C988" s="12"/>
      <c r="D988" s="12"/>
      <c r="E988" s="12"/>
      <c r="F988" s="12"/>
      <c r="G988" s="12"/>
      <c r="H988" s="12"/>
      <c r="I988" s="12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</row>
    <row r="989" spans="1:20" x14ac:dyDescent="0.25">
      <c r="A989" s="12"/>
      <c r="B989" s="12"/>
      <c r="C989" s="12"/>
      <c r="D989" s="12"/>
      <c r="E989" s="12"/>
      <c r="F989" s="12"/>
      <c r="G989" s="12"/>
      <c r="H989" s="12"/>
      <c r="I989" s="12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</row>
    <row r="990" spans="1:20" x14ac:dyDescent="0.25">
      <c r="A990" s="12"/>
      <c r="B990" s="12"/>
      <c r="C990" s="12"/>
      <c r="D990" s="12"/>
      <c r="E990" s="12"/>
      <c r="F990" s="12"/>
      <c r="G990" s="12"/>
      <c r="H990" s="12"/>
      <c r="I990" s="12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</row>
    <row r="991" spans="1:20" x14ac:dyDescent="0.25">
      <c r="A991" s="12"/>
      <c r="B991" s="12"/>
      <c r="C991" s="12"/>
      <c r="D991" s="12"/>
      <c r="E991" s="12"/>
      <c r="F991" s="12"/>
      <c r="G991" s="12"/>
      <c r="H991" s="12"/>
      <c r="I991" s="12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</row>
    <row r="992" spans="1:20" x14ac:dyDescent="0.25">
      <c r="A992" s="12"/>
      <c r="B992" s="12"/>
      <c r="C992" s="12"/>
      <c r="D992" s="12"/>
      <c r="E992" s="12"/>
      <c r="F992" s="12"/>
      <c r="G992" s="12"/>
      <c r="H992" s="12"/>
      <c r="I992" s="12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</row>
    <row r="993" spans="1:20" x14ac:dyDescent="0.25">
      <c r="A993" s="12"/>
      <c r="B993" s="12"/>
      <c r="C993" s="12"/>
      <c r="D993" s="12"/>
      <c r="E993" s="12"/>
      <c r="F993" s="12"/>
      <c r="G993" s="12"/>
      <c r="H993" s="12"/>
      <c r="I993" s="12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</row>
    <row r="994" spans="1:20" x14ac:dyDescent="0.25">
      <c r="A994" s="12"/>
      <c r="B994" s="12"/>
      <c r="C994" s="12"/>
      <c r="D994" s="12"/>
      <c r="E994" s="12"/>
      <c r="F994" s="12"/>
      <c r="G994" s="12"/>
      <c r="H994" s="12"/>
      <c r="I994" s="12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</row>
    <row r="995" spans="1:20" x14ac:dyDescent="0.25">
      <c r="A995" s="12"/>
      <c r="B995" s="12"/>
      <c r="C995" s="12"/>
      <c r="D995" s="12"/>
      <c r="E995" s="12"/>
      <c r="F995" s="12"/>
      <c r="G995" s="12"/>
      <c r="H995" s="12"/>
      <c r="I995" s="12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</row>
    <row r="996" spans="1:20" x14ac:dyDescent="0.25">
      <c r="A996" s="12"/>
      <c r="B996" s="12"/>
      <c r="C996" s="12"/>
      <c r="D996" s="12"/>
      <c r="E996" s="12"/>
      <c r="F996" s="12"/>
      <c r="G996" s="12"/>
      <c r="H996" s="12"/>
      <c r="I996" s="12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</row>
    <row r="997" spans="1:20" x14ac:dyDescent="0.25">
      <c r="A997" s="12"/>
      <c r="B997" s="12"/>
      <c r="C997" s="12"/>
      <c r="D997" s="12"/>
      <c r="E997" s="12"/>
      <c r="F997" s="12"/>
      <c r="G997" s="12"/>
      <c r="H997" s="12"/>
      <c r="I997" s="12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</row>
    <row r="998" spans="1:20" x14ac:dyDescent="0.25">
      <c r="A998" s="12"/>
      <c r="B998" s="12"/>
      <c r="C998" s="12"/>
      <c r="D998" s="12"/>
      <c r="E998" s="12"/>
      <c r="F998" s="12"/>
      <c r="G998" s="12"/>
      <c r="H998" s="12"/>
      <c r="I998" s="12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</row>
    <row r="999" spans="1:20" x14ac:dyDescent="0.25">
      <c r="A999" s="12"/>
      <c r="B999" s="12"/>
      <c r="C999" s="12"/>
      <c r="D999" s="12"/>
      <c r="E999" s="12"/>
      <c r="F999" s="12"/>
      <c r="G999" s="12"/>
      <c r="H999" s="12"/>
      <c r="I999" s="12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</row>
    <row r="1000" spans="1:20" x14ac:dyDescent="0.25">
      <c r="A1000" s="12"/>
      <c r="B1000" s="12"/>
      <c r="C1000" s="12"/>
      <c r="D1000" s="12"/>
      <c r="E1000" s="12"/>
      <c r="F1000" s="12"/>
      <c r="G1000" s="12"/>
      <c r="H1000" s="12"/>
      <c r="I1000" s="12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</row>
    <row r="1001" spans="1:20" x14ac:dyDescent="0.25">
      <c r="A1001" s="12"/>
      <c r="B1001" s="12"/>
      <c r="C1001" s="12"/>
      <c r="D1001" s="12"/>
      <c r="E1001" s="12"/>
      <c r="F1001" s="12"/>
      <c r="G1001" s="12"/>
      <c r="H1001" s="12"/>
      <c r="I1001" s="12"/>
      <c r="J1001" s="13"/>
      <c r="K1001" s="13"/>
      <c r="L1001" s="13"/>
      <c r="M1001" s="13"/>
      <c r="N1001" s="13"/>
      <c r="O1001" s="13"/>
      <c r="P1001" s="13"/>
      <c r="Q1001" s="13"/>
      <c r="R1001" s="13"/>
      <c r="S1001" s="13"/>
      <c r="T1001" s="13"/>
    </row>
    <row r="1002" spans="1:20" x14ac:dyDescent="0.25">
      <c r="A1002" s="12"/>
      <c r="B1002" s="12"/>
      <c r="C1002" s="12"/>
      <c r="D1002" s="12"/>
      <c r="E1002" s="12"/>
      <c r="F1002" s="12"/>
      <c r="G1002" s="12"/>
      <c r="H1002" s="12"/>
      <c r="I1002" s="12"/>
      <c r="J1002" s="13"/>
      <c r="K1002" s="13"/>
      <c r="L1002" s="13"/>
      <c r="M1002" s="13"/>
      <c r="N1002" s="13"/>
      <c r="O1002" s="13"/>
      <c r="P1002" s="13"/>
      <c r="Q1002" s="13"/>
      <c r="R1002" s="13"/>
      <c r="S1002" s="13"/>
      <c r="T1002" s="13"/>
    </row>
    <row r="1003" spans="1:20" x14ac:dyDescent="0.25">
      <c r="A1003" s="12"/>
      <c r="B1003" s="12"/>
      <c r="C1003" s="12"/>
      <c r="D1003" s="12"/>
      <c r="E1003" s="12"/>
      <c r="F1003" s="12"/>
      <c r="G1003" s="12"/>
      <c r="H1003" s="12"/>
      <c r="I1003" s="12"/>
      <c r="J1003" s="13"/>
      <c r="K1003" s="13"/>
      <c r="L1003" s="13"/>
      <c r="M1003" s="13"/>
      <c r="N1003" s="13"/>
      <c r="O1003" s="13"/>
      <c r="P1003" s="13"/>
      <c r="Q1003" s="13"/>
      <c r="R1003" s="13"/>
      <c r="S1003" s="13"/>
      <c r="T1003" s="13"/>
    </row>
    <row r="1004" spans="1:20" x14ac:dyDescent="0.25">
      <c r="A1004" s="12"/>
      <c r="B1004" s="12"/>
      <c r="C1004" s="12"/>
      <c r="D1004" s="12"/>
      <c r="E1004" s="12"/>
      <c r="F1004" s="12"/>
      <c r="G1004" s="12"/>
      <c r="H1004" s="12"/>
      <c r="I1004" s="12"/>
      <c r="J1004" s="13"/>
      <c r="K1004" s="13"/>
      <c r="L1004" s="13"/>
      <c r="M1004" s="13"/>
      <c r="N1004" s="13"/>
      <c r="O1004" s="13"/>
      <c r="P1004" s="13"/>
      <c r="Q1004" s="13"/>
      <c r="R1004" s="13"/>
      <c r="S1004" s="13"/>
      <c r="T1004" s="13"/>
    </row>
    <row r="1005" spans="1:20" x14ac:dyDescent="0.25">
      <c r="A1005" s="12"/>
      <c r="B1005" s="12"/>
      <c r="C1005" s="12"/>
      <c r="D1005" s="12"/>
      <c r="E1005" s="12"/>
      <c r="F1005" s="12"/>
      <c r="G1005" s="12"/>
      <c r="H1005" s="12"/>
      <c r="I1005" s="12"/>
      <c r="J1005" s="13"/>
      <c r="K1005" s="13"/>
      <c r="L1005" s="13"/>
      <c r="M1005" s="13"/>
      <c r="N1005" s="13"/>
      <c r="O1005" s="13"/>
      <c r="P1005" s="13"/>
      <c r="Q1005" s="13"/>
      <c r="R1005" s="13"/>
      <c r="S1005" s="13"/>
      <c r="T1005" s="13"/>
    </row>
    <row r="1006" spans="1:20" x14ac:dyDescent="0.25">
      <c r="A1006" s="12"/>
      <c r="B1006" s="12"/>
      <c r="C1006" s="12"/>
      <c r="D1006" s="12"/>
      <c r="E1006" s="12"/>
      <c r="F1006" s="12"/>
      <c r="G1006" s="12"/>
      <c r="H1006" s="12"/>
      <c r="I1006" s="12"/>
      <c r="J1006" s="13"/>
      <c r="K1006" s="13"/>
      <c r="L1006" s="13"/>
      <c r="M1006" s="13"/>
      <c r="N1006" s="13"/>
      <c r="O1006" s="13"/>
      <c r="P1006" s="13"/>
      <c r="Q1006" s="13"/>
      <c r="R1006" s="13"/>
      <c r="S1006" s="13"/>
      <c r="T1006" s="13"/>
    </row>
    <row r="1007" spans="1:20" x14ac:dyDescent="0.25">
      <c r="A1007" s="12"/>
      <c r="B1007" s="12"/>
      <c r="C1007" s="12"/>
      <c r="D1007" s="12"/>
      <c r="E1007" s="12"/>
      <c r="F1007" s="12"/>
      <c r="G1007" s="12"/>
      <c r="H1007" s="12"/>
      <c r="I1007" s="12"/>
      <c r="J1007" s="13"/>
      <c r="K1007" s="13"/>
      <c r="L1007" s="13"/>
      <c r="M1007" s="13"/>
      <c r="N1007" s="13"/>
      <c r="O1007" s="13"/>
      <c r="P1007" s="13"/>
      <c r="Q1007" s="13"/>
      <c r="R1007" s="13"/>
      <c r="S1007" s="13"/>
      <c r="T1007" s="13"/>
    </row>
    <row r="1008" spans="1:20" x14ac:dyDescent="0.25">
      <c r="A1008" s="12"/>
      <c r="B1008" s="12"/>
      <c r="C1008" s="12"/>
      <c r="D1008" s="12"/>
      <c r="E1008" s="12"/>
      <c r="F1008" s="12"/>
      <c r="G1008" s="12"/>
      <c r="H1008" s="12"/>
      <c r="I1008" s="12"/>
      <c r="J1008" s="13"/>
      <c r="K1008" s="13"/>
      <c r="L1008" s="13"/>
      <c r="M1008" s="13"/>
      <c r="N1008" s="13"/>
      <c r="O1008" s="13"/>
      <c r="P1008" s="13"/>
      <c r="Q1008" s="13"/>
      <c r="R1008" s="13"/>
      <c r="S1008" s="13"/>
      <c r="T1008" s="13"/>
    </row>
    <row r="1009" spans="1:20" x14ac:dyDescent="0.25">
      <c r="A1009" s="12"/>
      <c r="B1009" s="12"/>
      <c r="C1009" s="12"/>
      <c r="D1009" s="12"/>
      <c r="E1009" s="12"/>
      <c r="F1009" s="12"/>
      <c r="G1009" s="12"/>
      <c r="H1009" s="12"/>
      <c r="I1009" s="12"/>
      <c r="J1009" s="13"/>
      <c r="K1009" s="13"/>
      <c r="L1009" s="13"/>
      <c r="M1009" s="13"/>
      <c r="N1009" s="13"/>
      <c r="O1009" s="13"/>
      <c r="P1009" s="13"/>
      <c r="Q1009" s="13"/>
      <c r="R1009" s="13"/>
      <c r="S1009" s="13"/>
      <c r="T1009" s="13"/>
    </row>
    <row r="1010" spans="1:20" x14ac:dyDescent="0.25">
      <c r="A1010" s="12"/>
      <c r="B1010" s="12"/>
      <c r="C1010" s="12"/>
      <c r="D1010" s="12"/>
      <c r="E1010" s="12"/>
      <c r="F1010" s="12"/>
      <c r="G1010" s="12"/>
      <c r="H1010" s="12"/>
      <c r="I1010" s="12"/>
      <c r="J1010" s="13"/>
      <c r="K1010" s="13"/>
      <c r="L1010" s="13"/>
      <c r="M1010" s="13"/>
      <c r="N1010" s="13"/>
      <c r="O1010" s="13"/>
      <c r="P1010" s="13"/>
      <c r="Q1010" s="13"/>
      <c r="R1010" s="13"/>
      <c r="S1010" s="13"/>
      <c r="T1010" s="13"/>
    </row>
    <row r="1011" spans="1:20" x14ac:dyDescent="0.25">
      <c r="A1011" s="12"/>
      <c r="B1011" s="12"/>
      <c r="C1011" s="12"/>
      <c r="D1011" s="12"/>
      <c r="E1011" s="12"/>
      <c r="F1011" s="12"/>
      <c r="G1011" s="12"/>
      <c r="H1011" s="12"/>
      <c r="I1011" s="12"/>
      <c r="J1011" s="13"/>
      <c r="K1011" s="13"/>
      <c r="L1011" s="13"/>
      <c r="M1011" s="13"/>
      <c r="N1011" s="13"/>
      <c r="O1011" s="13"/>
      <c r="P1011" s="13"/>
      <c r="Q1011" s="13"/>
      <c r="R1011" s="13"/>
      <c r="S1011" s="13"/>
      <c r="T1011" s="13"/>
    </row>
    <row r="1012" spans="1:20" x14ac:dyDescent="0.25">
      <c r="A1012" s="12"/>
      <c r="B1012" s="12"/>
      <c r="C1012" s="12"/>
      <c r="D1012" s="12"/>
      <c r="E1012" s="12"/>
      <c r="F1012" s="12"/>
      <c r="G1012" s="12"/>
      <c r="H1012" s="12"/>
      <c r="I1012" s="12"/>
      <c r="J1012" s="13"/>
      <c r="K1012" s="13"/>
      <c r="L1012" s="13"/>
      <c r="M1012" s="13"/>
      <c r="N1012" s="13"/>
      <c r="O1012" s="13"/>
      <c r="P1012" s="13"/>
      <c r="Q1012" s="13"/>
      <c r="R1012" s="13"/>
      <c r="S1012" s="13"/>
      <c r="T1012" s="13"/>
    </row>
    <row r="1013" spans="1:20" x14ac:dyDescent="0.25">
      <c r="A1013" s="12"/>
      <c r="B1013" s="12"/>
      <c r="C1013" s="12"/>
      <c r="D1013" s="12"/>
      <c r="E1013" s="12"/>
      <c r="F1013" s="12"/>
      <c r="G1013" s="12"/>
      <c r="H1013" s="12"/>
      <c r="I1013" s="12"/>
      <c r="J1013" s="13"/>
      <c r="K1013" s="13"/>
      <c r="L1013" s="13"/>
      <c r="M1013" s="13"/>
      <c r="N1013" s="13"/>
      <c r="O1013" s="13"/>
      <c r="P1013" s="13"/>
      <c r="Q1013" s="13"/>
      <c r="R1013" s="13"/>
      <c r="S1013" s="13"/>
      <c r="T1013" s="13"/>
    </row>
    <row r="1014" spans="1:20" x14ac:dyDescent="0.25">
      <c r="A1014" s="12"/>
      <c r="B1014" s="12"/>
      <c r="C1014" s="12"/>
      <c r="D1014" s="12"/>
      <c r="E1014" s="12"/>
      <c r="F1014" s="12"/>
      <c r="G1014" s="12"/>
      <c r="H1014" s="12"/>
      <c r="I1014" s="12"/>
      <c r="J1014" s="13"/>
      <c r="K1014" s="13"/>
      <c r="L1014" s="13"/>
      <c r="M1014" s="13"/>
      <c r="N1014" s="13"/>
      <c r="O1014" s="13"/>
      <c r="P1014" s="13"/>
      <c r="Q1014" s="13"/>
      <c r="R1014" s="13"/>
      <c r="S1014" s="13"/>
      <c r="T1014" s="13"/>
    </row>
    <row r="1015" spans="1:20" x14ac:dyDescent="0.25">
      <c r="A1015" s="12"/>
      <c r="B1015" s="12"/>
      <c r="C1015" s="12"/>
      <c r="D1015" s="12"/>
      <c r="E1015" s="12"/>
      <c r="F1015" s="12"/>
      <c r="G1015" s="12"/>
      <c r="H1015" s="12"/>
      <c r="I1015" s="12"/>
      <c r="J1015" s="13"/>
      <c r="K1015" s="13"/>
      <c r="L1015" s="13"/>
      <c r="M1015" s="13"/>
      <c r="N1015" s="13"/>
      <c r="O1015" s="13"/>
      <c r="P1015" s="13"/>
      <c r="Q1015" s="13"/>
      <c r="R1015" s="13"/>
      <c r="S1015" s="13"/>
      <c r="T1015" s="13"/>
    </row>
    <row r="1016" spans="1:20" x14ac:dyDescent="0.25">
      <c r="A1016" s="12"/>
      <c r="B1016" s="12"/>
      <c r="C1016" s="12"/>
      <c r="D1016" s="12"/>
      <c r="E1016" s="12"/>
      <c r="F1016" s="12"/>
      <c r="G1016" s="12"/>
      <c r="H1016" s="12"/>
      <c r="I1016" s="12"/>
      <c r="J1016" s="13"/>
      <c r="K1016" s="13"/>
      <c r="L1016" s="13"/>
      <c r="M1016" s="13"/>
      <c r="N1016" s="13"/>
      <c r="O1016" s="13"/>
      <c r="P1016" s="13"/>
      <c r="Q1016" s="13"/>
      <c r="R1016" s="13"/>
      <c r="S1016" s="13"/>
      <c r="T1016" s="13"/>
    </row>
    <row r="1017" spans="1:20" x14ac:dyDescent="0.25">
      <c r="A1017" s="12"/>
      <c r="B1017" s="12"/>
      <c r="C1017" s="12"/>
      <c r="D1017" s="12"/>
      <c r="E1017" s="12"/>
      <c r="F1017" s="12"/>
      <c r="G1017" s="12"/>
      <c r="H1017" s="12"/>
      <c r="I1017" s="12"/>
      <c r="J1017" s="13"/>
      <c r="K1017" s="13"/>
      <c r="L1017" s="13"/>
      <c r="M1017" s="13"/>
      <c r="N1017" s="13"/>
      <c r="O1017" s="13"/>
      <c r="P1017" s="13"/>
      <c r="Q1017" s="13"/>
      <c r="R1017" s="13"/>
      <c r="S1017" s="13"/>
      <c r="T1017" s="13"/>
    </row>
    <row r="1018" spans="1:20" x14ac:dyDescent="0.25">
      <c r="A1018" s="12"/>
      <c r="B1018" s="12"/>
      <c r="C1018" s="12"/>
      <c r="D1018" s="12"/>
      <c r="E1018" s="12"/>
      <c r="F1018" s="12"/>
      <c r="G1018" s="12"/>
      <c r="H1018" s="12"/>
      <c r="I1018" s="12"/>
      <c r="J1018" s="13"/>
      <c r="K1018" s="13"/>
      <c r="L1018" s="13"/>
      <c r="M1018" s="13"/>
      <c r="N1018" s="13"/>
      <c r="O1018" s="13"/>
      <c r="P1018" s="13"/>
      <c r="Q1018" s="13"/>
      <c r="R1018" s="13"/>
      <c r="S1018" s="13"/>
      <c r="T1018" s="13"/>
    </row>
    <row r="1019" spans="1:20" x14ac:dyDescent="0.25">
      <c r="A1019" s="12"/>
      <c r="B1019" s="12"/>
      <c r="C1019" s="12"/>
      <c r="D1019" s="12"/>
      <c r="E1019" s="12"/>
      <c r="F1019" s="12"/>
      <c r="G1019" s="12"/>
      <c r="H1019" s="12"/>
      <c r="I1019" s="12"/>
      <c r="J1019" s="13"/>
      <c r="K1019" s="13"/>
      <c r="L1019" s="13"/>
      <c r="M1019" s="13"/>
      <c r="N1019" s="13"/>
      <c r="O1019" s="13"/>
      <c r="P1019" s="13"/>
      <c r="Q1019" s="13"/>
      <c r="R1019" s="13"/>
      <c r="S1019" s="13"/>
      <c r="T1019" s="13"/>
    </row>
    <row r="1020" spans="1:20" x14ac:dyDescent="0.25">
      <c r="A1020" s="12"/>
      <c r="B1020" s="12"/>
      <c r="C1020" s="12"/>
      <c r="D1020" s="12"/>
      <c r="E1020" s="12"/>
      <c r="F1020" s="12"/>
      <c r="G1020" s="12"/>
      <c r="H1020" s="12"/>
      <c r="I1020" s="12"/>
      <c r="J1020" s="13"/>
      <c r="K1020" s="13"/>
      <c r="L1020" s="13"/>
      <c r="M1020" s="13"/>
      <c r="N1020" s="13"/>
      <c r="O1020" s="13"/>
      <c r="P1020" s="13"/>
      <c r="Q1020" s="13"/>
      <c r="R1020" s="13"/>
      <c r="S1020" s="13"/>
      <c r="T1020" s="13"/>
    </row>
    <row r="1021" spans="1:20" x14ac:dyDescent="0.25">
      <c r="A1021" s="12"/>
      <c r="B1021" s="12"/>
      <c r="C1021" s="12"/>
      <c r="D1021" s="12"/>
      <c r="E1021" s="12"/>
      <c r="F1021" s="12"/>
      <c r="G1021" s="12"/>
      <c r="H1021" s="12"/>
      <c r="I1021" s="12"/>
      <c r="J1021" s="13"/>
      <c r="K1021" s="13"/>
      <c r="L1021" s="13"/>
      <c r="M1021" s="13"/>
      <c r="N1021" s="13"/>
      <c r="O1021" s="13"/>
      <c r="P1021" s="13"/>
      <c r="Q1021" s="13"/>
      <c r="R1021" s="13"/>
      <c r="S1021" s="13"/>
      <c r="T1021" s="13"/>
    </row>
    <row r="1022" spans="1:20" x14ac:dyDescent="0.25">
      <c r="A1022" s="12"/>
      <c r="B1022" s="12"/>
      <c r="C1022" s="12"/>
      <c r="D1022" s="12"/>
      <c r="E1022" s="12"/>
      <c r="F1022" s="12"/>
      <c r="G1022" s="12"/>
      <c r="H1022" s="12"/>
      <c r="I1022" s="12"/>
      <c r="J1022" s="13"/>
      <c r="K1022" s="13"/>
      <c r="L1022" s="13"/>
      <c r="M1022" s="13"/>
      <c r="N1022" s="13"/>
      <c r="O1022" s="13"/>
      <c r="P1022" s="13"/>
      <c r="Q1022" s="13"/>
      <c r="R1022" s="13"/>
      <c r="S1022" s="13"/>
      <c r="T1022" s="13"/>
    </row>
    <row r="1023" spans="1:20" x14ac:dyDescent="0.25">
      <c r="A1023" s="12"/>
      <c r="B1023" s="12"/>
      <c r="C1023" s="12"/>
      <c r="D1023" s="12"/>
      <c r="E1023" s="12"/>
      <c r="F1023" s="12"/>
      <c r="G1023" s="12"/>
      <c r="H1023" s="12"/>
      <c r="I1023" s="12"/>
      <c r="J1023" s="13"/>
      <c r="K1023" s="13"/>
      <c r="L1023" s="13"/>
      <c r="M1023" s="13"/>
      <c r="N1023" s="13"/>
      <c r="O1023" s="13"/>
      <c r="P1023" s="13"/>
      <c r="Q1023" s="13"/>
      <c r="R1023" s="13"/>
      <c r="S1023" s="13"/>
      <c r="T1023" s="13"/>
    </row>
    <row r="1024" spans="1:20" x14ac:dyDescent="0.25">
      <c r="A1024" s="12"/>
      <c r="B1024" s="12"/>
      <c r="C1024" s="12"/>
      <c r="D1024" s="12"/>
      <c r="E1024" s="12"/>
      <c r="F1024" s="12"/>
      <c r="G1024" s="12"/>
      <c r="H1024" s="12"/>
      <c r="I1024" s="12"/>
      <c r="J1024" s="13"/>
      <c r="K1024" s="13"/>
      <c r="L1024" s="13"/>
      <c r="M1024" s="13"/>
      <c r="N1024" s="13"/>
      <c r="O1024" s="13"/>
      <c r="P1024" s="13"/>
      <c r="Q1024" s="13"/>
      <c r="R1024" s="13"/>
      <c r="S1024" s="13"/>
      <c r="T1024" s="13"/>
    </row>
    <row r="1025" spans="1:20" x14ac:dyDescent="0.25">
      <c r="A1025" s="12"/>
      <c r="B1025" s="12"/>
      <c r="C1025" s="12"/>
      <c r="D1025" s="12"/>
      <c r="E1025" s="12"/>
      <c r="F1025" s="12"/>
      <c r="G1025" s="12"/>
      <c r="H1025" s="12"/>
      <c r="I1025" s="12"/>
      <c r="J1025" s="13"/>
      <c r="K1025" s="13"/>
      <c r="L1025" s="13"/>
      <c r="M1025" s="13"/>
      <c r="N1025" s="13"/>
      <c r="O1025" s="13"/>
      <c r="P1025" s="13"/>
      <c r="Q1025" s="13"/>
      <c r="R1025" s="13"/>
      <c r="S1025" s="13"/>
      <c r="T1025" s="13"/>
    </row>
    <row r="1026" spans="1:20" x14ac:dyDescent="0.25">
      <c r="A1026" s="12"/>
      <c r="B1026" s="12"/>
      <c r="C1026" s="12"/>
      <c r="D1026" s="12"/>
      <c r="E1026" s="12"/>
      <c r="F1026" s="12"/>
      <c r="G1026" s="12"/>
      <c r="H1026" s="12"/>
      <c r="I1026" s="12"/>
      <c r="J1026" s="13"/>
      <c r="K1026" s="13"/>
      <c r="L1026" s="13"/>
      <c r="M1026" s="13"/>
      <c r="N1026" s="13"/>
      <c r="O1026" s="13"/>
      <c r="P1026" s="13"/>
      <c r="Q1026" s="13"/>
      <c r="R1026" s="13"/>
      <c r="S1026" s="13"/>
      <c r="T1026" s="13"/>
    </row>
    <row r="1027" spans="1:20" x14ac:dyDescent="0.25">
      <c r="A1027" s="12"/>
      <c r="B1027" s="12"/>
      <c r="C1027" s="12"/>
      <c r="D1027" s="12"/>
      <c r="E1027" s="12"/>
      <c r="F1027" s="12"/>
      <c r="G1027" s="12"/>
      <c r="H1027" s="12"/>
      <c r="I1027" s="12"/>
      <c r="J1027" s="13"/>
      <c r="K1027" s="13"/>
      <c r="L1027" s="13"/>
      <c r="M1027" s="13"/>
      <c r="N1027" s="13"/>
      <c r="O1027" s="13"/>
      <c r="P1027" s="13"/>
      <c r="Q1027" s="13"/>
      <c r="R1027" s="13"/>
      <c r="S1027" s="13"/>
      <c r="T1027" s="13"/>
    </row>
    <row r="1028" spans="1:20" x14ac:dyDescent="0.25">
      <c r="A1028" s="12"/>
      <c r="B1028" s="12"/>
      <c r="C1028" s="12"/>
      <c r="D1028" s="12"/>
      <c r="E1028" s="12"/>
      <c r="F1028" s="12"/>
      <c r="G1028" s="12"/>
      <c r="H1028" s="12"/>
      <c r="I1028" s="12"/>
      <c r="J1028" s="13"/>
      <c r="K1028" s="13"/>
      <c r="L1028" s="13"/>
      <c r="M1028" s="13"/>
      <c r="N1028" s="13"/>
      <c r="O1028" s="13"/>
      <c r="P1028" s="13"/>
      <c r="Q1028" s="13"/>
      <c r="R1028" s="13"/>
      <c r="S1028" s="13"/>
      <c r="T1028" s="13"/>
    </row>
    <row r="1029" spans="1:20" x14ac:dyDescent="0.25">
      <c r="A1029" s="12"/>
      <c r="B1029" s="12"/>
      <c r="C1029" s="12"/>
      <c r="D1029" s="12"/>
      <c r="E1029" s="12"/>
      <c r="F1029" s="12"/>
      <c r="G1029" s="12"/>
      <c r="H1029" s="12"/>
      <c r="I1029" s="12"/>
      <c r="J1029" s="13"/>
      <c r="K1029" s="13"/>
      <c r="L1029" s="13"/>
      <c r="M1029" s="13"/>
      <c r="N1029" s="13"/>
      <c r="O1029" s="13"/>
      <c r="P1029" s="13"/>
      <c r="Q1029" s="13"/>
      <c r="R1029" s="13"/>
      <c r="S1029" s="13"/>
      <c r="T1029" s="13"/>
    </row>
    <row r="1030" spans="1:20" x14ac:dyDescent="0.25">
      <c r="A1030" s="12"/>
      <c r="B1030" s="12"/>
      <c r="C1030" s="12"/>
      <c r="D1030" s="12"/>
      <c r="E1030" s="12"/>
      <c r="F1030" s="12"/>
      <c r="G1030" s="12"/>
      <c r="H1030" s="12"/>
      <c r="I1030" s="12"/>
      <c r="J1030" s="13"/>
      <c r="K1030" s="13"/>
      <c r="L1030" s="13"/>
      <c r="M1030" s="13"/>
      <c r="N1030" s="13"/>
      <c r="O1030" s="13"/>
      <c r="P1030" s="13"/>
      <c r="Q1030" s="13"/>
      <c r="R1030" s="13"/>
      <c r="S1030" s="13"/>
      <c r="T1030" s="13"/>
    </row>
    <row r="1031" spans="1:20" x14ac:dyDescent="0.25">
      <c r="A1031" s="12"/>
      <c r="B1031" s="12"/>
      <c r="C1031" s="12"/>
      <c r="D1031" s="12"/>
      <c r="E1031" s="12"/>
      <c r="F1031" s="12"/>
      <c r="G1031" s="12"/>
      <c r="H1031" s="12"/>
      <c r="I1031" s="12"/>
      <c r="J1031" s="13"/>
      <c r="K1031" s="13"/>
      <c r="L1031" s="13"/>
      <c r="M1031" s="13"/>
      <c r="N1031" s="13"/>
      <c r="O1031" s="13"/>
      <c r="P1031" s="13"/>
      <c r="Q1031" s="13"/>
      <c r="R1031" s="13"/>
      <c r="S1031" s="13"/>
      <c r="T1031" s="13"/>
    </row>
    <row r="1032" spans="1:20" x14ac:dyDescent="0.25">
      <c r="A1032" s="12"/>
      <c r="B1032" s="12"/>
      <c r="C1032" s="12"/>
      <c r="D1032" s="12"/>
      <c r="E1032" s="12"/>
      <c r="F1032" s="12"/>
      <c r="G1032" s="12"/>
      <c r="H1032" s="12"/>
      <c r="I1032" s="12"/>
      <c r="J1032" s="13"/>
      <c r="K1032" s="13"/>
      <c r="L1032" s="13"/>
      <c r="M1032" s="13"/>
      <c r="N1032" s="13"/>
      <c r="O1032" s="13"/>
      <c r="P1032" s="13"/>
      <c r="Q1032" s="13"/>
      <c r="R1032" s="13"/>
      <c r="S1032" s="13"/>
      <c r="T1032" s="13"/>
    </row>
    <row r="1033" spans="1:20" x14ac:dyDescent="0.25">
      <c r="A1033" s="12"/>
      <c r="B1033" s="12"/>
      <c r="C1033" s="12"/>
      <c r="D1033" s="12"/>
      <c r="E1033" s="12"/>
      <c r="F1033" s="12"/>
      <c r="G1033" s="12"/>
      <c r="H1033" s="12"/>
      <c r="I1033" s="12"/>
      <c r="J1033" s="13"/>
      <c r="K1033" s="13"/>
      <c r="L1033" s="13"/>
      <c r="M1033" s="13"/>
      <c r="N1033" s="13"/>
      <c r="O1033" s="13"/>
      <c r="P1033" s="13"/>
      <c r="Q1033" s="13"/>
      <c r="R1033" s="13"/>
      <c r="S1033" s="13"/>
      <c r="T1033" s="13"/>
    </row>
    <row r="1034" spans="1:20" x14ac:dyDescent="0.25">
      <c r="A1034" s="12"/>
      <c r="B1034" s="12"/>
      <c r="C1034" s="12"/>
      <c r="D1034" s="12"/>
      <c r="E1034" s="12"/>
      <c r="F1034" s="12"/>
      <c r="G1034" s="12"/>
      <c r="H1034" s="12"/>
      <c r="I1034" s="12"/>
      <c r="J1034" s="13"/>
      <c r="K1034" s="13"/>
      <c r="L1034" s="13"/>
      <c r="M1034" s="13"/>
      <c r="N1034" s="13"/>
      <c r="O1034" s="13"/>
      <c r="P1034" s="13"/>
      <c r="Q1034" s="13"/>
      <c r="R1034" s="13"/>
      <c r="S1034" s="13"/>
      <c r="T1034" s="13"/>
    </row>
    <row r="1035" spans="1:20" x14ac:dyDescent="0.25">
      <c r="A1035" s="12"/>
      <c r="B1035" s="12"/>
      <c r="C1035" s="12"/>
      <c r="D1035" s="12"/>
      <c r="E1035" s="12"/>
      <c r="F1035" s="12"/>
      <c r="G1035" s="12"/>
      <c r="H1035" s="12"/>
      <c r="I1035" s="12"/>
      <c r="J1035" s="13"/>
      <c r="K1035" s="13"/>
      <c r="L1035" s="13"/>
      <c r="M1035" s="13"/>
      <c r="N1035" s="13"/>
      <c r="O1035" s="13"/>
      <c r="P1035" s="13"/>
      <c r="Q1035" s="13"/>
      <c r="R1035" s="13"/>
      <c r="S1035" s="13"/>
      <c r="T1035" s="13"/>
    </row>
    <row r="1036" spans="1:20" x14ac:dyDescent="0.25">
      <c r="A1036" s="12"/>
      <c r="B1036" s="12"/>
      <c r="C1036" s="12"/>
      <c r="D1036" s="12"/>
      <c r="E1036" s="12"/>
      <c r="F1036" s="12"/>
      <c r="G1036" s="12"/>
      <c r="H1036" s="12"/>
      <c r="I1036" s="12"/>
      <c r="J1036" s="13"/>
      <c r="K1036" s="13"/>
      <c r="L1036" s="13"/>
      <c r="M1036" s="13"/>
      <c r="N1036" s="13"/>
      <c r="O1036" s="13"/>
      <c r="P1036" s="13"/>
      <c r="Q1036" s="13"/>
      <c r="R1036" s="13"/>
      <c r="S1036" s="13"/>
      <c r="T1036" s="13"/>
    </row>
    <row r="1037" spans="1:20" x14ac:dyDescent="0.25">
      <c r="A1037" s="12"/>
      <c r="B1037" s="12"/>
      <c r="C1037" s="12"/>
      <c r="D1037" s="12"/>
      <c r="E1037" s="12"/>
      <c r="F1037" s="12"/>
      <c r="G1037" s="12"/>
      <c r="H1037" s="12"/>
      <c r="I1037" s="12"/>
      <c r="J1037" s="13"/>
      <c r="K1037" s="13"/>
      <c r="L1037" s="13"/>
      <c r="M1037" s="13"/>
      <c r="N1037" s="13"/>
      <c r="O1037" s="13"/>
      <c r="P1037" s="13"/>
      <c r="Q1037" s="13"/>
      <c r="R1037" s="13"/>
      <c r="S1037" s="13"/>
      <c r="T1037" s="13"/>
    </row>
    <row r="1038" spans="1:20" x14ac:dyDescent="0.25">
      <c r="A1038" s="12"/>
      <c r="B1038" s="12"/>
      <c r="C1038" s="12"/>
      <c r="D1038" s="12"/>
      <c r="E1038" s="12"/>
      <c r="F1038" s="12"/>
      <c r="G1038" s="12"/>
      <c r="H1038" s="12"/>
      <c r="I1038" s="12"/>
      <c r="J1038" s="13"/>
      <c r="K1038" s="13"/>
      <c r="L1038" s="13"/>
      <c r="M1038" s="13"/>
      <c r="N1038" s="13"/>
      <c r="O1038" s="13"/>
      <c r="P1038" s="13"/>
      <c r="Q1038" s="13"/>
      <c r="R1038" s="13"/>
      <c r="S1038" s="13"/>
      <c r="T1038" s="13"/>
    </row>
    <row r="1039" spans="1:20" x14ac:dyDescent="0.25">
      <c r="A1039" s="12"/>
      <c r="B1039" s="12"/>
      <c r="C1039" s="12"/>
      <c r="D1039" s="12"/>
      <c r="E1039" s="12"/>
      <c r="F1039" s="12"/>
      <c r="G1039" s="12"/>
      <c r="H1039" s="12"/>
      <c r="I1039" s="12"/>
      <c r="J1039" s="13"/>
      <c r="K1039" s="13"/>
      <c r="L1039" s="13"/>
      <c r="M1039" s="13"/>
      <c r="N1039" s="13"/>
      <c r="O1039" s="13"/>
      <c r="P1039" s="13"/>
      <c r="Q1039" s="13"/>
      <c r="R1039" s="13"/>
      <c r="S1039" s="13"/>
      <c r="T1039" s="13"/>
    </row>
    <row r="1040" spans="1:20" x14ac:dyDescent="0.25">
      <c r="A1040" s="12"/>
      <c r="B1040" s="12"/>
      <c r="C1040" s="12"/>
      <c r="D1040" s="12"/>
      <c r="E1040" s="12"/>
      <c r="F1040" s="12"/>
      <c r="G1040" s="12"/>
      <c r="H1040" s="12"/>
      <c r="I1040" s="12"/>
      <c r="J1040" s="13"/>
      <c r="K1040" s="13"/>
      <c r="L1040" s="13"/>
      <c r="M1040" s="13"/>
      <c r="N1040" s="13"/>
      <c r="O1040" s="13"/>
      <c r="P1040" s="13"/>
      <c r="Q1040" s="13"/>
      <c r="R1040" s="13"/>
      <c r="S1040" s="13"/>
      <c r="T1040" s="13"/>
    </row>
    <row r="1041" spans="1:20" x14ac:dyDescent="0.25">
      <c r="A1041" s="12"/>
      <c r="B1041" s="12"/>
      <c r="C1041" s="12"/>
      <c r="D1041" s="12"/>
      <c r="E1041" s="12"/>
      <c r="F1041" s="12"/>
      <c r="G1041" s="12"/>
      <c r="H1041" s="12"/>
      <c r="I1041" s="12"/>
      <c r="J1041" s="13"/>
      <c r="K1041" s="13"/>
      <c r="L1041" s="13"/>
      <c r="M1041" s="13"/>
      <c r="N1041" s="13"/>
      <c r="O1041" s="13"/>
      <c r="P1041" s="13"/>
      <c r="Q1041" s="13"/>
      <c r="R1041" s="13"/>
      <c r="S1041" s="13"/>
      <c r="T1041" s="13"/>
    </row>
    <row r="1042" spans="1:20" x14ac:dyDescent="0.25">
      <c r="A1042" s="12"/>
      <c r="B1042" s="12"/>
      <c r="C1042" s="12"/>
      <c r="D1042" s="12"/>
      <c r="E1042" s="12"/>
      <c r="F1042" s="12"/>
      <c r="G1042" s="12"/>
      <c r="H1042" s="12"/>
      <c r="I1042" s="12"/>
      <c r="J1042" s="13"/>
      <c r="K1042" s="13"/>
      <c r="L1042" s="13"/>
      <c r="M1042" s="13"/>
      <c r="N1042" s="13"/>
      <c r="O1042" s="13"/>
      <c r="P1042" s="13"/>
      <c r="Q1042" s="13"/>
      <c r="R1042" s="13"/>
      <c r="S1042" s="13"/>
      <c r="T1042" s="13"/>
    </row>
    <row r="1043" spans="1:20" x14ac:dyDescent="0.25">
      <c r="A1043" s="12"/>
      <c r="B1043" s="12"/>
      <c r="C1043" s="12"/>
      <c r="D1043" s="12"/>
      <c r="E1043" s="12"/>
      <c r="F1043" s="12"/>
      <c r="G1043" s="12"/>
      <c r="H1043" s="12"/>
      <c r="I1043" s="12"/>
      <c r="J1043" s="13"/>
      <c r="K1043" s="13"/>
      <c r="L1043" s="13"/>
      <c r="M1043" s="13"/>
      <c r="N1043" s="13"/>
      <c r="O1043" s="13"/>
      <c r="P1043" s="13"/>
      <c r="Q1043" s="13"/>
      <c r="R1043" s="13"/>
      <c r="S1043" s="13"/>
      <c r="T1043" s="13"/>
    </row>
    <row r="1044" spans="1:20" x14ac:dyDescent="0.25">
      <c r="A1044" s="12"/>
      <c r="B1044" s="12"/>
      <c r="C1044" s="12"/>
      <c r="D1044" s="12"/>
      <c r="E1044" s="12"/>
      <c r="F1044" s="12"/>
      <c r="G1044" s="12"/>
      <c r="H1044" s="12"/>
      <c r="I1044" s="12"/>
      <c r="J1044" s="13"/>
      <c r="K1044" s="13"/>
      <c r="L1044" s="13"/>
      <c r="M1044" s="13"/>
      <c r="N1044" s="13"/>
      <c r="O1044" s="13"/>
      <c r="P1044" s="13"/>
      <c r="Q1044" s="13"/>
      <c r="R1044" s="13"/>
      <c r="S1044" s="13"/>
      <c r="T1044" s="13"/>
    </row>
    <row r="1045" spans="1:20" x14ac:dyDescent="0.25">
      <c r="A1045" s="12"/>
      <c r="B1045" s="12"/>
      <c r="C1045" s="12"/>
      <c r="D1045" s="12"/>
      <c r="E1045" s="12"/>
      <c r="F1045" s="12"/>
      <c r="G1045" s="12"/>
      <c r="H1045" s="12"/>
      <c r="I1045" s="12"/>
      <c r="J1045" s="13"/>
      <c r="K1045" s="13"/>
      <c r="L1045" s="13"/>
      <c r="M1045" s="13"/>
      <c r="N1045" s="13"/>
      <c r="O1045" s="13"/>
      <c r="P1045" s="13"/>
      <c r="Q1045" s="13"/>
      <c r="R1045" s="13"/>
      <c r="S1045" s="13"/>
      <c r="T1045" s="13"/>
    </row>
    <row r="1046" spans="1:20" x14ac:dyDescent="0.25">
      <c r="A1046" s="12"/>
      <c r="B1046" s="12"/>
      <c r="C1046" s="12"/>
      <c r="D1046" s="12"/>
      <c r="E1046" s="12"/>
      <c r="F1046" s="12"/>
      <c r="G1046" s="12"/>
      <c r="H1046" s="12"/>
      <c r="I1046" s="12"/>
      <c r="J1046" s="13"/>
      <c r="K1046" s="13"/>
      <c r="L1046" s="13"/>
      <c r="M1046" s="13"/>
      <c r="N1046" s="13"/>
      <c r="O1046" s="13"/>
      <c r="P1046" s="13"/>
      <c r="Q1046" s="13"/>
      <c r="R1046" s="13"/>
      <c r="S1046" s="13"/>
      <c r="T1046" s="13"/>
    </row>
    <row r="1047" spans="1:20" x14ac:dyDescent="0.25">
      <c r="A1047" s="12"/>
      <c r="B1047" s="12"/>
      <c r="C1047" s="12"/>
      <c r="D1047" s="12"/>
      <c r="E1047" s="12"/>
      <c r="F1047" s="12"/>
      <c r="G1047" s="12"/>
      <c r="H1047" s="12"/>
      <c r="I1047" s="12"/>
      <c r="J1047" s="13"/>
      <c r="K1047" s="13"/>
      <c r="L1047" s="13"/>
      <c r="M1047" s="13"/>
      <c r="N1047" s="13"/>
      <c r="O1047" s="13"/>
      <c r="P1047" s="13"/>
      <c r="Q1047" s="13"/>
      <c r="R1047" s="13"/>
      <c r="S1047" s="13"/>
      <c r="T1047" s="13"/>
    </row>
    <row r="1048" spans="1:20" x14ac:dyDescent="0.25">
      <c r="A1048" s="12"/>
      <c r="B1048" s="12"/>
      <c r="C1048" s="12"/>
      <c r="D1048" s="12"/>
      <c r="E1048" s="12"/>
      <c r="F1048" s="12"/>
      <c r="G1048" s="12"/>
      <c r="H1048" s="12"/>
      <c r="I1048" s="12"/>
      <c r="J1048" s="13"/>
      <c r="K1048" s="13"/>
      <c r="L1048" s="13"/>
      <c r="M1048" s="13"/>
      <c r="N1048" s="13"/>
      <c r="O1048" s="13"/>
      <c r="P1048" s="13"/>
      <c r="Q1048" s="13"/>
      <c r="R1048" s="13"/>
      <c r="S1048" s="13"/>
      <c r="T1048" s="13"/>
    </row>
    <row r="1049" spans="1:20" x14ac:dyDescent="0.25">
      <c r="A1049" s="12"/>
      <c r="B1049" s="12"/>
      <c r="C1049" s="12"/>
      <c r="D1049" s="12"/>
      <c r="E1049" s="12"/>
      <c r="F1049" s="12"/>
      <c r="G1049" s="12"/>
      <c r="H1049" s="12"/>
      <c r="I1049" s="12"/>
      <c r="J1049" s="13"/>
      <c r="K1049" s="13"/>
      <c r="L1049" s="13"/>
      <c r="M1049" s="13"/>
      <c r="N1049" s="13"/>
      <c r="O1049" s="13"/>
      <c r="P1049" s="13"/>
      <c r="Q1049" s="13"/>
      <c r="R1049" s="13"/>
      <c r="S1049" s="13"/>
      <c r="T1049" s="13"/>
    </row>
    <row r="1050" spans="1:20" x14ac:dyDescent="0.25">
      <c r="A1050" s="12"/>
      <c r="B1050" s="12"/>
      <c r="C1050" s="12"/>
      <c r="D1050" s="12"/>
      <c r="E1050" s="12"/>
      <c r="F1050" s="12"/>
      <c r="G1050" s="12"/>
      <c r="H1050" s="12"/>
      <c r="I1050" s="12"/>
      <c r="J1050" s="13"/>
      <c r="K1050" s="13"/>
      <c r="L1050" s="13"/>
      <c r="M1050" s="13"/>
      <c r="N1050" s="13"/>
      <c r="O1050" s="13"/>
      <c r="P1050" s="13"/>
      <c r="Q1050" s="13"/>
      <c r="R1050" s="13"/>
      <c r="S1050" s="13"/>
      <c r="T1050" s="13"/>
    </row>
    <row r="1051" spans="1:20" x14ac:dyDescent="0.25">
      <c r="A1051" s="12"/>
      <c r="B1051" s="12"/>
      <c r="C1051" s="12"/>
      <c r="D1051" s="12"/>
      <c r="E1051" s="12"/>
      <c r="F1051" s="12"/>
      <c r="G1051" s="12"/>
      <c r="H1051" s="12"/>
      <c r="I1051" s="12"/>
      <c r="J1051" s="13"/>
      <c r="K1051" s="13"/>
      <c r="L1051" s="13"/>
      <c r="M1051" s="13"/>
      <c r="N1051" s="13"/>
      <c r="O1051" s="13"/>
      <c r="P1051" s="13"/>
      <c r="Q1051" s="13"/>
      <c r="R1051" s="13"/>
      <c r="S1051" s="13"/>
      <c r="T1051" s="13"/>
    </row>
    <row r="1052" spans="1:20" x14ac:dyDescent="0.25">
      <c r="A1052" s="12"/>
      <c r="B1052" s="12"/>
      <c r="C1052" s="12"/>
      <c r="D1052" s="12"/>
      <c r="E1052" s="12"/>
      <c r="F1052" s="12"/>
      <c r="G1052" s="12"/>
      <c r="H1052" s="12"/>
      <c r="I1052" s="12"/>
      <c r="J1052" s="13"/>
      <c r="K1052" s="13"/>
      <c r="L1052" s="13"/>
      <c r="M1052" s="13"/>
      <c r="N1052" s="13"/>
      <c r="O1052" s="13"/>
      <c r="P1052" s="13"/>
      <c r="Q1052" s="13"/>
      <c r="R1052" s="13"/>
      <c r="S1052" s="13"/>
      <c r="T1052" s="13"/>
    </row>
    <row r="1053" spans="1:20" x14ac:dyDescent="0.25">
      <c r="A1053" s="12"/>
      <c r="B1053" s="12"/>
      <c r="C1053" s="12"/>
      <c r="D1053" s="12"/>
      <c r="E1053" s="12"/>
      <c r="F1053" s="12"/>
      <c r="G1053" s="12"/>
      <c r="H1053" s="12"/>
      <c r="I1053" s="12"/>
      <c r="J1053" s="13"/>
      <c r="K1053" s="13"/>
      <c r="L1053" s="13"/>
      <c r="M1053" s="13"/>
      <c r="N1053" s="13"/>
      <c r="O1053" s="13"/>
      <c r="P1053" s="13"/>
      <c r="Q1053" s="13"/>
      <c r="R1053" s="13"/>
      <c r="S1053" s="13"/>
      <c r="T1053" s="13"/>
    </row>
    <row r="1054" spans="1:20" x14ac:dyDescent="0.25">
      <c r="A1054" s="12"/>
      <c r="B1054" s="12"/>
      <c r="C1054" s="12"/>
      <c r="D1054" s="12"/>
      <c r="E1054" s="12"/>
      <c r="F1054" s="12"/>
      <c r="G1054" s="12"/>
      <c r="H1054" s="12"/>
      <c r="I1054" s="12"/>
      <c r="J1054" s="13"/>
      <c r="K1054" s="13"/>
      <c r="L1054" s="13"/>
      <c r="M1054" s="13"/>
      <c r="N1054" s="13"/>
      <c r="O1054" s="13"/>
      <c r="P1054" s="13"/>
      <c r="Q1054" s="13"/>
      <c r="R1054" s="13"/>
      <c r="S1054" s="13"/>
      <c r="T1054" s="13"/>
    </row>
    <row r="1055" spans="1:20" x14ac:dyDescent="0.25">
      <c r="A1055" s="12"/>
      <c r="B1055" s="12"/>
      <c r="C1055" s="12"/>
      <c r="D1055" s="12"/>
      <c r="E1055" s="12"/>
      <c r="F1055" s="12"/>
      <c r="G1055" s="12"/>
      <c r="H1055" s="12"/>
      <c r="I1055" s="12"/>
      <c r="J1055" s="13"/>
      <c r="K1055" s="13"/>
      <c r="L1055" s="13"/>
      <c r="M1055" s="13"/>
      <c r="N1055" s="13"/>
      <c r="O1055" s="13"/>
      <c r="P1055" s="13"/>
      <c r="Q1055" s="13"/>
      <c r="R1055" s="13"/>
      <c r="S1055" s="13"/>
      <c r="T1055" s="13"/>
    </row>
    <row r="1056" spans="1:20" x14ac:dyDescent="0.25">
      <c r="A1056" s="12"/>
      <c r="B1056" s="12"/>
      <c r="C1056" s="12"/>
      <c r="D1056" s="12"/>
      <c r="E1056" s="12"/>
      <c r="F1056" s="12"/>
      <c r="G1056" s="12"/>
      <c r="H1056" s="12"/>
      <c r="I1056" s="12"/>
      <c r="J1056" s="13"/>
      <c r="K1056" s="13"/>
      <c r="L1056" s="13"/>
      <c r="M1056" s="13"/>
      <c r="N1056" s="13"/>
      <c r="O1056" s="13"/>
      <c r="P1056" s="13"/>
      <c r="Q1056" s="13"/>
      <c r="R1056" s="13"/>
      <c r="S1056" s="13"/>
      <c r="T1056" s="13"/>
    </row>
    <row r="1057" spans="1:20" x14ac:dyDescent="0.25">
      <c r="A1057" s="12"/>
      <c r="B1057" s="12"/>
      <c r="C1057" s="12"/>
      <c r="D1057" s="12"/>
      <c r="E1057" s="12"/>
      <c r="F1057" s="12"/>
      <c r="G1057" s="12"/>
      <c r="H1057" s="12"/>
      <c r="I1057" s="12"/>
      <c r="J1057" s="13"/>
      <c r="K1057" s="13"/>
      <c r="L1057" s="13"/>
      <c r="M1057" s="13"/>
      <c r="N1057" s="13"/>
      <c r="O1057" s="13"/>
      <c r="P1057" s="13"/>
      <c r="Q1057" s="13"/>
      <c r="R1057" s="13"/>
      <c r="S1057" s="13"/>
      <c r="T1057" s="13"/>
    </row>
    <row r="1058" spans="1:20" x14ac:dyDescent="0.25">
      <c r="A1058" s="12"/>
      <c r="B1058" s="12"/>
      <c r="C1058" s="12"/>
      <c r="D1058" s="12"/>
      <c r="E1058" s="12"/>
      <c r="F1058" s="12"/>
      <c r="G1058" s="12"/>
      <c r="H1058" s="12"/>
      <c r="I1058" s="12"/>
      <c r="J1058" s="13"/>
      <c r="K1058" s="13"/>
      <c r="L1058" s="13"/>
      <c r="M1058" s="13"/>
      <c r="N1058" s="13"/>
      <c r="O1058" s="13"/>
      <c r="P1058" s="13"/>
      <c r="Q1058" s="13"/>
      <c r="R1058" s="13"/>
      <c r="S1058" s="13"/>
      <c r="T1058" s="13"/>
    </row>
    <row r="1059" spans="1:20" x14ac:dyDescent="0.25">
      <c r="A1059" s="12"/>
      <c r="B1059" s="12"/>
      <c r="C1059" s="12"/>
      <c r="D1059" s="12"/>
      <c r="E1059" s="12"/>
      <c r="F1059" s="12"/>
      <c r="G1059" s="12"/>
      <c r="H1059" s="12"/>
      <c r="I1059" s="12"/>
      <c r="J1059" s="13"/>
      <c r="K1059" s="13"/>
      <c r="L1059" s="13"/>
      <c r="M1059" s="13"/>
      <c r="N1059" s="13"/>
      <c r="O1059" s="13"/>
      <c r="P1059" s="13"/>
      <c r="Q1059" s="13"/>
      <c r="R1059" s="13"/>
      <c r="S1059" s="13"/>
      <c r="T1059" s="13"/>
    </row>
    <row r="1060" spans="1:20" x14ac:dyDescent="0.25">
      <c r="A1060" s="12"/>
      <c r="B1060" s="12"/>
      <c r="C1060" s="12"/>
      <c r="D1060" s="12"/>
      <c r="E1060" s="12"/>
      <c r="F1060" s="12"/>
      <c r="G1060" s="12"/>
      <c r="H1060" s="12"/>
      <c r="I1060" s="12"/>
      <c r="J1060" s="13"/>
      <c r="K1060" s="13"/>
      <c r="L1060" s="13"/>
      <c r="M1060" s="13"/>
      <c r="N1060" s="13"/>
      <c r="O1060" s="13"/>
      <c r="P1060" s="13"/>
      <c r="Q1060" s="13"/>
      <c r="R1060" s="13"/>
      <c r="S1060" s="13"/>
      <c r="T1060" s="13"/>
    </row>
    <row r="1061" spans="1:20" x14ac:dyDescent="0.25">
      <c r="A1061" s="12"/>
      <c r="B1061" s="12"/>
      <c r="C1061" s="12"/>
      <c r="D1061" s="12"/>
      <c r="E1061" s="12"/>
      <c r="F1061" s="12"/>
      <c r="G1061" s="12"/>
      <c r="H1061" s="12"/>
      <c r="I1061" s="12"/>
      <c r="J1061" s="13"/>
      <c r="K1061" s="13"/>
      <c r="L1061" s="13"/>
      <c r="M1061" s="13"/>
      <c r="N1061" s="13"/>
      <c r="O1061" s="13"/>
      <c r="P1061" s="13"/>
      <c r="Q1061" s="13"/>
      <c r="R1061" s="13"/>
      <c r="S1061" s="13"/>
      <c r="T1061" s="13"/>
    </row>
    <row r="1062" spans="1:20" x14ac:dyDescent="0.25">
      <c r="A1062" s="12"/>
      <c r="B1062" s="12"/>
      <c r="C1062" s="12"/>
      <c r="D1062" s="12"/>
      <c r="E1062" s="12"/>
      <c r="F1062" s="12"/>
      <c r="G1062" s="12"/>
      <c r="H1062" s="12"/>
      <c r="I1062" s="12"/>
      <c r="J1062" s="13"/>
      <c r="K1062" s="13"/>
      <c r="L1062" s="13"/>
      <c r="M1062" s="13"/>
      <c r="N1062" s="13"/>
      <c r="O1062" s="13"/>
      <c r="P1062" s="13"/>
      <c r="Q1062" s="13"/>
      <c r="R1062" s="13"/>
      <c r="S1062" s="13"/>
      <c r="T1062" s="13"/>
    </row>
    <row r="1063" spans="1:20" x14ac:dyDescent="0.25">
      <c r="A1063" s="12"/>
      <c r="B1063" s="12"/>
      <c r="C1063" s="12"/>
      <c r="D1063" s="12"/>
      <c r="E1063" s="12"/>
      <c r="F1063" s="12"/>
      <c r="G1063" s="12"/>
      <c r="H1063" s="12"/>
      <c r="I1063" s="12"/>
      <c r="J1063" s="13"/>
      <c r="K1063" s="13"/>
      <c r="L1063" s="13"/>
      <c r="M1063" s="13"/>
      <c r="N1063" s="13"/>
      <c r="O1063" s="13"/>
      <c r="P1063" s="13"/>
      <c r="Q1063" s="13"/>
      <c r="R1063" s="13"/>
      <c r="S1063" s="13"/>
      <c r="T1063" s="13"/>
    </row>
    <row r="1064" spans="1:20" x14ac:dyDescent="0.25">
      <c r="A1064" s="12"/>
      <c r="B1064" s="12"/>
      <c r="C1064" s="12"/>
      <c r="D1064" s="12"/>
      <c r="E1064" s="12"/>
      <c r="F1064" s="12"/>
      <c r="G1064" s="12"/>
      <c r="H1064" s="12"/>
      <c r="I1064" s="12"/>
      <c r="J1064" s="13"/>
      <c r="K1064" s="13"/>
      <c r="L1064" s="13"/>
      <c r="M1064" s="13"/>
      <c r="N1064" s="13"/>
      <c r="O1064" s="13"/>
      <c r="P1064" s="13"/>
      <c r="Q1064" s="13"/>
      <c r="R1064" s="13"/>
      <c r="S1064" s="13"/>
      <c r="T1064" s="13"/>
    </row>
    <row r="1065" spans="1:20" x14ac:dyDescent="0.25">
      <c r="A1065" s="12"/>
      <c r="B1065" s="12"/>
      <c r="C1065" s="12"/>
      <c r="D1065" s="12"/>
      <c r="E1065" s="12"/>
      <c r="F1065" s="12"/>
      <c r="G1065" s="12"/>
      <c r="H1065" s="12"/>
      <c r="I1065" s="12"/>
      <c r="J1065" s="13"/>
      <c r="K1065" s="13"/>
      <c r="L1065" s="13"/>
      <c r="M1065" s="13"/>
      <c r="N1065" s="13"/>
      <c r="O1065" s="13"/>
      <c r="P1065" s="13"/>
      <c r="Q1065" s="13"/>
      <c r="R1065" s="13"/>
      <c r="S1065" s="13"/>
      <c r="T1065" s="13"/>
    </row>
    <row r="1066" spans="1:20" x14ac:dyDescent="0.25">
      <c r="A1066" s="12"/>
      <c r="B1066" s="12"/>
      <c r="C1066" s="12"/>
      <c r="D1066" s="12"/>
      <c r="E1066" s="12"/>
      <c r="F1066" s="12"/>
      <c r="G1066" s="12"/>
      <c r="H1066" s="12"/>
      <c r="I1066" s="12"/>
      <c r="J1066" s="13"/>
      <c r="K1066" s="13"/>
      <c r="L1066" s="13"/>
      <c r="M1066" s="13"/>
      <c r="N1066" s="13"/>
      <c r="O1066" s="13"/>
      <c r="P1066" s="13"/>
      <c r="Q1066" s="13"/>
      <c r="R1066" s="13"/>
      <c r="S1066" s="13"/>
      <c r="T1066" s="13"/>
    </row>
    <row r="1067" spans="1:20" x14ac:dyDescent="0.25">
      <c r="A1067" s="12"/>
      <c r="B1067" s="12"/>
      <c r="C1067" s="12"/>
      <c r="D1067" s="12"/>
      <c r="E1067" s="12"/>
      <c r="F1067" s="12"/>
      <c r="G1067" s="12"/>
      <c r="H1067" s="12"/>
      <c r="I1067" s="12"/>
      <c r="J1067" s="13"/>
      <c r="K1067" s="13"/>
      <c r="L1067" s="13"/>
      <c r="M1067" s="13"/>
      <c r="N1067" s="13"/>
      <c r="O1067" s="13"/>
      <c r="P1067" s="13"/>
      <c r="Q1067" s="13"/>
      <c r="R1067" s="13"/>
      <c r="S1067" s="13"/>
      <c r="T1067" s="13"/>
    </row>
    <row r="1068" spans="1:20" x14ac:dyDescent="0.25">
      <c r="A1068" s="12"/>
      <c r="B1068" s="12"/>
      <c r="C1068" s="12"/>
      <c r="D1068" s="12"/>
      <c r="E1068" s="12"/>
      <c r="F1068" s="12"/>
      <c r="G1068" s="12"/>
      <c r="H1068" s="12"/>
      <c r="I1068" s="12"/>
      <c r="J1068" s="13"/>
      <c r="K1068" s="13"/>
      <c r="L1068" s="13"/>
      <c r="M1068" s="13"/>
      <c r="N1068" s="13"/>
      <c r="O1068" s="13"/>
      <c r="P1068" s="13"/>
      <c r="Q1068" s="13"/>
      <c r="R1068" s="13"/>
      <c r="S1068" s="13"/>
      <c r="T1068" s="13"/>
    </row>
    <row r="1069" spans="1:20" x14ac:dyDescent="0.25">
      <c r="A1069" s="12"/>
      <c r="B1069" s="12"/>
      <c r="C1069" s="12"/>
      <c r="D1069" s="12"/>
      <c r="E1069" s="12"/>
      <c r="F1069" s="12"/>
      <c r="G1069" s="12"/>
      <c r="H1069" s="12"/>
      <c r="I1069" s="12"/>
      <c r="J1069" s="13"/>
      <c r="K1069" s="13"/>
      <c r="L1069" s="13"/>
      <c r="M1069" s="13"/>
      <c r="N1069" s="13"/>
      <c r="O1069" s="13"/>
      <c r="P1069" s="13"/>
      <c r="Q1069" s="13"/>
      <c r="R1069" s="13"/>
      <c r="S1069" s="13"/>
      <c r="T1069" s="13"/>
    </row>
    <row r="1070" spans="1:20" x14ac:dyDescent="0.25">
      <c r="A1070" s="12"/>
      <c r="B1070" s="12"/>
      <c r="C1070" s="12"/>
      <c r="D1070" s="12"/>
      <c r="E1070" s="12"/>
      <c r="F1070" s="12"/>
      <c r="G1070" s="12"/>
      <c r="H1070" s="12"/>
      <c r="I1070" s="12"/>
      <c r="J1070" s="13"/>
      <c r="K1070" s="13"/>
      <c r="L1070" s="13"/>
      <c r="M1070" s="13"/>
      <c r="N1070" s="13"/>
      <c r="O1070" s="13"/>
      <c r="P1070" s="13"/>
      <c r="Q1070" s="13"/>
      <c r="R1070" s="13"/>
      <c r="S1070" s="13"/>
      <c r="T1070" s="13"/>
    </row>
    <row r="1071" spans="1:20" x14ac:dyDescent="0.25">
      <c r="A1071" s="12"/>
      <c r="B1071" s="12"/>
      <c r="C1071" s="12"/>
      <c r="D1071" s="12"/>
      <c r="E1071" s="12"/>
      <c r="F1071" s="12"/>
      <c r="G1071" s="12"/>
      <c r="H1071" s="12"/>
      <c r="I1071" s="12"/>
      <c r="J1071" s="13"/>
      <c r="K1071" s="13"/>
      <c r="L1071" s="13"/>
      <c r="M1071" s="13"/>
      <c r="N1071" s="13"/>
      <c r="O1071" s="13"/>
      <c r="P1071" s="13"/>
      <c r="Q1071" s="13"/>
      <c r="R1071" s="13"/>
      <c r="S1071" s="13"/>
      <c r="T1071" s="13"/>
    </row>
    <row r="1072" spans="1:20" x14ac:dyDescent="0.25">
      <c r="A1072" s="12"/>
      <c r="B1072" s="12"/>
      <c r="C1072" s="12"/>
      <c r="D1072" s="12"/>
      <c r="E1072" s="12"/>
      <c r="F1072" s="12"/>
      <c r="G1072" s="12"/>
      <c r="H1072" s="12"/>
      <c r="I1072" s="12"/>
      <c r="J1072" s="13"/>
      <c r="K1072" s="13"/>
      <c r="L1072" s="13"/>
      <c r="M1072" s="13"/>
      <c r="N1072" s="13"/>
      <c r="O1072" s="13"/>
      <c r="P1072" s="13"/>
      <c r="Q1072" s="13"/>
      <c r="R1072" s="13"/>
      <c r="S1072" s="13"/>
      <c r="T1072" s="13"/>
    </row>
    <row r="1073" spans="1:20" x14ac:dyDescent="0.25">
      <c r="A1073" s="12"/>
      <c r="B1073" s="12"/>
      <c r="C1073" s="12"/>
      <c r="D1073" s="12"/>
      <c r="E1073" s="12"/>
      <c r="F1073" s="12"/>
      <c r="G1073" s="12"/>
      <c r="H1073" s="12"/>
      <c r="I1073" s="12"/>
      <c r="J1073" s="13"/>
      <c r="K1073" s="13"/>
      <c r="L1073" s="13"/>
      <c r="M1073" s="13"/>
      <c r="N1073" s="13"/>
      <c r="O1073" s="13"/>
      <c r="P1073" s="13"/>
      <c r="Q1073" s="13"/>
      <c r="R1073" s="13"/>
      <c r="S1073" s="13"/>
      <c r="T1073" s="13"/>
    </row>
    <row r="1074" spans="1:20" x14ac:dyDescent="0.25">
      <c r="A1074" s="12"/>
      <c r="B1074" s="12"/>
      <c r="C1074" s="12"/>
      <c r="D1074" s="12"/>
      <c r="E1074" s="12"/>
      <c r="F1074" s="12"/>
      <c r="G1074" s="12"/>
      <c r="H1074" s="12"/>
      <c r="I1074" s="12"/>
      <c r="J1074" s="13"/>
      <c r="K1074" s="13"/>
      <c r="L1074" s="13"/>
      <c r="M1074" s="13"/>
      <c r="N1074" s="13"/>
      <c r="O1074" s="13"/>
      <c r="P1074" s="13"/>
      <c r="Q1074" s="13"/>
      <c r="R1074" s="13"/>
      <c r="S1074" s="13"/>
      <c r="T1074" s="13"/>
    </row>
    <row r="1075" spans="1:20" x14ac:dyDescent="0.25">
      <c r="A1075" s="12"/>
      <c r="B1075" s="12"/>
      <c r="C1075" s="12"/>
      <c r="D1075" s="12"/>
      <c r="E1075" s="12"/>
      <c r="F1075" s="12"/>
      <c r="G1075" s="12"/>
      <c r="H1075" s="12"/>
      <c r="I1075" s="12"/>
      <c r="J1075" s="13"/>
      <c r="K1075" s="13"/>
      <c r="L1075" s="13"/>
      <c r="M1075" s="13"/>
      <c r="N1075" s="13"/>
      <c r="O1075" s="13"/>
      <c r="P1075" s="13"/>
      <c r="Q1075" s="13"/>
      <c r="R1075" s="13"/>
      <c r="S1075" s="13"/>
      <c r="T1075" s="13"/>
    </row>
    <row r="1076" spans="1:20" x14ac:dyDescent="0.25">
      <c r="A1076" s="12"/>
      <c r="B1076" s="12"/>
      <c r="C1076" s="12"/>
      <c r="D1076" s="12"/>
      <c r="E1076" s="12"/>
      <c r="F1076" s="12"/>
      <c r="G1076" s="12"/>
      <c r="H1076" s="12"/>
      <c r="I1076" s="12"/>
      <c r="J1076" s="13"/>
      <c r="K1076" s="13"/>
      <c r="L1076" s="13"/>
      <c r="M1076" s="13"/>
      <c r="N1076" s="13"/>
      <c r="O1076" s="13"/>
      <c r="P1076" s="13"/>
      <c r="Q1076" s="13"/>
      <c r="R1076" s="13"/>
      <c r="S1076" s="13"/>
      <c r="T1076" s="13"/>
    </row>
    <row r="1077" spans="1:20" x14ac:dyDescent="0.25">
      <c r="A1077" s="12"/>
      <c r="B1077" s="12"/>
      <c r="C1077" s="12"/>
      <c r="D1077" s="12"/>
      <c r="E1077" s="12"/>
      <c r="F1077" s="12"/>
      <c r="G1077" s="12"/>
      <c r="H1077" s="12"/>
      <c r="I1077" s="12"/>
      <c r="J1077" s="13"/>
      <c r="K1077" s="13"/>
      <c r="L1077" s="13"/>
      <c r="M1077" s="13"/>
      <c r="N1077" s="13"/>
      <c r="O1077" s="13"/>
      <c r="P1077" s="13"/>
      <c r="Q1077" s="13"/>
      <c r="R1077" s="13"/>
      <c r="S1077" s="13"/>
      <c r="T1077" s="13"/>
    </row>
    <row r="1078" spans="1:20" x14ac:dyDescent="0.25">
      <c r="A1078" s="12"/>
      <c r="B1078" s="12"/>
      <c r="C1078" s="12"/>
      <c r="D1078" s="12"/>
      <c r="E1078" s="12"/>
      <c r="F1078" s="12"/>
      <c r="G1078" s="12"/>
      <c r="H1078" s="12"/>
      <c r="I1078" s="12"/>
      <c r="J1078" s="13"/>
      <c r="K1078" s="13"/>
      <c r="L1078" s="13"/>
      <c r="M1078" s="13"/>
      <c r="N1078" s="13"/>
      <c r="O1078" s="13"/>
      <c r="P1078" s="13"/>
      <c r="Q1078" s="13"/>
      <c r="R1078" s="13"/>
      <c r="S1078" s="13"/>
      <c r="T1078" s="13"/>
    </row>
    <row r="1079" spans="1:20" x14ac:dyDescent="0.25">
      <c r="A1079" s="12"/>
      <c r="B1079" s="12"/>
      <c r="C1079" s="12"/>
      <c r="D1079" s="12"/>
      <c r="E1079" s="12"/>
      <c r="F1079" s="12"/>
      <c r="G1079" s="12"/>
      <c r="H1079" s="12"/>
      <c r="I1079" s="12"/>
      <c r="J1079" s="13"/>
      <c r="K1079" s="13"/>
      <c r="L1079" s="13"/>
      <c r="M1079" s="13"/>
      <c r="N1079" s="13"/>
      <c r="O1079" s="13"/>
      <c r="P1079" s="13"/>
      <c r="Q1079" s="13"/>
      <c r="R1079" s="13"/>
      <c r="S1079" s="13"/>
      <c r="T1079" s="13"/>
    </row>
    <row r="1080" spans="1:20" x14ac:dyDescent="0.25">
      <c r="A1080" s="12"/>
      <c r="B1080" s="12"/>
      <c r="C1080" s="12"/>
      <c r="D1080" s="12"/>
      <c r="E1080" s="12"/>
      <c r="F1080" s="12"/>
      <c r="G1080" s="12"/>
      <c r="H1080" s="12"/>
      <c r="I1080" s="12"/>
      <c r="J1080" s="13"/>
      <c r="K1080" s="13"/>
      <c r="L1080" s="13"/>
      <c r="M1080" s="13"/>
      <c r="N1080" s="13"/>
      <c r="O1080" s="13"/>
      <c r="P1080" s="13"/>
      <c r="Q1080" s="13"/>
      <c r="R1080" s="13"/>
      <c r="S1080" s="13"/>
      <c r="T1080" s="13"/>
    </row>
    <row r="1081" spans="1:20" x14ac:dyDescent="0.25">
      <c r="A1081" s="12"/>
      <c r="B1081" s="12"/>
      <c r="C1081" s="12"/>
      <c r="D1081" s="12"/>
      <c r="E1081" s="12"/>
      <c r="F1081" s="12"/>
      <c r="G1081" s="12"/>
      <c r="H1081" s="12"/>
      <c r="I1081" s="12"/>
      <c r="J1081" s="13"/>
      <c r="K1081" s="13"/>
      <c r="L1081" s="13"/>
      <c r="M1081" s="13"/>
      <c r="N1081" s="13"/>
      <c r="O1081" s="13"/>
      <c r="P1081" s="13"/>
      <c r="Q1081" s="13"/>
      <c r="R1081" s="13"/>
      <c r="S1081" s="13"/>
      <c r="T1081" s="13"/>
    </row>
    <row r="1082" spans="1:20" x14ac:dyDescent="0.25">
      <c r="A1082" s="12"/>
      <c r="B1082" s="12"/>
      <c r="C1082" s="12"/>
      <c r="D1082" s="12"/>
      <c r="E1082" s="12"/>
      <c r="F1082" s="12"/>
      <c r="G1082" s="12"/>
      <c r="H1082" s="12"/>
      <c r="I1082" s="12"/>
      <c r="J1082" s="13"/>
      <c r="K1082" s="13"/>
      <c r="L1082" s="13"/>
      <c r="M1082" s="13"/>
      <c r="N1082" s="13"/>
      <c r="O1082" s="13"/>
      <c r="P1082" s="13"/>
      <c r="Q1082" s="13"/>
      <c r="R1082" s="13"/>
      <c r="S1082" s="13"/>
      <c r="T1082" s="13"/>
    </row>
    <row r="1083" spans="1:20" x14ac:dyDescent="0.25">
      <c r="A1083" s="12"/>
      <c r="B1083" s="12"/>
      <c r="C1083" s="12"/>
      <c r="D1083" s="12"/>
      <c r="E1083" s="12"/>
      <c r="F1083" s="12"/>
      <c r="G1083" s="12"/>
      <c r="H1083" s="12"/>
      <c r="I1083" s="12"/>
      <c r="J1083" s="13"/>
      <c r="K1083" s="13"/>
      <c r="L1083" s="13"/>
      <c r="M1083" s="13"/>
      <c r="N1083" s="13"/>
      <c r="O1083" s="13"/>
      <c r="P1083" s="13"/>
      <c r="Q1083" s="13"/>
      <c r="R1083" s="13"/>
      <c r="S1083" s="13"/>
      <c r="T1083" s="13"/>
    </row>
    <row r="1084" spans="1:20" x14ac:dyDescent="0.25">
      <c r="A1084" s="12"/>
      <c r="B1084" s="12"/>
      <c r="C1084" s="12"/>
      <c r="D1084" s="12"/>
      <c r="E1084" s="12"/>
      <c r="F1084" s="12"/>
      <c r="G1084" s="12"/>
      <c r="H1084" s="12"/>
      <c r="I1084" s="12"/>
      <c r="J1084" s="13"/>
      <c r="K1084" s="13"/>
      <c r="L1084" s="13"/>
      <c r="M1084" s="13"/>
      <c r="N1084" s="13"/>
      <c r="O1084" s="13"/>
      <c r="P1084" s="13"/>
      <c r="Q1084" s="13"/>
      <c r="R1084" s="13"/>
      <c r="S1084" s="13"/>
      <c r="T1084" s="13"/>
    </row>
    <row r="1085" spans="1:20" x14ac:dyDescent="0.25">
      <c r="A1085" s="12"/>
      <c r="B1085" s="12"/>
      <c r="C1085" s="12"/>
      <c r="D1085" s="12"/>
      <c r="E1085" s="12"/>
      <c r="F1085" s="12"/>
      <c r="G1085" s="12"/>
      <c r="H1085" s="12"/>
      <c r="I1085" s="12"/>
      <c r="J1085" s="13"/>
      <c r="K1085" s="13"/>
      <c r="L1085" s="13"/>
      <c r="M1085" s="13"/>
      <c r="N1085" s="13"/>
      <c r="O1085" s="13"/>
      <c r="P1085" s="13"/>
      <c r="Q1085" s="13"/>
      <c r="R1085" s="13"/>
      <c r="S1085" s="13"/>
      <c r="T1085" s="13"/>
    </row>
    <row r="1086" spans="1:20" x14ac:dyDescent="0.25">
      <c r="A1086" s="12"/>
      <c r="B1086" s="12"/>
      <c r="C1086" s="12"/>
      <c r="D1086" s="12"/>
      <c r="E1086" s="12"/>
      <c r="F1086" s="12"/>
      <c r="G1086" s="12"/>
      <c r="H1086" s="12"/>
      <c r="I1086" s="12"/>
      <c r="J1086" s="13"/>
      <c r="K1086" s="13"/>
      <c r="L1086" s="13"/>
      <c r="M1086" s="13"/>
      <c r="N1086" s="13"/>
      <c r="O1086" s="13"/>
      <c r="P1086" s="13"/>
      <c r="Q1086" s="13"/>
      <c r="R1086" s="13"/>
      <c r="S1086" s="13"/>
      <c r="T1086" s="13"/>
    </row>
    <row r="1087" spans="1:20" x14ac:dyDescent="0.25">
      <c r="A1087" s="12"/>
      <c r="B1087" s="12"/>
      <c r="C1087" s="12"/>
      <c r="D1087" s="12"/>
      <c r="E1087" s="12"/>
      <c r="F1087" s="12"/>
      <c r="G1087" s="12"/>
      <c r="H1087" s="12"/>
      <c r="I1087" s="12"/>
      <c r="J1087" s="13"/>
      <c r="K1087" s="13"/>
      <c r="L1087" s="13"/>
      <c r="M1087" s="13"/>
      <c r="N1087" s="13"/>
      <c r="O1087" s="13"/>
      <c r="P1087" s="13"/>
      <c r="Q1087" s="13"/>
      <c r="R1087" s="13"/>
      <c r="S1087" s="13"/>
      <c r="T1087" s="13"/>
    </row>
    <row r="1088" spans="1:20" x14ac:dyDescent="0.25">
      <c r="A1088" s="12"/>
      <c r="B1088" s="12"/>
      <c r="C1088" s="12"/>
      <c r="D1088" s="12"/>
      <c r="E1088" s="12"/>
      <c r="F1088" s="12"/>
      <c r="G1088" s="12"/>
      <c r="H1088" s="12"/>
      <c r="I1088" s="12"/>
      <c r="J1088" s="13"/>
      <c r="K1088" s="13"/>
      <c r="L1088" s="13"/>
      <c r="M1088" s="13"/>
      <c r="N1088" s="13"/>
      <c r="O1088" s="13"/>
      <c r="P1088" s="13"/>
      <c r="Q1088" s="13"/>
      <c r="R1088" s="13"/>
      <c r="S1088" s="13"/>
      <c r="T1088" s="13"/>
    </row>
    <row r="1089" spans="1:20" x14ac:dyDescent="0.25">
      <c r="A1089" s="12"/>
      <c r="B1089" s="12"/>
      <c r="C1089" s="12"/>
      <c r="D1089" s="12"/>
      <c r="E1089" s="12"/>
      <c r="F1089" s="12"/>
      <c r="G1089" s="12"/>
      <c r="H1089" s="12"/>
      <c r="I1089" s="12"/>
      <c r="J1089" s="13"/>
      <c r="K1089" s="13"/>
      <c r="L1089" s="13"/>
      <c r="M1089" s="13"/>
      <c r="N1089" s="13"/>
      <c r="O1089" s="13"/>
      <c r="P1089" s="13"/>
      <c r="Q1089" s="13"/>
      <c r="R1089" s="13"/>
      <c r="S1089" s="13"/>
      <c r="T1089" s="13"/>
    </row>
    <row r="1090" spans="1:20" x14ac:dyDescent="0.25">
      <c r="A1090" s="12"/>
      <c r="B1090" s="12"/>
      <c r="C1090" s="12"/>
      <c r="D1090" s="12"/>
      <c r="E1090" s="12"/>
      <c r="F1090" s="12"/>
      <c r="G1090" s="12"/>
      <c r="H1090" s="12"/>
      <c r="I1090" s="12"/>
      <c r="J1090" s="13"/>
      <c r="K1090" s="13"/>
      <c r="L1090" s="13"/>
      <c r="M1090" s="13"/>
      <c r="N1090" s="13"/>
      <c r="O1090" s="13"/>
      <c r="P1090" s="13"/>
      <c r="Q1090" s="13"/>
      <c r="R1090" s="13"/>
      <c r="S1090" s="13"/>
      <c r="T1090" s="13"/>
    </row>
    <row r="1091" spans="1:20" x14ac:dyDescent="0.25">
      <c r="A1091" s="12"/>
      <c r="B1091" s="12"/>
      <c r="C1091" s="12"/>
      <c r="D1091" s="12"/>
      <c r="E1091" s="12"/>
      <c r="F1091" s="12"/>
      <c r="G1091" s="12"/>
      <c r="H1091" s="12"/>
      <c r="I1091" s="12"/>
      <c r="J1091" s="13"/>
      <c r="K1091" s="13"/>
      <c r="L1091" s="13"/>
      <c r="M1091" s="13"/>
      <c r="N1091" s="13"/>
      <c r="O1091" s="13"/>
      <c r="P1091" s="13"/>
      <c r="Q1091" s="13"/>
      <c r="R1091" s="13"/>
      <c r="S1091" s="13"/>
      <c r="T1091" s="13"/>
    </row>
    <row r="1092" spans="1:20" x14ac:dyDescent="0.25">
      <c r="A1092" s="12"/>
      <c r="B1092" s="12"/>
      <c r="C1092" s="12"/>
      <c r="D1092" s="12"/>
      <c r="E1092" s="12"/>
      <c r="F1092" s="12"/>
      <c r="G1092" s="12"/>
      <c r="H1092" s="12"/>
      <c r="I1092" s="12"/>
      <c r="J1092" s="13"/>
      <c r="K1092" s="13"/>
      <c r="L1092" s="13"/>
      <c r="M1092" s="13"/>
      <c r="N1092" s="13"/>
      <c r="O1092" s="13"/>
      <c r="P1092" s="13"/>
      <c r="Q1092" s="13"/>
      <c r="R1092" s="13"/>
      <c r="S1092" s="13"/>
      <c r="T1092" s="13"/>
    </row>
    <row r="1093" spans="1:20" x14ac:dyDescent="0.25">
      <c r="A1093" s="12"/>
      <c r="B1093" s="12"/>
      <c r="C1093" s="12"/>
      <c r="D1093" s="12"/>
      <c r="E1093" s="12"/>
      <c r="F1093" s="12"/>
      <c r="G1093" s="12"/>
      <c r="H1093" s="12"/>
      <c r="I1093" s="12"/>
      <c r="J1093" s="13"/>
      <c r="K1093" s="13"/>
      <c r="L1093" s="13"/>
      <c r="M1093" s="13"/>
      <c r="N1093" s="13"/>
      <c r="O1093" s="13"/>
      <c r="P1093" s="13"/>
      <c r="Q1093" s="13"/>
      <c r="R1093" s="13"/>
      <c r="S1093" s="13"/>
      <c r="T1093" s="13"/>
    </row>
    <row r="1094" spans="1:20" x14ac:dyDescent="0.25">
      <c r="A1094" s="12"/>
      <c r="B1094" s="12"/>
      <c r="C1094" s="12"/>
      <c r="D1094" s="12"/>
      <c r="E1094" s="12"/>
      <c r="F1094" s="12"/>
      <c r="G1094" s="12"/>
      <c r="H1094" s="12"/>
      <c r="I1094" s="12"/>
      <c r="J1094" s="13"/>
      <c r="K1094" s="13"/>
      <c r="L1094" s="13"/>
      <c r="M1094" s="13"/>
      <c r="N1094" s="13"/>
      <c r="O1094" s="13"/>
      <c r="P1094" s="13"/>
      <c r="Q1094" s="13"/>
      <c r="R1094" s="13"/>
      <c r="S1094" s="13"/>
      <c r="T1094" s="13"/>
    </row>
    <row r="1095" spans="1:20" x14ac:dyDescent="0.25">
      <c r="A1095" s="12"/>
      <c r="B1095" s="12"/>
      <c r="C1095" s="12"/>
      <c r="D1095" s="12"/>
      <c r="E1095" s="12"/>
      <c r="F1095" s="12"/>
      <c r="G1095" s="12"/>
      <c r="H1095" s="12"/>
      <c r="I1095" s="12"/>
      <c r="J1095" s="13"/>
      <c r="K1095" s="13"/>
      <c r="L1095" s="13"/>
      <c r="M1095" s="13"/>
      <c r="N1095" s="13"/>
      <c r="O1095" s="13"/>
      <c r="P1095" s="13"/>
      <c r="Q1095" s="13"/>
      <c r="R1095" s="13"/>
      <c r="S1095" s="13"/>
      <c r="T1095" s="13"/>
    </row>
    <row r="1096" spans="1:20" x14ac:dyDescent="0.25">
      <c r="A1096" s="12"/>
      <c r="B1096" s="12"/>
      <c r="C1096" s="12"/>
      <c r="D1096" s="12"/>
      <c r="E1096" s="12"/>
      <c r="F1096" s="12"/>
      <c r="G1096" s="12"/>
      <c r="H1096" s="12"/>
      <c r="I1096" s="12"/>
      <c r="J1096" s="13"/>
      <c r="K1096" s="13"/>
      <c r="L1096" s="13"/>
      <c r="M1096" s="13"/>
      <c r="N1096" s="13"/>
      <c r="O1096" s="13"/>
      <c r="P1096" s="13"/>
      <c r="Q1096" s="13"/>
      <c r="R1096" s="13"/>
      <c r="S1096" s="13"/>
      <c r="T1096" s="13"/>
    </row>
    <row r="1097" spans="1:20" x14ac:dyDescent="0.25">
      <c r="A1097" s="12"/>
      <c r="B1097" s="12"/>
      <c r="C1097" s="12"/>
      <c r="D1097" s="12"/>
      <c r="E1097" s="12"/>
      <c r="F1097" s="12"/>
      <c r="G1097" s="12"/>
      <c r="H1097" s="12"/>
      <c r="I1097" s="12"/>
      <c r="J1097" s="13"/>
      <c r="K1097" s="13"/>
      <c r="L1097" s="13"/>
      <c r="M1097" s="13"/>
      <c r="N1097" s="13"/>
      <c r="O1097" s="13"/>
      <c r="P1097" s="13"/>
      <c r="Q1097" s="13"/>
      <c r="R1097" s="13"/>
      <c r="S1097" s="13"/>
      <c r="T1097" s="13"/>
    </row>
    <row r="1098" spans="1:20" x14ac:dyDescent="0.25">
      <c r="A1098" s="12"/>
      <c r="B1098" s="12"/>
      <c r="C1098" s="12"/>
      <c r="D1098" s="12"/>
      <c r="E1098" s="12"/>
      <c r="F1098" s="12"/>
      <c r="G1098" s="12"/>
      <c r="H1098" s="12"/>
      <c r="I1098" s="12"/>
      <c r="J1098" s="13"/>
      <c r="K1098" s="13"/>
      <c r="L1098" s="13"/>
      <c r="M1098" s="13"/>
      <c r="N1098" s="13"/>
      <c r="O1098" s="13"/>
      <c r="P1098" s="13"/>
      <c r="Q1098" s="13"/>
      <c r="R1098" s="13"/>
      <c r="S1098" s="13"/>
      <c r="T1098" s="13"/>
    </row>
    <row r="1099" spans="1:20" x14ac:dyDescent="0.25">
      <c r="A1099" s="12"/>
      <c r="B1099" s="12"/>
      <c r="C1099" s="12"/>
      <c r="D1099" s="12"/>
      <c r="E1099" s="12"/>
      <c r="F1099" s="12"/>
      <c r="G1099" s="12"/>
      <c r="H1099" s="12"/>
      <c r="I1099" s="12"/>
      <c r="J1099" s="13"/>
      <c r="K1099" s="13"/>
      <c r="L1099" s="13"/>
      <c r="M1099" s="13"/>
      <c r="N1099" s="13"/>
      <c r="O1099" s="13"/>
      <c r="P1099" s="13"/>
      <c r="Q1099" s="13"/>
      <c r="R1099" s="13"/>
      <c r="S1099" s="13"/>
      <c r="T1099" s="13"/>
    </row>
    <row r="1100" spans="1:20" x14ac:dyDescent="0.25">
      <c r="A1100" s="12"/>
      <c r="B1100" s="12"/>
      <c r="C1100" s="12"/>
      <c r="D1100" s="12"/>
      <c r="E1100" s="12"/>
      <c r="F1100" s="12"/>
      <c r="G1100" s="12"/>
      <c r="H1100" s="12"/>
      <c r="I1100" s="12"/>
      <c r="J1100" s="13"/>
      <c r="K1100" s="13"/>
      <c r="L1100" s="13"/>
      <c r="M1100" s="13"/>
      <c r="N1100" s="13"/>
      <c r="O1100" s="13"/>
      <c r="P1100" s="13"/>
      <c r="Q1100" s="13"/>
      <c r="R1100" s="13"/>
      <c r="S1100" s="13"/>
      <c r="T1100" s="13"/>
    </row>
    <row r="1101" spans="1:20" x14ac:dyDescent="0.25">
      <c r="A1101" s="12"/>
      <c r="B1101" s="12"/>
      <c r="C1101" s="12"/>
      <c r="D1101" s="12"/>
      <c r="E1101" s="12"/>
      <c r="F1101" s="12"/>
      <c r="G1101" s="12"/>
      <c r="H1101" s="12"/>
      <c r="I1101" s="12"/>
      <c r="J1101" s="13"/>
      <c r="K1101" s="13"/>
      <c r="L1101" s="13"/>
      <c r="M1101" s="13"/>
      <c r="N1101" s="13"/>
      <c r="O1101" s="13"/>
      <c r="P1101" s="13"/>
      <c r="Q1101" s="13"/>
      <c r="R1101" s="13"/>
      <c r="S1101" s="13"/>
      <c r="T1101" s="13"/>
    </row>
    <row r="1102" spans="1:20" x14ac:dyDescent="0.25">
      <c r="A1102" s="12"/>
      <c r="B1102" s="12"/>
      <c r="C1102" s="12"/>
      <c r="D1102" s="12"/>
      <c r="E1102" s="12"/>
      <c r="F1102" s="12"/>
      <c r="G1102" s="12"/>
      <c r="H1102" s="12"/>
      <c r="I1102" s="12"/>
      <c r="J1102" s="13"/>
      <c r="K1102" s="13"/>
      <c r="L1102" s="13"/>
      <c r="M1102" s="13"/>
      <c r="N1102" s="13"/>
      <c r="O1102" s="13"/>
      <c r="P1102" s="13"/>
      <c r="Q1102" s="13"/>
      <c r="R1102" s="13"/>
      <c r="S1102" s="13"/>
      <c r="T1102" s="13"/>
    </row>
    <row r="1103" spans="1:20" x14ac:dyDescent="0.25">
      <c r="A1103" s="12"/>
      <c r="B1103" s="12"/>
      <c r="C1103" s="12"/>
      <c r="D1103" s="12"/>
      <c r="E1103" s="12"/>
      <c r="F1103" s="12"/>
      <c r="G1103" s="12"/>
      <c r="H1103" s="12"/>
      <c r="I1103" s="12"/>
      <c r="J1103" s="13"/>
      <c r="K1103" s="13"/>
      <c r="L1103" s="13"/>
      <c r="M1103" s="13"/>
      <c r="N1103" s="13"/>
      <c r="O1103" s="13"/>
      <c r="P1103" s="13"/>
      <c r="Q1103" s="13"/>
      <c r="R1103" s="13"/>
      <c r="S1103" s="13"/>
      <c r="T1103" s="13"/>
    </row>
    <row r="1104" spans="1:20" x14ac:dyDescent="0.25">
      <c r="A1104" s="12"/>
      <c r="B1104" s="12"/>
      <c r="C1104" s="12"/>
      <c r="D1104" s="12"/>
      <c r="E1104" s="12"/>
      <c r="F1104" s="12"/>
      <c r="G1104" s="12"/>
      <c r="H1104" s="12"/>
      <c r="I1104" s="12"/>
      <c r="J1104" s="13"/>
      <c r="K1104" s="13"/>
      <c r="L1104" s="13"/>
      <c r="M1104" s="13"/>
      <c r="N1104" s="13"/>
      <c r="O1104" s="13"/>
      <c r="P1104" s="13"/>
      <c r="Q1104" s="13"/>
      <c r="R1104" s="13"/>
      <c r="S1104" s="13"/>
      <c r="T1104" s="13"/>
    </row>
    <row r="1105" spans="1:20" x14ac:dyDescent="0.25">
      <c r="A1105" s="12"/>
      <c r="B1105" s="12"/>
      <c r="C1105" s="12"/>
      <c r="D1105" s="12"/>
      <c r="E1105" s="12"/>
      <c r="F1105" s="12"/>
      <c r="G1105" s="12"/>
      <c r="H1105" s="12"/>
      <c r="I1105" s="12"/>
      <c r="J1105" s="13"/>
      <c r="K1105" s="13"/>
      <c r="L1105" s="13"/>
      <c r="M1105" s="13"/>
      <c r="N1105" s="13"/>
      <c r="O1105" s="13"/>
      <c r="P1105" s="13"/>
      <c r="Q1105" s="13"/>
      <c r="R1105" s="13"/>
      <c r="S1105" s="13"/>
      <c r="T1105" s="13"/>
    </row>
    <row r="1106" spans="1:20" x14ac:dyDescent="0.25">
      <c r="A1106" s="12"/>
      <c r="B1106" s="12"/>
      <c r="C1106" s="12"/>
      <c r="D1106" s="12"/>
      <c r="E1106" s="12"/>
      <c r="F1106" s="12"/>
      <c r="G1106" s="12"/>
      <c r="H1106" s="12"/>
      <c r="I1106" s="12"/>
      <c r="J1106" s="13"/>
      <c r="K1106" s="13"/>
      <c r="L1106" s="13"/>
      <c r="M1106" s="13"/>
      <c r="N1106" s="13"/>
      <c r="O1106" s="13"/>
      <c r="P1106" s="13"/>
      <c r="Q1106" s="13"/>
      <c r="R1106" s="13"/>
      <c r="S1106" s="13"/>
      <c r="T1106" s="13"/>
    </row>
    <row r="1107" spans="1:20" x14ac:dyDescent="0.25">
      <c r="A1107" s="12"/>
      <c r="B1107" s="12"/>
      <c r="C1107" s="12"/>
      <c r="D1107" s="12"/>
      <c r="E1107" s="12"/>
      <c r="F1107" s="12"/>
      <c r="G1107" s="12"/>
      <c r="H1107" s="12"/>
      <c r="I1107" s="12"/>
      <c r="J1107" s="13"/>
      <c r="K1107" s="13"/>
      <c r="L1107" s="13"/>
      <c r="M1107" s="13"/>
      <c r="N1107" s="13"/>
      <c r="O1107" s="13"/>
      <c r="P1107" s="13"/>
      <c r="Q1107" s="13"/>
      <c r="R1107" s="13"/>
      <c r="S1107" s="13"/>
      <c r="T1107" s="13"/>
    </row>
    <row r="1108" spans="1:20" x14ac:dyDescent="0.25">
      <c r="A1108" s="12"/>
      <c r="B1108" s="12"/>
      <c r="C1108" s="12"/>
      <c r="D1108" s="12"/>
      <c r="E1108" s="12"/>
      <c r="F1108" s="12"/>
      <c r="G1108" s="12"/>
      <c r="H1108" s="12"/>
      <c r="I1108" s="12"/>
      <c r="J1108" s="13"/>
      <c r="K1108" s="13"/>
      <c r="L1108" s="13"/>
      <c r="M1108" s="13"/>
      <c r="N1108" s="13"/>
      <c r="O1108" s="13"/>
      <c r="P1108" s="13"/>
      <c r="Q1108" s="13"/>
      <c r="R1108" s="13"/>
      <c r="S1108" s="13"/>
      <c r="T1108" s="13"/>
    </row>
    <row r="1109" spans="1:20" x14ac:dyDescent="0.25">
      <c r="A1109" s="12"/>
      <c r="B1109" s="12"/>
      <c r="C1109" s="12"/>
      <c r="D1109" s="12"/>
      <c r="E1109" s="12"/>
      <c r="F1109" s="12"/>
      <c r="G1109" s="12"/>
      <c r="H1109" s="12"/>
      <c r="I1109" s="12"/>
      <c r="J1109" s="13"/>
      <c r="K1109" s="13"/>
      <c r="L1109" s="13"/>
      <c r="M1109" s="13"/>
      <c r="N1109" s="13"/>
      <c r="O1109" s="13"/>
      <c r="P1109" s="13"/>
      <c r="Q1109" s="13"/>
      <c r="R1109" s="13"/>
      <c r="S1109" s="13"/>
      <c r="T1109" s="13"/>
    </row>
    <row r="1110" spans="1:20" x14ac:dyDescent="0.25">
      <c r="A1110" s="12"/>
      <c r="B1110" s="12"/>
      <c r="C1110" s="12"/>
      <c r="D1110" s="12"/>
      <c r="E1110" s="12"/>
      <c r="F1110" s="12"/>
      <c r="G1110" s="12"/>
      <c r="H1110" s="12"/>
      <c r="I1110" s="12"/>
      <c r="J1110" s="13"/>
      <c r="K1110" s="13"/>
      <c r="L1110" s="13"/>
      <c r="M1110" s="13"/>
      <c r="N1110" s="13"/>
      <c r="O1110" s="13"/>
      <c r="P1110" s="13"/>
      <c r="Q1110" s="13"/>
      <c r="R1110" s="13"/>
      <c r="S1110" s="13"/>
      <c r="T1110" s="13"/>
    </row>
    <row r="1111" spans="1:20" x14ac:dyDescent="0.25">
      <c r="A1111" s="12"/>
      <c r="B1111" s="12"/>
      <c r="C1111" s="12"/>
      <c r="D1111" s="12"/>
      <c r="E1111" s="12"/>
      <c r="F1111" s="12"/>
      <c r="G1111" s="12"/>
      <c r="H1111" s="12"/>
      <c r="I1111" s="12"/>
      <c r="J1111" s="13"/>
      <c r="K1111" s="13"/>
      <c r="L1111" s="13"/>
      <c r="M1111" s="13"/>
      <c r="N1111" s="13"/>
      <c r="O1111" s="13"/>
      <c r="P1111" s="13"/>
      <c r="Q1111" s="13"/>
      <c r="R1111" s="13"/>
      <c r="S1111" s="13"/>
      <c r="T1111" s="13"/>
    </row>
    <row r="1112" spans="1:20" x14ac:dyDescent="0.25">
      <c r="A1112" s="12"/>
      <c r="B1112" s="12"/>
      <c r="C1112" s="12"/>
      <c r="D1112" s="12"/>
      <c r="E1112" s="12"/>
      <c r="F1112" s="12"/>
      <c r="G1112" s="12"/>
      <c r="H1112" s="12"/>
      <c r="I1112" s="12"/>
      <c r="J1112" s="13"/>
      <c r="K1112" s="13"/>
      <c r="L1112" s="13"/>
      <c r="M1112" s="13"/>
      <c r="N1112" s="13"/>
      <c r="O1112" s="13"/>
      <c r="P1112" s="13"/>
      <c r="Q1112" s="13"/>
      <c r="R1112" s="13"/>
      <c r="S1112" s="13"/>
      <c r="T1112" s="13"/>
    </row>
    <row r="1113" spans="1:20" x14ac:dyDescent="0.25">
      <c r="A1113" s="12"/>
      <c r="B1113" s="12"/>
      <c r="C1113" s="12"/>
      <c r="D1113" s="12"/>
      <c r="E1113" s="12"/>
      <c r="F1113" s="12"/>
      <c r="G1113" s="12"/>
      <c r="H1113" s="12"/>
      <c r="I1113" s="12"/>
      <c r="J1113" s="13"/>
      <c r="K1113" s="13"/>
      <c r="L1113" s="13"/>
      <c r="M1113" s="13"/>
      <c r="N1113" s="13"/>
      <c r="O1113" s="13"/>
      <c r="P1113" s="13"/>
      <c r="Q1113" s="13"/>
      <c r="R1113" s="13"/>
      <c r="S1113" s="13"/>
      <c r="T1113" s="13"/>
    </row>
    <row r="1114" spans="1:20" x14ac:dyDescent="0.25">
      <c r="A1114" s="12"/>
      <c r="B1114" s="12"/>
      <c r="C1114" s="12"/>
      <c r="D1114" s="12"/>
      <c r="E1114" s="12"/>
      <c r="F1114" s="12"/>
      <c r="G1114" s="12"/>
      <c r="H1114" s="12"/>
      <c r="I1114" s="12"/>
      <c r="J1114" s="13"/>
      <c r="K1114" s="13"/>
      <c r="L1114" s="13"/>
      <c r="M1114" s="13"/>
      <c r="N1114" s="13"/>
      <c r="O1114" s="13"/>
      <c r="P1114" s="13"/>
      <c r="Q1114" s="13"/>
      <c r="R1114" s="13"/>
      <c r="S1114" s="13"/>
      <c r="T1114" s="13"/>
    </row>
    <row r="1115" spans="1:20" x14ac:dyDescent="0.25">
      <c r="A1115" s="12"/>
      <c r="B1115" s="12"/>
      <c r="C1115" s="12"/>
      <c r="D1115" s="12"/>
      <c r="E1115" s="12"/>
      <c r="F1115" s="12"/>
      <c r="G1115" s="12"/>
      <c r="H1115" s="12"/>
      <c r="I1115" s="12"/>
      <c r="J1115" s="13"/>
      <c r="K1115" s="13"/>
      <c r="L1115" s="13"/>
      <c r="M1115" s="13"/>
      <c r="N1115" s="13"/>
      <c r="O1115" s="13"/>
      <c r="P1115" s="13"/>
      <c r="Q1115" s="13"/>
      <c r="R1115" s="13"/>
      <c r="S1115" s="13"/>
      <c r="T1115" s="13"/>
    </row>
    <row r="1116" spans="1:20" x14ac:dyDescent="0.25">
      <c r="A1116" s="12"/>
      <c r="B1116" s="12"/>
      <c r="C1116" s="12"/>
      <c r="D1116" s="12"/>
      <c r="E1116" s="12"/>
      <c r="F1116" s="12"/>
      <c r="G1116" s="12"/>
      <c r="H1116" s="12"/>
      <c r="I1116" s="12"/>
      <c r="J1116" s="13"/>
      <c r="K1116" s="13"/>
      <c r="L1116" s="13"/>
      <c r="M1116" s="13"/>
      <c r="N1116" s="13"/>
      <c r="O1116" s="13"/>
      <c r="P1116" s="13"/>
      <c r="Q1116" s="13"/>
      <c r="R1116" s="13"/>
      <c r="S1116" s="13"/>
      <c r="T1116" s="13"/>
    </row>
    <row r="1117" spans="1:20" x14ac:dyDescent="0.25">
      <c r="A1117" s="12"/>
      <c r="B1117" s="12"/>
      <c r="C1117" s="12"/>
      <c r="D1117" s="12"/>
      <c r="E1117" s="12"/>
      <c r="F1117" s="12"/>
      <c r="G1117" s="12"/>
      <c r="H1117" s="12"/>
      <c r="I1117" s="12"/>
      <c r="J1117" s="13"/>
      <c r="K1117" s="13"/>
      <c r="L1117" s="13"/>
      <c r="M1117" s="13"/>
      <c r="N1117" s="13"/>
      <c r="O1117" s="13"/>
      <c r="P1117" s="13"/>
      <c r="Q1117" s="13"/>
      <c r="R1117" s="13"/>
      <c r="S1117" s="13"/>
      <c r="T1117" s="13"/>
    </row>
    <row r="1118" spans="1:20" x14ac:dyDescent="0.25">
      <c r="A1118" s="12"/>
      <c r="B1118" s="12"/>
      <c r="C1118" s="12"/>
      <c r="D1118" s="12"/>
      <c r="E1118" s="12"/>
      <c r="F1118" s="12"/>
      <c r="G1118" s="12"/>
      <c r="H1118" s="12"/>
      <c r="I1118" s="12"/>
      <c r="J1118" s="13"/>
      <c r="K1118" s="13"/>
      <c r="L1118" s="13"/>
      <c r="M1118" s="13"/>
      <c r="N1118" s="13"/>
      <c r="O1118" s="13"/>
      <c r="P1118" s="13"/>
      <c r="Q1118" s="13"/>
      <c r="R1118" s="13"/>
      <c r="S1118" s="13"/>
      <c r="T1118" s="13"/>
    </row>
    <row r="1119" spans="1:20" x14ac:dyDescent="0.25">
      <c r="A1119" s="12"/>
      <c r="B1119" s="12"/>
      <c r="C1119" s="12"/>
      <c r="D1119" s="12"/>
      <c r="E1119" s="12"/>
      <c r="F1119" s="12"/>
      <c r="G1119" s="12"/>
      <c r="H1119" s="12"/>
      <c r="I1119" s="12"/>
      <c r="J1119" s="13"/>
      <c r="K1119" s="13"/>
      <c r="L1119" s="13"/>
      <c r="M1119" s="13"/>
      <c r="N1119" s="13"/>
      <c r="O1119" s="13"/>
      <c r="P1119" s="13"/>
      <c r="Q1119" s="13"/>
      <c r="R1119" s="13"/>
      <c r="S1119" s="13"/>
      <c r="T1119" s="13"/>
    </row>
    <row r="1120" spans="1:20" x14ac:dyDescent="0.25">
      <c r="A1120" s="12"/>
      <c r="B1120" s="12"/>
      <c r="C1120" s="12"/>
      <c r="D1120" s="12"/>
      <c r="E1120" s="12"/>
      <c r="F1120" s="12"/>
      <c r="G1120" s="12"/>
      <c r="H1120" s="12"/>
      <c r="I1120" s="12"/>
      <c r="J1120" s="13"/>
      <c r="K1120" s="13"/>
      <c r="L1120" s="13"/>
      <c r="M1120" s="13"/>
      <c r="N1120" s="13"/>
      <c r="O1120" s="13"/>
      <c r="P1120" s="13"/>
      <c r="Q1120" s="13"/>
      <c r="R1120" s="13"/>
      <c r="S1120" s="13"/>
      <c r="T1120" s="13"/>
    </row>
    <row r="1121" spans="1:20" x14ac:dyDescent="0.25">
      <c r="A1121" s="12"/>
      <c r="B1121" s="12"/>
      <c r="C1121" s="12"/>
      <c r="D1121" s="12"/>
      <c r="E1121" s="12"/>
      <c r="F1121" s="12"/>
      <c r="G1121" s="12"/>
      <c r="H1121" s="12"/>
      <c r="I1121" s="12"/>
      <c r="J1121" s="13"/>
      <c r="K1121" s="13"/>
      <c r="L1121" s="13"/>
      <c r="M1121" s="13"/>
      <c r="N1121" s="13"/>
      <c r="O1121" s="13"/>
      <c r="P1121" s="13"/>
      <c r="Q1121" s="13"/>
      <c r="R1121" s="13"/>
      <c r="S1121" s="13"/>
      <c r="T1121" s="13"/>
    </row>
    <row r="1122" spans="1:20" x14ac:dyDescent="0.25">
      <c r="A1122" s="12"/>
      <c r="B1122" s="12"/>
      <c r="C1122" s="12"/>
      <c r="D1122" s="12"/>
      <c r="E1122" s="12"/>
      <c r="F1122" s="12"/>
      <c r="G1122" s="12"/>
      <c r="H1122" s="12"/>
      <c r="I1122" s="12"/>
      <c r="J1122" s="13"/>
      <c r="K1122" s="13"/>
      <c r="L1122" s="13"/>
      <c r="M1122" s="13"/>
      <c r="N1122" s="13"/>
      <c r="O1122" s="13"/>
      <c r="P1122" s="13"/>
      <c r="Q1122" s="13"/>
      <c r="R1122" s="13"/>
      <c r="S1122" s="13"/>
      <c r="T1122" s="13"/>
    </row>
    <row r="1123" spans="1:20" x14ac:dyDescent="0.25">
      <c r="A1123" s="12"/>
      <c r="B1123" s="12"/>
      <c r="C1123" s="12"/>
      <c r="D1123" s="12"/>
      <c r="E1123" s="12"/>
      <c r="F1123" s="12"/>
      <c r="G1123" s="12"/>
      <c r="H1123" s="12"/>
      <c r="I1123" s="12"/>
      <c r="J1123" s="13"/>
      <c r="K1123" s="13"/>
      <c r="L1123" s="13"/>
      <c r="M1123" s="13"/>
      <c r="N1123" s="13"/>
      <c r="O1123" s="13"/>
      <c r="P1123" s="13"/>
      <c r="Q1123" s="13"/>
      <c r="R1123" s="13"/>
      <c r="S1123" s="13"/>
      <c r="T1123" s="13"/>
    </row>
    <row r="1124" spans="1:20" x14ac:dyDescent="0.25">
      <c r="A1124" s="12"/>
      <c r="B1124" s="12"/>
      <c r="C1124" s="12"/>
      <c r="D1124" s="12"/>
      <c r="E1124" s="12"/>
      <c r="F1124" s="12"/>
      <c r="G1124" s="12"/>
      <c r="H1124" s="12"/>
      <c r="I1124" s="12"/>
      <c r="J1124" s="13"/>
      <c r="K1124" s="13"/>
      <c r="L1124" s="13"/>
      <c r="M1124" s="13"/>
      <c r="N1124" s="13"/>
      <c r="O1124" s="13"/>
      <c r="P1124" s="13"/>
      <c r="Q1124" s="13"/>
      <c r="R1124" s="13"/>
      <c r="S1124" s="13"/>
      <c r="T1124" s="13"/>
    </row>
    <row r="1125" spans="1:20" x14ac:dyDescent="0.25">
      <c r="A1125" s="12"/>
      <c r="B1125" s="12"/>
      <c r="C1125" s="12"/>
      <c r="D1125" s="12"/>
      <c r="E1125" s="12"/>
      <c r="F1125" s="12"/>
      <c r="G1125" s="12"/>
      <c r="H1125" s="12"/>
      <c r="I1125" s="12"/>
      <c r="J1125" s="13"/>
      <c r="K1125" s="13"/>
      <c r="L1125" s="13"/>
      <c r="M1125" s="13"/>
      <c r="N1125" s="13"/>
      <c r="O1125" s="13"/>
      <c r="P1125" s="13"/>
      <c r="Q1125" s="13"/>
      <c r="R1125" s="13"/>
      <c r="S1125" s="13"/>
      <c r="T1125" s="13"/>
    </row>
    <row r="1126" spans="1:20" x14ac:dyDescent="0.25">
      <c r="A1126" s="12"/>
      <c r="B1126" s="12"/>
      <c r="C1126" s="12"/>
      <c r="D1126" s="12"/>
      <c r="E1126" s="12"/>
      <c r="F1126" s="12"/>
      <c r="G1126" s="12"/>
      <c r="H1126" s="12"/>
      <c r="I1126" s="12"/>
      <c r="J1126" s="13"/>
      <c r="K1126" s="13"/>
      <c r="L1126" s="13"/>
      <c r="M1126" s="13"/>
      <c r="N1126" s="13"/>
      <c r="O1126" s="13"/>
      <c r="P1126" s="13"/>
      <c r="Q1126" s="13"/>
      <c r="R1126" s="13"/>
      <c r="S1126" s="13"/>
      <c r="T1126" s="13"/>
    </row>
    <row r="1127" spans="1:20" x14ac:dyDescent="0.25">
      <c r="A1127" s="12"/>
      <c r="B1127" s="12"/>
      <c r="C1127" s="12"/>
      <c r="D1127" s="12"/>
      <c r="E1127" s="12"/>
      <c r="F1127" s="12"/>
      <c r="G1127" s="12"/>
      <c r="H1127" s="12"/>
      <c r="I1127" s="12"/>
      <c r="J1127" s="13"/>
      <c r="K1127" s="13"/>
      <c r="L1127" s="13"/>
      <c r="M1127" s="13"/>
      <c r="N1127" s="13"/>
      <c r="O1127" s="13"/>
      <c r="P1127" s="13"/>
      <c r="Q1127" s="13"/>
      <c r="R1127" s="13"/>
      <c r="S1127" s="13"/>
      <c r="T1127" s="13"/>
    </row>
    <row r="1128" spans="1:20" x14ac:dyDescent="0.25">
      <c r="A1128" s="12"/>
      <c r="B1128" s="12"/>
      <c r="C1128" s="12"/>
      <c r="D1128" s="12"/>
      <c r="E1128" s="12"/>
      <c r="F1128" s="12"/>
      <c r="G1128" s="12"/>
      <c r="H1128" s="12"/>
      <c r="I1128" s="12"/>
      <c r="J1128" s="13"/>
      <c r="K1128" s="13"/>
      <c r="L1128" s="13"/>
      <c r="M1128" s="13"/>
      <c r="N1128" s="13"/>
      <c r="O1128" s="13"/>
      <c r="P1128" s="13"/>
      <c r="Q1128" s="13"/>
      <c r="R1128" s="13"/>
      <c r="S1128" s="13"/>
      <c r="T1128" s="13"/>
    </row>
    <row r="1129" spans="1:20" x14ac:dyDescent="0.25">
      <c r="A1129" s="12"/>
      <c r="B1129" s="12"/>
      <c r="C1129" s="12"/>
      <c r="D1129" s="12"/>
      <c r="E1129" s="12"/>
      <c r="F1129" s="12"/>
      <c r="G1129" s="12"/>
      <c r="H1129" s="12"/>
      <c r="I1129" s="12"/>
      <c r="J1129" s="13"/>
      <c r="K1129" s="13"/>
      <c r="L1129" s="13"/>
      <c r="M1129" s="13"/>
      <c r="N1129" s="13"/>
      <c r="O1129" s="13"/>
      <c r="P1129" s="13"/>
      <c r="Q1129" s="13"/>
      <c r="R1129" s="13"/>
      <c r="S1129" s="13"/>
      <c r="T1129" s="13"/>
    </row>
    <row r="1130" spans="1:20" x14ac:dyDescent="0.25">
      <c r="A1130" s="12"/>
      <c r="B1130" s="12"/>
      <c r="C1130" s="12"/>
      <c r="D1130" s="12"/>
      <c r="E1130" s="12"/>
      <c r="F1130" s="12"/>
      <c r="G1130" s="12"/>
      <c r="H1130" s="12"/>
      <c r="I1130" s="12"/>
      <c r="J1130" s="13"/>
      <c r="K1130" s="13"/>
      <c r="L1130" s="13"/>
      <c r="M1130" s="13"/>
      <c r="N1130" s="13"/>
      <c r="O1130" s="13"/>
      <c r="P1130" s="13"/>
      <c r="Q1130" s="13"/>
      <c r="R1130" s="13"/>
      <c r="S1130" s="13"/>
      <c r="T1130" s="13"/>
    </row>
    <row r="1131" spans="1:20" x14ac:dyDescent="0.25">
      <c r="A1131" s="12"/>
      <c r="B1131" s="12"/>
      <c r="C1131" s="12"/>
      <c r="D1131" s="12"/>
      <c r="E1131" s="12"/>
      <c r="F1131" s="12"/>
      <c r="G1131" s="12"/>
      <c r="H1131" s="12"/>
      <c r="I1131" s="12"/>
      <c r="J1131" s="13"/>
      <c r="K1131" s="13"/>
      <c r="L1131" s="13"/>
      <c r="M1131" s="13"/>
      <c r="N1131" s="13"/>
      <c r="O1131" s="13"/>
      <c r="P1131" s="13"/>
      <c r="Q1131" s="13"/>
      <c r="R1131" s="13"/>
      <c r="S1131" s="13"/>
      <c r="T1131" s="13"/>
    </row>
    <row r="1132" spans="1:20" x14ac:dyDescent="0.25">
      <c r="A1132" s="12"/>
      <c r="B1132" s="12"/>
      <c r="C1132" s="12"/>
      <c r="D1132" s="12"/>
      <c r="E1132" s="12"/>
      <c r="F1132" s="12"/>
      <c r="G1132" s="12"/>
      <c r="H1132" s="12"/>
      <c r="I1132" s="12"/>
      <c r="J1132" s="13"/>
      <c r="K1132" s="13"/>
      <c r="L1132" s="13"/>
      <c r="M1132" s="13"/>
      <c r="N1132" s="13"/>
      <c r="O1132" s="13"/>
      <c r="P1132" s="13"/>
      <c r="Q1132" s="13"/>
      <c r="R1132" s="13"/>
      <c r="S1132" s="13"/>
      <c r="T1132" s="13"/>
    </row>
    <row r="1133" spans="1:20" x14ac:dyDescent="0.25">
      <c r="A1133" s="12"/>
      <c r="B1133" s="12"/>
      <c r="C1133" s="12"/>
      <c r="D1133" s="12"/>
      <c r="E1133" s="12"/>
      <c r="F1133" s="12"/>
      <c r="G1133" s="12"/>
      <c r="H1133" s="12"/>
      <c r="I1133" s="12"/>
      <c r="J1133" s="13"/>
      <c r="K1133" s="13"/>
      <c r="L1133" s="13"/>
      <c r="M1133" s="13"/>
      <c r="N1133" s="13"/>
      <c r="O1133" s="13"/>
      <c r="P1133" s="13"/>
      <c r="Q1133" s="13"/>
      <c r="R1133" s="13"/>
      <c r="S1133" s="13"/>
      <c r="T1133" s="13"/>
    </row>
    <row r="1134" spans="1:20" x14ac:dyDescent="0.25">
      <c r="A1134" s="12"/>
      <c r="B1134" s="12"/>
      <c r="C1134" s="12"/>
      <c r="D1134" s="12"/>
      <c r="E1134" s="12"/>
      <c r="F1134" s="12"/>
      <c r="G1134" s="12"/>
      <c r="H1134" s="12"/>
      <c r="I1134" s="12"/>
      <c r="J1134" s="13"/>
      <c r="K1134" s="13"/>
      <c r="L1134" s="13"/>
      <c r="M1134" s="13"/>
      <c r="N1134" s="13"/>
      <c r="O1134" s="13"/>
      <c r="P1134" s="13"/>
      <c r="Q1134" s="13"/>
      <c r="R1134" s="13"/>
      <c r="S1134" s="13"/>
      <c r="T1134" s="13"/>
    </row>
    <row r="1135" spans="1:20" x14ac:dyDescent="0.25">
      <c r="A1135" s="12"/>
      <c r="B1135" s="12"/>
      <c r="C1135" s="12"/>
      <c r="D1135" s="12"/>
      <c r="E1135" s="12"/>
      <c r="F1135" s="12"/>
      <c r="G1135" s="12"/>
      <c r="H1135" s="12"/>
      <c r="I1135" s="12"/>
      <c r="J1135" s="13"/>
      <c r="K1135" s="13"/>
      <c r="L1135" s="13"/>
      <c r="M1135" s="13"/>
      <c r="N1135" s="13"/>
      <c r="O1135" s="13"/>
      <c r="P1135" s="13"/>
      <c r="Q1135" s="13"/>
      <c r="R1135" s="13"/>
      <c r="S1135" s="13"/>
      <c r="T1135" s="13"/>
    </row>
    <row r="1136" spans="1:20" x14ac:dyDescent="0.25">
      <c r="A1136" s="12"/>
      <c r="B1136" s="12"/>
      <c r="C1136" s="12"/>
      <c r="D1136" s="12"/>
      <c r="E1136" s="12"/>
      <c r="F1136" s="12"/>
      <c r="G1136" s="12"/>
      <c r="H1136" s="12"/>
      <c r="I1136" s="12"/>
      <c r="J1136" s="13"/>
      <c r="K1136" s="13"/>
      <c r="L1136" s="13"/>
      <c r="M1136" s="13"/>
      <c r="N1136" s="13"/>
      <c r="O1136" s="13"/>
      <c r="P1136" s="13"/>
      <c r="Q1136" s="13"/>
      <c r="R1136" s="13"/>
      <c r="S1136" s="13"/>
      <c r="T1136" s="13"/>
    </row>
    <row r="1137" spans="1:20" x14ac:dyDescent="0.25">
      <c r="A1137" s="12"/>
      <c r="B1137" s="12"/>
      <c r="C1137" s="12"/>
      <c r="D1137" s="12"/>
      <c r="E1137" s="12"/>
      <c r="F1137" s="12"/>
      <c r="G1137" s="12"/>
      <c r="H1137" s="12"/>
      <c r="I1137" s="12"/>
      <c r="J1137" s="13"/>
      <c r="K1137" s="13"/>
      <c r="L1137" s="13"/>
      <c r="M1137" s="13"/>
      <c r="N1137" s="13"/>
      <c r="O1137" s="13"/>
      <c r="P1137" s="13"/>
      <c r="Q1137" s="13"/>
      <c r="R1137" s="13"/>
      <c r="S1137" s="13"/>
      <c r="T1137" s="13"/>
    </row>
    <row r="1138" spans="1:20" x14ac:dyDescent="0.25">
      <c r="A1138" s="12"/>
      <c r="B1138" s="12"/>
      <c r="C1138" s="12"/>
      <c r="D1138" s="12"/>
      <c r="E1138" s="12"/>
      <c r="F1138" s="12"/>
      <c r="G1138" s="12"/>
      <c r="H1138" s="12"/>
      <c r="I1138" s="12"/>
      <c r="J1138" s="13"/>
      <c r="K1138" s="13"/>
      <c r="L1138" s="13"/>
      <c r="M1138" s="13"/>
      <c r="N1138" s="13"/>
      <c r="O1138" s="13"/>
      <c r="P1138" s="13"/>
      <c r="Q1138" s="13"/>
      <c r="R1138" s="13"/>
      <c r="S1138" s="13"/>
      <c r="T1138" s="13"/>
    </row>
    <row r="1139" spans="1:20" x14ac:dyDescent="0.25">
      <c r="A1139" s="12"/>
      <c r="B1139" s="12"/>
      <c r="C1139" s="12"/>
      <c r="D1139" s="12"/>
      <c r="E1139" s="12"/>
      <c r="F1139" s="12"/>
      <c r="G1139" s="12"/>
      <c r="H1139" s="12"/>
      <c r="I1139" s="12"/>
      <c r="J1139" s="13"/>
      <c r="K1139" s="13"/>
      <c r="L1139" s="13"/>
      <c r="M1139" s="13"/>
      <c r="N1139" s="13"/>
      <c r="O1139" s="13"/>
      <c r="P1139" s="13"/>
      <c r="Q1139" s="13"/>
      <c r="R1139" s="13"/>
      <c r="S1139" s="13"/>
      <c r="T1139" s="13"/>
    </row>
    <row r="1140" spans="1:20" x14ac:dyDescent="0.25">
      <c r="A1140" s="12"/>
      <c r="B1140" s="12"/>
      <c r="C1140" s="12"/>
      <c r="D1140" s="12"/>
      <c r="E1140" s="12"/>
      <c r="F1140" s="12"/>
      <c r="G1140" s="12"/>
      <c r="H1140" s="12"/>
      <c r="I1140" s="12"/>
      <c r="J1140" s="13"/>
      <c r="K1140" s="13"/>
      <c r="L1140" s="13"/>
      <c r="M1140" s="13"/>
      <c r="N1140" s="13"/>
      <c r="O1140" s="13"/>
      <c r="P1140" s="13"/>
      <c r="Q1140" s="13"/>
      <c r="R1140" s="13"/>
      <c r="S1140" s="13"/>
      <c r="T1140" s="13"/>
    </row>
    <row r="1141" spans="1:20" x14ac:dyDescent="0.25">
      <c r="A1141" s="12"/>
      <c r="B1141" s="12"/>
      <c r="C1141" s="12"/>
      <c r="D1141" s="12"/>
      <c r="E1141" s="12"/>
      <c r="F1141" s="12"/>
      <c r="G1141" s="12"/>
      <c r="H1141" s="12"/>
      <c r="I1141" s="12"/>
      <c r="J1141" s="13"/>
      <c r="K1141" s="13"/>
      <c r="L1141" s="13"/>
      <c r="M1141" s="13"/>
      <c r="N1141" s="13"/>
      <c r="O1141" s="13"/>
      <c r="P1141" s="13"/>
      <c r="Q1141" s="13"/>
      <c r="R1141" s="13"/>
      <c r="S1141" s="13"/>
      <c r="T1141" s="13"/>
    </row>
    <row r="1142" spans="1:20" x14ac:dyDescent="0.25">
      <c r="A1142" s="12"/>
      <c r="B1142" s="12"/>
      <c r="C1142" s="12"/>
      <c r="D1142" s="12"/>
      <c r="E1142" s="12"/>
      <c r="F1142" s="12"/>
      <c r="G1142" s="12"/>
      <c r="H1142" s="12"/>
      <c r="I1142" s="12"/>
      <c r="J1142" s="13"/>
      <c r="K1142" s="13"/>
      <c r="L1142" s="13"/>
      <c r="M1142" s="13"/>
      <c r="N1142" s="13"/>
      <c r="O1142" s="13"/>
      <c r="P1142" s="13"/>
      <c r="Q1142" s="13"/>
      <c r="R1142" s="13"/>
      <c r="S1142" s="13"/>
      <c r="T1142" s="13"/>
    </row>
    <row r="1143" spans="1:20" x14ac:dyDescent="0.25">
      <c r="A1143" s="12"/>
      <c r="B1143" s="12"/>
      <c r="C1143" s="12"/>
      <c r="D1143" s="12"/>
      <c r="E1143" s="12"/>
      <c r="F1143" s="12"/>
      <c r="G1143" s="12"/>
      <c r="H1143" s="12"/>
      <c r="I1143" s="12"/>
      <c r="J1143" s="13"/>
      <c r="K1143" s="13"/>
      <c r="L1143" s="13"/>
      <c r="M1143" s="13"/>
      <c r="N1143" s="13"/>
      <c r="O1143" s="13"/>
      <c r="P1143" s="13"/>
      <c r="Q1143" s="13"/>
      <c r="R1143" s="13"/>
      <c r="S1143" s="13"/>
      <c r="T1143" s="13"/>
    </row>
    <row r="1144" spans="1:20" x14ac:dyDescent="0.25">
      <c r="A1144" s="12"/>
      <c r="B1144" s="12"/>
      <c r="C1144" s="12"/>
      <c r="D1144" s="12"/>
      <c r="E1144" s="12"/>
      <c r="F1144" s="12"/>
      <c r="G1144" s="12"/>
      <c r="H1144" s="12"/>
      <c r="I1144" s="12"/>
      <c r="J1144" s="13"/>
      <c r="K1144" s="13"/>
      <c r="L1144" s="13"/>
      <c r="M1144" s="13"/>
      <c r="N1144" s="13"/>
      <c r="O1144" s="13"/>
      <c r="P1144" s="13"/>
      <c r="Q1144" s="13"/>
      <c r="R1144" s="13"/>
      <c r="S1144" s="13"/>
      <c r="T1144" s="13"/>
    </row>
    <row r="1145" spans="1:20" x14ac:dyDescent="0.25">
      <c r="A1145" s="12"/>
      <c r="B1145" s="12"/>
      <c r="C1145" s="12"/>
      <c r="D1145" s="12"/>
      <c r="E1145" s="12"/>
      <c r="F1145" s="12"/>
      <c r="G1145" s="12"/>
      <c r="H1145" s="12"/>
      <c r="I1145" s="12"/>
      <c r="J1145" s="13"/>
      <c r="K1145" s="13"/>
      <c r="L1145" s="13"/>
      <c r="M1145" s="13"/>
      <c r="N1145" s="13"/>
      <c r="O1145" s="13"/>
      <c r="P1145" s="13"/>
      <c r="Q1145" s="13"/>
      <c r="R1145" s="13"/>
      <c r="S1145" s="13"/>
      <c r="T1145" s="13"/>
    </row>
    <row r="1146" spans="1:20" x14ac:dyDescent="0.25">
      <c r="A1146" s="12"/>
      <c r="B1146" s="12"/>
      <c r="C1146" s="12"/>
      <c r="D1146" s="12"/>
      <c r="E1146" s="12"/>
      <c r="F1146" s="12"/>
      <c r="G1146" s="12"/>
      <c r="H1146" s="12"/>
      <c r="I1146" s="12"/>
      <c r="J1146" s="13"/>
      <c r="K1146" s="13"/>
      <c r="L1146" s="13"/>
      <c r="M1146" s="13"/>
      <c r="N1146" s="13"/>
      <c r="O1146" s="13"/>
      <c r="P1146" s="13"/>
      <c r="Q1146" s="13"/>
      <c r="R1146" s="13"/>
      <c r="S1146" s="13"/>
      <c r="T1146" s="13"/>
    </row>
    <row r="1147" spans="1:20" x14ac:dyDescent="0.25">
      <c r="A1147" s="12"/>
      <c r="B1147" s="12"/>
      <c r="C1147" s="12"/>
      <c r="D1147" s="12"/>
      <c r="E1147" s="12"/>
      <c r="F1147" s="12"/>
      <c r="G1147" s="12"/>
      <c r="H1147" s="12"/>
      <c r="I1147" s="12"/>
      <c r="J1147" s="13"/>
      <c r="K1147" s="13"/>
      <c r="L1147" s="13"/>
      <c r="M1147" s="13"/>
      <c r="N1147" s="13"/>
      <c r="O1147" s="13"/>
      <c r="P1147" s="13"/>
      <c r="Q1147" s="13"/>
      <c r="R1147" s="13"/>
      <c r="S1147" s="13"/>
      <c r="T1147" s="13"/>
    </row>
    <row r="1148" spans="1:20" x14ac:dyDescent="0.25">
      <c r="A1148" s="12"/>
      <c r="B1148" s="12"/>
      <c r="C1148" s="12"/>
      <c r="D1148" s="12"/>
      <c r="E1148" s="12"/>
      <c r="F1148" s="12"/>
      <c r="G1148" s="12"/>
      <c r="H1148" s="12"/>
      <c r="I1148" s="12"/>
      <c r="J1148" s="13"/>
      <c r="K1148" s="13"/>
      <c r="L1148" s="13"/>
      <c r="M1148" s="13"/>
      <c r="N1148" s="13"/>
      <c r="O1148" s="13"/>
      <c r="P1148" s="13"/>
      <c r="Q1148" s="13"/>
      <c r="R1148" s="13"/>
      <c r="S1148" s="13"/>
      <c r="T1148" s="13"/>
    </row>
    <row r="1149" spans="1:20" x14ac:dyDescent="0.25">
      <c r="A1149" s="12"/>
      <c r="B1149" s="12"/>
      <c r="C1149" s="12"/>
      <c r="D1149" s="12"/>
      <c r="E1149" s="12"/>
      <c r="F1149" s="12"/>
      <c r="G1149" s="12"/>
      <c r="H1149" s="12"/>
      <c r="I1149" s="12"/>
      <c r="J1149" s="13"/>
      <c r="K1149" s="13"/>
      <c r="L1149" s="13"/>
      <c r="M1149" s="13"/>
      <c r="N1149" s="13"/>
      <c r="O1149" s="13"/>
      <c r="P1149" s="13"/>
      <c r="Q1149" s="13"/>
      <c r="R1149" s="13"/>
      <c r="S1149" s="13"/>
      <c r="T1149" s="13"/>
    </row>
    <row r="1150" spans="1:20" x14ac:dyDescent="0.25">
      <c r="A1150" s="12"/>
      <c r="B1150" s="12"/>
      <c r="C1150" s="12"/>
      <c r="D1150" s="12"/>
      <c r="E1150" s="12"/>
      <c r="F1150" s="12"/>
      <c r="G1150" s="12"/>
      <c r="H1150" s="12"/>
      <c r="I1150" s="12"/>
      <c r="J1150" s="13"/>
      <c r="K1150" s="13"/>
      <c r="L1150" s="13"/>
      <c r="M1150" s="13"/>
      <c r="N1150" s="13"/>
      <c r="O1150" s="13"/>
      <c r="P1150" s="13"/>
      <c r="Q1150" s="13"/>
      <c r="R1150" s="13"/>
      <c r="S1150" s="13"/>
      <c r="T1150" s="13"/>
    </row>
    <row r="1151" spans="1:20" x14ac:dyDescent="0.25">
      <c r="A1151" s="12"/>
      <c r="B1151" s="12"/>
      <c r="C1151" s="12"/>
      <c r="D1151" s="12"/>
      <c r="E1151" s="12"/>
      <c r="F1151" s="12"/>
      <c r="G1151" s="12"/>
      <c r="H1151" s="12"/>
      <c r="I1151" s="12"/>
      <c r="J1151" s="13"/>
      <c r="K1151" s="13"/>
      <c r="L1151" s="13"/>
      <c r="M1151" s="13"/>
      <c r="N1151" s="13"/>
      <c r="O1151" s="13"/>
      <c r="P1151" s="13"/>
      <c r="Q1151" s="13"/>
      <c r="R1151" s="13"/>
      <c r="S1151" s="13"/>
      <c r="T1151" s="13"/>
    </row>
    <row r="1152" spans="1:20" x14ac:dyDescent="0.25">
      <c r="A1152" s="12"/>
      <c r="B1152" s="12"/>
      <c r="C1152" s="12"/>
      <c r="D1152" s="12"/>
      <c r="E1152" s="12"/>
      <c r="F1152" s="12"/>
      <c r="G1152" s="12"/>
      <c r="H1152" s="12"/>
      <c r="I1152" s="12"/>
      <c r="J1152" s="13"/>
      <c r="K1152" s="13"/>
      <c r="L1152" s="13"/>
      <c r="M1152" s="13"/>
      <c r="N1152" s="13"/>
      <c r="O1152" s="13"/>
      <c r="P1152" s="13"/>
      <c r="Q1152" s="13"/>
      <c r="R1152" s="13"/>
      <c r="S1152" s="13"/>
      <c r="T1152" s="13"/>
    </row>
    <row r="1153" spans="1:20" x14ac:dyDescent="0.25">
      <c r="A1153" s="12"/>
      <c r="B1153" s="12"/>
      <c r="C1153" s="12"/>
      <c r="D1153" s="12"/>
      <c r="E1153" s="12"/>
      <c r="F1153" s="12"/>
      <c r="G1153" s="12"/>
      <c r="H1153" s="12"/>
      <c r="I1153" s="12"/>
      <c r="J1153" s="13"/>
      <c r="K1153" s="13"/>
      <c r="L1153" s="13"/>
      <c r="M1153" s="13"/>
      <c r="N1153" s="13"/>
      <c r="O1153" s="13"/>
      <c r="P1153" s="13"/>
      <c r="Q1153" s="13"/>
      <c r="R1153" s="13"/>
      <c r="S1153" s="13"/>
      <c r="T1153" s="13"/>
    </row>
    <row r="1154" spans="1:20" x14ac:dyDescent="0.25">
      <c r="A1154" s="12"/>
      <c r="B1154" s="12"/>
      <c r="C1154" s="12"/>
      <c r="D1154" s="12"/>
      <c r="E1154" s="12"/>
      <c r="F1154" s="12"/>
      <c r="G1154" s="12"/>
      <c r="H1154" s="12"/>
      <c r="I1154" s="12"/>
      <c r="J1154" s="13"/>
      <c r="K1154" s="13"/>
      <c r="L1154" s="13"/>
      <c r="M1154" s="13"/>
      <c r="N1154" s="13"/>
      <c r="O1154" s="13"/>
      <c r="P1154" s="13"/>
      <c r="Q1154" s="13"/>
      <c r="R1154" s="13"/>
      <c r="S1154" s="13"/>
      <c r="T1154" s="13"/>
    </row>
    <row r="1155" spans="1:20" x14ac:dyDescent="0.25">
      <c r="A1155" s="12"/>
      <c r="B1155" s="12"/>
      <c r="C1155" s="12"/>
      <c r="D1155" s="12"/>
      <c r="E1155" s="12"/>
      <c r="F1155" s="12"/>
      <c r="G1155" s="12"/>
      <c r="H1155" s="12"/>
      <c r="I1155" s="12"/>
      <c r="J1155" s="13"/>
      <c r="K1155" s="13"/>
      <c r="L1155" s="13"/>
      <c r="M1155" s="13"/>
      <c r="N1155" s="13"/>
      <c r="O1155" s="13"/>
      <c r="P1155" s="13"/>
      <c r="Q1155" s="13"/>
      <c r="R1155" s="13"/>
      <c r="S1155" s="13"/>
      <c r="T1155" s="13"/>
    </row>
    <row r="1156" spans="1:20" x14ac:dyDescent="0.25">
      <c r="A1156" s="12"/>
      <c r="B1156" s="12"/>
      <c r="C1156" s="12"/>
      <c r="D1156" s="12"/>
      <c r="E1156" s="12"/>
      <c r="F1156" s="12"/>
      <c r="G1156" s="12"/>
      <c r="H1156" s="12"/>
      <c r="I1156" s="12"/>
      <c r="J1156" s="13"/>
      <c r="K1156" s="13"/>
      <c r="L1156" s="13"/>
      <c r="M1156" s="13"/>
      <c r="N1156" s="13"/>
      <c r="O1156" s="13"/>
      <c r="P1156" s="13"/>
      <c r="Q1156" s="13"/>
      <c r="R1156" s="13"/>
      <c r="S1156" s="13"/>
      <c r="T1156" s="13"/>
    </row>
    <row r="1157" spans="1:20" x14ac:dyDescent="0.25">
      <c r="A1157" s="12"/>
      <c r="B1157" s="12"/>
      <c r="C1157" s="12"/>
      <c r="D1157" s="12"/>
      <c r="E1157" s="12"/>
      <c r="F1157" s="12"/>
      <c r="G1157" s="12"/>
      <c r="H1157" s="12"/>
      <c r="I1157" s="12"/>
      <c r="J1157" s="13"/>
      <c r="K1157" s="13"/>
      <c r="L1157" s="13"/>
      <c r="M1157" s="13"/>
      <c r="N1157" s="13"/>
      <c r="O1157" s="13"/>
      <c r="P1157" s="13"/>
      <c r="Q1157" s="13"/>
      <c r="R1157" s="13"/>
      <c r="S1157" s="13"/>
      <c r="T1157" s="13"/>
    </row>
    <row r="1158" spans="1:20" x14ac:dyDescent="0.25">
      <c r="A1158" s="12"/>
      <c r="B1158" s="12"/>
      <c r="C1158" s="12"/>
      <c r="D1158" s="12"/>
      <c r="E1158" s="12"/>
      <c r="F1158" s="12"/>
      <c r="G1158" s="12"/>
      <c r="H1158" s="12"/>
      <c r="I1158" s="12"/>
      <c r="J1158" s="13"/>
      <c r="K1158" s="13"/>
      <c r="L1158" s="13"/>
      <c r="M1158" s="13"/>
      <c r="N1158" s="13"/>
      <c r="O1158" s="13"/>
      <c r="P1158" s="13"/>
      <c r="Q1158" s="13"/>
      <c r="R1158" s="13"/>
      <c r="S1158" s="13"/>
      <c r="T1158" s="13"/>
    </row>
    <row r="1159" spans="1:20" x14ac:dyDescent="0.25">
      <c r="A1159" s="12"/>
      <c r="B1159" s="12"/>
      <c r="C1159" s="12"/>
      <c r="D1159" s="12"/>
      <c r="E1159" s="12"/>
      <c r="F1159" s="12"/>
      <c r="G1159" s="12"/>
      <c r="H1159" s="12"/>
      <c r="I1159" s="12"/>
      <c r="J1159" s="13"/>
      <c r="K1159" s="13"/>
      <c r="L1159" s="13"/>
      <c r="M1159" s="13"/>
      <c r="N1159" s="13"/>
      <c r="O1159" s="13"/>
      <c r="P1159" s="13"/>
      <c r="Q1159" s="13"/>
      <c r="R1159" s="13"/>
      <c r="S1159" s="13"/>
      <c r="T1159" s="13"/>
    </row>
    <row r="1160" spans="1:20" x14ac:dyDescent="0.25">
      <c r="A1160" s="12"/>
      <c r="B1160" s="12"/>
      <c r="C1160" s="12"/>
      <c r="D1160" s="12"/>
      <c r="E1160" s="12"/>
      <c r="F1160" s="12"/>
      <c r="G1160" s="12"/>
      <c r="H1160" s="12"/>
      <c r="I1160" s="12"/>
      <c r="J1160" s="13"/>
      <c r="K1160" s="13"/>
      <c r="L1160" s="13"/>
      <c r="M1160" s="13"/>
      <c r="N1160" s="13"/>
      <c r="O1160" s="13"/>
      <c r="P1160" s="13"/>
      <c r="Q1160" s="13"/>
      <c r="R1160" s="13"/>
      <c r="S1160" s="13"/>
      <c r="T1160" s="13"/>
    </row>
    <row r="1161" spans="1:20" x14ac:dyDescent="0.25">
      <c r="A1161" s="12"/>
      <c r="B1161" s="12"/>
      <c r="C1161" s="12"/>
      <c r="D1161" s="12"/>
      <c r="E1161" s="12"/>
      <c r="F1161" s="12"/>
      <c r="G1161" s="12"/>
      <c r="H1161" s="12"/>
      <c r="I1161" s="12"/>
      <c r="J1161" s="13"/>
      <c r="K1161" s="13"/>
      <c r="L1161" s="13"/>
      <c r="M1161" s="13"/>
      <c r="N1161" s="13"/>
      <c r="O1161" s="13"/>
      <c r="P1161" s="13"/>
      <c r="Q1161" s="13"/>
      <c r="R1161" s="13"/>
      <c r="S1161" s="13"/>
      <c r="T1161" s="13"/>
    </row>
    <row r="1162" spans="1:20" x14ac:dyDescent="0.25">
      <c r="A1162" s="12"/>
      <c r="B1162" s="12"/>
      <c r="C1162" s="12"/>
      <c r="D1162" s="12"/>
      <c r="E1162" s="12"/>
      <c r="F1162" s="12"/>
      <c r="G1162" s="12"/>
      <c r="H1162" s="12"/>
      <c r="I1162" s="12"/>
      <c r="J1162" s="13"/>
      <c r="K1162" s="13"/>
      <c r="L1162" s="13"/>
      <c r="M1162" s="13"/>
      <c r="N1162" s="13"/>
      <c r="O1162" s="13"/>
      <c r="P1162" s="13"/>
      <c r="Q1162" s="13"/>
      <c r="R1162" s="13"/>
      <c r="S1162" s="13"/>
      <c r="T1162" s="13"/>
    </row>
    <row r="1163" spans="1:20" x14ac:dyDescent="0.25">
      <c r="A1163" s="12"/>
      <c r="B1163" s="12"/>
      <c r="C1163" s="12"/>
      <c r="D1163" s="12"/>
      <c r="E1163" s="12"/>
      <c r="F1163" s="12"/>
      <c r="G1163" s="12"/>
      <c r="H1163" s="12"/>
      <c r="I1163" s="12"/>
      <c r="J1163" s="13"/>
      <c r="K1163" s="13"/>
      <c r="L1163" s="13"/>
      <c r="M1163" s="13"/>
      <c r="N1163" s="13"/>
      <c r="O1163" s="13"/>
      <c r="P1163" s="13"/>
      <c r="Q1163" s="13"/>
      <c r="R1163" s="13"/>
      <c r="S1163" s="13"/>
      <c r="T1163" s="13"/>
    </row>
    <row r="1164" spans="1:20" x14ac:dyDescent="0.25">
      <c r="A1164" s="12"/>
      <c r="B1164" s="12"/>
      <c r="C1164" s="12"/>
      <c r="D1164" s="12"/>
      <c r="E1164" s="12"/>
      <c r="F1164" s="12"/>
      <c r="G1164" s="12"/>
      <c r="H1164" s="12"/>
      <c r="I1164" s="12"/>
      <c r="J1164" s="13"/>
      <c r="K1164" s="13"/>
      <c r="L1164" s="13"/>
      <c r="M1164" s="13"/>
      <c r="N1164" s="13"/>
      <c r="O1164" s="13"/>
      <c r="P1164" s="13"/>
      <c r="Q1164" s="13"/>
      <c r="R1164" s="13"/>
      <c r="S1164" s="13"/>
      <c r="T1164" s="13"/>
    </row>
    <row r="1165" spans="1:20" x14ac:dyDescent="0.25">
      <c r="A1165" s="12"/>
      <c r="B1165" s="12"/>
      <c r="C1165" s="12"/>
      <c r="D1165" s="12"/>
      <c r="E1165" s="12"/>
      <c r="F1165" s="12"/>
      <c r="G1165" s="12"/>
      <c r="H1165" s="12"/>
      <c r="I1165" s="12"/>
      <c r="J1165" s="13"/>
      <c r="K1165" s="13"/>
      <c r="L1165" s="13"/>
      <c r="M1165" s="13"/>
      <c r="N1165" s="13"/>
      <c r="O1165" s="13"/>
      <c r="P1165" s="13"/>
      <c r="Q1165" s="13"/>
      <c r="R1165" s="13"/>
      <c r="S1165" s="13"/>
      <c r="T1165" s="13"/>
    </row>
    <row r="1166" spans="1:20" x14ac:dyDescent="0.25">
      <c r="A1166" s="12"/>
      <c r="B1166" s="12"/>
      <c r="C1166" s="12"/>
      <c r="D1166" s="12"/>
      <c r="E1166" s="12"/>
      <c r="F1166" s="12"/>
      <c r="G1166" s="12"/>
      <c r="H1166" s="12"/>
      <c r="I1166" s="12"/>
      <c r="J1166" s="13"/>
      <c r="K1166" s="13"/>
      <c r="L1166" s="13"/>
      <c r="M1166" s="13"/>
      <c r="N1166" s="13"/>
      <c r="O1166" s="13"/>
      <c r="P1166" s="13"/>
      <c r="Q1166" s="13"/>
      <c r="R1166" s="13"/>
      <c r="S1166" s="13"/>
      <c r="T1166" s="13"/>
    </row>
    <row r="1167" spans="1:20" x14ac:dyDescent="0.25">
      <c r="A1167" s="12"/>
      <c r="B1167" s="12"/>
      <c r="C1167" s="12"/>
      <c r="D1167" s="12"/>
      <c r="E1167" s="12"/>
      <c r="F1167" s="12"/>
      <c r="G1167" s="12"/>
      <c r="H1167" s="12"/>
      <c r="I1167" s="12"/>
      <c r="J1167" s="13"/>
      <c r="K1167" s="13"/>
      <c r="L1167" s="13"/>
      <c r="M1167" s="13"/>
      <c r="N1167" s="13"/>
      <c r="O1167" s="13"/>
      <c r="P1167" s="13"/>
      <c r="Q1167" s="13"/>
      <c r="R1167" s="13"/>
      <c r="S1167" s="13"/>
      <c r="T1167" s="13"/>
    </row>
    <row r="1168" spans="1:20" x14ac:dyDescent="0.25">
      <c r="A1168" s="12"/>
      <c r="B1168" s="12"/>
      <c r="C1168" s="12"/>
      <c r="D1168" s="12"/>
      <c r="E1168" s="12"/>
      <c r="F1168" s="12"/>
      <c r="G1168" s="12"/>
      <c r="H1168" s="12"/>
      <c r="I1168" s="12"/>
      <c r="J1168" s="13"/>
      <c r="K1168" s="13"/>
      <c r="L1168" s="13"/>
      <c r="M1168" s="13"/>
      <c r="N1168" s="13"/>
      <c r="O1168" s="13"/>
      <c r="P1168" s="13"/>
      <c r="Q1168" s="13"/>
      <c r="R1168" s="13"/>
      <c r="S1168" s="13"/>
      <c r="T1168" s="13"/>
    </row>
    <row r="1169" spans="1:20" x14ac:dyDescent="0.25">
      <c r="A1169" s="12"/>
      <c r="B1169" s="12"/>
      <c r="C1169" s="12"/>
      <c r="D1169" s="12"/>
      <c r="E1169" s="12"/>
      <c r="F1169" s="12"/>
      <c r="G1169" s="12"/>
      <c r="H1169" s="12"/>
      <c r="I1169" s="12"/>
      <c r="J1169" s="13"/>
      <c r="K1169" s="13"/>
      <c r="L1169" s="13"/>
      <c r="M1169" s="13"/>
      <c r="N1169" s="13"/>
      <c r="O1169" s="13"/>
      <c r="P1169" s="13"/>
      <c r="Q1169" s="13"/>
      <c r="R1169" s="13"/>
      <c r="S1169" s="13"/>
      <c r="T1169" s="13"/>
    </row>
    <row r="1170" spans="1:20" x14ac:dyDescent="0.25">
      <c r="A1170" s="12"/>
      <c r="B1170" s="12"/>
      <c r="C1170" s="12"/>
      <c r="D1170" s="12"/>
      <c r="E1170" s="12"/>
      <c r="F1170" s="12"/>
      <c r="G1170" s="12"/>
      <c r="H1170" s="12"/>
      <c r="I1170" s="12"/>
      <c r="J1170" s="13"/>
      <c r="K1170" s="13"/>
      <c r="L1170" s="13"/>
      <c r="M1170" s="13"/>
      <c r="N1170" s="13"/>
      <c r="O1170" s="13"/>
      <c r="P1170" s="13"/>
      <c r="Q1170" s="13"/>
      <c r="R1170" s="13"/>
      <c r="S1170" s="13"/>
      <c r="T1170" s="13"/>
    </row>
    <row r="1171" spans="1:20" x14ac:dyDescent="0.25">
      <c r="A1171" s="12"/>
      <c r="B1171" s="12"/>
      <c r="C1171" s="12"/>
      <c r="D1171" s="12"/>
      <c r="E1171" s="12"/>
      <c r="F1171" s="12"/>
      <c r="G1171" s="12"/>
      <c r="H1171" s="12"/>
      <c r="I1171" s="12"/>
      <c r="J1171" s="13"/>
      <c r="K1171" s="13"/>
      <c r="L1171" s="13"/>
      <c r="M1171" s="13"/>
      <c r="N1171" s="13"/>
      <c r="O1171" s="13"/>
      <c r="P1171" s="13"/>
      <c r="Q1171" s="13"/>
      <c r="R1171" s="13"/>
      <c r="S1171" s="13"/>
      <c r="T1171" s="13"/>
    </row>
    <row r="1172" spans="1:20" x14ac:dyDescent="0.25">
      <c r="A1172" s="12"/>
      <c r="B1172" s="12"/>
      <c r="C1172" s="12"/>
      <c r="D1172" s="12"/>
      <c r="E1172" s="12"/>
      <c r="F1172" s="12"/>
      <c r="G1172" s="12"/>
      <c r="H1172" s="12"/>
      <c r="I1172" s="12"/>
      <c r="J1172" s="13"/>
      <c r="K1172" s="13"/>
      <c r="L1172" s="13"/>
      <c r="M1172" s="13"/>
      <c r="N1172" s="13"/>
      <c r="O1172" s="13"/>
      <c r="P1172" s="13"/>
      <c r="Q1172" s="13"/>
      <c r="R1172" s="13"/>
      <c r="S1172" s="13"/>
      <c r="T1172" s="13"/>
    </row>
    <row r="1173" spans="1:20" x14ac:dyDescent="0.25">
      <c r="A1173" s="12"/>
      <c r="B1173" s="12"/>
      <c r="C1173" s="12"/>
      <c r="D1173" s="12"/>
      <c r="E1173" s="12"/>
      <c r="F1173" s="12"/>
      <c r="G1173" s="12"/>
      <c r="H1173" s="12"/>
      <c r="I1173" s="12"/>
      <c r="J1173" s="13"/>
      <c r="K1173" s="13"/>
      <c r="L1173" s="13"/>
      <c r="M1173" s="13"/>
      <c r="N1173" s="13"/>
      <c r="O1173" s="13"/>
      <c r="P1173" s="13"/>
      <c r="Q1173" s="13"/>
      <c r="R1173" s="13"/>
      <c r="S1173" s="13"/>
      <c r="T1173" s="13"/>
    </row>
    <row r="1174" spans="1:20" x14ac:dyDescent="0.25">
      <c r="A1174" s="12"/>
      <c r="B1174" s="12"/>
      <c r="C1174" s="12"/>
      <c r="D1174" s="12"/>
      <c r="E1174" s="12"/>
      <c r="F1174" s="12"/>
      <c r="G1174" s="12"/>
      <c r="H1174" s="12"/>
      <c r="I1174" s="12"/>
      <c r="J1174" s="13"/>
      <c r="K1174" s="13"/>
      <c r="L1174" s="13"/>
      <c r="M1174" s="13"/>
      <c r="N1174" s="13"/>
      <c r="O1174" s="13"/>
      <c r="P1174" s="13"/>
      <c r="Q1174" s="13"/>
      <c r="R1174" s="13"/>
      <c r="S1174" s="13"/>
      <c r="T1174" s="13"/>
    </row>
    <row r="1175" spans="1:20" x14ac:dyDescent="0.25">
      <c r="A1175" s="12"/>
      <c r="B1175" s="12"/>
      <c r="C1175" s="12"/>
      <c r="D1175" s="12"/>
      <c r="E1175" s="12"/>
      <c r="F1175" s="12"/>
      <c r="G1175" s="12"/>
      <c r="H1175" s="12"/>
      <c r="I1175" s="12"/>
      <c r="J1175" s="13"/>
      <c r="K1175" s="13"/>
      <c r="L1175" s="13"/>
      <c r="M1175" s="13"/>
      <c r="N1175" s="13"/>
      <c r="O1175" s="13"/>
      <c r="P1175" s="13"/>
      <c r="Q1175" s="13"/>
      <c r="R1175" s="13"/>
      <c r="S1175" s="13"/>
      <c r="T1175" s="13"/>
    </row>
    <row r="1176" spans="1:20" x14ac:dyDescent="0.25">
      <c r="A1176" s="12"/>
      <c r="B1176" s="12"/>
      <c r="C1176" s="12"/>
      <c r="D1176" s="12"/>
      <c r="E1176" s="12"/>
      <c r="F1176" s="12"/>
      <c r="G1176" s="12"/>
      <c r="H1176" s="12"/>
      <c r="I1176" s="12"/>
      <c r="J1176" s="13"/>
      <c r="K1176" s="13"/>
      <c r="L1176" s="13"/>
      <c r="M1176" s="13"/>
      <c r="N1176" s="13"/>
      <c r="O1176" s="13"/>
      <c r="P1176" s="13"/>
      <c r="Q1176" s="13"/>
      <c r="R1176" s="13"/>
      <c r="S1176" s="13"/>
      <c r="T1176" s="13"/>
    </row>
    <row r="1177" spans="1:20" x14ac:dyDescent="0.25">
      <c r="A1177" s="12"/>
      <c r="B1177" s="12"/>
      <c r="C1177" s="12"/>
      <c r="D1177" s="12"/>
      <c r="E1177" s="12"/>
      <c r="F1177" s="12"/>
      <c r="G1177" s="12"/>
      <c r="H1177" s="12"/>
      <c r="I1177" s="12"/>
      <c r="J1177" s="13"/>
      <c r="K1177" s="13"/>
      <c r="L1177" s="13"/>
      <c r="M1177" s="13"/>
      <c r="N1177" s="13"/>
      <c r="O1177" s="13"/>
      <c r="P1177" s="13"/>
      <c r="Q1177" s="13"/>
      <c r="R1177" s="13"/>
      <c r="S1177" s="13"/>
      <c r="T1177" s="13"/>
    </row>
    <row r="1178" spans="1:20" x14ac:dyDescent="0.25">
      <c r="A1178" s="12"/>
      <c r="B1178" s="12"/>
      <c r="C1178" s="12"/>
      <c r="D1178" s="12"/>
      <c r="E1178" s="12"/>
      <c r="F1178" s="12"/>
      <c r="G1178" s="12"/>
      <c r="H1178" s="12"/>
      <c r="I1178" s="12"/>
      <c r="J1178" s="13"/>
      <c r="K1178" s="13"/>
      <c r="L1178" s="13"/>
      <c r="M1178" s="13"/>
      <c r="N1178" s="13"/>
      <c r="O1178" s="13"/>
      <c r="P1178" s="13"/>
      <c r="Q1178" s="13"/>
      <c r="R1178" s="13"/>
      <c r="S1178" s="13"/>
      <c r="T1178" s="13"/>
    </row>
    <row r="1179" spans="1:20" x14ac:dyDescent="0.25">
      <c r="A1179" s="12"/>
      <c r="B1179" s="12"/>
      <c r="C1179" s="12"/>
      <c r="D1179" s="12"/>
      <c r="E1179" s="12"/>
      <c r="F1179" s="12"/>
      <c r="G1179" s="12"/>
      <c r="H1179" s="12"/>
      <c r="I1179" s="12"/>
      <c r="J1179" s="13"/>
      <c r="K1179" s="13"/>
      <c r="L1179" s="13"/>
      <c r="M1179" s="13"/>
      <c r="N1179" s="13"/>
      <c r="O1179" s="13"/>
      <c r="P1179" s="13"/>
      <c r="Q1179" s="13"/>
      <c r="R1179" s="13"/>
      <c r="S1179" s="13"/>
      <c r="T1179" s="13"/>
    </row>
    <row r="1180" spans="1:20" x14ac:dyDescent="0.25">
      <c r="A1180" s="12"/>
      <c r="B1180" s="12"/>
      <c r="C1180" s="12"/>
      <c r="D1180" s="12"/>
      <c r="E1180" s="12"/>
      <c r="F1180" s="12"/>
      <c r="G1180" s="12"/>
      <c r="H1180" s="12"/>
      <c r="I1180" s="12"/>
      <c r="J1180" s="13"/>
      <c r="K1180" s="13"/>
      <c r="L1180" s="13"/>
      <c r="M1180" s="13"/>
      <c r="N1180" s="13"/>
      <c r="O1180" s="13"/>
      <c r="P1180" s="13"/>
      <c r="Q1180" s="13"/>
      <c r="R1180" s="13"/>
      <c r="S1180" s="13"/>
      <c r="T1180" s="13"/>
    </row>
    <row r="1181" spans="1:20" x14ac:dyDescent="0.25">
      <c r="A1181" s="12"/>
      <c r="B1181" s="12"/>
      <c r="C1181" s="12"/>
      <c r="D1181" s="12"/>
      <c r="E1181" s="12"/>
      <c r="F1181" s="12"/>
      <c r="G1181" s="12"/>
      <c r="H1181" s="12"/>
      <c r="I1181" s="12"/>
      <c r="J1181" s="13"/>
      <c r="K1181" s="13"/>
      <c r="L1181" s="13"/>
      <c r="M1181" s="13"/>
      <c r="N1181" s="13"/>
      <c r="O1181" s="13"/>
      <c r="P1181" s="13"/>
      <c r="Q1181" s="13"/>
      <c r="R1181" s="13"/>
      <c r="S1181" s="13"/>
      <c r="T1181" s="13"/>
    </row>
    <row r="1182" spans="1:20" x14ac:dyDescent="0.25">
      <c r="A1182" s="12"/>
      <c r="B1182" s="12"/>
      <c r="C1182" s="12"/>
      <c r="D1182" s="12"/>
      <c r="E1182" s="12"/>
      <c r="F1182" s="12"/>
      <c r="G1182" s="12"/>
      <c r="H1182" s="12"/>
      <c r="I1182" s="12"/>
      <c r="J1182" s="13"/>
      <c r="K1182" s="13"/>
      <c r="L1182" s="13"/>
      <c r="M1182" s="13"/>
      <c r="N1182" s="13"/>
      <c r="O1182" s="13"/>
      <c r="P1182" s="13"/>
      <c r="Q1182" s="13"/>
      <c r="R1182" s="13"/>
      <c r="S1182" s="13"/>
      <c r="T1182" s="13"/>
    </row>
    <row r="1183" spans="1:20" x14ac:dyDescent="0.25">
      <c r="A1183" s="12"/>
      <c r="B1183" s="12"/>
      <c r="C1183" s="12"/>
      <c r="D1183" s="12"/>
      <c r="E1183" s="12"/>
      <c r="F1183" s="12"/>
      <c r="G1183" s="12"/>
      <c r="H1183" s="12"/>
      <c r="I1183" s="12"/>
      <c r="J1183" s="13"/>
      <c r="K1183" s="13"/>
      <c r="L1183" s="13"/>
      <c r="M1183" s="13"/>
      <c r="N1183" s="13"/>
      <c r="O1183" s="13"/>
      <c r="P1183" s="13"/>
      <c r="Q1183" s="13"/>
      <c r="R1183" s="13"/>
      <c r="S1183" s="13"/>
      <c r="T1183" s="13"/>
    </row>
    <row r="1184" spans="1:20" x14ac:dyDescent="0.25">
      <c r="A1184" s="12"/>
      <c r="B1184" s="12"/>
      <c r="C1184" s="12"/>
      <c r="D1184" s="12"/>
      <c r="E1184" s="12"/>
      <c r="F1184" s="12"/>
      <c r="G1184" s="12"/>
      <c r="H1184" s="12"/>
      <c r="I1184" s="12"/>
      <c r="J1184" s="13"/>
      <c r="K1184" s="13"/>
      <c r="L1184" s="13"/>
      <c r="M1184" s="13"/>
      <c r="N1184" s="13"/>
      <c r="O1184" s="13"/>
      <c r="P1184" s="13"/>
      <c r="Q1184" s="13"/>
      <c r="R1184" s="13"/>
      <c r="S1184" s="13"/>
      <c r="T1184" s="13"/>
    </row>
    <row r="1185" spans="1:20" x14ac:dyDescent="0.25">
      <c r="A1185" s="12"/>
      <c r="B1185" s="12"/>
      <c r="C1185" s="12"/>
      <c r="D1185" s="12"/>
      <c r="E1185" s="12"/>
      <c r="F1185" s="12"/>
      <c r="G1185" s="12"/>
      <c r="H1185" s="12"/>
      <c r="I1185" s="12"/>
      <c r="J1185" s="13"/>
      <c r="K1185" s="13"/>
      <c r="L1185" s="13"/>
      <c r="M1185" s="13"/>
      <c r="N1185" s="13"/>
      <c r="O1185" s="13"/>
      <c r="P1185" s="13"/>
      <c r="Q1185" s="13"/>
      <c r="R1185" s="13"/>
      <c r="S1185" s="13"/>
      <c r="T1185" s="13"/>
    </row>
    <row r="1186" spans="1:20" x14ac:dyDescent="0.25">
      <c r="A1186" s="12"/>
      <c r="B1186" s="12"/>
      <c r="C1186" s="12"/>
      <c r="D1186" s="12"/>
      <c r="E1186" s="12"/>
      <c r="F1186" s="12"/>
      <c r="G1186" s="12"/>
      <c r="H1186" s="12"/>
      <c r="I1186" s="12"/>
      <c r="J1186" s="13"/>
      <c r="K1186" s="13"/>
      <c r="L1186" s="13"/>
      <c r="M1186" s="13"/>
      <c r="N1186" s="13"/>
      <c r="O1186" s="13"/>
      <c r="P1186" s="13"/>
      <c r="Q1186" s="13"/>
      <c r="R1186" s="13"/>
      <c r="S1186" s="13"/>
      <c r="T1186" s="13"/>
    </row>
    <row r="1187" spans="1:20" x14ac:dyDescent="0.25">
      <c r="A1187" s="12"/>
      <c r="B1187" s="12"/>
      <c r="C1187" s="12"/>
      <c r="D1187" s="12"/>
      <c r="E1187" s="12"/>
      <c r="F1187" s="12"/>
      <c r="G1187" s="12"/>
      <c r="H1187" s="12"/>
      <c r="I1187" s="12"/>
      <c r="J1187" s="13"/>
      <c r="K1187" s="13"/>
      <c r="L1187" s="13"/>
      <c r="M1187" s="13"/>
      <c r="N1187" s="13"/>
      <c r="O1187" s="13"/>
      <c r="P1187" s="13"/>
      <c r="Q1187" s="13"/>
      <c r="R1187" s="13"/>
      <c r="S1187" s="13"/>
      <c r="T1187" s="13"/>
    </row>
    <row r="1188" spans="1:20" x14ac:dyDescent="0.25">
      <c r="A1188" s="12"/>
      <c r="B1188" s="12"/>
      <c r="C1188" s="12"/>
      <c r="D1188" s="12"/>
      <c r="E1188" s="12"/>
      <c r="F1188" s="12"/>
      <c r="G1188" s="12"/>
      <c r="H1188" s="12"/>
      <c r="I1188" s="12"/>
      <c r="J1188" s="13"/>
      <c r="K1188" s="13"/>
      <c r="L1188" s="13"/>
      <c r="M1188" s="13"/>
      <c r="N1188" s="13"/>
      <c r="O1188" s="13"/>
      <c r="P1188" s="13"/>
      <c r="Q1188" s="13"/>
      <c r="R1188" s="13"/>
      <c r="S1188" s="13"/>
      <c r="T1188" s="13"/>
    </row>
    <row r="1189" spans="1:20" x14ac:dyDescent="0.25">
      <c r="A1189" s="12"/>
      <c r="B1189" s="12"/>
      <c r="C1189" s="12"/>
      <c r="D1189" s="12"/>
      <c r="E1189" s="12"/>
      <c r="F1189" s="12"/>
      <c r="G1189" s="12"/>
      <c r="H1189" s="12"/>
      <c r="I1189" s="12"/>
      <c r="J1189" s="13"/>
      <c r="K1189" s="13"/>
      <c r="L1189" s="13"/>
      <c r="M1189" s="13"/>
      <c r="N1189" s="13"/>
      <c r="O1189" s="13"/>
      <c r="P1189" s="13"/>
      <c r="Q1189" s="13"/>
      <c r="R1189" s="13"/>
      <c r="S1189" s="13"/>
      <c r="T1189" s="13"/>
    </row>
    <row r="1190" spans="1:20" x14ac:dyDescent="0.25">
      <c r="A1190" s="12"/>
      <c r="B1190" s="12"/>
      <c r="C1190" s="12"/>
      <c r="D1190" s="12"/>
      <c r="E1190" s="12"/>
      <c r="F1190" s="12"/>
      <c r="G1190" s="12"/>
      <c r="H1190" s="12"/>
      <c r="I1190" s="12"/>
      <c r="J1190" s="13"/>
      <c r="K1190" s="13"/>
      <c r="L1190" s="13"/>
      <c r="M1190" s="13"/>
      <c r="N1190" s="13"/>
      <c r="O1190" s="13"/>
      <c r="P1190" s="13"/>
      <c r="Q1190" s="13"/>
      <c r="R1190" s="13"/>
      <c r="S1190" s="13"/>
      <c r="T1190" s="13"/>
    </row>
    <row r="1191" spans="1:20" x14ac:dyDescent="0.25">
      <c r="A1191" s="12"/>
      <c r="B1191" s="12"/>
      <c r="C1191" s="12"/>
      <c r="D1191" s="12"/>
      <c r="E1191" s="12"/>
      <c r="F1191" s="12"/>
      <c r="G1191" s="12"/>
      <c r="H1191" s="12"/>
      <c r="I1191" s="12"/>
      <c r="J1191" s="13"/>
      <c r="K1191" s="13"/>
      <c r="L1191" s="13"/>
      <c r="M1191" s="13"/>
      <c r="N1191" s="13"/>
      <c r="O1191" s="13"/>
      <c r="P1191" s="13"/>
      <c r="Q1191" s="13"/>
      <c r="R1191" s="13"/>
      <c r="S1191" s="13"/>
      <c r="T1191" s="13"/>
    </row>
    <row r="1192" spans="1:20" x14ac:dyDescent="0.25">
      <c r="A1192" s="12"/>
      <c r="B1192" s="12"/>
      <c r="C1192" s="12"/>
      <c r="D1192" s="12"/>
      <c r="E1192" s="12"/>
      <c r="F1192" s="12"/>
      <c r="G1192" s="12"/>
      <c r="H1192" s="12"/>
      <c r="I1192" s="12"/>
      <c r="J1192" s="13"/>
      <c r="K1192" s="13"/>
      <c r="L1192" s="13"/>
      <c r="M1192" s="13"/>
      <c r="N1192" s="13"/>
      <c r="O1192" s="13"/>
      <c r="P1192" s="13"/>
      <c r="Q1192" s="13"/>
      <c r="R1192" s="13"/>
      <c r="S1192" s="13"/>
      <c r="T1192" s="13"/>
    </row>
    <row r="1193" spans="1:20" x14ac:dyDescent="0.25">
      <c r="A1193" s="12"/>
      <c r="B1193" s="12"/>
      <c r="C1193" s="12"/>
      <c r="D1193" s="12"/>
      <c r="E1193" s="12"/>
      <c r="F1193" s="12"/>
      <c r="G1193" s="12"/>
      <c r="H1193" s="12"/>
      <c r="I1193" s="12"/>
      <c r="J1193" s="13"/>
      <c r="K1193" s="13"/>
      <c r="L1193" s="13"/>
      <c r="M1193" s="13"/>
      <c r="N1193" s="13"/>
      <c r="O1193" s="13"/>
      <c r="P1193" s="13"/>
      <c r="Q1193" s="13"/>
      <c r="R1193" s="13"/>
      <c r="S1193" s="13"/>
      <c r="T1193" s="13"/>
    </row>
    <row r="1194" spans="1:20" x14ac:dyDescent="0.25">
      <c r="A1194" s="12"/>
      <c r="B1194" s="12"/>
      <c r="C1194" s="12"/>
      <c r="D1194" s="12"/>
      <c r="E1194" s="12"/>
      <c r="F1194" s="12"/>
      <c r="G1194" s="12"/>
      <c r="H1194" s="12"/>
      <c r="I1194" s="12"/>
      <c r="J1194" s="13"/>
      <c r="K1194" s="13"/>
      <c r="L1194" s="13"/>
      <c r="M1194" s="13"/>
      <c r="N1194" s="13"/>
      <c r="O1194" s="13"/>
      <c r="P1194" s="13"/>
      <c r="Q1194" s="13"/>
      <c r="R1194" s="13"/>
      <c r="S1194" s="13"/>
      <c r="T1194" s="13"/>
    </row>
    <row r="1195" spans="1:20" x14ac:dyDescent="0.25">
      <c r="A1195" s="12"/>
      <c r="B1195" s="12"/>
      <c r="C1195" s="12"/>
      <c r="D1195" s="12"/>
      <c r="E1195" s="12"/>
      <c r="F1195" s="12"/>
      <c r="G1195" s="12"/>
      <c r="H1195" s="12"/>
      <c r="I1195" s="12"/>
      <c r="J1195" s="13"/>
      <c r="K1195" s="13"/>
      <c r="L1195" s="13"/>
      <c r="M1195" s="13"/>
      <c r="N1195" s="13"/>
      <c r="O1195" s="13"/>
      <c r="P1195" s="13"/>
      <c r="Q1195" s="13"/>
      <c r="R1195" s="13"/>
      <c r="S1195" s="13"/>
      <c r="T1195" s="13"/>
    </row>
    <row r="1196" spans="1:20" x14ac:dyDescent="0.25">
      <c r="A1196" s="12"/>
      <c r="B1196" s="12"/>
      <c r="C1196" s="12"/>
      <c r="D1196" s="12"/>
      <c r="E1196" s="12"/>
      <c r="F1196" s="12"/>
      <c r="G1196" s="12"/>
      <c r="H1196" s="12"/>
      <c r="I1196" s="12"/>
      <c r="J1196" s="13"/>
      <c r="K1196" s="13"/>
      <c r="L1196" s="13"/>
      <c r="M1196" s="13"/>
      <c r="N1196" s="13"/>
      <c r="O1196" s="13"/>
      <c r="P1196" s="13"/>
      <c r="Q1196" s="13"/>
      <c r="R1196" s="13"/>
      <c r="S1196" s="13"/>
      <c r="T1196" s="13"/>
    </row>
    <row r="1197" spans="1:20" x14ac:dyDescent="0.25">
      <c r="A1197" s="12"/>
      <c r="B1197" s="12"/>
      <c r="C1197" s="12"/>
      <c r="D1197" s="12"/>
      <c r="E1197" s="12"/>
      <c r="F1197" s="12"/>
      <c r="G1197" s="12"/>
      <c r="H1197" s="12"/>
      <c r="I1197" s="12"/>
      <c r="J1197" s="13"/>
      <c r="K1197" s="13"/>
      <c r="L1197" s="13"/>
      <c r="M1197" s="13"/>
      <c r="N1197" s="13"/>
      <c r="O1197" s="13"/>
      <c r="P1197" s="13"/>
      <c r="Q1197" s="13"/>
      <c r="R1197" s="13"/>
      <c r="S1197" s="13"/>
      <c r="T1197" s="13"/>
    </row>
    <row r="1198" spans="1:20" x14ac:dyDescent="0.25">
      <c r="A1198" s="12"/>
      <c r="B1198" s="12"/>
      <c r="C1198" s="12"/>
      <c r="D1198" s="12"/>
      <c r="E1198" s="12"/>
      <c r="F1198" s="12"/>
      <c r="G1198" s="12"/>
      <c r="H1198" s="12"/>
      <c r="I1198" s="12"/>
      <c r="J1198" s="13"/>
      <c r="K1198" s="13"/>
      <c r="L1198" s="13"/>
      <c r="M1198" s="13"/>
      <c r="N1198" s="13"/>
      <c r="O1198" s="13"/>
      <c r="P1198" s="13"/>
      <c r="Q1198" s="13"/>
      <c r="R1198" s="13"/>
      <c r="S1198" s="13"/>
      <c r="T1198" s="13"/>
    </row>
    <row r="1199" spans="1:20" x14ac:dyDescent="0.25">
      <c r="A1199" s="12"/>
      <c r="B1199" s="12"/>
      <c r="C1199" s="12"/>
      <c r="D1199" s="12"/>
      <c r="E1199" s="12"/>
      <c r="F1199" s="12"/>
      <c r="G1199" s="12"/>
      <c r="H1199" s="12"/>
      <c r="I1199" s="12"/>
      <c r="J1199" s="13"/>
      <c r="K1199" s="13"/>
      <c r="L1199" s="13"/>
      <c r="M1199" s="13"/>
      <c r="N1199" s="13"/>
      <c r="O1199" s="13"/>
      <c r="P1199" s="13"/>
      <c r="Q1199" s="13"/>
      <c r="R1199" s="13"/>
      <c r="S1199" s="13"/>
      <c r="T1199" s="13"/>
    </row>
    <row r="1200" spans="1:20" x14ac:dyDescent="0.25">
      <c r="A1200" s="12"/>
      <c r="B1200" s="12"/>
      <c r="C1200" s="12"/>
      <c r="D1200" s="12"/>
      <c r="E1200" s="12"/>
      <c r="F1200" s="12"/>
      <c r="G1200" s="12"/>
      <c r="H1200" s="12"/>
      <c r="I1200" s="12"/>
      <c r="J1200" s="13"/>
      <c r="K1200" s="13"/>
      <c r="L1200" s="13"/>
      <c r="M1200" s="13"/>
      <c r="N1200" s="13"/>
      <c r="O1200" s="13"/>
      <c r="P1200" s="13"/>
      <c r="Q1200" s="13"/>
      <c r="R1200" s="13"/>
      <c r="S1200" s="13"/>
      <c r="T1200" s="13"/>
    </row>
    <row r="1201" spans="1:20" x14ac:dyDescent="0.25">
      <c r="A1201" s="12"/>
      <c r="B1201" s="12"/>
      <c r="C1201" s="12"/>
      <c r="D1201" s="12"/>
      <c r="E1201" s="12"/>
      <c r="F1201" s="12"/>
      <c r="G1201" s="12"/>
      <c r="H1201" s="12"/>
      <c r="I1201" s="12"/>
      <c r="J1201" s="13"/>
      <c r="K1201" s="13"/>
      <c r="L1201" s="13"/>
      <c r="M1201" s="13"/>
      <c r="N1201" s="13"/>
      <c r="O1201" s="13"/>
      <c r="P1201" s="13"/>
      <c r="Q1201" s="13"/>
      <c r="R1201" s="13"/>
      <c r="S1201" s="13"/>
      <c r="T1201" s="13"/>
    </row>
    <row r="1202" spans="1:20" x14ac:dyDescent="0.25">
      <c r="A1202" s="12"/>
      <c r="B1202" s="12"/>
      <c r="C1202" s="12"/>
      <c r="D1202" s="12"/>
      <c r="E1202" s="12"/>
      <c r="F1202" s="12"/>
      <c r="G1202" s="12"/>
      <c r="H1202" s="12"/>
      <c r="I1202" s="12"/>
      <c r="J1202" s="13"/>
      <c r="K1202" s="13"/>
      <c r="L1202" s="13"/>
      <c r="M1202" s="13"/>
      <c r="N1202" s="13"/>
      <c r="O1202" s="13"/>
      <c r="P1202" s="13"/>
      <c r="Q1202" s="13"/>
      <c r="R1202" s="13"/>
      <c r="S1202" s="13"/>
      <c r="T1202" s="13"/>
    </row>
    <row r="1203" spans="1:20" x14ac:dyDescent="0.25">
      <c r="A1203" s="12"/>
      <c r="B1203" s="12"/>
      <c r="C1203" s="12"/>
      <c r="D1203" s="12"/>
      <c r="E1203" s="12"/>
      <c r="F1203" s="12"/>
      <c r="G1203" s="12"/>
      <c r="H1203" s="12"/>
      <c r="I1203" s="12"/>
      <c r="J1203" s="13"/>
      <c r="K1203" s="13"/>
      <c r="L1203" s="13"/>
      <c r="M1203" s="13"/>
      <c r="N1203" s="13"/>
      <c r="O1203" s="13"/>
      <c r="P1203" s="13"/>
      <c r="Q1203" s="13"/>
      <c r="R1203" s="13"/>
      <c r="S1203" s="13"/>
      <c r="T1203" s="13"/>
    </row>
    <row r="1204" spans="1:20" x14ac:dyDescent="0.25">
      <c r="A1204" s="12"/>
      <c r="B1204" s="12"/>
      <c r="C1204" s="12"/>
      <c r="D1204" s="12"/>
      <c r="E1204" s="12"/>
      <c r="F1204" s="12"/>
      <c r="G1204" s="12"/>
      <c r="H1204" s="12"/>
      <c r="I1204" s="12"/>
      <c r="J1204" s="13"/>
      <c r="K1204" s="13"/>
      <c r="L1204" s="13"/>
      <c r="M1204" s="13"/>
      <c r="N1204" s="13"/>
      <c r="O1204" s="13"/>
      <c r="P1204" s="13"/>
      <c r="Q1204" s="13"/>
      <c r="R1204" s="13"/>
      <c r="S1204" s="13"/>
      <c r="T1204" s="13"/>
    </row>
    <row r="1205" spans="1:20" x14ac:dyDescent="0.25">
      <c r="A1205" s="12"/>
      <c r="B1205" s="12"/>
      <c r="C1205" s="12"/>
      <c r="D1205" s="12"/>
      <c r="E1205" s="12"/>
      <c r="F1205" s="12"/>
      <c r="G1205" s="12"/>
      <c r="H1205" s="12"/>
      <c r="I1205" s="12"/>
      <c r="J1205" s="13"/>
      <c r="K1205" s="13"/>
      <c r="L1205" s="13"/>
      <c r="M1205" s="13"/>
      <c r="N1205" s="13"/>
      <c r="O1205" s="13"/>
      <c r="P1205" s="13"/>
      <c r="Q1205" s="13"/>
      <c r="R1205" s="13"/>
      <c r="S1205" s="13"/>
      <c r="T1205" s="13"/>
    </row>
    <row r="1206" spans="1:20" x14ac:dyDescent="0.25">
      <c r="A1206" s="12"/>
      <c r="B1206" s="12"/>
      <c r="C1206" s="12"/>
      <c r="D1206" s="12"/>
      <c r="E1206" s="12"/>
      <c r="F1206" s="12"/>
      <c r="G1206" s="12"/>
      <c r="H1206" s="12"/>
      <c r="I1206" s="12"/>
      <c r="J1206" s="13"/>
      <c r="K1206" s="13"/>
      <c r="L1206" s="13"/>
      <c r="M1206" s="13"/>
      <c r="N1206" s="13"/>
      <c r="O1206" s="13"/>
      <c r="P1206" s="13"/>
      <c r="Q1206" s="13"/>
      <c r="R1206" s="13"/>
      <c r="S1206" s="13"/>
      <c r="T1206" s="13"/>
    </row>
    <row r="1207" spans="1:20" x14ac:dyDescent="0.25">
      <c r="A1207" s="12"/>
      <c r="B1207" s="12"/>
      <c r="C1207" s="12"/>
      <c r="D1207" s="12"/>
      <c r="E1207" s="12"/>
      <c r="F1207" s="12"/>
      <c r="G1207" s="12"/>
      <c r="H1207" s="12"/>
      <c r="I1207" s="12"/>
      <c r="J1207" s="13"/>
      <c r="K1207" s="13"/>
      <c r="L1207" s="13"/>
      <c r="M1207" s="13"/>
      <c r="N1207" s="13"/>
      <c r="O1207" s="13"/>
      <c r="P1207" s="13"/>
      <c r="Q1207" s="13"/>
      <c r="R1207" s="13"/>
      <c r="S1207" s="13"/>
      <c r="T1207" s="13"/>
    </row>
    <row r="1208" spans="1:20" x14ac:dyDescent="0.25">
      <c r="A1208" s="12"/>
      <c r="B1208" s="12"/>
      <c r="C1208" s="12"/>
      <c r="D1208" s="12"/>
      <c r="E1208" s="12"/>
      <c r="F1208" s="12"/>
      <c r="G1208" s="12"/>
      <c r="H1208" s="12"/>
      <c r="I1208" s="12"/>
      <c r="J1208" s="13"/>
      <c r="K1208" s="13"/>
      <c r="L1208" s="13"/>
      <c r="M1208" s="13"/>
      <c r="N1208" s="13"/>
      <c r="O1208" s="13"/>
      <c r="P1208" s="13"/>
      <c r="Q1208" s="13"/>
      <c r="R1208" s="13"/>
      <c r="S1208" s="13"/>
      <c r="T1208" s="13"/>
    </row>
    <row r="1209" spans="1:20" x14ac:dyDescent="0.25">
      <c r="A1209" s="12"/>
      <c r="B1209" s="12"/>
      <c r="C1209" s="12"/>
      <c r="D1209" s="12"/>
      <c r="E1209" s="12"/>
      <c r="F1209" s="12"/>
      <c r="G1209" s="12"/>
      <c r="H1209" s="12"/>
      <c r="I1209" s="12"/>
      <c r="J1209" s="13"/>
      <c r="K1209" s="13"/>
      <c r="L1209" s="13"/>
      <c r="M1209" s="13"/>
      <c r="N1209" s="13"/>
      <c r="O1209" s="13"/>
      <c r="P1209" s="13"/>
      <c r="Q1209" s="13"/>
      <c r="R1209" s="13"/>
      <c r="S1209" s="13"/>
      <c r="T1209" s="13"/>
    </row>
    <row r="1210" spans="1:20" x14ac:dyDescent="0.25">
      <c r="A1210" s="12"/>
      <c r="B1210" s="12"/>
      <c r="C1210" s="12"/>
      <c r="D1210" s="12"/>
      <c r="E1210" s="12"/>
      <c r="F1210" s="12"/>
      <c r="G1210" s="12"/>
      <c r="H1210" s="12"/>
      <c r="I1210" s="12"/>
      <c r="J1210" s="13"/>
      <c r="K1210" s="13"/>
      <c r="L1210" s="13"/>
      <c r="M1210" s="13"/>
      <c r="N1210" s="13"/>
      <c r="O1210" s="13"/>
      <c r="P1210" s="13"/>
      <c r="Q1210" s="13"/>
      <c r="R1210" s="13"/>
      <c r="S1210" s="13"/>
      <c r="T1210" s="13"/>
    </row>
    <row r="1211" spans="1:20" x14ac:dyDescent="0.25">
      <c r="A1211" s="12"/>
      <c r="B1211" s="12"/>
      <c r="C1211" s="12"/>
      <c r="D1211" s="12"/>
      <c r="E1211" s="12"/>
      <c r="F1211" s="12"/>
      <c r="G1211" s="12"/>
      <c r="H1211" s="12"/>
      <c r="I1211" s="12"/>
      <c r="J1211" s="13"/>
      <c r="K1211" s="13"/>
      <c r="L1211" s="13"/>
      <c r="M1211" s="13"/>
      <c r="N1211" s="13"/>
      <c r="O1211" s="13"/>
      <c r="P1211" s="13"/>
      <c r="Q1211" s="13"/>
      <c r="R1211" s="13"/>
      <c r="S1211" s="13"/>
      <c r="T1211" s="13"/>
    </row>
    <row r="1212" spans="1:20" x14ac:dyDescent="0.25">
      <c r="A1212" s="12"/>
      <c r="B1212" s="12"/>
      <c r="C1212" s="12"/>
      <c r="D1212" s="12"/>
      <c r="E1212" s="12"/>
      <c r="F1212" s="12"/>
      <c r="G1212" s="12"/>
      <c r="H1212" s="12"/>
      <c r="I1212" s="12"/>
      <c r="J1212" s="13"/>
      <c r="K1212" s="13"/>
      <c r="L1212" s="13"/>
      <c r="M1212" s="13"/>
      <c r="N1212" s="13"/>
      <c r="O1212" s="13"/>
      <c r="P1212" s="13"/>
      <c r="Q1212" s="13"/>
      <c r="R1212" s="13"/>
      <c r="S1212" s="13"/>
      <c r="T1212" s="13"/>
    </row>
    <row r="1213" spans="1:20" x14ac:dyDescent="0.25">
      <c r="A1213" s="12"/>
      <c r="B1213" s="12"/>
      <c r="C1213" s="12"/>
      <c r="D1213" s="12"/>
      <c r="E1213" s="12"/>
      <c r="F1213" s="12"/>
      <c r="G1213" s="12"/>
      <c r="H1213" s="12"/>
      <c r="I1213" s="12"/>
      <c r="J1213" s="13"/>
      <c r="K1213" s="13"/>
      <c r="L1213" s="13"/>
      <c r="M1213" s="13"/>
      <c r="N1213" s="13"/>
      <c r="O1213" s="13"/>
      <c r="P1213" s="13"/>
      <c r="Q1213" s="13"/>
      <c r="R1213" s="13"/>
      <c r="S1213" s="13"/>
      <c r="T1213" s="13"/>
    </row>
    <row r="1214" spans="1:20" x14ac:dyDescent="0.25">
      <c r="A1214" s="12"/>
      <c r="B1214" s="12"/>
      <c r="C1214" s="12"/>
      <c r="D1214" s="12"/>
      <c r="E1214" s="12"/>
      <c r="F1214" s="12"/>
      <c r="G1214" s="12"/>
      <c r="H1214" s="12"/>
      <c r="I1214" s="12"/>
      <c r="J1214" s="13"/>
      <c r="K1214" s="13"/>
      <c r="L1214" s="13"/>
      <c r="M1214" s="13"/>
      <c r="N1214" s="13"/>
      <c r="O1214" s="13"/>
      <c r="P1214" s="13"/>
      <c r="Q1214" s="13"/>
      <c r="R1214" s="13"/>
      <c r="S1214" s="13"/>
      <c r="T1214" s="13"/>
    </row>
    <row r="1215" spans="1:20" x14ac:dyDescent="0.25">
      <c r="A1215" s="12"/>
      <c r="B1215" s="12"/>
      <c r="C1215" s="12"/>
      <c r="D1215" s="12"/>
      <c r="E1215" s="12"/>
      <c r="F1215" s="12"/>
      <c r="G1215" s="12"/>
      <c r="H1215" s="12"/>
      <c r="I1215" s="12"/>
      <c r="J1215" s="13"/>
      <c r="K1215" s="13"/>
      <c r="L1215" s="13"/>
      <c r="M1215" s="13"/>
      <c r="N1215" s="13"/>
      <c r="O1215" s="13"/>
      <c r="P1215" s="13"/>
      <c r="Q1215" s="13"/>
      <c r="R1215" s="13"/>
      <c r="S1215" s="13"/>
      <c r="T1215" s="13"/>
    </row>
    <row r="1216" spans="1:20" x14ac:dyDescent="0.25">
      <c r="A1216" s="12"/>
      <c r="B1216" s="12"/>
      <c r="C1216" s="12"/>
      <c r="D1216" s="12"/>
      <c r="E1216" s="12"/>
      <c r="F1216" s="12"/>
      <c r="G1216" s="12"/>
      <c r="H1216" s="12"/>
      <c r="I1216" s="12"/>
      <c r="J1216" s="13"/>
      <c r="K1216" s="13"/>
      <c r="L1216" s="13"/>
      <c r="M1216" s="13"/>
      <c r="N1216" s="13"/>
      <c r="O1216" s="13"/>
      <c r="P1216" s="13"/>
      <c r="Q1216" s="13"/>
      <c r="R1216" s="13"/>
      <c r="S1216" s="13"/>
      <c r="T1216" s="13"/>
    </row>
    <row r="1217" spans="1:20" x14ac:dyDescent="0.25">
      <c r="A1217" s="12"/>
      <c r="B1217" s="12"/>
      <c r="C1217" s="12"/>
      <c r="D1217" s="12"/>
      <c r="E1217" s="12"/>
      <c r="F1217" s="12"/>
      <c r="G1217" s="12"/>
      <c r="H1217" s="12"/>
      <c r="I1217" s="12"/>
      <c r="J1217" s="13"/>
      <c r="K1217" s="13"/>
      <c r="L1217" s="13"/>
      <c r="M1217" s="13"/>
      <c r="N1217" s="13"/>
      <c r="O1217" s="13"/>
      <c r="P1217" s="13"/>
      <c r="Q1217" s="13"/>
      <c r="R1217" s="13"/>
      <c r="S1217" s="13"/>
      <c r="T1217" s="13"/>
    </row>
    <row r="1218" spans="1:20" x14ac:dyDescent="0.25">
      <c r="A1218" s="12"/>
      <c r="B1218" s="12"/>
      <c r="C1218" s="12"/>
      <c r="D1218" s="12"/>
      <c r="E1218" s="12"/>
      <c r="F1218" s="12"/>
      <c r="G1218" s="12"/>
      <c r="H1218" s="12"/>
      <c r="I1218" s="12"/>
      <c r="J1218" s="13"/>
      <c r="K1218" s="13"/>
      <c r="L1218" s="13"/>
      <c r="M1218" s="13"/>
      <c r="N1218" s="13"/>
      <c r="O1218" s="13"/>
      <c r="P1218" s="13"/>
      <c r="Q1218" s="13"/>
      <c r="R1218" s="13"/>
      <c r="S1218" s="13"/>
      <c r="T1218" s="13"/>
    </row>
    <row r="1219" spans="1:20" x14ac:dyDescent="0.25">
      <c r="A1219" s="12"/>
      <c r="B1219" s="12"/>
      <c r="C1219" s="12"/>
      <c r="D1219" s="12"/>
      <c r="E1219" s="12"/>
      <c r="F1219" s="12"/>
      <c r="G1219" s="12"/>
      <c r="H1219" s="12"/>
      <c r="I1219" s="12"/>
      <c r="J1219" s="13"/>
      <c r="K1219" s="13"/>
      <c r="L1219" s="13"/>
      <c r="M1219" s="13"/>
      <c r="N1219" s="13"/>
      <c r="O1219" s="13"/>
      <c r="P1219" s="13"/>
      <c r="Q1219" s="13"/>
      <c r="R1219" s="13"/>
      <c r="S1219" s="13"/>
      <c r="T1219" s="13"/>
    </row>
    <row r="1220" spans="1:20" x14ac:dyDescent="0.25">
      <c r="A1220" s="12"/>
      <c r="B1220" s="12"/>
      <c r="C1220" s="12"/>
      <c r="D1220" s="12"/>
      <c r="E1220" s="12"/>
      <c r="F1220" s="12"/>
      <c r="G1220" s="12"/>
      <c r="H1220" s="12"/>
      <c r="I1220" s="12"/>
      <c r="J1220" s="13"/>
      <c r="K1220" s="13"/>
      <c r="L1220" s="13"/>
      <c r="M1220" s="13"/>
      <c r="N1220" s="13"/>
      <c r="O1220" s="13"/>
      <c r="P1220" s="13"/>
      <c r="Q1220" s="13"/>
      <c r="R1220" s="13"/>
      <c r="S1220" s="13"/>
      <c r="T1220" s="13"/>
    </row>
    <row r="1221" spans="1:20" x14ac:dyDescent="0.25">
      <c r="A1221" s="12"/>
      <c r="B1221" s="12"/>
      <c r="C1221" s="12"/>
      <c r="D1221" s="12"/>
      <c r="E1221" s="12"/>
      <c r="F1221" s="12"/>
      <c r="G1221" s="12"/>
      <c r="H1221" s="12"/>
      <c r="I1221" s="12"/>
      <c r="J1221" s="13"/>
      <c r="K1221" s="13"/>
      <c r="L1221" s="13"/>
      <c r="M1221" s="13"/>
      <c r="N1221" s="13"/>
      <c r="O1221" s="13"/>
      <c r="P1221" s="13"/>
      <c r="Q1221" s="13"/>
      <c r="R1221" s="13"/>
      <c r="S1221" s="13"/>
      <c r="T1221" s="13"/>
    </row>
    <row r="1222" spans="1:20" x14ac:dyDescent="0.25">
      <c r="A1222" s="12"/>
      <c r="B1222" s="12"/>
      <c r="C1222" s="12"/>
      <c r="D1222" s="12"/>
      <c r="E1222" s="12"/>
      <c r="F1222" s="12"/>
      <c r="G1222" s="12"/>
      <c r="H1222" s="12"/>
      <c r="I1222" s="12"/>
      <c r="J1222" s="13"/>
      <c r="K1222" s="13"/>
      <c r="L1222" s="13"/>
      <c r="M1222" s="13"/>
      <c r="N1222" s="13"/>
      <c r="O1222" s="13"/>
      <c r="P1222" s="13"/>
      <c r="Q1222" s="13"/>
      <c r="R1222" s="13"/>
      <c r="S1222" s="13"/>
      <c r="T1222" s="13"/>
    </row>
    <row r="1223" spans="1:20" x14ac:dyDescent="0.25">
      <c r="A1223" s="12"/>
      <c r="B1223" s="12"/>
      <c r="C1223" s="12"/>
      <c r="D1223" s="12"/>
      <c r="E1223" s="12"/>
      <c r="F1223" s="12"/>
      <c r="G1223" s="12"/>
      <c r="H1223" s="12"/>
      <c r="I1223" s="12"/>
      <c r="J1223" s="13"/>
      <c r="K1223" s="13"/>
      <c r="L1223" s="13"/>
      <c r="M1223" s="13"/>
      <c r="N1223" s="13"/>
      <c r="O1223" s="13"/>
      <c r="P1223" s="13"/>
      <c r="Q1223" s="13"/>
      <c r="R1223" s="13"/>
      <c r="S1223" s="13"/>
      <c r="T1223" s="13"/>
    </row>
    <row r="1224" spans="1:20" x14ac:dyDescent="0.25">
      <c r="A1224" s="12"/>
      <c r="B1224" s="12"/>
      <c r="C1224" s="12"/>
      <c r="D1224" s="12"/>
      <c r="E1224" s="12"/>
      <c r="F1224" s="12"/>
      <c r="G1224" s="12"/>
      <c r="H1224" s="12"/>
      <c r="I1224" s="12"/>
      <c r="J1224" s="13"/>
      <c r="K1224" s="13"/>
      <c r="L1224" s="13"/>
      <c r="M1224" s="13"/>
      <c r="N1224" s="13"/>
      <c r="O1224" s="13"/>
      <c r="P1224" s="13"/>
      <c r="Q1224" s="13"/>
      <c r="R1224" s="13"/>
      <c r="S1224" s="13"/>
      <c r="T1224" s="13"/>
    </row>
    <row r="1225" spans="1:20" x14ac:dyDescent="0.25">
      <c r="A1225" s="12"/>
      <c r="B1225" s="12"/>
      <c r="C1225" s="12"/>
      <c r="D1225" s="12"/>
      <c r="E1225" s="12"/>
      <c r="F1225" s="12"/>
      <c r="G1225" s="12"/>
      <c r="H1225" s="12"/>
      <c r="I1225" s="12"/>
      <c r="J1225" s="13"/>
      <c r="K1225" s="13"/>
      <c r="L1225" s="13"/>
      <c r="M1225" s="13"/>
      <c r="N1225" s="13"/>
      <c r="O1225" s="13"/>
      <c r="P1225" s="13"/>
      <c r="Q1225" s="13"/>
      <c r="R1225" s="13"/>
      <c r="S1225" s="13"/>
      <c r="T1225" s="13"/>
    </row>
    <row r="1226" spans="1:20" x14ac:dyDescent="0.25">
      <c r="A1226" s="12"/>
      <c r="B1226" s="12"/>
      <c r="C1226" s="12"/>
      <c r="D1226" s="12"/>
      <c r="E1226" s="12"/>
      <c r="F1226" s="12"/>
      <c r="G1226" s="12"/>
      <c r="H1226" s="12"/>
      <c r="I1226" s="12"/>
      <c r="J1226" s="13"/>
      <c r="K1226" s="13"/>
      <c r="L1226" s="13"/>
      <c r="M1226" s="13"/>
      <c r="N1226" s="13"/>
      <c r="O1226" s="13"/>
      <c r="P1226" s="13"/>
      <c r="Q1226" s="13"/>
      <c r="R1226" s="13"/>
      <c r="S1226" s="13"/>
      <c r="T1226" s="13"/>
    </row>
    <row r="1227" spans="1:20" x14ac:dyDescent="0.25">
      <c r="A1227" s="12"/>
      <c r="B1227" s="12"/>
      <c r="C1227" s="12"/>
      <c r="D1227" s="12"/>
      <c r="E1227" s="12"/>
      <c r="F1227" s="12"/>
      <c r="G1227" s="12"/>
      <c r="H1227" s="12"/>
      <c r="I1227" s="12"/>
      <c r="J1227" s="13"/>
      <c r="K1227" s="13"/>
      <c r="L1227" s="13"/>
      <c r="M1227" s="13"/>
      <c r="N1227" s="13"/>
      <c r="O1227" s="13"/>
      <c r="P1227" s="13"/>
      <c r="Q1227" s="13"/>
      <c r="R1227" s="13"/>
      <c r="S1227" s="13"/>
      <c r="T1227" s="13"/>
    </row>
    <row r="1228" spans="1:20" x14ac:dyDescent="0.25">
      <c r="A1228" s="12"/>
      <c r="B1228" s="12"/>
      <c r="C1228" s="12"/>
      <c r="D1228" s="12"/>
      <c r="E1228" s="12"/>
      <c r="F1228" s="12"/>
      <c r="G1228" s="12"/>
      <c r="H1228" s="12"/>
      <c r="I1228" s="12"/>
      <c r="J1228" s="13"/>
      <c r="K1228" s="13"/>
      <c r="L1228" s="13"/>
      <c r="M1228" s="13"/>
      <c r="N1228" s="13"/>
      <c r="O1228" s="13"/>
      <c r="P1228" s="13"/>
      <c r="Q1228" s="13"/>
      <c r="R1228" s="13"/>
      <c r="S1228" s="13"/>
      <c r="T1228" s="13"/>
    </row>
    <row r="1229" spans="1:20" x14ac:dyDescent="0.25">
      <c r="A1229" s="12"/>
      <c r="B1229" s="12"/>
      <c r="C1229" s="12"/>
      <c r="D1229" s="12"/>
      <c r="E1229" s="12"/>
      <c r="F1229" s="12"/>
      <c r="G1229" s="12"/>
      <c r="H1229" s="12"/>
      <c r="I1229" s="12"/>
      <c r="J1229" s="13"/>
      <c r="K1229" s="13"/>
      <c r="L1229" s="13"/>
      <c r="M1229" s="13"/>
      <c r="N1229" s="13"/>
      <c r="O1229" s="13"/>
      <c r="P1229" s="13"/>
      <c r="Q1229" s="13"/>
      <c r="R1229" s="13"/>
      <c r="S1229" s="13"/>
      <c r="T1229" s="13"/>
    </row>
    <row r="1230" spans="1:20" x14ac:dyDescent="0.25">
      <c r="A1230" s="12"/>
      <c r="B1230" s="12"/>
      <c r="C1230" s="12"/>
      <c r="D1230" s="12"/>
      <c r="E1230" s="12"/>
      <c r="F1230" s="12"/>
      <c r="G1230" s="12"/>
      <c r="H1230" s="12"/>
      <c r="I1230" s="12"/>
      <c r="J1230" s="13"/>
      <c r="K1230" s="13"/>
      <c r="L1230" s="13"/>
      <c r="M1230" s="13"/>
      <c r="N1230" s="13"/>
      <c r="O1230" s="13"/>
      <c r="P1230" s="13"/>
      <c r="Q1230" s="13"/>
      <c r="R1230" s="13"/>
      <c r="S1230" s="13"/>
      <c r="T1230" s="13"/>
    </row>
    <row r="1231" spans="1:20" x14ac:dyDescent="0.25">
      <c r="A1231" s="12"/>
      <c r="B1231" s="12"/>
      <c r="C1231" s="12"/>
      <c r="D1231" s="12"/>
      <c r="E1231" s="12"/>
      <c r="F1231" s="12"/>
      <c r="G1231" s="12"/>
      <c r="H1231" s="12"/>
      <c r="I1231" s="12"/>
      <c r="J1231" s="13"/>
      <c r="K1231" s="13"/>
      <c r="L1231" s="13"/>
      <c r="M1231" s="13"/>
      <c r="N1231" s="13"/>
      <c r="O1231" s="13"/>
      <c r="P1231" s="13"/>
      <c r="Q1231" s="13"/>
      <c r="R1231" s="13"/>
      <c r="S1231" s="13"/>
      <c r="T1231" s="13"/>
    </row>
    <row r="1232" spans="1:20" x14ac:dyDescent="0.25">
      <c r="A1232" s="12"/>
      <c r="B1232" s="12"/>
      <c r="C1232" s="12"/>
      <c r="D1232" s="12"/>
      <c r="E1232" s="12"/>
      <c r="F1232" s="12"/>
      <c r="G1232" s="12"/>
      <c r="H1232" s="12"/>
      <c r="I1232" s="12"/>
      <c r="J1232" s="13"/>
      <c r="K1232" s="13"/>
      <c r="L1232" s="13"/>
      <c r="M1232" s="13"/>
      <c r="N1232" s="13"/>
      <c r="O1232" s="13"/>
      <c r="P1232" s="13"/>
      <c r="Q1232" s="13"/>
      <c r="R1232" s="13"/>
      <c r="S1232" s="13"/>
      <c r="T1232" s="13"/>
    </row>
    <row r="1233" spans="1:20" x14ac:dyDescent="0.25">
      <c r="A1233" s="12"/>
      <c r="B1233" s="12"/>
      <c r="C1233" s="12"/>
      <c r="D1233" s="12"/>
      <c r="E1233" s="12"/>
      <c r="F1233" s="12"/>
      <c r="G1233" s="12"/>
      <c r="H1233" s="12"/>
      <c r="I1233" s="12"/>
      <c r="J1233" s="13"/>
      <c r="K1233" s="13"/>
      <c r="L1233" s="13"/>
      <c r="M1233" s="13"/>
      <c r="N1233" s="13"/>
      <c r="O1233" s="13"/>
      <c r="P1233" s="13"/>
      <c r="Q1233" s="13"/>
      <c r="R1233" s="13"/>
      <c r="S1233" s="13"/>
      <c r="T1233" s="13"/>
    </row>
    <row r="1234" spans="1:20" x14ac:dyDescent="0.25">
      <c r="A1234" s="12"/>
      <c r="B1234" s="12"/>
      <c r="C1234" s="12"/>
      <c r="D1234" s="12"/>
      <c r="E1234" s="12"/>
      <c r="F1234" s="12"/>
      <c r="G1234" s="12"/>
      <c r="H1234" s="12"/>
      <c r="I1234" s="12"/>
      <c r="J1234" s="13"/>
      <c r="K1234" s="13"/>
      <c r="L1234" s="13"/>
      <c r="M1234" s="13"/>
      <c r="N1234" s="13"/>
      <c r="O1234" s="13"/>
      <c r="P1234" s="13"/>
      <c r="Q1234" s="13"/>
      <c r="R1234" s="13"/>
      <c r="S1234" s="13"/>
      <c r="T1234" s="13"/>
    </row>
    <row r="1235" spans="1:20" x14ac:dyDescent="0.25">
      <c r="A1235" s="12"/>
      <c r="B1235" s="12"/>
      <c r="C1235" s="12"/>
      <c r="D1235" s="12"/>
      <c r="E1235" s="12"/>
      <c r="F1235" s="12"/>
      <c r="G1235" s="12"/>
      <c r="H1235" s="12"/>
      <c r="I1235" s="12"/>
      <c r="J1235" s="13"/>
      <c r="K1235" s="13"/>
      <c r="L1235" s="13"/>
      <c r="M1235" s="13"/>
      <c r="N1235" s="13"/>
      <c r="O1235" s="13"/>
      <c r="P1235" s="13"/>
      <c r="Q1235" s="13"/>
      <c r="R1235" s="13"/>
      <c r="S1235" s="13"/>
      <c r="T1235" s="13"/>
    </row>
    <row r="1236" spans="1:20" x14ac:dyDescent="0.25">
      <c r="A1236" s="12"/>
      <c r="B1236" s="12"/>
      <c r="C1236" s="12"/>
      <c r="D1236" s="12"/>
      <c r="E1236" s="12"/>
      <c r="F1236" s="12"/>
      <c r="G1236" s="12"/>
      <c r="H1236" s="12"/>
      <c r="I1236" s="12"/>
      <c r="J1236" s="13"/>
      <c r="K1236" s="13"/>
      <c r="L1236" s="13"/>
      <c r="M1236" s="13"/>
      <c r="N1236" s="13"/>
      <c r="O1236" s="13"/>
      <c r="P1236" s="13"/>
      <c r="Q1236" s="13"/>
      <c r="R1236" s="13"/>
      <c r="S1236" s="13"/>
      <c r="T1236" s="13"/>
    </row>
    <row r="1237" spans="1:20" x14ac:dyDescent="0.25">
      <c r="A1237" s="12"/>
      <c r="B1237" s="12"/>
      <c r="C1237" s="12"/>
      <c r="D1237" s="12"/>
      <c r="E1237" s="12"/>
      <c r="F1237" s="12"/>
      <c r="G1237" s="12"/>
      <c r="H1237" s="12"/>
      <c r="I1237" s="12"/>
      <c r="J1237" s="13"/>
      <c r="K1237" s="13"/>
      <c r="L1237" s="13"/>
      <c r="M1237" s="13"/>
      <c r="N1237" s="13"/>
      <c r="O1237" s="13"/>
      <c r="P1237" s="13"/>
      <c r="Q1237" s="13"/>
      <c r="R1237" s="13"/>
      <c r="S1237" s="13"/>
      <c r="T1237" s="13"/>
    </row>
    <row r="1238" spans="1:20" x14ac:dyDescent="0.25">
      <c r="A1238" s="12"/>
      <c r="B1238" s="12"/>
      <c r="C1238" s="12"/>
      <c r="D1238" s="12"/>
      <c r="E1238" s="12"/>
      <c r="F1238" s="12"/>
      <c r="G1238" s="12"/>
      <c r="H1238" s="12"/>
      <c r="I1238" s="12"/>
      <c r="J1238" s="13"/>
      <c r="K1238" s="13"/>
      <c r="L1238" s="13"/>
      <c r="M1238" s="13"/>
      <c r="N1238" s="13"/>
      <c r="O1238" s="13"/>
      <c r="P1238" s="13"/>
      <c r="Q1238" s="13"/>
      <c r="R1238" s="13"/>
      <c r="S1238" s="13"/>
      <c r="T1238" s="13"/>
    </row>
    <row r="1239" spans="1:20" x14ac:dyDescent="0.25">
      <c r="A1239" s="12"/>
      <c r="B1239" s="12"/>
      <c r="C1239" s="12"/>
      <c r="D1239" s="12"/>
      <c r="E1239" s="12"/>
      <c r="F1239" s="12"/>
      <c r="G1239" s="12"/>
      <c r="H1239" s="12"/>
      <c r="I1239" s="12"/>
      <c r="J1239" s="13"/>
      <c r="K1239" s="13"/>
      <c r="L1239" s="13"/>
      <c r="M1239" s="13"/>
      <c r="N1239" s="13"/>
      <c r="O1239" s="13"/>
      <c r="P1239" s="13"/>
      <c r="Q1239" s="13"/>
      <c r="R1239" s="13"/>
      <c r="S1239" s="13"/>
      <c r="T1239" s="13"/>
    </row>
    <row r="1240" spans="1:20" x14ac:dyDescent="0.25">
      <c r="A1240" s="12"/>
      <c r="B1240" s="12"/>
      <c r="C1240" s="12"/>
      <c r="D1240" s="12"/>
      <c r="E1240" s="12"/>
      <c r="F1240" s="12"/>
      <c r="G1240" s="12"/>
      <c r="H1240" s="12"/>
      <c r="I1240" s="12"/>
      <c r="J1240" s="13"/>
      <c r="K1240" s="13"/>
      <c r="L1240" s="13"/>
      <c r="M1240" s="13"/>
      <c r="N1240" s="13"/>
      <c r="O1240" s="13"/>
      <c r="P1240" s="13"/>
      <c r="Q1240" s="13"/>
      <c r="R1240" s="13"/>
      <c r="S1240" s="13"/>
      <c r="T1240" s="13"/>
    </row>
    <row r="1241" spans="1:20" x14ac:dyDescent="0.25">
      <c r="A1241" s="12"/>
      <c r="B1241" s="12"/>
      <c r="C1241" s="12"/>
      <c r="D1241" s="12"/>
      <c r="E1241" s="12"/>
      <c r="F1241" s="12"/>
      <c r="G1241" s="12"/>
      <c r="H1241" s="12"/>
      <c r="I1241" s="12"/>
      <c r="J1241" s="13"/>
      <c r="K1241" s="13"/>
      <c r="L1241" s="13"/>
      <c r="M1241" s="13"/>
      <c r="N1241" s="13"/>
      <c r="O1241" s="13"/>
      <c r="P1241" s="13"/>
      <c r="Q1241" s="13"/>
      <c r="R1241" s="13"/>
      <c r="S1241" s="13"/>
      <c r="T1241" s="13"/>
    </row>
    <row r="1242" spans="1:20" x14ac:dyDescent="0.25">
      <c r="A1242" s="12"/>
      <c r="B1242" s="12"/>
      <c r="C1242" s="12"/>
      <c r="D1242" s="12"/>
      <c r="E1242" s="12"/>
      <c r="F1242" s="12"/>
      <c r="G1242" s="12"/>
      <c r="H1242" s="12"/>
      <c r="I1242" s="12"/>
      <c r="J1242" s="13"/>
      <c r="K1242" s="13"/>
      <c r="L1242" s="13"/>
      <c r="M1242" s="13"/>
      <c r="N1242" s="13"/>
      <c r="O1242" s="13"/>
      <c r="P1242" s="13"/>
      <c r="Q1242" s="13"/>
      <c r="R1242" s="13"/>
      <c r="S1242" s="13"/>
      <c r="T1242" s="13"/>
    </row>
    <row r="1243" spans="1:20" x14ac:dyDescent="0.25">
      <c r="A1243" s="12"/>
      <c r="B1243" s="12"/>
      <c r="C1243" s="12"/>
      <c r="D1243" s="12"/>
      <c r="E1243" s="12"/>
      <c r="F1243" s="12"/>
      <c r="G1243" s="12"/>
      <c r="H1243" s="12"/>
      <c r="I1243" s="12"/>
      <c r="J1243" s="13"/>
      <c r="K1243" s="13"/>
      <c r="L1243" s="13"/>
      <c r="M1243" s="13"/>
      <c r="N1243" s="13"/>
      <c r="O1243" s="13"/>
      <c r="P1243" s="13"/>
      <c r="Q1243" s="13"/>
      <c r="R1243" s="13"/>
      <c r="S1243" s="13"/>
      <c r="T1243" s="13"/>
    </row>
    <row r="1244" spans="1:20" x14ac:dyDescent="0.25">
      <c r="A1244" s="12"/>
      <c r="B1244" s="12"/>
      <c r="C1244" s="12"/>
      <c r="D1244" s="12"/>
      <c r="E1244" s="12"/>
      <c r="F1244" s="12"/>
      <c r="G1244" s="12"/>
      <c r="H1244" s="12"/>
      <c r="I1244" s="12"/>
      <c r="J1244" s="13"/>
      <c r="K1244" s="13"/>
      <c r="L1244" s="13"/>
      <c r="M1244" s="13"/>
      <c r="N1244" s="13"/>
      <c r="O1244" s="13"/>
      <c r="P1244" s="13"/>
      <c r="Q1244" s="13"/>
      <c r="R1244" s="13"/>
      <c r="S1244" s="13"/>
      <c r="T1244" s="13"/>
    </row>
    <row r="1245" spans="1:20" x14ac:dyDescent="0.25">
      <c r="A1245" s="12"/>
      <c r="B1245" s="12"/>
      <c r="C1245" s="12"/>
      <c r="D1245" s="12"/>
      <c r="E1245" s="12"/>
      <c r="F1245" s="12"/>
      <c r="G1245" s="12"/>
      <c r="H1245" s="12"/>
      <c r="I1245" s="12"/>
      <c r="J1245" s="13"/>
      <c r="K1245" s="13"/>
      <c r="L1245" s="13"/>
      <c r="M1245" s="13"/>
      <c r="N1245" s="13"/>
      <c r="O1245" s="13"/>
      <c r="P1245" s="13"/>
      <c r="Q1245" s="13"/>
      <c r="R1245" s="13"/>
      <c r="S1245" s="13"/>
      <c r="T1245" s="13"/>
    </row>
    <row r="1246" spans="1:20" x14ac:dyDescent="0.25">
      <c r="A1246" s="12"/>
      <c r="B1246" s="12"/>
      <c r="C1246" s="12"/>
      <c r="D1246" s="12"/>
      <c r="E1246" s="12"/>
      <c r="F1246" s="12"/>
      <c r="G1246" s="12"/>
      <c r="H1246" s="12"/>
      <c r="I1246" s="12"/>
      <c r="J1246" s="13"/>
      <c r="K1246" s="13"/>
      <c r="L1246" s="13"/>
      <c r="M1246" s="13"/>
      <c r="N1246" s="13"/>
      <c r="O1246" s="13"/>
      <c r="P1246" s="13"/>
      <c r="Q1246" s="13"/>
      <c r="R1246" s="13"/>
      <c r="S1246" s="13"/>
      <c r="T1246" s="13"/>
    </row>
    <row r="1247" spans="1:20" x14ac:dyDescent="0.25">
      <c r="A1247" s="12"/>
      <c r="B1247" s="12"/>
      <c r="C1247" s="12"/>
      <c r="D1247" s="12"/>
      <c r="E1247" s="12"/>
      <c r="F1247" s="12"/>
      <c r="G1247" s="12"/>
      <c r="H1247" s="12"/>
      <c r="I1247" s="12"/>
      <c r="J1247" s="13"/>
      <c r="K1247" s="13"/>
      <c r="L1247" s="13"/>
      <c r="M1247" s="13"/>
      <c r="N1247" s="13"/>
      <c r="O1247" s="13"/>
      <c r="P1247" s="13"/>
      <c r="Q1247" s="13"/>
      <c r="R1247" s="13"/>
      <c r="S1247" s="13"/>
      <c r="T1247" s="13"/>
    </row>
    <row r="1248" spans="1:20" x14ac:dyDescent="0.25">
      <c r="A1248" s="12"/>
      <c r="B1248" s="12"/>
      <c r="C1248" s="12"/>
      <c r="D1248" s="12"/>
      <c r="E1248" s="12"/>
      <c r="F1248" s="12"/>
      <c r="G1248" s="12"/>
      <c r="H1248" s="12"/>
      <c r="I1248" s="12"/>
      <c r="J1248" s="13"/>
      <c r="K1248" s="13"/>
      <c r="L1248" s="13"/>
      <c r="M1248" s="13"/>
      <c r="N1248" s="13"/>
      <c r="O1248" s="13"/>
      <c r="P1248" s="13"/>
      <c r="Q1248" s="13"/>
      <c r="R1248" s="13"/>
      <c r="S1248" s="13"/>
      <c r="T1248" s="13"/>
    </row>
    <row r="1249" spans="1:20" x14ac:dyDescent="0.25">
      <c r="A1249" s="12"/>
      <c r="B1249" s="12"/>
      <c r="C1249" s="12"/>
      <c r="D1249" s="12"/>
      <c r="E1249" s="12"/>
      <c r="F1249" s="12"/>
      <c r="G1249" s="12"/>
      <c r="H1249" s="12"/>
      <c r="I1249" s="12"/>
      <c r="J1249" s="13"/>
      <c r="K1249" s="13"/>
      <c r="L1249" s="13"/>
      <c r="M1249" s="13"/>
      <c r="N1249" s="13"/>
      <c r="O1249" s="13"/>
      <c r="P1249" s="13"/>
      <c r="Q1249" s="13"/>
      <c r="R1249" s="13"/>
      <c r="S1249" s="13"/>
      <c r="T1249" s="13"/>
    </row>
    <row r="1250" spans="1:20" x14ac:dyDescent="0.25">
      <c r="A1250" s="12"/>
      <c r="B1250" s="12"/>
      <c r="C1250" s="12"/>
      <c r="D1250" s="12"/>
      <c r="E1250" s="12"/>
      <c r="F1250" s="12"/>
      <c r="G1250" s="12"/>
      <c r="H1250" s="12"/>
      <c r="I1250" s="12"/>
      <c r="J1250" s="13"/>
      <c r="K1250" s="13"/>
      <c r="L1250" s="13"/>
      <c r="M1250" s="13"/>
      <c r="N1250" s="13"/>
      <c r="O1250" s="13"/>
      <c r="P1250" s="13"/>
      <c r="Q1250" s="13"/>
      <c r="R1250" s="13"/>
      <c r="S1250" s="13"/>
      <c r="T1250" s="13"/>
    </row>
    <row r="1251" spans="1:20" x14ac:dyDescent="0.25">
      <c r="A1251" s="12"/>
      <c r="B1251" s="12"/>
      <c r="C1251" s="12"/>
      <c r="D1251" s="12"/>
      <c r="E1251" s="12"/>
      <c r="F1251" s="12"/>
      <c r="G1251" s="12"/>
      <c r="H1251" s="12"/>
      <c r="I1251" s="12"/>
      <c r="J1251" s="13"/>
      <c r="K1251" s="13"/>
      <c r="L1251" s="13"/>
      <c r="M1251" s="13"/>
      <c r="N1251" s="13"/>
      <c r="O1251" s="13"/>
      <c r="P1251" s="13"/>
      <c r="Q1251" s="13"/>
      <c r="R1251" s="13"/>
      <c r="S1251" s="13"/>
      <c r="T1251" s="13"/>
    </row>
    <row r="1252" spans="1:20" x14ac:dyDescent="0.25">
      <c r="A1252" s="12"/>
      <c r="B1252" s="12"/>
      <c r="C1252" s="12"/>
      <c r="D1252" s="12"/>
      <c r="E1252" s="12"/>
      <c r="F1252" s="12"/>
      <c r="G1252" s="12"/>
      <c r="H1252" s="12"/>
      <c r="I1252" s="12"/>
      <c r="J1252" s="13"/>
      <c r="K1252" s="13"/>
      <c r="L1252" s="13"/>
      <c r="M1252" s="13"/>
      <c r="N1252" s="13"/>
      <c r="O1252" s="13"/>
      <c r="P1252" s="13"/>
      <c r="Q1252" s="13"/>
      <c r="R1252" s="13"/>
      <c r="S1252" s="13"/>
      <c r="T1252" s="13"/>
    </row>
    <row r="1253" spans="1:20" x14ac:dyDescent="0.25">
      <c r="A1253" s="12"/>
      <c r="B1253" s="12"/>
      <c r="C1253" s="12"/>
      <c r="D1253" s="12"/>
      <c r="E1253" s="12"/>
      <c r="F1253" s="12"/>
      <c r="G1253" s="12"/>
      <c r="H1253" s="12"/>
      <c r="I1253" s="12"/>
      <c r="J1253" s="13"/>
      <c r="K1253" s="13"/>
      <c r="L1253" s="13"/>
      <c r="M1253" s="13"/>
      <c r="N1253" s="13"/>
      <c r="O1253" s="13"/>
      <c r="P1253" s="13"/>
      <c r="Q1253" s="13"/>
      <c r="R1253" s="13"/>
      <c r="S1253" s="13"/>
      <c r="T1253" s="13"/>
    </row>
    <row r="1254" spans="1:20" x14ac:dyDescent="0.25">
      <c r="A1254" s="12"/>
      <c r="B1254" s="12"/>
      <c r="C1254" s="12"/>
      <c r="D1254" s="12"/>
      <c r="E1254" s="12"/>
      <c r="F1254" s="12"/>
      <c r="G1254" s="12"/>
      <c r="H1254" s="12"/>
      <c r="I1254" s="12"/>
      <c r="J1254" s="13"/>
      <c r="K1254" s="13"/>
      <c r="L1254" s="13"/>
      <c r="M1254" s="13"/>
      <c r="N1254" s="13"/>
      <c r="O1254" s="13"/>
      <c r="P1254" s="13"/>
      <c r="Q1254" s="13"/>
      <c r="R1254" s="13"/>
      <c r="S1254" s="13"/>
      <c r="T1254" s="13"/>
    </row>
    <row r="1255" spans="1:20" x14ac:dyDescent="0.25">
      <c r="A1255" s="12"/>
      <c r="B1255" s="12"/>
      <c r="C1255" s="12"/>
      <c r="D1255" s="12"/>
      <c r="E1255" s="12"/>
      <c r="F1255" s="12"/>
      <c r="G1255" s="12"/>
      <c r="H1255" s="12"/>
      <c r="I1255" s="12"/>
      <c r="J1255" s="13"/>
      <c r="K1255" s="13"/>
      <c r="L1255" s="13"/>
      <c r="M1255" s="13"/>
      <c r="N1255" s="13"/>
      <c r="O1255" s="13"/>
      <c r="P1255" s="13"/>
      <c r="Q1255" s="13"/>
      <c r="R1255" s="13"/>
      <c r="S1255" s="13"/>
      <c r="T1255" s="13"/>
    </row>
    <row r="1256" spans="1:20" x14ac:dyDescent="0.25">
      <c r="A1256" s="12"/>
      <c r="B1256" s="12"/>
      <c r="C1256" s="12"/>
      <c r="D1256" s="12"/>
      <c r="E1256" s="12"/>
      <c r="F1256" s="12"/>
      <c r="G1256" s="12"/>
      <c r="H1256" s="12"/>
      <c r="I1256" s="12"/>
      <c r="J1256" s="13"/>
      <c r="K1256" s="13"/>
      <c r="L1256" s="13"/>
      <c r="M1256" s="13"/>
      <c r="N1256" s="13"/>
      <c r="O1256" s="13"/>
      <c r="P1256" s="13"/>
      <c r="Q1256" s="13"/>
      <c r="R1256" s="13"/>
      <c r="S1256" s="13"/>
      <c r="T1256" s="13"/>
    </row>
    <row r="1257" spans="1:20" x14ac:dyDescent="0.25">
      <c r="A1257" s="12"/>
      <c r="B1257" s="12"/>
      <c r="C1257" s="12"/>
      <c r="D1257" s="12"/>
      <c r="E1257" s="12"/>
      <c r="F1257" s="12"/>
      <c r="G1257" s="12"/>
      <c r="H1257" s="12"/>
      <c r="I1257" s="12"/>
      <c r="J1257" s="13"/>
      <c r="K1257" s="13"/>
      <c r="L1257" s="13"/>
      <c r="M1257" s="13"/>
      <c r="N1257" s="13"/>
      <c r="O1257" s="13"/>
      <c r="P1257" s="13"/>
      <c r="Q1257" s="13"/>
      <c r="R1257" s="13"/>
      <c r="S1257" s="13"/>
      <c r="T1257" s="13"/>
    </row>
    <row r="1258" spans="1:20" x14ac:dyDescent="0.25">
      <c r="A1258" s="12"/>
      <c r="B1258" s="12"/>
      <c r="C1258" s="12"/>
      <c r="D1258" s="12"/>
      <c r="E1258" s="12"/>
      <c r="F1258" s="12"/>
      <c r="G1258" s="12"/>
      <c r="H1258" s="12"/>
      <c r="I1258" s="12"/>
      <c r="J1258" s="13"/>
      <c r="K1258" s="13"/>
      <c r="L1258" s="13"/>
      <c r="M1258" s="13"/>
      <c r="N1258" s="13"/>
      <c r="O1258" s="13"/>
      <c r="P1258" s="13"/>
      <c r="Q1258" s="13"/>
      <c r="R1258" s="13"/>
      <c r="S1258" s="13"/>
      <c r="T1258" s="13"/>
    </row>
    <row r="1259" spans="1:20" x14ac:dyDescent="0.25">
      <c r="A1259" s="12"/>
      <c r="B1259" s="12"/>
      <c r="C1259" s="12"/>
      <c r="D1259" s="12"/>
      <c r="E1259" s="12"/>
      <c r="F1259" s="12"/>
      <c r="G1259" s="12"/>
      <c r="H1259" s="12"/>
      <c r="I1259" s="12"/>
      <c r="J1259" s="13"/>
      <c r="K1259" s="13"/>
      <c r="L1259" s="13"/>
      <c r="M1259" s="13"/>
      <c r="N1259" s="13"/>
      <c r="O1259" s="13"/>
      <c r="P1259" s="13"/>
      <c r="Q1259" s="13"/>
      <c r="R1259" s="13"/>
      <c r="S1259" s="13"/>
      <c r="T1259" s="13"/>
    </row>
    <row r="1260" spans="1:20" x14ac:dyDescent="0.25">
      <c r="A1260" s="12"/>
      <c r="B1260" s="12"/>
      <c r="C1260" s="12"/>
      <c r="D1260" s="12"/>
      <c r="E1260" s="12"/>
      <c r="F1260" s="12"/>
      <c r="G1260" s="12"/>
      <c r="H1260" s="12"/>
      <c r="I1260" s="12"/>
      <c r="J1260" s="13"/>
      <c r="K1260" s="13"/>
      <c r="L1260" s="13"/>
      <c r="M1260" s="13"/>
      <c r="N1260" s="13"/>
      <c r="O1260" s="13"/>
      <c r="P1260" s="13"/>
      <c r="Q1260" s="13"/>
      <c r="R1260" s="13"/>
      <c r="S1260" s="13"/>
      <c r="T1260" s="13"/>
    </row>
    <row r="1261" spans="1:20" x14ac:dyDescent="0.25">
      <c r="A1261" s="12"/>
      <c r="B1261" s="12"/>
      <c r="C1261" s="12"/>
      <c r="D1261" s="12"/>
      <c r="E1261" s="12"/>
      <c r="F1261" s="12"/>
      <c r="G1261" s="12"/>
      <c r="H1261" s="12"/>
      <c r="I1261" s="12"/>
      <c r="J1261" s="13"/>
      <c r="K1261" s="13"/>
      <c r="L1261" s="13"/>
      <c r="M1261" s="13"/>
      <c r="N1261" s="13"/>
      <c r="O1261" s="13"/>
      <c r="P1261" s="13"/>
      <c r="Q1261" s="13"/>
      <c r="R1261" s="13"/>
      <c r="S1261" s="13"/>
      <c r="T1261" s="13"/>
    </row>
    <row r="1262" spans="1:20" x14ac:dyDescent="0.25">
      <c r="A1262" s="12"/>
      <c r="B1262" s="12"/>
      <c r="C1262" s="12"/>
      <c r="D1262" s="12"/>
      <c r="E1262" s="12"/>
      <c r="F1262" s="12"/>
      <c r="G1262" s="12"/>
      <c r="H1262" s="12"/>
      <c r="I1262" s="12"/>
      <c r="J1262" s="13"/>
      <c r="K1262" s="13"/>
      <c r="L1262" s="13"/>
      <c r="M1262" s="13"/>
      <c r="N1262" s="13"/>
      <c r="O1262" s="13"/>
      <c r="P1262" s="13"/>
      <c r="Q1262" s="13"/>
      <c r="R1262" s="13"/>
      <c r="S1262" s="13"/>
      <c r="T1262" s="13"/>
    </row>
    <row r="1263" spans="1:20" x14ac:dyDescent="0.25">
      <c r="A1263" s="12"/>
      <c r="B1263" s="12"/>
      <c r="C1263" s="12"/>
      <c r="D1263" s="12"/>
      <c r="E1263" s="12"/>
      <c r="F1263" s="12"/>
      <c r="G1263" s="12"/>
      <c r="H1263" s="12"/>
      <c r="I1263" s="12"/>
      <c r="J1263" s="13"/>
      <c r="K1263" s="13"/>
      <c r="L1263" s="13"/>
      <c r="M1263" s="13"/>
      <c r="N1263" s="13"/>
      <c r="O1263" s="13"/>
      <c r="P1263" s="13"/>
      <c r="Q1263" s="13"/>
      <c r="R1263" s="13"/>
      <c r="S1263" s="13"/>
      <c r="T1263" s="13"/>
    </row>
    <row r="1264" spans="1:20" x14ac:dyDescent="0.25">
      <c r="A1264" s="12"/>
      <c r="B1264" s="12"/>
      <c r="C1264" s="12"/>
      <c r="D1264" s="12"/>
      <c r="E1264" s="12"/>
      <c r="F1264" s="12"/>
      <c r="G1264" s="12"/>
      <c r="H1264" s="12"/>
      <c r="I1264" s="12"/>
      <c r="J1264" s="13"/>
      <c r="K1264" s="13"/>
      <c r="L1264" s="13"/>
      <c r="M1264" s="13"/>
      <c r="N1264" s="13"/>
      <c r="O1264" s="13"/>
      <c r="P1264" s="13"/>
      <c r="Q1264" s="13"/>
      <c r="R1264" s="13"/>
      <c r="S1264" s="13"/>
      <c r="T1264" s="13"/>
    </row>
    <row r="1265" spans="1:20" x14ac:dyDescent="0.25">
      <c r="A1265" s="12"/>
      <c r="B1265" s="12"/>
      <c r="C1265" s="12"/>
      <c r="D1265" s="12"/>
      <c r="E1265" s="12"/>
      <c r="F1265" s="12"/>
      <c r="G1265" s="12"/>
      <c r="H1265" s="12"/>
      <c r="I1265" s="12"/>
      <c r="J1265" s="13"/>
      <c r="K1265" s="13"/>
      <c r="L1265" s="13"/>
      <c r="M1265" s="13"/>
      <c r="N1265" s="13"/>
      <c r="O1265" s="13"/>
      <c r="P1265" s="13"/>
      <c r="Q1265" s="13"/>
      <c r="R1265" s="13"/>
      <c r="S1265" s="13"/>
      <c r="T1265" s="13"/>
    </row>
    <row r="1266" spans="1:20" x14ac:dyDescent="0.25">
      <c r="A1266" s="12"/>
      <c r="B1266" s="12"/>
      <c r="C1266" s="12"/>
      <c r="D1266" s="12"/>
      <c r="E1266" s="12"/>
      <c r="F1266" s="12"/>
      <c r="G1266" s="12"/>
      <c r="H1266" s="12"/>
      <c r="I1266" s="12"/>
      <c r="J1266" s="13"/>
      <c r="K1266" s="13"/>
      <c r="L1266" s="13"/>
      <c r="M1266" s="13"/>
      <c r="N1266" s="13"/>
      <c r="O1266" s="13"/>
      <c r="P1266" s="13"/>
      <c r="Q1266" s="13"/>
      <c r="R1266" s="13"/>
      <c r="S1266" s="13"/>
      <c r="T1266" s="13"/>
    </row>
    <row r="1267" spans="1:20" x14ac:dyDescent="0.25">
      <c r="A1267" s="12"/>
      <c r="B1267" s="12"/>
      <c r="C1267" s="12"/>
      <c r="D1267" s="12"/>
      <c r="E1267" s="12"/>
      <c r="F1267" s="12"/>
      <c r="G1267" s="12"/>
      <c r="H1267" s="12"/>
      <c r="I1267" s="12"/>
      <c r="J1267" s="13"/>
      <c r="K1267" s="13"/>
      <c r="L1267" s="13"/>
      <c r="M1267" s="13"/>
      <c r="N1267" s="13"/>
      <c r="O1267" s="13"/>
      <c r="P1267" s="13"/>
      <c r="Q1267" s="13"/>
      <c r="R1267" s="13"/>
      <c r="S1267" s="13"/>
      <c r="T1267" s="13"/>
    </row>
    <row r="1268" spans="1:20" x14ac:dyDescent="0.25">
      <c r="A1268" s="12"/>
      <c r="B1268" s="12"/>
      <c r="C1268" s="12"/>
      <c r="D1268" s="12"/>
      <c r="E1268" s="12"/>
      <c r="F1268" s="12"/>
      <c r="G1268" s="12"/>
      <c r="H1268" s="12"/>
      <c r="I1268" s="12"/>
      <c r="J1268" s="13"/>
      <c r="K1268" s="13"/>
      <c r="L1268" s="13"/>
      <c r="M1268" s="13"/>
      <c r="N1268" s="13"/>
      <c r="O1268" s="13"/>
      <c r="P1268" s="13"/>
      <c r="Q1268" s="13"/>
      <c r="R1268" s="13"/>
      <c r="S1268" s="13"/>
      <c r="T1268" s="13"/>
    </row>
    <row r="1269" spans="1:20" x14ac:dyDescent="0.25">
      <c r="A1269" s="12"/>
      <c r="B1269" s="12"/>
      <c r="C1269" s="12"/>
      <c r="D1269" s="12"/>
      <c r="E1269" s="12"/>
      <c r="F1269" s="12"/>
      <c r="G1269" s="12"/>
      <c r="H1269" s="12"/>
      <c r="I1269" s="12"/>
      <c r="J1269" s="13"/>
      <c r="K1269" s="13"/>
      <c r="L1269" s="13"/>
      <c r="M1269" s="13"/>
      <c r="N1269" s="13"/>
      <c r="O1269" s="13"/>
      <c r="P1269" s="13"/>
      <c r="Q1269" s="13"/>
      <c r="R1269" s="13"/>
      <c r="S1269" s="13"/>
      <c r="T1269" s="13"/>
    </row>
    <row r="1270" spans="1:20" x14ac:dyDescent="0.25">
      <c r="A1270" s="12"/>
      <c r="B1270" s="12"/>
      <c r="C1270" s="12"/>
      <c r="D1270" s="12"/>
      <c r="E1270" s="12"/>
      <c r="F1270" s="12"/>
      <c r="G1270" s="12"/>
      <c r="H1270" s="12"/>
      <c r="I1270" s="12"/>
      <c r="J1270" s="13"/>
      <c r="K1270" s="13"/>
      <c r="L1270" s="13"/>
      <c r="M1270" s="13"/>
      <c r="N1270" s="13"/>
      <c r="O1270" s="13"/>
      <c r="P1270" s="13"/>
      <c r="Q1270" s="13"/>
      <c r="R1270" s="13"/>
      <c r="S1270" s="13"/>
      <c r="T1270" s="13"/>
    </row>
    <row r="1271" spans="1:20" x14ac:dyDescent="0.25">
      <c r="A1271" s="12"/>
      <c r="B1271" s="12"/>
      <c r="C1271" s="12"/>
      <c r="D1271" s="12"/>
      <c r="E1271" s="12"/>
      <c r="F1271" s="12"/>
      <c r="G1271" s="12"/>
      <c r="H1271" s="12"/>
      <c r="I1271" s="12"/>
      <c r="J1271" s="13"/>
      <c r="K1271" s="13"/>
      <c r="L1271" s="13"/>
      <c r="M1271" s="13"/>
      <c r="N1271" s="13"/>
      <c r="O1271" s="13"/>
      <c r="P1271" s="13"/>
      <c r="Q1271" s="13"/>
      <c r="R1271" s="13"/>
      <c r="S1271" s="13"/>
      <c r="T1271" s="13"/>
    </row>
    <row r="1272" spans="1:20" x14ac:dyDescent="0.25">
      <c r="A1272" s="12"/>
      <c r="B1272" s="12"/>
      <c r="C1272" s="12"/>
      <c r="D1272" s="12"/>
      <c r="E1272" s="12"/>
      <c r="F1272" s="12"/>
      <c r="G1272" s="12"/>
      <c r="H1272" s="12"/>
      <c r="I1272" s="12"/>
      <c r="J1272" s="13"/>
      <c r="K1272" s="13"/>
      <c r="L1272" s="13"/>
      <c r="M1272" s="13"/>
      <c r="N1272" s="13"/>
      <c r="O1272" s="13"/>
      <c r="P1272" s="13"/>
      <c r="Q1272" s="13"/>
      <c r="R1272" s="13"/>
      <c r="S1272" s="13"/>
      <c r="T1272" s="13"/>
    </row>
    <row r="1273" spans="1:20" x14ac:dyDescent="0.25">
      <c r="A1273" s="12"/>
      <c r="B1273" s="12"/>
      <c r="C1273" s="12"/>
      <c r="D1273" s="12"/>
      <c r="E1273" s="12"/>
      <c r="F1273" s="12"/>
      <c r="G1273" s="12"/>
      <c r="H1273" s="12"/>
      <c r="I1273" s="12"/>
      <c r="J1273" s="13"/>
      <c r="K1273" s="13"/>
      <c r="L1273" s="13"/>
      <c r="M1273" s="13"/>
      <c r="N1273" s="13"/>
      <c r="O1273" s="13"/>
      <c r="P1273" s="13"/>
      <c r="Q1273" s="13"/>
      <c r="R1273" s="13"/>
      <c r="S1273" s="13"/>
      <c r="T1273" s="13"/>
    </row>
    <row r="1274" spans="1:20" x14ac:dyDescent="0.25">
      <c r="A1274" s="12"/>
      <c r="B1274" s="12"/>
      <c r="C1274" s="12"/>
      <c r="D1274" s="12"/>
      <c r="E1274" s="12"/>
      <c r="F1274" s="12"/>
      <c r="G1274" s="12"/>
      <c r="H1274" s="12"/>
      <c r="I1274" s="12"/>
      <c r="J1274" s="13"/>
      <c r="K1274" s="13"/>
      <c r="L1274" s="13"/>
      <c r="M1274" s="13"/>
      <c r="N1274" s="13"/>
      <c r="O1274" s="13"/>
      <c r="P1274" s="13"/>
      <c r="Q1274" s="13"/>
      <c r="R1274" s="13"/>
      <c r="S1274" s="13"/>
      <c r="T1274" s="13"/>
    </row>
    <row r="1275" spans="1:20" x14ac:dyDescent="0.25">
      <c r="A1275" s="12"/>
      <c r="B1275" s="12"/>
      <c r="C1275" s="12"/>
      <c r="D1275" s="12"/>
      <c r="E1275" s="12"/>
      <c r="F1275" s="12"/>
      <c r="G1275" s="12"/>
      <c r="H1275" s="12"/>
      <c r="I1275" s="12"/>
      <c r="J1275" s="13"/>
      <c r="K1275" s="13"/>
      <c r="L1275" s="13"/>
      <c r="M1275" s="13"/>
      <c r="N1275" s="13"/>
      <c r="O1275" s="13"/>
      <c r="P1275" s="13"/>
      <c r="Q1275" s="13"/>
      <c r="R1275" s="13"/>
      <c r="S1275" s="13"/>
      <c r="T1275" s="13"/>
    </row>
    <row r="1276" spans="1:20" x14ac:dyDescent="0.25">
      <c r="A1276" s="12"/>
      <c r="B1276" s="12"/>
      <c r="C1276" s="12"/>
      <c r="D1276" s="12"/>
      <c r="E1276" s="12"/>
      <c r="F1276" s="12"/>
      <c r="G1276" s="12"/>
      <c r="H1276" s="12"/>
      <c r="I1276" s="12"/>
      <c r="J1276" s="13"/>
      <c r="K1276" s="13"/>
      <c r="L1276" s="13"/>
      <c r="M1276" s="13"/>
      <c r="N1276" s="13"/>
      <c r="O1276" s="13"/>
      <c r="P1276" s="13"/>
      <c r="Q1276" s="13"/>
      <c r="R1276" s="13"/>
      <c r="S1276" s="13"/>
      <c r="T1276" s="13"/>
    </row>
    <row r="1277" spans="1:20" x14ac:dyDescent="0.25">
      <c r="A1277" s="12"/>
      <c r="B1277" s="12"/>
      <c r="C1277" s="12"/>
      <c r="D1277" s="12"/>
      <c r="E1277" s="12"/>
      <c r="F1277" s="12"/>
      <c r="G1277" s="12"/>
      <c r="H1277" s="12"/>
      <c r="I1277" s="12"/>
      <c r="J1277" s="13"/>
      <c r="K1277" s="13"/>
      <c r="L1277" s="13"/>
      <c r="M1277" s="13"/>
      <c r="N1277" s="13"/>
      <c r="O1277" s="13"/>
      <c r="P1277" s="13"/>
      <c r="Q1277" s="13"/>
      <c r="R1277" s="13"/>
      <c r="S1277" s="13"/>
      <c r="T1277" s="13"/>
    </row>
    <row r="1278" spans="1:20" x14ac:dyDescent="0.25">
      <c r="A1278" s="12"/>
      <c r="B1278" s="12"/>
      <c r="C1278" s="12"/>
      <c r="D1278" s="12"/>
      <c r="E1278" s="12"/>
      <c r="F1278" s="12"/>
      <c r="G1278" s="12"/>
      <c r="H1278" s="12"/>
      <c r="I1278" s="12"/>
      <c r="J1278" s="13"/>
      <c r="K1278" s="13"/>
      <c r="L1278" s="13"/>
      <c r="M1278" s="13"/>
      <c r="N1278" s="13"/>
      <c r="O1278" s="13"/>
      <c r="P1278" s="13"/>
      <c r="Q1278" s="13"/>
      <c r="R1278" s="13"/>
      <c r="S1278" s="13"/>
      <c r="T1278" s="13"/>
    </row>
    <row r="1279" spans="1:20" x14ac:dyDescent="0.25">
      <c r="A1279" s="12"/>
      <c r="B1279" s="12"/>
      <c r="C1279" s="12"/>
      <c r="D1279" s="12"/>
      <c r="E1279" s="12"/>
      <c r="F1279" s="12"/>
      <c r="G1279" s="12"/>
      <c r="H1279" s="12"/>
      <c r="I1279" s="12"/>
      <c r="J1279" s="13"/>
      <c r="K1279" s="13"/>
      <c r="L1279" s="13"/>
      <c r="M1279" s="13"/>
      <c r="N1279" s="13"/>
      <c r="O1279" s="13"/>
      <c r="P1279" s="13"/>
      <c r="Q1279" s="13"/>
      <c r="R1279" s="13"/>
      <c r="S1279" s="13"/>
      <c r="T1279" s="13"/>
    </row>
    <row r="1280" spans="1:20" x14ac:dyDescent="0.25">
      <c r="A1280" s="12"/>
      <c r="B1280" s="12"/>
      <c r="C1280" s="12"/>
      <c r="D1280" s="12"/>
      <c r="E1280" s="12"/>
      <c r="F1280" s="12"/>
      <c r="G1280" s="12"/>
      <c r="H1280" s="12"/>
      <c r="I1280" s="12"/>
      <c r="J1280" s="13"/>
      <c r="K1280" s="13"/>
      <c r="L1280" s="13"/>
      <c r="M1280" s="13"/>
      <c r="N1280" s="13"/>
      <c r="O1280" s="13"/>
      <c r="P1280" s="13"/>
      <c r="Q1280" s="13"/>
      <c r="R1280" s="13"/>
      <c r="S1280" s="13"/>
      <c r="T1280" s="13"/>
    </row>
    <row r="1281" spans="1:20" x14ac:dyDescent="0.25">
      <c r="A1281" s="12"/>
      <c r="B1281" s="12"/>
      <c r="C1281" s="12"/>
      <c r="D1281" s="12"/>
      <c r="E1281" s="12"/>
      <c r="F1281" s="12"/>
      <c r="G1281" s="12"/>
      <c r="H1281" s="12"/>
      <c r="I1281" s="12"/>
      <c r="J1281" s="13"/>
      <c r="K1281" s="13"/>
      <c r="L1281" s="13"/>
      <c r="M1281" s="13"/>
      <c r="N1281" s="13"/>
      <c r="O1281" s="13"/>
      <c r="P1281" s="13"/>
      <c r="Q1281" s="13"/>
      <c r="R1281" s="13"/>
      <c r="S1281" s="13"/>
      <c r="T1281" s="13"/>
    </row>
    <row r="1282" spans="1:20" x14ac:dyDescent="0.25">
      <c r="A1282" s="12"/>
      <c r="B1282" s="12"/>
      <c r="C1282" s="12"/>
      <c r="D1282" s="12"/>
      <c r="E1282" s="12"/>
      <c r="F1282" s="12"/>
      <c r="G1282" s="12"/>
      <c r="H1282" s="12"/>
      <c r="I1282" s="12"/>
      <c r="J1282" s="13"/>
      <c r="K1282" s="13"/>
      <c r="L1282" s="13"/>
      <c r="M1282" s="13"/>
      <c r="N1282" s="13"/>
      <c r="O1282" s="13"/>
      <c r="P1282" s="13"/>
      <c r="Q1282" s="13"/>
      <c r="R1282" s="13"/>
      <c r="S1282" s="13"/>
      <c r="T1282" s="13"/>
    </row>
    <row r="1283" spans="1:20" x14ac:dyDescent="0.25">
      <c r="A1283" s="12"/>
      <c r="B1283" s="12"/>
      <c r="C1283" s="12"/>
      <c r="D1283" s="12"/>
      <c r="E1283" s="12"/>
      <c r="F1283" s="12"/>
      <c r="G1283" s="12"/>
      <c r="H1283" s="12"/>
      <c r="I1283" s="12"/>
      <c r="J1283" s="13"/>
      <c r="K1283" s="13"/>
      <c r="L1283" s="13"/>
      <c r="M1283" s="13"/>
      <c r="N1283" s="13"/>
      <c r="O1283" s="13"/>
      <c r="P1283" s="13"/>
      <c r="Q1283" s="13"/>
      <c r="R1283" s="13"/>
      <c r="S1283" s="13"/>
      <c r="T1283" s="13"/>
    </row>
    <row r="1284" spans="1:20" x14ac:dyDescent="0.25">
      <c r="A1284" s="12"/>
      <c r="B1284" s="12"/>
      <c r="C1284" s="12"/>
      <c r="D1284" s="12"/>
      <c r="E1284" s="12"/>
      <c r="F1284" s="12"/>
      <c r="G1284" s="12"/>
      <c r="H1284" s="12"/>
      <c r="I1284" s="12"/>
      <c r="J1284" s="13"/>
      <c r="K1284" s="13"/>
      <c r="L1284" s="13"/>
      <c r="M1284" s="13"/>
      <c r="N1284" s="13"/>
      <c r="O1284" s="13"/>
      <c r="P1284" s="13"/>
      <c r="Q1284" s="13"/>
      <c r="R1284" s="13"/>
      <c r="S1284" s="13"/>
      <c r="T1284" s="13"/>
    </row>
    <row r="1285" spans="1:20" x14ac:dyDescent="0.25">
      <c r="A1285" s="12"/>
      <c r="B1285" s="12"/>
      <c r="C1285" s="12"/>
      <c r="D1285" s="12"/>
      <c r="E1285" s="12"/>
      <c r="F1285" s="12"/>
      <c r="G1285" s="12"/>
      <c r="H1285" s="12"/>
      <c r="I1285" s="12"/>
      <c r="J1285" s="13"/>
      <c r="K1285" s="13"/>
      <c r="L1285" s="13"/>
      <c r="M1285" s="13"/>
      <c r="N1285" s="13"/>
      <c r="O1285" s="13"/>
      <c r="P1285" s="13"/>
      <c r="Q1285" s="13"/>
      <c r="R1285" s="13"/>
      <c r="S1285" s="13"/>
      <c r="T1285" s="13"/>
    </row>
    <row r="1286" spans="1:20" x14ac:dyDescent="0.25">
      <c r="A1286" s="12"/>
      <c r="B1286" s="12"/>
      <c r="C1286" s="12"/>
      <c r="D1286" s="12"/>
      <c r="E1286" s="12"/>
      <c r="F1286" s="12"/>
      <c r="G1286" s="12"/>
      <c r="H1286" s="12"/>
      <c r="I1286" s="12"/>
      <c r="J1286" s="13"/>
      <c r="K1286" s="13"/>
      <c r="L1286" s="13"/>
      <c r="M1286" s="13"/>
      <c r="N1286" s="13"/>
      <c r="O1286" s="13"/>
      <c r="P1286" s="13"/>
      <c r="Q1286" s="13"/>
      <c r="R1286" s="13"/>
      <c r="S1286" s="13"/>
      <c r="T1286" s="13"/>
    </row>
    <row r="1287" spans="1:20" x14ac:dyDescent="0.25">
      <c r="A1287" s="12"/>
      <c r="B1287" s="12"/>
      <c r="C1287" s="12"/>
      <c r="D1287" s="12"/>
      <c r="E1287" s="12"/>
      <c r="F1287" s="12"/>
      <c r="G1287" s="12"/>
      <c r="H1287" s="12"/>
      <c r="I1287" s="12"/>
      <c r="J1287" s="13"/>
      <c r="K1287" s="13"/>
      <c r="L1287" s="13"/>
      <c r="M1287" s="13"/>
      <c r="N1287" s="13"/>
      <c r="O1287" s="13"/>
      <c r="P1287" s="13"/>
      <c r="Q1287" s="13"/>
      <c r="R1287" s="13"/>
      <c r="S1287" s="13"/>
      <c r="T1287" s="13"/>
    </row>
    <row r="1288" spans="1:20" x14ac:dyDescent="0.25">
      <c r="A1288" s="12"/>
      <c r="B1288" s="12"/>
      <c r="C1288" s="12"/>
      <c r="D1288" s="12"/>
      <c r="E1288" s="12"/>
      <c r="F1288" s="12"/>
      <c r="G1288" s="12"/>
      <c r="H1288" s="12"/>
      <c r="I1288" s="12"/>
      <c r="J1288" s="13"/>
      <c r="K1288" s="13"/>
      <c r="L1288" s="13"/>
      <c r="M1288" s="13"/>
      <c r="N1288" s="13"/>
      <c r="O1288" s="13"/>
      <c r="P1288" s="13"/>
      <c r="Q1288" s="13"/>
      <c r="R1288" s="13"/>
      <c r="S1288" s="13"/>
      <c r="T1288" s="13"/>
    </row>
    <row r="1289" spans="1:20" x14ac:dyDescent="0.25">
      <c r="A1289" s="12"/>
      <c r="B1289" s="12"/>
      <c r="C1289" s="12"/>
      <c r="D1289" s="12"/>
      <c r="E1289" s="12"/>
      <c r="F1289" s="12"/>
      <c r="G1289" s="12"/>
      <c r="H1289" s="12"/>
      <c r="I1289" s="12"/>
      <c r="J1289" s="13"/>
      <c r="K1289" s="13"/>
      <c r="L1289" s="13"/>
      <c r="M1289" s="13"/>
      <c r="N1289" s="13"/>
      <c r="O1289" s="13"/>
      <c r="P1289" s="13"/>
      <c r="Q1289" s="13"/>
      <c r="R1289" s="13"/>
      <c r="S1289" s="13"/>
      <c r="T1289" s="13"/>
    </row>
    <row r="1290" spans="1:20" x14ac:dyDescent="0.25">
      <c r="A1290" s="12"/>
      <c r="B1290" s="12"/>
      <c r="C1290" s="12"/>
      <c r="D1290" s="12"/>
      <c r="E1290" s="12"/>
      <c r="F1290" s="12"/>
      <c r="G1290" s="12"/>
      <c r="H1290" s="12"/>
      <c r="I1290" s="12"/>
      <c r="J1290" s="13"/>
      <c r="K1290" s="13"/>
      <c r="L1290" s="13"/>
      <c r="M1290" s="13"/>
      <c r="N1290" s="13"/>
      <c r="O1290" s="13"/>
      <c r="P1290" s="13"/>
      <c r="Q1290" s="13"/>
      <c r="R1290" s="13"/>
      <c r="S1290" s="13"/>
      <c r="T1290" s="13"/>
    </row>
    <row r="1291" spans="1:20" x14ac:dyDescent="0.25">
      <c r="A1291" s="12"/>
      <c r="B1291" s="12"/>
      <c r="C1291" s="12"/>
      <c r="D1291" s="12"/>
      <c r="E1291" s="12"/>
      <c r="F1291" s="12"/>
      <c r="G1291" s="12"/>
      <c r="H1291" s="12"/>
      <c r="I1291" s="12"/>
      <c r="J1291" s="13"/>
      <c r="K1291" s="13"/>
      <c r="L1291" s="13"/>
      <c r="M1291" s="13"/>
      <c r="N1291" s="13"/>
      <c r="O1291" s="13"/>
      <c r="P1291" s="13"/>
      <c r="Q1291" s="13"/>
      <c r="R1291" s="13"/>
      <c r="S1291" s="13"/>
      <c r="T1291" s="13"/>
    </row>
    <row r="1292" spans="1:20" x14ac:dyDescent="0.25">
      <c r="A1292" s="12"/>
      <c r="B1292" s="12"/>
      <c r="C1292" s="12"/>
      <c r="D1292" s="12"/>
      <c r="E1292" s="12"/>
      <c r="F1292" s="12"/>
      <c r="G1292" s="12"/>
      <c r="H1292" s="12"/>
      <c r="I1292" s="12"/>
      <c r="J1292" s="13"/>
      <c r="K1292" s="13"/>
      <c r="L1292" s="13"/>
      <c r="M1292" s="13"/>
      <c r="N1292" s="13"/>
      <c r="O1292" s="13"/>
      <c r="P1292" s="13"/>
      <c r="Q1292" s="13"/>
      <c r="R1292" s="13"/>
      <c r="S1292" s="13"/>
      <c r="T1292" s="13"/>
    </row>
    <row r="1293" spans="1:20" x14ac:dyDescent="0.25">
      <c r="A1293" s="12"/>
      <c r="B1293" s="12"/>
      <c r="C1293" s="12"/>
      <c r="D1293" s="12"/>
      <c r="E1293" s="12"/>
      <c r="F1293" s="12"/>
      <c r="G1293" s="12"/>
      <c r="H1293" s="12"/>
      <c r="I1293" s="12"/>
      <c r="J1293" s="13"/>
      <c r="K1293" s="13"/>
      <c r="L1293" s="13"/>
      <c r="M1293" s="13"/>
      <c r="N1293" s="13"/>
      <c r="O1293" s="13"/>
      <c r="P1293" s="13"/>
      <c r="Q1293" s="13"/>
      <c r="R1293" s="13"/>
      <c r="S1293" s="13"/>
      <c r="T1293" s="13"/>
    </row>
    <row r="1294" spans="1:20" x14ac:dyDescent="0.25">
      <c r="A1294" s="12"/>
      <c r="B1294" s="12"/>
      <c r="C1294" s="12"/>
      <c r="D1294" s="12"/>
      <c r="E1294" s="12"/>
      <c r="F1294" s="12"/>
      <c r="G1294" s="12"/>
      <c r="H1294" s="12"/>
      <c r="I1294" s="12"/>
      <c r="J1294" s="13"/>
      <c r="K1294" s="13"/>
      <c r="L1294" s="13"/>
      <c r="M1294" s="13"/>
      <c r="N1294" s="13"/>
      <c r="O1294" s="13"/>
      <c r="P1294" s="13"/>
      <c r="Q1294" s="13"/>
      <c r="R1294" s="13"/>
      <c r="S1294" s="13"/>
      <c r="T1294" s="13"/>
    </row>
    <row r="1295" spans="1:20" x14ac:dyDescent="0.25">
      <c r="A1295" s="12"/>
      <c r="B1295" s="12"/>
      <c r="C1295" s="12"/>
      <c r="D1295" s="12"/>
      <c r="E1295" s="12"/>
      <c r="F1295" s="12"/>
      <c r="G1295" s="12"/>
      <c r="H1295" s="12"/>
      <c r="I1295" s="12"/>
      <c r="J1295" s="13"/>
      <c r="K1295" s="13"/>
      <c r="L1295" s="13"/>
      <c r="M1295" s="13"/>
      <c r="N1295" s="13"/>
      <c r="O1295" s="13"/>
      <c r="P1295" s="13"/>
      <c r="Q1295" s="13"/>
      <c r="R1295" s="13"/>
      <c r="S1295" s="13"/>
      <c r="T1295" s="13"/>
    </row>
    <row r="1296" spans="1:20" x14ac:dyDescent="0.25">
      <c r="A1296" s="12"/>
      <c r="B1296" s="12"/>
      <c r="C1296" s="12"/>
      <c r="D1296" s="12"/>
      <c r="E1296" s="12"/>
      <c r="F1296" s="12"/>
      <c r="G1296" s="12"/>
      <c r="H1296" s="12"/>
      <c r="I1296" s="12"/>
      <c r="J1296" s="13"/>
      <c r="K1296" s="13"/>
      <c r="L1296" s="13"/>
      <c r="M1296" s="13"/>
      <c r="N1296" s="13"/>
      <c r="O1296" s="13"/>
      <c r="P1296" s="13"/>
      <c r="Q1296" s="13"/>
      <c r="R1296" s="13"/>
      <c r="S1296" s="13"/>
      <c r="T1296" s="13"/>
    </row>
    <row r="1297" spans="1:20" x14ac:dyDescent="0.25">
      <c r="A1297" s="12"/>
      <c r="B1297" s="12"/>
      <c r="C1297" s="12"/>
      <c r="D1297" s="12"/>
      <c r="E1297" s="12"/>
      <c r="F1297" s="12"/>
      <c r="G1297" s="12"/>
      <c r="H1297" s="12"/>
      <c r="I1297" s="12"/>
      <c r="J1297" s="13"/>
      <c r="K1297" s="13"/>
      <c r="L1297" s="13"/>
      <c r="M1297" s="13"/>
      <c r="N1297" s="13"/>
      <c r="O1297" s="13"/>
      <c r="P1297" s="13"/>
      <c r="Q1297" s="13"/>
      <c r="R1297" s="13"/>
      <c r="S1297" s="13"/>
      <c r="T1297" s="13"/>
    </row>
    <row r="1298" spans="1:20" x14ac:dyDescent="0.25">
      <c r="A1298" s="12"/>
      <c r="B1298" s="12"/>
      <c r="C1298" s="12"/>
      <c r="D1298" s="12"/>
      <c r="E1298" s="12"/>
      <c r="F1298" s="12"/>
      <c r="G1298" s="12"/>
      <c r="H1298" s="12"/>
      <c r="I1298" s="12"/>
      <c r="J1298" s="13"/>
      <c r="K1298" s="13"/>
      <c r="L1298" s="13"/>
      <c r="M1298" s="13"/>
      <c r="N1298" s="13"/>
      <c r="O1298" s="13"/>
      <c r="P1298" s="13"/>
      <c r="Q1298" s="13"/>
      <c r="R1298" s="13"/>
      <c r="S1298" s="13"/>
      <c r="T1298" s="13"/>
    </row>
    <row r="1299" spans="1:20" x14ac:dyDescent="0.25">
      <c r="A1299" s="12"/>
      <c r="B1299" s="12"/>
      <c r="C1299" s="12"/>
      <c r="D1299" s="12"/>
      <c r="E1299" s="12"/>
      <c r="F1299" s="12"/>
      <c r="G1299" s="12"/>
      <c r="H1299" s="12"/>
      <c r="I1299" s="12"/>
      <c r="J1299" s="13"/>
      <c r="K1299" s="13"/>
      <c r="L1299" s="13"/>
      <c r="M1299" s="13"/>
      <c r="N1299" s="13"/>
      <c r="O1299" s="13"/>
      <c r="P1299" s="13"/>
      <c r="Q1299" s="13"/>
      <c r="R1299" s="13"/>
      <c r="S1299" s="13"/>
      <c r="T1299" s="13"/>
    </row>
    <row r="1300" spans="1:20" x14ac:dyDescent="0.25">
      <c r="A1300" s="12"/>
      <c r="B1300" s="12"/>
      <c r="C1300" s="12"/>
      <c r="D1300" s="12"/>
      <c r="E1300" s="12"/>
      <c r="F1300" s="12"/>
      <c r="G1300" s="12"/>
      <c r="H1300" s="12"/>
      <c r="I1300" s="12"/>
      <c r="J1300" s="13"/>
      <c r="K1300" s="13"/>
      <c r="L1300" s="13"/>
      <c r="M1300" s="13"/>
      <c r="N1300" s="13"/>
      <c r="O1300" s="13"/>
      <c r="P1300" s="13"/>
      <c r="Q1300" s="13"/>
      <c r="R1300" s="13"/>
      <c r="S1300" s="13"/>
      <c r="T1300" s="13"/>
    </row>
    <row r="1301" spans="1:20" x14ac:dyDescent="0.25">
      <c r="A1301" s="12"/>
      <c r="B1301" s="12"/>
      <c r="C1301" s="12"/>
      <c r="D1301" s="12"/>
      <c r="E1301" s="12"/>
      <c r="F1301" s="12"/>
      <c r="G1301" s="12"/>
      <c r="H1301" s="12"/>
      <c r="I1301" s="12"/>
      <c r="J1301" s="13"/>
      <c r="K1301" s="13"/>
      <c r="L1301" s="13"/>
      <c r="M1301" s="13"/>
      <c r="N1301" s="13"/>
      <c r="O1301" s="13"/>
      <c r="P1301" s="13"/>
      <c r="Q1301" s="13"/>
      <c r="R1301" s="13"/>
      <c r="S1301" s="13"/>
      <c r="T1301" s="13"/>
    </row>
    <row r="1302" spans="1:20" x14ac:dyDescent="0.25">
      <c r="A1302" s="12"/>
      <c r="B1302" s="12"/>
      <c r="C1302" s="12"/>
      <c r="D1302" s="12"/>
      <c r="E1302" s="12"/>
      <c r="F1302" s="12"/>
      <c r="G1302" s="12"/>
      <c r="H1302" s="12"/>
      <c r="I1302" s="12"/>
      <c r="J1302" s="13"/>
      <c r="K1302" s="13"/>
      <c r="L1302" s="13"/>
      <c r="M1302" s="13"/>
      <c r="N1302" s="13"/>
      <c r="O1302" s="13"/>
      <c r="P1302" s="13"/>
      <c r="Q1302" s="13"/>
      <c r="R1302" s="13"/>
      <c r="S1302" s="13"/>
      <c r="T1302" s="13"/>
    </row>
    <row r="1303" spans="1:20" x14ac:dyDescent="0.25">
      <c r="A1303" s="12"/>
      <c r="B1303" s="12"/>
      <c r="C1303" s="12"/>
      <c r="D1303" s="12"/>
      <c r="E1303" s="12"/>
      <c r="F1303" s="12"/>
      <c r="G1303" s="12"/>
      <c r="H1303" s="12"/>
      <c r="I1303" s="12"/>
      <c r="J1303" s="13"/>
      <c r="K1303" s="13"/>
      <c r="L1303" s="13"/>
      <c r="M1303" s="13"/>
      <c r="N1303" s="13"/>
      <c r="O1303" s="13"/>
      <c r="P1303" s="13"/>
      <c r="Q1303" s="13"/>
      <c r="R1303" s="13"/>
      <c r="S1303" s="13"/>
      <c r="T1303" s="13"/>
    </row>
    <row r="1304" spans="1:20" x14ac:dyDescent="0.25">
      <c r="A1304" s="12"/>
      <c r="B1304" s="12"/>
      <c r="C1304" s="12"/>
      <c r="D1304" s="12"/>
      <c r="E1304" s="12"/>
      <c r="F1304" s="12"/>
      <c r="G1304" s="12"/>
      <c r="H1304" s="12"/>
      <c r="I1304" s="12"/>
      <c r="J1304" s="13"/>
      <c r="K1304" s="13"/>
      <c r="L1304" s="13"/>
      <c r="M1304" s="13"/>
      <c r="N1304" s="13"/>
      <c r="O1304" s="13"/>
      <c r="P1304" s="13"/>
      <c r="Q1304" s="13"/>
      <c r="R1304" s="13"/>
      <c r="S1304" s="13"/>
      <c r="T1304" s="13"/>
    </row>
    <row r="1305" spans="1:20" x14ac:dyDescent="0.25">
      <c r="A1305" s="12"/>
      <c r="B1305" s="12"/>
      <c r="C1305" s="12"/>
      <c r="D1305" s="12"/>
      <c r="E1305" s="12"/>
      <c r="F1305" s="12"/>
      <c r="G1305" s="12"/>
      <c r="H1305" s="12"/>
      <c r="I1305" s="12"/>
      <c r="J1305" s="13"/>
      <c r="K1305" s="13"/>
      <c r="L1305" s="13"/>
      <c r="M1305" s="13"/>
      <c r="N1305" s="13"/>
      <c r="O1305" s="13"/>
      <c r="P1305" s="13"/>
      <c r="Q1305" s="13"/>
      <c r="R1305" s="13"/>
      <c r="S1305" s="13"/>
      <c r="T1305" s="13"/>
    </row>
    <row r="1306" spans="1:20" x14ac:dyDescent="0.25">
      <c r="A1306" s="12"/>
      <c r="B1306" s="12"/>
      <c r="C1306" s="12"/>
      <c r="D1306" s="12"/>
      <c r="E1306" s="12"/>
      <c r="F1306" s="12"/>
      <c r="G1306" s="12"/>
      <c r="H1306" s="12"/>
      <c r="I1306" s="12"/>
      <c r="J1306" s="13"/>
      <c r="K1306" s="13"/>
      <c r="L1306" s="13"/>
      <c r="M1306" s="13"/>
      <c r="N1306" s="13"/>
      <c r="O1306" s="13"/>
      <c r="P1306" s="13"/>
      <c r="Q1306" s="13"/>
      <c r="R1306" s="13"/>
      <c r="S1306" s="13"/>
      <c r="T1306" s="13"/>
    </row>
    <row r="1307" spans="1:20" x14ac:dyDescent="0.25">
      <c r="A1307" s="12"/>
      <c r="B1307" s="12"/>
      <c r="C1307" s="12"/>
      <c r="D1307" s="12"/>
      <c r="E1307" s="12"/>
      <c r="F1307" s="12"/>
      <c r="G1307" s="12"/>
      <c r="H1307" s="12"/>
      <c r="I1307" s="12"/>
      <c r="J1307" s="13"/>
      <c r="K1307" s="13"/>
      <c r="L1307" s="13"/>
      <c r="M1307" s="13"/>
      <c r="N1307" s="13"/>
      <c r="O1307" s="13"/>
      <c r="P1307" s="13"/>
      <c r="Q1307" s="13"/>
      <c r="R1307" s="13"/>
      <c r="S1307" s="13"/>
      <c r="T1307" s="13"/>
    </row>
    <row r="1308" spans="1:20" x14ac:dyDescent="0.25">
      <c r="A1308" s="12"/>
      <c r="B1308" s="12"/>
      <c r="C1308" s="12"/>
      <c r="D1308" s="12"/>
      <c r="E1308" s="12"/>
      <c r="F1308" s="12"/>
      <c r="G1308" s="12"/>
      <c r="H1308" s="12"/>
      <c r="I1308" s="12"/>
      <c r="J1308" s="13"/>
      <c r="K1308" s="13"/>
      <c r="L1308" s="13"/>
      <c r="M1308" s="13"/>
      <c r="N1308" s="13"/>
      <c r="O1308" s="13"/>
      <c r="P1308" s="13"/>
      <c r="Q1308" s="13"/>
      <c r="R1308" s="13"/>
      <c r="S1308" s="13"/>
      <c r="T1308" s="13"/>
    </row>
    <row r="1309" spans="1:20" x14ac:dyDescent="0.25">
      <c r="A1309" s="12"/>
      <c r="B1309" s="12"/>
      <c r="C1309" s="12"/>
      <c r="D1309" s="12"/>
      <c r="E1309" s="12"/>
      <c r="F1309" s="12"/>
      <c r="G1309" s="12"/>
      <c r="H1309" s="12"/>
      <c r="I1309" s="12"/>
      <c r="J1309" s="13"/>
      <c r="K1309" s="13"/>
      <c r="L1309" s="13"/>
      <c r="M1309" s="13"/>
      <c r="N1309" s="13"/>
      <c r="O1309" s="13"/>
      <c r="P1309" s="13"/>
      <c r="Q1309" s="13"/>
      <c r="R1309" s="13"/>
      <c r="S1309" s="13"/>
      <c r="T1309" s="13"/>
    </row>
    <row r="1310" spans="1:20" x14ac:dyDescent="0.25">
      <c r="A1310" s="12"/>
      <c r="B1310" s="12"/>
      <c r="C1310" s="12"/>
      <c r="D1310" s="12"/>
      <c r="E1310" s="12"/>
      <c r="F1310" s="12"/>
      <c r="G1310" s="12"/>
      <c r="H1310" s="12"/>
      <c r="I1310" s="12"/>
      <c r="J1310" s="13"/>
      <c r="K1310" s="13"/>
      <c r="L1310" s="13"/>
      <c r="M1310" s="13"/>
      <c r="N1310" s="13"/>
      <c r="O1310" s="13"/>
      <c r="P1310" s="13"/>
      <c r="Q1310" s="13"/>
      <c r="R1310" s="13"/>
      <c r="S1310" s="13"/>
      <c r="T1310" s="13"/>
    </row>
    <row r="1311" spans="1:20" x14ac:dyDescent="0.25">
      <c r="A1311" s="12"/>
      <c r="B1311" s="12"/>
      <c r="C1311" s="12"/>
      <c r="D1311" s="12"/>
      <c r="E1311" s="12"/>
      <c r="F1311" s="12"/>
      <c r="G1311" s="12"/>
      <c r="H1311" s="12"/>
      <c r="I1311" s="12"/>
      <c r="J1311" s="13"/>
      <c r="K1311" s="13"/>
      <c r="L1311" s="13"/>
      <c r="M1311" s="13"/>
      <c r="N1311" s="13"/>
      <c r="O1311" s="13"/>
      <c r="P1311" s="13"/>
      <c r="Q1311" s="13"/>
      <c r="R1311" s="13"/>
      <c r="S1311" s="13"/>
      <c r="T1311" s="13"/>
    </row>
    <row r="1312" spans="1:20" x14ac:dyDescent="0.25">
      <c r="A1312" s="12"/>
      <c r="B1312" s="12"/>
      <c r="C1312" s="12"/>
      <c r="D1312" s="12"/>
      <c r="E1312" s="12"/>
      <c r="F1312" s="12"/>
      <c r="G1312" s="12"/>
      <c r="H1312" s="12"/>
      <c r="I1312" s="12"/>
      <c r="J1312" s="13"/>
      <c r="K1312" s="13"/>
      <c r="L1312" s="13"/>
      <c r="M1312" s="13"/>
      <c r="N1312" s="13"/>
      <c r="O1312" s="13"/>
      <c r="P1312" s="13"/>
      <c r="Q1312" s="13"/>
      <c r="R1312" s="13"/>
      <c r="S1312" s="13"/>
      <c r="T1312" s="13"/>
    </row>
    <row r="1313" spans="1:20" x14ac:dyDescent="0.25">
      <c r="A1313" s="12"/>
      <c r="B1313" s="12"/>
      <c r="C1313" s="12"/>
      <c r="D1313" s="12"/>
      <c r="E1313" s="12"/>
      <c r="F1313" s="12"/>
      <c r="G1313" s="12"/>
      <c r="H1313" s="12"/>
      <c r="I1313" s="12"/>
      <c r="J1313" s="13"/>
      <c r="K1313" s="13"/>
      <c r="L1313" s="13"/>
      <c r="M1313" s="13"/>
      <c r="N1313" s="13"/>
      <c r="O1313" s="13"/>
      <c r="P1313" s="13"/>
      <c r="Q1313" s="13"/>
      <c r="R1313" s="13"/>
      <c r="S1313" s="13"/>
      <c r="T1313" s="13"/>
    </row>
    <row r="1314" spans="1:20" x14ac:dyDescent="0.25">
      <c r="A1314" s="12"/>
      <c r="B1314" s="12"/>
      <c r="C1314" s="12"/>
      <c r="D1314" s="12"/>
      <c r="E1314" s="12"/>
      <c r="F1314" s="12"/>
      <c r="G1314" s="12"/>
      <c r="H1314" s="12"/>
      <c r="I1314" s="12"/>
      <c r="J1314" s="13"/>
      <c r="K1314" s="13"/>
      <c r="L1314" s="13"/>
      <c r="M1314" s="13"/>
      <c r="N1314" s="13"/>
      <c r="O1314" s="13"/>
      <c r="P1314" s="13"/>
      <c r="Q1314" s="13"/>
      <c r="R1314" s="13"/>
      <c r="S1314" s="13"/>
      <c r="T1314" s="13"/>
    </row>
    <row r="1315" spans="1:20" x14ac:dyDescent="0.25">
      <c r="A1315" s="12"/>
      <c r="B1315" s="12"/>
      <c r="C1315" s="12"/>
      <c r="D1315" s="12"/>
      <c r="E1315" s="12"/>
      <c r="F1315" s="12"/>
      <c r="G1315" s="12"/>
      <c r="H1315" s="12"/>
      <c r="I1315" s="12"/>
      <c r="J1315" s="13"/>
      <c r="K1315" s="13"/>
      <c r="L1315" s="13"/>
      <c r="M1315" s="13"/>
      <c r="N1315" s="13"/>
      <c r="O1315" s="13"/>
      <c r="P1315" s="13"/>
      <c r="Q1315" s="13"/>
      <c r="R1315" s="13"/>
      <c r="S1315" s="13"/>
      <c r="T1315" s="13"/>
    </row>
    <row r="1316" spans="1:20" x14ac:dyDescent="0.25">
      <c r="A1316" s="12"/>
      <c r="B1316" s="12"/>
      <c r="C1316" s="12"/>
      <c r="D1316" s="12"/>
      <c r="E1316" s="12"/>
      <c r="F1316" s="12"/>
      <c r="G1316" s="12"/>
      <c r="H1316" s="12"/>
      <c r="I1316" s="12"/>
      <c r="J1316" s="13"/>
      <c r="K1316" s="13"/>
      <c r="L1316" s="13"/>
      <c r="M1316" s="13"/>
      <c r="N1316" s="13"/>
      <c r="O1316" s="13"/>
      <c r="P1316" s="13"/>
      <c r="Q1316" s="13"/>
      <c r="R1316" s="13"/>
      <c r="S1316" s="13"/>
      <c r="T1316" s="13"/>
    </row>
    <row r="1317" spans="1:20" x14ac:dyDescent="0.25">
      <c r="A1317" s="12"/>
      <c r="B1317" s="12"/>
      <c r="C1317" s="12"/>
      <c r="D1317" s="12"/>
      <c r="E1317" s="12"/>
      <c r="F1317" s="12"/>
      <c r="G1317" s="12"/>
      <c r="H1317" s="12"/>
      <c r="I1317" s="12"/>
      <c r="J1317" s="13"/>
      <c r="K1317" s="13"/>
      <c r="L1317" s="13"/>
      <c r="M1317" s="13"/>
      <c r="N1317" s="13"/>
      <c r="O1317" s="13"/>
      <c r="P1317" s="13"/>
      <c r="Q1317" s="13"/>
      <c r="R1317" s="13"/>
      <c r="S1317" s="13"/>
      <c r="T1317" s="13"/>
    </row>
    <row r="1318" spans="1:20" x14ac:dyDescent="0.25">
      <c r="A1318" s="12"/>
      <c r="B1318" s="12"/>
      <c r="C1318" s="12"/>
      <c r="D1318" s="12"/>
      <c r="E1318" s="12"/>
      <c r="F1318" s="12"/>
      <c r="G1318" s="12"/>
      <c r="H1318" s="12"/>
      <c r="I1318" s="12"/>
      <c r="J1318" s="13"/>
      <c r="K1318" s="13"/>
      <c r="L1318" s="13"/>
      <c r="M1318" s="13"/>
      <c r="N1318" s="13"/>
      <c r="O1318" s="13"/>
      <c r="P1318" s="13"/>
      <c r="Q1318" s="13"/>
      <c r="R1318" s="13"/>
      <c r="S1318" s="13"/>
      <c r="T1318" s="13"/>
    </row>
    <row r="1319" spans="1:20" x14ac:dyDescent="0.25">
      <c r="A1319" s="12"/>
      <c r="B1319" s="12"/>
      <c r="C1319" s="12"/>
      <c r="D1319" s="12"/>
      <c r="E1319" s="12"/>
      <c r="F1319" s="12"/>
      <c r="G1319" s="12"/>
      <c r="H1319" s="12"/>
      <c r="I1319" s="12"/>
      <c r="J1319" s="13"/>
      <c r="K1319" s="13"/>
      <c r="L1319" s="13"/>
      <c r="M1319" s="13"/>
      <c r="N1319" s="13"/>
      <c r="O1319" s="13"/>
      <c r="P1319" s="13"/>
      <c r="Q1319" s="13"/>
      <c r="R1319" s="13"/>
      <c r="S1319" s="13"/>
      <c r="T1319" s="13"/>
    </row>
    <row r="1320" spans="1:20" x14ac:dyDescent="0.25">
      <c r="A1320" s="12"/>
      <c r="B1320" s="12"/>
      <c r="C1320" s="12"/>
      <c r="D1320" s="12"/>
      <c r="E1320" s="12"/>
      <c r="F1320" s="12"/>
      <c r="G1320" s="12"/>
      <c r="H1320" s="12"/>
      <c r="I1320" s="12"/>
      <c r="J1320" s="13"/>
      <c r="K1320" s="13"/>
      <c r="L1320" s="13"/>
      <c r="M1320" s="13"/>
      <c r="N1320" s="13"/>
      <c r="O1320" s="13"/>
      <c r="P1320" s="13"/>
      <c r="Q1320" s="13"/>
      <c r="R1320" s="13"/>
      <c r="S1320" s="13"/>
      <c r="T1320" s="13"/>
    </row>
    <row r="1321" spans="1:20" x14ac:dyDescent="0.25">
      <c r="A1321" s="12"/>
      <c r="B1321" s="12"/>
      <c r="C1321" s="12"/>
      <c r="D1321" s="12"/>
      <c r="E1321" s="12"/>
      <c r="F1321" s="12"/>
      <c r="G1321" s="12"/>
      <c r="H1321" s="12"/>
      <c r="I1321" s="12"/>
      <c r="J1321" s="13"/>
      <c r="K1321" s="13"/>
      <c r="L1321" s="13"/>
      <c r="M1321" s="13"/>
      <c r="N1321" s="13"/>
      <c r="O1321" s="13"/>
      <c r="P1321" s="13"/>
      <c r="Q1321" s="13"/>
      <c r="R1321" s="13"/>
      <c r="S1321" s="13"/>
      <c r="T1321" s="13"/>
    </row>
    <row r="1322" spans="1:20" x14ac:dyDescent="0.25">
      <c r="A1322" s="12"/>
      <c r="B1322" s="12"/>
      <c r="C1322" s="12"/>
      <c r="D1322" s="12"/>
      <c r="E1322" s="12"/>
      <c r="F1322" s="12"/>
      <c r="G1322" s="12"/>
      <c r="H1322" s="12"/>
      <c r="I1322" s="12"/>
      <c r="J1322" s="13"/>
      <c r="K1322" s="13"/>
      <c r="L1322" s="13"/>
      <c r="M1322" s="13"/>
      <c r="N1322" s="13"/>
      <c r="O1322" s="13"/>
      <c r="P1322" s="13"/>
      <c r="Q1322" s="13"/>
      <c r="R1322" s="13"/>
      <c r="S1322" s="13"/>
      <c r="T1322" s="13"/>
    </row>
    <row r="1323" spans="1:20" x14ac:dyDescent="0.25">
      <c r="A1323" s="12"/>
      <c r="B1323" s="12"/>
      <c r="C1323" s="12"/>
      <c r="D1323" s="12"/>
      <c r="E1323" s="12"/>
      <c r="F1323" s="12"/>
      <c r="G1323" s="12"/>
      <c r="H1323" s="12"/>
      <c r="I1323" s="12"/>
      <c r="J1323" s="13"/>
      <c r="K1323" s="13"/>
      <c r="L1323" s="13"/>
      <c r="M1323" s="13"/>
      <c r="N1323" s="13"/>
      <c r="O1323" s="13"/>
      <c r="P1323" s="13"/>
      <c r="Q1323" s="13"/>
      <c r="R1323" s="13"/>
      <c r="S1323" s="13"/>
      <c r="T1323" s="13"/>
    </row>
    <row r="1324" spans="1:20" x14ac:dyDescent="0.25">
      <c r="A1324" s="12"/>
      <c r="B1324" s="12"/>
      <c r="C1324" s="12"/>
      <c r="D1324" s="12"/>
      <c r="E1324" s="12"/>
      <c r="F1324" s="12"/>
      <c r="G1324" s="12"/>
      <c r="H1324" s="12"/>
      <c r="I1324" s="12"/>
      <c r="J1324" s="13"/>
      <c r="K1324" s="13"/>
      <c r="L1324" s="13"/>
      <c r="M1324" s="13"/>
      <c r="N1324" s="13"/>
      <c r="O1324" s="13"/>
      <c r="P1324" s="13"/>
      <c r="Q1324" s="13"/>
      <c r="R1324" s="13"/>
      <c r="S1324" s="13"/>
      <c r="T1324" s="13"/>
    </row>
    <row r="1325" spans="1:20" x14ac:dyDescent="0.25">
      <c r="A1325" s="12"/>
      <c r="B1325" s="12"/>
      <c r="C1325" s="12"/>
      <c r="D1325" s="12"/>
      <c r="E1325" s="12"/>
      <c r="F1325" s="12"/>
      <c r="G1325" s="12"/>
      <c r="H1325" s="12"/>
      <c r="I1325" s="12"/>
      <c r="J1325" s="13"/>
      <c r="K1325" s="13"/>
      <c r="L1325" s="13"/>
      <c r="M1325" s="13"/>
      <c r="N1325" s="13"/>
      <c r="O1325" s="13"/>
      <c r="P1325" s="13"/>
      <c r="Q1325" s="13"/>
      <c r="R1325" s="13"/>
      <c r="S1325" s="13"/>
      <c r="T1325" s="13"/>
    </row>
    <row r="1326" spans="1:20" x14ac:dyDescent="0.25">
      <c r="A1326" s="12"/>
      <c r="B1326" s="12"/>
      <c r="C1326" s="12"/>
      <c r="D1326" s="12"/>
      <c r="E1326" s="12"/>
      <c r="F1326" s="12"/>
      <c r="G1326" s="12"/>
      <c r="H1326" s="12"/>
      <c r="I1326" s="12"/>
      <c r="J1326" s="13"/>
      <c r="K1326" s="13"/>
      <c r="L1326" s="13"/>
      <c r="M1326" s="13"/>
      <c r="N1326" s="13"/>
      <c r="O1326" s="13"/>
      <c r="P1326" s="13"/>
      <c r="Q1326" s="13"/>
      <c r="R1326" s="13"/>
      <c r="S1326" s="13"/>
      <c r="T1326" s="13"/>
    </row>
    <row r="1327" spans="1:20" x14ac:dyDescent="0.25">
      <c r="A1327" s="12"/>
      <c r="B1327" s="12"/>
      <c r="C1327" s="12"/>
      <c r="D1327" s="12"/>
      <c r="E1327" s="12"/>
      <c r="F1327" s="12"/>
      <c r="G1327" s="12"/>
      <c r="H1327" s="12"/>
      <c r="I1327" s="12"/>
      <c r="J1327" s="13"/>
      <c r="K1327" s="13"/>
      <c r="L1327" s="13"/>
      <c r="M1327" s="13"/>
      <c r="N1327" s="13"/>
      <c r="O1327" s="13"/>
      <c r="P1327" s="13"/>
      <c r="Q1327" s="13"/>
      <c r="R1327" s="13"/>
      <c r="S1327" s="13"/>
      <c r="T1327" s="13"/>
    </row>
    <row r="1328" spans="1:20" x14ac:dyDescent="0.25">
      <c r="A1328" s="12"/>
      <c r="B1328" s="12"/>
      <c r="C1328" s="12"/>
      <c r="D1328" s="12"/>
      <c r="E1328" s="12"/>
      <c r="F1328" s="12"/>
      <c r="G1328" s="12"/>
      <c r="H1328" s="12"/>
      <c r="I1328" s="12"/>
      <c r="J1328" s="13"/>
      <c r="K1328" s="13"/>
      <c r="L1328" s="13"/>
      <c r="M1328" s="13"/>
      <c r="N1328" s="13"/>
      <c r="O1328" s="13"/>
      <c r="P1328" s="13"/>
      <c r="Q1328" s="13"/>
      <c r="R1328" s="13"/>
      <c r="S1328" s="13"/>
      <c r="T1328" s="13"/>
    </row>
    <row r="1329" spans="1:20" x14ac:dyDescent="0.25">
      <c r="A1329" s="12"/>
      <c r="B1329" s="12"/>
      <c r="C1329" s="12"/>
      <c r="D1329" s="12"/>
      <c r="E1329" s="12"/>
      <c r="F1329" s="12"/>
      <c r="G1329" s="12"/>
      <c r="H1329" s="12"/>
      <c r="I1329" s="12"/>
      <c r="J1329" s="13"/>
      <c r="K1329" s="13"/>
      <c r="L1329" s="13"/>
      <c r="M1329" s="13"/>
      <c r="N1329" s="13"/>
      <c r="O1329" s="13"/>
      <c r="P1329" s="13"/>
      <c r="Q1329" s="13"/>
      <c r="R1329" s="13"/>
      <c r="S1329" s="13"/>
      <c r="T1329" s="13"/>
    </row>
    <row r="1330" spans="1:20" x14ac:dyDescent="0.25">
      <c r="A1330" s="12"/>
      <c r="B1330" s="12"/>
      <c r="C1330" s="12"/>
      <c r="D1330" s="12"/>
      <c r="E1330" s="12"/>
      <c r="F1330" s="12"/>
      <c r="G1330" s="12"/>
      <c r="H1330" s="12"/>
      <c r="I1330" s="12"/>
      <c r="J1330" s="13"/>
      <c r="K1330" s="13"/>
      <c r="L1330" s="13"/>
      <c r="M1330" s="13"/>
      <c r="N1330" s="13"/>
      <c r="O1330" s="13"/>
      <c r="P1330" s="13"/>
      <c r="Q1330" s="13"/>
      <c r="R1330" s="13"/>
      <c r="S1330" s="13"/>
      <c r="T1330" s="13"/>
    </row>
    <row r="1331" spans="1:20" x14ac:dyDescent="0.25">
      <c r="A1331" s="12"/>
      <c r="B1331" s="12"/>
      <c r="C1331" s="12"/>
      <c r="D1331" s="12"/>
      <c r="E1331" s="12"/>
      <c r="F1331" s="12"/>
      <c r="G1331" s="12"/>
      <c r="H1331" s="12"/>
      <c r="I1331" s="12"/>
      <c r="J1331" s="13"/>
      <c r="K1331" s="13"/>
      <c r="L1331" s="13"/>
      <c r="M1331" s="13"/>
      <c r="N1331" s="13"/>
      <c r="O1331" s="13"/>
      <c r="P1331" s="13"/>
      <c r="Q1331" s="13"/>
      <c r="R1331" s="13"/>
      <c r="S1331" s="13"/>
      <c r="T1331" s="13"/>
    </row>
    <row r="1332" spans="1:20" x14ac:dyDescent="0.25">
      <c r="A1332" s="12"/>
      <c r="B1332" s="12"/>
      <c r="C1332" s="12"/>
      <c r="D1332" s="12"/>
      <c r="E1332" s="12"/>
      <c r="F1332" s="12"/>
      <c r="G1332" s="12"/>
      <c r="H1332" s="12"/>
      <c r="I1332" s="12"/>
      <c r="J1332" s="13"/>
      <c r="K1332" s="13"/>
      <c r="L1332" s="13"/>
      <c r="M1332" s="13"/>
      <c r="N1332" s="13"/>
      <c r="O1332" s="13"/>
      <c r="P1332" s="13"/>
      <c r="Q1332" s="13"/>
      <c r="R1332" s="13"/>
      <c r="S1332" s="13"/>
      <c r="T1332" s="13"/>
    </row>
    <row r="1333" spans="1:20" x14ac:dyDescent="0.25">
      <c r="A1333" s="12"/>
      <c r="B1333" s="12"/>
      <c r="C1333" s="12"/>
      <c r="D1333" s="12"/>
      <c r="E1333" s="12"/>
      <c r="F1333" s="12"/>
      <c r="G1333" s="12"/>
      <c r="H1333" s="12"/>
      <c r="I1333" s="12"/>
      <c r="J1333" s="13"/>
      <c r="K1333" s="13"/>
      <c r="L1333" s="13"/>
      <c r="M1333" s="13"/>
      <c r="N1333" s="13"/>
      <c r="O1333" s="13"/>
      <c r="P1333" s="13"/>
      <c r="Q1333" s="13"/>
      <c r="R1333" s="13"/>
      <c r="S1333" s="13"/>
      <c r="T1333" s="13"/>
    </row>
    <row r="1334" spans="1:20" x14ac:dyDescent="0.25">
      <c r="A1334" s="12"/>
      <c r="B1334" s="12"/>
      <c r="C1334" s="12"/>
      <c r="D1334" s="12"/>
      <c r="E1334" s="12"/>
      <c r="F1334" s="12"/>
      <c r="G1334" s="12"/>
      <c r="H1334" s="12"/>
      <c r="I1334" s="12"/>
      <c r="J1334" s="13"/>
      <c r="K1334" s="13"/>
      <c r="L1334" s="13"/>
      <c r="M1334" s="13"/>
      <c r="N1334" s="13"/>
      <c r="O1334" s="13"/>
      <c r="P1334" s="13"/>
      <c r="Q1334" s="13"/>
      <c r="R1334" s="13"/>
      <c r="S1334" s="13"/>
      <c r="T1334" s="13"/>
    </row>
    <row r="1335" spans="1:20" x14ac:dyDescent="0.25">
      <c r="A1335" s="12"/>
      <c r="B1335" s="12"/>
      <c r="C1335" s="12"/>
      <c r="D1335" s="12"/>
      <c r="E1335" s="12"/>
      <c r="F1335" s="12"/>
      <c r="G1335" s="12"/>
      <c r="H1335" s="12"/>
      <c r="I1335" s="12"/>
      <c r="J1335" s="13"/>
      <c r="K1335" s="13"/>
      <c r="L1335" s="13"/>
      <c r="M1335" s="13"/>
      <c r="N1335" s="13"/>
      <c r="O1335" s="13"/>
      <c r="P1335" s="13"/>
      <c r="Q1335" s="13"/>
      <c r="R1335" s="13"/>
      <c r="S1335" s="13"/>
      <c r="T1335" s="13"/>
    </row>
    <row r="1336" spans="1:20" x14ac:dyDescent="0.25">
      <c r="A1336" s="12"/>
      <c r="B1336" s="12"/>
      <c r="C1336" s="12"/>
      <c r="D1336" s="12"/>
      <c r="E1336" s="12"/>
      <c r="F1336" s="12"/>
      <c r="G1336" s="12"/>
      <c r="H1336" s="12"/>
      <c r="I1336" s="12"/>
      <c r="J1336" s="13"/>
      <c r="K1336" s="13"/>
      <c r="L1336" s="13"/>
      <c r="M1336" s="13"/>
      <c r="N1336" s="13"/>
      <c r="O1336" s="13"/>
      <c r="P1336" s="13"/>
      <c r="Q1336" s="13"/>
      <c r="R1336" s="13"/>
      <c r="S1336" s="13"/>
      <c r="T1336" s="13"/>
    </row>
    <row r="1337" spans="1:20" x14ac:dyDescent="0.25">
      <c r="A1337" s="12"/>
      <c r="B1337" s="12"/>
      <c r="C1337" s="12"/>
      <c r="D1337" s="12"/>
      <c r="E1337" s="12"/>
      <c r="F1337" s="12"/>
      <c r="G1337" s="12"/>
      <c r="H1337" s="12"/>
      <c r="I1337" s="12"/>
      <c r="J1337" s="13"/>
      <c r="K1337" s="13"/>
      <c r="L1337" s="13"/>
      <c r="M1337" s="13"/>
      <c r="N1337" s="13"/>
      <c r="O1337" s="13"/>
      <c r="P1337" s="13"/>
      <c r="Q1337" s="13"/>
      <c r="R1337" s="13"/>
      <c r="S1337" s="13"/>
      <c r="T1337" s="13"/>
    </row>
    <row r="1338" spans="1:20" x14ac:dyDescent="0.25">
      <c r="A1338" s="12"/>
      <c r="B1338" s="12"/>
      <c r="C1338" s="12"/>
      <c r="D1338" s="12"/>
      <c r="E1338" s="12"/>
      <c r="F1338" s="12"/>
      <c r="G1338" s="12"/>
      <c r="H1338" s="12"/>
      <c r="I1338" s="12"/>
      <c r="J1338" s="13"/>
      <c r="K1338" s="13"/>
      <c r="L1338" s="13"/>
      <c r="M1338" s="13"/>
      <c r="N1338" s="13"/>
      <c r="O1338" s="13"/>
      <c r="P1338" s="13"/>
      <c r="Q1338" s="13"/>
      <c r="R1338" s="13"/>
      <c r="S1338" s="13"/>
      <c r="T1338" s="13"/>
    </row>
    <row r="1339" spans="1:20" x14ac:dyDescent="0.25">
      <c r="A1339" s="12"/>
      <c r="B1339" s="12"/>
      <c r="C1339" s="12"/>
      <c r="D1339" s="12"/>
      <c r="E1339" s="12"/>
      <c r="F1339" s="12"/>
      <c r="G1339" s="12"/>
      <c r="H1339" s="12"/>
      <c r="I1339" s="12"/>
      <c r="J1339" s="13"/>
      <c r="K1339" s="13"/>
      <c r="L1339" s="13"/>
      <c r="M1339" s="13"/>
      <c r="N1339" s="13"/>
      <c r="O1339" s="13"/>
      <c r="P1339" s="13"/>
      <c r="Q1339" s="13"/>
      <c r="R1339" s="13"/>
      <c r="S1339" s="13"/>
      <c r="T1339" s="13"/>
    </row>
    <row r="1340" spans="1:20" x14ac:dyDescent="0.25">
      <c r="A1340" s="12"/>
      <c r="B1340" s="12"/>
      <c r="C1340" s="12"/>
      <c r="D1340" s="12"/>
      <c r="E1340" s="12"/>
      <c r="F1340" s="12"/>
      <c r="G1340" s="12"/>
      <c r="H1340" s="12"/>
      <c r="I1340" s="12"/>
      <c r="J1340" s="13"/>
      <c r="K1340" s="13"/>
      <c r="L1340" s="13"/>
      <c r="M1340" s="13"/>
      <c r="N1340" s="13"/>
      <c r="O1340" s="13"/>
      <c r="P1340" s="13"/>
      <c r="Q1340" s="13"/>
      <c r="R1340" s="13"/>
      <c r="S1340" s="13"/>
      <c r="T1340" s="13"/>
    </row>
    <row r="1341" spans="1:20" x14ac:dyDescent="0.25">
      <c r="A1341" s="12"/>
      <c r="B1341" s="12"/>
      <c r="C1341" s="12"/>
      <c r="D1341" s="12"/>
      <c r="E1341" s="12"/>
      <c r="F1341" s="12"/>
      <c r="G1341" s="12"/>
      <c r="H1341" s="12"/>
      <c r="I1341" s="12"/>
      <c r="J1341" s="13"/>
      <c r="K1341" s="13"/>
      <c r="L1341" s="13"/>
      <c r="M1341" s="13"/>
      <c r="N1341" s="13"/>
      <c r="O1341" s="13"/>
      <c r="P1341" s="13"/>
      <c r="Q1341" s="13"/>
      <c r="R1341" s="13"/>
      <c r="S1341" s="13"/>
      <c r="T1341" s="13"/>
    </row>
    <row r="1342" spans="1:20" x14ac:dyDescent="0.25">
      <c r="A1342" s="12"/>
      <c r="B1342" s="12"/>
      <c r="C1342" s="12"/>
      <c r="D1342" s="12"/>
      <c r="E1342" s="12"/>
      <c r="F1342" s="12"/>
      <c r="G1342" s="12"/>
      <c r="H1342" s="12"/>
      <c r="I1342" s="12"/>
      <c r="J1342" s="13"/>
      <c r="K1342" s="13"/>
      <c r="L1342" s="13"/>
      <c r="M1342" s="13"/>
      <c r="N1342" s="13"/>
      <c r="O1342" s="13"/>
      <c r="P1342" s="13"/>
      <c r="Q1342" s="13"/>
      <c r="R1342" s="13"/>
      <c r="S1342" s="13"/>
      <c r="T1342" s="13"/>
    </row>
    <row r="1343" spans="1:20" x14ac:dyDescent="0.25">
      <c r="A1343" s="12"/>
      <c r="B1343" s="12"/>
      <c r="C1343" s="12"/>
      <c r="D1343" s="12"/>
      <c r="E1343" s="12"/>
      <c r="F1343" s="12"/>
      <c r="G1343" s="12"/>
      <c r="H1343" s="12"/>
      <c r="I1343" s="12"/>
      <c r="J1343" s="13"/>
      <c r="K1343" s="13"/>
      <c r="L1343" s="13"/>
      <c r="M1343" s="13"/>
      <c r="N1343" s="13"/>
      <c r="O1343" s="13"/>
      <c r="P1343" s="13"/>
      <c r="Q1343" s="13"/>
      <c r="R1343" s="13"/>
      <c r="S1343" s="13"/>
      <c r="T1343" s="13"/>
    </row>
    <row r="1344" spans="1:20" x14ac:dyDescent="0.25">
      <c r="A1344" s="12"/>
      <c r="B1344" s="12"/>
      <c r="C1344" s="12"/>
      <c r="D1344" s="12"/>
      <c r="E1344" s="12"/>
      <c r="F1344" s="12"/>
      <c r="G1344" s="12"/>
      <c r="H1344" s="12"/>
      <c r="I1344" s="12"/>
      <c r="J1344" s="13"/>
      <c r="K1344" s="13"/>
      <c r="L1344" s="13"/>
      <c r="M1344" s="13"/>
      <c r="N1344" s="13"/>
      <c r="O1344" s="13"/>
      <c r="P1344" s="13"/>
      <c r="Q1344" s="13"/>
      <c r="R1344" s="13"/>
      <c r="S1344" s="13"/>
      <c r="T1344" s="13"/>
    </row>
    <row r="1345" spans="1:20" x14ac:dyDescent="0.25">
      <c r="A1345" s="12"/>
      <c r="B1345" s="12"/>
      <c r="C1345" s="12"/>
      <c r="D1345" s="12"/>
      <c r="E1345" s="12"/>
      <c r="F1345" s="12"/>
      <c r="G1345" s="12"/>
      <c r="H1345" s="12"/>
      <c r="I1345" s="12"/>
      <c r="J1345" s="13"/>
      <c r="K1345" s="13"/>
      <c r="L1345" s="13"/>
      <c r="M1345" s="13"/>
      <c r="N1345" s="13"/>
      <c r="O1345" s="13"/>
      <c r="P1345" s="13"/>
      <c r="Q1345" s="13"/>
      <c r="R1345" s="13"/>
      <c r="S1345" s="13"/>
      <c r="T1345" s="13"/>
    </row>
    <row r="1346" spans="1:20" x14ac:dyDescent="0.25">
      <c r="A1346" s="12"/>
      <c r="B1346" s="12"/>
      <c r="C1346" s="12"/>
      <c r="D1346" s="12"/>
      <c r="E1346" s="12"/>
      <c r="F1346" s="12"/>
      <c r="G1346" s="12"/>
      <c r="H1346" s="12"/>
      <c r="I1346" s="12"/>
      <c r="J1346" s="13"/>
      <c r="K1346" s="13"/>
      <c r="L1346" s="13"/>
      <c r="M1346" s="13"/>
      <c r="N1346" s="13"/>
      <c r="O1346" s="13"/>
      <c r="P1346" s="13"/>
      <c r="Q1346" s="13"/>
      <c r="R1346" s="13"/>
      <c r="S1346" s="13"/>
      <c r="T1346" s="13"/>
    </row>
    <row r="1347" spans="1:20" x14ac:dyDescent="0.25">
      <c r="A1347" s="12"/>
      <c r="B1347" s="12"/>
      <c r="C1347" s="12"/>
      <c r="D1347" s="12"/>
      <c r="E1347" s="12"/>
      <c r="F1347" s="12"/>
      <c r="G1347" s="12"/>
      <c r="H1347" s="12"/>
      <c r="I1347" s="12"/>
      <c r="J1347" s="13"/>
      <c r="K1347" s="13"/>
      <c r="L1347" s="13"/>
      <c r="M1347" s="13"/>
      <c r="N1347" s="13"/>
      <c r="O1347" s="13"/>
      <c r="P1347" s="13"/>
      <c r="Q1347" s="13"/>
      <c r="R1347" s="13"/>
      <c r="S1347" s="13"/>
      <c r="T1347" s="13"/>
    </row>
    <row r="1348" spans="1:20" x14ac:dyDescent="0.25">
      <c r="A1348" s="12"/>
      <c r="B1348" s="12"/>
      <c r="C1348" s="12"/>
      <c r="D1348" s="12"/>
      <c r="E1348" s="12"/>
      <c r="F1348" s="12"/>
      <c r="G1348" s="12"/>
      <c r="H1348" s="12"/>
      <c r="I1348" s="12"/>
      <c r="J1348" s="13"/>
      <c r="K1348" s="13"/>
      <c r="L1348" s="13"/>
      <c r="M1348" s="13"/>
      <c r="N1348" s="13"/>
      <c r="O1348" s="13"/>
      <c r="P1348" s="13"/>
      <c r="Q1348" s="13"/>
      <c r="R1348" s="13"/>
      <c r="S1348" s="13"/>
      <c r="T1348" s="13"/>
    </row>
    <row r="1349" spans="1:20" x14ac:dyDescent="0.25">
      <c r="A1349" s="12"/>
      <c r="B1349" s="12"/>
      <c r="C1349" s="12"/>
      <c r="D1349" s="12"/>
      <c r="E1349" s="12"/>
      <c r="F1349" s="12"/>
      <c r="G1349" s="12"/>
      <c r="H1349" s="12"/>
      <c r="I1349" s="12"/>
      <c r="J1349" s="13"/>
      <c r="K1349" s="13"/>
      <c r="L1349" s="13"/>
      <c r="M1349" s="13"/>
      <c r="N1349" s="13"/>
      <c r="O1349" s="13"/>
      <c r="P1349" s="13"/>
      <c r="Q1349" s="13"/>
      <c r="R1349" s="13"/>
      <c r="S1349" s="13"/>
      <c r="T1349" s="13"/>
    </row>
    <row r="1350" spans="1:20" x14ac:dyDescent="0.25">
      <c r="A1350" s="12"/>
      <c r="B1350" s="12"/>
      <c r="C1350" s="12"/>
      <c r="D1350" s="12"/>
      <c r="E1350" s="12"/>
      <c r="F1350" s="12"/>
      <c r="G1350" s="12"/>
      <c r="H1350" s="12"/>
      <c r="I1350" s="12"/>
      <c r="J1350" s="13"/>
      <c r="K1350" s="13"/>
      <c r="L1350" s="13"/>
      <c r="M1350" s="13"/>
      <c r="N1350" s="13"/>
      <c r="O1350" s="13"/>
      <c r="P1350" s="13"/>
      <c r="Q1350" s="13"/>
      <c r="R1350" s="13"/>
      <c r="S1350" s="13"/>
      <c r="T1350" s="13"/>
    </row>
    <row r="1351" spans="1:20" x14ac:dyDescent="0.25">
      <c r="A1351" s="12"/>
      <c r="B1351" s="12"/>
      <c r="C1351" s="12"/>
      <c r="D1351" s="12"/>
      <c r="E1351" s="12"/>
      <c r="F1351" s="12"/>
      <c r="G1351" s="12"/>
      <c r="H1351" s="12"/>
      <c r="I1351" s="12"/>
      <c r="J1351" s="13"/>
      <c r="K1351" s="13"/>
      <c r="L1351" s="13"/>
      <c r="M1351" s="13"/>
      <c r="N1351" s="13"/>
      <c r="O1351" s="13"/>
      <c r="P1351" s="13"/>
      <c r="Q1351" s="13"/>
      <c r="R1351" s="13"/>
      <c r="S1351" s="13"/>
      <c r="T1351" s="13"/>
    </row>
    <row r="1352" spans="1:20" x14ac:dyDescent="0.25">
      <c r="A1352" s="12"/>
      <c r="B1352" s="12"/>
      <c r="C1352" s="12"/>
      <c r="D1352" s="12"/>
      <c r="E1352" s="12"/>
      <c r="F1352" s="12"/>
      <c r="G1352" s="12"/>
      <c r="H1352" s="12"/>
      <c r="I1352" s="12"/>
      <c r="J1352" s="13"/>
      <c r="K1352" s="13"/>
      <c r="L1352" s="13"/>
      <c r="M1352" s="13"/>
      <c r="N1352" s="13"/>
      <c r="O1352" s="13"/>
      <c r="P1352" s="13"/>
      <c r="Q1352" s="13"/>
      <c r="R1352" s="13"/>
      <c r="S1352" s="13"/>
      <c r="T1352" s="13"/>
    </row>
    <row r="1353" spans="1:20" x14ac:dyDescent="0.25">
      <c r="A1353" s="12"/>
      <c r="B1353" s="12"/>
      <c r="C1353" s="12"/>
      <c r="D1353" s="12"/>
      <c r="E1353" s="12"/>
      <c r="F1353" s="12"/>
      <c r="G1353" s="12"/>
      <c r="H1353" s="12"/>
      <c r="I1353" s="12"/>
      <c r="J1353" s="13"/>
      <c r="K1353" s="13"/>
      <c r="L1353" s="13"/>
      <c r="M1353" s="13"/>
      <c r="N1353" s="13"/>
      <c r="O1353" s="13"/>
      <c r="P1353" s="13"/>
      <c r="Q1353" s="13"/>
      <c r="R1353" s="13"/>
      <c r="S1353" s="13"/>
      <c r="T1353" s="13"/>
    </row>
    <row r="1354" spans="1:20" x14ac:dyDescent="0.25">
      <c r="A1354" s="12"/>
      <c r="B1354" s="12"/>
      <c r="C1354" s="12"/>
      <c r="D1354" s="12"/>
      <c r="E1354" s="12"/>
      <c r="F1354" s="12"/>
      <c r="G1354" s="12"/>
      <c r="H1354" s="12"/>
      <c r="I1354" s="12"/>
      <c r="J1354" s="13"/>
      <c r="K1354" s="13"/>
      <c r="L1354" s="13"/>
      <c r="M1354" s="13"/>
      <c r="N1354" s="13"/>
      <c r="O1354" s="13"/>
      <c r="P1354" s="13"/>
      <c r="Q1354" s="13"/>
      <c r="R1354" s="13"/>
      <c r="S1354" s="13"/>
      <c r="T1354" s="13"/>
    </row>
    <row r="1355" spans="1:20" x14ac:dyDescent="0.25">
      <c r="A1355" s="12"/>
      <c r="B1355" s="12"/>
      <c r="C1355" s="12"/>
      <c r="D1355" s="12"/>
      <c r="E1355" s="12"/>
      <c r="F1355" s="12"/>
      <c r="G1355" s="12"/>
      <c r="H1355" s="12"/>
      <c r="I1355" s="12"/>
      <c r="J1355" s="13"/>
      <c r="K1355" s="13"/>
      <c r="L1355" s="13"/>
      <c r="M1355" s="13"/>
      <c r="N1355" s="13"/>
      <c r="O1355" s="13"/>
      <c r="P1355" s="13"/>
      <c r="Q1355" s="13"/>
      <c r="R1355" s="13"/>
      <c r="S1355" s="13"/>
      <c r="T1355" s="13"/>
    </row>
    <row r="1356" spans="1:20" x14ac:dyDescent="0.25">
      <c r="A1356" s="12"/>
      <c r="B1356" s="12"/>
      <c r="C1356" s="12"/>
      <c r="D1356" s="12"/>
      <c r="E1356" s="12"/>
      <c r="F1356" s="12"/>
      <c r="G1356" s="12"/>
      <c r="H1356" s="12"/>
      <c r="I1356" s="12"/>
      <c r="J1356" s="13"/>
      <c r="K1356" s="13"/>
      <c r="L1356" s="13"/>
      <c r="M1356" s="13"/>
      <c r="N1356" s="13"/>
      <c r="O1356" s="13"/>
      <c r="P1356" s="13"/>
      <c r="Q1356" s="13"/>
      <c r="R1356" s="13"/>
      <c r="S1356" s="13"/>
      <c r="T1356" s="13"/>
    </row>
    <row r="1357" spans="1:20" x14ac:dyDescent="0.25">
      <c r="A1357" s="12"/>
      <c r="B1357" s="12"/>
      <c r="C1357" s="12"/>
      <c r="D1357" s="12"/>
      <c r="E1357" s="12"/>
      <c r="F1357" s="12"/>
      <c r="G1357" s="12"/>
      <c r="H1357" s="12"/>
      <c r="I1357" s="12"/>
      <c r="J1357" s="13"/>
      <c r="K1357" s="13"/>
      <c r="L1357" s="13"/>
      <c r="M1357" s="13"/>
      <c r="N1357" s="13"/>
      <c r="O1357" s="13"/>
      <c r="P1357" s="13"/>
      <c r="Q1357" s="13"/>
      <c r="R1357" s="13"/>
      <c r="S1357" s="13"/>
      <c r="T1357" s="13"/>
    </row>
    <row r="1358" spans="1:20" x14ac:dyDescent="0.25">
      <c r="A1358" s="12"/>
      <c r="B1358" s="12"/>
      <c r="C1358" s="12"/>
      <c r="D1358" s="12"/>
      <c r="E1358" s="12"/>
      <c r="F1358" s="12"/>
      <c r="G1358" s="12"/>
      <c r="H1358" s="12"/>
      <c r="I1358" s="12"/>
      <c r="J1358" s="13"/>
      <c r="K1358" s="13"/>
      <c r="L1358" s="13"/>
      <c r="M1358" s="13"/>
      <c r="N1358" s="13"/>
      <c r="O1358" s="13"/>
      <c r="P1358" s="13"/>
      <c r="Q1358" s="13"/>
      <c r="R1358" s="13"/>
      <c r="S1358" s="13"/>
      <c r="T1358" s="13"/>
    </row>
    <row r="1359" spans="1:20" x14ac:dyDescent="0.25">
      <c r="A1359" s="12"/>
      <c r="B1359" s="12"/>
      <c r="C1359" s="12"/>
      <c r="D1359" s="12"/>
      <c r="E1359" s="12"/>
      <c r="F1359" s="12"/>
      <c r="G1359" s="12"/>
      <c r="H1359" s="12"/>
      <c r="I1359" s="12"/>
      <c r="J1359" s="13"/>
      <c r="K1359" s="13"/>
      <c r="L1359" s="13"/>
      <c r="M1359" s="13"/>
      <c r="N1359" s="13"/>
      <c r="O1359" s="13"/>
      <c r="P1359" s="13"/>
      <c r="Q1359" s="13"/>
      <c r="R1359" s="13"/>
      <c r="S1359" s="13"/>
      <c r="T1359" s="13"/>
    </row>
    <row r="1360" spans="1:20" x14ac:dyDescent="0.25">
      <c r="A1360" s="12"/>
      <c r="B1360" s="12"/>
      <c r="C1360" s="12"/>
      <c r="D1360" s="12"/>
      <c r="E1360" s="12"/>
      <c r="F1360" s="12"/>
      <c r="G1360" s="12"/>
      <c r="H1360" s="12"/>
      <c r="I1360" s="12"/>
      <c r="J1360" s="13"/>
      <c r="K1360" s="13"/>
      <c r="L1360" s="13"/>
      <c r="M1360" s="13"/>
      <c r="N1360" s="13"/>
      <c r="O1360" s="13"/>
      <c r="P1360" s="13"/>
      <c r="Q1360" s="13"/>
      <c r="R1360" s="13"/>
      <c r="S1360" s="13"/>
      <c r="T1360" s="13"/>
    </row>
    <row r="1361" spans="1:20" x14ac:dyDescent="0.25">
      <c r="A1361" s="12"/>
      <c r="B1361" s="12"/>
      <c r="C1361" s="12"/>
      <c r="D1361" s="12"/>
      <c r="E1361" s="12"/>
      <c r="F1361" s="12"/>
      <c r="G1361" s="12"/>
      <c r="H1361" s="12"/>
      <c r="I1361" s="12"/>
      <c r="J1361" s="13"/>
      <c r="K1361" s="13"/>
      <c r="L1361" s="13"/>
      <c r="M1361" s="13"/>
      <c r="N1361" s="13"/>
      <c r="O1361" s="13"/>
      <c r="P1361" s="13"/>
      <c r="Q1361" s="13"/>
      <c r="R1361" s="13"/>
      <c r="S1361" s="13"/>
      <c r="T1361" s="13"/>
    </row>
    <row r="1362" spans="1:20" x14ac:dyDescent="0.25">
      <c r="A1362" s="12"/>
      <c r="B1362" s="12"/>
      <c r="C1362" s="12"/>
      <c r="D1362" s="12"/>
      <c r="E1362" s="12"/>
      <c r="F1362" s="12"/>
      <c r="G1362" s="12"/>
      <c r="H1362" s="12"/>
      <c r="I1362" s="12"/>
      <c r="J1362" s="13"/>
      <c r="K1362" s="13"/>
      <c r="L1362" s="13"/>
      <c r="M1362" s="13"/>
      <c r="N1362" s="13"/>
      <c r="O1362" s="13"/>
      <c r="P1362" s="13"/>
      <c r="Q1362" s="13"/>
      <c r="R1362" s="13"/>
      <c r="S1362" s="13"/>
      <c r="T1362" s="13"/>
    </row>
    <row r="1363" spans="1:20" x14ac:dyDescent="0.25">
      <c r="A1363" s="12"/>
      <c r="B1363" s="12"/>
      <c r="C1363" s="12"/>
      <c r="D1363" s="12"/>
      <c r="E1363" s="12"/>
      <c r="F1363" s="12"/>
      <c r="G1363" s="12"/>
      <c r="H1363" s="12"/>
      <c r="I1363" s="12"/>
      <c r="J1363" s="13"/>
      <c r="K1363" s="13"/>
      <c r="L1363" s="13"/>
      <c r="M1363" s="13"/>
      <c r="N1363" s="13"/>
      <c r="O1363" s="13"/>
      <c r="P1363" s="13"/>
      <c r="Q1363" s="13"/>
      <c r="R1363" s="13"/>
      <c r="S1363" s="13"/>
      <c r="T1363" s="13"/>
    </row>
    <row r="1364" spans="1:20" x14ac:dyDescent="0.25">
      <c r="A1364" s="12"/>
      <c r="B1364" s="12"/>
      <c r="C1364" s="12"/>
      <c r="D1364" s="12"/>
      <c r="E1364" s="12"/>
      <c r="F1364" s="12"/>
      <c r="G1364" s="12"/>
      <c r="H1364" s="12"/>
      <c r="I1364" s="12"/>
      <c r="J1364" s="13"/>
      <c r="K1364" s="13"/>
      <c r="L1364" s="13"/>
      <c r="M1364" s="13"/>
      <c r="N1364" s="13"/>
      <c r="O1364" s="13"/>
      <c r="P1364" s="13"/>
      <c r="Q1364" s="13"/>
      <c r="R1364" s="13"/>
      <c r="S1364" s="13"/>
      <c r="T1364" s="13"/>
    </row>
    <row r="1365" spans="1:20" x14ac:dyDescent="0.25">
      <c r="A1365" s="12"/>
      <c r="B1365" s="12"/>
      <c r="C1365" s="12"/>
      <c r="D1365" s="12"/>
      <c r="E1365" s="12"/>
      <c r="F1365" s="12"/>
      <c r="G1365" s="12"/>
      <c r="H1365" s="12"/>
      <c r="I1365" s="12"/>
      <c r="J1365" s="13"/>
      <c r="K1365" s="13"/>
      <c r="L1365" s="13"/>
      <c r="M1365" s="13"/>
      <c r="N1365" s="13"/>
      <c r="O1365" s="13"/>
      <c r="P1365" s="13"/>
      <c r="Q1365" s="13"/>
      <c r="R1365" s="13"/>
      <c r="S1365" s="13"/>
      <c r="T1365" s="13"/>
    </row>
    <row r="1366" spans="1:20" x14ac:dyDescent="0.25">
      <c r="A1366" s="12"/>
      <c r="B1366" s="12"/>
      <c r="C1366" s="12"/>
      <c r="D1366" s="12"/>
      <c r="E1366" s="12"/>
      <c r="F1366" s="12"/>
      <c r="G1366" s="12"/>
      <c r="H1366" s="12"/>
      <c r="I1366" s="12"/>
      <c r="J1366" s="13"/>
      <c r="K1366" s="13"/>
      <c r="L1366" s="13"/>
      <c r="M1366" s="13"/>
      <c r="N1366" s="13"/>
      <c r="O1366" s="13"/>
      <c r="P1366" s="13"/>
      <c r="Q1366" s="13"/>
      <c r="R1366" s="13"/>
      <c r="S1366" s="13"/>
      <c r="T1366" s="13"/>
    </row>
    <row r="1367" spans="1:20" x14ac:dyDescent="0.25">
      <c r="A1367" s="12"/>
      <c r="B1367" s="12"/>
      <c r="C1367" s="12"/>
      <c r="D1367" s="12"/>
      <c r="E1367" s="12"/>
      <c r="F1367" s="12"/>
      <c r="G1367" s="12"/>
      <c r="H1367" s="12"/>
      <c r="I1367" s="12"/>
      <c r="J1367" s="13"/>
      <c r="K1367" s="13"/>
      <c r="L1367" s="13"/>
      <c r="M1367" s="13"/>
      <c r="N1367" s="13"/>
      <c r="O1367" s="13"/>
      <c r="P1367" s="13"/>
      <c r="Q1367" s="13"/>
      <c r="R1367" s="13"/>
      <c r="S1367" s="13"/>
      <c r="T1367" s="13"/>
    </row>
    <row r="1368" spans="1:20" x14ac:dyDescent="0.25">
      <c r="A1368" s="12"/>
      <c r="B1368" s="12"/>
      <c r="C1368" s="12"/>
      <c r="D1368" s="12"/>
      <c r="E1368" s="12"/>
      <c r="F1368" s="12"/>
      <c r="G1368" s="12"/>
      <c r="H1368" s="12"/>
      <c r="I1368" s="12"/>
      <c r="J1368" s="13"/>
      <c r="K1368" s="13"/>
      <c r="L1368" s="13"/>
      <c r="M1368" s="13"/>
      <c r="N1368" s="13"/>
      <c r="O1368" s="13"/>
      <c r="P1368" s="13"/>
      <c r="Q1368" s="13"/>
      <c r="R1368" s="13"/>
      <c r="S1368" s="13"/>
      <c r="T1368" s="13"/>
    </row>
    <row r="1369" spans="1:20" x14ac:dyDescent="0.25">
      <c r="A1369" s="12"/>
      <c r="B1369" s="12"/>
      <c r="C1369" s="12"/>
      <c r="D1369" s="12"/>
      <c r="E1369" s="12"/>
      <c r="F1369" s="12"/>
      <c r="G1369" s="12"/>
      <c r="H1369" s="12"/>
      <c r="I1369" s="12"/>
      <c r="J1369" s="13"/>
      <c r="K1369" s="13"/>
      <c r="L1369" s="13"/>
      <c r="M1369" s="13"/>
      <c r="N1369" s="13"/>
      <c r="O1369" s="13"/>
      <c r="P1369" s="13"/>
      <c r="Q1369" s="13"/>
      <c r="R1369" s="13"/>
      <c r="S1369" s="13"/>
      <c r="T1369" s="13"/>
    </row>
    <row r="1370" spans="1:20" x14ac:dyDescent="0.25">
      <c r="A1370" s="12"/>
      <c r="B1370" s="12"/>
      <c r="C1370" s="12"/>
      <c r="D1370" s="12"/>
      <c r="E1370" s="12"/>
      <c r="F1370" s="12"/>
      <c r="G1370" s="12"/>
      <c r="H1370" s="12"/>
      <c r="I1370" s="12"/>
      <c r="J1370" s="13"/>
      <c r="K1370" s="13"/>
      <c r="L1370" s="13"/>
      <c r="M1370" s="13"/>
      <c r="N1370" s="13"/>
      <c r="O1370" s="13"/>
      <c r="P1370" s="13"/>
      <c r="Q1370" s="13"/>
      <c r="R1370" s="13"/>
      <c r="S1370" s="13"/>
      <c r="T1370" s="13"/>
    </row>
    <row r="1371" spans="1:20" x14ac:dyDescent="0.25">
      <c r="A1371" s="12"/>
      <c r="B1371" s="12"/>
      <c r="C1371" s="12"/>
      <c r="D1371" s="12"/>
      <c r="E1371" s="12"/>
      <c r="F1371" s="12"/>
      <c r="G1371" s="12"/>
      <c r="H1371" s="12"/>
      <c r="I1371" s="12"/>
      <c r="J1371" s="13"/>
      <c r="K1371" s="13"/>
      <c r="L1371" s="13"/>
      <c r="M1371" s="13"/>
      <c r="N1371" s="13"/>
      <c r="O1371" s="13"/>
      <c r="P1371" s="13"/>
      <c r="Q1371" s="13"/>
      <c r="R1371" s="13"/>
      <c r="S1371" s="13"/>
      <c r="T1371" s="13"/>
    </row>
    <row r="1372" spans="1:20" x14ac:dyDescent="0.25">
      <c r="A1372" s="12"/>
      <c r="B1372" s="12"/>
      <c r="C1372" s="12"/>
      <c r="D1372" s="12"/>
      <c r="E1372" s="12"/>
      <c r="F1372" s="12"/>
      <c r="G1372" s="12"/>
      <c r="H1372" s="12"/>
      <c r="I1372" s="12"/>
      <c r="J1372" s="13"/>
      <c r="K1372" s="13"/>
      <c r="L1372" s="13"/>
      <c r="M1372" s="13"/>
      <c r="N1372" s="13"/>
      <c r="O1372" s="13"/>
      <c r="P1372" s="13"/>
      <c r="Q1372" s="13"/>
      <c r="R1372" s="13"/>
      <c r="S1372" s="13"/>
      <c r="T1372" s="13"/>
    </row>
    <row r="1373" spans="1:20" x14ac:dyDescent="0.25">
      <c r="A1373" s="12"/>
      <c r="B1373" s="12"/>
      <c r="C1373" s="12"/>
      <c r="D1373" s="12"/>
      <c r="E1373" s="12"/>
      <c r="F1373" s="12"/>
      <c r="G1373" s="12"/>
      <c r="H1373" s="12"/>
      <c r="I1373" s="12"/>
      <c r="J1373" s="13"/>
      <c r="K1373" s="13"/>
      <c r="L1373" s="13"/>
      <c r="M1373" s="13"/>
      <c r="N1373" s="13"/>
      <c r="O1373" s="13"/>
      <c r="P1373" s="13"/>
      <c r="Q1373" s="13"/>
      <c r="R1373" s="13"/>
      <c r="S1373" s="13"/>
      <c r="T1373" s="13"/>
    </row>
    <row r="1374" spans="1:20" x14ac:dyDescent="0.25">
      <c r="A1374" s="12"/>
      <c r="B1374" s="12"/>
      <c r="C1374" s="12"/>
      <c r="D1374" s="12"/>
      <c r="E1374" s="12"/>
      <c r="F1374" s="12"/>
      <c r="G1374" s="12"/>
      <c r="H1374" s="12"/>
      <c r="I1374" s="12"/>
      <c r="J1374" s="13"/>
      <c r="K1374" s="13"/>
      <c r="L1374" s="13"/>
      <c r="M1374" s="13"/>
      <c r="N1374" s="13"/>
      <c r="O1374" s="13"/>
      <c r="P1374" s="13"/>
      <c r="Q1374" s="13"/>
      <c r="R1374" s="13"/>
      <c r="S1374" s="13"/>
      <c r="T1374" s="13"/>
    </row>
    <row r="1375" spans="1:20" x14ac:dyDescent="0.25">
      <c r="A1375" s="12"/>
      <c r="B1375" s="12"/>
      <c r="C1375" s="12"/>
      <c r="D1375" s="12"/>
      <c r="E1375" s="12"/>
      <c r="F1375" s="12"/>
      <c r="G1375" s="12"/>
      <c r="H1375" s="12"/>
      <c r="I1375" s="12"/>
      <c r="J1375" s="13"/>
      <c r="K1375" s="13"/>
      <c r="L1375" s="13"/>
      <c r="M1375" s="13"/>
      <c r="N1375" s="13"/>
      <c r="O1375" s="13"/>
      <c r="P1375" s="13"/>
      <c r="Q1375" s="13"/>
      <c r="R1375" s="13"/>
      <c r="S1375" s="13"/>
      <c r="T1375" s="13"/>
    </row>
    <row r="1376" spans="1:20" x14ac:dyDescent="0.25">
      <c r="A1376" s="12"/>
      <c r="B1376" s="12"/>
      <c r="C1376" s="12"/>
      <c r="D1376" s="12"/>
      <c r="E1376" s="12"/>
      <c r="F1376" s="12"/>
      <c r="G1376" s="12"/>
      <c r="H1376" s="12"/>
      <c r="I1376" s="12"/>
      <c r="J1376" s="13"/>
      <c r="K1376" s="13"/>
      <c r="L1376" s="13"/>
      <c r="M1376" s="13"/>
      <c r="N1376" s="13"/>
      <c r="O1376" s="13"/>
      <c r="P1376" s="13"/>
      <c r="Q1376" s="13"/>
      <c r="R1376" s="13"/>
      <c r="S1376" s="13"/>
      <c r="T1376" s="13"/>
    </row>
    <row r="1377" spans="1:20" x14ac:dyDescent="0.25">
      <c r="A1377" s="12"/>
      <c r="B1377" s="12"/>
      <c r="C1377" s="12"/>
      <c r="D1377" s="12"/>
      <c r="E1377" s="12"/>
      <c r="F1377" s="12"/>
      <c r="G1377" s="12"/>
      <c r="H1377" s="12"/>
      <c r="I1377" s="12"/>
      <c r="J1377" s="13"/>
      <c r="K1377" s="13"/>
      <c r="L1377" s="13"/>
      <c r="M1377" s="13"/>
      <c r="N1377" s="13"/>
      <c r="O1377" s="13"/>
      <c r="P1377" s="13"/>
      <c r="Q1377" s="13"/>
      <c r="R1377" s="13"/>
      <c r="S1377" s="13"/>
      <c r="T1377" s="13"/>
    </row>
    <row r="1378" spans="1:20" x14ac:dyDescent="0.25">
      <c r="A1378" s="12"/>
      <c r="B1378" s="12"/>
      <c r="C1378" s="12"/>
      <c r="D1378" s="12"/>
      <c r="E1378" s="12"/>
      <c r="F1378" s="12"/>
      <c r="G1378" s="12"/>
      <c r="H1378" s="12"/>
      <c r="I1378" s="12"/>
      <c r="J1378" s="13"/>
      <c r="K1378" s="13"/>
      <c r="L1378" s="13"/>
      <c r="M1378" s="13"/>
      <c r="N1378" s="13"/>
      <c r="O1378" s="13"/>
      <c r="P1378" s="13"/>
      <c r="Q1378" s="13"/>
      <c r="R1378" s="13"/>
      <c r="S1378" s="13"/>
      <c r="T1378" s="13"/>
    </row>
    <row r="1379" spans="1:20" x14ac:dyDescent="0.25">
      <c r="A1379" s="12"/>
      <c r="B1379" s="12"/>
      <c r="C1379" s="12"/>
      <c r="D1379" s="12"/>
      <c r="E1379" s="12"/>
      <c r="F1379" s="12"/>
      <c r="G1379" s="12"/>
      <c r="H1379" s="12"/>
      <c r="I1379" s="12"/>
      <c r="J1379" s="13"/>
      <c r="K1379" s="13"/>
      <c r="L1379" s="13"/>
      <c r="M1379" s="13"/>
      <c r="N1379" s="13"/>
      <c r="O1379" s="13"/>
      <c r="P1379" s="13"/>
      <c r="Q1379" s="13"/>
      <c r="R1379" s="13"/>
      <c r="S1379" s="13"/>
      <c r="T1379" s="13"/>
    </row>
    <row r="1380" spans="1:20" x14ac:dyDescent="0.25">
      <c r="A1380" s="12"/>
      <c r="B1380" s="12"/>
      <c r="C1380" s="12"/>
      <c r="D1380" s="12"/>
      <c r="E1380" s="12"/>
      <c r="F1380" s="12"/>
      <c r="G1380" s="12"/>
      <c r="H1380" s="12"/>
      <c r="I1380" s="12"/>
      <c r="J1380" s="13"/>
      <c r="K1380" s="13"/>
      <c r="L1380" s="13"/>
      <c r="M1380" s="13"/>
      <c r="N1380" s="13"/>
      <c r="O1380" s="13"/>
      <c r="P1380" s="13"/>
      <c r="Q1380" s="13"/>
      <c r="R1380" s="13"/>
      <c r="S1380" s="13"/>
      <c r="T1380" s="13"/>
    </row>
    <row r="1381" spans="1:20" x14ac:dyDescent="0.25">
      <c r="A1381" s="12"/>
      <c r="B1381" s="12"/>
      <c r="C1381" s="12"/>
      <c r="D1381" s="12"/>
      <c r="E1381" s="12"/>
      <c r="F1381" s="12"/>
      <c r="G1381" s="12"/>
      <c r="H1381" s="12"/>
      <c r="I1381" s="12"/>
      <c r="J1381" s="13"/>
      <c r="K1381" s="13"/>
      <c r="L1381" s="13"/>
      <c r="M1381" s="13"/>
      <c r="N1381" s="13"/>
      <c r="O1381" s="13"/>
      <c r="P1381" s="13"/>
      <c r="Q1381" s="13"/>
      <c r="R1381" s="13"/>
      <c r="S1381" s="13"/>
      <c r="T1381" s="13"/>
    </row>
    <row r="1382" spans="1:20" x14ac:dyDescent="0.25">
      <c r="A1382" s="12"/>
      <c r="B1382" s="12"/>
      <c r="C1382" s="12"/>
      <c r="D1382" s="12"/>
      <c r="E1382" s="12"/>
      <c r="F1382" s="12"/>
      <c r="G1382" s="12"/>
      <c r="H1382" s="12"/>
      <c r="I1382" s="12"/>
      <c r="J1382" s="13"/>
      <c r="K1382" s="13"/>
      <c r="L1382" s="13"/>
      <c r="M1382" s="13"/>
      <c r="N1382" s="13"/>
      <c r="O1382" s="13"/>
      <c r="P1382" s="13"/>
      <c r="Q1382" s="13"/>
      <c r="R1382" s="13"/>
      <c r="S1382" s="13"/>
      <c r="T1382" s="13"/>
    </row>
    <row r="1383" spans="1:20" x14ac:dyDescent="0.25">
      <c r="A1383" s="12"/>
      <c r="B1383" s="12"/>
      <c r="C1383" s="12"/>
      <c r="D1383" s="12"/>
      <c r="E1383" s="12"/>
      <c r="F1383" s="12"/>
      <c r="G1383" s="12"/>
      <c r="H1383" s="12"/>
      <c r="I1383" s="12"/>
      <c r="J1383" s="13"/>
      <c r="K1383" s="13"/>
      <c r="L1383" s="13"/>
      <c r="M1383" s="13"/>
      <c r="N1383" s="13"/>
      <c r="O1383" s="13"/>
      <c r="P1383" s="13"/>
      <c r="Q1383" s="13"/>
      <c r="R1383" s="13"/>
      <c r="S1383" s="13"/>
      <c r="T1383" s="13"/>
    </row>
    <row r="1384" spans="1:20" x14ac:dyDescent="0.25">
      <c r="A1384" s="12"/>
      <c r="B1384" s="12"/>
      <c r="C1384" s="12"/>
      <c r="D1384" s="12"/>
      <c r="E1384" s="12"/>
      <c r="F1384" s="12"/>
      <c r="G1384" s="12"/>
      <c r="H1384" s="12"/>
      <c r="I1384" s="12"/>
      <c r="J1384" s="13"/>
      <c r="K1384" s="13"/>
      <c r="L1384" s="13"/>
      <c r="M1384" s="13"/>
      <c r="N1384" s="13"/>
      <c r="O1384" s="13"/>
      <c r="P1384" s="13"/>
      <c r="Q1384" s="13"/>
      <c r="R1384" s="13"/>
      <c r="S1384" s="13"/>
      <c r="T1384" s="13"/>
    </row>
    <row r="1385" spans="1:20" x14ac:dyDescent="0.25">
      <c r="A1385" s="12"/>
      <c r="B1385" s="12"/>
      <c r="C1385" s="12"/>
      <c r="D1385" s="12"/>
      <c r="E1385" s="12"/>
      <c r="F1385" s="12"/>
      <c r="G1385" s="12"/>
      <c r="H1385" s="12"/>
      <c r="I1385" s="12"/>
      <c r="J1385" s="13"/>
      <c r="K1385" s="13"/>
      <c r="L1385" s="13"/>
      <c r="M1385" s="13"/>
      <c r="N1385" s="13"/>
      <c r="O1385" s="13"/>
      <c r="P1385" s="13"/>
      <c r="Q1385" s="13"/>
      <c r="R1385" s="13"/>
      <c r="S1385" s="13"/>
      <c r="T1385" s="13"/>
    </row>
    <row r="1386" spans="1:20" x14ac:dyDescent="0.25">
      <c r="A1386" s="12"/>
      <c r="B1386" s="12"/>
      <c r="C1386" s="12"/>
      <c r="D1386" s="12"/>
      <c r="E1386" s="12"/>
      <c r="F1386" s="12"/>
      <c r="G1386" s="12"/>
      <c r="H1386" s="12"/>
      <c r="I1386" s="12"/>
      <c r="J1386" s="13"/>
      <c r="K1386" s="13"/>
      <c r="L1386" s="13"/>
      <c r="M1386" s="13"/>
      <c r="N1386" s="13"/>
      <c r="O1386" s="13"/>
      <c r="P1386" s="13"/>
      <c r="Q1386" s="13"/>
      <c r="R1386" s="13"/>
      <c r="S1386" s="13"/>
      <c r="T1386" s="13"/>
    </row>
    <row r="1387" spans="1:20" x14ac:dyDescent="0.25">
      <c r="A1387" s="12"/>
      <c r="B1387" s="12"/>
      <c r="C1387" s="12"/>
      <c r="D1387" s="12"/>
      <c r="E1387" s="12"/>
      <c r="F1387" s="12"/>
      <c r="G1387" s="12"/>
      <c r="H1387" s="12"/>
      <c r="I1387" s="12"/>
      <c r="J1387" s="13"/>
      <c r="K1387" s="13"/>
      <c r="L1387" s="13"/>
      <c r="M1387" s="13"/>
      <c r="N1387" s="13"/>
      <c r="O1387" s="13"/>
      <c r="P1387" s="13"/>
      <c r="Q1387" s="13"/>
      <c r="R1387" s="13"/>
      <c r="S1387" s="13"/>
      <c r="T1387" s="13"/>
    </row>
    <row r="1388" spans="1:20" x14ac:dyDescent="0.25">
      <c r="A1388" s="12"/>
      <c r="B1388" s="12"/>
      <c r="C1388" s="12"/>
      <c r="D1388" s="12"/>
      <c r="E1388" s="12"/>
      <c r="F1388" s="12"/>
      <c r="G1388" s="12"/>
      <c r="H1388" s="12"/>
      <c r="I1388" s="12"/>
      <c r="J1388" s="13"/>
      <c r="K1388" s="13"/>
      <c r="L1388" s="13"/>
      <c r="M1388" s="13"/>
      <c r="N1388" s="13"/>
      <c r="O1388" s="13"/>
      <c r="P1388" s="13"/>
      <c r="Q1388" s="13"/>
      <c r="R1388" s="13"/>
      <c r="S1388" s="13"/>
      <c r="T1388" s="13"/>
    </row>
    <row r="1389" spans="1:20" x14ac:dyDescent="0.25">
      <c r="A1389" s="12"/>
      <c r="B1389" s="12"/>
      <c r="C1389" s="12"/>
      <c r="D1389" s="12"/>
      <c r="E1389" s="12"/>
      <c r="F1389" s="12"/>
      <c r="G1389" s="12"/>
      <c r="H1389" s="12"/>
      <c r="I1389" s="12"/>
      <c r="J1389" s="13"/>
      <c r="K1389" s="13"/>
      <c r="L1389" s="13"/>
      <c r="M1389" s="13"/>
      <c r="N1389" s="13"/>
      <c r="O1389" s="13"/>
      <c r="P1389" s="13"/>
      <c r="Q1389" s="13"/>
      <c r="R1389" s="13"/>
      <c r="S1389" s="13"/>
      <c r="T1389" s="13"/>
    </row>
    <row r="1390" spans="1:20" x14ac:dyDescent="0.25">
      <c r="A1390" s="12"/>
      <c r="B1390" s="12"/>
      <c r="C1390" s="12"/>
      <c r="D1390" s="12"/>
      <c r="E1390" s="12"/>
      <c r="F1390" s="12"/>
      <c r="G1390" s="12"/>
      <c r="H1390" s="12"/>
      <c r="I1390" s="12"/>
      <c r="J1390" s="13"/>
      <c r="K1390" s="13"/>
      <c r="L1390" s="13"/>
      <c r="M1390" s="13"/>
      <c r="N1390" s="13"/>
      <c r="O1390" s="13"/>
      <c r="P1390" s="13"/>
      <c r="Q1390" s="13"/>
      <c r="R1390" s="13"/>
      <c r="S1390" s="13"/>
      <c r="T1390" s="13"/>
    </row>
    <row r="1391" spans="1:20" x14ac:dyDescent="0.25">
      <c r="A1391" s="12"/>
      <c r="B1391" s="12"/>
      <c r="C1391" s="12"/>
      <c r="D1391" s="12"/>
      <c r="E1391" s="12"/>
      <c r="F1391" s="12"/>
      <c r="G1391" s="12"/>
      <c r="H1391" s="12"/>
      <c r="I1391" s="12"/>
      <c r="J1391" s="13"/>
      <c r="K1391" s="13"/>
      <c r="L1391" s="13"/>
      <c r="M1391" s="13"/>
      <c r="N1391" s="13"/>
      <c r="O1391" s="13"/>
      <c r="P1391" s="13"/>
      <c r="Q1391" s="13"/>
      <c r="R1391" s="13"/>
      <c r="S1391" s="13"/>
      <c r="T1391" s="13"/>
    </row>
    <row r="1392" spans="1:20" x14ac:dyDescent="0.25">
      <c r="A1392" s="12"/>
      <c r="B1392" s="12"/>
      <c r="C1392" s="12"/>
      <c r="D1392" s="12"/>
      <c r="E1392" s="12"/>
      <c r="F1392" s="12"/>
      <c r="G1392" s="12"/>
      <c r="H1392" s="12"/>
      <c r="I1392" s="12"/>
      <c r="J1392" s="13"/>
      <c r="K1392" s="13"/>
      <c r="L1392" s="13"/>
      <c r="M1392" s="13"/>
      <c r="N1392" s="13"/>
      <c r="O1392" s="13"/>
      <c r="P1392" s="13"/>
      <c r="Q1392" s="13"/>
      <c r="R1392" s="13"/>
      <c r="S1392" s="13"/>
      <c r="T1392" s="13"/>
    </row>
    <row r="1393" spans="1:20" x14ac:dyDescent="0.25">
      <c r="A1393" s="12"/>
      <c r="B1393" s="12"/>
      <c r="C1393" s="12"/>
      <c r="D1393" s="12"/>
      <c r="E1393" s="12"/>
      <c r="F1393" s="12"/>
      <c r="G1393" s="12"/>
      <c r="H1393" s="12"/>
      <c r="I1393" s="12"/>
      <c r="J1393" s="13"/>
      <c r="K1393" s="13"/>
      <c r="L1393" s="13"/>
      <c r="M1393" s="13"/>
      <c r="N1393" s="13"/>
      <c r="O1393" s="13"/>
      <c r="P1393" s="13"/>
      <c r="Q1393" s="13"/>
      <c r="R1393" s="13"/>
      <c r="S1393" s="13"/>
      <c r="T1393" s="13"/>
    </row>
    <row r="1394" spans="1:20" x14ac:dyDescent="0.25">
      <c r="A1394" s="12"/>
      <c r="B1394" s="12"/>
      <c r="C1394" s="12"/>
      <c r="D1394" s="12"/>
      <c r="E1394" s="12"/>
      <c r="F1394" s="12"/>
      <c r="G1394" s="12"/>
      <c r="H1394" s="12"/>
      <c r="I1394" s="12"/>
      <c r="J1394" s="13"/>
      <c r="K1394" s="13"/>
      <c r="L1394" s="13"/>
      <c r="M1394" s="13"/>
      <c r="N1394" s="13"/>
      <c r="O1394" s="13"/>
      <c r="P1394" s="13"/>
      <c r="Q1394" s="13"/>
      <c r="R1394" s="13"/>
      <c r="S1394" s="13"/>
      <c r="T1394" s="13"/>
    </row>
    <row r="1395" spans="1:20" x14ac:dyDescent="0.25">
      <c r="A1395" s="12"/>
      <c r="B1395" s="12"/>
      <c r="C1395" s="12"/>
      <c r="D1395" s="12"/>
      <c r="E1395" s="12"/>
      <c r="F1395" s="12"/>
      <c r="G1395" s="12"/>
      <c r="H1395" s="12"/>
      <c r="I1395" s="12"/>
      <c r="J1395" s="13"/>
      <c r="K1395" s="13"/>
      <c r="L1395" s="13"/>
      <c r="M1395" s="13"/>
      <c r="N1395" s="13"/>
      <c r="O1395" s="13"/>
      <c r="P1395" s="13"/>
      <c r="Q1395" s="13"/>
      <c r="R1395" s="13"/>
      <c r="S1395" s="13"/>
      <c r="T1395" s="13"/>
    </row>
    <row r="1396" spans="1:20" x14ac:dyDescent="0.25">
      <c r="A1396" s="12"/>
      <c r="B1396" s="12"/>
      <c r="C1396" s="12"/>
      <c r="D1396" s="12"/>
      <c r="E1396" s="12"/>
      <c r="F1396" s="12"/>
      <c r="G1396" s="12"/>
      <c r="H1396" s="12"/>
      <c r="I1396" s="12"/>
      <c r="J1396" s="13"/>
      <c r="K1396" s="13"/>
      <c r="L1396" s="13"/>
      <c r="M1396" s="13"/>
      <c r="N1396" s="13"/>
      <c r="O1396" s="13"/>
      <c r="P1396" s="13"/>
      <c r="Q1396" s="13"/>
      <c r="R1396" s="13"/>
      <c r="S1396" s="13"/>
      <c r="T1396" s="13"/>
    </row>
    <row r="1397" spans="1:20" x14ac:dyDescent="0.25">
      <c r="A1397" s="12"/>
      <c r="B1397" s="12"/>
      <c r="C1397" s="12"/>
      <c r="D1397" s="12"/>
      <c r="E1397" s="12"/>
      <c r="F1397" s="12"/>
      <c r="G1397" s="12"/>
      <c r="H1397" s="12"/>
      <c r="I1397" s="12"/>
      <c r="J1397" s="13"/>
      <c r="K1397" s="13"/>
      <c r="L1397" s="13"/>
      <c r="M1397" s="13"/>
      <c r="N1397" s="13"/>
      <c r="O1397" s="13"/>
      <c r="P1397" s="13"/>
      <c r="Q1397" s="13"/>
      <c r="R1397" s="13"/>
      <c r="S1397" s="13"/>
      <c r="T1397" s="13"/>
    </row>
    <row r="1398" spans="1:20" x14ac:dyDescent="0.25">
      <c r="A1398" s="12"/>
      <c r="B1398" s="12"/>
      <c r="C1398" s="12"/>
      <c r="D1398" s="12"/>
      <c r="E1398" s="12"/>
      <c r="F1398" s="12"/>
      <c r="G1398" s="12"/>
      <c r="H1398" s="12"/>
      <c r="I1398" s="12"/>
      <c r="J1398" s="13"/>
      <c r="K1398" s="13"/>
      <c r="L1398" s="13"/>
      <c r="M1398" s="13"/>
      <c r="N1398" s="13"/>
      <c r="O1398" s="13"/>
      <c r="P1398" s="13"/>
      <c r="Q1398" s="13"/>
      <c r="R1398" s="13"/>
      <c r="S1398" s="13"/>
      <c r="T1398" s="13"/>
    </row>
    <row r="1399" spans="1:20" x14ac:dyDescent="0.25">
      <c r="A1399" s="12"/>
      <c r="B1399" s="12"/>
      <c r="C1399" s="12"/>
      <c r="D1399" s="12"/>
      <c r="E1399" s="12"/>
      <c r="F1399" s="12"/>
      <c r="G1399" s="12"/>
      <c r="H1399" s="12"/>
      <c r="I1399" s="12"/>
      <c r="J1399" s="13"/>
      <c r="K1399" s="13"/>
      <c r="L1399" s="13"/>
      <c r="M1399" s="13"/>
      <c r="N1399" s="13"/>
      <c r="O1399" s="13"/>
      <c r="P1399" s="13"/>
      <c r="Q1399" s="13"/>
      <c r="R1399" s="13"/>
      <c r="S1399" s="13"/>
      <c r="T1399" s="13"/>
    </row>
    <row r="1400" spans="1:20" x14ac:dyDescent="0.25">
      <c r="A1400" s="12"/>
      <c r="B1400" s="12"/>
      <c r="C1400" s="12"/>
      <c r="D1400" s="12"/>
      <c r="E1400" s="12"/>
      <c r="F1400" s="12"/>
      <c r="G1400" s="12"/>
      <c r="H1400" s="12"/>
      <c r="I1400" s="12"/>
      <c r="J1400" s="13"/>
      <c r="K1400" s="13"/>
      <c r="L1400" s="13"/>
      <c r="M1400" s="13"/>
      <c r="N1400" s="13"/>
      <c r="O1400" s="13"/>
      <c r="P1400" s="13"/>
      <c r="Q1400" s="13"/>
      <c r="R1400" s="13"/>
      <c r="S1400" s="13"/>
      <c r="T1400" s="13"/>
    </row>
    <row r="1401" spans="1:20" x14ac:dyDescent="0.25">
      <c r="A1401" s="12"/>
      <c r="B1401" s="12"/>
      <c r="C1401" s="12"/>
      <c r="D1401" s="12"/>
      <c r="E1401" s="12"/>
      <c r="F1401" s="12"/>
      <c r="G1401" s="12"/>
      <c r="H1401" s="12"/>
      <c r="I1401" s="12"/>
      <c r="J1401" s="13"/>
      <c r="K1401" s="13"/>
      <c r="L1401" s="13"/>
      <c r="M1401" s="13"/>
      <c r="N1401" s="13"/>
      <c r="O1401" s="13"/>
      <c r="P1401" s="13"/>
      <c r="Q1401" s="13"/>
      <c r="R1401" s="13"/>
      <c r="S1401" s="13"/>
      <c r="T1401" s="13"/>
    </row>
    <row r="1402" spans="1:20" x14ac:dyDescent="0.25">
      <c r="A1402" s="12"/>
      <c r="B1402" s="12"/>
      <c r="C1402" s="12"/>
      <c r="D1402" s="12"/>
      <c r="E1402" s="12"/>
      <c r="F1402" s="12"/>
      <c r="G1402" s="12"/>
      <c r="H1402" s="12"/>
      <c r="I1402" s="12"/>
      <c r="J1402" s="13"/>
      <c r="K1402" s="13"/>
      <c r="L1402" s="13"/>
      <c r="M1402" s="13"/>
      <c r="N1402" s="13"/>
      <c r="O1402" s="13"/>
      <c r="P1402" s="13"/>
      <c r="Q1402" s="13"/>
      <c r="R1402" s="13"/>
      <c r="S1402" s="13"/>
      <c r="T1402" s="13"/>
    </row>
    <row r="1403" spans="1:20" x14ac:dyDescent="0.25">
      <c r="A1403" s="12"/>
      <c r="B1403" s="12"/>
      <c r="C1403" s="12"/>
      <c r="D1403" s="12"/>
      <c r="E1403" s="12"/>
      <c r="F1403" s="12"/>
      <c r="G1403" s="12"/>
      <c r="H1403" s="12"/>
      <c r="I1403" s="12"/>
      <c r="J1403" s="13"/>
      <c r="K1403" s="13"/>
      <c r="L1403" s="13"/>
      <c r="M1403" s="13"/>
      <c r="N1403" s="13"/>
      <c r="O1403" s="13"/>
      <c r="P1403" s="13"/>
      <c r="Q1403" s="13"/>
      <c r="R1403" s="13"/>
      <c r="S1403" s="13"/>
      <c r="T1403" s="13"/>
    </row>
    <row r="1404" spans="1:20" x14ac:dyDescent="0.25">
      <c r="A1404" s="12"/>
      <c r="B1404" s="12"/>
      <c r="C1404" s="12"/>
      <c r="D1404" s="12"/>
      <c r="E1404" s="12"/>
      <c r="F1404" s="12"/>
      <c r="G1404" s="12"/>
      <c r="H1404" s="12"/>
      <c r="I1404" s="12"/>
      <c r="J1404" s="13"/>
      <c r="K1404" s="13"/>
      <c r="L1404" s="13"/>
      <c r="M1404" s="13"/>
      <c r="N1404" s="13"/>
      <c r="O1404" s="13"/>
      <c r="P1404" s="13"/>
      <c r="Q1404" s="13"/>
      <c r="R1404" s="13"/>
      <c r="S1404" s="13"/>
      <c r="T1404" s="13"/>
    </row>
    <row r="1405" spans="1:20" x14ac:dyDescent="0.25">
      <c r="A1405" s="12"/>
      <c r="B1405" s="12"/>
      <c r="C1405" s="12"/>
      <c r="D1405" s="12"/>
      <c r="E1405" s="12"/>
      <c r="F1405" s="12"/>
      <c r="G1405" s="12"/>
      <c r="H1405" s="12"/>
      <c r="I1405" s="12"/>
      <c r="J1405" s="13"/>
      <c r="K1405" s="13"/>
      <c r="L1405" s="13"/>
      <c r="M1405" s="13"/>
      <c r="N1405" s="13"/>
      <c r="O1405" s="13"/>
      <c r="P1405" s="13"/>
      <c r="Q1405" s="13"/>
      <c r="R1405" s="13"/>
      <c r="S1405" s="13"/>
      <c r="T1405" s="13"/>
    </row>
    <row r="1406" spans="1:20" x14ac:dyDescent="0.25">
      <c r="A1406" s="12"/>
      <c r="B1406" s="12"/>
      <c r="C1406" s="12"/>
      <c r="D1406" s="12"/>
      <c r="E1406" s="12"/>
      <c r="F1406" s="12"/>
      <c r="G1406" s="12"/>
      <c r="H1406" s="12"/>
      <c r="I1406" s="12"/>
      <c r="J1406" s="13"/>
      <c r="K1406" s="13"/>
      <c r="L1406" s="13"/>
      <c r="M1406" s="13"/>
      <c r="N1406" s="13"/>
      <c r="O1406" s="13"/>
      <c r="P1406" s="13"/>
      <c r="Q1406" s="13"/>
      <c r="R1406" s="13"/>
      <c r="S1406" s="13"/>
      <c r="T1406" s="13"/>
    </row>
    <row r="1407" spans="1:20" x14ac:dyDescent="0.25">
      <c r="A1407" s="12"/>
      <c r="B1407" s="12"/>
      <c r="C1407" s="12"/>
      <c r="D1407" s="12"/>
      <c r="E1407" s="12"/>
      <c r="F1407" s="12"/>
      <c r="G1407" s="12"/>
      <c r="H1407" s="12"/>
      <c r="I1407" s="12"/>
      <c r="J1407" s="13"/>
      <c r="K1407" s="13"/>
      <c r="L1407" s="13"/>
      <c r="M1407" s="13"/>
      <c r="N1407" s="13"/>
      <c r="O1407" s="13"/>
      <c r="P1407" s="13"/>
      <c r="Q1407" s="13"/>
      <c r="R1407" s="13"/>
      <c r="S1407" s="13"/>
      <c r="T1407" s="13"/>
    </row>
    <row r="1408" spans="1:20" x14ac:dyDescent="0.25">
      <c r="A1408" s="12"/>
      <c r="B1408" s="12"/>
      <c r="C1408" s="12"/>
      <c r="D1408" s="12"/>
      <c r="E1408" s="12"/>
      <c r="F1408" s="12"/>
      <c r="G1408" s="12"/>
      <c r="H1408" s="12"/>
      <c r="I1408" s="12"/>
      <c r="J1408" s="13"/>
      <c r="K1408" s="13"/>
      <c r="L1408" s="13"/>
      <c r="M1408" s="13"/>
      <c r="N1408" s="13"/>
      <c r="O1408" s="13"/>
      <c r="P1408" s="13"/>
      <c r="Q1408" s="13"/>
      <c r="R1408" s="13"/>
      <c r="S1408" s="13"/>
      <c r="T1408" s="13"/>
    </row>
    <row r="1409" spans="1:20" x14ac:dyDescent="0.25">
      <c r="A1409" s="12"/>
      <c r="B1409" s="12"/>
      <c r="C1409" s="12"/>
      <c r="D1409" s="12"/>
      <c r="E1409" s="12"/>
      <c r="F1409" s="12"/>
      <c r="G1409" s="12"/>
      <c r="H1409" s="12"/>
      <c r="I1409" s="12"/>
      <c r="J1409" s="13"/>
      <c r="K1409" s="13"/>
      <c r="L1409" s="13"/>
      <c r="M1409" s="13"/>
      <c r="N1409" s="13"/>
      <c r="O1409" s="13"/>
      <c r="P1409" s="13"/>
      <c r="Q1409" s="13"/>
      <c r="R1409" s="13"/>
      <c r="S1409" s="13"/>
      <c r="T1409" s="13"/>
    </row>
    <row r="1410" spans="1:20" x14ac:dyDescent="0.25">
      <c r="A1410" s="12"/>
      <c r="B1410" s="12"/>
      <c r="C1410" s="12"/>
      <c r="D1410" s="12"/>
      <c r="E1410" s="12"/>
      <c r="F1410" s="12"/>
      <c r="G1410" s="12"/>
      <c r="H1410" s="12"/>
      <c r="I1410" s="12"/>
      <c r="J1410" s="13"/>
      <c r="K1410" s="13"/>
      <c r="L1410" s="13"/>
      <c r="M1410" s="13"/>
      <c r="N1410" s="13"/>
      <c r="O1410" s="13"/>
      <c r="P1410" s="13"/>
      <c r="Q1410" s="13"/>
      <c r="R1410" s="13"/>
      <c r="S1410" s="13"/>
      <c r="T1410" s="13"/>
    </row>
    <row r="1411" spans="1:20" x14ac:dyDescent="0.25">
      <c r="A1411" s="12"/>
      <c r="B1411" s="12"/>
      <c r="C1411" s="12"/>
      <c r="D1411" s="12"/>
      <c r="E1411" s="12"/>
      <c r="F1411" s="12"/>
      <c r="G1411" s="12"/>
      <c r="H1411" s="12"/>
      <c r="I1411" s="12"/>
      <c r="J1411" s="13"/>
      <c r="K1411" s="13"/>
      <c r="L1411" s="13"/>
      <c r="M1411" s="13"/>
      <c r="N1411" s="13"/>
      <c r="O1411" s="13"/>
      <c r="P1411" s="13"/>
      <c r="Q1411" s="13"/>
      <c r="R1411" s="13"/>
      <c r="S1411" s="13"/>
      <c r="T1411" s="13"/>
    </row>
    <row r="1412" spans="1:20" x14ac:dyDescent="0.25">
      <c r="A1412" s="12"/>
      <c r="B1412" s="12"/>
      <c r="C1412" s="12"/>
      <c r="D1412" s="12"/>
      <c r="E1412" s="12"/>
      <c r="F1412" s="12"/>
      <c r="G1412" s="12"/>
      <c r="H1412" s="12"/>
      <c r="I1412" s="12"/>
      <c r="J1412" s="13"/>
      <c r="K1412" s="13"/>
      <c r="L1412" s="13"/>
      <c r="M1412" s="13"/>
      <c r="N1412" s="13"/>
      <c r="O1412" s="13"/>
      <c r="P1412" s="13"/>
      <c r="Q1412" s="13"/>
      <c r="R1412" s="13"/>
      <c r="S1412" s="13"/>
      <c r="T1412" s="13"/>
    </row>
    <row r="1413" spans="1:20" x14ac:dyDescent="0.25">
      <c r="A1413" s="12"/>
      <c r="B1413" s="12"/>
      <c r="C1413" s="12"/>
      <c r="D1413" s="12"/>
      <c r="E1413" s="12"/>
      <c r="F1413" s="12"/>
      <c r="G1413" s="12"/>
      <c r="H1413" s="12"/>
      <c r="I1413" s="12"/>
      <c r="J1413" s="13"/>
      <c r="K1413" s="13"/>
      <c r="L1413" s="13"/>
      <c r="M1413" s="13"/>
      <c r="N1413" s="13"/>
      <c r="O1413" s="13"/>
      <c r="P1413" s="13"/>
      <c r="Q1413" s="13"/>
      <c r="R1413" s="13"/>
      <c r="S1413" s="13"/>
      <c r="T1413" s="13"/>
    </row>
    <row r="1414" spans="1:20" x14ac:dyDescent="0.25">
      <c r="A1414" s="12"/>
      <c r="B1414" s="12"/>
      <c r="C1414" s="12"/>
      <c r="D1414" s="12"/>
      <c r="E1414" s="12"/>
      <c r="F1414" s="12"/>
      <c r="G1414" s="12"/>
      <c r="H1414" s="12"/>
      <c r="I1414" s="12"/>
      <c r="J1414" s="13"/>
      <c r="K1414" s="13"/>
      <c r="L1414" s="13"/>
      <c r="M1414" s="13"/>
      <c r="N1414" s="13"/>
      <c r="O1414" s="13"/>
      <c r="P1414" s="13"/>
      <c r="Q1414" s="13"/>
      <c r="R1414" s="13"/>
      <c r="S1414" s="13"/>
      <c r="T1414" s="13"/>
    </row>
    <row r="1415" spans="1:20" x14ac:dyDescent="0.25">
      <c r="A1415" s="12"/>
      <c r="B1415" s="12"/>
      <c r="C1415" s="12"/>
      <c r="D1415" s="12"/>
      <c r="E1415" s="12"/>
      <c r="F1415" s="12"/>
      <c r="G1415" s="12"/>
      <c r="H1415" s="12"/>
      <c r="I1415" s="12"/>
      <c r="J1415" s="13"/>
      <c r="K1415" s="13"/>
      <c r="L1415" s="13"/>
      <c r="M1415" s="13"/>
      <c r="N1415" s="13"/>
      <c r="O1415" s="13"/>
      <c r="P1415" s="13"/>
      <c r="Q1415" s="13"/>
      <c r="R1415" s="13"/>
      <c r="S1415" s="13"/>
      <c r="T1415" s="13"/>
    </row>
    <row r="1416" spans="1:20" x14ac:dyDescent="0.25">
      <c r="A1416" s="12"/>
      <c r="B1416" s="12"/>
      <c r="C1416" s="12"/>
      <c r="D1416" s="12"/>
      <c r="E1416" s="12"/>
      <c r="F1416" s="12"/>
      <c r="G1416" s="12"/>
      <c r="H1416" s="12"/>
      <c r="I1416" s="12"/>
      <c r="J1416" s="13"/>
      <c r="K1416" s="13"/>
      <c r="L1416" s="13"/>
      <c r="M1416" s="13"/>
      <c r="N1416" s="13"/>
      <c r="O1416" s="13"/>
      <c r="P1416" s="13"/>
      <c r="Q1416" s="13"/>
      <c r="R1416" s="13"/>
      <c r="S1416" s="13"/>
      <c r="T1416" s="13"/>
    </row>
    <row r="1417" spans="1:20" x14ac:dyDescent="0.25">
      <c r="A1417" s="12"/>
      <c r="B1417" s="12"/>
      <c r="C1417" s="12"/>
      <c r="D1417" s="12"/>
      <c r="E1417" s="12"/>
      <c r="F1417" s="12"/>
      <c r="G1417" s="12"/>
      <c r="H1417" s="12"/>
      <c r="I1417" s="12"/>
      <c r="J1417" s="13"/>
      <c r="K1417" s="13"/>
      <c r="L1417" s="13"/>
      <c r="M1417" s="13"/>
      <c r="N1417" s="13"/>
      <c r="O1417" s="13"/>
      <c r="P1417" s="13"/>
      <c r="Q1417" s="13"/>
      <c r="R1417" s="13"/>
      <c r="S1417" s="13"/>
      <c r="T1417" s="13"/>
    </row>
    <row r="1418" spans="1:20" x14ac:dyDescent="0.25">
      <c r="A1418" s="12"/>
      <c r="B1418" s="12"/>
      <c r="C1418" s="12"/>
      <c r="D1418" s="12"/>
      <c r="E1418" s="12"/>
      <c r="F1418" s="12"/>
      <c r="G1418" s="12"/>
      <c r="H1418" s="12"/>
      <c r="I1418" s="12"/>
      <c r="J1418" s="13"/>
      <c r="K1418" s="13"/>
      <c r="L1418" s="13"/>
      <c r="M1418" s="13"/>
      <c r="N1418" s="13"/>
      <c r="O1418" s="13"/>
      <c r="P1418" s="13"/>
      <c r="Q1418" s="13"/>
      <c r="R1418" s="13"/>
      <c r="S1418" s="13"/>
      <c r="T1418" s="13"/>
    </row>
    <row r="1419" spans="1:20" x14ac:dyDescent="0.25">
      <c r="A1419" s="12"/>
      <c r="B1419" s="12"/>
      <c r="C1419" s="12"/>
      <c r="D1419" s="12"/>
      <c r="E1419" s="12"/>
      <c r="F1419" s="12"/>
      <c r="G1419" s="12"/>
      <c r="H1419" s="12"/>
      <c r="I1419" s="12"/>
      <c r="J1419" s="13"/>
      <c r="K1419" s="13"/>
      <c r="L1419" s="13"/>
      <c r="M1419" s="13"/>
      <c r="N1419" s="13"/>
      <c r="O1419" s="13"/>
      <c r="P1419" s="13"/>
      <c r="Q1419" s="13"/>
      <c r="R1419" s="13"/>
      <c r="S1419" s="13"/>
      <c r="T1419" s="13"/>
    </row>
    <row r="1420" spans="1:20" x14ac:dyDescent="0.25">
      <c r="A1420" s="12"/>
      <c r="B1420" s="12"/>
      <c r="C1420" s="12"/>
      <c r="D1420" s="12"/>
      <c r="E1420" s="12"/>
      <c r="F1420" s="12"/>
      <c r="G1420" s="12"/>
      <c r="H1420" s="12"/>
      <c r="I1420" s="12"/>
      <c r="J1420" s="13"/>
      <c r="K1420" s="13"/>
      <c r="L1420" s="13"/>
      <c r="M1420" s="13"/>
      <c r="N1420" s="13"/>
      <c r="O1420" s="13"/>
      <c r="P1420" s="13"/>
      <c r="Q1420" s="13"/>
      <c r="R1420" s="13"/>
      <c r="S1420" s="13"/>
      <c r="T1420" s="13"/>
    </row>
    <row r="1421" spans="1:20" x14ac:dyDescent="0.25">
      <c r="A1421" s="12"/>
      <c r="B1421" s="12"/>
      <c r="C1421" s="12"/>
      <c r="D1421" s="12"/>
      <c r="E1421" s="12"/>
      <c r="F1421" s="12"/>
      <c r="G1421" s="12"/>
      <c r="H1421" s="12"/>
      <c r="I1421" s="12"/>
      <c r="J1421" s="13"/>
      <c r="K1421" s="13"/>
      <c r="L1421" s="13"/>
      <c r="M1421" s="13"/>
      <c r="N1421" s="13"/>
      <c r="O1421" s="13"/>
      <c r="P1421" s="13"/>
      <c r="Q1421" s="13"/>
      <c r="R1421" s="13"/>
      <c r="S1421" s="13"/>
      <c r="T1421" s="13"/>
    </row>
    <row r="1422" spans="1:20" x14ac:dyDescent="0.25">
      <c r="A1422" s="12"/>
      <c r="B1422" s="12"/>
      <c r="C1422" s="12"/>
      <c r="D1422" s="12"/>
      <c r="E1422" s="12"/>
      <c r="F1422" s="12"/>
      <c r="G1422" s="12"/>
      <c r="H1422" s="12"/>
      <c r="I1422" s="12"/>
      <c r="J1422" s="13"/>
      <c r="K1422" s="13"/>
      <c r="L1422" s="13"/>
      <c r="M1422" s="13"/>
      <c r="N1422" s="13"/>
      <c r="O1422" s="13"/>
      <c r="P1422" s="13"/>
      <c r="Q1422" s="13"/>
      <c r="R1422" s="13"/>
      <c r="S1422" s="13"/>
      <c r="T1422" s="13"/>
    </row>
    <row r="1423" spans="1:20" x14ac:dyDescent="0.25">
      <c r="A1423" s="12"/>
      <c r="B1423" s="12"/>
      <c r="C1423" s="12"/>
      <c r="D1423" s="12"/>
      <c r="E1423" s="12"/>
      <c r="F1423" s="12"/>
      <c r="G1423" s="12"/>
      <c r="H1423" s="12"/>
      <c r="I1423" s="12"/>
      <c r="J1423" s="13"/>
      <c r="K1423" s="13"/>
      <c r="L1423" s="13"/>
      <c r="M1423" s="13"/>
      <c r="N1423" s="13"/>
      <c r="O1423" s="13"/>
      <c r="P1423" s="13"/>
      <c r="Q1423" s="13"/>
      <c r="R1423" s="13"/>
      <c r="S1423" s="13"/>
      <c r="T1423" s="13"/>
    </row>
    <row r="1424" spans="1:20" x14ac:dyDescent="0.25">
      <c r="A1424" s="12"/>
      <c r="B1424" s="12"/>
      <c r="C1424" s="12"/>
      <c r="D1424" s="12"/>
      <c r="E1424" s="12"/>
      <c r="F1424" s="12"/>
      <c r="G1424" s="12"/>
      <c r="H1424" s="12"/>
      <c r="I1424" s="12"/>
      <c r="J1424" s="13"/>
      <c r="K1424" s="13"/>
      <c r="L1424" s="13"/>
      <c r="M1424" s="13"/>
      <c r="N1424" s="13"/>
      <c r="O1424" s="13"/>
      <c r="P1424" s="13"/>
      <c r="Q1424" s="13"/>
      <c r="R1424" s="13"/>
      <c r="S1424" s="13"/>
      <c r="T1424" s="13"/>
    </row>
    <row r="1425" spans="1:20" x14ac:dyDescent="0.25">
      <c r="A1425" s="12"/>
      <c r="B1425" s="12"/>
      <c r="C1425" s="12"/>
      <c r="D1425" s="12"/>
      <c r="E1425" s="12"/>
      <c r="F1425" s="12"/>
      <c r="G1425" s="12"/>
      <c r="H1425" s="12"/>
      <c r="I1425" s="12"/>
      <c r="J1425" s="13"/>
      <c r="K1425" s="13"/>
      <c r="L1425" s="13"/>
      <c r="M1425" s="13"/>
      <c r="N1425" s="13"/>
      <c r="O1425" s="13"/>
      <c r="P1425" s="13"/>
      <c r="Q1425" s="13"/>
      <c r="R1425" s="13"/>
      <c r="S1425" s="13"/>
      <c r="T1425" s="13"/>
    </row>
    <row r="1426" spans="1:20" x14ac:dyDescent="0.25">
      <c r="A1426" s="12"/>
      <c r="B1426" s="12"/>
      <c r="C1426" s="12"/>
      <c r="D1426" s="12"/>
      <c r="E1426" s="12"/>
      <c r="F1426" s="12"/>
      <c r="G1426" s="12"/>
      <c r="H1426" s="12"/>
      <c r="I1426" s="12"/>
      <c r="J1426" s="13"/>
      <c r="K1426" s="13"/>
      <c r="L1426" s="13"/>
      <c r="M1426" s="13"/>
      <c r="N1426" s="13"/>
      <c r="O1426" s="13"/>
      <c r="P1426" s="13"/>
      <c r="Q1426" s="13"/>
      <c r="R1426" s="13"/>
      <c r="S1426" s="13"/>
      <c r="T1426" s="13"/>
    </row>
    <row r="1427" spans="1:20" x14ac:dyDescent="0.25">
      <c r="A1427" s="12"/>
      <c r="B1427" s="12"/>
      <c r="C1427" s="12"/>
      <c r="D1427" s="12"/>
      <c r="E1427" s="12"/>
      <c r="F1427" s="12"/>
      <c r="G1427" s="12"/>
      <c r="H1427" s="12"/>
      <c r="I1427" s="12"/>
      <c r="J1427" s="13"/>
      <c r="K1427" s="13"/>
      <c r="L1427" s="13"/>
      <c r="M1427" s="13"/>
      <c r="N1427" s="13"/>
      <c r="O1427" s="13"/>
      <c r="P1427" s="13"/>
      <c r="Q1427" s="13"/>
      <c r="R1427" s="13"/>
      <c r="S1427" s="13"/>
      <c r="T1427" s="13"/>
    </row>
    <row r="1428" spans="1:20" x14ac:dyDescent="0.25">
      <c r="A1428" s="12"/>
      <c r="B1428" s="12"/>
      <c r="C1428" s="12"/>
      <c r="D1428" s="12"/>
      <c r="E1428" s="12"/>
      <c r="F1428" s="12"/>
      <c r="G1428" s="12"/>
      <c r="H1428" s="12"/>
      <c r="I1428" s="12"/>
      <c r="J1428" s="13"/>
      <c r="K1428" s="13"/>
      <c r="L1428" s="13"/>
      <c r="M1428" s="13"/>
      <c r="N1428" s="13"/>
      <c r="O1428" s="13"/>
      <c r="P1428" s="13"/>
      <c r="Q1428" s="13"/>
      <c r="R1428" s="13"/>
      <c r="S1428" s="13"/>
      <c r="T1428" s="13"/>
    </row>
    <row r="1429" spans="1:20" x14ac:dyDescent="0.25">
      <c r="A1429" s="12"/>
      <c r="B1429" s="12"/>
      <c r="C1429" s="12"/>
      <c r="D1429" s="12"/>
      <c r="E1429" s="12"/>
      <c r="F1429" s="12"/>
      <c r="G1429" s="12"/>
      <c r="H1429" s="12"/>
      <c r="I1429" s="12"/>
      <c r="J1429" s="13"/>
      <c r="K1429" s="13"/>
      <c r="L1429" s="13"/>
      <c r="M1429" s="13"/>
      <c r="N1429" s="13"/>
      <c r="O1429" s="13"/>
      <c r="P1429" s="13"/>
      <c r="Q1429" s="13"/>
      <c r="R1429" s="13"/>
      <c r="S1429" s="13"/>
      <c r="T1429" s="13"/>
    </row>
    <row r="1430" spans="1:20" x14ac:dyDescent="0.25">
      <c r="A1430" s="12"/>
      <c r="B1430" s="12"/>
      <c r="C1430" s="12"/>
      <c r="D1430" s="12"/>
      <c r="E1430" s="12"/>
      <c r="F1430" s="12"/>
      <c r="G1430" s="12"/>
      <c r="H1430" s="12"/>
      <c r="I1430" s="12"/>
      <c r="J1430" s="13"/>
      <c r="K1430" s="13"/>
      <c r="L1430" s="13"/>
      <c r="M1430" s="13"/>
      <c r="N1430" s="13"/>
      <c r="O1430" s="13"/>
      <c r="P1430" s="13"/>
      <c r="Q1430" s="13"/>
      <c r="R1430" s="13"/>
      <c r="S1430" s="13"/>
      <c r="T1430" s="13"/>
    </row>
    <row r="1431" spans="1:20" x14ac:dyDescent="0.25">
      <c r="A1431" s="12"/>
      <c r="B1431" s="12"/>
      <c r="C1431" s="12"/>
      <c r="D1431" s="12"/>
      <c r="E1431" s="12"/>
      <c r="F1431" s="12"/>
      <c r="G1431" s="12"/>
      <c r="H1431" s="12"/>
      <c r="I1431" s="12"/>
      <c r="J1431" s="13"/>
      <c r="K1431" s="13"/>
      <c r="L1431" s="13"/>
      <c r="M1431" s="13"/>
      <c r="N1431" s="13"/>
      <c r="O1431" s="13"/>
      <c r="P1431" s="13"/>
      <c r="Q1431" s="13"/>
      <c r="R1431" s="13"/>
      <c r="S1431" s="13"/>
      <c r="T1431" s="13"/>
    </row>
    <row r="1432" spans="1:20" x14ac:dyDescent="0.25">
      <c r="A1432" s="12"/>
      <c r="B1432" s="12"/>
      <c r="C1432" s="12"/>
      <c r="D1432" s="12"/>
      <c r="E1432" s="12"/>
      <c r="F1432" s="12"/>
      <c r="G1432" s="12"/>
      <c r="H1432" s="12"/>
      <c r="I1432" s="12"/>
      <c r="J1432" s="13"/>
      <c r="K1432" s="13"/>
      <c r="L1432" s="13"/>
      <c r="M1432" s="13"/>
      <c r="N1432" s="13"/>
      <c r="O1432" s="13"/>
      <c r="P1432" s="13"/>
      <c r="Q1432" s="13"/>
      <c r="R1432" s="13"/>
      <c r="S1432" s="13"/>
      <c r="T1432" s="13"/>
    </row>
    <row r="1433" spans="1:20" x14ac:dyDescent="0.25">
      <c r="A1433" s="12"/>
      <c r="B1433" s="12"/>
      <c r="C1433" s="12"/>
      <c r="D1433" s="12"/>
      <c r="E1433" s="12"/>
      <c r="F1433" s="12"/>
      <c r="G1433" s="12"/>
      <c r="H1433" s="12"/>
      <c r="I1433" s="12"/>
      <c r="J1433" s="13"/>
      <c r="K1433" s="13"/>
      <c r="L1433" s="13"/>
      <c r="M1433" s="13"/>
      <c r="N1433" s="13"/>
      <c r="O1433" s="13"/>
      <c r="P1433" s="13"/>
      <c r="Q1433" s="13"/>
      <c r="R1433" s="13"/>
      <c r="S1433" s="13"/>
      <c r="T1433" s="13"/>
    </row>
    <row r="1434" spans="1:20" x14ac:dyDescent="0.25">
      <c r="A1434" s="12"/>
      <c r="B1434" s="12"/>
      <c r="C1434" s="12"/>
      <c r="D1434" s="12"/>
      <c r="E1434" s="12"/>
      <c r="F1434" s="12"/>
      <c r="G1434" s="12"/>
      <c r="H1434" s="12"/>
      <c r="I1434" s="12"/>
      <c r="J1434" s="13"/>
      <c r="K1434" s="13"/>
      <c r="L1434" s="13"/>
      <c r="M1434" s="13"/>
      <c r="N1434" s="13"/>
      <c r="O1434" s="13"/>
      <c r="P1434" s="13"/>
      <c r="Q1434" s="13"/>
      <c r="R1434" s="13"/>
      <c r="S1434" s="13"/>
      <c r="T1434" s="13"/>
    </row>
    <row r="1435" spans="1:20" x14ac:dyDescent="0.25">
      <c r="A1435" s="12"/>
      <c r="B1435" s="12"/>
      <c r="C1435" s="12"/>
      <c r="D1435" s="12"/>
      <c r="E1435" s="12"/>
      <c r="F1435" s="12"/>
      <c r="G1435" s="12"/>
      <c r="H1435" s="12"/>
      <c r="I1435" s="12"/>
      <c r="J1435" s="13"/>
      <c r="K1435" s="13"/>
      <c r="L1435" s="13"/>
      <c r="M1435" s="13"/>
      <c r="N1435" s="13"/>
      <c r="O1435" s="13"/>
      <c r="P1435" s="13"/>
      <c r="Q1435" s="13"/>
      <c r="R1435" s="13"/>
      <c r="S1435" s="13"/>
      <c r="T1435" s="13"/>
    </row>
    <row r="1436" spans="1:20" x14ac:dyDescent="0.25">
      <c r="A1436" s="12"/>
      <c r="B1436" s="12"/>
      <c r="C1436" s="12"/>
      <c r="D1436" s="12"/>
      <c r="E1436" s="12"/>
      <c r="F1436" s="12"/>
      <c r="G1436" s="12"/>
      <c r="H1436" s="12"/>
      <c r="I1436" s="12"/>
      <c r="J1436" s="13"/>
      <c r="K1436" s="13"/>
      <c r="L1436" s="13"/>
      <c r="M1436" s="13"/>
      <c r="N1436" s="13"/>
      <c r="O1436" s="13"/>
      <c r="P1436" s="13"/>
      <c r="Q1436" s="13"/>
      <c r="R1436" s="13"/>
      <c r="S1436" s="13"/>
      <c r="T1436" s="13"/>
    </row>
    <row r="1437" spans="1:20" x14ac:dyDescent="0.25">
      <c r="A1437" s="12"/>
      <c r="B1437" s="12"/>
      <c r="C1437" s="12"/>
      <c r="D1437" s="12"/>
      <c r="E1437" s="12"/>
      <c r="F1437" s="12"/>
      <c r="G1437" s="12"/>
      <c r="H1437" s="12"/>
      <c r="I1437" s="12"/>
      <c r="J1437" s="13"/>
      <c r="K1437" s="13"/>
      <c r="L1437" s="13"/>
      <c r="M1437" s="13"/>
      <c r="N1437" s="13"/>
      <c r="O1437" s="13"/>
      <c r="P1437" s="13"/>
      <c r="Q1437" s="13"/>
      <c r="R1437" s="13"/>
      <c r="S1437" s="13"/>
      <c r="T1437" s="13"/>
    </row>
    <row r="1438" spans="1:20" x14ac:dyDescent="0.25">
      <c r="A1438" s="12"/>
      <c r="B1438" s="12"/>
      <c r="C1438" s="12"/>
      <c r="D1438" s="12"/>
      <c r="E1438" s="12"/>
      <c r="F1438" s="12"/>
      <c r="G1438" s="12"/>
      <c r="H1438" s="12"/>
      <c r="I1438" s="12"/>
      <c r="J1438" s="13"/>
      <c r="K1438" s="13"/>
      <c r="L1438" s="13"/>
      <c r="M1438" s="13"/>
      <c r="N1438" s="13"/>
      <c r="O1438" s="13"/>
      <c r="P1438" s="13"/>
      <c r="Q1438" s="13"/>
      <c r="R1438" s="13"/>
      <c r="S1438" s="13"/>
      <c r="T1438" s="13"/>
    </row>
    <row r="1439" spans="1:20" x14ac:dyDescent="0.25">
      <c r="A1439" s="12"/>
      <c r="B1439" s="12"/>
      <c r="C1439" s="12"/>
      <c r="D1439" s="12"/>
      <c r="E1439" s="12"/>
      <c r="F1439" s="12"/>
      <c r="G1439" s="12"/>
      <c r="H1439" s="12"/>
      <c r="I1439" s="12"/>
      <c r="J1439" s="13"/>
      <c r="K1439" s="13"/>
      <c r="L1439" s="13"/>
      <c r="M1439" s="13"/>
      <c r="N1439" s="13"/>
      <c r="O1439" s="13"/>
      <c r="P1439" s="13"/>
      <c r="Q1439" s="13"/>
      <c r="R1439" s="13"/>
      <c r="S1439" s="13"/>
      <c r="T1439" s="13"/>
    </row>
    <row r="1440" spans="1:20" x14ac:dyDescent="0.25">
      <c r="A1440" s="12"/>
      <c r="B1440" s="12"/>
      <c r="C1440" s="12"/>
      <c r="D1440" s="12"/>
      <c r="E1440" s="12"/>
      <c r="F1440" s="12"/>
      <c r="G1440" s="12"/>
      <c r="H1440" s="12"/>
      <c r="I1440" s="12"/>
      <c r="J1440" s="13"/>
      <c r="K1440" s="13"/>
      <c r="L1440" s="13"/>
      <c r="M1440" s="13"/>
      <c r="N1440" s="13"/>
      <c r="O1440" s="13"/>
      <c r="P1440" s="13"/>
      <c r="Q1440" s="13"/>
      <c r="R1440" s="13"/>
      <c r="S1440" s="13"/>
      <c r="T1440" s="13"/>
    </row>
    <row r="1441" spans="1:20" x14ac:dyDescent="0.25">
      <c r="A1441" s="12"/>
      <c r="B1441" s="12"/>
      <c r="C1441" s="12"/>
      <c r="D1441" s="12"/>
      <c r="E1441" s="12"/>
      <c r="F1441" s="12"/>
      <c r="G1441" s="12"/>
      <c r="H1441" s="12"/>
      <c r="I1441" s="12"/>
      <c r="J1441" s="13"/>
      <c r="K1441" s="13"/>
      <c r="L1441" s="13"/>
      <c r="M1441" s="13"/>
      <c r="N1441" s="13"/>
      <c r="O1441" s="13"/>
      <c r="P1441" s="13"/>
      <c r="Q1441" s="13"/>
      <c r="R1441" s="13"/>
      <c r="S1441" s="13"/>
      <c r="T1441" s="13"/>
    </row>
    <row r="1442" spans="1:20" x14ac:dyDescent="0.25">
      <c r="A1442" s="12"/>
      <c r="B1442" s="12"/>
      <c r="C1442" s="12"/>
      <c r="D1442" s="12"/>
      <c r="E1442" s="12"/>
      <c r="F1442" s="12"/>
      <c r="G1442" s="12"/>
      <c r="H1442" s="12"/>
      <c r="I1442" s="12"/>
      <c r="J1442" s="13"/>
      <c r="K1442" s="13"/>
      <c r="L1442" s="13"/>
      <c r="M1442" s="13"/>
      <c r="N1442" s="13"/>
      <c r="O1442" s="13"/>
      <c r="P1442" s="13"/>
      <c r="Q1442" s="13"/>
      <c r="R1442" s="13"/>
      <c r="S1442" s="13"/>
      <c r="T1442" s="13"/>
    </row>
    <row r="1443" spans="1:20" x14ac:dyDescent="0.25">
      <c r="A1443" s="12"/>
      <c r="B1443" s="12"/>
      <c r="C1443" s="12"/>
      <c r="D1443" s="12"/>
      <c r="E1443" s="12"/>
      <c r="F1443" s="12"/>
      <c r="G1443" s="12"/>
      <c r="H1443" s="12"/>
      <c r="I1443" s="12"/>
      <c r="J1443" s="13"/>
      <c r="K1443" s="13"/>
      <c r="L1443" s="13"/>
      <c r="M1443" s="13"/>
      <c r="N1443" s="13"/>
      <c r="O1443" s="13"/>
      <c r="P1443" s="13"/>
      <c r="Q1443" s="13"/>
      <c r="R1443" s="13"/>
      <c r="S1443" s="13"/>
      <c r="T1443" s="13"/>
    </row>
    <row r="1444" spans="1:20" x14ac:dyDescent="0.25">
      <c r="A1444" s="12"/>
      <c r="B1444" s="12"/>
      <c r="C1444" s="12"/>
      <c r="D1444" s="12"/>
      <c r="E1444" s="12"/>
      <c r="F1444" s="12"/>
      <c r="G1444" s="12"/>
      <c r="H1444" s="12"/>
      <c r="I1444" s="12"/>
      <c r="J1444" s="13"/>
      <c r="K1444" s="13"/>
      <c r="L1444" s="13"/>
      <c r="M1444" s="13"/>
      <c r="N1444" s="13"/>
      <c r="O1444" s="13"/>
      <c r="P1444" s="13"/>
      <c r="Q1444" s="13"/>
      <c r="R1444" s="13"/>
      <c r="S1444" s="13"/>
      <c r="T1444" s="13"/>
    </row>
    <row r="1445" spans="1:20" x14ac:dyDescent="0.25">
      <c r="A1445" s="12"/>
      <c r="B1445" s="12"/>
      <c r="C1445" s="12"/>
      <c r="D1445" s="12"/>
      <c r="E1445" s="12"/>
      <c r="F1445" s="12"/>
      <c r="G1445" s="12"/>
      <c r="H1445" s="12"/>
      <c r="I1445" s="12"/>
      <c r="J1445" s="13"/>
      <c r="K1445" s="13"/>
      <c r="L1445" s="13"/>
      <c r="M1445" s="13"/>
      <c r="N1445" s="13"/>
      <c r="O1445" s="13"/>
      <c r="P1445" s="13"/>
      <c r="Q1445" s="13"/>
      <c r="R1445" s="13"/>
      <c r="S1445" s="13"/>
      <c r="T1445" s="13"/>
    </row>
    <row r="1446" spans="1:20" x14ac:dyDescent="0.25">
      <c r="A1446" s="12"/>
      <c r="B1446" s="12"/>
      <c r="C1446" s="12"/>
      <c r="D1446" s="12"/>
      <c r="E1446" s="12"/>
      <c r="F1446" s="12"/>
      <c r="G1446" s="12"/>
      <c r="H1446" s="12"/>
      <c r="I1446" s="12"/>
      <c r="J1446" s="13"/>
      <c r="K1446" s="13"/>
      <c r="L1446" s="13"/>
      <c r="M1446" s="13"/>
      <c r="N1446" s="13"/>
      <c r="O1446" s="13"/>
      <c r="P1446" s="13"/>
      <c r="Q1446" s="13"/>
      <c r="R1446" s="13"/>
      <c r="S1446" s="13"/>
      <c r="T1446" s="13"/>
    </row>
    <row r="1447" spans="1:20" x14ac:dyDescent="0.25">
      <c r="A1447" s="12"/>
      <c r="B1447" s="12"/>
      <c r="C1447" s="12"/>
      <c r="D1447" s="12"/>
      <c r="E1447" s="12"/>
      <c r="F1447" s="12"/>
      <c r="G1447" s="12"/>
      <c r="H1447" s="12"/>
      <c r="I1447" s="12"/>
      <c r="J1447" s="13"/>
      <c r="K1447" s="13"/>
      <c r="L1447" s="13"/>
      <c r="M1447" s="13"/>
      <c r="N1447" s="13"/>
      <c r="O1447" s="13"/>
      <c r="P1447" s="13"/>
      <c r="Q1447" s="13"/>
      <c r="R1447" s="13"/>
      <c r="S1447" s="13"/>
      <c r="T1447" s="13"/>
    </row>
    <row r="1448" spans="1:20" x14ac:dyDescent="0.25">
      <c r="A1448" s="12"/>
      <c r="B1448" s="12"/>
      <c r="C1448" s="12"/>
      <c r="D1448" s="12"/>
      <c r="E1448" s="12"/>
      <c r="F1448" s="12"/>
      <c r="G1448" s="12"/>
      <c r="H1448" s="12"/>
      <c r="I1448" s="12"/>
      <c r="J1448" s="13"/>
      <c r="K1448" s="13"/>
      <c r="L1448" s="13"/>
      <c r="M1448" s="13"/>
      <c r="N1448" s="13"/>
      <c r="O1448" s="13"/>
      <c r="P1448" s="13"/>
      <c r="Q1448" s="13"/>
      <c r="R1448" s="13"/>
      <c r="S1448" s="13"/>
      <c r="T1448" s="13"/>
    </row>
    <row r="1449" spans="1:20" x14ac:dyDescent="0.25">
      <c r="A1449" s="12"/>
      <c r="B1449" s="12"/>
      <c r="C1449" s="12"/>
      <c r="D1449" s="12"/>
      <c r="E1449" s="12"/>
      <c r="F1449" s="12"/>
      <c r="G1449" s="12"/>
      <c r="H1449" s="12"/>
      <c r="I1449" s="12"/>
      <c r="J1449" s="13"/>
      <c r="K1449" s="13"/>
      <c r="L1449" s="13"/>
      <c r="M1449" s="13"/>
      <c r="N1449" s="13"/>
      <c r="O1449" s="13"/>
      <c r="P1449" s="13"/>
      <c r="Q1449" s="13"/>
      <c r="R1449" s="13"/>
      <c r="S1449" s="13"/>
      <c r="T1449" s="13"/>
    </row>
    <row r="1450" spans="1:20" x14ac:dyDescent="0.25">
      <c r="A1450" s="12"/>
      <c r="B1450" s="12"/>
      <c r="C1450" s="12"/>
      <c r="D1450" s="12"/>
      <c r="E1450" s="12"/>
      <c r="F1450" s="12"/>
      <c r="G1450" s="12"/>
      <c r="H1450" s="12"/>
      <c r="I1450" s="12"/>
      <c r="J1450" s="13"/>
      <c r="K1450" s="13"/>
      <c r="L1450" s="13"/>
      <c r="M1450" s="13"/>
      <c r="N1450" s="13"/>
      <c r="O1450" s="13"/>
      <c r="P1450" s="13"/>
      <c r="Q1450" s="13"/>
      <c r="R1450" s="13"/>
      <c r="S1450" s="13"/>
      <c r="T1450" s="13"/>
    </row>
    <row r="1451" spans="1:20" x14ac:dyDescent="0.25">
      <c r="A1451" s="12"/>
      <c r="B1451" s="12"/>
      <c r="C1451" s="12"/>
      <c r="D1451" s="12"/>
      <c r="E1451" s="12"/>
      <c r="F1451" s="12"/>
      <c r="G1451" s="12"/>
      <c r="H1451" s="12"/>
      <c r="I1451" s="12"/>
      <c r="J1451" s="13"/>
      <c r="K1451" s="13"/>
      <c r="L1451" s="13"/>
      <c r="M1451" s="13"/>
      <c r="N1451" s="13"/>
      <c r="O1451" s="13"/>
      <c r="P1451" s="13"/>
      <c r="Q1451" s="13"/>
      <c r="R1451" s="13"/>
      <c r="S1451" s="13"/>
      <c r="T1451" s="13"/>
    </row>
    <row r="1452" spans="1:20" x14ac:dyDescent="0.25">
      <c r="A1452" s="12"/>
      <c r="B1452" s="12"/>
      <c r="C1452" s="12"/>
      <c r="D1452" s="12"/>
      <c r="E1452" s="12"/>
      <c r="F1452" s="12"/>
      <c r="G1452" s="12"/>
      <c r="H1452" s="12"/>
      <c r="I1452" s="12"/>
      <c r="J1452" s="13"/>
      <c r="K1452" s="13"/>
      <c r="L1452" s="13"/>
      <c r="M1452" s="13"/>
      <c r="N1452" s="13"/>
      <c r="O1452" s="13"/>
      <c r="P1452" s="13"/>
      <c r="Q1452" s="13"/>
      <c r="R1452" s="13"/>
      <c r="S1452" s="13"/>
      <c r="T1452" s="13"/>
    </row>
    <row r="1453" spans="1:20" x14ac:dyDescent="0.25">
      <c r="A1453" s="12"/>
      <c r="B1453" s="12"/>
      <c r="C1453" s="12"/>
      <c r="D1453" s="12"/>
      <c r="E1453" s="12"/>
      <c r="F1453" s="12"/>
      <c r="G1453" s="12"/>
      <c r="H1453" s="12"/>
      <c r="I1453" s="12"/>
      <c r="J1453" s="13"/>
      <c r="K1453" s="13"/>
      <c r="L1453" s="13"/>
      <c r="M1453" s="13"/>
      <c r="N1453" s="13"/>
      <c r="O1453" s="13"/>
      <c r="P1453" s="13"/>
      <c r="Q1453" s="13"/>
      <c r="R1453" s="13"/>
      <c r="S1453" s="13"/>
      <c r="T1453" s="13"/>
    </row>
    <row r="1454" spans="1:20" x14ac:dyDescent="0.25">
      <c r="A1454" s="12"/>
      <c r="B1454" s="12"/>
      <c r="C1454" s="12"/>
      <c r="D1454" s="12"/>
      <c r="E1454" s="12"/>
      <c r="F1454" s="12"/>
      <c r="G1454" s="12"/>
      <c r="H1454" s="12"/>
      <c r="I1454" s="12"/>
      <c r="J1454" s="13"/>
      <c r="K1454" s="13"/>
      <c r="L1454" s="13"/>
      <c r="M1454" s="13"/>
      <c r="N1454" s="13"/>
      <c r="O1454" s="13"/>
      <c r="P1454" s="13"/>
      <c r="Q1454" s="13"/>
      <c r="R1454" s="13"/>
      <c r="S1454" s="13"/>
      <c r="T1454" s="13"/>
    </row>
    <row r="1455" spans="1:20" x14ac:dyDescent="0.25">
      <c r="A1455" s="12"/>
      <c r="B1455" s="12"/>
      <c r="C1455" s="12"/>
      <c r="D1455" s="12"/>
      <c r="E1455" s="12"/>
      <c r="F1455" s="12"/>
      <c r="G1455" s="12"/>
      <c r="H1455" s="12"/>
      <c r="I1455" s="12"/>
      <c r="J1455" s="13"/>
      <c r="K1455" s="13"/>
      <c r="L1455" s="13"/>
      <c r="M1455" s="13"/>
      <c r="N1455" s="13"/>
      <c r="O1455" s="13"/>
      <c r="P1455" s="13"/>
      <c r="Q1455" s="13"/>
      <c r="R1455" s="13"/>
      <c r="S1455" s="13"/>
      <c r="T1455" s="13"/>
    </row>
    <row r="1456" spans="1:20" x14ac:dyDescent="0.25">
      <c r="A1456" s="12"/>
      <c r="B1456" s="12"/>
      <c r="C1456" s="12"/>
      <c r="D1456" s="12"/>
      <c r="E1456" s="12"/>
      <c r="F1456" s="12"/>
      <c r="G1456" s="12"/>
      <c r="H1456" s="12"/>
      <c r="I1456" s="12"/>
      <c r="J1456" s="13"/>
      <c r="K1456" s="13"/>
      <c r="L1456" s="13"/>
      <c r="M1456" s="13"/>
      <c r="N1456" s="13"/>
      <c r="O1456" s="13"/>
      <c r="P1456" s="13"/>
      <c r="Q1456" s="13"/>
      <c r="R1456" s="13"/>
      <c r="S1456" s="13"/>
      <c r="T1456" s="13"/>
    </row>
    <row r="1457" spans="1:20" x14ac:dyDescent="0.25">
      <c r="A1457" s="12"/>
      <c r="B1457" s="12"/>
      <c r="C1457" s="12"/>
      <c r="D1457" s="12"/>
      <c r="E1457" s="12"/>
      <c r="F1457" s="12"/>
      <c r="G1457" s="12"/>
      <c r="H1457" s="12"/>
      <c r="I1457" s="12"/>
      <c r="J1457" s="13"/>
      <c r="K1457" s="13"/>
      <c r="L1457" s="13"/>
      <c r="M1457" s="13"/>
      <c r="N1457" s="13"/>
      <c r="O1457" s="13"/>
      <c r="P1457" s="13"/>
      <c r="Q1457" s="13"/>
      <c r="R1457" s="13"/>
      <c r="S1457" s="13"/>
      <c r="T1457" s="13"/>
    </row>
    <row r="1458" spans="1:20" x14ac:dyDescent="0.25">
      <c r="A1458" s="12"/>
      <c r="B1458" s="12"/>
      <c r="C1458" s="12"/>
      <c r="D1458" s="12"/>
      <c r="E1458" s="12"/>
      <c r="F1458" s="12"/>
      <c r="G1458" s="12"/>
      <c r="H1458" s="12"/>
      <c r="I1458" s="12"/>
      <c r="J1458" s="13"/>
      <c r="K1458" s="13"/>
      <c r="L1458" s="13"/>
      <c r="M1458" s="13"/>
      <c r="N1458" s="13"/>
      <c r="O1458" s="13"/>
      <c r="P1458" s="13"/>
      <c r="Q1458" s="13"/>
      <c r="R1458" s="13"/>
      <c r="S1458" s="13"/>
      <c r="T1458" s="13"/>
    </row>
    <row r="1459" spans="1:20" x14ac:dyDescent="0.25">
      <c r="A1459" s="12"/>
      <c r="B1459" s="12"/>
      <c r="C1459" s="12"/>
      <c r="D1459" s="12"/>
      <c r="E1459" s="12"/>
      <c r="F1459" s="12"/>
      <c r="G1459" s="12"/>
      <c r="H1459" s="12"/>
      <c r="I1459" s="12"/>
      <c r="J1459" s="13"/>
      <c r="K1459" s="13"/>
      <c r="L1459" s="13"/>
      <c r="M1459" s="13"/>
      <c r="N1459" s="13"/>
      <c r="O1459" s="13"/>
      <c r="P1459" s="13"/>
      <c r="Q1459" s="13"/>
      <c r="R1459" s="13"/>
      <c r="S1459" s="13"/>
      <c r="T1459" s="13"/>
    </row>
    <row r="1460" spans="1:20" x14ac:dyDescent="0.25">
      <c r="A1460" s="12"/>
      <c r="B1460" s="12"/>
      <c r="C1460" s="12"/>
      <c r="D1460" s="12"/>
      <c r="E1460" s="12"/>
      <c r="F1460" s="12"/>
      <c r="G1460" s="12"/>
      <c r="H1460" s="12"/>
      <c r="I1460" s="12"/>
      <c r="J1460" s="13"/>
      <c r="K1460" s="13"/>
      <c r="L1460" s="13"/>
      <c r="M1460" s="13"/>
      <c r="N1460" s="13"/>
      <c r="O1460" s="13"/>
      <c r="P1460" s="13"/>
      <c r="Q1460" s="13"/>
      <c r="R1460" s="13"/>
      <c r="S1460" s="13"/>
      <c r="T1460" s="13"/>
    </row>
    <row r="1461" spans="1:20" x14ac:dyDescent="0.25">
      <c r="A1461" s="12"/>
      <c r="B1461" s="12"/>
      <c r="C1461" s="12"/>
      <c r="D1461" s="12"/>
      <c r="E1461" s="12"/>
      <c r="F1461" s="12"/>
      <c r="G1461" s="12"/>
      <c r="H1461" s="12"/>
      <c r="I1461" s="12"/>
      <c r="J1461" s="13"/>
      <c r="K1461" s="13"/>
      <c r="L1461" s="13"/>
      <c r="M1461" s="13"/>
      <c r="N1461" s="13"/>
      <c r="O1461" s="13"/>
      <c r="P1461" s="13"/>
      <c r="Q1461" s="13"/>
      <c r="R1461" s="13"/>
      <c r="S1461" s="13"/>
      <c r="T1461" s="13"/>
    </row>
    <row r="1462" spans="1:20" x14ac:dyDescent="0.25">
      <c r="A1462" s="12"/>
      <c r="B1462" s="12"/>
      <c r="C1462" s="12"/>
      <c r="D1462" s="12"/>
      <c r="E1462" s="12"/>
      <c r="F1462" s="12"/>
      <c r="G1462" s="12"/>
      <c r="H1462" s="12"/>
      <c r="I1462" s="12"/>
      <c r="J1462" s="13"/>
      <c r="K1462" s="13"/>
      <c r="L1462" s="13"/>
      <c r="M1462" s="13"/>
      <c r="N1462" s="13"/>
      <c r="O1462" s="13"/>
      <c r="P1462" s="13"/>
      <c r="Q1462" s="13"/>
      <c r="R1462" s="13"/>
      <c r="S1462" s="13"/>
      <c r="T1462" s="13"/>
    </row>
    <row r="1463" spans="1:20" x14ac:dyDescent="0.25">
      <c r="A1463" s="12"/>
      <c r="B1463" s="12"/>
      <c r="C1463" s="12"/>
      <c r="D1463" s="12"/>
      <c r="E1463" s="12"/>
      <c r="F1463" s="12"/>
      <c r="G1463" s="12"/>
      <c r="H1463" s="12"/>
      <c r="I1463" s="12"/>
      <c r="J1463" s="13"/>
      <c r="K1463" s="13"/>
      <c r="L1463" s="13"/>
      <c r="M1463" s="13"/>
      <c r="N1463" s="13"/>
      <c r="O1463" s="13"/>
      <c r="P1463" s="13"/>
      <c r="Q1463" s="13"/>
      <c r="R1463" s="13"/>
      <c r="S1463" s="13"/>
      <c r="T1463" s="13"/>
    </row>
    <row r="1464" spans="1:20" x14ac:dyDescent="0.25">
      <c r="A1464" s="12"/>
      <c r="B1464" s="12"/>
      <c r="C1464" s="12"/>
      <c r="D1464" s="12"/>
      <c r="E1464" s="12"/>
      <c r="F1464" s="12"/>
      <c r="G1464" s="12"/>
      <c r="H1464" s="12"/>
      <c r="I1464" s="12"/>
      <c r="J1464" s="13"/>
      <c r="K1464" s="13"/>
      <c r="L1464" s="13"/>
      <c r="M1464" s="13"/>
      <c r="N1464" s="13"/>
      <c r="O1464" s="13"/>
      <c r="P1464" s="13"/>
      <c r="Q1464" s="13"/>
      <c r="R1464" s="13"/>
      <c r="S1464" s="13"/>
      <c r="T1464" s="13"/>
    </row>
    <row r="1465" spans="1:20" x14ac:dyDescent="0.25">
      <c r="A1465" s="12"/>
      <c r="B1465" s="12"/>
      <c r="C1465" s="12"/>
      <c r="D1465" s="12"/>
      <c r="E1465" s="12"/>
      <c r="F1465" s="12"/>
      <c r="G1465" s="12"/>
      <c r="H1465" s="12"/>
      <c r="I1465" s="12"/>
      <c r="J1465" s="13"/>
      <c r="K1465" s="13"/>
      <c r="L1465" s="13"/>
      <c r="M1465" s="13"/>
      <c r="N1465" s="13"/>
      <c r="O1465" s="13"/>
      <c r="P1465" s="13"/>
      <c r="Q1465" s="13"/>
      <c r="R1465" s="13"/>
      <c r="S1465" s="13"/>
      <c r="T1465" s="13"/>
    </row>
    <row r="1466" spans="1:20" x14ac:dyDescent="0.25">
      <c r="A1466" s="12"/>
      <c r="B1466" s="12"/>
      <c r="C1466" s="12"/>
      <c r="D1466" s="12"/>
      <c r="E1466" s="12"/>
      <c r="F1466" s="12"/>
      <c r="G1466" s="12"/>
      <c r="H1466" s="12"/>
      <c r="I1466" s="12"/>
      <c r="J1466" s="13"/>
      <c r="K1466" s="13"/>
      <c r="L1466" s="13"/>
      <c r="M1466" s="13"/>
      <c r="N1466" s="13"/>
      <c r="O1466" s="13"/>
      <c r="P1466" s="13"/>
      <c r="Q1466" s="13"/>
      <c r="R1466" s="13"/>
      <c r="S1466" s="13"/>
      <c r="T1466" s="13"/>
    </row>
    <row r="1467" spans="1:20" x14ac:dyDescent="0.25">
      <c r="A1467" s="12"/>
      <c r="B1467" s="12"/>
      <c r="C1467" s="12"/>
      <c r="D1467" s="12"/>
      <c r="E1467" s="12"/>
      <c r="F1467" s="12"/>
      <c r="G1467" s="12"/>
      <c r="H1467" s="12"/>
      <c r="I1467" s="12"/>
      <c r="J1467" s="13"/>
      <c r="K1467" s="13"/>
      <c r="L1467" s="13"/>
      <c r="M1467" s="13"/>
      <c r="N1467" s="13"/>
      <c r="O1467" s="13"/>
      <c r="P1467" s="13"/>
      <c r="Q1467" s="13"/>
      <c r="R1467" s="13"/>
      <c r="S1467" s="13"/>
      <c r="T1467" s="13"/>
    </row>
    <row r="1468" spans="1:20" x14ac:dyDescent="0.25">
      <c r="A1468" s="12"/>
      <c r="B1468" s="12"/>
      <c r="C1468" s="12"/>
      <c r="D1468" s="12"/>
      <c r="E1468" s="12"/>
      <c r="F1468" s="12"/>
      <c r="G1468" s="12"/>
      <c r="H1468" s="12"/>
      <c r="I1468" s="12"/>
      <c r="J1468" s="13"/>
      <c r="K1468" s="13"/>
      <c r="L1468" s="13"/>
      <c r="M1468" s="13"/>
      <c r="N1468" s="13"/>
      <c r="O1468" s="13"/>
      <c r="P1468" s="13"/>
      <c r="Q1468" s="13"/>
      <c r="R1468" s="13"/>
      <c r="S1468" s="13"/>
      <c r="T1468" s="13"/>
    </row>
    <row r="1469" spans="1:20" x14ac:dyDescent="0.25">
      <c r="A1469" s="12"/>
      <c r="B1469" s="12"/>
      <c r="C1469" s="12"/>
      <c r="D1469" s="12"/>
      <c r="E1469" s="12"/>
      <c r="F1469" s="12"/>
      <c r="G1469" s="12"/>
      <c r="H1469" s="12"/>
      <c r="I1469" s="12"/>
      <c r="J1469" s="13"/>
      <c r="K1469" s="13"/>
      <c r="L1469" s="13"/>
      <c r="M1469" s="13"/>
      <c r="N1469" s="13"/>
      <c r="O1469" s="13"/>
      <c r="P1469" s="13"/>
      <c r="Q1469" s="13"/>
      <c r="R1469" s="13"/>
      <c r="S1469" s="13"/>
      <c r="T1469" s="13"/>
    </row>
    <row r="1470" spans="1:20" x14ac:dyDescent="0.25">
      <c r="A1470" s="12"/>
      <c r="B1470" s="12"/>
      <c r="C1470" s="12"/>
      <c r="D1470" s="12"/>
      <c r="E1470" s="12"/>
      <c r="F1470" s="12"/>
      <c r="G1470" s="12"/>
      <c r="H1470" s="12"/>
      <c r="I1470" s="12"/>
      <c r="J1470" s="13"/>
      <c r="K1470" s="13"/>
      <c r="L1470" s="13"/>
      <c r="M1470" s="13"/>
      <c r="N1470" s="13"/>
      <c r="O1470" s="13"/>
      <c r="P1470" s="13"/>
      <c r="Q1470" s="13"/>
      <c r="R1470" s="13"/>
      <c r="S1470" s="13"/>
      <c r="T1470" s="13"/>
    </row>
    <row r="1471" spans="1:20" x14ac:dyDescent="0.25">
      <c r="A1471" s="12"/>
      <c r="B1471" s="12"/>
      <c r="C1471" s="12"/>
      <c r="D1471" s="12"/>
      <c r="E1471" s="12"/>
      <c r="F1471" s="12"/>
      <c r="G1471" s="12"/>
      <c r="H1471" s="12"/>
      <c r="I1471" s="12"/>
      <c r="J1471" s="13"/>
      <c r="K1471" s="13"/>
      <c r="L1471" s="13"/>
      <c r="M1471" s="13"/>
      <c r="N1471" s="13"/>
      <c r="O1471" s="13"/>
      <c r="P1471" s="13"/>
      <c r="Q1471" s="13"/>
      <c r="R1471" s="13"/>
      <c r="S1471" s="13"/>
      <c r="T1471" s="13"/>
    </row>
    <row r="1472" spans="1:20" x14ac:dyDescent="0.25">
      <c r="A1472" s="12"/>
      <c r="B1472" s="12"/>
      <c r="C1472" s="12"/>
      <c r="D1472" s="12"/>
      <c r="E1472" s="12"/>
      <c r="F1472" s="12"/>
      <c r="G1472" s="12"/>
      <c r="H1472" s="12"/>
      <c r="I1472" s="12"/>
      <c r="J1472" s="13"/>
      <c r="K1472" s="13"/>
      <c r="L1472" s="13"/>
      <c r="M1472" s="13"/>
      <c r="N1472" s="13"/>
      <c r="O1472" s="13"/>
      <c r="P1472" s="13"/>
      <c r="Q1472" s="13"/>
      <c r="R1472" s="13"/>
      <c r="S1472" s="13"/>
      <c r="T1472" s="13"/>
    </row>
    <row r="1473" spans="1:20" x14ac:dyDescent="0.25">
      <c r="A1473" s="12"/>
      <c r="B1473" s="12"/>
      <c r="C1473" s="12"/>
      <c r="D1473" s="12"/>
      <c r="E1473" s="12"/>
      <c r="F1473" s="12"/>
      <c r="G1473" s="12"/>
      <c r="H1473" s="12"/>
      <c r="I1473" s="12"/>
      <c r="J1473" s="13"/>
      <c r="K1473" s="13"/>
      <c r="L1473" s="13"/>
      <c r="M1473" s="13"/>
      <c r="N1473" s="13"/>
      <c r="O1473" s="13"/>
      <c r="P1473" s="13"/>
      <c r="Q1473" s="13"/>
      <c r="R1473" s="13"/>
      <c r="S1473" s="13"/>
      <c r="T1473" s="13"/>
    </row>
    <row r="1474" spans="1:20" x14ac:dyDescent="0.25">
      <c r="A1474" s="12"/>
      <c r="B1474" s="12"/>
      <c r="C1474" s="12"/>
      <c r="D1474" s="12"/>
      <c r="E1474" s="12"/>
      <c r="F1474" s="12"/>
      <c r="G1474" s="12"/>
      <c r="H1474" s="12"/>
      <c r="I1474" s="12"/>
      <c r="J1474" s="13"/>
      <c r="K1474" s="13"/>
      <c r="L1474" s="13"/>
      <c r="M1474" s="13"/>
      <c r="N1474" s="13"/>
      <c r="O1474" s="13"/>
      <c r="P1474" s="13"/>
      <c r="Q1474" s="13"/>
      <c r="R1474" s="13"/>
      <c r="S1474" s="13"/>
      <c r="T1474" s="13"/>
    </row>
    <row r="1475" spans="1:20" x14ac:dyDescent="0.25">
      <c r="A1475" s="12"/>
      <c r="B1475" s="12"/>
      <c r="C1475" s="12"/>
      <c r="D1475" s="12"/>
      <c r="E1475" s="12"/>
      <c r="F1475" s="12"/>
      <c r="G1475" s="12"/>
      <c r="H1475" s="12"/>
      <c r="I1475" s="12"/>
      <c r="J1475" s="13"/>
      <c r="K1475" s="13"/>
      <c r="L1475" s="13"/>
      <c r="M1475" s="13"/>
      <c r="N1475" s="13"/>
      <c r="O1475" s="13"/>
      <c r="P1475" s="13"/>
      <c r="Q1475" s="13"/>
      <c r="R1475" s="13"/>
      <c r="S1475" s="13"/>
      <c r="T1475" s="13"/>
    </row>
    <row r="1476" spans="1:20" x14ac:dyDescent="0.25">
      <c r="A1476" s="12"/>
      <c r="B1476" s="12"/>
      <c r="C1476" s="12"/>
      <c r="D1476" s="12"/>
      <c r="E1476" s="12"/>
      <c r="F1476" s="12"/>
      <c r="G1476" s="12"/>
      <c r="H1476" s="12"/>
      <c r="I1476" s="12"/>
      <c r="J1476" s="13"/>
      <c r="K1476" s="13"/>
      <c r="L1476" s="13"/>
      <c r="M1476" s="13"/>
      <c r="N1476" s="13"/>
      <c r="O1476" s="13"/>
      <c r="P1476" s="13"/>
      <c r="Q1476" s="13"/>
      <c r="R1476" s="13"/>
      <c r="S1476" s="13"/>
      <c r="T1476" s="13"/>
    </row>
    <row r="1477" spans="1:20" x14ac:dyDescent="0.25">
      <c r="A1477" s="12"/>
      <c r="B1477" s="12"/>
      <c r="C1477" s="12"/>
      <c r="D1477" s="12"/>
      <c r="E1477" s="12"/>
      <c r="F1477" s="12"/>
      <c r="G1477" s="12"/>
      <c r="H1477" s="12"/>
      <c r="I1477" s="12"/>
      <c r="J1477" s="13"/>
      <c r="K1477" s="13"/>
      <c r="L1477" s="13"/>
      <c r="M1477" s="13"/>
      <c r="N1477" s="13"/>
      <c r="O1477" s="13"/>
      <c r="P1477" s="13"/>
      <c r="Q1477" s="13"/>
      <c r="R1477" s="13"/>
      <c r="S1477" s="13"/>
      <c r="T1477" s="13"/>
    </row>
    <row r="1478" spans="1:20" x14ac:dyDescent="0.25">
      <c r="A1478" s="12"/>
      <c r="B1478" s="12"/>
      <c r="C1478" s="12"/>
      <c r="D1478" s="12"/>
      <c r="E1478" s="12"/>
      <c r="F1478" s="12"/>
      <c r="G1478" s="12"/>
      <c r="H1478" s="12"/>
      <c r="I1478" s="12"/>
      <c r="J1478" s="13"/>
      <c r="K1478" s="13"/>
      <c r="L1478" s="13"/>
      <c r="M1478" s="13"/>
      <c r="N1478" s="13"/>
      <c r="O1478" s="13"/>
      <c r="P1478" s="13"/>
      <c r="Q1478" s="13"/>
      <c r="R1478" s="13"/>
      <c r="S1478" s="13"/>
      <c r="T1478" s="13"/>
    </row>
    <row r="1479" spans="1:20" x14ac:dyDescent="0.25">
      <c r="A1479" s="12"/>
      <c r="B1479" s="12"/>
      <c r="C1479" s="12"/>
      <c r="D1479" s="12"/>
      <c r="E1479" s="12"/>
      <c r="F1479" s="12"/>
      <c r="G1479" s="12"/>
      <c r="H1479" s="12"/>
      <c r="I1479" s="12"/>
      <c r="J1479" s="13"/>
      <c r="K1479" s="13"/>
      <c r="L1479" s="13"/>
      <c r="M1479" s="13"/>
      <c r="N1479" s="13"/>
      <c r="O1479" s="13"/>
      <c r="P1479" s="13"/>
      <c r="Q1479" s="13"/>
      <c r="R1479" s="13"/>
      <c r="S1479" s="13"/>
      <c r="T1479" s="13"/>
    </row>
    <row r="1480" spans="1:20" x14ac:dyDescent="0.25">
      <c r="A1480" s="12"/>
      <c r="B1480" s="12"/>
      <c r="C1480" s="12"/>
      <c r="D1480" s="12"/>
      <c r="E1480" s="12"/>
      <c r="F1480" s="12"/>
      <c r="G1480" s="12"/>
      <c r="H1480" s="12"/>
      <c r="I1480" s="12"/>
      <c r="J1480" s="13"/>
      <c r="K1480" s="13"/>
      <c r="L1480" s="13"/>
      <c r="M1480" s="13"/>
      <c r="N1480" s="13"/>
      <c r="O1480" s="13"/>
      <c r="P1480" s="13"/>
      <c r="Q1480" s="13"/>
      <c r="R1480" s="13"/>
      <c r="S1480" s="13"/>
      <c r="T1480" s="13"/>
    </row>
    <row r="1481" spans="1:20" x14ac:dyDescent="0.25">
      <c r="A1481" s="12"/>
      <c r="B1481" s="12"/>
      <c r="C1481" s="12"/>
      <c r="D1481" s="12"/>
      <c r="E1481" s="12"/>
      <c r="F1481" s="12"/>
      <c r="G1481" s="12"/>
      <c r="H1481" s="12"/>
      <c r="I1481" s="12"/>
      <c r="J1481" s="13"/>
      <c r="K1481" s="13"/>
      <c r="L1481" s="13"/>
      <c r="M1481" s="13"/>
      <c r="N1481" s="13"/>
      <c r="O1481" s="13"/>
      <c r="P1481" s="13"/>
      <c r="Q1481" s="13"/>
      <c r="R1481" s="13"/>
      <c r="S1481" s="13"/>
      <c r="T1481" s="13"/>
    </row>
    <row r="1482" spans="1:20" x14ac:dyDescent="0.25">
      <c r="A1482" s="12"/>
      <c r="B1482" s="12"/>
      <c r="C1482" s="12"/>
      <c r="D1482" s="12"/>
      <c r="E1482" s="12"/>
      <c r="F1482" s="12"/>
      <c r="G1482" s="12"/>
      <c r="H1482" s="12"/>
      <c r="I1482" s="12"/>
      <c r="J1482" s="13"/>
      <c r="K1482" s="13"/>
      <c r="L1482" s="13"/>
      <c r="M1482" s="13"/>
      <c r="N1482" s="13"/>
      <c r="O1482" s="13"/>
      <c r="P1482" s="13"/>
      <c r="Q1482" s="13"/>
      <c r="R1482" s="13"/>
      <c r="S1482" s="13"/>
      <c r="T1482" s="13"/>
    </row>
    <row r="1483" spans="1:20" x14ac:dyDescent="0.25">
      <c r="A1483" s="12"/>
      <c r="B1483" s="12"/>
      <c r="C1483" s="12"/>
      <c r="D1483" s="12"/>
      <c r="E1483" s="12"/>
      <c r="F1483" s="12"/>
      <c r="G1483" s="12"/>
      <c r="H1483" s="12"/>
      <c r="I1483" s="12"/>
      <c r="J1483" s="13"/>
      <c r="K1483" s="13"/>
      <c r="L1483" s="13"/>
      <c r="M1483" s="13"/>
      <c r="N1483" s="13"/>
      <c r="O1483" s="13"/>
      <c r="P1483" s="13"/>
      <c r="Q1483" s="13"/>
      <c r="R1483" s="13"/>
      <c r="S1483" s="13"/>
      <c r="T1483" s="13"/>
    </row>
    <row r="1484" spans="1:20" x14ac:dyDescent="0.25">
      <c r="A1484" s="12"/>
      <c r="B1484" s="12"/>
      <c r="C1484" s="12"/>
      <c r="D1484" s="12"/>
      <c r="E1484" s="12"/>
      <c r="F1484" s="12"/>
      <c r="G1484" s="12"/>
      <c r="H1484" s="12"/>
      <c r="I1484" s="12"/>
      <c r="J1484" s="13"/>
      <c r="K1484" s="13"/>
      <c r="L1484" s="13"/>
      <c r="M1484" s="13"/>
      <c r="N1484" s="13"/>
      <c r="O1484" s="13"/>
      <c r="P1484" s="13"/>
      <c r="Q1484" s="13"/>
      <c r="R1484" s="13"/>
      <c r="S1484" s="13"/>
      <c r="T1484" s="13"/>
    </row>
    <row r="1485" spans="1:20" x14ac:dyDescent="0.25">
      <c r="A1485" s="12"/>
      <c r="B1485" s="12"/>
      <c r="C1485" s="12"/>
      <c r="D1485" s="12"/>
      <c r="E1485" s="12"/>
      <c r="F1485" s="12"/>
      <c r="G1485" s="12"/>
      <c r="H1485" s="12"/>
      <c r="I1485" s="12"/>
      <c r="J1485" s="13"/>
      <c r="K1485" s="13"/>
      <c r="L1485" s="13"/>
      <c r="M1485" s="13"/>
      <c r="N1485" s="13"/>
      <c r="O1485" s="13"/>
      <c r="P1485" s="13"/>
      <c r="Q1485" s="13"/>
      <c r="R1485" s="13"/>
      <c r="S1485" s="13"/>
      <c r="T1485" s="13"/>
    </row>
    <row r="1486" spans="1:20" x14ac:dyDescent="0.25">
      <c r="A1486" s="12"/>
      <c r="B1486" s="12"/>
      <c r="C1486" s="12"/>
      <c r="D1486" s="12"/>
      <c r="E1486" s="12"/>
      <c r="F1486" s="12"/>
      <c r="G1486" s="12"/>
      <c r="H1486" s="12"/>
      <c r="I1486" s="12"/>
      <c r="J1486" s="13"/>
      <c r="K1486" s="13"/>
      <c r="L1486" s="13"/>
      <c r="M1486" s="13"/>
      <c r="N1486" s="13"/>
      <c r="O1486" s="13"/>
      <c r="P1486" s="13"/>
      <c r="Q1486" s="13"/>
      <c r="R1486" s="13"/>
      <c r="S1486" s="13"/>
      <c r="T1486" s="13"/>
    </row>
    <row r="1487" spans="1:20" x14ac:dyDescent="0.25">
      <c r="A1487" s="12"/>
      <c r="B1487" s="12"/>
      <c r="C1487" s="12"/>
      <c r="D1487" s="12"/>
      <c r="E1487" s="12"/>
      <c r="F1487" s="12"/>
      <c r="G1487" s="12"/>
      <c r="H1487" s="12"/>
      <c r="I1487" s="12"/>
      <c r="J1487" s="13"/>
      <c r="K1487" s="13"/>
      <c r="L1487" s="13"/>
      <c r="M1487" s="13"/>
      <c r="N1487" s="13"/>
      <c r="O1487" s="13"/>
      <c r="P1487" s="13"/>
      <c r="Q1487" s="13"/>
      <c r="R1487" s="13"/>
      <c r="S1487" s="13"/>
      <c r="T1487" s="13"/>
    </row>
    <row r="1488" spans="1:20" x14ac:dyDescent="0.25">
      <c r="A1488" s="12"/>
      <c r="B1488" s="12"/>
      <c r="C1488" s="12"/>
      <c r="D1488" s="12"/>
      <c r="E1488" s="12"/>
      <c r="F1488" s="12"/>
      <c r="G1488" s="12"/>
      <c r="H1488" s="12"/>
      <c r="I1488" s="12"/>
      <c r="J1488" s="13"/>
      <c r="K1488" s="13"/>
      <c r="L1488" s="13"/>
      <c r="M1488" s="13"/>
      <c r="N1488" s="13"/>
      <c r="O1488" s="13"/>
      <c r="P1488" s="13"/>
      <c r="Q1488" s="13"/>
      <c r="R1488" s="13"/>
      <c r="S1488" s="13"/>
      <c r="T1488" s="13"/>
    </row>
    <row r="1489" spans="1:20" x14ac:dyDescent="0.25">
      <c r="A1489" s="12"/>
      <c r="B1489" s="12"/>
      <c r="C1489" s="12"/>
      <c r="D1489" s="12"/>
      <c r="E1489" s="12"/>
      <c r="F1489" s="12"/>
      <c r="G1489" s="12"/>
      <c r="H1489" s="12"/>
      <c r="I1489" s="12"/>
      <c r="J1489" s="13"/>
      <c r="K1489" s="13"/>
      <c r="L1489" s="13"/>
      <c r="M1489" s="13"/>
      <c r="N1489" s="13"/>
      <c r="O1489" s="13"/>
      <c r="P1489" s="13"/>
      <c r="Q1489" s="13"/>
      <c r="R1489" s="13"/>
      <c r="S1489" s="13"/>
      <c r="T1489" s="13"/>
    </row>
    <row r="1490" spans="1:20" x14ac:dyDescent="0.25">
      <c r="A1490" s="12"/>
      <c r="B1490" s="12"/>
      <c r="C1490" s="12"/>
      <c r="D1490" s="12"/>
      <c r="E1490" s="12"/>
      <c r="F1490" s="12"/>
      <c r="G1490" s="12"/>
      <c r="H1490" s="12"/>
      <c r="I1490" s="12"/>
      <c r="J1490" s="13"/>
      <c r="K1490" s="13"/>
      <c r="L1490" s="13"/>
      <c r="M1490" s="13"/>
      <c r="N1490" s="13"/>
      <c r="O1490" s="13"/>
      <c r="P1490" s="13"/>
      <c r="Q1490" s="13"/>
      <c r="R1490" s="13"/>
      <c r="S1490" s="13"/>
      <c r="T1490" s="13"/>
    </row>
    <row r="1491" spans="1:20" x14ac:dyDescent="0.25">
      <c r="A1491" s="12"/>
      <c r="B1491" s="12"/>
      <c r="C1491" s="12"/>
      <c r="D1491" s="12"/>
      <c r="E1491" s="12"/>
      <c r="F1491" s="12"/>
      <c r="G1491" s="12"/>
      <c r="H1491" s="12"/>
      <c r="I1491" s="12"/>
      <c r="J1491" s="13"/>
      <c r="K1491" s="13"/>
      <c r="L1491" s="13"/>
      <c r="M1491" s="13"/>
      <c r="N1491" s="13"/>
      <c r="O1491" s="13"/>
      <c r="P1491" s="13"/>
      <c r="Q1491" s="13"/>
      <c r="R1491" s="13"/>
      <c r="S1491" s="13"/>
      <c r="T1491" s="13"/>
    </row>
    <row r="1492" spans="1:20" x14ac:dyDescent="0.25">
      <c r="A1492" s="12"/>
      <c r="B1492" s="12"/>
      <c r="C1492" s="12"/>
      <c r="D1492" s="12"/>
      <c r="E1492" s="12"/>
      <c r="F1492" s="12"/>
      <c r="G1492" s="12"/>
      <c r="H1492" s="12"/>
      <c r="I1492" s="12"/>
      <c r="J1492" s="13"/>
      <c r="K1492" s="13"/>
      <c r="L1492" s="13"/>
      <c r="M1492" s="13"/>
      <c r="N1492" s="13"/>
      <c r="O1492" s="13"/>
      <c r="P1492" s="13"/>
      <c r="Q1492" s="13"/>
      <c r="R1492" s="13"/>
      <c r="S1492" s="13"/>
      <c r="T1492" s="13"/>
    </row>
    <row r="1493" spans="1:20" x14ac:dyDescent="0.25">
      <c r="A1493" s="12"/>
      <c r="B1493" s="12"/>
      <c r="C1493" s="12"/>
      <c r="D1493" s="12"/>
      <c r="E1493" s="12"/>
      <c r="F1493" s="12"/>
      <c r="G1493" s="12"/>
      <c r="H1493" s="12"/>
      <c r="I1493" s="12"/>
      <c r="J1493" s="13"/>
      <c r="K1493" s="13"/>
      <c r="L1493" s="13"/>
      <c r="M1493" s="13"/>
      <c r="N1493" s="13"/>
      <c r="O1493" s="13"/>
      <c r="P1493" s="13"/>
      <c r="Q1493" s="13"/>
      <c r="R1493" s="13"/>
      <c r="S1493" s="13"/>
      <c r="T1493" s="13"/>
    </row>
    <row r="1494" spans="1:20" x14ac:dyDescent="0.25">
      <c r="A1494" s="12"/>
      <c r="B1494" s="12"/>
      <c r="C1494" s="12"/>
      <c r="D1494" s="12"/>
      <c r="E1494" s="12"/>
      <c r="F1494" s="12"/>
      <c r="G1494" s="12"/>
      <c r="H1494" s="12"/>
      <c r="I1494" s="12"/>
      <c r="J1494" s="13"/>
      <c r="K1494" s="13"/>
      <c r="L1494" s="13"/>
      <c r="M1494" s="13"/>
      <c r="N1494" s="13"/>
      <c r="O1494" s="13"/>
      <c r="P1494" s="13"/>
      <c r="Q1494" s="13"/>
      <c r="R1494" s="13"/>
      <c r="S1494" s="13"/>
      <c r="T1494" s="13"/>
    </row>
    <row r="1495" spans="1:20" x14ac:dyDescent="0.25">
      <c r="A1495" s="12"/>
      <c r="B1495" s="12"/>
      <c r="C1495" s="12"/>
      <c r="D1495" s="12"/>
      <c r="E1495" s="12"/>
      <c r="F1495" s="12"/>
      <c r="G1495" s="12"/>
      <c r="H1495" s="12"/>
      <c r="I1495" s="12"/>
      <c r="J1495" s="13"/>
      <c r="K1495" s="13"/>
      <c r="L1495" s="13"/>
      <c r="M1495" s="13"/>
      <c r="N1495" s="13"/>
      <c r="O1495" s="13"/>
      <c r="P1495" s="13"/>
      <c r="Q1495" s="13"/>
      <c r="R1495" s="13"/>
      <c r="S1495" s="13"/>
      <c r="T1495" s="13"/>
    </row>
    <row r="1496" spans="1:20" x14ac:dyDescent="0.25">
      <c r="A1496" s="12"/>
      <c r="B1496" s="12"/>
      <c r="C1496" s="12"/>
      <c r="D1496" s="12"/>
      <c r="E1496" s="12"/>
      <c r="F1496" s="12"/>
      <c r="G1496" s="12"/>
      <c r="H1496" s="12"/>
      <c r="I1496" s="12"/>
      <c r="J1496" s="13"/>
      <c r="K1496" s="13"/>
      <c r="L1496" s="13"/>
      <c r="M1496" s="13"/>
      <c r="N1496" s="13"/>
      <c r="O1496" s="13"/>
      <c r="P1496" s="13"/>
      <c r="Q1496" s="13"/>
      <c r="R1496" s="13"/>
      <c r="S1496" s="13"/>
      <c r="T1496" s="13"/>
    </row>
    <row r="1497" spans="1:20" x14ac:dyDescent="0.25">
      <c r="A1497" s="12"/>
      <c r="B1497" s="12"/>
      <c r="C1497" s="12"/>
      <c r="D1497" s="12"/>
      <c r="E1497" s="12"/>
      <c r="F1497" s="12"/>
      <c r="G1497" s="12"/>
      <c r="H1497" s="12"/>
      <c r="I1497" s="12"/>
      <c r="J1497" s="13"/>
      <c r="K1497" s="13"/>
      <c r="L1497" s="13"/>
      <c r="M1497" s="13"/>
      <c r="N1497" s="13"/>
      <c r="O1497" s="13"/>
      <c r="P1497" s="13"/>
      <c r="Q1497" s="13"/>
      <c r="R1497" s="13"/>
      <c r="S1497" s="13"/>
      <c r="T1497" s="13"/>
    </row>
    <row r="1498" spans="1:20" x14ac:dyDescent="0.25">
      <c r="A1498" s="12"/>
      <c r="B1498" s="12"/>
      <c r="C1498" s="12"/>
      <c r="D1498" s="12"/>
      <c r="E1498" s="12"/>
      <c r="F1498" s="12"/>
      <c r="G1498" s="12"/>
      <c r="H1498" s="12"/>
      <c r="I1498" s="12"/>
      <c r="J1498" s="13"/>
      <c r="K1498" s="13"/>
      <c r="L1498" s="13"/>
      <c r="M1498" s="13"/>
      <c r="N1498" s="13"/>
      <c r="O1498" s="13"/>
      <c r="P1498" s="13"/>
      <c r="Q1498" s="13"/>
      <c r="R1498" s="13"/>
      <c r="S1498" s="13"/>
      <c r="T1498" s="13"/>
    </row>
    <row r="1499" spans="1:20" x14ac:dyDescent="0.25">
      <c r="A1499" s="12"/>
      <c r="B1499" s="12"/>
      <c r="C1499" s="12"/>
      <c r="D1499" s="12"/>
      <c r="E1499" s="12"/>
      <c r="F1499" s="12"/>
      <c r="G1499" s="12"/>
      <c r="H1499" s="12"/>
      <c r="I1499" s="12"/>
      <c r="J1499" s="13"/>
      <c r="K1499" s="13"/>
      <c r="L1499" s="13"/>
      <c r="M1499" s="13"/>
      <c r="N1499" s="13"/>
      <c r="O1499" s="13"/>
      <c r="P1499" s="13"/>
      <c r="Q1499" s="13"/>
      <c r="R1499" s="13"/>
      <c r="S1499" s="13"/>
      <c r="T1499" s="13"/>
    </row>
    <row r="1500" spans="1:20" x14ac:dyDescent="0.25">
      <c r="A1500" s="12"/>
      <c r="B1500" s="12"/>
      <c r="C1500" s="12"/>
      <c r="D1500" s="12"/>
      <c r="E1500" s="12"/>
      <c r="F1500" s="12"/>
      <c r="G1500" s="12"/>
      <c r="H1500" s="12"/>
      <c r="I1500" s="12"/>
      <c r="J1500" s="13"/>
      <c r="K1500" s="13"/>
      <c r="L1500" s="13"/>
      <c r="M1500" s="13"/>
      <c r="N1500" s="13"/>
      <c r="O1500" s="13"/>
      <c r="P1500" s="13"/>
      <c r="Q1500" s="13"/>
      <c r="R1500" s="13"/>
      <c r="S1500" s="13"/>
      <c r="T1500" s="13"/>
    </row>
    <row r="1501" spans="1:20" x14ac:dyDescent="0.25">
      <c r="A1501" s="12"/>
      <c r="B1501" s="12"/>
      <c r="C1501" s="12"/>
      <c r="D1501" s="12"/>
      <c r="E1501" s="12"/>
      <c r="F1501" s="12"/>
      <c r="G1501" s="12"/>
      <c r="H1501" s="12"/>
      <c r="I1501" s="12"/>
      <c r="J1501" s="13"/>
      <c r="K1501" s="13"/>
      <c r="L1501" s="13"/>
      <c r="M1501" s="13"/>
      <c r="N1501" s="13"/>
      <c r="O1501" s="13"/>
      <c r="P1501" s="13"/>
      <c r="Q1501" s="13"/>
      <c r="R1501" s="13"/>
      <c r="S1501" s="13"/>
      <c r="T1501" s="13"/>
    </row>
    <row r="1502" spans="1:20" x14ac:dyDescent="0.25">
      <c r="A1502" s="12"/>
      <c r="B1502" s="12"/>
      <c r="C1502" s="12"/>
      <c r="D1502" s="12"/>
      <c r="E1502" s="12"/>
      <c r="F1502" s="12"/>
      <c r="G1502" s="12"/>
      <c r="H1502" s="12"/>
      <c r="I1502" s="12"/>
      <c r="J1502" s="13"/>
      <c r="K1502" s="13"/>
      <c r="L1502" s="13"/>
      <c r="M1502" s="13"/>
      <c r="N1502" s="13"/>
      <c r="O1502" s="13"/>
      <c r="P1502" s="13"/>
      <c r="Q1502" s="13"/>
      <c r="R1502" s="13"/>
      <c r="S1502" s="13"/>
      <c r="T1502" s="13"/>
    </row>
    <row r="1503" spans="1:20" x14ac:dyDescent="0.25">
      <c r="A1503" s="12"/>
      <c r="B1503" s="12"/>
      <c r="C1503" s="12"/>
      <c r="D1503" s="12"/>
      <c r="E1503" s="12"/>
      <c r="F1503" s="12"/>
      <c r="G1503" s="12"/>
      <c r="H1503" s="12"/>
      <c r="I1503" s="12"/>
      <c r="J1503" s="13"/>
      <c r="K1503" s="13"/>
      <c r="L1503" s="13"/>
      <c r="M1503" s="13"/>
      <c r="N1503" s="13"/>
      <c r="O1503" s="13"/>
      <c r="P1503" s="13"/>
      <c r="Q1503" s="13"/>
      <c r="R1503" s="13"/>
      <c r="S1503" s="13"/>
      <c r="T1503" s="13"/>
    </row>
    <row r="1504" spans="1:20" x14ac:dyDescent="0.25">
      <c r="A1504" s="12"/>
      <c r="B1504" s="12"/>
      <c r="C1504" s="12"/>
      <c r="D1504" s="12"/>
      <c r="E1504" s="12"/>
      <c r="F1504" s="12"/>
      <c r="G1504" s="12"/>
      <c r="H1504" s="12"/>
      <c r="I1504" s="12"/>
      <c r="J1504" s="13"/>
      <c r="K1504" s="13"/>
      <c r="L1504" s="13"/>
      <c r="M1504" s="13"/>
      <c r="N1504" s="13"/>
      <c r="O1504" s="13"/>
      <c r="P1504" s="13"/>
      <c r="Q1504" s="13"/>
      <c r="R1504" s="13"/>
      <c r="S1504" s="13"/>
      <c r="T1504" s="13"/>
    </row>
    <row r="1505" spans="1:20" x14ac:dyDescent="0.25">
      <c r="A1505" s="12"/>
      <c r="B1505" s="12"/>
      <c r="C1505" s="12"/>
      <c r="D1505" s="12"/>
      <c r="E1505" s="12"/>
      <c r="F1505" s="12"/>
      <c r="G1505" s="12"/>
      <c r="H1505" s="12"/>
      <c r="I1505" s="12"/>
      <c r="J1505" s="13"/>
      <c r="K1505" s="13"/>
      <c r="L1505" s="13"/>
      <c r="M1505" s="13"/>
      <c r="N1505" s="13"/>
      <c r="O1505" s="13"/>
      <c r="P1505" s="13"/>
      <c r="Q1505" s="13"/>
      <c r="R1505" s="13"/>
      <c r="S1505" s="13"/>
      <c r="T1505" s="13"/>
    </row>
    <row r="1506" spans="1:20" x14ac:dyDescent="0.25">
      <c r="A1506" s="12"/>
      <c r="B1506" s="12"/>
      <c r="C1506" s="12"/>
      <c r="D1506" s="12"/>
      <c r="E1506" s="12"/>
      <c r="F1506" s="12"/>
      <c r="G1506" s="12"/>
      <c r="H1506" s="12"/>
      <c r="I1506" s="12"/>
      <c r="J1506" s="13"/>
      <c r="K1506" s="13"/>
      <c r="L1506" s="13"/>
      <c r="M1506" s="13"/>
      <c r="N1506" s="13"/>
      <c r="O1506" s="13"/>
      <c r="P1506" s="13"/>
      <c r="Q1506" s="13"/>
      <c r="R1506" s="13"/>
      <c r="S1506" s="13"/>
      <c r="T1506" s="13"/>
    </row>
    <row r="1507" spans="1:20" x14ac:dyDescent="0.25">
      <c r="A1507" s="12"/>
      <c r="B1507" s="12"/>
      <c r="C1507" s="12"/>
      <c r="D1507" s="12"/>
      <c r="E1507" s="12"/>
      <c r="F1507" s="12"/>
      <c r="G1507" s="12"/>
      <c r="H1507" s="12"/>
      <c r="I1507" s="12"/>
      <c r="J1507" s="13"/>
      <c r="K1507" s="13"/>
      <c r="L1507" s="13"/>
      <c r="M1507" s="13"/>
      <c r="N1507" s="13"/>
      <c r="O1507" s="13"/>
      <c r="P1507" s="13"/>
      <c r="Q1507" s="13"/>
      <c r="R1507" s="13"/>
      <c r="S1507" s="13"/>
      <c r="T1507" s="13"/>
    </row>
    <row r="1508" spans="1:20" x14ac:dyDescent="0.25">
      <c r="A1508" s="12"/>
      <c r="B1508" s="12"/>
      <c r="C1508" s="12"/>
      <c r="D1508" s="12"/>
      <c r="E1508" s="12"/>
      <c r="F1508" s="12"/>
      <c r="G1508" s="12"/>
      <c r="H1508" s="12"/>
      <c r="I1508" s="12"/>
      <c r="J1508" s="13"/>
      <c r="K1508" s="13"/>
      <c r="L1508" s="13"/>
      <c r="M1508" s="13"/>
      <c r="N1508" s="13"/>
      <c r="O1508" s="13"/>
      <c r="P1508" s="13"/>
      <c r="Q1508" s="13"/>
      <c r="R1508" s="13"/>
      <c r="S1508" s="13"/>
      <c r="T1508" s="13"/>
    </row>
    <row r="1509" spans="1:20" x14ac:dyDescent="0.25">
      <c r="A1509" s="12"/>
      <c r="B1509" s="12"/>
      <c r="C1509" s="12"/>
      <c r="D1509" s="12"/>
      <c r="E1509" s="12"/>
      <c r="F1509" s="12"/>
      <c r="G1509" s="12"/>
      <c r="H1509" s="12"/>
      <c r="I1509" s="12"/>
      <c r="J1509" s="13"/>
      <c r="K1509" s="13"/>
      <c r="L1509" s="13"/>
      <c r="M1509" s="13"/>
      <c r="N1509" s="13"/>
      <c r="O1509" s="13"/>
      <c r="P1509" s="13"/>
      <c r="Q1509" s="13"/>
      <c r="R1509" s="13"/>
      <c r="S1509" s="13"/>
      <c r="T1509" s="13"/>
    </row>
    <row r="1510" spans="1:20" x14ac:dyDescent="0.25">
      <c r="A1510" s="12"/>
      <c r="B1510" s="12"/>
      <c r="C1510" s="12"/>
      <c r="D1510" s="12"/>
      <c r="E1510" s="12"/>
      <c r="F1510" s="12"/>
      <c r="G1510" s="12"/>
      <c r="H1510" s="12"/>
      <c r="I1510" s="12"/>
      <c r="J1510" s="13"/>
      <c r="K1510" s="13"/>
      <c r="L1510" s="13"/>
      <c r="M1510" s="13"/>
      <c r="N1510" s="13"/>
      <c r="O1510" s="13"/>
      <c r="P1510" s="13"/>
      <c r="Q1510" s="13"/>
      <c r="R1510" s="13"/>
      <c r="S1510" s="13"/>
      <c r="T1510" s="13"/>
    </row>
    <row r="1511" spans="1:20" x14ac:dyDescent="0.25">
      <c r="A1511" s="12"/>
      <c r="B1511" s="12"/>
      <c r="C1511" s="12"/>
      <c r="D1511" s="12"/>
      <c r="E1511" s="12"/>
      <c r="F1511" s="12"/>
      <c r="G1511" s="12"/>
      <c r="H1511" s="12"/>
      <c r="I1511" s="12"/>
      <c r="J1511" s="13"/>
      <c r="K1511" s="13"/>
      <c r="L1511" s="13"/>
      <c r="M1511" s="13"/>
      <c r="N1511" s="13"/>
      <c r="O1511" s="13"/>
      <c r="P1511" s="13"/>
      <c r="Q1511" s="13"/>
      <c r="R1511" s="13"/>
      <c r="S1511" s="13"/>
      <c r="T1511" s="13"/>
    </row>
    <row r="1512" spans="1:20" x14ac:dyDescent="0.25">
      <c r="A1512" s="12"/>
      <c r="B1512" s="12"/>
      <c r="C1512" s="12"/>
      <c r="D1512" s="12"/>
      <c r="E1512" s="12"/>
      <c r="F1512" s="12"/>
      <c r="G1512" s="12"/>
      <c r="H1512" s="12"/>
      <c r="I1512" s="12"/>
      <c r="J1512" s="13"/>
      <c r="K1512" s="13"/>
      <c r="L1512" s="13"/>
      <c r="M1512" s="13"/>
      <c r="N1512" s="13"/>
      <c r="O1512" s="13"/>
      <c r="P1512" s="13"/>
      <c r="Q1512" s="13"/>
      <c r="R1512" s="13"/>
      <c r="S1512" s="13"/>
      <c r="T1512" s="13"/>
    </row>
    <row r="1513" spans="1:20" x14ac:dyDescent="0.25">
      <c r="A1513" s="12"/>
      <c r="B1513" s="12"/>
      <c r="C1513" s="12"/>
      <c r="D1513" s="12"/>
      <c r="E1513" s="12"/>
      <c r="F1513" s="12"/>
      <c r="G1513" s="12"/>
      <c r="H1513" s="12"/>
      <c r="I1513" s="12"/>
      <c r="J1513" s="13"/>
      <c r="K1513" s="13"/>
      <c r="L1513" s="13"/>
      <c r="M1513" s="13"/>
      <c r="N1513" s="13"/>
      <c r="O1513" s="13"/>
      <c r="P1513" s="13"/>
      <c r="Q1513" s="13"/>
      <c r="R1513" s="13"/>
      <c r="S1513" s="13"/>
      <c r="T1513" s="13"/>
    </row>
    <row r="1514" spans="1:20" x14ac:dyDescent="0.25">
      <c r="A1514" s="12"/>
      <c r="B1514" s="12"/>
      <c r="C1514" s="12"/>
      <c r="D1514" s="12"/>
      <c r="E1514" s="12"/>
      <c r="F1514" s="12"/>
      <c r="G1514" s="12"/>
      <c r="H1514" s="12"/>
      <c r="I1514" s="12"/>
      <c r="J1514" s="13"/>
      <c r="K1514" s="13"/>
      <c r="L1514" s="13"/>
      <c r="M1514" s="13"/>
      <c r="N1514" s="13"/>
      <c r="O1514" s="13"/>
      <c r="P1514" s="13"/>
      <c r="Q1514" s="13"/>
      <c r="R1514" s="13"/>
      <c r="S1514" s="13"/>
      <c r="T1514" s="13"/>
    </row>
    <row r="1515" spans="1:20" x14ac:dyDescent="0.25">
      <c r="A1515" s="12"/>
      <c r="B1515" s="12"/>
      <c r="C1515" s="12"/>
      <c r="D1515" s="12"/>
      <c r="E1515" s="12"/>
      <c r="F1515" s="12"/>
      <c r="G1515" s="12"/>
      <c r="H1515" s="12"/>
      <c r="I1515" s="12"/>
      <c r="J1515" s="13"/>
      <c r="K1515" s="13"/>
      <c r="L1515" s="13"/>
      <c r="M1515" s="13"/>
      <c r="N1515" s="13"/>
      <c r="O1515" s="13"/>
      <c r="P1515" s="13"/>
      <c r="Q1515" s="13"/>
      <c r="R1515" s="13"/>
      <c r="S1515" s="13"/>
      <c r="T1515" s="13"/>
    </row>
    <row r="1516" spans="1:20" x14ac:dyDescent="0.25">
      <c r="A1516" s="12"/>
      <c r="B1516" s="12"/>
      <c r="C1516" s="12"/>
      <c r="D1516" s="12"/>
      <c r="E1516" s="12"/>
      <c r="F1516" s="12"/>
      <c r="G1516" s="12"/>
      <c r="H1516" s="12"/>
      <c r="I1516" s="12"/>
      <c r="J1516" s="13"/>
      <c r="K1516" s="13"/>
      <c r="L1516" s="13"/>
      <c r="M1516" s="13"/>
      <c r="N1516" s="13"/>
      <c r="O1516" s="13"/>
      <c r="P1516" s="13"/>
      <c r="Q1516" s="13"/>
      <c r="R1516" s="13"/>
      <c r="S1516" s="13"/>
      <c r="T1516" s="13"/>
    </row>
    <row r="1517" spans="1:20" x14ac:dyDescent="0.25">
      <c r="A1517" s="12"/>
      <c r="B1517" s="12"/>
      <c r="C1517" s="12"/>
      <c r="D1517" s="12"/>
      <c r="E1517" s="12"/>
      <c r="F1517" s="12"/>
      <c r="G1517" s="12"/>
      <c r="H1517" s="12"/>
      <c r="I1517" s="12"/>
      <c r="J1517" s="13"/>
      <c r="K1517" s="13"/>
      <c r="L1517" s="13"/>
      <c r="M1517" s="13"/>
      <c r="N1517" s="13"/>
      <c r="O1517" s="13"/>
      <c r="P1517" s="13"/>
      <c r="Q1517" s="13"/>
      <c r="R1517" s="13"/>
      <c r="S1517" s="13"/>
      <c r="T1517" s="13"/>
    </row>
    <row r="1518" spans="1:20" x14ac:dyDescent="0.25">
      <c r="A1518" s="12"/>
      <c r="B1518" s="12"/>
      <c r="C1518" s="12"/>
      <c r="D1518" s="12"/>
      <c r="E1518" s="12"/>
      <c r="F1518" s="12"/>
      <c r="G1518" s="12"/>
      <c r="H1518" s="12"/>
      <c r="I1518" s="12"/>
      <c r="J1518" s="13"/>
      <c r="K1518" s="13"/>
      <c r="L1518" s="13"/>
      <c r="M1518" s="13"/>
      <c r="N1518" s="13"/>
      <c r="O1518" s="13"/>
      <c r="P1518" s="13"/>
      <c r="Q1518" s="13"/>
      <c r="R1518" s="13"/>
      <c r="S1518" s="13"/>
      <c r="T1518" s="13"/>
    </row>
    <row r="1519" spans="1:20" x14ac:dyDescent="0.25">
      <c r="A1519" s="12"/>
      <c r="B1519" s="12"/>
      <c r="C1519" s="12"/>
      <c r="D1519" s="12"/>
      <c r="E1519" s="12"/>
      <c r="F1519" s="12"/>
      <c r="G1519" s="12"/>
      <c r="H1519" s="12"/>
      <c r="I1519" s="12"/>
      <c r="J1519" s="13"/>
      <c r="K1519" s="13"/>
      <c r="L1519" s="13"/>
      <c r="M1519" s="13"/>
      <c r="N1519" s="13"/>
      <c r="O1519" s="13"/>
      <c r="P1519" s="13"/>
      <c r="Q1519" s="13"/>
      <c r="R1519" s="13"/>
      <c r="S1519" s="13"/>
      <c r="T1519" s="13"/>
    </row>
    <row r="1520" spans="1:20" x14ac:dyDescent="0.25">
      <c r="A1520" s="12"/>
      <c r="B1520" s="12"/>
      <c r="C1520" s="12"/>
      <c r="D1520" s="12"/>
      <c r="E1520" s="12"/>
      <c r="F1520" s="12"/>
      <c r="G1520" s="12"/>
      <c r="H1520" s="12"/>
      <c r="I1520" s="12"/>
      <c r="J1520" s="13"/>
      <c r="K1520" s="13"/>
      <c r="L1520" s="13"/>
      <c r="M1520" s="13"/>
      <c r="N1520" s="13"/>
      <c r="O1520" s="13"/>
      <c r="P1520" s="13"/>
      <c r="Q1520" s="13"/>
      <c r="R1520" s="13"/>
      <c r="S1520" s="13"/>
      <c r="T1520" s="13"/>
    </row>
    <row r="1521" spans="1:20" x14ac:dyDescent="0.25">
      <c r="A1521" s="12"/>
      <c r="B1521" s="12"/>
      <c r="C1521" s="12"/>
      <c r="D1521" s="12"/>
      <c r="E1521" s="12"/>
      <c r="F1521" s="12"/>
      <c r="G1521" s="12"/>
      <c r="H1521" s="12"/>
      <c r="I1521" s="12"/>
      <c r="J1521" s="13"/>
      <c r="K1521" s="13"/>
      <c r="L1521" s="13"/>
      <c r="M1521" s="13"/>
      <c r="N1521" s="13"/>
      <c r="O1521" s="13"/>
      <c r="P1521" s="13"/>
      <c r="Q1521" s="13"/>
      <c r="R1521" s="13"/>
      <c r="S1521" s="13"/>
      <c r="T1521" s="13"/>
    </row>
    <row r="1522" spans="1:20" x14ac:dyDescent="0.25">
      <c r="A1522" s="12"/>
      <c r="B1522" s="12"/>
      <c r="C1522" s="12"/>
      <c r="D1522" s="12"/>
      <c r="E1522" s="12"/>
      <c r="F1522" s="12"/>
      <c r="G1522" s="12"/>
      <c r="H1522" s="12"/>
      <c r="I1522" s="12"/>
      <c r="J1522" s="13"/>
      <c r="K1522" s="13"/>
      <c r="L1522" s="13"/>
      <c r="M1522" s="13"/>
      <c r="N1522" s="13"/>
      <c r="O1522" s="13"/>
      <c r="P1522" s="13"/>
      <c r="Q1522" s="13"/>
      <c r="R1522" s="13"/>
      <c r="S1522" s="13"/>
      <c r="T1522" s="13"/>
    </row>
    <row r="1523" spans="1:20" x14ac:dyDescent="0.25">
      <c r="A1523" s="12"/>
      <c r="B1523" s="12"/>
      <c r="C1523" s="12"/>
      <c r="D1523" s="12"/>
      <c r="E1523" s="12"/>
      <c r="F1523" s="12"/>
      <c r="G1523" s="12"/>
      <c r="H1523" s="12"/>
      <c r="I1523" s="12"/>
      <c r="J1523" s="13"/>
      <c r="K1523" s="13"/>
      <c r="L1523" s="13"/>
      <c r="M1523" s="13"/>
      <c r="N1523" s="13"/>
      <c r="O1523" s="13"/>
      <c r="P1523" s="13"/>
      <c r="Q1523" s="13"/>
      <c r="R1523" s="13"/>
      <c r="S1523" s="13"/>
      <c r="T1523" s="13"/>
    </row>
    <row r="1524" spans="1:20" x14ac:dyDescent="0.25">
      <c r="A1524" s="12"/>
      <c r="B1524" s="12"/>
      <c r="C1524" s="12"/>
      <c r="D1524" s="12"/>
      <c r="E1524" s="12"/>
      <c r="F1524" s="12"/>
      <c r="G1524" s="12"/>
      <c r="H1524" s="12"/>
      <c r="I1524" s="12"/>
      <c r="J1524" s="13"/>
      <c r="K1524" s="13"/>
      <c r="L1524" s="13"/>
      <c r="M1524" s="13"/>
      <c r="N1524" s="13"/>
      <c r="O1524" s="13"/>
      <c r="P1524" s="13"/>
      <c r="Q1524" s="13"/>
      <c r="R1524" s="13"/>
      <c r="S1524" s="13"/>
      <c r="T1524" s="13"/>
    </row>
    <row r="1525" spans="1:20" x14ac:dyDescent="0.25">
      <c r="A1525" s="12"/>
      <c r="B1525" s="12"/>
      <c r="C1525" s="12"/>
      <c r="D1525" s="12"/>
      <c r="E1525" s="12"/>
      <c r="F1525" s="12"/>
      <c r="G1525" s="12"/>
      <c r="H1525" s="12"/>
      <c r="I1525" s="12"/>
      <c r="J1525" s="13"/>
      <c r="K1525" s="13"/>
      <c r="L1525" s="13"/>
      <c r="M1525" s="13"/>
      <c r="N1525" s="13"/>
      <c r="O1525" s="13"/>
      <c r="P1525" s="13"/>
      <c r="Q1525" s="13"/>
      <c r="R1525" s="13"/>
      <c r="S1525" s="13"/>
      <c r="T1525" s="13"/>
    </row>
    <row r="1526" spans="1:20" x14ac:dyDescent="0.25">
      <c r="A1526" s="12"/>
      <c r="B1526" s="12"/>
      <c r="C1526" s="12"/>
      <c r="D1526" s="12"/>
      <c r="E1526" s="12"/>
      <c r="F1526" s="12"/>
      <c r="G1526" s="12"/>
      <c r="H1526" s="12"/>
      <c r="I1526" s="12"/>
      <c r="J1526" s="13"/>
      <c r="K1526" s="13"/>
      <c r="L1526" s="13"/>
      <c r="M1526" s="13"/>
      <c r="N1526" s="13"/>
      <c r="O1526" s="13"/>
      <c r="P1526" s="13"/>
      <c r="Q1526" s="13"/>
      <c r="R1526" s="13"/>
      <c r="S1526" s="13"/>
      <c r="T1526" s="13"/>
    </row>
    <row r="1527" spans="1:20" x14ac:dyDescent="0.25">
      <c r="A1527" s="12"/>
      <c r="B1527" s="12"/>
      <c r="C1527" s="12"/>
      <c r="D1527" s="12"/>
      <c r="E1527" s="12"/>
      <c r="F1527" s="12"/>
      <c r="G1527" s="12"/>
      <c r="H1527" s="12"/>
      <c r="I1527" s="12"/>
      <c r="J1527" s="13"/>
      <c r="K1527" s="13"/>
      <c r="L1527" s="13"/>
      <c r="M1527" s="13"/>
      <c r="N1527" s="13"/>
      <c r="O1527" s="13"/>
      <c r="P1527" s="13"/>
      <c r="Q1527" s="13"/>
      <c r="R1527" s="13"/>
      <c r="S1527" s="13"/>
      <c r="T1527" s="13"/>
    </row>
    <row r="1528" spans="1:20" x14ac:dyDescent="0.25">
      <c r="A1528" s="12"/>
      <c r="B1528" s="12"/>
      <c r="C1528" s="12"/>
      <c r="D1528" s="12"/>
      <c r="E1528" s="12"/>
      <c r="F1528" s="12"/>
      <c r="G1528" s="12"/>
      <c r="H1528" s="12"/>
      <c r="I1528" s="12"/>
      <c r="J1528" s="13"/>
      <c r="K1528" s="13"/>
      <c r="L1528" s="13"/>
      <c r="M1528" s="13"/>
      <c r="N1528" s="13"/>
      <c r="O1528" s="13"/>
      <c r="P1528" s="13"/>
      <c r="Q1528" s="13"/>
      <c r="R1528" s="13"/>
      <c r="S1528" s="13"/>
      <c r="T1528" s="13"/>
    </row>
    <row r="1529" spans="1:20" x14ac:dyDescent="0.25">
      <c r="A1529" s="12"/>
      <c r="B1529" s="12"/>
      <c r="C1529" s="12"/>
      <c r="D1529" s="12"/>
      <c r="E1529" s="12"/>
      <c r="F1529" s="12"/>
      <c r="G1529" s="12"/>
      <c r="H1529" s="12"/>
      <c r="I1529" s="12"/>
      <c r="J1529" s="13"/>
      <c r="K1529" s="13"/>
      <c r="L1529" s="13"/>
      <c r="M1529" s="13"/>
      <c r="N1529" s="13"/>
      <c r="O1529" s="13"/>
      <c r="P1529" s="13"/>
      <c r="Q1529" s="13"/>
      <c r="R1529" s="13"/>
      <c r="S1529" s="13"/>
      <c r="T1529" s="13"/>
    </row>
    <row r="1530" spans="1:20" x14ac:dyDescent="0.25">
      <c r="A1530" s="12"/>
      <c r="B1530" s="12"/>
      <c r="C1530" s="12"/>
      <c r="D1530" s="12"/>
      <c r="E1530" s="12"/>
      <c r="F1530" s="12"/>
      <c r="G1530" s="12"/>
      <c r="H1530" s="12"/>
      <c r="I1530" s="12"/>
      <c r="J1530" s="13"/>
      <c r="K1530" s="13"/>
      <c r="L1530" s="13"/>
      <c r="M1530" s="13"/>
      <c r="N1530" s="13"/>
      <c r="O1530" s="13"/>
      <c r="P1530" s="13"/>
      <c r="Q1530" s="13"/>
      <c r="R1530" s="13"/>
      <c r="S1530" s="13"/>
      <c r="T1530" s="13"/>
    </row>
    <row r="1531" spans="1:20" x14ac:dyDescent="0.25">
      <c r="A1531" s="12"/>
      <c r="B1531" s="12"/>
      <c r="C1531" s="12"/>
      <c r="D1531" s="12"/>
      <c r="E1531" s="12"/>
      <c r="F1531" s="12"/>
      <c r="G1531" s="12"/>
      <c r="H1531" s="12"/>
      <c r="I1531" s="12"/>
      <c r="J1531" s="13"/>
      <c r="K1531" s="13"/>
      <c r="L1531" s="13"/>
      <c r="M1531" s="13"/>
      <c r="N1531" s="13"/>
      <c r="O1531" s="13"/>
      <c r="P1531" s="13"/>
      <c r="Q1531" s="13"/>
      <c r="R1531" s="13"/>
      <c r="S1531" s="13"/>
      <c r="T1531" s="13"/>
    </row>
    <row r="1532" spans="1:20" x14ac:dyDescent="0.25">
      <c r="A1532" s="12"/>
      <c r="B1532" s="12"/>
      <c r="C1532" s="12"/>
      <c r="D1532" s="12"/>
      <c r="E1532" s="12"/>
      <c r="F1532" s="12"/>
      <c r="G1532" s="12"/>
      <c r="H1532" s="12"/>
      <c r="I1532" s="12"/>
      <c r="J1532" s="13"/>
      <c r="K1532" s="13"/>
      <c r="L1532" s="13"/>
      <c r="M1532" s="13"/>
      <c r="N1532" s="13"/>
      <c r="O1532" s="13"/>
      <c r="P1532" s="13"/>
      <c r="Q1532" s="13"/>
      <c r="R1532" s="13"/>
      <c r="S1532" s="13"/>
      <c r="T1532" s="13"/>
    </row>
    <row r="1533" spans="1:20" x14ac:dyDescent="0.25">
      <c r="A1533" s="12"/>
      <c r="B1533" s="12"/>
      <c r="C1533" s="12"/>
      <c r="D1533" s="12"/>
      <c r="E1533" s="12"/>
      <c r="F1533" s="12"/>
      <c r="G1533" s="12"/>
      <c r="H1533" s="12"/>
      <c r="I1533" s="12"/>
      <c r="J1533" s="13"/>
      <c r="K1533" s="13"/>
      <c r="L1533" s="13"/>
      <c r="M1533" s="13"/>
      <c r="N1533" s="13"/>
      <c r="O1533" s="13"/>
      <c r="P1533" s="13"/>
      <c r="Q1533" s="13"/>
      <c r="R1533" s="13"/>
      <c r="S1533" s="13"/>
      <c r="T1533" s="13"/>
    </row>
    <row r="1534" spans="1:20" x14ac:dyDescent="0.25">
      <c r="A1534" s="12"/>
      <c r="B1534" s="12"/>
      <c r="C1534" s="12"/>
      <c r="D1534" s="12"/>
      <c r="E1534" s="12"/>
      <c r="F1534" s="12"/>
      <c r="G1534" s="12"/>
      <c r="H1534" s="12"/>
      <c r="I1534" s="12"/>
      <c r="J1534" s="13"/>
      <c r="K1534" s="13"/>
      <c r="L1534" s="13"/>
      <c r="M1534" s="13"/>
      <c r="N1534" s="13"/>
      <c r="O1534" s="13"/>
      <c r="P1534" s="13"/>
      <c r="Q1534" s="13"/>
      <c r="R1534" s="13"/>
      <c r="S1534" s="13"/>
      <c r="T1534" s="13"/>
    </row>
    <row r="1535" spans="1:20" x14ac:dyDescent="0.25">
      <c r="A1535" s="12"/>
      <c r="B1535" s="12"/>
      <c r="C1535" s="12"/>
      <c r="D1535" s="12"/>
      <c r="E1535" s="12"/>
      <c r="F1535" s="12"/>
      <c r="G1535" s="12"/>
      <c r="H1535" s="12"/>
      <c r="I1535" s="12"/>
      <c r="J1535" s="13"/>
      <c r="K1535" s="13"/>
      <c r="L1535" s="13"/>
      <c r="M1535" s="13"/>
      <c r="N1535" s="13"/>
      <c r="O1535" s="13"/>
      <c r="P1535" s="13"/>
      <c r="Q1535" s="13"/>
      <c r="R1535" s="13"/>
      <c r="S1535" s="13"/>
      <c r="T1535" s="13"/>
    </row>
    <row r="1536" spans="1:20" x14ac:dyDescent="0.25">
      <c r="A1536" s="12"/>
      <c r="B1536" s="12"/>
      <c r="C1536" s="12"/>
      <c r="D1536" s="12"/>
      <c r="E1536" s="12"/>
      <c r="F1536" s="12"/>
      <c r="G1536" s="12"/>
      <c r="H1536" s="12"/>
      <c r="I1536" s="12"/>
      <c r="J1536" s="13"/>
      <c r="K1536" s="13"/>
      <c r="L1536" s="13"/>
      <c r="M1536" s="13"/>
      <c r="N1536" s="13"/>
      <c r="O1536" s="13"/>
      <c r="P1536" s="13"/>
      <c r="Q1536" s="13"/>
      <c r="R1536" s="13"/>
      <c r="S1536" s="13"/>
      <c r="T1536" s="13"/>
    </row>
    <row r="1537" spans="1:20" x14ac:dyDescent="0.25">
      <c r="A1537" s="12"/>
      <c r="B1537" s="12"/>
      <c r="C1537" s="12"/>
      <c r="D1537" s="12"/>
      <c r="E1537" s="12"/>
      <c r="F1537" s="12"/>
      <c r="G1537" s="12"/>
      <c r="H1537" s="12"/>
      <c r="I1537" s="12"/>
      <c r="J1537" s="13"/>
      <c r="K1537" s="13"/>
      <c r="L1537" s="13"/>
      <c r="M1537" s="13"/>
      <c r="N1537" s="13"/>
      <c r="O1537" s="13"/>
      <c r="P1537" s="13"/>
      <c r="Q1537" s="13"/>
      <c r="R1537" s="13"/>
      <c r="S1537" s="13"/>
      <c r="T1537" s="13"/>
    </row>
    <row r="1538" spans="1:20" x14ac:dyDescent="0.25">
      <c r="A1538" s="12"/>
      <c r="B1538" s="12"/>
      <c r="C1538" s="12"/>
      <c r="D1538" s="12"/>
      <c r="E1538" s="12"/>
      <c r="F1538" s="12"/>
      <c r="G1538" s="12"/>
      <c r="H1538" s="12"/>
      <c r="I1538" s="12"/>
      <c r="J1538" s="13"/>
      <c r="K1538" s="13"/>
      <c r="L1538" s="13"/>
      <c r="M1538" s="13"/>
      <c r="N1538" s="13"/>
      <c r="O1538" s="13"/>
      <c r="P1538" s="13"/>
      <c r="Q1538" s="13"/>
      <c r="R1538" s="13"/>
      <c r="S1538" s="13"/>
      <c r="T1538" s="13"/>
    </row>
    <row r="1539" spans="1:20" x14ac:dyDescent="0.25">
      <c r="A1539" s="12"/>
      <c r="B1539" s="12"/>
      <c r="C1539" s="12"/>
      <c r="D1539" s="12"/>
      <c r="E1539" s="12"/>
      <c r="F1539" s="12"/>
      <c r="G1539" s="12"/>
      <c r="H1539" s="12"/>
      <c r="I1539" s="12"/>
      <c r="J1539" s="13"/>
      <c r="K1539" s="13"/>
      <c r="L1539" s="13"/>
      <c r="M1539" s="13"/>
      <c r="N1539" s="13"/>
      <c r="O1539" s="13"/>
      <c r="P1539" s="13"/>
      <c r="Q1539" s="13"/>
      <c r="R1539" s="13"/>
      <c r="S1539" s="13"/>
      <c r="T1539" s="13"/>
    </row>
    <row r="1540" spans="1:20" x14ac:dyDescent="0.25">
      <c r="A1540" s="12"/>
      <c r="B1540" s="12"/>
      <c r="C1540" s="12"/>
      <c r="D1540" s="12"/>
      <c r="E1540" s="12"/>
      <c r="F1540" s="12"/>
      <c r="G1540" s="12"/>
      <c r="H1540" s="12"/>
      <c r="I1540" s="12"/>
      <c r="J1540" s="13"/>
      <c r="K1540" s="13"/>
      <c r="L1540" s="13"/>
      <c r="M1540" s="13"/>
      <c r="N1540" s="13"/>
      <c r="O1540" s="13"/>
      <c r="P1540" s="13"/>
      <c r="Q1540" s="13"/>
      <c r="R1540" s="13"/>
      <c r="S1540" s="13"/>
      <c r="T1540" s="13"/>
    </row>
    <row r="1541" spans="1:20" x14ac:dyDescent="0.25">
      <c r="A1541" s="12"/>
      <c r="B1541" s="12"/>
      <c r="C1541" s="12"/>
      <c r="D1541" s="12"/>
      <c r="E1541" s="12"/>
      <c r="F1541" s="12"/>
      <c r="G1541" s="12"/>
      <c r="H1541" s="12"/>
      <c r="I1541" s="12"/>
      <c r="J1541" s="13"/>
      <c r="K1541" s="13"/>
      <c r="L1541" s="13"/>
      <c r="M1541" s="13"/>
      <c r="N1541" s="13"/>
      <c r="O1541" s="13"/>
      <c r="P1541" s="13"/>
      <c r="Q1541" s="13"/>
      <c r="R1541" s="13"/>
      <c r="S1541" s="13"/>
      <c r="T1541" s="13"/>
    </row>
    <row r="1542" spans="1:20" x14ac:dyDescent="0.25">
      <c r="A1542" s="12"/>
      <c r="B1542" s="12"/>
      <c r="C1542" s="12"/>
      <c r="D1542" s="12"/>
      <c r="E1542" s="12"/>
      <c r="F1542" s="12"/>
      <c r="G1542" s="12"/>
      <c r="H1542" s="12"/>
      <c r="I1542" s="12"/>
      <c r="J1542" s="13"/>
      <c r="K1542" s="13"/>
      <c r="L1542" s="13"/>
      <c r="M1542" s="13"/>
      <c r="N1542" s="13"/>
      <c r="O1542" s="13"/>
      <c r="P1542" s="13"/>
      <c r="Q1542" s="13"/>
      <c r="R1542" s="13"/>
      <c r="S1542" s="13"/>
      <c r="T1542" s="13"/>
    </row>
    <row r="1543" spans="1:20" x14ac:dyDescent="0.25">
      <c r="A1543" s="12"/>
      <c r="B1543" s="12"/>
      <c r="C1543" s="12"/>
      <c r="D1543" s="12"/>
      <c r="E1543" s="12"/>
      <c r="F1543" s="12"/>
      <c r="G1543" s="12"/>
      <c r="H1543" s="12"/>
      <c r="I1543" s="12"/>
      <c r="J1543" s="13"/>
      <c r="K1543" s="13"/>
      <c r="L1543" s="13"/>
      <c r="M1543" s="13"/>
      <c r="N1543" s="13"/>
      <c r="O1543" s="13"/>
      <c r="P1543" s="13"/>
      <c r="Q1543" s="13"/>
      <c r="R1543" s="13"/>
      <c r="S1543" s="13"/>
      <c r="T1543" s="13"/>
    </row>
    <row r="1544" spans="1:20" x14ac:dyDescent="0.25">
      <c r="A1544" s="12"/>
      <c r="B1544" s="12"/>
      <c r="C1544" s="12"/>
      <c r="D1544" s="12"/>
      <c r="E1544" s="12"/>
      <c r="F1544" s="12"/>
      <c r="G1544" s="12"/>
      <c r="H1544" s="12"/>
      <c r="I1544" s="12"/>
      <c r="J1544" s="13"/>
      <c r="K1544" s="13"/>
      <c r="L1544" s="13"/>
      <c r="M1544" s="13"/>
      <c r="N1544" s="13"/>
      <c r="O1544" s="13"/>
      <c r="P1544" s="13"/>
      <c r="Q1544" s="13"/>
      <c r="R1544" s="13"/>
      <c r="S1544" s="13"/>
      <c r="T1544" s="13"/>
    </row>
    <row r="1545" spans="1:20" x14ac:dyDescent="0.25">
      <c r="A1545" s="12"/>
      <c r="B1545" s="12"/>
      <c r="C1545" s="12"/>
      <c r="D1545" s="12"/>
      <c r="E1545" s="12"/>
      <c r="F1545" s="12"/>
      <c r="G1545" s="12"/>
      <c r="H1545" s="12"/>
      <c r="I1545" s="12"/>
      <c r="J1545" s="13"/>
      <c r="K1545" s="13"/>
      <c r="L1545" s="13"/>
      <c r="M1545" s="13"/>
      <c r="N1545" s="13"/>
      <c r="O1545" s="13"/>
      <c r="P1545" s="13"/>
      <c r="Q1545" s="13"/>
      <c r="R1545" s="13"/>
      <c r="S1545" s="13"/>
      <c r="T1545" s="13"/>
    </row>
    <row r="1546" spans="1:20" x14ac:dyDescent="0.25">
      <c r="A1546" s="12"/>
      <c r="B1546" s="12"/>
      <c r="C1546" s="12"/>
      <c r="D1546" s="12"/>
      <c r="E1546" s="12"/>
      <c r="F1546" s="12"/>
      <c r="G1546" s="12"/>
      <c r="H1546" s="12"/>
      <c r="I1546" s="12"/>
      <c r="J1546" s="13"/>
      <c r="K1546" s="13"/>
      <c r="L1546" s="13"/>
      <c r="M1546" s="13"/>
      <c r="N1546" s="13"/>
      <c r="O1546" s="13"/>
      <c r="P1546" s="13"/>
      <c r="Q1546" s="13"/>
      <c r="R1546" s="13"/>
      <c r="S1546" s="13"/>
      <c r="T1546" s="13"/>
    </row>
    <row r="1547" spans="1:20" x14ac:dyDescent="0.25">
      <c r="A1547" s="12"/>
      <c r="B1547" s="12"/>
      <c r="C1547" s="12"/>
      <c r="D1547" s="12"/>
      <c r="E1547" s="12"/>
      <c r="F1547" s="12"/>
      <c r="G1547" s="12"/>
      <c r="H1547" s="12"/>
      <c r="I1547" s="12"/>
      <c r="J1547" s="13"/>
      <c r="K1547" s="13"/>
      <c r="L1547" s="13"/>
      <c r="M1547" s="13"/>
      <c r="N1547" s="13"/>
      <c r="O1547" s="13"/>
      <c r="P1547" s="13"/>
      <c r="Q1547" s="13"/>
      <c r="R1547" s="13"/>
      <c r="S1547" s="13"/>
      <c r="T1547" s="13"/>
    </row>
    <row r="1548" spans="1:20" x14ac:dyDescent="0.25">
      <c r="A1548" s="12"/>
      <c r="B1548" s="12"/>
      <c r="C1548" s="12"/>
      <c r="D1548" s="12"/>
      <c r="E1548" s="12"/>
      <c r="F1548" s="12"/>
      <c r="G1548" s="12"/>
      <c r="H1548" s="12"/>
      <c r="I1548" s="12"/>
      <c r="J1548" s="13"/>
      <c r="K1548" s="13"/>
      <c r="L1548" s="13"/>
      <c r="M1548" s="13"/>
      <c r="N1548" s="13"/>
      <c r="O1548" s="13"/>
      <c r="P1548" s="13"/>
      <c r="Q1548" s="13"/>
      <c r="R1548" s="13"/>
      <c r="S1548" s="13"/>
      <c r="T1548" s="13"/>
    </row>
    <row r="1549" spans="1:20" x14ac:dyDescent="0.25">
      <c r="A1549" s="12"/>
      <c r="B1549" s="12"/>
      <c r="C1549" s="12"/>
      <c r="D1549" s="12"/>
      <c r="E1549" s="12"/>
      <c r="F1549" s="12"/>
      <c r="G1549" s="12"/>
      <c r="H1549" s="12"/>
      <c r="I1549" s="12"/>
      <c r="J1549" s="13"/>
      <c r="K1549" s="13"/>
      <c r="L1549" s="13"/>
      <c r="M1549" s="13"/>
      <c r="N1549" s="13"/>
      <c r="O1549" s="13"/>
      <c r="P1549" s="13"/>
      <c r="Q1549" s="13"/>
      <c r="R1549" s="13"/>
      <c r="S1549" s="13"/>
      <c r="T1549" s="13"/>
    </row>
    <row r="1550" spans="1:20" x14ac:dyDescent="0.25">
      <c r="A1550" s="12"/>
      <c r="B1550" s="12"/>
      <c r="C1550" s="12"/>
      <c r="D1550" s="12"/>
      <c r="E1550" s="12"/>
      <c r="F1550" s="12"/>
      <c r="G1550" s="12"/>
      <c r="H1550" s="12"/>
      <c r="I1550" s="12"/>
      <c r="J1550" s="13"/>
      <c r="K1550" s="13"/>
      <c r="L1550" s="13"/>
      <c r="M1550" s="13"/>
      <c r="N1550" s="13"/>
      <c r="O1550" s="13"/>
      <c r="P1550" s="13"/>
      <c r="Q1550" s="13"/>
      <c r="R1550" s="13"/>
      <c r="S1550" s="13"/>
      <c r="T1550" s="13"/>
    </row>
    <row r="1551" spans="1:20" x14ac:dyDescent="0.25">
      <c r="A1551" s="12"/>
      <c r="B1551" s="12"/>
      <c r="C1551" s="12"/>
      <c r="D1551" s="12"/>
      <c r="E1551" s="12"/>
      <c r="F1551" s="12"/>
      <c r="G1551" s="12"/>
      <c r="H1551" s="12"/>
      <c r="I1551" s="12"/>
      <c r="J1551" s="13"/>
      <c r="K1551" s="13"/>
      <c r="L1551" s="13"/>
      <c r="M1551" s="13"/>
      <c r="N1551" s="13"/>
      <c r="O1551" s="13"/>
      <c r="P1551" s="13"/>
      <c r="Q1551" s="13"/>
      <c r="R1551" s="13"/>
      <c r="S1551" s="13"/>
      <c r="T1551" s="13"/>
    </row>
    <row r="1552" spans="1:20" x14ac:dyDescent="0.25">
      <c r="A1552" s="12"/>
      <c r="B1552" s="12"/>
      <c r="C1552" s="12"/>
      <c r="D1552" s="12"/>
      <c r="E1552" s="12"/>
      <c r="F1552" s="12"/>
      <c r="G1552" s="12"/>
      <c r="H1552" s="12"/>
      <c r="I1552" s="12"/>
      <c r="J1552" s="13"/>
      <c r="K1552" s="13"/>
      <c r="L1552" s="13"/>
      <c r="M1552" s="13"/>
      <c r="N1552" s="13"/>
      <c r="O1552" s="13"/>
      <c r="P1552" s="13"/>
      <c r="Q1552" s="13"/>
      <c r="R1552" s="13"/>
      <c r="S1552" s="13"/>
      <c r="T1552" s="13"/>
    </row>
    <row r="1553" spans="1:20" x14ac:dyDescent="0.25">
      <c r="A1553" s="12"/>
      <c r="B1553" s="12"/>
      <c r="C1553" s="12"/>
      <c r="D1553" s="12"/>
      <c r="E1553" s="12"/>
      <c r="F1553" s="12"/>
      <c r="G1553" s="12"/>
      <c r="H1553" s="12"/>
      <c r="I1553" s="12"/>
      <c r="J1553" s="13"/>
      <c r="K1553" s="13"/>
      <c r="L1553" s="13"/>
      <c r="M1553" s="13"/>
      <c r="N1553" s="13"/>
      <c r="O1553" s="13"/>
      <c r="P1553" s="13"/>
      <c r="Q1553" s="13"/>
      <c r="R1553" s="13"/>
      <c r="S1553" s="13"/>
      <c r="T1553" s="13"/>
    </row>
    <row r="1554" spans="1:20" x14ac:dyDescent="0.25">
      <c r="A1554" s="12"/>
      <c r="B1554" s="12"/>
      <c r="C1554" s="12"/>
      <c r="D1554" s="12"/>
      <c r="E1554" s="12"/>
      <c r="F1554" s="12"/>
      <c r="G1554" s="12"/>
      <c r="H1554" s="12"/>
      <c r="I1554" s="12"/>
      <c r="J1554" s="13"/>
      <c r="K1554" s="13"/>
      <c r="L1554" s="13"/>
      <c r="M1554" s="13"/>
      <c r="N1554" s="13"/>
      <c r="O1554" s="13"/>
      <c r="P1554" s="13"/>
      <c r="Q1554" s="13"/>
      <c r="R1554" s="13"/>
      <c r="S1554" s="13"/>
      <c r="T1554" s="13"/>
    </row>
    <row r="1555" spans="1:20" x14ac:dyDescent="0.25">
      <c r="A1555" s="12"/>
      <c r="B1555" s="12"/>
      <c r="C1555" s="12"/>
      <c r="D1555" s="12"/>
      <c r="E1555" s="12"/>
      <c r="F1555" s="12"/>
      <c r="G1555" s="12"/>
      <c r="H1555" s="12"/>
      <c r="I1555" s="12"/>
      <c r="J1555" s="13"/>
      <c r="K1555" s="13"/>
      <c r="L1555" s="13"/>
      <c r="M1555" s="13"/>
      <c r="N1555" s="13"/>
      <c r="O1555" s="13"/>
      <c r="P1555" s="13"/>
      <c r="Q1555" s="13"/>
      <c r="R1555" s="13"/>
      <c r="S1555" s="13"/>
      <c r="T1555" s="13"/>
    </row>
    <row r="1556" spans="1:20" x14ac:dyDescent="0.25">
      <c r="A1556" s="12"/>
      <c r="B1556" s="12"/>
      <c r="C1556" s="12"/>
      <c r="D1556" s="12"/>
      <c r="E1556" s="12"/>
      <c r="F1556" s="12"/>
      <c r="G1556" s="12"/>
      <c r="H1556" s="12"/>
      <c r="I1556" s="12"/>
      <c r="J1556" s="13"/>
      <c r="K1556" s="13"/>
      <c r="L1556" s="13"/>
      <c r="M1556" s="13"/>
      <c r="N1556" s="13"/>
      <c r="O1556" s="13"/>
      <c r="P1556" s="13"/>
      <c r="Q1556" s="13"/>
      <c r="R1556" s="13"/>
      <c r="S1556" s="13"/>
      <c r="T1556" s="13"/>
    </row>
    <row r="1557" spans="1:20" x14ac:dyDescent="0.25">
      <c r="A1557" s="12"/>
      <c r="B1557" s="12"/>
      <c r="C1557" s="12"/>
      <c r="D1557" s="12"/>
      <c r="E1557" s="12"/>
      <c r="F1557" s="12"/>
      <c r="G1557" s="12"/>
      <c r="H1557" s="12"/>
      <c r="I1557" s="12"/>
      <c r="J1557" s="13"/>
      <c r="K1557" s="13"/>
      <c r="L1557" s="13"/>
      <c r="M1557" s="13"/>
      <c r="N1557" s="13"/>
      <c r="O1557" s="13"/>
      <c r="P1557" s="13"/>
      <c r="Q1557" s="13"/>
      <c r="R1557" s="13"/>
      <c r="S1557" s="13"/>
      <c r="T1557" s="13"/>
    </row>
    <row r="1558" spans="1:20" x14ac:dyDescent="0.25">
      <c r="A1558" s="12"/>
      <c r="B1558" s="12"/>
      <c r="C1558" s="12"/>
      <c r="D1558" s="12"/>
      <c r="E1558" s="12"/>
      <c r="F1558" s="12"/>
      <c r="G1558" s="12"/>
      <c r="H1558" s="12"/>
      <c r="I1558" s="12"/>
      <c r="J1558" s="13"/>
      <c r="K1558" s="13"/>
      <c r="L1558" s="13"/>
      <c r="M1558" s="13"/>
      <c r="N1558" s="13"/>
      <c r="O1558" s="13"/>
      <c r="P1558" s="13"/>
      <c r="Q1558" s="13"/>
      <c r="R1558" s="13"/>
      <c r="S1558" s="13"/>
      <c r="T1558" s="13"/>
    </row>
    <row r="1559" spans="1:20" x14ac:dyDescent="0.25">
      <c r="A1559" s="12"/>
      <c r="B1559" s="12"/>
      <c r="C1559" s="12"/>
      <c r="D1559" s="12"/>
      <c r="E1559" s="12"/>
      <c r="F1559" s="12"/>
      <c r="G1559" s="12"/>
      <c r="H1559" s="12"/>
      <c r="I1559" s="12"/>
      <c r="J1559" s="13"/>
      <c r="K1559" s="13"/>
      <c r="L1559" s="13"/>
      <c r="M1559" s="13"/>
      <c r="N1559" s="13"/>
      <c r="O1559" s="13"/>
      <c r="P1559" s="13"/>
      <c r="Q1559" s="13"/>
      <c r="R1559" s="13"/>
      <c r="S1559" s="13"/>
      <c r="T1559" s="13"/>
    </row>
    <row r="1560" spans="1:20" x14ac:dyDescent="0.25">
      <c r="A1560" s="12"/>
      <c r="B1560" s="12"/>
      <c r="C1560" s="12"/>
      <c r="D1560" s="12"/>
      <c r="E1560" s="12"/>
      <c r="F1560" s="12"/>
      <c r="G1560" s="12"/>
      <c r="H1560" s="12"/>
      <c r="I1560" s="12"/>
      <c r="J1560" s="13"/>
      <c r="K1560" s="13"/>
      <c r="L1560" s="13"/>
      <c r="M1560" s="13"/>
      <c r="N1560" s="13"/>
      <c r="O1560" s="13"/>
      <c r="P1560" s="13"/>
      <c r="Q1560" s="13"/>
      <c r="R1560" s="13"/>
      <c r="S1560" s="13"/>
      <c r="T1560" s="13"/>
    </row>
    <row r="1561" spans="1:20" x14ac:dyDescent="0.25">
      <c r="A1561" s="12"/>
      <c r="B1561" s="12"/>
      <c r="C1561" s="12"/>
      <c r="D1561" s="12"/>
      <c r="E1561" s="12"/>
      <c r="F1561" s="12"/>
      <c r="G1561" s="12"/>
      <c r="H1561" s="12"/>
      <c r="I1561" s="12"/>
      <c r="J1561" s="13"/>
      <c r="K1561" s="13"/>
      <c r="L1561" s="13"/>
      <c r="M1561" s="13"/>
      <c r="N1561" s="13"/>
      <c r="O1561" s="13"/>
      <c r="P1561" s="13"/>
      <c r="Q1561" s="13"/>
      <c r="R1561" s="13"/>
      <c r="S1561" s="13"/>
      <c r="T1561" s="13"/>
    </row>
    <row r="1562" spans="1:20" x14ac:dyDescent="0.25">
      <c r="A1562" s="12"/>
      <c r="B1562" s="12"/>
      <c r="C1562" s="12"/>
      <c r="D1562" s="12"/>
      <c r="E1562" s="12"/>
      <c r="F1562" s="12"/>
      <c r="G1562" s="12"/>
      <c r="H1562" s="12"/>
      <c r="I1562" s="12"/>
      <c r="J1562" s="13"/>
      <c r="K1562" s="13"/>
      <c r="L1562" s="13"/>
      <c r="M1562" s="13"/>
      <c r="N1562" s="13"/>
      <c r="O1562" s="13"/>
      <c r="P1562" s="13"/>
      <c r="Q1562" s="13"/>
      <c r="R1562" s="13"/>
      <c r="S1562" s="13"/>
      <c r="T1562" s="13"/>
    </row>
    <row r="1563" spans="1:20" x14ac:dyDescent="0.25">
      <c r="A1563" s="12"/>
      <c r="B1563" s="12"/>
      <c r="C1563" s="12"/>
      <c r="D1563" s="12"/>
      <c r="E1563" s="12"/>
      <c r="F1563" s="12"/>
      <c r="G1563" s="12"/>
      <c r="H1563" s="12"/>
      <c r="I1563" s="12"/>
      <c r="J1563" s="13"/>
      <c r="K1563" s="13"/>
      <c r="L1563" s="13"/>
      <c r="M1563" s="13"/>
      <c r="N1563" s="13"/>
      <c r="O1563" s="13"/>
      <c r="P1563" s="13"/>
      <c r="Q1563" s="13"/>
      <c r="R1563" s="13"/>
      <c r="S1563" s="13"/>
      <c r="T1563" s="13"/>
    </row>
    <row r="1564" spans="1:20" x14ac:dyDescent="0.25">
      <c r="A1564" s="12"/>
      <c r="B1564" s="12"/>
      <c r="C1564" s="12"/>
      <c r="D1564" s="12"/>
      <c r="E1564" s="12"/>
      <c r="F1564" s="12"/>
      <c r="G1564" s="12"/>
      <c r="H1564" s="12"/>
      <c r="I1564" s="12"/>
      <c r="J1564" s="13"/>
      <c r="K1564" s="13"/>
      <c r="L1564" s="13"/>
      <c r="M1564" s="13"/>
      <c r="N1564" s="13"/>
      <c r="O1564" s="13"/>
      <c r="P1564" s="13"/>
      <c r="Q1564" s="13"/>
      <c r="R1564" s="13"/>
      <c r="S1564" s="13"/>
      <c r="T1564" s="13"/>
    </row>
    <row r="1565" spans="1:20" x14ac:dyDescent="0.25">
      <c r="A1565" s="12"/>
      <c r="B1565" s="12"/>
      <c r="C1565" s="12"/>
      <c r="D1565" s="12"/>
      <c r="E1565" s="12"/>
      <c r="F1565" s="12"/>
      <c r="G1565" s="12"/>
      <c r="H1565" s="12"/>
      <c r="I1565" s="12"/>
      <c r="J1565" s="13"/>
      <c r="K1565" s="13"/>
      <c r="L1565" s="13"/>
      <c r="M1565" s="13"/>
      <c r="N1565" s="13"/>
      <c r="O1565" s="13"/>
      <c r="P1565" s="13"/>
      <c r="Q1565" s="13"/>
      <c r="R1565" s="13"/>
      <c r="S1565" s="13"/>
      <c r="T1565" s="13"/>
    </row>
    <row r="1566" spans="1:20" x14ac:dyDescent="0.25">
      <c r="A1566" s="12"/>
      <c r="B1566" s="12"/>
      <c r="C1566" s="12"/>
      <c r="D1566" s="12"/>
      <c r="E1566" s="12"/>
      <c r="F1566" s="12"/>
      <c r="G1566" s="12"/>
      <c r="H1566" s="12"/>
      <c r="I1566" s="12"/>
      <c r="J1566" s="13"/>
      <c r="K1566" s="13"/>
      <c r="L1566" s="13"/>
      <c r="M1566" s="13"/>
      <c r="N1566" s="13"/>
      <c r="O1566" s="13"/>
      <c r="P1566" s="13"/>
      <c r="Q1566" s="13"/>
      <c r="R1566" s="13"/>
      <c r="S1566" s="13"/>
      <c r="T1566" s="13"/>
    </row>
    <row r="1567" spans="1:20" x14ac:dyDescent="0.25">
      <c r="A1567" s="12"/>
      <c r="B1567" s="12"/>
      <c r="C1567" s="12"/>
      <c r="D1567" s="12"/>
      <c r="E1567" s="12"/>
      <c r="F1567" s="12"/>
      <c r="G1567" s="12"/>
      <c r="H1567" s="12"/>
      <c r="I1567" s="12"/>
      <c r="J1567" s="13"/>
      <c r="K1567" s="13"/>
      <c r="L1567" s="13"/>
      <c r="M1567" s="13"/>
      <c r="N1567" s="13"/>
      <c r="O1567" s="13"/>
      <c r="P1567" s="13"/>
      <c r="Q1567" s="13"/>
      <c r="R1567" s="13"/>
      <c r="S1567" s="13"/>
      <c r="T1567" s="13"/>
    </row>
    <row r="1568" spans="1:20" x14ac:dyDescent="0.25">
      <c r="A1568" s="12"/>
      <c r="B1568" s="12"/>
      <c r="C1568" s="12"/>
      <c r="D1568" s="12"/>
      <c r="E1568" s="12"/>
      <c r="F1568" s="12"/>
      <c r="G1568" s="12"/>
      <c r="H1568" s="12"/>
      <c r="I1568" s="12"/>
      <c r="J1568" s="13"/>
      <c r="K1568" s="13"/>
      <c r="L1568" s="13"/>
      <c r="M1568" s="13"/>
      <c r="N1568" s="13"/>
      <c r="O1568" s="13"/>
      <c r="P1568" s="13"/>
      <c r="Q1568" s="13"/>
      <c r="R1568" s="13"/>
      <c r="S1568" s="13"/>
      <c r="T1568" s="13"/>
    </row>
    <row r="1569" spans="1:20" x14ac:dyDescent="0.25">
      <c r="A1569" s="12"/>
      <c r="B1569" s="12"/>
      <c r="C1569" s="12"/>
      <c r="D1569" s="12"/>
      <c r="E1569" s="12"/>
      <c r="F1569" s="12"/>
      <c r="G1569" s="12"/>
      <c r="H1569" s="12"/>
      <c r="I1569" s="12"/>
      <c r="J1569" s="13"/>
      <c r="K1569" s="13"/>
      <c r="L1569" s="13"/>
      <c r="M1569" s="13"/>
      <c r="N1569" s="13"/>
      <c r="O1569" s="13"/>
      <c r="P1569" s="13"/>
      <c r="Q1569" s="13"/>
      <c r="R1569" s="13"/>
      <c r="S1569" s="13"/>
      <c r="T1569" s="13"/>
    </row>
    <row r="1570" spans="1:20" x14ac:dyDescent="0.25">
      <c r="A1570" s="12"/>
      <c r="B1570" s="12"/>
      <c r="C1570" s="12"/>
      <c r="D1570" s="12"/>
      <c r="E1570" s="12"/>
      <c r="F1570" s="12"/>
      <c r="G1570" s="12"/>
      <c r="H1570" s="12"/>
      <c r="I1570" s="12"/>
      <c r="J1570" s="13"/>
      <c r="K1570" s="13"/>
      <c r="L1570" s="13"/>
      <c r="M1570" s="13"/>
      <c r="N1570" s="13"/>
      <c r="O1570" s="13"/>
      <c r="P1570" s="13"/>
      <c r="Q1570" s="13"/>
      <c r="R1570" s="13"/>
      <c r="S1570" s="13"/>
      <c r="T1570" s="13"/>
    </row>
    <row r="1571" spans="1:20" x14ac:dyDescent="0.25">
      <c r="A1571" s="12"/>
      <c r="B1571" s="12"/>
      <c r="C1571" s="12"/>
      <c r="D1571" s="12"/>
      <c r="E1571" s="12"/>
      <c r="F1571" s="12"/>
      <c r="G1571" s="12"/>
      <c r="H1571" s="12"/>
      <c r="I1571" s="12"/>
      <c r="J1571" s="13"/>
      <c r="K1571" s="13"/>
      <c r="L1571" s="13"/>
      <c r="M1571" s="13"/>
      <c r="N1571" s="13"/>
      <c r="O1571" s="13"/>
      <c r="P1571" s="13"/>
      <c r="Q1571" s="13"/>
      <c r="R1571" s="13"/>
      <c r="S1571" s="13"/>
      <c r="T1571" s="13"/>
    </row>
    <row r="1572" spans="1:20" x14ac:dyDescent="0.25">
      <c r="A1572" s="12"/>
      <c r="B1572" s="12"/>
      <c r="C1572" s="12"/>
      <c r="D1572" s="12"/>
      <c r="E1572" s="12"/>
      <c r="F1572" s="12"/>
      <c r="G1572" s="12"/>
      <c r="H1572" s="12"/>
      <c r="I1572" s="12"/>
      <c r="J1572" s="13"/>
      <c r="K1572" s="13"/>
      <c r="L1572" s="13"/>
      <c r="M1572" s="13"/>
      <c r="N1572" s="13"/>
      <c r="O1572" s="13"/>
      <c r="P1572" s="13"/>
      <c r="Q1572" s="13"/>
      <c r="R1572" s="13"/>
      <c r="S1572" s="13"/>
      <c r="T1572" s="13"/>
    </row>
    <row r="1573" spans="1:20" x14ac:dyDescent="0.25">
      <c r="A1573" s="12"/>
      <c r="B1573" s="12"/>
      <c r="C1573" s="12"/>
      <c r="D1573" s="12"/>
      <c r="E1573" s="12"/>
      <c r="F1573" s="12"/>
      <c r="G1573" s="12"/>
      <c r="H1573" s="12"/>
      <c r="I1573" s="12"/>
      <c r="J1573" s="13"/>
      <c r="K1573" s="13"/>
      <c r="L1573" s="13"/>
      <c r="M1573" s="13"/>
      <c r="N1573" s="13"/>
      <c r="O1573" s="13"/>
      <c r="P1573" s="13"/>
      <c r="Q1573" s="13"/>
      <c r="R1573" s="13"/>
      <c r="S1573" s="13"/>
      <c r="T1573" s="13"/>
    </row>
    <row r="1574" spans="1:20" x14ac:dyDescent="0.25">
      <c r="A1574" s="12"/>
      <c r="B1574" s="12"/>
      <c r="C1574" s="12"/>
      <c r="D1574" s="12"/>
      <c r="E1574" s="12"/>
      <c r="F1574" s="12"/>
      <c r="G1574" s="12"/>
      <c r="H1574" s="12"/>
      <c r="I1574" s="12"/>
      <c r="J1574" s="13"/>
      <c r="K1574" s="13"/>
      <c r="L1574" s="13"/>
      <c r="M1574" s="13"/>
      <c r="N1574" s="13"/>
      <c r="O1574" s="13"/>
      <c r="P1574" s="13"/>
      <c r="Q1574" s="13"/>
      <c r="R1574" s="13"/>
      <c r="S1574" s="13"/>
      <c r="T1574" s="13"/>
    </row>
    <row r="1575" spans="1:20" x14ac:dyDescent="0.25">
      <c r="A1575" s="12"/>
      <c r="B1575" s="12"/>
      <c r="C1575" s="12"/>
      <c r="D1575" s="12"/>
      <c r="E1575" s="12"/>
      <c r="F1575" s="12"/>
      <c r="G1575" s="12"/>
      <c r="H1575" s="12"/>
      <c r="I1575" s="12"/>
      <c r="J1575" s="13"/>
      <c r="K1575" s="13"/>
      <c r="L1575" s="13"/>
      <c r="M1575" s="13"/>
      <c r="N1575" s="13"/>
      <c r="O1575" s="13"/>
      <c r="P1575" s="13"/>
      <c r="Q1575" s="13"/>
      <c r="R1575" s="13"/>
      <c r="S1575" s="13"/>
      <c r="T1575" s="13"/>
    </row>
    <row r="1576" spans="1:20" x14ac:dyDescent="0.25">
      <c r="A1576" s="12"/>
      <c r="B1576" s="12"/>
      <c r="C1576" s="12"/>
      <c r="D1576" s="12"/>
      <c r="E1576" s="12"/>
      <c r="F1576" s="12"/>
      <c r="G1576" s="12"/>
      <c r="H1576" s="12"/>
      <c r="I1576" s="12"/>
      <c r="J1576" s="13"/>
      <c r="K1576" s="13"/>
      <c r="L1576" s="13"/>
      <c r="M1576" s="13"/>
      <c r="N1576" s="13"/>
      <c r="O1576" s="13"/>
      <c r="P1576" s="13"/>
      <c r="Q1576" s="13"/>
      <c r="R1576" s="13"/>
      <c r="S1576" s="13"/>
      <c r="T1576" s="13"/>
    </row>
    <row r="1577" spans="1:20" x14ac:dyDescent="0.25">
      <c r="A1577" s="12"/>
      <c r="B1577" s="12"/>
      <c r="C1577" s="12"/>
      <c r="D1577" s="12"/>
      <c r="E1577" s="12"/>
      <c r="F1577" s="12"/>
      <c r="G1577" s="12"/>
      <c r="H1577" s="12"/>
      <c r="I1577" s="12"/>
      <c r="J1577" s="13"/>
      <c r="K1577" s="13"/>
      <c r="L1577" s="13"/>
      <c r="M1577" s="13"/>
      <c r="N1577" s="13"/>
      <c r="O1577" s="13"/>
      <c r="P1577" s="13"/>
      <c r="Q1577" s="13"/>
      <c r="R1577" s="13"/>
      <c r="S1577" s="13"/>
      <c r="T1577" s="13"/>
    </row>
    <row r="1578" spans="1:20" x14ac:dyDescent="0.25">
      <c r="A1578" s="12"/>
      <c r="B1578" s="12"/>
      <c r="C1578" s="12"/>
      <c r="D1578" s="12"/>
      <c r="E1578" s="12"/>
      <c r="F1578" s="12"/>
      <c r="G1578" s="12"/>
      <c r="H1578" s="12"/>
      <c r="I1578" s="12"/>
      <c r="J1578" s="13"/>
      <c r="K1578" s="13"/>
      <c r="L1578" s="13"/>
      <c r="M1578" s="13"/>
      <c r="N1578" s="13"/>
      <c r="O1578" s="13"/>
      <c r="P1578" s="13"/>
      <c r="Q1578" s="13"/>
      <c r="R1578" s="13"/>
      <c r="S1578" s="13"/>
      <c r="T1578" s="13"/>
    </row>
    <row r="1579" spans="1:20" x14ac:dyDescent="0.25">
      <c r="A1579" s="12"/>
      <c r="B1579" s="12"/>
      <c r="C1579" s="12"/>
      <c r="D1579" s="12"/>
      <c r="E1579" s="12"/>
      <c r="F1579" s="12"/>
      <c r="G1579" s="12"/>
      <c r="H1579" s="12"/>
      <c r="I1579" s="12"/>
      <c r="J1579" s="13"/>
      <c r="K1579" s="13"/>
      <c r="L1579" s="13"/>
      <c r="M1579" s="13"/>
      <c r="N1579" s="13"/>
      <c r="O1579" s="13"/>
      <c r="P1579" s="13"/>
      <c r="Q1579" s="13"/>
      <c r="R1579" s="13"/>
      <c r="S1579" s="13"/>
      <c r="T1579" s="13"/>
    </row>
    <row r="1580" spans="1:20" x14ac:dyDescent="0.25">
      <c r="A1580" s="12"/>
      <c r="B1580" s="12"/>
      <c r="C1580" s="12"/>
      <c r="D1580" s="12"/>
      <c r="E1580" s="12"/>
      <c r="F1580" s="12"/>
      <c r="G1580" s="12"/>
      <c r="H1580" s="12"/>
      <c r="I1580" s="12"/>
      <c r="J1580" s="13"/>
      <c r="K1580" s="13"/>
      <c r="L1580" s="13"/>
      <c r="M1580" s="13"/>
      <c r="N1580" s="13"/>
      <c r="O1580" s="13"/>
      <c r="P1580" s="13"/>
      <c r="Q1580" s="13"/>
      <c r="R1580" s="13"/>
      <c r="S1580" s="13"/>
      <c r="T1580" s="13"/>
    </row>
    <row r="1581" spans="1:20" x14ac:dyDescent="0.25">
      <c r="A1581" s="12"/>
      <c r="B1581" s="12"/>
      <c r="C1581" s="12"/>
      <c r="D1581" s="12"/>
      <c r="E1581" s="12"/>
      <c r="F1581" s="12"/>
      <c r="G1581" s="12"/>
      <c r="H1581" s="12"/>
      <c r="I1581" s="12"/>
      <c r="J1581" s="13"/>
      <c r="K1581" s="13"/>
      <c r="L1581" s="13"/>
      <c r="M1581" s="13"/>
      <c r="N1581" s="13"/>
      <c r="O1581" s="13"/>
      <c r="P1581" s="13"/>
      <c r="Q1581" s="13"/>
      <c r="R1581" s="13"/>
      <c r="S1581" s="13"/>
      <c r="T1581" s="13"/>
    </row>
    <row r="1582" spans="1:20" x14ac:dyDescent="0.25">
      <c r="A1582" s="12"/>
      <c r="B1582" s="12"/>
      <c r="C1582" s="12"/>
      <c r="D1582" s="12"/>
      <c r="E1582" s="12"/>
      <c r="F1582" s="12"/>
      <c r="G1582" s="12"/>
      <c r="H1582" s="12"/>
      <c r="I1582" s="12"/>
      <c r="J1582" s="13"/>
      <c r="K1582" s="13"/>
      <c r="L1582" s="13"/>
      <c r="M1582" s="13"/>
      <c r="N1582" s="13"/>
      <c r="O1582" s="13"/>
      <c r="P1582" s="13"/>
      <c r="Q1582" s="13"/>
      <c r="R1582" s="13"/>
      <c r="S1582" s="13"/>
      <c r="T1582" s="13"/>
    </row>
    <row r="1583" spans="1:20" x14ac:dyDescent="0.25">
      <c r="A1583" s="12"/>
      <c r="B1583" s="12"/>
      <c r="C1583" s="12"/>
      <c r="D1583" s="12"/>
      <c r="E1583" s="12"/>
      <c r="F1583" s="12"/>
      <c r="G1583" s="12"/>
      <c r="H1583" s="12"/>
      <c r="I1583" s="12"/>
      <c r="J1583" s="13"/>
      <c r="K1583" s="13"/>
      <c r="L1583" s="13"/>
      <c r="M1583" s="13"/>
      <c r="N1583" s="13"/>
      <c r="O1583" s="13"/>
      <c r="P1583" s="13"/>
      <c r="Q1583" s="13"/>
      <c r="R1583" s="13"/>
      <c r="S1583" s="13"/>
      <c r="T1583" s="13"/>
    </row>
    <row r="1584" spans="1:20" x14ac:dyDescent="0.25">
      <c r="A1584" s="12"/>
      <c r="B1584" s="12"/>
      <c r="C1584" s="12"/>
      <c r="D1584" s="12"/>
      <c r="E1584" s="12"/>
      <c r="F1584" s="12"/>
      <c r="G1584" s="12"/>
      <c r="H1584" s="12"/>
      <c r="I1584" s="12"/>
      <c r="J1584" s="13"/>
      <c r="K1584" s="13"/>
      <c r="L1584" s="13"/>
      <c r="M1584" s="13"/>
      <c r="N1584" s="13"/>
      <c r="O1584" s="13"/>
      <c r="P1584" s="13"/>
      <c r="Q1584" s="13"/>
      <c r="R1584" s="13"/>
      <c r="S1584" s="13"/>
      <c r="T1584" s="13"/>
    </row>
    <row r="1585" spans="1:20" x14ac:dyDescent="0.25">
      <c r="A1585" s="12"/>
      <c r="B1585" s="12"/>
      <c r="C1585" s="12"/>
      <c r="D1585" s="12"/>
      <c r="E1585" s="12"/>
      <c r="F1585" s="12"/>
      <c r="G1585" s="12"/>
      <c r="H1585" s="12"/>
      <c r="I1585" s="12"/>
      <c r="J1585" s="13"/>
      <c r="K1585" s="13"/>
      <c r="L1585" s="13"/>
      <c r="M1585" s="13"/>
      <c r="N1585" s="13"/>
      <c r="O1585" s="13"/>
      <c r="P1585" s="13"/>
      <c r="Q1585" s="13"/>
      <c r="R1585" s="13"/>
      <c r="S1585" s="13"/>
      <c r="T1585" s="13"/>
    </row>
    <row r="1586" spans="1:20" x14ac:dyDescent="0.25">
      <c r="A1586" s="12"/>
      <c r="B1586" s="12"/>
      <c r="C1586" s="12"/>
      <c r="D1586" s="12"/>
      <c r="E1586" s="12"/>
      <c r="F1586" s="12"/>
      <c r="G1586" s="12"/>
      <c r="H1586" s="12"/>
      <c r="I1586" s="12"/>
      <c r="J1586" s="13"/>
      <c r="K1586" s="13"/>
      <c r="L1586" s="13"/>
      <c r="M1586" s="13"/>
      <c r="N1586" s="13"/>
      <c r="O1586" s="13"/>
      <c r="P1586" s="13"/>
      <c r="Q1586" s="13"/>
      <c r="R1586" s="13"/>
      <c r="S1586" s="13"/>
      <c r="T1586" s="13"/>
    </row>
    <row r="1587" spans="1:20" x14ac:dyDescent="0.25">
      <c r="A1587" s="12"/>
      <c r="B1587" s="12"/>
      <c r="C1587" s="12"/>
      <c r="D1587" s="12"/>
      <c r="E1587" s="12"/>
      <c r="F1587" s="12"/>
      <c r="G1587" s="12"/>
      <c r="H1587" s="12"/>
      <c r="I1587" s="12"/>
      <c r="J1587" s="13"/>
      <c r="K1587" s="13"/>
      <c r="L1587" s="13"/>
      <c r="M1587" s="13"/>
      <c r="N1587" s="13"/>
      <c r="O1587" s="13"/>
      <c r="P1587" s="13"/>
      <c r="Q1587" s="13"/>
      <c r="R1587" s="13"/>
      <c r="S1587" s="13"/>
      <c r="T1587" s="13"/>
    </row>
    <row r="1588" spans="1:20" x14ac:dyDescent="0.25">
      <c r="A1588" s="12"/>
      <c r="B1588" s="12"/>
      <c r="C1588" s="12"/>
      <c r="D1588" s="12"/>
      <c r="E1588" s="12"/>
      <c r="F1588" s="12"/>
      <c r="G1588" s="12"/>
      <c r="H1588" s="12"/>
      <c r="I1588" s="12"/>
      <c r="J1588" s="13"/>
      <c r="K1588" s="13"/>
      <c r="L1588" s="13"/>
      <c r="M1588" s="13"/>
      <c r="N1588" s="13"/>
      <c r="O1588" s="13"/>
      <c r="P1588" s="13"/>
      <c r="Q1588" s="13"/>
      <c r="R1588" s="13"/>
      <c r="S1588" s="13"/>
      <c r="T1588" s="13"/>
    </row>
    <row r="1589" spans="1:20" x14ac:dyDescent="0.25">
      <c r="A1589" s="12"/>
      <c r="B1589" s="12"/>
      <c r="C1589" s="12"/>
      <c r="D1589" s="12"/>
      <c r="E1589" s="12"/>
      <c r="F1589" s="12"/>
      <c r="G1589" s="12"/>
      <c r="H1589" s="12"/>
      <c r="I1589" s="12"/>
      <c r="J1589" s="13"/>
      <c r="K1589" s="13"/>
      <c r="L1589" s="13"/>
      <c r="M1589" s="13"/>
      <c r="N1589" s="13"/>
      <c r="O1589" s="13"/>
      <c r="P1589" s="13"/>
      <c r="Q1589" s="13"/>
      <c r="R1589" s="13"/>
      <c r="S1589" s="13"/>
      <c r="T1589" s="13"/>
    </row>
    <row r="1590" spans="1:20" x14ac:dyDescent="0.25">
      <c r="A1590" s="12"/>
      <c r="B1590" s="12"/>
      <c r="C1590" s="12"/>
      <c r="D1590" s="12"/>
      <c r="E1590" s="12"/>
      <c r="F1590" s="12"/>
      <c r="G1590" s="12"/>
      <c r="H1590" s="12"/>
      <c r="I1590" s="12"/>
      <c r="J1590" s="13"/>
      <c r="K1590" s="13"/>
      <c r="L1590" s="13"/>
      <c r="M1590" s="13"/>
      <c r="N1590" s="13"/>
      <c r="O1590" s="13"/>
      <c r="P1590" s="13"/>
      <c r="Q1590" s="13"/>
      <c r="R1590" s="13"/>
      <c r="S1590" s="13"/>
      <c r="T1590" s="13"/>
    </row>
    <row r="1591" spans="1:20" x14ac:dyDescent="0.25">
      <c r="A1591" s="12"/>
      <c r="B1591" s="12"/>
      <c r="C1591" s="12"/>
      <c r="D1591" s="12"/>
      <c r="E1591" s="12"/>
      <c r="F1591" s="12"/>
      <c r="G1591" s="12"/>
      <c r="H1591" s="12"/>
      <c r="I1591" s="12"/>
      <c r="J1591" s="13"/>
      <c r="K1591" s="13"/>
      <c r="L1591" s="13"/>
      <c r="M1591" s="13"/>
      <c r="N1591" s="13"/>
      <c r="O1591" s="13"/>
      <c r="P1591" s="13"/>
      <c r="Q1591" s="13"/>
      <c r="R1591" s="13"/>
      <c r="S1591" s="13"/>
      <c r="T1591" s="13"/>
    </row>
    <row r="1592" spans="1:20" x14ac:dyDescent="0.25">
      <c r="A1592" s="12"/>
      <c r="B1592" s="12"/>
      <c r="C1592" s="12"/>
      <c r="D1592" s="12"/>
      <c r="E1592" s="12"/>
      <c r="F1592" s="12"/>
      <c r="G1592" s="12"/>
      <c r="H1592" s="12"/>
      <c r="I1592" s="12"/>
      <c r="J1592" s="13"/>
      <c r="K1592" s="13"/>
      <c r="L1592" s="13"/>
      <c r="M1592" s="13"/>
      <c r="N1592" s="13"/>
      <c r="O1592" s="13"/>
      <c r="P1592" s="13"/>
      <c r="Q1592" s="13"/>
      <c r="R1592" s="13"/>
      <c r="S1592" s="13"/>
      <c r="T1592" s="13"/>
    </row>
    <row r="1593" spans="1:20" x14ac:dyDescent="0.25">
      <c r="A1593" s="12"/>
      <c r="B1593" s="12"/>
      <c r="C1593" s="12"/>
      <c r="D1593" s="12"/>
      <c r="E1593" s="12"/>
      <c r="F1593" s="12"/>
      <c r="G1593" s="12"/>
      <c r="H1593" s="12"/>
      <c r="I1593" s="12"/>
      <c r="J1593" s="13"/>
      <c r="K1593" s="13"/>
      <c r="L1593" s="13"/>
      <c r="M1593" s="13"/>
      <c r="N1593" s="13"/>
      <c r="O1593" s="13"/>
      <c r="P1593" s="13"/>
      <c r="Q1593" s="13"/>
      <c r="R1593" s="13"/>
      <c r="S1593" s="13"/>
      <c r="T1593" s="13"/>
    </row>
    <row r="1594" spans="1:20" x14ac:dyDescent="0.25">
      <c r="A1594" s="12"/>
      <c r="B1594" s="12"/>
      <c r="C1594" s="12"/>
      <c r="D1594" s="12"/>
      <c r="E1594" s="12"/>
      <c r="F1594" s="12"/>
      <c r="G1594" s="12"/>
      <c r="H1594" s="12"/>
      <c r="I1594" s="12"/>
      <c r="J1594" s="13"/>
      <c r="K1594" s="13"/>
      <c r="L1594" s="13"/>
      <c r="M1594" s="13"/>
      <c r="N1594" s="13"/>
      <c r="O1594" s="13"/>
      <c r="P1594" s="13"/>
      <c r="Q1594" s="13"/>
      <c r="R1594" s="13"/>
      <c r="S1594" s="13"/>
      <c r="T1594" s="13"/>
    </row>
    <row r="1595" spans="1:20" x14ac:dyDescent="0.25">
      <c r="A1595" s="12"/>
      <c r="B1595" s="12"/>
      <c r="C1595" s="12"/>
      <c r="D1595" s="12"/>
      <c r="E1595" s="12"/>
      <c r="F1595" s="12"/>
      <c r="G1595" s="12"/>
      <c r="H1595" s="12"/>
      <c r="I1595" s="12"/>
      <c r="J1595" s="13"/>
      <c r="K1595" s="13"/>
      <c r="L1595" s="13"/>
      <c r="M1595" s="13"/>
      <c r="N1595" s="13"/>
      <c r="O1595" s="13"/>
      <c r="P1595" s="13"/>
      <c r="Q1595" s="13"/>
      <c r="R1595" s="13"/>
      <c r="S1595" s="13"/>
      <c r="T1595" s="13"/>
    </row>
    <row r="1596" spans="1:20" x14ac:dyDescent="0.25">
      <c r="A1596" s="12"/>
      <c r="B1596" s="12"/>
      <c r="C1596" s="12"/>
      <c r="D1596" s="12"/>
      <c r="E1596" s="12"/>
      <c r="F1596" s="12"/>
      <c r="G1596" s="12"/>
      <c r="H1596" s="12"/>
      <c r="I1596" s="12"/>
      <c r="J1596" s="13"/>
      <c r="K1596" s="13"/>
      <c r="L1596" s="13"/>
      <c r="M1596" s="13"/>
      <c r="N1596" s="13"/>
      <c r="O1596" s="13"/>
      <c r="P1596" s="13"/>
      <c r="Q1596" s="13"/>
      <c r="R1596" s="13"/>
      <c r="S1596" s="13"/>
      <c r="T1596" s="13"/>
    </row>
    <row r="1597" spans="1:20" x14ac:dyDescent="0.25">
      <c r="A1597" s="12"/>
      <c r="B1597" s="12"/>
      <c r="C1597" s="12"/>
      <c r="D1597" s="12"/>
      <c r="E1597" s="12"/>
      <c r="F1597" s="12"/>
      <c r="G1597" s="12"/>
      <c r="H1597" s="12"/>
      <c r="I1597" s="12"/>
      <c r="J1597" s="13"/>
      <c r="K1597" s="13"/>
      <c r="L1597" s="13"/>
      <c r="M1597" s="13"/>
      <c r="N1597" s="13"/>
      <c r="O1597" s="13"/>
      <c r="P1597" s="13"/>
      <c r="Q1597" s="13"/>
      <c r="R1597" s="13"/>
      <c r="S1597" s="13"/>
      <c r="T1597" s="13"/>
    </row>
    <row r="1598" spans="1:20" x14ac:dyDescent="0.25">
      <c r="A1598" s="12"/>
      <c r="B1598" s="12"/>
      <c r="C1598" s="12"/>
      <c r="D1598" s="12"/>
      <c r="E1598" s="12"/>
      <c r="F1598" s="12"/>
      <c r="G1598" s="12"/>
      <c r="H1598" s="12"/>
      <c r="I1598" s="12"/>
      <c r="J1598" s="13"/>
      <c r="K1598" s="13"/>
      <c r="L1598" s="13"/>
      <c r="M1598" s="13"/>
      <c r="N1598" s="13"/>
      <c r="O1598" s="13"/>
      <c r="P1598" s="13"/>
      <c r="Q1598" s="13"/>
      <c r="R1598" s="13"/>
      <c r="S1598" s="13"/>
      <c r="T1598" s="13"/>
    </row>
    <row r="1599" spans="1:20" x14ac:dyDescent="0.25">
      <c r="A1599" s="12"/>
      <c r="B1599" s="12"/>
      <c r="C1599" s="12"/>
      <c r="D1599" s="12"/>
      <c r="E1599" s="12"/>
      <c r="F1599" s="12"/>
      <c r="G1599" s="12"/>
      <c r="H1599" s="12"/>
      <c r="I1599" s="12"/>
      <c r="J1599" s="13"/>
      <c r="K1599" s="13"/>
      <c r="L1599" s="13"/>
      <c r="M1599" s="13"/>
      <c r="N1599" s="13"/>
      <c r="O1599" s="13"/>
      <c r="P1599" s="13"/>
      <c r="Q1599" s="13"/>
      <c r="R1599" s="13"/>
      <c r="S1599" s="13"/>
      <c r="T1599" s="13"/>
    </row>
    <row r="1600" spans="1:20" x14ac:dyDescent="0.25">
      <c r="A1600" s="12"/>
      <c r="B1600" s="12"/>
      <c r="C1600" s="12"/>
      <c r="D1600" s="12"/>
      <c r="E1600" s="12"/>
      <c r="F1600" s="12"/>
      <c r="G1600" s="12"/>
      <c r="H1600" s="12"/>
      <c r="I1600" s="12"/>
      <c r="J1600" s="13"/>
      <c r="K1600" s="13"/>
      <c r="L1600" s="13"/>
      <c r="M1600" s="13"/>
      <c r="N1600" s="13"/>
      <c r="O1600" s="13"/>
      <c r="P1600" s="13"/>
      <c r="Q1600" s="13"/>
      <c r="R1600" s="13"/>
      <c r="S1600" s="13"/>
      <c r="T1600" s="13"/>
    </row>
    <row r="1601" spans="1:20" x14ac:dyDescent="0.25">
      <c r="A1601" s="12"/>
      <c r="B1601" s="12"/>
      <c r="C1601" s="12"/>
      <c r="D1601" s="12"/>
      <c r="E1601" s="12"/>
      <c r="F1601" s="12"/>
      <c r="G1601" s="12"/>
      <c r="H1601" s="12"/>
      <c r="I1601" s="12"/>
      <c r="J1601" s="13"/>
      <c r="K1601" s="13"/>
      <c r="L1601" s="13"/>
      <c r="M1601" s="13"/>
      <c r="N1601" s="13"/>
      <c r="O1601" s="13"/>
      <c r="P1601" s="13"/>
      <c r="Q1601" s="13"/>
      <c r="R1601" s="13"/>
      <c r="S1601" s="13"/>
      <c r="T1601" s="13"/>
    </row>
    <row r="1602" spans="1:20" x14ac:dyDescent="0.25">
      <c r="A1602" s="12"/>
      <c r="B1602" s="12"/>
      <c r="C1602" s="12"/>
      <c r="D1602" s="12"/>
      <c r="E1602" s="12"/>
      <c r="F1602" s="12"/>
      <c r="G1602" s="12"/>
      <c r="H1602" s="12"/>
      <c r="I1602" s="12"/>
      <c r="J1602" s="13"/>
      <c r="K1602" s="13"/>
      <c r="L1602" s="13"/>
      <c r="M1602" s="13"/>
      <c r="N1602" s="13"/>
      <c r="O1602" s="13"/>
      <c r="P1602" s="13"/>
      <c r="Q1602" s="13"/>
      <c r="R1602" s="13"/>
      <c r="S1602" s="13"/>
      <c r="T1602" s="13"/>
    </row>
    <row r="1603" spans="1:20" x14ac:dyDescent="0.25">
      <c r="A1603" s="12"/>
      <c r="B1603" s="12"/>
      <c r="C1603" s="12"/>
      <c r="D1603" s="12"/>
      <c r="E1603" s="12"/>
      <c r="F1603" s="12"/>
      <c r="G1603" s="12"/>
      <c r="H1603" s="12"/>
      <c r="I1603" s="12"/>
      <c r="J1603" s="13"/>
      <c r="K1603" s="13"/>
      <c r="L1603" s="13"/>
      <c r="M1603" s="13"/>
      <c r="N1603" s="13"/>
      <c r="O1603" s="13"/>
      <c r="P1603" s="13"/>
      <c r="Q1603" s="13"/>
      <c r="R1603" s="13"/>
      <c r="S1603" s="13"/>
      <c r="T1603" s="13"/>
    </row>
    <row r="1604" spans="1:20" x14ac:dyDescent="0.25">
      <c r="A1604" s="12"/>
      <c r="B1604" s="12"/>
      <c r="C1604" s="12"/>
      <c r="D1604" s="12"/>
      <c r="E1604" s="12"/>
      <c r="F1604" s="12"/>
      <c r="G1604" s="12"/>
      <c r="H1604" s="12"/>
      <c r="I1604" s="12"/>
      <c r="J1604" s="13"/>
      <c r="K1604" s="13"/>
      <c r="L1604" s="13"/>
      <c r="M1604" s="13"/>
      <c r="N1604" s="13"/>
      <c r="O1604" s="13"/>
      <c r="P1604" s="13"/>
      <c r="Q1604" s="13"/>
      <c r="R1604" s="13"/>
      <c r="S1604" s="13"/>
      <c r="T1604" s="13"/>
    </row>
    <row r="1605" spans="1:20" x14ac:dyDescent="0.25">
      <c r="A1605" s="12"/>
      <c r="B1605" s="12"/>
      <c r="C1605" s="12"/>
      <c r="D1605" s="12"/>
      <c r="E1605" s="12"/>
      <c r="F1605" s="12"/>
      <c r="G1605" s="12"/>
      <c r="H1605" s="12"/>
      <c r="I1605" s="12"/>
      <c r="J1605" s="13"/>
      <c r="K1605" s="13"/>
      <c r="L1605" s="13"/>
      <c r="M1605" s="13"/>
      <c r="N1605" s="13"/>
      <c r="O1605" s="13"/>
      <c r="P1605" s="13"/>
      <c r="Q1605" s="13"/>
      <c r="R1605" s="13"/>
      <c r="S1605" s="13"/>
      <c r="T1605" s="13"/>
    </row>
    <row r="1606" spans="1:20" x14ac:dyDescent="0.25">
      <c r="A1606" s="12"/>
      <c r="B1606" s="12"/>
      <c r="C1606" s="12"/>
      <c r="D1606" s="12"/>
      <c r="E1606" s="12"/>
      <c r="F1606" s="12"/>
      <c r="G1606" s="12"/>
      <c r="H1606" s="12"/>
      <c r="I1606" s="12"/>
      <c r="J1606" s="13"/>
      <c r="K1606" s="13"/>
      <c r="L1606" s="13"/>
      <c r="M1606" s="13"/>
      <c r="N1606" s="13"/>
      <c r="O1606" s="13"/>
      <c r="P1606" s="13"/>
      <c r="Q1606" s="13"/>
      <c r="R1606" s="13"/>
      <c r="S1606" s="13"/>
      <c r="T1606" s="13"/>
    </row>
    <row r="1607" spans="1:20" x14ac:dyDescent="0.25">
      <c r="A1607" s="12"/>
      <c r="B1607" s="12"/>
      <c r="C1607" s="12"/>
      <c r="D1607" s="12"/>
      <c r="E1607" s="12"/>
      <c r="F1607" s="12"/>
      <c r="G1607" s="12"/>
      <c r="H1607" s="12"/>
      <c r="I1607" s="12"/>
      <c r="J1607" s="13"/>
      <c r="K1607" s="13"/>
      <c r="L1607" s="13"/>
      <c r="M1607" s="13"/>
      <c r="N1607" s="13"/>
      <c r="O1607" s="13"/>
      <c r="P1607" s="13"/>
      <c r="Q1607" s="13"/>
      <c r="R1607" s="13"/>
      <c r="S1607" s="13"/>
      <c r="T1607" s="13"/>
    </row>
    <row r="1608" spans="1:20" x14ac:dyDescent="0.25">
      <c r="A1608" s="12"/>
      <c r="B1608" s="12"/>
      <c r="C1608" s="12"/>
      <c r="D1608" s="12"/>
      <c r="E1608" s="12"/>
      <c r="F1608" s="12"/>
      <c r="G1608" s="12"/>
      <c r="H1608" s="12"/>
      <c r="I1608" s="12"/>
      <c r="J1608" s="13"/>
      <c r="K1608" s="13"/>
      <c r="L1608" s="13"/>
      <c r="M1608" s="13"/>
      <c r="N1608" s="13"/>
      <c r="O1608" s="13"/>
      <c r="P1608" s="13"/>
      <c r="Q1608" s="13"/>
      <c r="R1608" s="13"/>
      <c r="S1608" s="13"/>
      <c r="T1608" s="13"/>
    </row>
    <row r="1609" spans="1:20" x14ac:dyDescent="0.25">
      <c r="A1609" s="12"/>
      <c r="B1609" s="12"/>
      <c r="C1609" s="12"/>
      <c r="D1609" s="12"/>
      <c r="E1609" s="12"/>
      <c r="F1609" s="12"/>
      <c r="G1609" s="12"/>
      <c r="H1609" s="12"/>
      <c r="I1609" s="12"/>
      <c r="J1609" s="13"/>
      <c r="K1609" s="13"/>
      <c r="L1609" s="13"/>
      <c r="M1609" s="13"/>
      <c r="N1609" s="13"/>
      <c r="O1609" s="13"/>
      <c r="P1609" s="13"/>
      <c r="Q1609" s="13"/>
      <c r="R1609" s="13"/>
      <c r="S1609" s="13"/>
      <c r="T1609" s="13"/>
    </row>
    <row r="1610" spans="1:20" x14ac:dyDescent="0.25">
      <c r="A1610" s="12"/>
      <c r="B1610" s="12"/>
      <c r="C1610" s="12"/>
      <c r="D1610" s="12"/>
      <c r="E1610" s="12"/>
      <c r="F1610" s="12"/>
      <c r="G1610" s="12"/>
      <c r="H1610" s="12"/>
      <c r="I1610" s="12"/>
      <c r="J1610" s="13"/>
      <c r="K1610" s="13"/>
      <c r="L1610" s="13"/>
      <c r="M1610" s="13"/>
      <c r="N1610" s="13"/>
      <c r="O1610" s="13"/>
      <c r="P1610" s="13"/>
      <c r="Q1610" s="13"/>
      <c r="R1610" s="13"/>
      <c r="S1610" s="13"/>
      <c r="T1610" s="13"/>
    </row>
    <row r="1611" spans="1:20" x14ac:dyDescent="0.25">
      <c r="A1611" s="12"/>
      <c r="B1611" s="12"/>
      <c r="C1611" s="12"/>
      <c r="D1611" s="12"/>
      <c r="E1611" s="12"/>
      <c r="F1611" s="12"/>
      <c r="G1611" s="12"/>
      <c r="H1611" s="12"/>
      <c r="I1611" s="12"/>
      <c r="J1611" s="13"/>
      <c r="K1611" s="13"/>
      <c r="L1611" s="13"/>
      <c r="M1611" s="13"/>
      <c r="N1611" s="13"/>
      <c r="O1611" s="13"/>
      <c r="P1611" s="13"/>
      <c r="Q1611" s="13"/>
      <c r="R1611" s="13"/>
      <c r="S1611" s="13"/>
      <c r="T1611" s="13"/>
    </row>
    <row r="1612" spans="1:20" x14ac:dyDescent="0.25">
      <c r="A1612" s="12"/>
      <c r="B1612" s="12"/>
      <c r="C1612" s="12"/>
      <c r="D1612" s="12"/>
      <c r="E1612" s="12"/>
      <c r="F1612" s="12"/>
      <c r="G1612" s="12"/>
      <c r="H1612" s="12"/>
      <c r="I1612" s="12"/>
      <c r="J1612" s="13"/>
      <c r="K1612" s="13"/>
      <c r="L1612" s="13"/>
      <c r="M1612" s="13"/>
      <c r="N1612" s="13"/>
      <c r="O1612" s="13"/>
      <c r="P1612" s="13"/>
      <c r="Q1612" s="13"/>
      <c r="R1612" s="13"/>
      <c r="S1612" s="13"/>
      <c r="T1612" s="13"/>
    </row>
    <row r="1613" spans="1:20" x14ac:dyDescent="0.25">
      <c r="A1613" s="12"/>
      <c r="B1613" s="12"/>
      <c r="C1613" s="12"/>
      <c r="D1613" s="12"/>
      <c r="E1613" s="12"/>
      <c r="F1613" s="12"/>
      <c r="G1613" s="12"/>
      <c r="H1613" s="12"/>
      <c r="I1613" s="12"/>
      <c r="J1613" s="13"/>
      <c r="K1613" s="13"/>
      <c r="L1613" s="13"/>
      <c r="M1613" s="13"/>
      <c r="N1613" s="13"/>
      <c r="O1613" s="13"/>
      <c r="P1613" s="13"/>
      <c r="Q1613" s="13"/>
      <c r="R1613" s="13"/>
      <c r="S1613" s="13"/>
      <c r="T1613" s="13"/>
    </row>
    <row r="1614" spans="1:20" x14ac:dyDescent="0.25">
      <c r="A1614" s="12"/>
      <c r="B1614" s="12"/>
      <c r="C1614" s="12"/>
      <c r="D1614" s="12"/>
      <c r="E1614" s="12"/>
      <c r="F1614" s="12"/>
      <c r="G1614" s="12"/>
      <c r="H1614" s="12"/>
      <c r="I1614" s="12"/>
      <c r="J1614" s="13"/>
      <c r="K1614" s="13"/>
      <c r="L1614" s="13"/>
      <c r="M1614" s="13"/>
      <c r="N1614" s="13"/>
      <c r="O1614" s="13"/>
      <c r="P1614" s="13"/>
      <c r="Q1614" s="13"/>
      <c r="R1614" s="13"/>
      <c r="S1614" s="13"/>
      <c r="T1614" s="13"/>
    </row>
    <row r="1615" spans="1:20" x14ac:dyDescent="0.25">
      <c r="A1615" s="12"/>
      <c r="B1615" s="12"/>
      <c r="C1615" s="12"/>
      <c r="D1615" s="12"/>
      <c r="E1615" s="12"/>
      <c r="F1615" s="12"/>
      <c r="G1615" s="12"/>
      <c r="H1615" s="12"/>
      <c r="I1615" s="12"/>
      <c r="J1615" s="13"/>
      <c r="K1615" s="13"/>
      <c r="L1615" s="13"/>
      <c r="M1615" s="13"/>
      <c r="N1615" s="13"/>
      <c r="O1615" s="13"/>
      <c r="P1615" s="13"/>
      <c r="Q1615" s="13"/>
      <c r="R1615" s="13"/>
      <c r="S1615" s="13"/>
      <c r="T1615" s="13"/>
    </row>
    <row r="1616" spans="1:20" x14ac:dyDescent="0.25">
      <c r="A1616" s="12"/>
      <c r="B1616" s="12"/>
      <c r="C1616" s="12"/>
      <c r="D1616" s="12"/>
      <c r="E1616" s="12"/>
      <c r="F1616" s="12"/>
      <c r="G1616" s="12"/>
      <c r="H1616" s="12"/>
      <c r="I1616" s="12"/>
      <c r="J1616" s="13"/>
      <c r="K1616" s="13"/>
      <c r="L1616" s="13"/>
      <c r="M1616" s="13"/>
      <c r="N1616" s="13"/>
      <c r="O1616" s="13"/>
      <c r="P1616" s="13"/>
      <c r="Q1616" s="13"/>
      <c r="R1616" s="13"/>
      <c r="S1616" s="13"/>
      <c r="T1616" s="13"/>
    </row>
    <row r="1617" spans="1:20" x14ac:dyDescent="0.25">
      <c r="A1617" s="12"/>
      <c r="B1617" s="12"/>
      <c r="C1617" s="12"/>
      <c r="D1617" s="12"/>
      <c r="E1617" s="12"/>
      <c r="F1617" s="12"/>
      <c r="G1617" s="12"/>
      <c r="H1617" s="12"/>
      <c r="I1617" s="12"/>
      <c r="J1617" s="13"/>
      <c r="K1617" s="13"/>
      <c r="L1617" s="13"/>
      <c r="M1617" s="13"/>
      <c r="N1617" s="13"/>
      <c r="O1617" s="13"/>
      <c r="P1617" s="13"/>
      <c r="Q1617" s="13"/>
      <c r="R1617" s="13"/>
      <c r="S1617" s="13"/>
      <c r="T1617" s="13"/>
    </row>
    <row r="1618" spans="1:20" x14ac:dyDescent="0.25">
      <c r="A1618" s="12"/>
      <c r="B1618" s="12"/>
      <c r="C1618" s="12"/>
      <c r="D1618" s="12"/>
      <c r="E1618" s="12"/>
      <c r="F1618" s="12"/>
      <c r="G1618" s="12"/>
      <c r="H1618" s="12"/>
      <c r="I1618" s="12"/>
      <c r="J1618" s="13"/>
      <c r="K1618" s="13"/>
      <c r="L1618" s="13"/>
      <c r="M1618" s="13"/>
      <c r="N1618" s="13"/>
      <c r="O1618" s="13"/>
      <c r="P1618" s="13"/>
      <c r="Q1618" s="13"/>
      <c r="R1618" s="13"/>
      <c r="S1618" s="13"/>
      <c r="T1618" s="13"/>
    </row>
    <row r="1619" spans="1:20" x14ac:dyDescent="0.25">
      <c r="A1619" s="12"/>
      <c r="B1619" s="12"/>
      <c r="C1619" s="12"/>
      <c r="D1619" s="12"/>
      <c r="E1619" s="12"/>
      <c r="F1619" s="12"/>
      <c r="G1619" s="12"/>
      <c r="H1619" s="12"/>
      <c r="I1619" s="12"/>
      <c r="J1619" s="13"/>
      <c r="K1619" s="13"/>
      <c r="L1619" s="13"/>
      <c r="M1619" s="13"/>
      <c r="N1619" s="13"/>
      <c r="O1619" s="13"/>
      <c r="P1619" s="13"/>
      <c r="Q1619" s="13"/>
      <c r="R1619" s="13"/>
      <c r="S1619" s="13"/>
      <c r="T1619" s="13"/>
    </row>
    <row r="1620" spans="1:20" x14ac:dyDescent="0.25">
      <c r="A1620" s="12"/>
      <c r="B1620" s="12"/>
      <c r="C1620" s="12"/>
      <c r="D1620" s="12"/>
      <c r="E1620" s="12"/>
      <c r="F1620" s="12"/>
      <c r="G1620" s="12"/>
      <c r="H1620" s="12"/>
      <c r="I1620" s="12"/>
      <c r="J1620" s="13"/>
      <c r="K1620" s="13"/>
      <c r="L1620" s="13"/>
      <c r="M1620" s="13"/>
      <c r="N1620" s="13"/>
      <c r="O1620" s="13"/>
      <c r="P1620" s="13"/>
      <c r="Q1620" s="13"/>
      <c r="R1620" s="13"/>
      <c r="S1620" s="13"/>
      <c r="T1620" s="13"/>
    </row>
    <row r="1621" spans="1:20" x14ac:dyDescent="0.25">
      <c r="A1621" s="12"/>
      <c r="B1621" s="12"/>
      <c r="C1621" s="12"/>
      <c r="D1621" s="12"/>
      <c r="E1621" s="12"/>
      <c r="F1621" s="12"/>
      <c r="G1621" s="12"/>
      <c r="H1621" s="12"/>
      <c r="I1621" s="12"/>
      <c r="J1621" s="13"/>
      <c r="K1621" s="13"/>
      <c r="L1621" s="13"/>
      <c r="M1621" s="13"/>
      <c r="N1621" s="13"/>
      <c r="O1621" s="13"/>
      <c r="P1621" s="13"/>
      <c r="Q1621" s="13"/>
      <c r="R1621" s="13"/>
      <c r="S1621" s="13"/>
      <c r="T1621" s="13"/>
    </row>
    <row r="1622" spans="1:20" x14ac:dyDescent="0.25">
      <c r="A1622" s="12"/>
      <c r="B1622" s="12"/>
      <c r="C1622" s="12"/>
      <c r="D1622" s="12"/>
      <c r="E1622" s="12"/>
      <c r="F1622" s="12"/>
      <c r="G1622" s="12"/>
      <c r="H1622" s="12"/>
      <c r="I1622" s="12"/>
      <c r="J1622" s="13"/>
      <c r="K1622" s="13"/>
      <c r="L1622" s="13"/>
      <c r="M1622" s="13"/>
      <c r="N1622" s="13"/>
      <c r="O1622" s="13"/>
      <c r="P1622" s="13"/>
      <c r="Q1622" s="13"/>
      <c r="R1622" s="13"/>
      <c r="S1622" s="13"/>
      <c r="T1622" s="13"/>
    </row>
    <row r="1623" spans="1:20" x14ac:dyDescent="0.25">
      <c r="A1623" s="12"/>
      <c r="B1623" s="12"/>
      <c r="C1623" s="12"/>
      <c r="D1623" s="12"/>
      <c r="E1623" s="12"/>
      <c r="F1623" s="12"/>
      <c r="G1623" s="12"/>
      <c r="H1623" s="12"/>
      <c r="I1623" s="12"/>
      <c r="J1623" s="13"/>
      <c r="K1623" s="13"/>
      <c r="L1623" s="13"/>
      <c r="M1623" s="13"/>
      <c r="N1623" s="13"/>
      <c r="O1623" s="13"/>
      <c r="P1623" s="13"/>
      <c r="Q1623" s="13"/>
      <c r="R1623" s="13"/>
      <c r="S1623" s="13"/>
      <c r="T1623" s="13"/>
    </row>
    <row r="1624" spans="1:20" x14ac:dyDescent="0.25">
      <c r="A1624" s="12"/>
      <c r="B1624" s="12"/>
      <c r="C1624" s="12"/>
      <c r="D1624" s="12"/>
      <c r="E1624" s="12"/>
      <c r="F1624" s="12"/>
      <c r="G1624" s="12"/>
      <c r="H1624" s="12"/>
      <c r="I1624" s="12"/>
      <c r="J1624" s="13"/>
      <c r="K1624" s="13"/>
      <c r="L1624" s="13"/>
      <c r="M1624" s="13"/>
      <c r="N1624" s="13"/>
      <c r="O1624" s="13"/>
      <c r="P1624" s="13"/>
      <c r="Q1624" s="13"/>
      <c r="R1624" s="13"/>
      <c r="S1624" s="13"/>
      <c r="T1624" s="13"/>
    </row>
    <row r="1625" spans="1:20" x14ac:dyDescent="0.25">
      <c r="A1625" s="12"/>
      <c r="B1625" s="12"/>
      <c r="C1625" s="12"/>
      <c r="D1625" s="12"/>
      <c r="E1625" s="12"/>
      <c r="F1625" s="12"/>
      <c r="G1625" s="12"/>
      <c r="H1625" s="12"/>
      <c r="I1625" s="12"/>
      <c r="J1625" s="13"/>
      <c r="K1625" s="13"/>
      <c r="L1625" s="13"/>
      <c r="M1625" s="13"/>
      <c r="N1625" s="13"/>
      <c r="O1625" s="13"/>
      <c r="P1625" s="13"/>
      <c r="Q1625" s="13"/>
      <c r="R1625" s="13"/>
      <c r="S1625" s="13"/>
      <c r="T1625" s="13"/>
    </row>
    <row r="1626" spans="1:20" x14ac:dyDescent="0.25">
      <c r="A1626" s="12"/>
      <c r="B1626" s="12"/>
      <c r="C1626" s="12"/>
      <c r="D1626" s="12"/>
      <c r="E1626" s="12"/>
      <c r="F1626" s="12"/>
      <c r="G1626" s="12"/>
      <c r="H1626" s="12"/>
      <c r="I1626" s="12"/>
      <c r="J1626" s="13"/>
      <c r="K1626" s="13"/>
      <c r="L1626" s="13"/>
      <c r="M1626" s="13"/>
      <c r="N1626" s="13"/>
      <c r="O1626" s="13"/>
      <c r="P1626" s="13"/>
      <c r="Q1626" s="13"/>
      <c r="R1626" s="13"/>
      <c r="S1626" s="13"/>
      <c r="T1626" s="13"/>
    </row>
    <row r="1627" spans="1:20" x14ac:dyDescent="0.25">
      <c r="A1627" s="12"/>
      <c r="B1627" s="12"/>
      <c r="C1627" s="12"/>
      <c r="D1627" s="12"/>
      <c r="E1627" s="12"/>
      <c r="F1627" s="12"/>
      <c r="G1627" s="12"/>
      <c r="H1627" s="12"/>
      <c r="I1627" s="12"/>
      <c r="J1627" s="13"/>
      <c r="K1627" s="13"/>
      <c r="L1627" s="13"/>
      <c r="M1627" s="13"/>
      <c r="N1627" s="13"/>
      <c r="O1627" s="13"/>
      <c r="P1627" s="13"/>
      <c r="Q1627" s="13"/>
      <c r="R1627" s="13"/>
      <c r="S1627" s="13"/>
      <c r="T1627" s="13"/>
    </row>
    <row r="1628" spans="1:20" x14ac:dyDescent="0.25">
      <c r="A1628" s="12"/>
      <c r="B1628" s="12"/>
      <c r="C1628" s="12"/>
      <c r="D1628" s="12"/>
      <c r="E1628" s="12"/>
      <c r="F1628" s="12"/>
      <c r="G1628" s="12"/>
      <c r="H1628" s="12"/>
      <c r="I1628" s="12"/>
      <c r="J1628" s="13"/>
      <c r="K1628" s="13"/>
      <c r="L1628" s="13"/>
      <c r="M1628" s="13"/>
      <c r="N1628" s="13"/>
      <c r="O1628" s="13"/>
      <c r="P1628" s="13"/>
      <c r="Q1628" s="13"/>
      <c r="R1628" s="13"/>
      <c r="S1628" s="13"/>
      <c r="T1628" s="13"/>
    </row>
    <row r="1629" spans="1:20" x14ac:dyDescent="0.25">
      <c r="A1629" s="12"/>
      <c r="B1629" s="12"/>
      <c r="C1629" s="12"/>
      <c r="D1629" s="12"/>
      <c r="E1629" s="12"/>
      <c r="F1629" s="12"/>
      <c r="G1629" s="12"/>
      <c r="H1629" s="12"/>
      <c r="I1629" s="12"/>
      <c r="J1629" s="13"/>
      <c r="K1629" s="13"/>
      <c r="L1629" s="13"/>
      <c r="M1629" s="13"/>
      <c r="N1629" s="13"/>
      <c r="O1629" s="13"/>
      <c r="P1629" s="13"/>
      <c r="Q1629" s="13"/>
      <c r="R1629" s="13"/>
      <c r="S1629" s="13"/>
      <c r="T1629" s="13"/>
    </row>
    <row r="1630" spans="1:20" x14ac:dyDescent="0.25">
      <c r="A1630" s="12"/>
      <c r="B1630" s="12"/>
      <c r="C1630" s="12"/>
      <c r="D1630" s="12"/>
      <c r="E1630" s="12"/>
      <c r="F1630" s="12"/>
      <c r="G1630" s="12"/>
      <c r="H1630" s="12"/>
      <c r="I1630" s="12"/>
      <c r="J1630" s="13"/>
      <c r="K1630" s="13"/>
      <c r="L1630" s="13"/>
      <c r="M1630" s="13"/>
      <c r="N1630" s="13"/>
      <c r="O1630" s="13"/>
      <c r="P1630" s="13"/>
      <c r="Q1630" s="13"/>
      <c r="R1630" s="13"/>
      <c r="S1630" s="13"/>
      <c r="T1630" s="13"/>
    </row>
    <row r="1631" spans="1:20" x14ac:dyDescent="0.25">
      <c r="A1631" s="12"/>
      <c r="B1631" s="12"/>
      <c r="C1631" s="12"/>
      <c r="D1631" s="12"/>
      <c r="E1631" s="12"/>
      <c r="F1631" s="12"/>
      <c r="G1631" s="12"/>
      <c r="H1631" s="12"/>
      <c r="I1631" s="12"/>
      <c r="J1631" s="13"/>
      <c r="K1631" s="13"/>
      <c r="L1631" s="13"/>
      <c r="M1631" s="13"/>
      <c r="N1631" s="13"/>
      <c r="O1631" s="13"/>
      <c r="P1631" s="13"/>
      <c r="Q1631" s="13"/>
      <c r="R1631" s="13"/>
      <c r="S1631" s="13"/>
      <c r="T1631" s="13"/>
    </row>
    <row r="1632" spans="1:20" x14ac:dyDescent="0.25">
      <c r="A1632" s="12"/>
      <c r="B1632" s="12"/>
      <c r="C1632" s="12"/>
      <c r="D1632" s="12"/>
      <c r="E1632" s="12"/>
      <c r="F1632" s="12"/>
      <c r="G1632" s="12"/>
      <c r="H1632" s="12"/>
      <c r="I1632" s="12"/>
      <c r="J1632" s="13"/>
      <c r="K1632" s="13"/>
      <c r="L1632" s="13"/>
      <c r="M1632" s="13"/>
      <c r="N1632" s="13"/>
      <c r="O1632" s="13"/>
      <c r="P1632" s="13"/>
      <c r="Q1632" s="13"/>
      <c r="R1632" s="13"/>
      <c r="S1632" s="13"/>
      <c r="T1632" s="13"/>
    </row>
    <row r="1633" spans="1:20" x14ac:dyDescent="0.25">
      <c r="A1633" s="12"/>
      <c r="B1633" s="12"/>
      <c r="C1633" s="12"/>
      <c r="D1633" s="12"/>
      <c r="E1633" s="12"/>
      <c r="F1633" s="12"/>
      <c r="G1633" s="12"/>
      <c r="H1633" s="12"/>
      <c r="I1633" s="12"/>
      <c r="J1633" s="13"/>
      <c r="K1633" s="13"/>
      <c r="L1633" s="13"/>
      <c r="M1633" s="13"/>
      <c r="N1633" s="13"/>
      <c r="O1633" s="13"/>
      <c r="P1633" s="13"/>
      <c r="Q1633" s="13"/>
      <c r="R1633" s="13"/>
      <c r="S1633" s="13"/>
      <c r="T1633" s="13"/>
    </row>
    <row r="1634" spans="1:20" x14ac:dyDescent="0.25">
      <c r="A1634" s="12"/>
      <c r="B1634" s="12"/>
      <c r="C1634" s="12"/>
      <c r="D1634" s="12"/>
      <c r="E1634" s="12"/>
      <c r="F1634" s="12"/>
      <c r="G1634" s="12"/>
      <c r="H1634" s="12"/>
      <c r="I1634" s="12"/>
      <c r="J1634" s="13"/>
      <c r="K1634" s="13"/>
      <c r="L1634" s="13"/>
      <c r="M1634" s="13"/>
      <c r="N1634" s="13"/>
      <c r="O1634" s="13"/>
      <c r="P1634" s="13"/>
      <c r="Q1634" s="13"/>
      <c r="R1634" s="13"/>
      <c r="S1634" s="13"/>
      <c r="T1634" s="13"/>
    </row>
    <row r="1635" spans="1:20" x14ac:dyDescent="0.25">
      <c r="A1635" s="12"/>
      <c r="B1635" s="12"/>
      <c r="C1635" s="12"/>
      <c r="D1635" s="12"/>
      <c r="E1635" s="12"/>
      <c r="F1635" s="12"/>
      <c r="G1635" s="12"/>
      <c r="H1635" s="12"/>
      <c r="I1635" s="12"/>
      <c r="J1635" s="13"/>
      <c r="K1635" s="13"/>
      <c r="L1635" s="13"/>
      <c r="M1635" s="13"/>
      <c r="N1635" s="13"/>
      <c r="O1635" s="13"/>
      <c r="P1635" s="13"/>
      <c r="Q1635" s="13"/>
      <c r="R1635" s="13"/>
      <c r="S1635" s="13"/>
      <c r="T1635" s="13"/>
    </row>
    <row r="1636" spans="1:20" x14ac:dyDescent="0.25">
      <c r="A1636" s="12"/>
      <c r="B1636" s="12"/>
      <c r="C1636" s="12"/>
      <c r="D1636" s="12"/>
      <c r="E1636" s="12"/>
      <c r="F1636" s="12"/>
      <c r="G1636" s="12"/>
      <c r="H1636" s="12"/>
      <c r="I1636" s="12"/>
      <c r="J1636" s="13"/>
      <c r="K1636" s="13"/>
      <c r="L1636" s="13"/>
      <c r="M1636" s="13"/>
      <c r="N1636" s="13"/>
      <c r="O1636" s="13"/>
      <c r="P1636" s="13"/>
      <c r="Q1636" s="13"/>
      <c r="R1636" s="13"/>
      <c r="S1636" s="13"/>
      <c r="T1636" s="13"/>
    </row>
    <row r="1637" spans="1:20" x14ac:dyDescent="0.25">
      <c r="A1637" s="12"/>
      <c r="B1637" s="12"/>
      <c r="C1637" s="12"/>
      <c r="D1637" s="12"/>
      <c r="E1637" s="12"/>
      <c r="F1637" s="12"/>
      <c r="G1637" s="12"/>
      <c r="H1637" s="12"/>
      <c r="I1637" s="12"/>
      <c r="J1637" s="13"/>
      <c r="K1637" s="13"/>
      <c r="L1637" s="13"/>
      <c r="M1637" s="13"/>
      <c r="N1637" s="13"/>
      <c r="O1637" s="13"/>
      <c r="P1637" s="13"/>
      <c r="Q1637" s="13"/>
      <c r="R1637" s="13"/>
      <c r="S1637" s="13"/>
      <c r="T1637" s="13"/>
    </row>
    <row r="1638" spans="1:20" x14ac:dyDescent="0.25">
      <c r="A1638" s="12"/>
      <c r="B1638" s="12"/>
      <c r="C1638" s="12"/>
      <c r="D1638" s="12"/>
      <c r="E1638" s="12"/>
      <c r="F1638" s="12"/>
      <c r="G1638" s="12"/>
      <c r="H1638" s="12"/>
      <c r="I1638" s="12"/>
      <c r="J1638" s="13"/>
      <c r="K1638" s="13"/>
      <c r="L1638" s="13"/>
      <c r="M1638" s="13"/>
      <c r="N1638" s="13"/>
      <c r="O1638" s="13"/>
      <c r="P1638" s="13"/>
      <c r="Q1638" s="13"/>
      <c r="R1638" s="13"/>
      <c r="S1638" s="13"/>
      <c r="T1638" s="13"/>
    </row>
    <row r="1639" spans="1:20" x14ac:dyDescent="0.25">
      <c r="A1639" s="12"/>
      <c r="B1639" s="12"/>
      <c r="C1639" s="12"/>
      <c r="D1639" s="12"/>
      <c r="E1639" s="12"/>
      <c r="F1639" s="12"/>
      <c r="G1639" s="12"/>
      <c r="H1639" s="12"/>
      <c r="I1639" s="12"/>
      <c r="J1639" s="13"/>
      <c r="K1639" s="13"/>
      <c r="L1639" s="13"/>
      <c r="M1639" s="13"/>
      <c r="N1639" s="13"/>
      <c r="O1639" s="13"/>
      <c r="P1639" s="13"/>
      <c r="Q1639" s="13"/>
      <c r="R1639" s="13"/>
      <c r="S1639" s="13"/>
      <c r="T1639" s="13"/>
    </row>
    <row r="1640" spans="1:20" x14ac:dyDescent="0.25">
      <c r="A1640" s="12"/>
      <c r="B1640" s="12"/>
      <c r="C1640" s="12"/>
      <c r="D1640" s="12"/>
      <c r="E1640" s="12"/>
      <c r="F1640" s="12"/>
      <c r="G1640" s="12"/>
      <c r="H1640" s="12"/>
      <c r="I1640" s="12"/>
      <c r="J1640" s="13"/>
      <c r="K1640" s="13"/>
      <c r="L1640" s="13"/>
      <c r="M1640" s="13"/>
      <c r="N1640" s="13"/>
      <c r="O1640" s="13"/>
      <c r="P1640" s="13"/>
      <c r="Q1640" s="13"/>
      <c r="R1640" s="13"/>
      <c r="S1640" s="13"/>
      <c r="T1640" s="13"/>
    </row>
    <row r="1641" spans="1:20" x14ac:dyDescent="0.25">
      <c r="A1641" s="12"/>
      <c r="B1641" s="12"/>
      <c r="C1641" s="12"/>
      <c r="D1641" s="12"/>
      <c r="E1641" s="12"/>
      <c r="F1641" s="12"/>
      <c r="G1641" s="12"/>
      <c r="H1641" s="12"/>
      <c r="I1641" s="12"/>
      <c r="J1641" s="13"/>
      <c r="K1641" s="13"/>
      <c r="L1641" s="13"/>
      <c r="M1641" s="13"/>
      <c r="N1641" s="13"/>
      <c r="O1641" s="13"/>
      <c r="P1641" s="13"/>
      <c r="Q1641" s="13"/>
      <c r="R1641" s="13"/>
      <c r="S1641" s="13"/>
      <c r="T1641" s="13"/>
    </row>
    <row r="1642" spans="1:20" x14ac:dyDescent="0.25">
      <c r="A1642" s="12"/>
      <c r="B1642" s="12"/>
      <c r="C1642" s="12"/>
      <c r="D1642" s="12"/>
      <c r="E1642" s="12"/>
      <c r="F1642" s="12"/>
      <c r="G1642" s="12"/>
      <c r="H1642" s="12"/>
      <c r="I1642" s="12"/>
      <c r="J1642" s="13"/>
      <c r="K1642" s="13"/>
      <c r="L1642" s="13"/>
      <c r="M1642" s="13"/>
      <c r="N1642" s="13"/>
      <c r="O1642" s="13"/>
      <c r="P1642" s="13"/>
      <c r="Q1642" s="13"/>
      <c r="R1642" s="13"/>
      <c r="S1642" s="13"/>
      <c r="T1642" s="13"/>
    </row>
    <row r="1643" spans="1:20" x14ac:dyDescent="0.25">
      <c r="A1643" s="12"/>
      <c r="B1643" s="12"/>
      <c r="C1643" s="12"/>
      <c r="D1643" s="12"/>
      <c r="E1643" s="12"/>
      <c r="F1643" s="12"/>
      <c r="G1643" s="12"/>
      <c r="H1643" s="12"/>
      <c r="I1643" s="12"/>
      <c r="J1643" s="13"/>
      <c r="K1643" s="13"/>
      <c r="L1643" s="13"/>
      <c r="M1643" s="13"/>
      <c r="N1643" s="13"/>
      <c r="O1643" s="13"/>
      <c r="P1643" s="13"/>
      <c r="Q1643" s="13"/>
      <c r="R1643" s="13"/>
      <c r="S1643" s="13"/>
      <c r="T1643" s="13"/>
    </row>
    <row r="1644" spans="1:20" x14ac:dyDescent="0.25">
      <c r="A1644" s="12"/>
      <c r="B1644" s="12"/>
      <c r="C1644" s="12"/>
      <c r="D1644" s="12"/>
      <c r="E1644" s="12"/>
      <c r="F1644" s="12"/>
      <c r="G1644" s="12"/>
      <c r="H1644" s="12"/>
      <c r="I1644" s="12"/>
      <c r="J1644" s="13"/>
      <c r="K1644" s="13"/>
      <c r="L1644" s="13"/>
      <c r="M1644" s="13"/>
      <c r="N1644" s="13"/>
      <c r="O1644" s="13"/>
      <c r="P1644" s="13"/>
      <c r="Q1644" s="13"/>
      <c r="R1644" s="13"/>
      <c r="S1644" s="13"/>
      <c r="T1644" s="13"/>
    </row>
    <row r="1645" spans="1:20" x14ac:dyDescent="0.25">
      <c r="A1645" s="12"/>
      <c r="B1645" s="12"/>
      <c r="C1645" s="12"/>
      <c r="D1645" s="12"/>
      <c r="E1645" s="12"/>
      <c r="F1645" s="12"/>
      <c r="G1645" s="12"/>
      <c r="H1645" s="12"/>
      <c r="I1645" s="12"/>
      <c r="J1645" s="13"/>
      <c r="K1645" s="13"/>
      <c r="L1645" s="13"/>
      <c r="M1645" s="13"/>
      <c r="N1645" s="13"/>
      <c r="O1645" s="13"/>
      <c r="P1645" s="13"/>
      <c r="Q1645" s="13"/>
      <c r="R1645" s="13"/>
      <c r="S1645" s="13"/>
      <c r="T1645" s="13"/>
    </row>
    <row r="1646" spans="1:20" x14ac:dyDescent="0.25">
      <c r="A1646" s="12"/>
      <c r="B1646" s="12"/>
      <c r="C1646" s="12"/>
      <c r="D1646" s="12"/>
      <c r="E1646" s="12"/>
      <c r="F1646" s="12"/>
      <c r="G1646" s="12"/>
      <c r="H1646" s="12"/>
      <c r="I1646" s="12"/>
      <c r="J1646" s="13"/>
      <c r="K1646" s="13"/>
      <c r="L1646" s="13"/>
      <c r="M1646" s="13"/>
      <c r="N1646" s="13"/>
      <c r="O1646" s="13"/>
      <c r="P1646" s="13"/>
      <c r="Q1646" s="13"/>
      <c r="R1646" s="13"/>
      <c r="S1646" s="13"/>
      <c r="T1646" s="13"/>
    </row>
    <row r="1647" spans="1:20" x14ac:dyDescent="0.25">
      <c r="A1647" s="12"/>
      <c r="B1647" s="12"/>
      <c r="C1647" s="12"/>
      <c r="D1647" s="12"/>
      <c r="E1647" s="12"/>
      <c r="F1647" s="12"/>
      <c r="G1647" s="12"/>
      <c r="H1647" s="12"/>
      <c r="I1647" s="12"/>
      <c r="J1647" s="13"/>
      <c r="K1647" s="13"/>
      <c r="L1647" s="13"/>
      <c r="M1647" s="13"/>
      <c r="N1647" s="13"/>
      <c r="O1647" s="13"/>
      <c r="P1647" s="13"/>
      <c r="Q1647" s="13"/>
      <c r="R1647" s="13"/>
      <c r="S1647" s="13"/>
      <c r="T1647" s="13"/>
    </row>
    <row r="1648" spans="1:20" x14ac:dyDescent="0.25">
      <c r="A1648" s="12"/>
      <c r="B1648" s="12"/>
      <c r="C1648" s="12"/>
      <c r="D1648" s="12"/>
      <c r="E1648" s="12"/>
      <c r="F1648" s="12"/>
      <c r="G1648" s="12"/>
      <c r="H1648" s="12"/>
      <c r="I1648" s="12"/>
      <c r="J1648" s="13"/>
      <c r="K1648" s="13"/>
      <c r="L1648" s="13"/>
      <c r="M1648" s="13"/>
      <c r="N1648" s="13"/>
      <c r="O1648" s="13"/>
      <c r="P1648" s="13"/>
      <c r="Q1648" s="13"/>
      <c r="R1648" s="13"/>
      <c r="S1648" s="13"/>
      <c r="T1648" s="13"/>
    </row>
    <row r="1649" spans="1:20" x14ac:dyDescent="0.25">
      <c r="A1649" s="12"/>
      <c r="B1649" s="12"/>
      <c r="C1649" s="12"/>
      <c r="D1649" s="12"/>
      <c r="E1649" s="12"/>
      <c r="F1649" s="12"/>
      <c r="G1649" s="12"/>
      <c r="H1649" s="12"/>
      <c r="I1649" s="12"/>
      <c r="J1649" s="13"/>
      <c r="K1649" s="13"/>
      <c r="L1649" s="13"/>
      <c r="M1649" s="13"/>
      <c r="N1649" s="13"/>
      <c r="O1649" s="13"/>
      <c r="P1649" s="13"/>
      <c r="Q1649" s="13"/>
      <c r="R1649" s="13"/>
      <c r="S1649" s="13"/>
      <c r="T1649" s="13"/>
    </row>
    <row r="1650" spans="1:20" x14ac:dyDescent="0.25">
      <c r="A1650" s="12"/>
      <c r="B1650" s="12"/>
      <c r="C1650" s="12"/>
      <c r="D1650" s="12"/>
      <c r="E1650" s="12"/>
      <c r="F1650" s="12"/>
      <c r="G1650" s="12"/>
      <c r="H1650" s="12"/>
      <c r="I1650" s="12"/>
      <c r="J1650" s="13"/>
      <c r="K1650" s="13"/>
      <c r="L1650" s="13"/>
      <c r="M1650" s="13"/>
      <c r="N1650" s="13"/>
      <c r="O1650" s="13"/>
      <c r="P1650" s="13"/>
      <c r="Q1650" s="13"/>
      <c r="R1650" s="13"/>
      <c r="S1650" s="13"/>
      <c r="T1650" s="13"/>
    </row>
    <row r="1651" spans="1:20" x14ac:dyDescent="0.25">
      <c r="A1651" s="12"/>
      <c r="B1651" s="12"/>
      <c r="C1651" s="12"/>
      <c r="D1651" s="12"/>
      <c r="E1651" s="12"/>
      <c r="F1651" s="12"/>
      <c r="G1651" s="12"/>
      <c r="H1651" s="12"/>
      <c r="I1651" s="12"/>
      <c r="J1651" s="13"/>
      <c r="K1651" s="13"/>
      <c r="L1651" s="13"/>
      <c r="M1651" s="13"/>
      <c r="N1651" s="13"/>
      <c r="O1651" s="13"/>
      <c r="P1651" s="13"/>
      <c r="Q1651" s="13"/>
      <c r="R1651" s="13"/>
      <c r="S1651" s="13"/>
      <c r="T1651" s="13"/>
    </row>
    <row r="1652" spans="1:20" x14ac:dyDescent="0.25">
      <c r="A1652" s="12"/>
      <c r="B1652" s="12"/>
      <c r="C1652" s="12"/>
      <c r="D1652" s="12"/>
      <c r="E1652" s="12"/>
      <c r="F1652" s="12"/>
      <c r="G1652" s="12"/>
      <c r="H1652" s="12"/>
      <c r="I1652" s="12"/>
      <c r="J1652" s="13"/>
      <c r="K1652" s="13"/>
      <c r="L1652" s="13"/>
      <c r="M1652" s="13"/>
      <c r="N1652" s="13"/>
      <c r="O1652" s="13"/>
      <c r="P1652" s="13"/>
      <c r="Q1652" s="13"/>
      <c r="R1652" s="13"/>
      <c r="S1652" s="13"/>
      <c r="T1652" s="13"/>
    </row>
    <row r="1653" spans="1:20" x14ac:dyDescent="0.25">
      <c r="A1653" s="12"/>
      <c r="B1653" s="12"/>
      <c r="C1653" s="12"/>
      <c r="D1653" s="12"/>
      <c r="E1653" s="12"/>
      <c r="F1653" s="12"/>
      <c r="G1653" s="12"/>
      <c r="H1653" s="12"/>
      <c r="I1653" s="12"/>
      <c r="J1653" s="13"/>
      <c r="K1653" s="13"/>
      <c r="L1653" s="13"/>
      <c r="M1653" s="13"/>
      <c r="N1653" s="13"/>
      <c r="O1653" s="13"/>
      <c r="P1653" s="13"/>
      <c r="Q1653" s="13"/>
      <c r="R1653" s="13"/>
      <c r="S1653" s="13"/>
      <c r="T1653" s="13"/>
    </row>
    <row r="1654" spans="1:20" x14ac:dyDescent="0.25">
      <c r="A1654" s="12"/>
      <c r="B1654" s="12"/>
      <c r="C1654" s="12"/>
      <c r="D1654" s="12"/>
      <c r="E1654" s="12"/>
      <c r="F1654" s="12"/>
      <c r="G1654" s="12"/>
      <c r="H1654" s="12"/>
      <c r="I1654" s="12"/>
      <c r="J1654" s="13"/>
      <c r="K1654" s="13"/>
      <c r="L1654" s="13"/>
      <c r="M1654" s="13"/>
      <c r="N1654" s="13"/>
      <c r="O1654" s="13"/>
      <c r="P1654" s="13"/>
      <c r="Q1654" s="13"/>
      <c r="R1654" s="13"/>
      <c r="S1654" s="13"/>
      <c r="T1654" s="13"/>
    </row>
    <row r="1655" spans="1:20" x14ac:dyDescent="0.25">
      <c r="A1655" s="12"/>
      <c r="B1655" s="12"/>
      <c r="C1655" s="12"/>
      <c r="D1655" s="12"/>
      <c r="E1655" s="12"/>
      <c r="F1655" s="12"/>
      <c r="G1655" s="12"/>
      <c r="H1655" s="12"/>
      <c r="I1655" s="12"/>
      <c r="J1655" s="13"/>
      <c r="K1655" s="13"/>
      <c r="L1655" s="13"/>
      <c r="M1655" s="13"/>
      <c r="N1655" s="13"/>
      <c r="O1655" s="13"/>
      <c r="P1655" s="13"/>
      <c r="Q1655" s="13"/>
      <c r="R1655" s="13"/>
      <c r="S1655" s="13"/>
      <c r="T1655" s="13"/>
    </row>
    <row r="1656" spans="1:20" x14ac:dyDescent="0.25">
      <c r="A1656" s="12"/>
      <c r="B1656" s="12"/>
      <c r="C1656" s="12"/>
      <c r="D1656" s="12"/>
      <c r="E1656" s="12"/>
      <c r="F1656" s="12"/>
      <c r="G1656" s="12"/>
      <c r="H1656" s="12"/>
      <c r="I1656" s="12"/>
      <c r="J1656" s="13"/>
      <c r="K1656" s="13"/>
      <c r="L1656" s="13"/>
      <c r="M1656" s="13"/>
      <c r="N1656" s="13"/>
      <c r="O1656" s="13"/>
      <c r="P1656" s="13"/>
      <c r="Q1656" s="13"/>
      <c r="R1656" s="13"/>
      <c r="S1656" s="13"/>
      <c r="T1656" s="13"/>
    </row>
    <row r="1657" spans="1:20" x14ac:dyDescent="0.25">
      <c r="A1657" s="12"/>
      <c r="B1657" s="12"/>
      <c r="C1657" s="12"/>
      <c r="D1657" s="12"/>
      <c r="E1657" s="12"/>
      <c r="F1657" s="12"/>
      <c r="G1657" s="12"/>
      <c r="H1657" s="12"/>
      <c r="I1657" s="12"/>
      <c r="J1657" s="13"/>
      <c r="K1657" s="13"/>
      <c r="L1657" s="13"/>
      <c r="M1657" s="13"/>
      <c r="N1657" s="13"/>
      <c r="O1657" s="13"/>
      <c r="P1657" s="13"/>
      <c r="Q1657" s="13"/>
      <c r="R1657" s="13"/>
      <c r="S1657" s="13"/>
      <c r="T1657" s="13"/>
    </row>
    <row r="1658" spans="1:20" x14ac:dyDescent="0.25">
      <c r="A1658" s="12"/>
      <c r="B1658" s="12"/>
      <c r="C1658" s="12"/>
      <c r="D1658" s="12"/>
      <c r="E1658" s="12"/>
      <c r="F1658" s="12"/>
      <c r="G1658" s="12"/>
      <c r="H1658" s="12"/>
      <c r="I1658" s="12"/>
      <c r="J1658" s="13"/>
      <c r="K1658" s="13"/>
      <c r="L1658" s="13"/>
      <c r="M1658" s="13"/>
      <c r="N1658" s="13"/>
      <c r="O1658" s="13"/>
      <c r="P1658" s="13"/>
      <c r="Q1658" s="13"/>
      <c r="R1658" s="13"/>
      <c r="S1658" s="13"/>
      <c r="T1658" s="13"/>
    </row>
    <row r="1659" spans="1:20" x14ac:dyDescent="0.25">
      <c r="A1659" s="12"/>
      <c r="B1659" s="12"/>
      <c r="C1659" s="12"/>
      <c r="D1659" s="12"/>
      <c r="E1659" s="12"/>
      <c r="F1659" s="12"/>
      <c r="G1659" s="12"/>
      <c r="H1659" s="12"/>
      <c r="I1659" s="12"/>
      <c r="J1659" s="13"/>
      <c r="K1659" s="13"/>
      <c r="L1659" s="13"/>
      <c r="M1659" s="13"/>
      <c r="N1659" s="13"/>
      <c r="O1659" s="13"/>
      <c r="P1659" s="13"/>
      <c r="Q1659" s="13"/>
      <c r="R1659" s="13"/>
      <c r="S1659" s="13"/>
      <c r="T1659" s="13"/>
    </row>
    <row r="1660" spans="1:20" x14ac:dyDescent="0.25">
      <c r="A1660" s="12"/>
      <c r="B1660" s="12"/>
      <c r="C1660" s="12"/>
      <c r="D1660" s="12"/>
      <c r="E1660" s="12"/>
      <c r="F1660" s="12"/>
      <c r="G1660" s="12"/>
      <c r="H1660" s="12"/>
      <c r="I1660" s="12"/>
      <c r="J1660" s="13"/>
      <c r="K1660" s="13"/>
      <c r="L1660" s="13"/>
      <c r="M1660" s="13"/>
      <c r="N1660" s="13"/>
      <c r="O1660" s="13"/>
      <c r="P1660" s="13"/>
      <c r="Q1660" s="13"/>
      <c r="R1660" s="13"/>
      <c r="S1660" s="13"/>
      <c r="T1660" s="13"/>
    </row>
    <row r="1661" spans="1:20" x14ac:dyDescent="0.25">
      <c r="A1661" s="12"/>
      <c r="B1661" s="12"/>
      <c r="C1661" s="12"/>
      <c r="D1661" s="12"/>
      <c r="E1661" s="12"/>
      <c r="F1661" s="12"/>
      <c r="G1661" s="12"/>
      <c r="H1661" s="12"/>
      <c r="I1661" s="12"/>
      <c r="J1661" s="13"/>
      <c r="K1661" s="13"/>
      <c r="L1661" s="13"/>
      <c r="M1661" s="13"/>
      <c r="N1661" s="13"/>
      <c r="O1661" s="13"/>
      <c r="P1661" s="13"/>
      <c r="Q1661" s="13"/>
      <c r="R1661" s="13"/>
      <c r="S1661" s="13"/>
      <c r="T1661" s="13"/>
    </row>
    <row r="1662" spans="1:20" x14ac:dyDescent="0.25">
      <c r="A1662" s="12"/>
      <c r="B1662" s="12"/>
      <c r="C1662" s="12"/>
      <c r="D1662" s="12"/>
      <c r="E1662" s="12"/>
      <c r="F1662" s="12"/>
      <c r="G1662" s="12"/>
      <c r="H1662" s="12"/>
      <c r="I1662" s="12"/>
      <c r="J1662" s="13"/>
      <c r="K1662" s="13"/>
      <c r="L1662" s="13"/>
      <c r="M1662" s="13"/>
      <c r="N1662" s="13"/>
      <c r="O1662" s="13"/>
      <c r="P1662" s="13"/>
      <c r="Q1662" s="13"/>
      <c r="R1662" s="13"/>
      <c r="S1662" s="13"/>
      <c r="T1662" s="13"/>
    </row>
    <row r="1663" spans="1:20" x14ac:dyDescent="0.25">
      <c r="A1663" s="12"/>
      <c r="B1663" s="12"/>
      <c r="C1663" s="12"/>
      <c r="D1663" s="12"/>
      <c r="E1663" s="12"/>
      <c r="F1663" s="12"/>
      <c r="G1663" s="12"/>
      <c r="H1663" s="12"/>
      <c r="I1663" s="12"/>
      <c r="J1663" s="13"/>
      <c r="K1663" s="13"/>
      <c r="L1663" s="13"/>
      <c r="M1663" s="13"/>
      <c r="N1663" s="13"/>
      <c r="O1663" s="13"/>
      <c r="P1663" s="13"/>
      <c r="Q1663" s="13"/>
      <c r="R1663" s="13"/>
      <c r="S1663" s="13"/>
      <c r="T1663" s="13"/>
    </row>
    <row r="1664" spans="1:20" x14ac:dyDescent="0.25">
      <c r="A1664" s="12"/>
      <c r="B1664" s="12"/>
      <c r="C1664" s="12"/>
      <c r="D1664" s="12"/>
      <c r="E1664" s="12"/>
      <c r="F1664" s="12"/>
      <c r="G1664" s="12"/>
      <c r="H1664" s="12"/>
      <c r="I1664" s="12"/>
      <c r="J1664" s="13"/>
      <c r="K1664" s="13"/>
      <c r="L1664" s="13"/>
      <c r="M1664" s="13"/>
      <c r="N1664" s="13"/>
      <c r="O1664" s="13"/>
      <c r="P1664" s="13"/>
      <c r="Q1664" s="13"/>
      <c r="R1664" s="13"/>
      <c r="S1664" s="13"/>
      <c r="T1664" s="13"/>
    </row>
    <row r="1665" spans="1:20" x14ac:dyDescent="0.25">
      <c r="A1665" s="12"/>
      <c r="B1665" s="12"/>
      <c r="C1665" s="12"/>
      <c r="D1665" s="12"/>
      <c r="E1665" s="12"/>
      <c r="F1665" s="12"/>
      <c r="G1665" s="12"/>
      <c r="H1665" s="12"/>
      <c r="I1665" s="12"/>
      <c r="J1665" s="13"/>
      <c r="K1665" s="13"/>
      <c r="L1665" s="13"/>
      <c r="M1665" s="13"/>
      <c r="N1665" s="13"/>
      <c r="O1665" s="13"/>
      <c r="P1665" s="13"/>
      <c r="Q1665" s="13"/>
      <c r="R1665" s="13"/>
      <c r="S1665" s="13"/>
      <c r="T1665" s="13"/>
    </row>
    <row r="1666" spans="1:20" x14ac:dyDescent="0.25">
      <c r="A1666" s="12"/>
      <c r="B1666" s="12"/>
      <c r="C1666" s="12"/>
      <c r="D1666" s="12"/>
      <c r="E1666" s="12"/>
      <c r="F1666" s="12"/>
      <c r="G1666" s="12"/>
      <c r="H1666" s="12"/>
      <c r="I1666" s="12"/>
      <c r="J1666" s="13"/>
      <c r="K1666" s="13"/>
      <c r="L1666" s="13"/>
      <c r="M1666" s="13"/>
      <c r="N1666" s="13"/>
      <c r="O1666" s="13"/>
      <c r="P1666" s="13"/>
      <c r="Q1666" s="13"/>
      <c r="R1666" s="13"/>
      <c r="S1666" s="13"/>
      <c r="T1666" s="13"/>
    </row>
    <row r="1667" spans="1:20" x14ac:dyDescent="0.25">
      <c r="A1667" s="12"/>
      <c r="B1667" s="12"/>
      <c r="C1667" s="12"/>
      <c r="D1667" s="12"/>
      <c r="E1667" s="12"/>
      <c r="F1667" s="12"/>
      <c r="G1667" s="12"/>
      <c r="H1667" s="12"/>
      <c r="I1667" s="12"/>
      <c r="J1667" s="13"/>
      <c r="K1667" s="13"/>
      <c r="L1667" s="13"/>
      <c r="M1667" s="13"/>
      <c r="N1667" s="13"/>
      <c r="O1667" s="13"/>
      <c r="P1667" s="13"/>
      <c r="Q1667" s="13"/>
      <c r="R1667" s="13"/>
      <c r="S1667" s="13"/>
      <c r="T1667" s="13"/>
    </row>
    <row r="1668" spans="1:20" x14ac:dyDescent="0.25">
      <c r="A1668" s="12"/>
      <c r="B1668" s="12"/>
      <c r="C1668" s="12"/>
      <c r="D1668" s="12"/>
      <c r="E1668" s="12"/>
      <c r="F1668" s="12"/>
      <c r="G1668" s="12"/>
      <c r="H1668" s="12"/>
      <c r="I1668" s="12"/>
      <c r="J1668" s="13"/>
      <c r="K1668" s="13"/>
      <c r="L1668" s="13"/>
      <c r="M1668" s="13"/>
      <c r="N1668" s="13"/>
      <c r="O1668" s="13"/>
      <c r="P1668" s="13"/>
      <c r="Q1668" s="13"/>
      <c r="R1668" s="13"/>
      <c r="S1668" s="13"/>
      <c r="T1668" s="13"/>
    </row>
    <row r="1669" spans="1:20" x14ac:dyDescent="0.25">
      <c r="A1669" s="12"/>
      <c r="B1669" s="12"/>
      <c r="C1669" s="12"/>
      <c r="D1669" s="12"/>
      <c r="E1669" s="12"/>
      <c r="F1669" s="12"/>
      <c r="G1669" s="12"/>
      <c r="H1669" s="12"/>
      <c r="I1669" s="12"/>
      <c r="J1669" s="13"/>
      <c r="K1669" s="13"/>
      <c r="L1669" s="13"/>
      <c r="M1669" s="13"/>
      <c r="N1669" s="13"/>
      <c r="O1669" s="13"/>
      <c r="P1669" s="13"/>
      <c r="Q1669" s="13"/>
      <c r="R1669" s="13"/>
      <c r="S1669" s="13"/>
      <c r="T1669" s="13"/>
    </row>
    <row r="1670" spans="1:20" x14ac:dyDescent="0.25">
      <c r="A1670" s="12"/>
      <c r="B1670" s="12"/>
      <c r="C1670" s="12"/>
      <c r="D1670" s="12"/>
      <c r="E1670" s="12"/>
      <c r="F1670" s="12"/>
      <c r="G1670" s="12"/>
      <c r="H1670" s="12"/>
      <c r="I1670" s="12"/>
      <c r="J1670" s="13"/>
      <c r="K1670" s="13"/>
      <c r="L1670" s="13"/>
      <c r="M1670" s="13"/>
      <c r="N1670" s="13"/>
      <c r="O1670" s="13"/>
      <c r="P1670" s="13"/>
      <c r="Q1670" s="13"/>
      <c r="R1670" s="13"/>
      <c r="S1670" s="13"/>
      <c r="T1670" s="13"/>
    </row>
    <row r="1671" spans="1:20" x14ac:dyDescent="0.25">
      <c r="A1671" s="12"/>
      <c r="B1671" s="12"/>
      <c r="C1671" s="12"/>
      <c r="D1671" s="12"/>
      <c r="E1671" s="12"/>
      <c r="F1671" s="12"/>
      <c r="G1671" s="12"/>
      <c r="H1671" s="12"/>
      <c r="I1671" s="12"/>
      <c r="J1671" s="13"/>
      <c r="K1671" s="13"/>
      <c r="L1671" s="13"/>
      <c r="M1671" s="13"/>
      <c r="N1671" s="13"/>
      <c r="O1671" s="13"/>
      <c r="P1671" s="13"/>
      <c r="Q1671" s="13"/>
      <c r="R1671" s="13"/>
      <c r="S1671" s="13"/>
      <c r="T1671" s="13"/>
    </row>
    <row r="1672" spans="1:20" x14ac:dyDescent="0.25">
      <c r="A1672" s="12"/>
      <c r="B1672" s="12"/>
      <c r="C1672" s="12"/>
      <c r="D1672" s="12"/>
      <c r="E1672" s="12"/>
      <c r="F1672" s="12"/>
      <c r="G1672" s="12"/>
      <c r="H1672" s="12"/>
      <c r="I1672" s="12"/>
      <c r="J1672" s="13"/>
      <c r="K1672" s="13"/>
      <c r="L1672" s="13"/>
      <c r="M1672" s="13"/>
      <c r="N1672" s="13"/>
      <c r="O1672" s="13"/>
      <c r="P1672" s="13"/>
      <c r="Q1672" s="13"/>
      <c r="R1672" s="13"/>
      <c r="S1672" s="13"/>
      <c r="T1672" s="13"/>
    </row>
    <row r="1673" spans="1:20" x14ac:dyDescent="0.25">
      <c r="A1673" s="12"/>
      <c r="B1673" s="12"/>
      <c r="C1673" s="12"/>
      <c r="D1673" s="12"/>
      <c r="E1673" s="12"/>
      <c r="F1673" s="12"/>
      <c r="G1673" s="12"/>
      <c r="H1673" s="12"/>
      <c r="I1673" s="12"/>
      <c r="J1673" s="13"/>
      <c r="K1673" s="13"/>
      <c r="L1673" s="13"/>
      <c r="M1673" s="13"/>
      <c r="N1673" s="13"/>
      <c r="O1673" s="13"/>
      <c r="P1673" s="13"/>
      <c r="Q1673" s="13"/>
      <c r="R1673" s="13"/>
      <c r="S1673" s="13"/>
      <c r="T1673" s="13"/>
    </row>
    <row r="1674" spans="1:20" x14ac:dyDescent="0.25">
      <c r="A1674" s="12"/>
      <c r="B1674" s="12"/>
      <c r="C1674" s="12"/>
      <c r="D1674" s="12"/>
      <c r="E1674" s="12"/>
      <c r="F1674" s="12"/>
      <c r="G1674" s="12"/>
      <c r="H1674" s="12"/>
      <c r="I1674" s="12"/>
      <c r="J1674" s="13"/>
      <c r="K1674" s="13"/>
      <c r="L1674" s="13"/>
      <c r="M1674" s="13"/>
      <c r="N1674" s="13"/>
      <c r="O1674" s="13"/>
      <c r="P1674" s="13"/>
      <c r="Q1674" s="13"/>
      <c r="R1674" s="13"/>
      <c r="S1674" s="13"/>
      <c r="T1674" s="13"/>
    </row>
    <row r="1675" spans="1:20" x14ac:dyDescent="0.25">
      <c r="A1675" s="12"/>
      <c r="B1675" s="12"/>
      <c r="C1675" s="12"/>
      <c r="D1675" s="12"/>
      <c r="E1675" s="12"/>
      <c r="F1675" s="12"/>
      <c r="G1675" s="12"/>
      <c r="H1675" s="12"/>
      <c r="I1675" s="12"/>
      <c r="J1675" s="13"/>
      <c r="K1675" s="13"/>
      <c r="L1675" s="13"/>
      <c r="M1675" s="13"/>
      <c r="N1675" s="13"/>
      <c r="O1675" s="13"/>
      <c r="P1675" s="13"/>
      <c r="Q1675" s="13"/>
      <c r="R1675" s="13"/>
      <c r="S1675" s="13"/>
      <c r="T1675" s="13"/>
    </row>
    <row r="1676" spans="1:20" x14ac:dyDescent="0.25">
      <c r="A1676" s="12"/>
      <c r="B1676" s="12"/>
      <c r="C1676" s="12"/>
      <c r="D1676" s="12"/>
      <c r="E1676" s="12"/>
      <c r="F1676" s="12"/>
      <c r="G1676" s="12"/>
      <c r="H1676" s="12"/>
      <c r="I1676" s="12"/>
      <c r="J1676" s="13"/>
      <c r="K1676" s="13"/>
      <c r="L1676" s="13"/>
      <c r="M1676" s="13"/>
      <c r="N1676" s="13"/>
      <c r="O1676" s="13"/>
      <c r="P1676" s="13"/>
      <c r="Q1676" s="13"/>
      <c r="R1676" s="13"/>
      <c r="S1676" s="13"/>
      <c r="T1676" s="13"/>
    </row>
    <row r="1677" spans="1:20" x14ac:dyDescent="0.25">
      <c r="A1677" s="12"/>
      <c r="B1677" s="12"/>
      <c r="C1677" s="12"/>
      <c r="D1677" s="12"/>
      <c r="E1677" s="12"/>
      <c r="F1677" s="12"/>
      <c r="G1677" s="12"/>
      <c r="H1677" s="12"/>
      <c r="I1677" s="12"/>
      <c r="J1677" s="13"/>
      <c r="K1677" s="13"/>
      <c r="L1677" s="13"/>
      <c r="M1677" s="13"/>
      <c r="N1677" s="13"/>
      <c r="O1677" s="13"/>
      <c r="P1677" s="13"/>
      <c r="Q1677" s="13"/>
      <c r="R1677" s="13"/>
      <c r="S1677" s="13"/>
      <c r="T1677" s="13"/>
    </row>
    <row r="1678" spans="1:20" x14ac:dyDescent="0.25">
      <c r="A1678" s="12"/>
      <c r="B1678" s="12"/>
      <c r="C1678" s="12"/>
      <c r="D1678" s="12"/>
      <c r="E1678" s="12"/>
      <c r="F1678" s="12"/>
      <c r="G1678" s="12"/>
      <c r="H1678" s="12"/>
      <c r="I1678" s="12"/>
      <c r="J1678" s="13"/>
      <c r="K1678" s="13"/>
      <c r="L1678" s="13"/>
      <c r="M1678" s="13"/>
      <c r="N1678" s="13"/>
      <c r="O1678" s="13"/>
      <c r="P1678" s="13"/>
      <c r="Q1678" s="13"/>
      <c r="R1678" s="13"/>
      <c r="S1678" s="13"/>
      <c r="T1678" s="13"/>
    </row>
    <row r="1679" spans="1:20" x14ac:dyDescent="0.25">
      <c r="A1679" s="12"/>
      <c r="B1679" s="12"/>
      <c r="C1679" s="12"/>
      <c r="D1679" s="12"/>
      <c r="E1679" s="12"/>
      <c r="F1679" s="12"/>
      <c r="G1679" s="12"/>
      <c r="H1679" s="12"/>
      <c r="I1679" s="12"/>
      <c r="J1679" s="13"/>
      <c r="K1679" s="13"/>
      <c r="L1679" s="13"/>
      <c r="M1679" s="13"/>
      <c r="N1679" s="13"/>
      <c r="O1679" s="13"/>
      <c r="P1679" s="13"/>
      <c r="Q1679" s="13"/>
      <c r="R1679" s="13"/>
      <c r="S1679" s="13"/>
      <c r="T1679" s="13"/>
    </row>
    <row r="1680" spans="1:20" x14ac:dyDescent="0.25">
      <c r="A1680" s="12"/>
      <c r="B1680" s="12"/>
      <c r="C1680" s="12"/>
      <c r="D1680" s="12"/>
      <c r="E1680" s="12"/>
      <c r="F1680" s="12"/>
      <c r="G1680" s="12"/>
      <c r="H1680" s="12"/>
      <c r="I1680" s="12"/>
      <c r="J1680" s="13"/>
      <c r="K1680" s="13"/>
      <c r="L1680" s="13"/>
      <c r="M1680" s="13"/>
      <c r="N1680" s="13"/>
      <c r="O1680" s="13"/>
      <c r="P1680" s="13"/>
      <c r="Q1680" s="13"/>
      <c r="R1680" s="13"/>
      <c r="S1680" s="13"/>
      <c r="T1680" s="13"/>
    </row>
    <row r="1681" spans="1:20" x14ac:dyDescent="0.25">
      <c r="A1681" s="12"/>
      <c r="B1681" s="12"/>
      <c r="C1681" s="12"/>
      <c r="D1681" s="12"/>
      <c r="E1681" s="12"/>
      <c r="F1681" s="12"/>
      <c r="G1681" s="12"/>
      <c r="H1681" s="12"/>
      <c r="I1681" s="12"/>
      <c r="J1681" s="13"/>
      <c r="K1681" s="13"/>
      <c r="L1681" s="13"/>
      <c r="M1681" s="13"/>
      <c r="N1681" s="13"/>
      <c r="O1681" s="13"/>
      <c r="P1681" s="13"/>
      <c r="Q1681" s="13"/>
      <c r="R1681" s="13"/>
      <c r="S1681" s="13"/>
      <c r="T1681" s="13"/>
    </row>
    <row r="1682" spans="1:20" x14ac:dyDescent="0.25">
      <c r="A1682" s="12"/>
      <c r="B1682" s="12"/>
      <c r="C1682" s="12"/>
      <c r="D1682" s="12"/>
      <c r="E1682" s="12"/>
      <c r="F1682" s="12"/>
      <c r="G1682" s="12"/>
      <c r="H1682" s="12"/>
      <c r="I1682" s="12"/>
      <c r="J1682" s="13"/>
      <c r="K1682" s="13"/>
      <c r="L1682" s="13"/>
      <c r="M1682" s="13"/>
      <c r="N1682" s="13"/>
      <c r="O1682" s="13"/>
      <c r="P1682" s="13"/>
      <c r="Q1682" s="13"/>
      <c r="R1682" s="13"/>
      <c r="S1682" s="13"/>
      <c r="T1682" s="13"/>
    </row>
    <row r="1683" spans="1:20" x14ac:dyDescent="0.25">
      <c r="A1683" s="12"/>
      <c r="B1683" s="12"/>
      <c r="C1683" s="12"/>
      <c r="D1683" s="12"/>
      <c r="E1683" s="12"/>
      <c r="F1683" s="12"/>
      <c r="G1683" s="12"/>
      <c r="H1683" s="12"/>
      <c r="I1683" s="12"/>
      <c r="J1683" s="13"/>
      <c r="K1683" s="13"/>
      <c r="L1683" s="13"/>
      <c r="M1683" s="13"/>
      <c r="N1683" s="13"/>
      <c r="O1683" s="13"/>
      <c r="P1683" s="13"/>
      <c r="Q1683" s="13"/>
      <c r="R1683" s="13"/>
      <c r="S1683" s="13"/>
      <c r="T1683" s="13"/>
    </row>
    <row r="1684" spans="1:20" x14ac:dyDescent="0.25">
      <c r="A1684" s="12"/>
      <c r="B1684" s="12"/>
      <c r="C1684" s="12"/>
      <c r="D1684" s="12"/>
      <c r="E1684" s="12"/>
      <c r="F1684" s="12"/>
      <c r="G1684" s="12"/>
      <c r="H1684" s="12"/>
      <c r="I1684" s="12"/>
      <c r="J1684" s="13"/>
      <c r="K1684" s="13"/>
      <c r="L1684" s="13"/>
      <c r="M1684" s="13"/>
      <c r="N1684" s="13"/>
      <c r="O1684" s="13"/>
      <c r="P1684" s="13"/>
      <c r="Q1684" s="13"/>
      <c r="R1684" s="13"/>
      <c r="S1684" s="13"/>
      <c r="T1684" s="13"/>
    </row>
    <row r="1685" spans="1:20" x14ac:dyDescent="0.25">
      <c r="A1685" s="12"/>
      <c r="B1685" s="12"/>
      <c r="C1685" s="12"/>
      <c r="D1685" s="12"/>
      <c r="E1685" s="12"/>
      <c r="F1685" s="12"/>
      <c r="G1685" s="12"/>
      <c r="H1685" s="12"/>
      <c r="I1685" s="12"/>
      <c r="J1685" s="13"/>
      <c r="K1685" s="13"/>
      <c r="L1685" s="13"/>
      <c r="M1685" s="13"/>
      <c r="N1685" s="13"/>
      <c r="O1685" s="13"/>
      <c r="P1685" s="13"/>
      <c r="Q1685" s="13"/>
      <c r="R1685" s="13"/>
      <c r="S1685" s="13"/>
      <c r="T1685" s="13"/>
    </row>
    <row r="1686" spans="1:20" x14ac:dyDescent="0.25">
      <c r="A1686" s="12"/>
      <c r="B1686" s="12"/>
      <c r="C1686" s="12"/>
      <c r="D1686" s="12"/>
      <c r="E1686" s="12"/>
      <c r="F1686" s="12"/>
      <c r="G1686" s="12"/>
      <c r="H1686" s="12"/>
      <c r="I1686" s="12"/>
      <c r="J1686" s="13"/>
      <c r="K1686" s="13"/>
      <c r="L1686" s="13"/>
      <c r="M1686" s="13"/>
      <c r="N1686" s="13"/>
      <c r="O1686" s="13"/>
      <c r="P1686" s="13"/>
      <c r="Q1686" s="13"/>
      <c r="R1686" s="13"/>
      <c r="S1686" s="13"/>
      <c r="T1686" s="13"/>
    </row>
    <row r="1687" spans="1:20" x14ac:dyDescent="0.25">
      <c r="A1687" s="12"/>
      <c r="B1687" s="12"/>
      <c r="C1687" s="12"/>
      <c r="D1687" s="12"/>
      <c r="E1687" s="12"/>
      <c r="F1687" s="12"/>
      <c r="G1687" s="12"/>
      <c r="H1687" s="12"/>
      <c r="I1687" s="12"/>
      <c r="J1687" s="13"/>
      <c r="K1687" s="13"/>
      <c r="L1687" s="13"/>
      <c r="M1687" s="13"/>
      <c r="N1687" s="13"/>
      <c r="O1687" s="13"/>
      <c r="P1687" s="13"/>
      <c r="Q1687" s="13"/>
      <c r="R1687" s="13"/>
      <c r="S1687" s="13"/>
      <c r="T1687" s="13"/>
    </row>
    <row r="1688" spans="1:20" x14ac:dyDescent="0.25">
      <c r="A1688" s="12"/>
      <c r="B1688" s="12"/>
      <c r="C1688" s="12"/>
      <c r="D1688" s="12"/>
      <c r="E1688" s="12"/>
      <c r="F1688" s="12"/>
      <c r="G1688" s="12"/>
      <c r="H1688" s="12"/>
      <c r="I1688" s="12"/>
      <c r="J1688" s="13"/>
      <c r="K1688" s="13"/>
      <c r="L1688" s="13"/>
      <c r="M1688" s="13"/>
      <c r="N1688" s="13"/>
      <c r="O1688" s="13"/>
      <c r="P1688" s="13"/>
      <c r="Q1688" s="13"/>
      <c r="R1688" s="13"/>
      <c r="S1688" s="13"/>
      <c r="T1688" s="13"/>
    </row>
    <row r="1689" spans="1:20" x14ac:dyDescent="0.25">
      <c r="A1689" s="12"/>
      <c r="B1689" s="12"/>
      <c r="C1689" s="12"/>
      <c r="D1689" s="12"/>
      <c r="E1689" s="12"/>
      <c r="F1689" s="12"/>
      <c r="G1689" s="12"/>
      <c r="H1689" s="12"/>
      <c r="I1689" s="12"/>
      <c r="J1689" s="13"/>
      <c r="K1689" s="13"/>
      <c r="L1689" s="13"/>
      <c r="M1689" s="13"/>
      <c r="N1689" s="13"/>
      <c r="O1689" s="13"/>
      <c r="P1689" s="13"/>
      <c r="Q1689" s="13"/>
      <c r="R1689" s="13"/>
      <c r="S1689" s="13"/>
      <c r="T1689" s="13"/>
    </row>
    <row r="1690" spans="1:20" x14ac:dyDescent="0.25">
      <c r="A1690" s="12"/>
      <c r="B1690" s="12"/>
      <c r="C1690" s="12"/>
      <c r="D1690" s="12"/>
      <c r="E1690" s="12"/>
      <c r="F1690" s="12"/>
      <c r="G1690" s="12"/>
      <c r="H1690" s="12"/>
      <c r="I1690" s="12"/>
      <c r="J1690" s="13"/>
      <c r="K1690" s="13"/>
      <c r="L1690" s="13"/>
      <c r="M1690" s="13"/>
      <c r="N1690" s="13"/>
      <c r="O1690" s="13"/>
      <c r="P1690" s="13"/>
      <c r="Q1690" s="13"/>
      <c r="R1690" s="13"/>
      <c r="S1690" s="13"/>
      <c r="T1690" s="13"/>
    </row>
    <row r="1691" spans="1:20" x14ac:dyDescent="0.25">
      <c r="A1691" s="12"/>
      <c r="B1691" s="12"/>
      <c r="C1691" s="12"/>
      <c r="D1691" s="12"/>
      <c r="E1691" s="12"/>
      <c r="F1691" s="12"/>
      <c r="G1691" s="12"/>
      <c r="H1691" s="12"/>
      <c r="I1691" s="12"/>
      <c r="J1691" s="13"/>
      <c r="K1691" s="13"/>
      <c r="L1691" s="13"/>
      <c r="M1691" s="13"/>
      <c r="N1691" s="13"/>
      <c r="O1691" s="13"/>
      <c r="P1691" s="13"/>
      <c r="Q1691" s="13"/>
      <c r="R1691" s="13"/>
      <c r="S1691" s="13"/>
      <c r="T1691" s="13"/>
    </row>
    <row r="1692" spans="1:20" x14ac:dyDescent="0.25">
      <c r="A1692" s="12"/>
      <c r="B1692" s="12"/>
      <c r="C1692" s="12"/>
      <c r="D1692" s="12"/>
      <c r="E1692" s="12"/>
      <c r="F1692" s="12"/>
      <c r="G1692" s="12"/>
      <c r="H1692" s="12"/>
      <c r="I1692" s="12"/>
      <c r="J1692" s="13"/>
      <c r="K1692" s="13"/>
      <c r="L1692" s="13"/>
      <c r="M1692" s="13"/>
      <c r="N1692" s="13"/>
      <c r="O1692" s="13"/>
      <c r="P1692" s="13"/>
      <c r="Q1692" s="13"/>
      <c r="R1692" s="13"/>
      <c r="S1692" s="13"/>
      <c r="T1692" s="13"/>
    </row>
    <row r="1693" spans="1:20" x14ac:dyDescent="0.25">
      <c r="A1693" s="12"/>
      <c r="B1693" s="12"/>
      <c r="C1693" s="12"/>
      <c r="D1693" s="12"/>
      <c r="E1693" s="12"/>
      <c r="F1693" s="12"/>
      <c r="G1693" s="12"/>
      <c r="H1693" s="12"/>
      <c r="I1693" s="12"/>
      <c r="J1693" s="13"/>
      <c r="K1693" s="13"/>
      <c r="L1693" s="13"/>
      <c r="M1693" s="13"/>
      <c r="N1693" s="13"/>
      <c r="O1693" s="13"/>
      <c r="P1693" s="13"/>
      <c r="Q1693" s="13"/>
      <c r="R1693" s="13"/>
      <c r="S1693" s="13"/>
      <c r="T1693" s="13"/>
    </row>
    <row r="1694" spans="1:20" x14ac:dyDescent="0.25">
      <c r="A1694" s="12"/>
      <c r="B1694" s="12"/>
      <c r="C1694" s="12"/>
      <c r="D1694" s="12"/>
      <c r="E1694" s="12"/>
      <c r="F1694" s="12"/>
      <c r="G1694" s="12"/>
      <c r="H1694" s="12"/>
      <c r="I1694" s="12"/>
      <c r="J1694" s="13"/>
      <c r="K1694" s="13"/>
      <c r="L1694" s="13"/>
      <c r="M1694" s="13"/>
      <c r="N1694" s="13"/>
      <c r="O1694" s="13"/>
      <c r="P1694" s="13"/>
      <c r="Q1694" s="13"/>
      <c r="R1694" s="13"/>
      <c r="S1694" s="13"/>
      <c r="T1694" s="13"/>
    </row>
    <row r="1695" spans="1:20" x14ac:dyDescent="0.25">
      <c r="A1695" s="12"/>
      <c r="B1695" s="12"/>
      <c r="C1695" s="12"/>
      <c r="D1695" s="12"/>
      <c r="E1695" s="12"/>
      <c r="F1695" s="12"/>
      <c r="G1695" s="12"/>
      <c r="H1695" s="12"/>
      <c r="I1695" s="12"/>
      <c r="J1695" s="13"/>
      <c r="K1695" s="13"/>
      <c r="L1695" s="13"/>
      <c r="M1695" s="13"/>
      <c r="N1695" s="13"/>
      <c r="O1695" s="13"/>
      <c r="P1695" s="13"/>
      <c r="Q1695" s="13"/>
      <c r="R1695" s="13"/>
      <c r="S1695" s="13"/>
      <c r="T1695" s="13"/>
    </row>
    <row r="1696" spans="1:20" x14ac:dyDescent="0.25">
      <c r="A1696" s="12"/>
      <c r="B1696" s="12"/>
      <c r="C1696" s="12"/>
      <c r="D1696" s="12"/>
      <c r="E1696" s="12"/>
      <c r="F1696" s="12"/>
      <c r="G1696" s="12"/>
      <c r="H1696" s="12"/>
      <c r="I1696" s="12"/>
      <c r="J1696" s="13"/>
      <c r="K1696" s="13"/>
      <c r="L1696" s="13"/>
      <c r="M1696" s="13"/>
      <c r="N1696" s="13"/>
      <c r="O1696" s="13"/>
      <c r="P1696" s="13"/>
      <c r="Q1696" s="13"/>
      <c r="R1696" s="13"/>
      <c r="S1696" s="13"/>
      <c r="T1696" s="13"/>
    </row>
    <row r="1697" spans="1:20" x14ac:dyDescent="0.25">
      <c r="A1697" s="12"/>
      <c r="B1697" s="12"/>
      <c r="C1697" s="12"/>
      <c r="D1697" s="12"/>
      <c r="E1697" s="12"/>
      <c r="F1697" s="12"/>
      <c r="G1697" s="12"/>
      <c r="H1697" s="12"/>
      <c r="I1697" s="12"/>
      <c r="J1697" s="13"/>
      <c r="K1697" s="13"/>
      <c r="L1697" s="13"/>
      <c r="M1697" s="13"/>
      <c r="N1697" s="13"/>
      <c r="O1697" s="13"/>
      <c r="P1697" s="13"/>
      <c r="Q1697" s="13"/>
      <c r="R1697" s="13"/>
      <c r="S1697" s="13"/>
      <c r="T1697" s="13"/>
    </row>
    <row r="1698" spans="1:20" x14ac:dyDescent="0.25">
      <c r="A1698" s="12"/>
      <c r="B1698" s="12"/>
      <c r="C1698" s="12"/>
      <c r="D1698" s="12"/>
      <c r="E1698" s="12"/>
      <c r="F1698" s="12"/>
      <c r="G1698" s="12"/>
      <c r="H1698" s="12"/>
      <c r="I1698" s="12"/>
      <c r="J1698" s="13"/>
      <c r="K1698" s="13"/>
      <c r="L1698" s="13"/>
      <c r="M1698" s="13"/>
      <c r="N1698" s="13"/>
      <c r="O1698" s="13"/>
      <c r="P1698" s="13"/>
      <c r="Q1698" s="13"/>
      <c r="R1698" s="13"/>
      <c r="S1698" s="13"/>
      <c r="T1698" s="13"/>
    </row>
    <row r="1699" spans="1:20" x14ac:dyDescent="0.25">
      <c r="A1699" s="12"/>
      <c r="B1699" s="12"/>
      <c r="C1699" s="12"/>
      <c r="D1699" s="12"/>
      <c r="E1699" s="12"/>
      <c r="F1699" s="12"/>
      <c r="G1699" s="12"/>
      <c r="H1699" s="12"/>
      <c r="I1699" s="12"/>
      <c r="J1699" s="13"/>
      <c r="K1699" s="13"/>
      <c r="L1699" s="13"/>
      <c r="M1699" s="13"/>
      <c r="N1699" s="13"/>
      <c r="O1699" s="13"/>
      <c r="P1699" s="13"/>
      <c r="Q1699" s="13"/>
      <c r="R1699" s="13"/>
      <c r="S1699" s="13"/>
      <c r="T1699" s="13"/>
    </row>
    <row r="1700" spans="1:20" x14ac:dyDescent="0.25">
      <c r="A1700" s="12"/>
      <c r="B1700" s="12"/>
      <c r="C1700" s="12"/>
      <c r="D1700" s="12"/>
      <c r="E1700" s="12"/>
      <c r="F1700" s="12"/>
      <c r="G1700" s="12"/>
      <c r="H1700" s="12"/>
      <c r="I1700" s="12"/>
      <c r="J1700" s="13"/>
      <c r="K1700" s="13"/>
      <c r="L1700" s="13"/>
      <c r="M1700" s="13"/>
      <c r="N1700" s="13"/>
      <c r="O1700" s="13"/>
      <c r="P1700" s="13"/>
      <c r="Q1700" s="13"/>
      <c r="R1700" s="13"/>
      <c r="S1700" s="13"/>
      <c r="T1700" s="13"/>
    </row>
    <row r="1701" spans="1:20" x14ac:dyDescent="0.25">
      <c r="A1701" s="12"/>
      <c r="B1701" s="12"/>
      <c r="C1701" s="12"/>
      <c r="D1701" s="12"/>
      <c r="E1701" s="12"/>
      <c r="F1701" s="12"/>
      <c r="G1701" s="12"/>
      <c r="H1701" s="12"/>
      <c r="I1701" s="12"/>
      <c r="J1701" s="13"/>
      <c r="K1701" s="13"/>
      <c r="L1701" s="13"/>
      <c r="M1701" s="13"/>
      <c r="N1701" s="13"/>
      <c r="O1701" s="13"/>
      <c r="P1701" s="13"/>
      <c r="Q1701" s="13"/>
      <c r="R1701" s="13"/>
      <c r="S1701" s="13"/>
      <c r="T1701" s="13"/>
    </row>
    <row r="1702" spans="1:20" x14ac:dyDescent="0.25">
      <c r="A1702" s="12"/>
      <c r="B1702" s="12"/>
      <c r="C1702" s="12"/>
      <c r="D1702" s="12"/>
      <c r="E1702" s="12"/>
      <c r="F1702" s="12"/>
      <c r="G1702" s="12"/>
      <c r="H1702" s="12"/>
      <c r="I1702" s="12"/>
      <c r="J1702" s="13"/>
      <c r="K1702" s="13"/>
      <c r="L1702" s="13"/>
      <c r="M1702" s="13"/>
      <c r="N1702" s="13"/>
      <c r="O1702" s="13"/>
      <c r="P1702" s="13"/>
      <c r="Q1702" s="13"/>
      <c r="R1702" s="13"/>
      <c r="S1702" s="13"/>
      <c r="T1702" s="13"/>
    </row>
    <row r="1703" spans="1:20" x14ac:dyDescent="0.25">
      <c r="A1703" s="12"/>
      <c r="B1703" s="12"/>
      <c r="C1703" s="12"/>
      <c r="D1703" s="12"/>
      <c r="E1703" s="12"/>
      <c r="F1703" s="12"/>
      <c r="G1703" s="12"/>
      <c r="H1703" s="12"/>
      <c r="I1703" s="12"/>
      <c r="J1703" s="13"/>
      <c r="K1703" s="13"/>
      <c r="L1703" s="13"/>
      <c r="M1703" s="13"/>
      <c r="N1703" s="13"/>
      <c r="O1703" s="13"/>
      <c r="P1703" s="13"/>
      <c r="Q1703" s="13"/>
      <c r="R1703" s="13"/>
      <c r="S1703" s="13"/>
      <c r="T1703" s="13"/>
    </row>
    <row r="1704" spans="1:20" x14ac:dyDescent="0.25">
      <c r="A1704" s="12"/>
      <c r="B1704" s="12"/>
      <c r="C1704" s="12"/>
      <c r="D1704" s="12"/>
      <c r="E1704" s="12"/>
      <c r="F1704" s="12"/>
      <c r="G1704" s="12"/>
      <c r="H1704" s="12"/>
      <c r="I1704" s="12"/>
      <c r="J1704" s="13"/>
      <c r="K1704" s="13"/>
      <c r="L1704" s="13"/>
      <c r="M1704" s="13"/>
      <c r="N1704" s="13"/>
      <c r="O1704" s="13"/>
      <c r="P1704" s="13"/>
      <c r="Q1704" s="13"/>
      <c r="R1704" s="13"/>
      <c r="S1704" s="13"/>
      <c r="T1704" s="13"/>
    </row>
    <row r="1705" spans="1:20" x14ac:dyDescent="0.25">
      <c r="A1705" s="12"/>
      <c r="B1705" s="12"/>
      <c r="C1705" s="12"/>
      <c r="D1705" s="12"/>
      <c r="E1705" s="12"/>
      <c r="F1705" s="12"/>
      <c r="G1705" s="12"/>
      <c r="H1705" s="12"/>
      <c r="I1705" s="12"/>
      <c r="J1705" s="13"/>
      <c r="K1705" s="13"/>
      <c r="L1705" s="13"/>
      <c r="M1705" s="13"/>
      <c r="N1705" s="13"/>
      <c r="O1705" s="13"/>
      <c r="P1705" s="13"/>
      <c r="Q1705" s="13"/>
      <c r="R1705" s="13"/>
      <c r="S1705" s="13"/>
      <c r="T1705" s="13"/>
    </row>
    <row r="1706" spans="1:20" x14ac:dyDescent="0.25">
      <c r="A1706" s="12"/>
      <c r="B1706" s="12"/>
      <c r="C1706" s="12"/>
      <c r="D1706" s="12"/>
      <c r="E1706" s="12"/>
      <c r="F1706" s="12"/>
      <c r="G1706" s="12"/>
      <c r="H1706" s="12"/>
      <c r="I1706" s="12"/>
      <c r="J1706" s="13"/>
      <c r="K1706" s="13"/>
      <c r="L1706" s="13"/>
      <c r="M1706" s="13"/>
      <c r="N1706" s="13"/>
      <c r="O1706" s="13"/>
      <c r="P1706" s="13"/>
      <c r="Q1706" s="13"/>
      <c r="R1706" s="13"/>
      <c r="S1706" s="13"/>
      <c r="T1706" s="13"/>
    </row>
    <row r="1707" spans="1:20" x14ac:dyDescent="0.25">
      <c r="A1707" s="12"/>
      <c r="B1707" s="12"/>
      <c r="C1707" s="12"/>
      <c r="D1707" s="12"/>
      <c r="E1707" s="12"/>
      <c r="F1707" s="12"/>
      <c r="G1707" s="12"/>
      <c r="H1707" s="12"/>
      <c r="I1707" s="12"/>
      <c r="J1707" s="13"/>
      <c r="K1707" s="13"/>
      <c r="L1707" s="13"/>
      <c r="M1707" s="13"/>
      <c r="N1707" s="13"/>
      <c r="O1707" s="13"/>
      <c r="P1707" s="13"/>
      <c r="Q1707" s="13"/>
      <c r="R1707" s="13"/>
      <c r="S1707" s="13"/>
      <c r="T1707" s="13"/>
    </row>
    <row r="1708" spans="1:20" x14ac:dyDescent="0.25">
      <c r="A1708" s="12"/>
      <c r="B1708" s="12"/>
      <c r="C1708" s="12"/>
      <c r="D1708" s="12"/>
      <c r="E1708" s="12"/>
      <c r="F1708" s="12"/>
      <c r="G1708" s="12"/>
      <c r="H1708" s="12"/>
      <c r="I1708" s="12"/>
      <c r="J1708" s="13"/>
      <c r="K1708" s="13"/>
      <c r="L1708" s="13"/>
      <c r="M1708" s="13"/>
      <c r="N1708" s="13"/>
      <c r="O1708" s="13"/>
      <c r="P1708" s="13"/>
      <c r="Q1708" s="13"/>
      <c r="R1708" s="13"/>
      <c r="S1708" s="13"/>
      <c r="T1708" s="13"/>
    </row>
    <row r="1709" spans="1:20" x14ac:dyDescent="0.25">
      <c r="A1709" s="12"/>
      <c r="B1709" s="12"/>
      <c r="C1709" s="12"/>
      <c r="D1709" s="12"/>
      <c r="E1709" s="12"/>
      <c r="F1709" s="12"/>
      <c r="G1709" s="12"/>
      <c r="H1709" s="12"/>
      <c r="I1709" s="12"/>
      <c r="J1709" s="13"/>
      <c r="K1709" s="13"/>
      <c r="L1709" s="13"/>
      <c r="M1709" s="13"/>
      <c r="N1709" s="13"/>
      <c r="O1709" s="13"/>
      <c r="P1709" s="13"/>
      <c r="Q1709" s="13"/>
      <c r="R1709" s="13"/>
      <c r="S1709" s="13"/>
      <c r="T1709" s="13"/>
    </row>
    <row r="1710" spans="1:20" x14ac:dyDescent="0.25">
      <c r="A1710" s="12"/>
      <c r="B1710" s="12"/>
      <c r="C1710" s="12"/>
      <c r="D1710" s="12"/>
      <c r="E1710" s="12"/>
      <c r="F1710" s="12"/>
      <c r="G1710" s="12"/>
      <c r="H1710" s="12"/>
      <c r="I1710" s="12"/>
      <c r="J1710" s="13"/>
      <c r="K1710" s="13"/>
      <c r="L1710" s="13"/>
      <c r="M1710" s="13"/>
      <c r="N1710" s="13"/>
      <c r="O1710" s="13"/>
      <c r="P1710" s="13"/>
      <c r="Q1710" s="13"/>
      <c r="R1710" s="13"/>
      <c r="S1710" s="13"/>
      <c r="T1710" s="13"/>
    </row>
    <row r="1711" spans="1:20" x14ac:dyDescent="0.25">
      <c r="A1711" s="12"/>
      <c r="B1711" s="12"/>
      <c r="C1711" s="12"/>
      <c r="D1711" s="12"/>
      <c r="E1711" s="12"/>
      <c r="F1711" s="12"/>
      <c r="G1711" s="12"/>
      <c r="H1711" s="12"/>
      <c r="I1711" s="12"/>
      <c r="J1711" s="13"/>
      <c r="K1711" s="13"/>
      <c r="L1711" s="13"/>
      <c r="M1711" s="13"/>
      <c r="N1711" s="13"/>
      <c r="O1711" s="13"/>
      <c r="P1711" s="13"/>
      <c r="Q1711" s="13"/>
      <c r="R1711" s="13"/>
      <c r="S1711" s="13"/>
      <c r="T1711" s="13"/>
    </row>
    <row r="1712" spans="1:20" x14ac:dyDescent="0.25">
      <c r="A1712" s="12"/>
      <c r="B1712" s="12"/>
      <c r="C1712" s="12"/>
      <c r="D1712" s="12"/>
      <c r="E1712" s="12"/>
      <c r="F1712" s="12"/>
      <c r="G1712" s="12"/>
      <c r="H1712" s="12"/>
      <c r="I1712" s="12"/>
      <c r="J1712" s="13"/>
      <c r="K1712" s="13"/>
      <c r="L1712" s="13"/>
      <c r="M1712" s="13"/>
      <c r="N1712" s="13"/>
      <c r="O1712" s="13"/>
      <c r="P1712" s="13"/>
      <c r="Q1712" s="13"/>
      <c r="R1712" s="13"/>
      <c r="S1712" s="13"/>
      <c r="T1712" s="13"/>
    </row>
    <row r="1713" spans="1:20" x14ac:dyDescent="0.25">
      <c r="A1713" s="12"/>
      <c r="B1713" s="12"/>
      <c r="C1713" s="12"/>
      <c r="D1713" s="12"/>
      <c r="E1713" s="12"/>
      <c r="F1713" s="12"/>
      <c r="G1713" s="12"/>
      <c r="H1713" s="12"/>
      <c r="I1713" s="12"/>
      <c r="J1713" s="13"/>
      <c r="K1713" s="13"/>
      <c r="L1713" s="13"/>
      <c r="M1713" s="13"/>
      <c r="N1713" s="13"/>
      <c r="O1713" s="13"/>
      <c r="P1713" s="13"/>
      <c r="Q1713" s="13"/>
      <c r="R1713" s="13"/>
      <c r="S1713" s="13"/>
      <c r="T1713" s="13"/>
    </row>
    <row r="1714" spans="1:20" x14ac:dyDescent="0.25">
      <c r="A1714" s="12"/>
      <c r="B1714" s="12"/>
      <c r="C1714" s="12"/>
      <c r="D1714" s="12"/>
      <c r="E1714" s="12"/>
      <c r="F1714" s="12"/>
      <c r="G1714" s="12"/>
      <c r="H1714" s="12"/>
      <c r="I1714" s="12"/>
      <c r="J1714" s="13"/>
      <c r="K1714" s="13"/>
      <c r="L1714" s="13"/>
      <c r="M1714" s="13"/>
      <c r="N1714" s="13"/>
      <c r="O1714" s="13"/>
      <c r="P1714" s="13"/>
      <c r="Q1714" s="13"/>
      <c r="R1714" s="13"/>
      <c r="S1714" s="13"/>
      <c r="T1714" s="13"/>
    </row>
    <row r="1715" spans="1:20" x14ac:dyDescent="0.25">
      <c r="A1715" s="12"/>
      <c r="B1715" s="12"/>
      <c r="C1715" s="12"/>
      <c r="D1715" s="12"/>
      <c r="E1715" s="12"/>
      <c r="F1715" s="12"/>
      <c r="G1715" s="12"/>
      <c r="H1715" s="12"/>
      <c r="I1715" s="12"/>
      <c r="J1715" s="13"/>
      <c r="K1715" s="13"/>
      <c r="L1715" s="13"/>
      <c r="M1715" s="13"/>
      <c r="N1715" s="13"/>
      <c r="O1715" s="13"/>
      <c r="P1715" s="13"/>
      <c r="Q1715" s="13"/>
      <c r="R1715" s="13"/>
      <c r="S1715" s="13"/>
      <c r="T1715" s="13"/>
    </row>
    <row r="1716" spans="1:20" x14ac:dyDescent="0.25">
      <c r="A1716" s="12"/>
      <c r="B1716" s="12"/>
      <c r="C1716" s="12"/>
      <c r="D1716" s="12"/>
      <c r="E1716" s="12"/>
      <c r="F1716" s="12"/>
      <c r="G1716" s="12"/>
      <c r="H1716" s="12"/>
      <c r="I1716" s="12"/>
      <c r="J1716" s="13"/>
      <c r="K1716" s="13"/>
      <c r="L1716" s="13"/>
      <c r="M1716" s="13"/>
      <c r="N1716" s="13"/>
      <c r="O1716" s="13"/>
      <c r="P1716" s="13"/>
      <c r="Q1716" s="13"/>
      <c r="R1716" s="13"/>
      <c r="S1716" s="13"/>
      <c r="T1716" s="13"/>
    </row>
    <row r="1717" spans="1:20" x14ac:dyDescent="0.25">
      <c r="A1717" s="12"/>
      <c r="B1717" s="12"/>
      <c r="C1717" s="12"/>
      <c r="D1717" s="12"/>
      <c r="E1717" s="12"/>
      <c r="F1717" s="12"/>
      <c r="G1717" s="12"/>
      <c r="H1717" s="12"/>
      <c r="I1717" s="12"/>
      <c r="J1717" s="13"/>
      <c r="K1717" s="13"/>
      <c r="L1717" s="13"/>
      <c r="M1717" s="13"/>
      <c r="N1717" s="13"/>
      <c r="O1717" s="13"/>
      <c r="P1717" s="13"/>
      <c r="Q1717" s="13"/>
      <c r="R1717" s="13"/>
      <c r="S1717" s="13"/>
      <c r="T1717" s="13"/>
    </row>
    <row r="1718" spans="1:20" x14ac:dyDescent="0.25">
      <c r="A1718" s="12"/>
      <c r="B1718" s="12"/>
      <c r="C1718" s="12"/>
      <c r="D1718" s="12"/>
      <c r="E1718" s="12"/>
      <c r="F1718" s="12"/>
      <c r="G1718" s="12"/>
      <c r="H1718" s="12"/>
      <c r="I1718" s="12"/>
      <c r="J1718" s="13"/>
      <c r="K1718" s="13"/>
      <c r="L1718" s="13"/>
      <c r="M1718" s="13"/>
      <c r="N1718" s="13"/>
      <c r="O1718" s="13"/>
      <c r="P1718" s="13"/>
      <c r="Q1718" s="13"/>
      <c r="R1718" s="13"/>
      <c r="S1718" s="13"/>
      <c r="T1718" s="13"/>
    </row>
    <row r="1719" spans="1:20" x14ac:dyDescent="0.25">
      <c r="A1719" s="12"/>
      <c r="B1719" s="12"/>
      <c r="C1719" s="12"/>
      <c r="D1719" s="12"/>
      <c r="E1719" s="12"/>
      <c r="F1719" s="12"/>
      <c r="G1719" s="12"/>
      <c r="H1719" s="12"/>
      <c r="I1719" s="12"/>
      <c r="J1719" s="13"/>
      <c r="K1719" s="13"/>
      <c r="L1719" s="13"/>
      <c r="M1719" s="13"/>
      <c r="N1719" s="13"/>
      <c r="O1719" s="13"/>
      <c r="P1719" s="13"/>
      <c r="Q1719" s="13"/>
      <c r="R1719" s="13"/>
      <c r="S1719" s="13"/>
      <c r="T1719" s="13"/>
    </row>
    <row r="1720" spans="1:20" x14ac:dyDescent="0.25">
      <c r="A1720" s="12"/>
      <c r="B1720" s="12"/>
      <c r="C1720" s="12"/>
      <c r="D1720" s="12"/>
      <c r="E1720" s="12"/>
      <c r="F1720" s="12"/>
      <c r="G1720" s="12"/>
      <c r="H1720" s="12"/>
      <c r="I1720" s="12"/>
      <c r="J1720" s="13"/>
      <c r="K1720" s="13"/>
      <c r="L1720" s="13"/>
      <c r="M1720" s="13"/>
      <c r="N1720" s="13"/>
      <c r="O1720" s="13"/>
      <c r="P1720" s="13"/>
      <c r="Q1720" s="13"/>
      <c r="R1720" s="13"/>
      <c r="S1720" s="13"/>
      <c r="T1720" s="13"/>
    </row>
    <row r="1721" spans="1:20" x14ac:dyDescent="0.25">
      <c r="A1721" s="12"/>
      <c r="B1721" s="12"/>
      <c r="C1721" s="12"/>
      <c r="D1721" s="12"/>
      <c r="E1721" s="12"/>
      <c r="F1721" s="12"/>
      <c r="G1721" s="12"/>
      <c r="H1721" s="12"/>
      <c r="I1721" s="12"/>
      <c r="J1721" s="13"/>
      <c r="K1721" s="13"/>
      <c r="L1721" s="13"/>
      <c r="M1721" s="13"/>
      <c r="N1721" s="13"/>
      <c r="O1721" s="13"/>
      <c r="P1721" s="13"/>
      <c r="Q1721" s="13"/>
      <c r="R1721" s="13"/>
      <c r="S1721" s="13"/>
      <c r="T1721" s="13"/>
    </row>
    <row r="1722" spans="1:20" x14ac:dyDescent="0.25">
      <c r="A1722" s="12"/>
      <c r="B1722" s="12"/>
      <c r="C1722" s="12"/>
      <c r="D1722" s="12"/>
      <c r="E1722" s="12"/>
      <c r="F1722" s="12"/>
      <c r="G1722" s="12"/>
      <c r="H1722" s="12"/>
      <c r="I1722" s="12"/>
      <c r="J1722" s="13"/>
      <c r="K1722" s="13"/>
      <c r="L1722" s="13"/>
      <c r="M1722" s="13"/>
      <c r="N1722" s="13"/>
      <c r="O1722" s="13"/>
      <c r="P1722" s="13"/>
      <c r="Q1722" s="13"/>
      <c r="R1722" s="13"/>
      <c r="S1722" s="13"/>
      <c r="T1722" s="13"/>
    </row>
    <row r="1723" spans="1:20" x14ac:dyDescent="0.25">
      <c r="A1723" s="12"/>
      <c r="B1723" s="12"/>
      <c r="C1723" s="12"/>
      <c r="D1723" s="12"/>
      <c r="E1723" s="12"/>
      <c r="F1723" s="12"/>
      <c r="G1723" s="12"/>
      <c r="H1723" s="12"/>
      <c r="I1723" s="12"/>
      <c r="J1723" s="13"/>
      <c r="K1723" s="13"/>
      <c r="L1723" s="13"/>
      <c r="M1723" s="13"/>
      <c r="N1723" s="13"/>
      <c r="O1723" s="13"/>
      <c r="P1723" s="13"/>
      <c r="Q1723" s="13"/>
      <c r="R1723" s="13"/>
      <c r="S1723" s="13"/>
      <c r="T1723" s="13"/>
    </row>
    <row r="1724" spans="1:20" x14ac:dyDescent="0.25">
      <c r="A1724" s="12"/>
      <c r="B1724" s="12"/>
      <c r="C1724" s="12"/>
      <c r="D1724" s="12"/>
      <c r="E1724" s="12"/>
      <c r="F1724" s="12"/>
      <c r="G1724" s="12"/>
      <c r="H1724" s="12"/>
      <c r="I1724" s="12"/>
      <c r="J1724" s="13"/>
      <c r="K1724" s="13"/>
      <c r="L1724" s="13"/>
      <c r="M1724" s="13"/>
      <c r="N1724" s="13"/>
      <c r="O1724" s="13"/>
      <c r="P1724" s="13"/>
      <c r="Q1724" s="13"/>
      <c r="R1724" s="13"/>
      <c r="S1724" s="13"/>
      <c r="T1724" s="13"/>
    </row>
    <row r="1725" spans="1:20" x14ac:dyDescent="0.25">
      <c r="A1725" s="12"/>
      <c r="B1725" s="12"/>
      <c r="C1725" s="12"/>
      <c r="D1725" s="12"/>
      <c r="E1725" s="12"/>
      <c r="F1725" s="12"/>
      <c r="G1725" s="12"/>
      <c r="H1725" s="12"/>
      <c r="I1725" s="12"/>
      <c r="J1725" s="13"/>
      <c r="K1725" s="13"/>
      <c r="L1725" s="13"/>
      <c r="M1725" s="13"/>
      <c r="N1725" s="13"/>
      <c r="O1725" s="13"/>
      <c r="P1725" s="13"/>
      <c r="Q1725" s="13"/>
      <c r="R1725" s="13"/>
      <c r="S1725" s="13"/>
      <c r="T1725" s="13"/>
    </row>
    <row r="1726" spans="1:20" x14ac:dyDescent="0.25">
      <c r="A1726" s="12"/>
      <c r="B1726" s="12"/>
      <c r="C1726" s="12"/>
      <c r="D1726" s="12"/>
      <c r="E1726" s="12"/>
      <c r="F1726" s="12"/>
      <c r="G1726" s="12"/>
      <c r="H1726" s="12"/>
      <c r="I1726" s="12"/>
      <c r="J1726" s="13"/>
      <c r="K1726" s="13"/>
      <c r="L1726" s="13"/>
      <c r="M1726" s="13"/>
      <c r="N1726" s="13"/>
      <c r="O1726" s="13"/>
      <c r="P1726" s="13"/>
      <c r="Q1726" s="13"/>
      <c r="R1726" s="13"/>
      <c r="S1726" s="13"/>
      <c r="T1726" s="13"/>
    </row>
    <row r="1727" spans="1:20" x14ac:dyDescent="0.25">
      <c r="A1727" s="12"/>
      <c r="B1727" s="12"/>
      <c r="C1727" s="12"/>
      <c r="D1727" s="12"/>
      <c r="E1727" s="12"/>
      <c r="F1727" s="12"/>
      <c r="G1727" s="12"/>
      <c r="H1727" s="12"/>
      <c r="I1727" s="12"/>
      <c r="J1727" s="13"/>
      <c r="K1727" s="13"/>
      <c r="L1727" s="13"/>
      <c r="M1727" s="13"/>
      <c r="N1727" s="13"/>
      <c r="O1727" s="13"/>
      <c r="P1727" s="13"/>
      <c r="Q1727" s="13"/>
      <c r="R1727" s="13"/>
      <c r="S1727" s="13"/>
      <c r="T1727" s="13"/>
    </row>
    <row r="1728" spans="1:20" x14ac:dyDescent="0.25">
      <c r="A1728" s="12"/>
      <c r="B1728" s="12"/>
      <c r="C1728" s="12"/>
      <c r="D1728" s="12"/>
      <c r="E1728" s="12"/>
      <c r="F1728" s="12"/>
      <c r="G1728" s="12"/>
      <c r="H1728" s="12"/>
      <c r="I1728" s="12"/>
      <c r="J1728" s="13"/>
      <c r="K1728" s="13"/>
      <c r="L1728" s="13"/>
      <c r="M1728" s="13"/>
      <c r="N1728" s="13"/>
      <c r="O1728" s="13"/>
      <c r="P1728" s="13"/>
      <c r="Q1728" s="13"/>
      <c r="R1728" s="13"/>
      <c r="S1728" s="13"/>
      <c r="T1728" s="13"/>
    </row>
    <row r="1729" spans="1:20" x14ac:dyDescent="0.25">
      <c r="A1729" s="12"/>
      <c r="B1729" s="12"/>
      <c r="C1729" s="12"/>
      <c r="D1729" s="12"/>
      <c r="E1729" s="12"/>
      <c r="F1729" s="12"/>
      <c r="G1729" s="12"/>
      <c r="H1729" s="12"/>
      <c r="I1729" s="12"/>
      <c r="J1729" s="13"/>
      <c r="K1729" s="13"/>
      <c r="L1729" s="13"/>
      <c r="M1729" s="13"/>
      <c r="N1729" s="13"/>
      <c r="O1729" s="13"/>
      <c r="P1729" s="13"/>
      <c r="Q1729" s="13"/>
      <c r="R1729" s="13"/>
      <c r="S1729" s="13"/>
      <c r="T1729" s="13"/>
    </row>
    <row r="1730" spans="1:20" x14ac:dyDescent="0.25">
      <c r="A1730" s="12"/>
      <c r="B1730" s="12"/>
      <c r="C1730" s="12"/>
      <c r="D1730" s="12"/>
      <c r="E1730" s="12"/>
      <c r="F1730" s="12"/>
      <c r="G1730" s="12"/>
      <c r="H1730" s="12"/>
      <c r="I1730" s="12"/>
      <c r="J1730" s="13"/>
      <c r="K1730" s="13"/>
      <c r="L1730" s="13"/>
      <c r="M1730" s="13"/>
      <c r="N1730" s="13"/>
      <c r="O1730" s="13"/>
      <c r="P1730" s="13"/>
      <c r="Q1730" s="13"/>
      <c r="R1730" s="13"/>
      <c r="S1730" s="13"/>
      <c r="T1730" s="13"/>
    </row>
    <row r="1731" spans="1:20" x14ac:dyDescent="0.25">
      <c r="A1731" s="12"/>
      <c r="B1731" s="12"/>
      <c r="C1731" s="12"/>
      <c r="D1731" s="12"/>
      <c r="E1731" s="12"/>
      <c r="F1731" s="12"/>
      <c r="G1731" s="12"/>
      <c r="H1731" s="12"/>
      <c r="I1731" s="12"/>
      <c r="J1731" s="13"/>
      <c r="K1731" s="13"/>
      <c r="L1731" s="13"/>
      <c r="M1731" s="13"/>
      <c r="N1731" s="13"/>
      <c r="O1731" s="13"/>
      <c r="P1731" s="13"/>
      <c r="Q1731" s="13"/>
      <c r="R1731" s="13"/>
      <c r="S1731" s="13"/>
      <c r="T1731" s="13"/>
    </row>
    <row r="1732" spans="1:20" x14ac:dyDescent="0.25">
      <c r="A1732" s="12"/>
      <c r="B1732" s="12"/>
      <c r="C1732" s="12"/>
      <c r="D1732" s="12"/>
      <c r="E1732" s="12"/>
      <c r="F1732" s="12"/>
      <c r="G1732" s="12"/>
      <c r="H1732" s="12"/>
      <c r="I1732" s="12"/>
      <c r="J1732" s="13"/>
      <c r="K1732" s="13"/>
      <c r="L1732" s="13"/>
      <c r="M1732" s="13"/>
      <c r="N1732" s="13"/>
      <c r="O1732" s="13"/>
      <c r="P1732" s="13"/>
      <c r="Q1732" s="13"/>
      <c r="R1732" s="13"/>
      <c r="S1732" s="13"/>
      <c r="T1732" s="13"/>
    </row>
    <row r="1733" spans="1:20" x14ac:dyDescent="0.25">
      <c r="A1733" s="12"/>
      <c r="B1733" s="12"/>
      <c r="C1733" s="12"/>
      <c r="D1733" s="12"/>
      <c r="E1733" s="12"/>
      <c r="F1733" s="12"/>
      <c r="G1733" s="12"/>
      <c r="H1733" s="12"/>
      <c r="I1733" s="12"/>
      <c r="J1733" s="13"/>
      <c r="K1733" s="13"/>
      <c r="L1733" s="13"/>
      <c r="M1733" s="13"/>
      <c r="N1733" s="13"/>
      <c r="O1733" s="13"/>
      <c r="P1733" s="13"/>
      <c r="Q1733" s="13"/>
      <c r="R1733" s="13"/>
      <c r="S1733" s="13"/>
      <c r="T1733" s="13"/>
    </row>
    <row r="1734" spans="1:20" x14ac:dyDescent="0.25">
      <c r="A1734" s="12"/>
      <c r="B1734" s="12"/>
      <c r="C1734" s="12"/>
      <c r="D1734" s="12"/>
      <c r="E1734" s="12"/>
      <c r="F1734" s="12"/>
      <c r="G1734" s="12"/>
      <c r="H1734" s="12"/>
      <c r="I1734" s="12"/>
      <c r="J1734" s="13"/>
      <c r="K1734" s="13"/>
      <c r="L1734" s="13"/>
      <c r="M1734" s="13"/>
      <c r="N1734" s="13"/>
      <c r="O1734" s="13"/>
      <c r="P1734" s="13"/>
      <c r="Q1734" s="13"/>
      <c r="R1734" s="13"/>
      <c r="S1734" s="13"/>
      <c r="T1734" s="13"/>
    </row>
    <row r="1735" spans="1:20" x14ac:dyDescent="0.25">
      <c r="A1735" s="12"/>
      <c r="B1735" s="12"/>
      <c r="C1735" s="12"/>
      <c r="D1735" s="12"/>
      <c r="E1735" s="12"/>
      <c r="F1735" s="12"/>
      <c r="G1735" s="12"/>
      <c r="H1735" s="12"/>
      <c r="I1735" s="12"/>
      <c r="J1735" s="13"/>
      <c r="K1735" s="13"/>
      <c r="L1735" s="13"/>
      <c r="M1735" s="13"/>
      <c r="N1735" s="13"/>
      <c r="O1735" s="13"/>
      <c r="P1735" s="13"/>
      <c r="Q1735" s="13"/>
      <c r="R1735" s="13"/>
      <c r="S1735" s="13"/>
      <c r="T1735" s="13"/>
    </row>
    <row r="1736" spans="1:20" x14ac:dyDescent="0.25">
      <c r="A1736" s="12"/>
      <c r="B1736" s="12"/>
      <c r="C1736" s="12"/>
      <c r="D1736" s="12"/>
      <c r="E1736" s="12"/>
      <c r="F1736" s="12"/>
      <c r="G1736" s="12"/>
      <c r="H1736" s="12"/>
      <c r="I1736" s="12"/>
      <c r="J1736" s="13"/>
      <c r="K1736" s="13"/>
      <c r="L1736" s="13"/>
      <c r="M1736" s="13"/>
      <c r="N1736" s="13"/>
      <c r="O1736" s="13"/>
      <c r="P1736" s="13"/>
      <c r="Q1736" s="13"/>
      <c r="R1736" s="13"/>
      <c r="S1736" s="13"/>
      <c r="T1736" s="13"/>
    </row>
    <row r="1737" spans="1:20" x14ac:dyDescent="0.25">
      <c r="A1737" s="12"/>
      <c r="B1737" s="12"/>
      <c r="C1737" s="12"/>
      <c r="D1737" s="12"/>
      <c r="E1737" s="12"/>
      <c r="F1737" s="12"/>
      <c r="G1737" s="12"/>
      <c r="H1737" s="12"/>
      <c r="I1737" s="12"/>
      <c r="J1737" s="13"/>
      <c r="K1737" s="13"/>
      <c r="L1737" s="13"/>
      <c r="M1737" s="13"/>
      <c r="N1737" s="13"/>
      <c r="O1737" s="13"/>
      <c r="P1737" s="13"/>
      <c r="Q1737" s="13"/>
      <c r="R1737" s="13"/>
      <c r="S1737" s="13"/>
      <c r="T1737" s="13"/>
    </row>
    <row r="1738" spans="1:20" x14ac:dyDescent="0.25">
      <c r="A1738" s="12"/>
      <c r="B1738" s="12"/>
      <c r="C1738" s="12"/>
      <c r="D1738" s="12"/>
      <c r="E1738" s="12"/>
      <c r="F1738" s="12"/>
      <c r="G1738" s="12"/>
      <c r="H1738" s="12"/>
      <c r="I1738" s="12"/>
      <c r="J1738" s="13"/>
      <c r="K1738" s="13"/>
      <c r="L1738" s="13"/>
      <c r="M1738" s="13"/>
      <c r="N1738" s="13"/>
      <c r="O1738" s="13"/>
      <c r="P1738" s="13"/>
      <c r="Q1738" s="13"/>
      <c r="R1738" s="13"/>
      <c r="S1738" s="13"/>
      <c r="T1738" s="13"/>
    </row>
    <row r="1739" spans="1:20" x14ac:dyDescent="0.25">
      <c r="A1739" s="12"/>
      <c r="B1739" s="12"/>
      <c r="C1739" s="12"/>
      <c r="D1739" s="12"/>
      <c r="E1739" s="12"/>
      <c r="F1739" s="12"/>
      <c r="G1739" s="12"/>
      <c r="H1739" s="12"/>
      <c r="I1739" s="12"/>
      <c r="J1739" s="13"/>
      <c r="K1739" s="13"/>
      <c r="L1739" s="13"/>
      <c r="M1739" s="13"/>
      <c r="N1739" s="13"/>
      <c r="O1739" s="13"/>
      <c r="P1739" s="13"/>
      <c r="Q1739" s="13"/>
      <c r="R1739" s="13"/>
      <c r="S1739" s="13"/>
      <c r="T1739" s="13"/>
    </row>
    <row r="1740" spans="1:20" x14ac:dyDescent="0.25">
      <c r="A1740" s="12"/>
      <c r="B1740" s="12"/>
      <c r="C1740" s="12"/>
      <c r="D1740" s="12"/>
      <c r="E1740" s="12"/>
      <c r="F1740" s="12"/>
      <c r="G1740" s="12"/>
      <c r="H1740" s="12"/>
      <c r="I1740" s="12"/>
      <c r="J1740" s="13"/>
      <c r="K1740" s="13"/>
      <c r="L1740" s="13"/>
      <c r="M1740" s="13"/>
      <c r="N1740" s="13"/>
      <c r="O1740" s="13"/>
      <c r="P1740" s="13"/>
      <c r="Q1740" s="13"/>
      <c r="R1740" s="13"/>
      <c r="S1740" s="13"/>
      <c r="T1740" s="13"/>
    </row>
    <row r="1741" spans="1:20" x14ac:dyDescent="0.25">
      <c r="A1741" s="12"/>
      <c r="B1741" s="12"/>
      <c r="C1741" s="12"/>
      <c r="D1741" s="12"/>
      <c r="E1741" s="12"/>
      <c r="F1741" s="12"/>
      <c r="G1741" s="12"/>
      <c r="H1741" s="12"/>
      <c r="I1741" s="12"/>
      <c r="J1741" s="13"/>
      <c r="K1741" s="13"/>
      <c r="L1741" s="13"/>
      <c r="M1741" s="13"/>
      <c r="N1741" s="13"/>
      <c r="O1741" s="13"/>
      <c r="P1741" s="13"/>
      <c r="Q1741" s="13"/>
      <c r="R1741" s="13"/>
      <c r="S1741" s="13"/>
      <c r="T1741" s="13"/>
    </row>
    <row r="1742" spans="1:20" x14ac:dyDescent="0.25">
      <c r="A1742" s="12"/>
      <c r="B1742" s="12"/>
      <c r="C1742" s="12"/>
      <c r="D1742" s="12"/>
      <c r="E1742" s="12"/>
      <c r="F1742" s="12"/>
      <c r="G1742" s="12"/>
      <c r="H1742" s="12"/>
      <c r="I1742" s="12"/>
      <c r="J1742" s="13"/>
      <c r="K1742" s="13"/>
      <c r="L1742" s="13"/>
      <c r="M1742" s="13"/>
      <c r="N1742" s="13"/>
      <c r="O1742" s="13"/>
      <c r="P1742" s="13"/>
      <c r="Q1742" s="13"/>
      <c r="R1742" s="13"/>
      <c r="S1742" s="13"/>
      <c r="T1742" s="13"/>
    </row>
    <row r="1743" spans="1:20" x14ac:dyDescent="0.25">
      <c r="A1743" s="12"/>
      <c r="B1743" s="12"/>
      <c r="C1743" s="12"/>
      <c r="D1743" s="12"/>
      <c r="E1743" s="12"/>
      <c r="F1743" s="12"/>
      <c r="G1743" s="12"/>
      <c r="H1743" s="12"/>
      <c r="I1743" s="12"/>
      <c r="J1743" s="13"/>
      <c r="K1743" s="13"/>
      <c r="L1743" s="13"/>
      <c r="M1743" s="13"/>
      <c r="N1743" s="13"/>
      <c r="O1743" s="13"/>
      <c r="P1743" s="13"/>
      <c r="Q1743" s="13"/>
      <c r="R1743" s="13"/>
      <c r="S1743" s="13"/>
      <c r="T1743" s="13"/>
    </row>
    <row r="1744" spans="1:20" x14ac:dyDescent="0.25">
      <c r="A1744" s="12"/>
      <c r="B1744" s="12"/>
      <c r="C1744" s="12"/>
      <c r="D1744" s="12"/>
      <c r="E1744" s="12"/>
      <c r="F1744" s="12"/>
      <c r="G1744" s="12"/>
      <c r="H1744" s="12"/>
      <c r="I1744" s="12"/>
      <c r="J1744" s="13"/>
      <c r="K1744" s="13"/>
      <c r="L1744" s="13"/>
      <c r="M1744" s="13"/>
      <c r="N1744" s="13"/>
      <c r="O1744" s="13"/>
      <c r="P1744" s="13"/>
      <c r="Q1744" s="13"/>
      <c r="R1744" s="13"/>
      <c r="S1744" s="13"/>
      <c r="T1744" s="13"/>
    </row>
    <row r="1745" spans="1:20" x14ac:dyDescent="0.25">
      <c r="A1745" s="12"/>
      <c r="B1745" s="12"/>
      <c r="C1745" s="12"/>
      <c r="D1745" s="12"/>
      <c r="E1745" s="12"/>
      <c r="F1745" s="12"/>
      <c r="G1745" s="12"/>
      <c r="H1745" s="12"/>
      <c r="I1745" s="12"/>
      <c r="J1745" s="13"/>
      <c r="K1745" s="13"/>
      <c r="L1745" s="13"/>
      <c r="M1745" s="13"/>
      <c r="N1745" s="13"/>
      <c r="O1745" s="13"/>
      <c r="P1745" s="13"/>
      <c r="Q1745" s="13"/>
      <c r="R1745" s="13"/>
      <c r="S1745" s="13"/>
      <c r="T1745" s="13"/>
    </row>
    <row r="1746" spans="1:20" x14ac:dyDescent="0.25">
      <c r="A1746" s="12"/>
      <c r="B1746" s="12"/>
      <c r="C1746" s="12"/>
      <c r="D1746" s="12"/>
      <c r="E1746" s="12"/>
      <c r="F1746" s="12"/>
      <c r="G1746" s="12"/>
      <c r="H1746" s="12"/>
      <c r="I1746" s="12"/>
      <c r="J1746" s="13"/>
      <c r="K1746" s="13"/>
      <c r="L1746" s="13"/>
      <c r="M1746" s="13"/>
      <c r="N1746" s="13"/>
      <c r="O1746" s="13"/>
      <c r="P1746" s="13"/>
      <c r="Q1746" s="13"/>
      <c r="R1746" s="13"/>
      <c r="S1746" s="13"/>
      <c r="T1746" s="13"/>
    </row>
    <row r="1747" spans="1:20" x14ac:dyDescent="0.25">
      <c r="A1747" s="12"/>
      <c r="B1747" s="12"/>
      <c r="C1747" s="12"/>
      <c r="D1747" s="12"/>
      <c r="E1747" s="12"/>
      <c r="F1747" s="12"/>
      <c r="G1747" s="12"/>
      <c r="H1747" s="12"/>
      <c r="I1747" s="12"/>
      <c r="J1747" s="13"/>
      <c r="K1747" s="13"/>
      <c r="L1747" s="13"/>
      <c r="M1747" s="13"/>
      <c r="N1747" s="13"/>
      <c r="O1747" s="13"/>
      <c r="P1747" s="13"/>
      <c r="Q1747" s="13"/>
      <c r="R1747" s="13"/>
      <c r="S1747" s="13"/>
      <c r="T1747" s="13"/>
    </row>
    <row r="1748" spans="1:20" x14ac:dyDescent="0.25">
      <c r="A1748" s="12"/>
      <c r="B1748" s="12"/>
      <c r="C1748" s="12"/>
      <c r="D1748" s="12"/>
      <c r="E1748" s="12"/>
      <c r="F1748" s="12"/>
      <c r="G1748" s="12"/>
      <c r="H1748" s="12"/>
      <c r="I1748" s="12"/>
      <c r="J1748" s="13"/>
      <c r="K1748" s="13"/>
      <c r="L1748" s="13"/>
      <c r="M1748" s="13"/>
      <c r="N1748" s="13"/>
      <c r="O1748" s="13"/>
      <c r="P1748" s="13"/>
      <c r="Q1748" s="13"/>
      <c r="R1748" s="13"/>
      <c r="S1748" s="13"/>
      <c r="T1748" s="13"/>
    </row>
    <row r="1749" spans="1:20" x14ac:dyDescent="0.25">
      <c r="A1749" s="12"/>
      <c r="B1749" s="12"/>
      <c r="C1749" s="12"/>
      <c r="D1749" s="12"/>
      <c r="E1749" s="12"/>
      <c r="F1749" s="12"/>
      <c r="G1749" s="12"/>
      <c r="H1749" s="12"/>
      <c r="I1749" s="12"/>
      <c r="J1749" s="13"/>
      <c r="K1749" s="13"/>
      <c r="L1749" s="13"/>
      <c r="M1749" s="13"/>
      <c r="N1749" s="13"/>
      <c r="O1749" s="13"/>
      <c r="P1749" s="13"/>
      <c r="Q1749" s="13"/>
      <c r="R1749" s="13"/>
      <c r="S1749" s="13"/>
      <c r="T1749" s="13"/>
    </row>
    <row r="1750" spans="1:20" x14ac:dyDescent="0.25">
      <c r="A1750" s="12"/>
      <c r="B1750" s="12"/>
      <c r="C1750" s="12"/>
      <c r="D1750" s="12"/>
      <c r="E1750" s="12"/>
      <c r="F1750" s="12"/>
      <c r="G1750" s="12"/>
      <c r="H1750" s="12"/>
      <c r="I1750" s="12"/>
      <c r="J1750" s="13"/>
      <c r="K1750" s="13"/>
      <c r="L1750" s="13"/>
      <c r="M1750" s="13"/>
      <c r="N1750" s="13"/>
      <c r="O1750" s="13"/>
      <c r="P1750" s="13"/>
      <c r="Q1750" s="13"/>
      <c r="R1750" s="13"/>
      <c r="S1750" s="13"/>
      <c r="T1750" s="13"/>
    </row>
    <row r="1751" spans="1:20" x14ac:dyDescent="0.25">
      <c r="A1751" s="12"/>
      <c r="B1751" s="12"/>
      <c r="C1751" s="12"/>
      <c r="D1751" s="12"/>
      <c r="E1751" s="12"/>
      <c r="F1751" s="12"/>
      <c r="G1751" s="12"/>
      <c r="H1751" s="12"/>
      <c r="I1751" s="12"/>
      <c r="J1751" s="13"/>
      <c r="K1751" s="13"/>
      <c r="L1751" s="13"/>
      <c r="M1751" s="13"/>
      <c r="N1751" s="13"/>
      <c r="O1751" s="13"/>
      <c r="P1751" s="13"/>
      <c r="Q1751" s="13"/>
      <c r="R1751" s="13"/>
      <c r="S1751" s="13"/>
      <c r="T1751" s="13"/>
    </row>
    <row r="1752" spans="1:20" x14ac:dyDescent="0.25">
      <c r="A1752" s="12"/>
      <c r="B1752" s="12"/>
      <c r="C1752" s="12"/>
      <c r="D1752" s="12"/>
      <c r="E1752" s="12"/>
      <c r="F1752" s="12"/>
      <c r="G1752" s="12"/>
      <c r="H1752" s="12"/>
      <c r="I1752" s="12"/>
      <c r="J1752" s="13"/>
      <c r="K1752" s="13"/>
      <c r="L1752" s="13"/>
      <c r="M1752" s="13"/>
      <c r="N1752" s="13"/>
      <c r="O1752" s="13"/>
      <c r="P1752" s="13"/>
      <c r="Q1752" s="13"/>
      <c r="R1752" s="13"/>
      <c r="S1752" s="13"/>
      <c r="T1752" s="13"/>
    </row>
    <row r="1753" spans="1:20" x14ac:dyDescent="0.25">
      <c r="A1753" s="12"/>
      <c r="B1753" s="12"/>
      <c r="C1753" s="12"/>
      <c r="D1753" s="12"/>
      <c r="E1753" s="12"/>
      <c r="F1753" s="12"/>
      <c r="G1753" s="12"/>
      <c r="H1753" s="12"/>
      <c r="I1753" s="12"/>
      <c r="J1753" s="13"/>
      <c r="K1753" s="13"/>
      <c r="L1753" s="13"/>
      <c r="M1753" s="13"/>
      <c r="N1753" s="13"/>
      <c r="O1753" s="13"/>
      <c r="P1753" s="13"/>
      <c r="Q1753" s="13"/>
      <c r="R1753" s="13"/>
      <c r="S1753" s="13"/>
      <c r="T1753" s="13"/>
    </row>
    <row r="1754" spans="1:20" x14ac:dyDescent="0.25">
      <c r="A1754" s="12"/>
      <c r="B1754" s="12"/>
      <c r="C1754" s="12"/>
      <c r="D1754" s="12"/>
      <c r="E1754" s="12"/>
      <c r="F1754" s="12"/>
      <c r="G1754" s="12"/>
      <c r="H1754" s="12"/>
      <c r="I1754" s="12"/>
      <c r="J1754" s="13"/>
      <c r="K1754" s="13"/>
      <c r="L1754" s="13"/>
      <c r="M1754" s="13"/>
      <c r="N1754" s="13"/>
      <c r="O1754" s="13"/>
      <c r="P1754" s="13"/>
      <c r="Q1754" s="13"/>
      <c r="R1754" s="13"/>
      <c r="S1754" s="13"/>
      <c r="T1754" s="13"/>
    </row>
    <row r="1755" spans="1:20" x14ac:dyDescent="0.25">
      <c r="A1755" s="12"/>
      <c r="B1755" s="12"/>
      <c r="C1755" s="12"/>
      <c r="D1755" s="12"/>
      <c r="E1755" s="12"/>
      <c r="F1755" s="12"/>
      <c r="G1755" s="12"/>
      <c r="H1755" s="12"/>
      <c r="I1755" s="12"/>
      <c r="J1755" s="13"/>
      <c r="K1755" s="13"/>
      <c r="L1755" s="13"/>
      <c r="M1755" s="13"/>
      <c r="N1755" s="13"/>
      <c r="O1755" s="13"/>
      <c r="P1755" s="13"/>
      <c r="Q1755" s="13"/>
      <c r="R1755" s="13"/>
      <c r="S1755" s="13"/>
      <c r="T1755" s="13"/>
    </row>
    <row r="1756" spans="1:20" x14ac:dyDescent="0.25">
      <c r="A1756" s="12"/>
      <c r="B1756" s="12"/>
      <c r="C1756" s="12"/>
      <c r="D1756" s="12"/>
      <c r="E1756" s="12"/>
      <c r="F1756" s="12"/>
      <c r="G1756" s="12"/>
      <c r="H1756" s="12"/>
      <c r="I1756" s="12"/>
      <c r="J1756" s="13"/>
      <c r="K1756" s="13"/>
      <c r="L1756" s="13"/>
      <c r="M1756" s="13"/>
      <c r="N1756" s="13"/>
      <c r="O1756" s="13"/>
      <c r="P1756" s="13"/>
      <c r="Q1756" s="13"/>
      <c r="R1756" s="13"/>
      <c r="S1756" s="13"/>
      <c r="T1756" s="13"/>
    </row>
    <row r="1757" spans="1:20" x14ac:dyDescent="0.25">
      <c r="A1757" s="12"/>
      <c r="B1757" s="12"/>
      <c r="C1757" s="12"/>
      <c r="D1757" s="12"/>
      <c r="E1757" s="12"/>
      <c r="F1757" s="12"/>
      <c r="G1757" s="12"/>
      <c r="H1757" s="12"/>
      <c r="I1757" s="12"/>
      <c r="J1757" s="13"/>
      <c r="K1757" s="13"/>
      <c r="L1757" s="13"/>
      <c r="M1757" s="13"/>
      <c r="N1757" s="13"/>
      <c r="O1757" s="13"/>
      <c r="P1757" s="13"/>
      <c r="Q1757" s="13"/>
      <c r="R1757" s="13"/>
      <c r="S1757" s="13"/>
      <c r="T1757" s="13"/>
    </row>
    <row r="1758" spans="1:20" x14ac:dyDescent="0.25">
      <c r="A1758" s="12"/>
      <c r="B1758" s="12"/>
      <c r="C1758" s="12"/>
      <c r="D1758" s="12"/>
      <c r="E1758" s="12"/>
      <c r="F1758" s="12"/>
      <c r="G1758" s="12"/>
      <c r="H1758" s="12"/>
      <c r="I1758" s="12"/>
      <c r="J1758" s="13"/>
      <c r="K1758" s="13"/>
      <c r="L1758" s="13"/>
      <c r="M1758" s="13"/>
      <c r="N1758" s="13"/>
      <c r="O1758" s="13"/>
      <c r="P1758" s="13"/>
      <c r="Q1758" s="13"/>
      <c r="R1758" s="13"/>
      <c r="S1758" s="13"/>
      <c r="T1758" s="13"/>
    </row>
    <row r="1759" spans="1:20" x14ac:dyDescent="0.25">
      <c r="A1759" s="12"/>
      <c r="B1759" s="12"/>
      <c r="C1759" s="12"/>
      <c r="D1759" s="12"/>
      <c r="E1759" s="12"/>
      <c r="F1759" s="12"/>
      <c r="G1759" s="12"/>
      <c r="H1759" s="12"/>
      <c r="I1759" s="12"/>
      <c r="J1759" s="13"/>
      <c r="K1759" s="13"/>
      <c r="L1759" s="13"/>
      <c r="M1759" s="13"/>
      <c r="N1759" s="13"/>
      <c r="O1759" s="13"/>
      <c r="P1759" s="13"/>
      <c r="Q1759" s="13"/>
      <c r="R1759" s="13"/>
      <c r="S1759" s="13"/>
      <c r="T1759" s="13"/>
    </row>
    <row r="1760" spans="1:20" x14ac:dyDescent="0.25">
      <c r="A1760" s="12"/>
      <c r="B1760" s="12"/>
      <c r="C1760" s="12"/>
      <c r="D1760" s="12"/>
      <c r="E1760" s="12"/>
      <c r="F1760" s="12"/>
      <c r="G1760" s="12"/>
      <c r="H1760" s="12"/>
      <c r="I1760" s="12"/>
      <c r="J1760" s="13"/>
      <c r="K1760" s="13"/>
      <c r="L1760" s="13"/>
      <c r="M1760" s="13"/>
      <c r="N1760" s="13"/>
      <c r="O1760" s="13"/>
      <c r="P1760" s="13"/>
      <c r="Q1760" s="13"/>
      <c r="R1760" s="13"/>
      <c r="S1760" s="13"/>
      <c r="T1760" s="13"/>
    </row>
    <row r="1761" spans="1:20" x14ac:dyDescent="0.25">
      <c r="A1761" s="12"/>
      <c r="B1761" s="12"/>
      <c r="C1761" s="12"/>
      <c r="D1761" s="12"/>
      <c r="E1761" s="12"/>
      <c r="F1761" s="12"/>
      <c r="G1761" s="12"/>
      <c r="H1761" s="12"/>
      <c r="I1761" s="12"/>
      <c r="J1761" s="13"/>
      <c r="K1761" s="13"/>
      <c r="L1761" s="13"/>
      <c r="M1761" s="13"/>
      <c r="N1761" s="13"/>
      <c r="O1761" s="13"/>
      <c r="P1761" s="13"/>
      <c r="Q1761" s="13"/>
      <c r="R1761" s="13"/>
      <c r="S1761" s="13"/>
      <c r="T1761" s="13"/>
    </row>
    <row r="1762" spans="1:20" x14ac:dyDescent="0.25">
      <c r="A1762" s="12"/>
      <c r="B1762" s="12"/>
      <c r="C1762" s="12"/>
      <c r="D1762" s="12"/>
      <c r="E1762" s="12"/>
      <c r="F1762" s="12"/>
      <c r="G1762" s="12"/>
      <c r="H1762" s="12"/>
      <c r="I1762" s="12"/>
      <c r="J1762" s="13"/>
      <c r="K1762" s="13"/>
      <c r="L1762" s="13"/>
      <c r="M1762" s="13"/>
      <c r="N1762" s="13"/>
      <c r="O1762" s="13"/>
      <c r="P1762" s="13"/>
      <c r="Q1762" s="13"/>
      <c r="R1762" s="13"/>
      <c r="S1762" s="13"/>
      <c r="T1762" s="13"/>
    </row>
    <row r="1763" spans="1:20" x14ac:dyDescent="0.25">
      <c r="A1763" s="12"/>
      <c r="B1763" s="12"/>
      <c r="C1763" s="12"/>
      <c r="D1763" s="12"/>
      <c r="E1763" s="12"/>
      <c r="F1763" s="12"/>
      <c r="G1763" s="12"/>
      <c r="H1763" s="12"/>
      <c r="I1763" s="12"/>
      <c r="J1763" s="13"/>
      <c r="K1763" s="13"/>
      <c r="L1763" s="13"/>
      <c r="M1763" s="13"/>
      <c r="N1763" s="13"/>
      <c r="O1763" s="13"/>
      <c r="P1763" s="13"/>
      <c r="Q1763" s="13"/>
      <c r="R1763" s="13"/>
      <c r="S1763" s="13"/>
      <c r="T1763" s="13"/>
    </row>
    <row r="1764" spans="1:20" x14ac:dyDescent="0.25">
      <c r="A1764" s="12"/>
      <c r="B1764" s="12"/>
      <c r="C1764" s="12"/>
      <c r="D1764" s="12"/>
      <c r="E1764" s="12"/>
      <c r="F1764" s="12"/>
      <c r="G1764" s="12"/>
      <c r="H1764" s="12"/>
      <c r="I1764" s="12"/>
      <c r="J1764" s="13"/>
      <c r="K1764" s="13"/>
      <c r="L1764" s="13"/>
      <c r="M1764" s="13"/>
      <c r="N1764" s="13"/>
      <c r="O1764" s="13"/>
      <c r="P1764" s="13"/>
      <c r="Q1764" s="13"/>
      <c r="R1764" s="13"/>
      <c r="S1764" s="13"/>
      <c r="T1764" s="13"/>
    </row>
    <row r="1765" spans="1:20" x14ac:dyDescent="0.25">
      <c r="A1765" s="12"/>
      <c r="B1765" s="12"/>
      <c r="C1765" s="12"/>
      <c r="D1765" s="12"/>
      <c r="E1765" s="12"/>
      <c r="F1765" s="12"/>
      <c r="G1765" s="12"/>
      <c r="H1765" s="12"/>
      <c r="I1765" s="12"/>
      <c r="J1765" s="13"/>
      <c r="K1765" s="13"/>
      <c r="L1765" s="13"/>
      <c r="M1765" s="13"/>
      <c r="N1765" s="13"/>
      <c r="O1765" s="13"/>
      <c r="P1765" s="13"/>
      <c r="Q1765" s="13"/>
      <c r="R1765" s="13"/>
      <c r="S1765" s="13"/>
      <c r="T1765" s="13"/>
    </row>
    <row r="1766" spans="1:20" x14ac:dyDescent="0.25">
      <c r="A1766" s="12"/>
      <c r="B1766" s="12"/>
      <c r="C1766" s="12"/>
      <c r="D1766" s="12"/>
      <c r="E1766" s="12"/>
      <c r="F1766" s="12"/>
      <c r="G1766" s="12"/>
      <c r="H1766" s="12"/>
      <c r="I1766" s="12"/>
      <c r="J1766" s="13"/>
      <c r="K1766" s="13"/>
      <c r="L1766" s="13"/>
      <c r="M1766" s="13"/>
      <c r="N1766" s="13"/>
      <c r="O1766" s="13"/>
      <c r="P1766" s="13"/>
      <c r="Q1766" s="13"/>
      <c r="R1766" s="13"/>
      <c r="S1766" s="13"/>
      <c r="T1766" s="13"/>
    </row>
    <row r="1767" spans="1:20" x14ac:dyDescent="0.25">
      <c r="A1767" s="12"/>
      <c r="B1767" s="12"/>
      <c r="C1767" s="12"/>
      <c r="D1767" s="12"/>
      <c r="E1767" s="12"/>
      <c r="F1767" s="12"/>
      <c r="G1767" s="12"/>
      <c r="H1767" s="12"/>
      <c r="I1767" s="12"/>
      <c r="J1767" s="13"/>
      <c r="K1767" s="13"/>
      <c r="L1767" s="13"/>
      <c r="M1767" s="13"/>
      <c r="N1767" s="13"/>
      <c r="O1767" s="13"/>
      <c r="P1767" s="13"/>
      <c r="Q1767" s="13"/>
      <c r="R1767" s="13"/>
      <c r="S1767" s="13"/>
      <c r="T1767" s="13"/>
    </row>
    <row r="1768" spans="1:20" x14ac:dyDescent="0.25">
      <c r="A1768" s="12"/>
      <c r="B1768" s="12"/>
      <c r="C1768" s="12"/>
      <c r="D1768" s="12"/>
      <c r="E1768" s="12"/>
      <c r="F1768" s="12"/>
      <c r="G1768" s="12"/>
      <c r="H1768" s="12"/>
      <c r="I1768" s="12"/>
      <c r="J1768" s="13"/>
      <c r="K1768" s="13"/>
      <c r="L1768" s="13"/>
      <c r="M1768" s="13"/>
      <c r="N1768" s="13"/>
      <c r="O1768" s="13"/>
      <c r="P1768" s="13"/>
      <c r="Q1768" s="13"/>
      <c r="R1768" s="13"/>
      <c r="S1768" s="13"/>
      <c r="T1768" s="13"/>
    </row>
    <row r="1769" spans="1:20" x14ac:dyDescent="0.25">
      <c r="A1769" s="12"/>
      <c r="B1769" s="12"/>
      <c r="C1769" s="12"/>
      <c r="D1769" s="12"/>
      <c r="E1769" s="12"/>
      <c r="F1769" s="12"/>
      <c r="G1769" s="12"/>
      <c r="H1769" s="12"/>
      <c r="I1769" s="12"/>
      <c r="J1769" s="13"/>
      <c r="K1769" s="13"/>
      <c r="L1769" s="13"/>
      <c r="M1769" s="13"/>
      <c r="N1769" s="13"/>
      <c r="O1769" s="13"/>
      <c r="P1769" s="13"/>
      <c r="Q1769" s="13"/>
      <c r="R1769" s="13"/>
      <c r="S1769" s="13"/>
      <c r="T1769" s="13"/>
    </row>
    <row r="1770" spans="1:20" x14ac:dyDescent="0.25">
      <c r="A1770" s="12"/>
      <c r="B1770" s="12"/>
      <c r="C1770" s="12"/>
      <c r="D1770" s="12"/>
      <c r="E1770" s="12"/>
      <c r="F1770" s="12"/>
      <c r="G1770" s="12"/>
      <c r="H1770" s="12"/>
      <c r="I1770" s="12"/>
      <c r="J1770" s="13"/>
      <c r="K1770" s="13"/>
      <c r="L1770" s="13"/>
      <c r="M1770" s="13"/>
      <c r="N1770" s="13"/>
      <c r="O1770" s="13"/>
      <c r="P1770" s="13"/>
      <c r="Q1770" s="13"/>
      <c r="R1770" s="13"/>
      <c r="S1770" s="13"/>
      <c r="T1770" s="13"/>
    </row>
    <row r="1771" spans="1:20" x14ac:dyDescent="0.25">
      <c r="A1771" s="12"/>
      <c r="B1771" s="12"/>
      <c r="C1771" s="12"/>
      <c r="D1771" s="12"/>
      <c r="E1771" s="12"/>
      <c r="F1771" s="12"/>
      <c r="G1771" s="12"/>
      <c r="H1771" s="12"/>
      <c r="I1771" s="12"/>
      <c r="J1771" s="13"/>
      <c r="K1771" s="13"/>
      <c r="L1771" s="13"/>
      <c r="M1771" s="13"/>
      <c r="N1771" s="13"/>
      <c r="O1771" s="13"/>
      <c r="P1771" s="13"/>
      <c r="Q1771" s="13"/>
      <c r="R1771" s="13"/>
      <c r="S1771" s="13"/>
      <c r="T1771" s="13"/>
    </row>
    <row r="1772" spans="1:20" x14ac:dyDescent="0.25">
      <c r="A1772" s="12"/>
      <c r="B1772" s="12"/>
      <c r="C1772" s="12"/>
      <c r="D1772" s="12"/>
      <c r="E1772" s="12"/>
      <c r="F1772" s="12"/>
      <c r="G1772" s="12"/>
      <c r="H1772" s="12"/>
      <c r="I1772" s="12"/>
      <c r="J1772" s="13"/>
      <c r="K1772" s="13"/>
      <c r="L1772" s="13"/>
      <c r="M1772" s="13"/>
      <c r="N1772" s="13"/>
      <c r="O1772" s="13"/>
      <c r="P1772" s="13"/>
      <c r="Q1772" s="13"/>
      <c r="R1772" s="13"/>
      <c r="S1772" s="13"/>
      <c r="T1772" s="13"/>
    </row>
    <row r="1773" spans="1:20" x14ac:dyDescent="0.25">
      <c r="A1773" s="12"/>
      <c r="B1773" s="12"/>
      <c r="C1773" s="12"/>
      <c r="D1773" s="12"/>
      <c r="E1773" s="12"/>
      <c r="F1773" s="12"/>
      <c r="G1773" s="12"/>
      <c r="H1773" s="12"/>
      <c r="I1773" s="12"/>
      <c r="J1773" s="13"/>
      <c r="K1773" s="13"/>
      <c r="L1773" s="13"/>
      <c r="M1773" s="13"/>
      <c r="N1773" s="13"/>
      <c r="O1773" s="13"/>
      <c r="P1773" s="13"/>
      <c r="Q1773" s="13"/>
      <c r="R1773" s="13"/>
      <c r="S1773" s="13"/>
      <c r="T1773" s="13"/>
    </row>
    <row r="1774" spans="1:20" x14ac:dyDescent="0.25">
      <c r="A1774" s="12"/>
      <c r="B1774" s="12"/>
      <c r="C1774" s="12"/>
      <c r="D1774" s="12"/>
      <c r="E1774" s="12"/>
      <c r="F1774" s="12"/>
      <c r="G1774" s="12"/>
      <c r="H1774" s="12"/>
      <c r="I1774" s="12"/>
      <c r="J1774" s="13"/>
      <c r="K1774" s="13"/>
      <c r="L1774" s="13"/>
      <c r="M1774" s="13"/>
      <c r="N1774" s="13"/>
      <c r="O1774" s="13"/>
      <c r="P1774" s="13"/>
      <c r="Q1774" s="13"/>
      <c r="R1774" s="13"/>
      <c r="S1774" s="13"/>
      <c r="T1774" s="13"/>
    </row>
    <row r="1775" spans="1:20" x14ac:dyDescent="0.25">
      <c r="A1775" s="12"/>
      <c r="B1775" s="12"/>
      <c r="C1775" s="12"/>
      <c r="D1775" s="12"/>
      <c r="E1775" s="12"/>
      <c r="F1775" s="12"/>
      <c r="G1775" s="12"/>
      <c r="H1775" s="12"/>
      <c r="I1775" s="12"/>
      <c r="J1775" s="13"/>
      <c r="K1775" s="13"/>
      <c r="L1775" s="13"/>
      <c r="M1775" s="13"/>
      <c r="N1775" s="13"/>
      <c r="O1775" s="13"/>
      <c r="P1775" s="13"/>
      <c r="Q1775" s="13"/>
      <c r="R1775" s="13"/>
      <c r="S1775" s="13"/>
      <c r="T1775" s="13"/>
    </row>
    <row r="1776" spans="1:20" x14ac:dyDescent="0.25">
      <c r="A1776" s="12"/>
      <c r="B1776" s="12"/>
      <c r="C1776" s="12"/>
      <c r="D1776" s="12"/>
      <c r="E1776" s="12"/>
      <c r="F1776" s="12"/>
      <c r="G1776" s="12"/>
      <c r="H1776" s="12"/>
      <c r="I1776" s="12"/>
      <c r="J1776" s="13"/>
      <c r="K1776" s="13"/>
      <c r="L1776" s="13"/>
      <c r="M1776" s="13"/>
      <c r="N1776" s="13"/>
      <c r="O1776" s="13"/>
      <c r="P1776" s="13"/>
      <c r="Q1776" s="13"/>
      <c r="R1776" s="13"/>
      <c r="S1776" s="13"/>
      <c r="T1776" s="13"/>
    </row>
    <row r="1777" spans="1:20" x14ac:dyDescent="0.25">
      <c r="A1777" s="12"/>
      <c r="B1777" s="12"/>
      <c r="C1777" s="12"/>
      <c r="D1777" s="12"/>
      <c r="E1777" s="12"/>
      <c r="F1777" s="12"/>
      <c r="G1777" s="12"/>
      <c r="H1777" s="12"/>
      <c r="I1777" s="12"/>
      <c r="J1777" s="13"/>
      <c r="K1777" s="13"/>
      <c r="L1777" s="13"/>
      <c r="M1777" s="13"/>
      <c r="N1777" s="13"/>
      <c r="O1777" s="13"/>
      <c r="P1777" s="13"/>
      <c r="Q1777" s="13"/>
      <c r="R1777" s="13"/>
      <c r="S1777" s="13"/>
      <c r="T1777" s="13"/>
    </row>
    <row r="1778" spans="1:20" x14ac:dyDescent="0.25">
      <c r="A1778" s="12"/>
      <c r="B1778" s="12"/>
      <c r="C1778" s="12"/>
      <c r="D1778" s="12"/>
      <c r="E1778" s="12"/>
      <c r="F1778" s="12"/>
      <c r="G1778" s="12"/>
      <c r="H1778" s="12"/>
      <c r="I1778" s="12"/>
      <c r="J1778" s="13"/>
      <c r="K1778" s="13"/>
      <c r="L1778" s="13"/>
      <c r="M1778" s="13"/>
      <c r="N1778" s="13"/>
      <c r="O1778" s="13"/>
      <c r="P1778" s="13"/>
      <c r="Q1778" s="13"/>
      <c r="R1778" s="13"/>
      <c r="S1778" s="13"/>
      <c r="T1778" s="13"/>
    </row>
    <row r="1779" spans="1:20" x14ac:dyDescent="0.25">
      <c r="A1779" s="12"/>
      <c r="B1779" s="12"/>
      <c r="C1779" s="12"/>
      <c r="D1779" s="12"/>
      <c r="E1779" s="12"/>
      <c r="F1779" s="12"/>
      <c r="G1779" s="12"/>
      <c r="H1779" s="12"/>
      <c r="I1779" s="12"/>
      <c r="J1779" s="13"/>
      <c r="K1779" s="13"/>
      <c r="L1779" s="13"/>
      <c r="M1779" s="13"/>
      <c r="N1779" s="13"/>
      <c r="O1779" s="13"/>
      <c r="P1779" s="13"/>
      <c r="Q1779" s="13"/>
      <c r="R1779" s="13"/>
      <c r="S1779" s="13"/>
      <c r="T1779" s="13"/>
    </row>
    <row r="1780" spans="1:20" x14ac:dyDescent="0.25">
      <c r="A1780" s="12"/>
      <c r="B1780" s="12"/>
      <c r="C1780" s="12"/>
      <c r="D1780" s="12"/>
      <c r="E1780" s="12"/>
      <c r="F1780" s="12"/>
      <c r="G1780" s="12"/>
      <c r="H1780" s="12"/>
      <c r="I1780" s="12"/>
      <c r="J1780" s="13"/>
      <c r="K1780" s="13"/>
      <c r="L1780" s="13"/>
      <c r="M1780" s="13"/>
      <c r="N1780" s="13"/>
      <c r="O1780" s="13"/>
      <c r="P1780" s="13"/>
      <c r="Q1780" s="13"/>
      <c r="R1780" s="13"/>
      <c r="S1780" s="13"/>
      <c r="T1780" s="13"/>
    </row>
    <row r="1781" spans="1:20" x14ac:dyDescent="0.25">
      <c r="A1781" s="12"/>
      <c r="B1781" s="12"/>
      <c r="C1781" s="12"/>
      <c r="D1781" s="12"/>
      <c r="E1781" s="12"/>
      <c r="F1781" s="12"/>
      <c r="G1781" s="12"/>
      <c r="H1781" s="12"/>
      <c r="I1781" s="12"/>
      <c r="J1781" s="13"/>
      <c r="K1781" s="13"/>
      <c r="L1781" s="13"/>
      <c r="M1781" s="13"/>
      <c r="N1781" s="13"/>
      <c r="O1781" s="13"/>
      <c r="P1781" s="13"/>
      <c r="Q1781" s="13"/>
      <c r="R1781" s="13"/>
      <c r="S1781" s="13"/>
      <c r="T1781" s="13"/>
    </row>
    <row r="1782" spans="1:20" x14ac:dyDescent="0.25">
      <c r="A1782" s="12"/>
      <c r="B1782" s="12"/>
      <c r="C1782" s="12"/>
      <c r="D1782" s="12"/>
      <c r="E1782" s="12"/>
      <c r="F1782" s="12"/>
      <c r="G1782" s="12"/>
      <c r="H1782" s="12"/>
      <c r="I1782" s="12"/>
      <c r="J1782" s="13"/>
      <c r="K1782" s="13"/>
      <c r="L1782" s="13"/>
      <c r="M1782" s="13"/>
      <c r="N1782" s="13"/>
      <c r="O1782" s="13"/>
      <c r="P1782" s="13"/>
      <c r="Q1782" s="13"/>
      <c r="R1782" s="13"/>
      <c r="S1782" s="13"/>
      <c r="T1782" s="13"/>
    </row>
    <row r="1783" spans="1:20" x14ac:dyDescent="0.25">
      <c r="A1783" s="12"/>
      <c r="B1783" s="12"/>
      <c r="C1783" s="12"/>
      <c r="D1783" s="12"/>
      <c r="E1783" s="12"/>
      <c r="F1783" s="12"/>
      <c r="G1783" s="12"/>
      <c r="H1783" s="12"/>
      <c r="I1783" s="12"/>
      <c r="J1783" s="13"/>
      <c r="K1783" s="13"/>
      <c r="L1783" s="13"/>
      <c r="M1783" s="13"/>
      <c r="N1783" s="13"/>
      <c r="O1783" s="13"/>
      <c r="P1783" s="13"/>
      <c r="Q1783" s="13"/>
      <c r="R1783" s="13"/>
      <c r="S1783" s="13"/>
      <c r="T1783" s="13"/>
    </row>
    <row r="1784" spans="1:20" x14ac:dyDescent="0.25">
      <c r="A1784" s="12"/>
      <c r="B1784" s="12"/>
      <c r="C1784" s="12"/>
      <c r="D1784" s="12"/>
      <c r="E1784" s="12"/>
      <c r="F1784" s="12"/>
      <c r="G1784" s="12"/>
      <c r="H1784" s="12"/>
      <c r="I1784" s="12"/>
      <c r="J1784" s="13"/>
      <c r="K1784" s="13"/>
      <c r="L1784" s="13"/>
      <c r="M1784" s="13"/>
      <c r="N1784" s="13"/>
      <c r="O1784" s="13"/>
      <c r="P1784" s="13"/>
      <c r="Q1784" s="13"/>
      <c r="R1784" s="13"/>
      <c r="S1784" s="13"/>
      <c r="T1784" s="13"/>
    </row>
    <row r="1785" spans="1:20" x14ac:dyDescent="0.25">
      <c r="A1785" s="12"/>
      <c r="B1785" s="12"/>
      <c r="C1785" s="12"/>
      <c r="D1785" s="12"/>
      <c r="E1785" s="12"/>
      <c r="F1785" s="12"/>
      <c r="G1785" s="12"/>
      <c r="H1785" s="12"/>
      <c r="I1785" s="12"/>
      <c r="J1785" s="13"/>
      <c r="K1785" s="13"/>
      <c r="L1785" s="13"/>
      <c r="M1785" s="13"/>
      <c r="N1785" s="13"/>
      <c r="O1785" s="13"/>
      <c r="P1785" s="13"/>
      <c r="Q1785" s="13"/>
      <c r="R1785" s="13"/>
      <c r="S1785" s="13"/>
      <c r="T1785" s="13"/>
    </row>
    <row r="1786" spans="1:20" x14ac:dyDescent="0.25">
      <c r="A1786" s="12"/>
      <c r="B1786" s="12"/>
      <c r="C1786" s="12"/>
      <c r="D1786" s="12"/>
      <c r="E1786" s="12"/>
      <c r="F1786" s="12"/>
      <c r="G1786" s="12"/>
      <c r="H1786" s="12"/>
      <c r="I1786" s="12"/>
      <c r="J1786" s="13"/>
      <c r="K1786" s="13"/>
      <c r="L1786" s="13"/>
      <c r="M1786" s="13"/>
      <c r="N1786" s="13"/>
      <c r="O1786" s="13"/>
      <c r="P1786" s="13"/>
      <c r="Q1786" s="13"/>
      <c r="R1786" s="13"/>
      <c r="S1786" s="13"/>
      <c r="T1786" s="13"/>
    </row>
    <row r="1787" spans="1:20" x14ac:dyDescent="0.25">
      <c r="A1787" s="12"/>
      <c r="B1787" s="12"/>
      <c r="C1787" s="12"/>
      <c r="D1787" s="12"/>
      <c r="E1787" s="12"/>
      <c r="F1787" s="12"/>
      <c r="G1787" s="12"/>
      <c r="H1787" s="12"/>
      <c r="I1787" s="12"/>
      <c r="J1787" s="13"/>
      <c r="K1787" s="13"/>
      <c r="L1787" s="13"/>
      <c r="M1787" s="13"/>
      <c r="N1787" s="13"/>
      <c r="O1787" s="13"/>
      <c r="P1787" s="13"/>
      <c r="Q1787" s="13"/>
      <c r="R1787" s="13"/>
      <c r="S1787" s="13"/>
      <c r="T1787" s="13"/>
    </row>
    <row r="1788" spans="1:20" x14ac:dyDescent="0.25">
      <c r="A1788" s="12"/>
      <c r="B1788" s="12"/>
      <c r="C1788" s="12"/>
      <c r="D1788" s="12"/>
      <c r="E1788" s="12"/>
      <c r="F1788" s="12"/>
      <c r="G1788" s="12"/>
      <c r="H1788" s="12"/>
      <c r="I1788" s="12"/>
      <c r="J1788" s="13"/>
      <c r="K1788" s="13"/>
      <c r="L1788" s="13"/>
      <c r="M1788" s="13"/>
      <c r="N1788" s="13"/>
      <c r="O1788" s="13"/>
      <c r="P1788" s="13"/>
      <c r="Q1788" s="13"/>
      <c r="R1788" s="13"/>
      <c r="S1788" s="13"/>
      <c r="T1788" s="13"/>
    </row>
    <row r="1789" spans="1:20" x14ac:dyDescent="0.25">
      <c r="A1789" s="12"/>
      <c r="B1789" s="12"/>
      <c r="C1789" s="12"/>
      <c r="D1789" s="12"/>
      <c r="E1789" s="12"/>
      <c r="F1789" s="12"/>
      <c r="G1789" s="12"/>
      <c r="H1789" s="12"/>
      <c r="I1789" s="12"/>
      <c r="J1789" s="13"/>
      <c r="K1789" s="13"/>
      <c r="L1789" s="13"/>
      <c r="M1789" s="13"/>
      <c r="N1789" s="13"/>
      <c r="O1789" s="13"/>
      <c r="P1789" s="13"/>
      <c r="Q1789" s="13"/>
      <c r="R1789" s="13"/>
      <c r="S1789" s="13"/>
      <c r="T1789" s="13"/>
    </row>
    <row r="1790" spans="1:20" x14ac:dyDescent="0.25">
      <c r="A1790" s="12"/>
      <c r="B1790" s="12"/>
      <c r="C1790" s="12"/>
      <c r="D1790" s="12"/>
      <c r="E1790" s="12"/>
      <c r="F1790" s="12"/>
      <c r="G1790" s="12"/>
      <c r="H1790" s="12"/>
      <c r="I1790" s="12"/>
      <c r="J1790" s="13"/>
      <c r="K1790" s="13"/>
      <c r="L1790" s="13"/>
      <c r="M1790" s="13"/>
      <c r="N1790" s="13"/>
      <c r="O1790" s="13"/>
      <c r="P1790" s="13"/>
      <c r="Q1790" s="13"/>
      <c r="R1790" s="13"/>
      <c r="S1790" s="13"/>
      <c r="T1790" s="13"/>
    </row>
    <row r="1791" spans="1:20" x14ac:dyDescent="0.25">
      <c r="A1791" s="12"/>
      <c r="B1791" s="12"/>
      <c r="C1791" s="12"/>
      <c r="D1791" s="12"/>
      <c r="E1791" s="12"/>
      <c r="F1791" s="12"/>
      <c r="G1791" s="12"/>
      <c r="H1791" s="12"/>
      <c r="I1791" s="12"/>
      <c r="J1791" s="13"/>
      <c r="K1791" s="13"/>
      <c r="L1791" s="13"/>
      <c r="M1791" s="13"/>
      <c r="N1791" s="13"/>
      <c r="O1791" s="13"/>
      <c r="P1791" s="13"/>
      <c r="Q1791" s="13"/>
      <c r="R1791" s="13"/>
      <c r="S1791" s="13"/>
      <c r="T1791" s="13"/>
    </row>
    <row r="1792" spans="1:20" x14ac:dyDescent="0.25">
      <c r="A1792" s="12"/>
      <c r="B1792" s="12"/>
      <c r="C1792" s="12"/>
      <c r="D1792" s="12"/>
      <c r="E1792" s="12"/>
      <c r="F1792" s="12"/>
      <c r="G1792" s="12"/>
      <c r="H1792" s="12"/>
      <c r="I1792" s="12"/>
      <c r="J1792" s="13"/>
      <c r="K1792" s="13"/>
      <c r="L1792" s="13"/>
      <c r="M1792" s="13"/>
      <c r="N1792" s="13"/>
      <c r="O1792" s="13"/>
      <c r="P1792" s="13"/>
      <c r="Q1792" s="13"/>
      <c r="R1792" s="13"/>
      <c r="S1792" s="13"/>
      <c r="T1792" s="13"/>
    </row>
    <row r="1793" spans="1:20" x14ac:dyDescent="0.25">
      <c r="A1793" s="12"/>
      <c r="B1793" s="12"/>
      <c r="C1793" s="12"/>
      <c r="D1793" s="12"/>
      <c r="E1793" s="12"/>
      <c r="F1793" s="12"/>
      <c r="G1793" s="12"/>
      <c r="H1793" s="12"/>
      <c r="I1793" s="12"/>
      <c r="J1793" s="13"/>
      <c r="K1793" s="13"/>
      <c r="L1793" s="13"/>
      <c r="M1793" s="13"/>
      <c r="N1793" s="13"/>
      <c r="O1793" s="13"/>
      <c r="P1793" s="13"/>
      <c r="Q1793" s="13"/>
      <c r="R1793" s="13"/>
      <c r="S1793" s="13"/>
      <c r="T1793" s="13"/>
    </row>
    <row r="1794" spans="1:20" x14ac:dyDescent="0.25">
      <c r="A1794" s="12"/>
      <c r="B1794" s="12"/>
      <c r="C1794" s="12"/>
      <c r="D1794" s="12"/>
      <c r="E1794" s="12"/>
      <c r="F1794" s="12"/>
      <c r="G1794" s="12"/>
      <c r="H1794" s="12"/>
      <c r="I1794" s="12"/>
      <c r="J1794" s="13"/>
      <c r="K1794" s="13"/>
      <c r="L1794" s="13"/>
      <c r="M1794" s="13"/>
      <c r="N1794" s="13"/>
      <c r="O1794" s="13"/>
      <c r="P1794" s="13"/>
      <c r="Q1794" s="13"/>
      <c r="R1794" s="13"/>
      <c r="S1794" s="13"/>
      <c r="T1794" s="13"/>
    </row>
    <row r="1795" spans="1:20" x14ac:dyDescent="0.25">
      <c r="A1795" s="12"/>
      <c r="B1795" s="12"/>
      <c r="C1795" s="12"/>
      <c r="D1795" s="12"/>
      <c r="E1795" s="12"/>
      <c r="F1795" s="12"/>
      <c r="G1795" s="12"/>
      <c r="H1795" s="12"/>
      <c r="I1795" s="12"/>
      <c r="J1795" s="13"/>
      <c r="K1795" s="13"/>
      <c r="L1795" s="13"/>
      <c r="M1795" s="13"/>
      <c r="N1795" s="13"/>
      <c r="O1795" s="13"/>
      <c r="P1795" s="13"/>
      <c r="Q1795" s="13"/>
      <c r="R1795" s="13"/>
      <c r="S1795" s="13"/>
      <c r="T1795" s="13"/>
    </row>
    <row r="1796" spans="1:20" x14ac:dyDescent="0.25">
      <c r="A1796" s="12"/>
      <c r="B1796" s="12"/>
      <c r="C1796" s="12"/>
      <c r="D1796" s="12"/>
      <c r="E1796" s="12"/>
      <c r="F1796" s="12"/>
      <c r="G1796" s="12"/>
      <c r="H1796" s="12"/>
      <c r="I1796" s="12"/>
      <c r="J1796" s="13"/>
      <c r="K1796" s="13"/>
      <c r="L1796" s="13"/>
      <c r="M1796" s="13"/>
      <c r="N1796" s="13"/>
      <c r="O1796" s="13"/>
      <c r="P1796" s="13"/>
      <c r="Q1796" s="13"/>
      <c r="R1796" s="13"/>
      <c r="S1796" s="13"/>
      <c r="T1796" s="13"/>
    </row>
    <row r="1797" spans="1:20" x14ac:dyDescent="0.25">
      <c r="A1797" s="12"/>
      <c r="B1797" s="12"/>
      <c r="C1797" s="12"/>
      <c r="D1797" s="12"/>
      <c r="E1797" s="12"/>
      <c r="F1797" s="12"/>
      <c r="G1797" s="12"/>
      <c r="H1797" s="12"/>
      <c r="I1797" s="12"/>
      <c r="J1797" s="13"/>
      <c r="K1797" s="13"/>
      <c r="L1797" s="13"/>
      <c r="M1797" s="13"/>
      <c r="N1797" s="13"/>
      <c r="O1797" s="13"/>
      <c r="P1797" s="13"/>
      <c r="Q1797" s="13"/>
      <c r="R1797" s="13"/>
      <c r="S1797" s="13"/>
      <c r="T1797" s="13"/>
    </row>
    <row r="1798" spans="1:20" x14ac:dyDescent="0.25">
      <c r="A1798" s="12"/>
      <c r="B1798" s="12"/>
      <c r="C1798" s="12"/>
      <c r="D1798" s="12"/>
      <c r="E1798" s="12"/>
      <c r="F1798" s="12"/>
      <c r="G1798" s="12"/>
      <c r="H1798" s="12"/>
      <c r="I1798" s="12"/>
      <c r="J1798" s="13"/>
      <c r="K1798" s="13"/>
      <c r="L1798" s="13"/>
      <c r="M1798" s="13"/>
      <c r="N1798" s="13"/>
      <c r="O1798" s="13"/>
      <c r="P1798" s="13"/>
      <c r="Q1798" s="13"/>
      <c r="R1798" s="13"/>
      <c r="S1798" s="13"/>
      <c r="T1798" s="13"/>
    </row>
    <row r="1799" spans="1:20" x14ac:dyDescent="0.25">
      <c r="A1799" s="12"/>
      <c r="B1799" s="12"/>
      <c r="C1799" s="12"/>
      <c r="D1799" s="12"/>
      <c r="E1799" s="12"/>
      <c r="F1799" s="12"/>
      <c r="G1799" s="12"/>
      <c r="H1799" s="12"/>
      <c r="I1799" s="12"/>
      <c r="J1799" s="13"/>
      <c r="K1799" s="13"/>
      <c r="L1799" s="13"/>
      <c r="M1799" s="13"/>
      <c r="N1799" s="13"/>
      <c r="O1799" s="13"/>
      <c r="P1799" s="13"/>
      <c r="Q1799" s="13"/>
      <c r="R1799" s="13"/>
      <c r="S1799" s="13"/>
      <c r="T1799" s="13"/>
    </row>
    <row r="1800" spans="1:20" x14ac:dyDescent="0.25">
      <c r="A1800" s="12"/>
      <c r="B1800" s="12"/>
      <c r="C1800" s="12"/>
      <c r="D1800" s="12"/>
      <c r="E1800" s="12"/>
      <c r="F1800" s="12"/>
      <c r="G1800" s="12"/>
      <c r="H1800" s="12"/>
      <c r="I1800" s="12"/>
      <c r="J1800" s="13"/>
      <c r="K1800" s="13"/>
      <c r="L1800" s="13"/>
      <c r="M1800" s="13"/>
      <c r="N1800" s="13"/>
      <c r="O1800" s="13"/>
      <c r="P1800" s="13"/>
      <c r="Q1800" s="13"/>
      <c r="R1800" s="13"/>
      <c r="S1800" s="13"/>
      <c r="T1800" s="13"/>
    </row>
    <row r="1801" spans="1:20" x14ac:dyDescent="0.25">
      <c r="A1801" s="12"/>
      <c r="B1801" s="12"/>
      <c r="C1801" s="12"/>
      <c r="D1801" s="12"/>
      <c r="E1801" s="12"/>
      <c r="F1801" s="12"/>
      <c r="G1801" s="12"/>
      <c r="H1801" s="12"/>
      <c r="I1801" s="12"/>
      <c r="J1801" s="13"/>
      <c r="K1801" s="13"/>
      <c r="L1801" s="13"/>
      <c r="M1801" s="13"/>
      <c r="N1801" s="13"/>
      <c r="O1801" s="13"/>
      <c r="P1801" s="13"/>
      <c r="Q1801" s="13"/>
      <c r="R1801" s="13"/>
      <c r="S1801" s="13"/>
      <c r="T1801" s="13"/>
    </row>
    <row r="1802" spans="1:20" x14ac:dyDescent="0.25">
      <c r="A1802" s="12"/>
      <c r="B1802" s="12"/>
      <c r="C1802" s="12"/>
      <c r="D1802" s="12"/>
      <c r="E1802" s="12"/>
      <c r="F1802" s="12"/>
      <c r="G1802" s="12"/>
      <c r="H1802" s="12"/>
      <c r="I1802" s="12"/>
      <c r="J1802" s="13"/>
      <c r="K1802" s="13"/>
      <c r="L1802" s="13"/>
      <c r="M1802" s="13"/>
      <c r="N1802" s="13"/>
      <c r="O1802" s="13"/>
      <c r="P1802" s="13"/>
      <c r="Q1802" s="13"/>
      <c r="R1802" s="13"/>
      <c r="S1802" s="13"/>
      <c r="T1802" s="13"/>
    </row>
    <row r="1803" spans="1:20" x14ac:dyDescent="0.25">
      <c r="A1803" s="12"/>
      <c r="B1803" s="12"/>
      <c r="C1803" s="12"/>
      <c r="D1803" s="12"/>
      <c r="E1803" s="12"/>
      <c r="F1803" s="12"/>
      <c r="G1803" s="12"/>
      <c r="H1803" s="12"/>
      <c r="I1803" s="12"/>
      <c r="J1803" s="13"/>
      <c r="K1803" s="13"/>
      <c r="L1803" s="13"/>
      <c r="M1803" s="13"/>
      <c r="N1803" s="13"/>
      <c r="O1803" s="13"/>
      <c r="P1803" s="13"/>
      <c r="Q1803" s="13"/>
      <c r="R1803" s="13"/>
      <c r="S1803" s="13"/>
      <c r="T1803" s="13"/>
    </row>
    <row r="1804" spans="1:20" x14ac:dyDescent="0.25">
      <c r="A1804" s="12"/>
      <c r="B1804" s="12"/>
      <c r="C1804" s="12"/>
      <c r="D1804" s="12"/>
      <c r="E1804" s="12"/>
      <c r="F1804" s="12"/>
      <c r="G1804" s="12"/>
      <c r="H1804" s="12"/>
      <c r="I1804" s="12"/>
      <c r="J1804" s="13"/>
      <c r="K1804" s="13"/>
      <c r="L1804" s="13"/>
      <c r="M1804" s="13"/>
      <c r="N1804" s="13"/>
      <c r="O1804" s="13"/>
      <c r="P1804" s="13"/>
      <c r="Q1804" s="13"/>
      <c r="R1804" s="13"/>
      <c r="S1804" s="13"/>
      <c r="T1804" s="13"/>
    </row>
    <row r="1805" spans="1:20" x14ac:dyDescent="0.25">
      <c r="A1805" s="12"/>
      <c r="B1805" s="12"/>
      <c r="C1805" s="12"/>
      <c r="D1805" s="12"/>
      <c r="E1805" s="12"/>
      <c r="F1805" s="12"/>
      <c r="G1805" s="12"/>
      <c r="H1805" s="12"/>
      <c r="I1805" s="12"/>
      <c r="J1805" s="13"/>
      <c r="K1805" s="13"/>
      <c r="L1805" s="13"/>
      <c r="M1805" s="13"/>
      <c r="N1805" s="13"/>
      <c r="O1805" s="13"/>
      <c r="P1805" s="13"/>
      <c r="Q1805" s="13"/>
      <c r="R1805" s="13"/>
      <c r="S1805" s="13"/>
      <c r="T1805" s="13"/>
    </row>
    <row r="1806" spans="1:20" x14ac:dyDescent="0.25">
      <c r="A1806" s="12"/>
      <c r="B1806" s="12"/>
      <c r="C1806" s="12"/>
      <c r="D1806" s="12"/>
      <c r="E1806" s="12"/>
      <c r="F1806" s="12"/>
      <c r="G1806" s="12"/>
      <c r="H1806" s="12"/>
      <c r="I1806" s="12"/>
      <c r="J1806" s="13"/>
      <c r="K1806" s="13"/>
      <c r="L1806" s="13"/>
      <c r="M1806" s="13"/>
      <c r="N1806" s="13"/>
      <c r="O1806" s="13"/>
      <c r="P1806" s="13"/>
      <c r="Q1806" s="13"/>
      <c r="R1806" s="13"/>
      <c r="S1806" s="13"/>
      <c r="T1806" s="13"/>
    </row>
    <row r="1807" spans="1:20" x14ac:dyDescent="0.25">
      <c r="A1807" s="12"/>
      <c r="B1807" s="12"/>
      <c r="C1807" s="12"/>
      <c r="D1807" s="12"/>
      <c r="E1807" s="12"/>
      <c r="F1807" s="12"/>
      <c r="G1807" s="12"/>
      <c r="H1807" s="12"/>
      <c r="I1807" s="12"/>
      <c r="J1807" s="13"/>
      <c r="K1807" s="13"/>
      <c r="L1807" s="13"/>
      <c r="M1807" s="13"/>
      <c r="N1807" s="13"/>
      <c r="O1807" s="13"/>
      <c r="P1807" s="13"/>
      <c r="Q1807" s="13"/>
      <c r="R1807" s="13"/>
      <c r="S1807" s="13"/>
      <c r="T1807" s="13"/>
    </row>
    <row r="1808" spans="1:20" x14ac:dyDescent="0.25">
      <c r="A1808" s="12"/>
      <c r="B1808" s="12"/>
      <c r="C1808" s="12"/>
      <c r="D1808" s="12"/>
      <c r="E1808" s="12"/>
      <c r="F1808" s="12"/>
      <c r="G1808" s="12"/>
      <c r="H1808" s="12"/>
      <c r="I1808" s="12"/>
      <c r="J1808" s="13"/>
      <c r="K1808" s="13"/>
      <c r="L1808" s="13"/>
      <c r="M1808" s="13"/>
      <c r="N1808" s="13"/>
      <c r="O1808" s="13"/>
      <c r="P1808" s="13"/>
      <c r="Q1808" s="13"/>
      <c r="R1808" s="13"/>
      <c r="S1808" s="13"/>
      <c r="T1808" s="13"/>
    </row>
    <row r="1809" spans="1:20" x14ac:dyDescent="0.25">
      <c r="A1809" s="12"/>
      <c r="B1809" s="12"/>
      <c r="C1809" s="12"/>
      <c r="D1809" s="12"/>
      <c r="E1809" s="12"/>
      <c r="F1809" s="12"/>
      <c r="G1809" s="12"/>
      <c r="H1809" s="12"/>
      <c r="I1809" s="12"/>
      <c r="J1809" s="13"/>
      <c r="K1809" s="13"/>
      <c r="L1809" s="13"/>
      <c r="M1809" s="13"/>
      <c r="N1809" s="13"/>
      <c r="O1809" s="13"/>
      <c r="P1809" s="13"/>
      <c r="Q1809" s="13"/>
      <c r="R1809" s="13"/>
      <c r="S1809" s="13"/>
      <c r="T1809" s="13"/>
    </row>
    <row r="1810" spans="1:20" x14ac:dyDescent="0.25">
      <c r="A1810" s="12"/>
      <c r="B1810" s="12"/>
      <c r="C1810" s="12"/>
      <c r="D1810" s="12"/>
      <c r="E1810" s="12"/>
      <c r="F1810" s="12"/>
      <c r="G1810" s="12"/>
      <c r="H1810" s="12"/>
      <c r="I1810" s="12"/>
      <c r="J1810" s="13"/>
      <c r="K1810" s="13"/>
      <c r="L1810" s="13"/>
      <c r="M1810" s="13"/>
      <c r="N1810" s="13"/>
      <c r="O1810" s="13"/>
      <c r="P1810" s="13"/>
      <c r="Q1810" s="13"/>
      <c r="R1810" s="13"/>
      <c r="S1810" s="13"/>
      <c r="T1810" s="13"/>
    </row>
    <row r="1811" spans="1:20" x14ac:dyDescent="0.25">
      <c r="A1811" s="12"/>
      <c r="B1811" s="12"/>
      <c r="C1811" s="12"/>
      <c r="D1811" s="12"/>
      <c r="E1811" s="12"/>
      <c r="F1811" s="12"/>
      <c r="G1811" s="12"/>
      <c r="H1811" s="12"/>
      <c r="I1811" s="12"/>
      <c r="J1811" s="13"/>
      <c r="K1811" s="13"/>
      <c r="L1811" s="13"/>
      <c r="M1811" s="13"/>
      <c r="N1811" s="13"/>
      <c r="O1811" s="13"/>
      <c r="P1811" s="13"/>
      <c r="Q1811" s="13"/>
      <c r="R1811" s="13"/>
      <c r="S1811" s="13"/>
      <c r="T1811" s="13"/>
    </row>
    <row r="1812" spans="1:20" x14ac:dyDescent="0.25">
      <c r="A1812" s="12"/>
      <c r="B1812" s="12"/>
      <c r="C1812" s="12"/>
      <c r="D1812" s="12"/>
      <c r="E1812" s="12"/>
      <c r="F1812" s="12"/>
      <c r="G1812" s="12"/>
      <c r="H1812" s="12"/>
      <c r="I1812" s="12"/>
      <c r="J1812" s="13"/>
      <c r="K1812" s="13"/>
      <c r="L1812" s="13"/>
      <c r="M1812" s="13"/>
      <c r="N1812" s="13"/>
      <c r="O1812" s="13"/>
      <c r="P1812" s="13"/>
      <c r="Q1812" s="13"/>
      <c r="R1812" s="13"/>
      <c r="S1812" s="13"/>
      <c r="T1812" s="13"/>
    </row>
    <row r="1813" spans="1:20" x14ac:dyDescent="0.25">
      <c r="A1813" s="12"/>
      <c r="B1813" s="12"/>
      <c r="C1813" s="12"/>
      <c r="D1813" s="12"/>
      <c r="E1813" s="12"/>
      <c r="F1813" s="12"/>
      <c r="G1813" s="12"/>
      <c r="H1813" s="12"/>
      <c r="I1813" s="12"/>
      <c r="J1813" s="13"/>
      <c r="K1813" s="13"/>
      <c r="L1813" s="13"/>
      <c r="M1813" s="13"/>
      <c r="N1813" s="13"/>
      <c r="O1813" s="13"/>
      <c r="P1813" s="13"/>
      <c r="Q1813" s="13"/>
      <c r="R1813" s="13"/>
      <c r="S1813" s="13"/>
      <c r="T1813" s="13"/>
    </row>
    <row r="1814" spans="1:20" x14ac:dyDescent="0.25">
      <c r="A1814" s="12"/>
      <c r="B1814" s="12"/>
      <c r="C1814" s="12"/>
      <c r="D1814" s="12"/>
      <c r="E1814" s="12"/>
      <c r="F1814" s="12"/>
      <c r="G1814" s="12"/>
      <c r="H1814" s="12"/>
      <c r="I1814" s="12"/>
      <c r="J1814" s="13"/>
      <c r="K1814" s="13"/>
      <c r="L1814" s="13"/>
      <c r="M1814" s="13"/>
      <c r="N1814" s="13"/>
      <c r="O1814" s="13"/>
      <c r="P1814" s="13"/>
      <c r="Q1814" s="13"/>
      <c r="R1814" s="13"/>
      <c r="S1814" s="13"/>
      <c r="T1814" s="13"/>
    </row>
    <row r="1815" spans="1:20" x14ac:dyDescent="0.25">
      <c r="A1815" s="12"/>
      <c r="B1815" s="12"/>
      <c r="C1815" s="12"/>
      <c r="D1815" s="12"/>
      <c r="E1815" s="12"/>
      <c r="F1815" s="12"/>
      <c r="G1815" s="12"/>
      <c r="H1815" s="12"/>
      <c r="I1815" s="12"/>
      <c r="J1815" s="13"/>
      <c r="K1815" s="13"/>
      <c r="L1815" s="13"/>
      <c r="M1815" s="13"/>
      <c r="N1815" s="13"/>
      <c r="O1815" s="13"/>
      <c r="P1815" s="13"/>
      <c r="Q1815" s="13"/>
      <c r="R1815" s="13"/>
      <c r="S1815" s="13"/>
      <c r="T1815" s="13"/>
    </row>
    <row r="1816" spans="1:20" x14ac:dyDescent="0.25">
      <c r="A1816" s="12"/>
      <c r="B1816" s="12"/>
      <c r="C1816" s="12"/>
      <c r="D1816" s="12"/>
      <c r="E1816" s="12"/>
      <c r="F1816" s="12"/>
      <c r="G1816" s="12"/>
      <c r="H1816" s="12"/>
      <c r="I1816" s="12"/>
      <c r="J1816" s="13"/>
      <c r="K1816" s="13"/>
      <c r="L1816" s="13"/>
      <c r="M1816" s="13"/>
      <c r="N1816" s="13"/>
      <c r="O1816" s="13"/>
      <c r="P1816" s="13"/>
      <c r="Q1816" s="13"/>
      <c r="R1816" s="13"/>
      <c r="S1816" s="13"/>
      <c r="T1816" s="13"/>
    </row>
    <row r="1817" spans="1:20" x14ac:dyDescent="0.25">
      <c r="A1817" s="12"/>
      <c r="B1817" s="12"/>
      <c r="C1817" s="12"/>
      <c r="D1817" s="12"/>
      <c r="E1817" s="12"/>
      <c r="F1817" s="12"/>
      <c r="G1817" s="12"/>
      <c r="H1817" s="12"/>
      <c r="I1817" s="12"/>
      <c r="J1817" s="13"/>
      <c r="K1817" s="13"/>
      <c r="L1817" s="13"/>
      <c r="M1817" s="13"/>
      <c r="N1817" s="13"/>
      <c r="O1817" s="13"/>
      <c r="P1817" s="13"/>
      <c r="Q1817" s="13"/>
      <c r="R1817" s="13"/>
      <c r="S1817" s="13"/>
      <c r="T1817" s="13"/>
    </row>
    <row r="1818" spans="1:20" x14ac:dyDescent="0.25">
      <c r="A1818" s="12"/>
      <c r="B1818" s="12"/>
      <c r="C1818" s="12"/>
      <c r="D1818" s="12"/>
      <c r="E1818" s="12"/>
      <c r="F1818" s="12"/>
      <c r="G1818" s="12"/>
      <c r="H1818" s="12"/>
      <c r="I1818" s="12"/>
      <c r="J1818" s="13"/>
      <c r="K1818" s="13"/>
      <c r="L1818" s="13"/>
      <c r="M1818" s="13"/>
      <c r="N1818" s="13"/>
      <c r="O1818" s="13"/>
      <c r="P1818" s="13"/>
      <c r="Q1818" s="13"/>
      <c r="R1818" s="13"/>
      <c r="S1818" s="13"/>
      <c r="T1818" s="13"/>
    </row>
    <row r="1819" spans="1:20" x14ac:dyDescent="0.25">
      <c r="A1819" s="12"/>
      <c r="B1819" s="12"/>
      <c r="C1819" s="12"/>
      <c r="D1819" s="12"/>
      <c r="E1819" s="12"/>
      <c r="F1819" s="12"/>
      <c r="G1819" s="12"/>
      <c r="H1819" s="12"/>
      <c r="I1819" s="12"/>
      <c r="J1819" s="13"/>
      <c r="K1819" s="13"/>
      <c r="L1819" s="13"/>
      <c r="M1819" s="13"/>
      <c r="N1819" s="13"/>
      <c r="O1819" s="13"/>
      <c r="P1819" s="13"/>
      <c r="Q1819" s="13"/>
      <c r="R1819" s="13"/>
      <c r="S1819" s="13"/>
      <c r="T1819" s="13"/>
    </row>
    <row r="1820" spans="1:20" x14ac:dyDescent="0.25">
      <c r="A1820" s="12"/>
      <c r="B1820" s="12"/>
      <c r="C1820" s="12"/>
      <c r="D1820" s="12"/>
      <c r="E1820" s="12"/>
      <c r="F1820" s="12"/>
      <c r="G1820" s="12"/>
      <c r="H1820" s="12"/>
      <c r="I1820" s="12"/>
      <c r="J1820" s="13"/>
      <c r="K1820" s="13"/>
      <c r="L1820" s="13"/>
      <c r="M1820" s="13"/>
      <c r="N1820" s="13"/>
      <c r="O1820" s="13"/>
      <c r="P1820" s="13"/>
      <c r="Q1820" s="13"/>
      <c r="R1820" s="13"/>
      <c r="S1820" s="13"/>
      <c r="T1820" s="13"/>
    </row>
    <row r="1821" spans="1:20" x14ac:dyDescent="0.25">
      <c r="A1821" s="12"/>
      <c r="B1821" s="12"/>
      <c r="C1821" s="12"/>
      <c r="D1821" s="12"/>
      <c r="E1821" s="12"/>
      <c r="F1821" s="12"/>
      <c r="G1821" s="12"/>
      <c r="H1821" s="12"/>
      <c r="I1821" s="12"/>
      <c r="J1821" s="13"/>
      <c r="K1821" s="13"/>
      <c r="L1821" s="13"/>
      <c r="M1821" s="13"/>
      <c r="N1821" s="13"/>
      <c r="O1821" s="13"/>
      <c r="P1821" s="13"/>
      <c r="Q1821" s="13"/>
      <c r="R1821" s="13"/>
      <c r="S1821" s="13"/>
      <c r="T1821" s="13"/>
    </row>
    <row r="1822" spans="1:20" x14ac:dyDescent="0.25">
      <c r="A1822" s="12"/>
      <c r="B1822" s="12"/>
      <c r="C1822" s="12"/>
      <c r="D1822" s="12"/>
      <c r="E1822" s="12"/>
      <c r="F1822" s="12"/>
      <c r="G1822" s="12"/>
      <c r="H1822" s="12"/>
      <c r="I1822" s="12"/>
      <c r="J1822" s="13"/>
      <c r="K1822" s="13"/>
      <c r="L1822" s="13"/>
      <c r="M1822" s="13"/>
      <c r="N1822" s="13"/>
      <c r="O1822" s="13"/>
      <c r="P1822" s="13"/>
      <c r="Q1822" s="13"/>
      <c r="R1822" s="13"/>
      <c r="S1822" s="13"/>
      <c r="T1822" s="13"/>
    </row>
    <row r="1823" spans="1:20" x14ac:dyDescent="0.25">
      <c r="A1823" s="12"/>
      <c r="B1823" s="12"/>
      <c r="C1823" s="12"/>
      <c r="D1823" s="12"/>
      <c r="E1823" s="12"/>
      <c r="F1823" s="12"/>
      <c r="G1823" s="12"/>
      <c r="H1823" s="12"/>
      <c r="I1823" s="12"/>
      <c r="J1823" s="13"/>
      <c r="K1823" s="13"/>
      <c r="L1823" s="13"/>
      <c r="M1823" s="13"/>
      <c r="N1823" s="13"/>
      <c r="O1823" s="13"/>
      <c r="P1823" s="13"/>
      <c r="Q1823" s="13"/>
      <c r="R1823" s="13"/>
      <c r="S1823" s="13"/>
      <c r="T1823" s="13"/>
    </row>
    <row r="1824" spans="1:20" x14ac:dyDescent="0.25">
      <c r="A1824" s="12"/>
      <c r="B1824" s="12"/>
      <c r="C1824" s="12"/>
      <c r="D1824" s="12"/>
      <c r="E1824" s="12"/>
      <c r="F1824" s="12"/>
      <c r="G1824" s="12"/>
      <c r="H1824" s="12"/>
      <c r="I1824" s="12"/>
      <c r="J1824" s="13"/>
      <c r="K1824" s="13"/>
      <c r="L1824" s="13"/>
      <c r="M1824" s="13"/>
      <c r="N1824" s="13"/>
      <c r="O1824" s="13"/>
      <c r="P1824" s="13"/>
      <c r="Q1824" s="13"/>
      <c r="R1824" s="13"/>
      <c r="S1824" s="13"/>
      <c r="T1824" s="13"/>
    </row>
    <row r="1825" spans="1:20" x14ac:dyDescent="0.25">
      <c r="A1825" s="12"/>
      <c r="B1825" s="12"/>
      <c r="C1825" s="12"/>
      <c r="D1825" s="12"/>
      <c r="E1825" s="12"/>
      <c r="F1825" s="12"/>
      <c r="G1825" s="12"/>
      <c r="H1825" s="12"/>
      <c r="I1825" s="12"/>
      <c r="J1825" s="13"/>
      <c r="K1825" s="13"/>
      <c r="L1825" s="13"/>
      <c r="M1825" s="13"/>
      <c r="N1825" s="13"/>
      <c r="O1825" s="13"/>
      <c r="P1825" s="13"/>
      <c r="Q1825" s="13"/>
      <c r="R1825" s="13"/>
      <c r="S1825" s="13"/>
      <c r="T1825" s="13"/>
    </row>
    <row r="1826" spans="1:20" x14ac:dyDescent="0.25">
      <c r="A1826" s="12"/>
      <c r="B1826" s="12"/>
      <c r="C1826" s="12"/>
      <c r="D1826" s="12"/>
      <c r="E1826" s="12"/>
      <c r="F1826" s="12"/>
      <c r="G1826" s="12"/>
      <c r="H1826" s="12"/>
      <c r="I1826" s="12"/>
      <c r="J1826" s="13"/>
      <c r="K1826" s="13"/>
      <c r="L1826" s="13"/>
      <c r="M1826" s="13"/>
      <c r="N1826" s="13"/>
      <c r="O1826" s="13"/>
      <c r="P1826" s="13"/>
      <c r="Q1826" s="13"/>
      <c r="R1826" s="13"/>
      <c r="S1826" s="13"/>
      <c r="T1826" s="13"/>
    </row>
    <row r="1827" spans="1:20" x14ac:dyDescent="0.25">
      <c r="A1827" s="12"/>
      <c r="B1827" s="12"/>
      <c r="C1827" s="12"/>
      <c r="D1827" s="12"/>
      <c r="E1827" s="12"/>
      <c r="F1827" s="12"/>
      <c r="G1827" s="12"/>
      <c r="H1827" s="12"/>
      <c r="I1827" s="12"/>
      <c r="J1827" s="13"/>
      <c r="K1827" s="13"/>
      <c r="L1827" s="13"/>
      <c r="M1827" s="13"/>
      <c r="N1827" s="13"/>
      <c r="O1827" s="13"/>
      <c r="P1827" s="13"/>
      <c r="Q1827" s="13"/>
      <c r="R1827" s="13"/>
      <c r="S1827" s="13"/>
      <c r="T1827" s="13"/>
    </row>
    <row r="1828" spans="1:20" x14ac:dyDescent="0.25">
      <c r="A1828" s="12"/>
      <c r="B1828" s="12"/>
      <c r="C1828" s="12"/>
      <c r="D1828" s="12"/>
      <c r="E1828" s="12"/>
      <c r="F1828" s="12"/>
      <c r="G1828" s="12"/>
      <c r="H1828" s="12"/>
      <c r="I1828" s="12"/>
      <c r="J1828" s="13"/>
      <c r="K1828" s="13"/>
      <c r="L1828" s="13"/>
      <c r="M1828" s="13"/>
      <c r="N1828" s="13"/>
      <c r="O1828" s="13"/>
      <c r="P1828" s="13"/>
      <c r="Q1828" s="13"/>
      <c r="R1828" s="13"/>
      <c r="S1828" s="13"/>
      <c r="T1828" s="13"/>
    </row>
    <row r="1829" spans="1:20" x14ac:dyDescent="0.25">
      <c r="A1829" s="12"/>
      <c r="B1829" s="12"/>
      <c r="C1829" s="12"/>
      <c r="D1829" s="12"/>
      <c r="E1829" s="12"/>
      <c r="F1829" s="12"/>
      <c r="G1829" s="12"/>
      <c r="H1829" s="12"/>
      <c r="I1829" s="12"/>
      <c r="J1829" s="13"/>
      <c r="K1829" s="13"/>
      <c r="L1829" s="13"/>
      <c r="M1829" s="13"/>
      <c r="N1829" s="13"/>
      <c r="O1829" s="13"/>
      <c r="P1829" s="13"/>
      <c r="Q1829" s="13"/>
      <c r="R1829" s="13"/>
      <c r="S1829" s="13"/>
      <c r="T1829" s="13"/>
    </row>
    <row r="1830" spans="1:20" x14ac:dyDescent="0.25">
      <c r="A1830" s="12"/>
      <c r="B1830" s="12"/>
      <c r="C1830" s="12"/>
      <c r="D1830" s="12"/>
      <c r="E1830" s="12"/>
      <c r="F1830" s="12"/>
      <c r="G1830" s="12"/>
      <c r="H1830" s="12"/>
      <c r="I1830" s="12"/>
      <c r="J1830" s="13"/>
      <c r="K1830" s="13"/>
      <c r="L1830" s="13"/>
      <c r="M1830" s="13"/>
      <c r="N1830" s="13"/>
      <c r="O1830" s="13"/>
      <c r="P1830" s="13"/>
      <c r="Q1830" s="13"/>
      <c r="R1830" s="13"/>
      <c r="S1830" s="13"/>
      <c r="T1830" s="13"/>
    </row>
    <row r="1831" spans="1:20" x14ac:dyDescent="0.25">
      <c r="A1831" s="12"/>
      <c r="B1831" s="12"/>
      <c r="C1831" s="12"/>
      <c r="D1831" s="12"/>
      <c r="E1831" s="12"/>
      <c r="F1831" s="12"/>
      <c r="G1831" s="12"/>
      <c r="H1831" s="12"/>
      <c r="I1831" s="12"/>
      <c r="J1831" s="13"/>
      <c r="K1831" s="13"/>
      <c r="L1831" s="13"/>
      <c r="M1831" s="13"/>
      <c r="N1831" s="13"/>
      <c r="O1831" s="13"/>
      <c r="P1831" s="13"/>
      <c r="Q1831" s="13"/>
      <c r="R1831" s="13"/>
      <c r="S1831" s="13"/>
      <c r="T1831" s="13"/>
    </row>
    <row r="1832" spans="1:20" x14ac:dyDescent="0.25">
      <c r="A1832" s="12"/>
      <c r="B1832" s="12"/>
      <c r="C1832" s="12"/>
      <c r="D1832" s="12"/>
      <c r="E1832" s="12"/>
      <c r="F1832" s="12"/>
      <c r="G1832" s="12"/>
      <c r="H1832" s="12"/>
      <c r="I1832" s="12"/>
      <c r="J1832" s="13"/>
      <c r="K1832" s="13"/>
      <c r="L1832" s="13"/>
      <c r="M1832" s="13"/>
      <c r="N1832" s="13"/>
      <c r="O1832" s="13"/>
      <c r="P1832" s="13"/>
      <c r="Q1832" s="13"/>
      <c r="R1832" s="13"/>
      <c r="S1832" s="13"/>
      <c r="T1832" s="13"/>
    </row>
    <row r="1833" spans="1:20" x14ac:dyDescent="0.25">
      <c r="A1833" s="12"/>
      <c r="B1833" s="12"/>
      <c r="C1833" s="12"/>
      <c r="D1833" s="12"/>
      <c r="E1833" s="12"/>
      <c r="F1833" s="12"/>
      <c r="G1833" s="12"/>
      <c r="H1833" s="12"/>
      <c r="I1833" s="12"/>
      <c r="J1833" s="13"/>
      <c r="K1833" s="13"/>
      <c r="L1833" s="13"/>
      <c r="M1833" s="13"/>
      <c r="N1833" s="13"/>
      <c r="O1833" s="13"/>
      <c r="P1833" s="13"/>
      <c r="Q1833" s="13"/>
      <c r="R1833" s="13"/>
      <c r="S1833" s="13"/>
      <c r="T1833" s="13"/>
    </row>
    <row r="1834" spans="1:20" x14ac:dyDescent="0.25">
      <c r="A1834" s="12"/>
      <c r="B1834" s="12"/>
      <c r="C1834" s="12"/>
      <c r="D1834" s="12"/>
      <c r="E1834" s="12"/>
      <c r="F1834" s="12"/>
      <c r="G1834" s="12"/>
      <c r="H1834" s="12"/>
      <c r="I1834" s="12"/>
      <c r="J1834" s="13"/>
      <c r="K1834" s="13"/>
      <c r="L1834" s="13"/>
      <c r="M1834" s="13"/>
      <c r="N1834" s="13"/>
      <c r="O1834" s="13"/>
      <c r="P1834" s="13"/>
      <c r="Q1834" s="13"/>
      <c r="R1834" s="13"/>
      <c r="S1834" s="13"/>
      <c r="T1834" s="13"/>
    </row>
    <row r="1835" spans="1:20" x14ac:dyDescent="0.25">
      <c r="A1835" s="12"/>
      <c r="B1835" s="12"/>
      <c r="C1835" s="12"/>
      <c r="D1835" s="12"/>
      <c r="E1835" s="12"/>
      <c r="F1835" s="12"/>
      <c r="G1835" s="12"/>
      <c r="H1835" s="12"/>
      <c r="I1835" s="12"/>
      <c r="J1835" s="13"/>
      <c r="K1835" s="13"/>
      <c r="L1835" s="13"/>
      <c r="M1835" s="13"/>
      <c r="N1835" s="13"/>
      <c r="O1835" s="13"/>
      <c r="P1835" s="13"/>
      <c r="Q1835" s="13"/>
      <c r="R1835" s="13"/>
      <c r="S1835" s="13"/>
      <c r="T1835" s="13"/>
    </row>
    <row r="1836" spans="1:20" x14ac:dyDescent="0.25">
      <c r="A1836" s="12"/>
      <c r="B1836" s="12"/>
      <c r="C1836" s="12"/>
      <c r="D1836" s="12"/>
      <c r="E1836" s="12"/>
      <c r="F1836" s="12"/>
      <c r="G1836" s="12"/>
      <c r="H1836" s="12"/>
      <c r="I1836" s="12"/>
      <c r="J1836" s="13"/>
      <c r="K1836" s="13"/>
      <c r="L1836" s="13"/>
      <c r="M1836" s="13"/>
      <c r="N1836" s="13"/>
      <c r="O1836" s="13"/>
      <c r="P1836" s="13"/>
      <c r="Q1836" s="13"/>
      <c r="R1836" s="13"/>
      <c r="S1836" s="13"/>
      <c r="T1836" s="13"/>
    </row>
    <row r="1837" spans="1:20" x14ac:dyDescent="0.25">
      <c r="A1837" s="12"/>
      <c r="B1837" s="12"/>
      <c r="C1837" s="12"/>
      <c r="D1837" s="12"/>
      <c r="E1837" s="12"/>
      <c r="F1837" s="12"/>
      <c r="G1837" s="12"/>
      <c r="H1837" s="12"/>
      <c r="I1837" s="12"/>
      <c r="J1837" s="13"/>
      <c r="K1837" s="13"/>
      <c r="L1837" s="13"/>
      <c r="M1837" s="13"/>
      <c r="N1837" s="13"/>
      <c r="O1837" s="13"/>
      <c r="P1837" s="13"/>
      <c r="Q1837" s="13"/>
      <c r="R1837" s="13"/>
      <c r="S1837" s="13"/>
      <c r="T1837" s="13"/>
    </row>
    <row r="1838" spans="1:20" x14ac:dyDescent="0.25">
      <c r="A1838" s="12"/>
      <c r="B1838" s="12"/>
      <c r="C1838" s="12"/>
      <c r="D1838" s="12"/>
      <c r="E1838" s="12"/>
      <c r="F1838" s="12"/>
      <c r="G1838" s="12"/>
      <c r="H1838" s="12"/>
      <c r="I1838" s="12"/>
      <c r="J1838" s="13"/>
      <c r="K1838" s="13"/>
      <c r="L1838" s="13"/>
      <c r="M1838" s="13"/>
      <c r="N1838" s="13"/>
      <c r="O1838" s="13"/>
      <c r="P1838" s="13"/>
      <c r="Q1838" s="13"/>
      <c r="R1838" s="13"/>
      <c r="S1838" s="13"/>
      <c r="T1838" s="13"/>
    </row>
    <row r="1839" spans="1:20" x14ac:dyDescent="0.25">
      <c r="A1839" s="12"/>
      <c r="B1839" s="12"/>
      <c r="C1839" s="12"/>
      <c r="D1839" s="12"/>
      <c r="E1839" s="12"/>
      <c r="F1839" s="12"/>
      <c r="G1839" s="12"/>
      <c r="H1839" s="12"/>
      <c r="I1839" s="12"/>
      <c r="J1839" s="13"/>
      <c r="K1839" s="13"/>
      <c r="L1839" s="13"/>
      <c r="M1839" s="13"/>
      <c r="N1839" s="13"/>
      <c r="O1839" s="13"/>
      <c r="P1839" s="13"/>
      <c r="Q1839" s="13"/>
      <c r="R1839" s="13"/>
      <c r="S1839" s="13"/>
      <c r="T1839" s="13"/>
    </row>
    <row r="1840" spans="1:20" x14ac:dyDescent="0.25">
      <c r="A1840" s="12"/>
      <c r="B1840" s="12"/>
      <c r="C1840" s="12"/>
      <c r="D1840" s="12"/>
      <c r="E1840" s="12"/>
      <c r="F1840" s="12"/>
      <c r="G1840" s="12"/>
      <c r="H1840" s="12"/>
      <c r="I1840" s="12"/>
      <c r="J1840" s="13"/>
      <c r="K1840" s="13"/>
      <c r="L1840" s="13"/>
      <c r="M1840" s="13"/>
      <c r="N1840" s="13"/>
      <c r="O1840" s="13"/>
      <c r="P1840" s="13"/>
      <c r="Q1840" s="13"/>
      <c r="R1840" s="13"/>
      <c r="S1840" s="13"/>
      <c r="T1840" s="13"/>
    </row>
    <row r="1841" spans="1:20" x14ac:dyDescent="0.25">
      <c r="A1841" s="12"/>
      <c r="B1841" s="12"/>
      <c r="C1841" s="12"/>
      <c r="D1841" s="12"/>
      <c r="E1841" s="12"/>
      <c r="F1841" s="12"/>
      <c r="G1841" s="12"/>
      <c r="H1841" s="12"/>
      <c r="I1841" s="12"/>
      <c r="J1841" s="13"/>
      <c r="K1841" s="13"/>
      <c r="L1841" s="13"/>
      <c r="M1841" s="13"/>
      <c r="N1841" s="13"/>
      <c r="O1841" s="13"/>
      <c r="P1841" s="13"/>
      <c r="Q1841" s="13"/>
      <c r="R1841" s="13"/>
      <c r="S1841" s="13"/>
      <c r="T1841" s="13"/>
    </row>
    <row r="1842" spans="1:20" x14ac:dyDescent="0.25">
      <c r="A1842" s="12"/>
      <c r="B1842" s="12"/>
      <c r="C1842" s="12"/>
      <c r="D1842" s="12"/>
      <c r="E1842" s="12"/>
      <c r="F1842" s="12"/>
      <c r="G1842" s="12"/>
      <c r="H1842" s="12"/>
      <c r="I1842" s="12"/>
      <c r="J1842" s="13"/>
      <c r="K1842" s="13"/>
      <c r="L1842" s="13"/>
      <c r="M1842" s="13"/>
      <c r="N1842" s="13"/>
      <c r="O1842" s="13"/>
      <c r="P1842" s="13"/>
      <c r="Q1842" s="13"/>
      <c r="R1842" s="13"/>
      <c r="S1842" s="13"/>
      <c r="T1842" s="13"/>
    </row>
    <row r="1843" spans="1:20" x14ac:dyDescent="0.25">
      <c r="A1843" s="12"/>
      <c r="B1843" s="12"/>
      <c r="C1843" s="12"/>
      <c r="D1843" s="12"/>
      <c r="E1843" s="12"/>
      <c r="F1843" s="12"/>
      <c r="G1843" s="12"/>
      <c r="H1843" s="12"/>
      <c r="I1843" s="12"/>
      <c r="J1843" s="13"/>
      <c r="K1843" s="13"/>
      <c r="L1843" s="13"/>
      <c r="M1843" s="13"/>
      <c r="N1843" s="13"/>
      <c r="O1843" s="13"/>
      <c r="P1843" s="13"/>
      <c r="Q1843" s="13"/>
      <c r="R1843" s="13"/>
      <c r="S1843" s="13"/>
      <c r="T1843" s="13"/>
    </row>
    <row r="1844" spans="1:20" x14ac:dyDescent="0.25">
      <c r="A1844" s="12"/>
      <c r="B1844" s="12"/>
      <c r="C1844" s="12"/>
      <c r="D1844" s="12"/>
      <c r="E1844" s="12"/>
      <c r="F1844" s="12"/>
      <c r="G1844" s="12"/>
      <c r="H1844" s="12"/>
      <c r="I1844" s="12"/>
      <c r="J1844" s="13"/>
      <c r="K1844" s="13"/>
      <c r="L1844" s="13"/>
      <c r="M1844" s="13"/>
      <c r="N1844" s="13"/>
      <c r="O1844" s="13"/>
      <c r="P1844" s="13"/>
      <c r="Q1844" s="13"/>
      <c r="R1844" s="13"/>
      <c r="S1844" s="13"/>
      <c r="T1844" s="13"/>
    </row>
    <row r="1845" spans="1:20" x14ac:dyDescent="0.25">
      <c r="A1845" s="12"/>
      <c r="B1845" s="12"/>
      <c r="C1845" s="12"/>
      <c r="D1845" s="12"/>
      <c r="E1845" s="12"/>
      <c r="F1845" s="12"/>
      <c r="G1845" s="12"/>
      <c r="H1845" s="12"/>
      <c r="I1845" s="12"/>
      <c r="J1845" s="13"/>
      <c r="K1845" s="13"/>
      <c r="L1845" s="13"/>
      <c r="M1845" s="13"/>
      <c r="N1845" s="13"/>
      <c r="O1845" s="13"/>
      <c r="P1845" s="13"/>
      <c r="Q1845" s="13"/>
      <c r="R1845" s="13"/>
      <c r="S1845" s="13"/>
      <c r="T1845" s="13"/>
    </row>
    <row r="1846" spans="1:20" x14ac:dyDescent="0.25">
      <c r="A1846" s="12"/>
      <c r="B1846" s="12"/>
      <c r="C1846" s="12"/>
      <c r="D1846" s="12"/>
      <c r="E1846" s="12"/>
      <c r="F1846" s="12"/>
      <c r="G1846" s="12"/>
      <c r="H1846" s="12"/>
      <c r="I1846" s="12"/>
      <c r="J1846" s="13"/>
      <c r="K1846" s="13"/>
      <c r="L1846" s="13"/>
      <c r="M1846" s="13"/>
      <c r="N1846" s="13"/>
      <c r="O1846" s="13"/>
      <c r="P1846" s="13"/>
      <c r="Q1846" s="13"/>
      <c r="R1846" s="13"/>
      <c r="S1846" s="13"/>
      <c r="T1846" s="13"/>
    </row>
    <row r="1847" spans="1:20" x14ac:dyDescent="0.25">
      <c r="A1847" s="12"/>
      <c r="B1847" s="12"/>
      <c r="C1847" s="12"/>
      <c r="D1847" s="12"/>
      <c r="E1847" s="12"/>
      <c r="F1847" s="12"/>
      <c r="G1847" s="12"/>
      <c r="H1847" s="12"/>
      <c r="I1847" s="12"/>
      <c r="J1847" s="13"/>
      <c r="K1847" s="13"/>
      <c r="L1847" s="13"/>
      <c r="M1847" s="13"/>
      <c r="N1847" s="13"/>
      <c r="O1847" s="13"/>
      <c r="P1847" s="13"/>
      <c r="Q1847" s="13"/>
      <c r="R1847" s="13"/>
      <c r="S1847" s="13"/>
      <c r="T1847" s="13"/>
    </row>
    <row r="1848" spans="1:20" x14ac:dyDescent="0.25">
      <c r="A1848" s="12"/>
      <c r="B1848" s="12"/>
      <c r="C1848" s="12"/>
      <c r="D1848" s="12"/>
      <c r="E1848" s="12"/>
      <c r="F1848" s="12"/>
      <c r="G1848" s="12"/>
      <c r="H1848" s="12"/>
      <c r="I1848" s="12"/>
      <c r="J1848" s="13"/>
      <c r="K1848" s="13"/>
      <c r="L1848" s="13"/>
      <c r="M1848" s="13"/>
      <c r="N1848" s="13"/>
      <c r="O1848" s="13"/>
      <c r="P1848" s="13"/>
      <c r="Q1848" s="13"/>
      <c r="R1848" s="13"/>
      <c r="S1848" s="13"/>
      <c r="T1848" s="13"/>
    </row>
    <row r="1849" spans="1:20" x14ac:dyDescent="0.25">
      <c r="A1849" s="12"/>
      <c r="B1849" s="12"/>
      <c r="C1849" s="12"/>
      <c r="D1849" s="12"/>
      <c r="E1849" s="12"/>
      <c r="F1849" s="12"/>
      <c r="G1849" s="12"/>
      <c r="H1849" s="12"/>
      <c r="I1849" s="12"/>
      <c r="J1849" s="13"/>
      <c r="K1849" s="13"/>
      <c r="L1849" s="13"/>
      <c r="M1849" s="13"/>
      <c r="N1849" s="13"/>
      <c r="O1849" s="13"/>
      <c r="P1849" s="13"/>
      <c r="Q1849" s="13"/>
      <c r="R1849" s="13"/>
      <c r="S1849" s="13"/>
      <c r="T1849" s="13"/>
    </row>
    <row r="1850" spans="1:20" x14ac:dyDescent="0.25">
      <c r="A1850" s="12"/>
      <c r="B1850" s="12"/>
      <c r="C1850" s="12"/>
      <c r="D1850" s="12"/>
      <c r="E1850" s="12"/>
      <c r="F1850" s="12"/>
      <c r="G1850" s="12"/>
      <c r="H1850" s="12"/>
      <c r="I1850" s="12"/>
      <c r="J1850" s="13"/>
      <c r="K1850" s="13"/>
      <c r="L1850" s="13"/>
      <c r="M1850" s="13"/>
      <c r="N1850" s="13"/>
      <c r="O1850" s="13"/>
      <c r="P1850" s="13"/>
      <c r="Q1850" s="13"/>
      <c r="R1850" s="13"/>
      <c r="S1850" s="13"/>
      <c r="T1850" s="13"/>
    </row>
    <row r="1851" spans="1:20" x14ac:dyDescent="0.25">
      <c r="A1851" s="12"/>
      <c r="B1851" s="12"/>
      <c r="C1851" s="12"/>
      <c r="D1851" s="12"/>
      <c r="E1851" s="12"/>
      <c r="F1851" s="12"/>
      <c r="G1851" s="12"/>
      <c r="H1851" s="12"/>
      <c r="I1851" s="12"/>
      <c r="J1851" s="13"/>
      <c r="K1851" s="13"/>
      <c r="L1851" s="13"/>
      <c r="M1851" s="13"/>
      <c r="N1851" s="13"/>
      <c r="O1851" s="13"/>
      <c r="P1851" s="13"/>
      <c r="Q1851" s="13"/>
      <c r="R1851" s="13"/>
      <c r="S1851" s="13"/>
      <c r="T1851" s="13"/>
    </row>
    <row r="1852" spans="1:20" x14ac:dyDescent="0.25">
      <c r="A1852" s="12"/>
      <c r="B1852" s="12"/>
      <c r="C1852" s="12"/>
      <c r="D1852" s="12"/>
      <c r="E1852" s="12"/>
      <c r="F1852" s="12"/>
      <c r="G1852" s="12"/>
      <c r="H1852" s="12"/>
      <c r="I1852" s="12"/>
      <c r="J1852" s="13"/>
      <c r="K1852" s="13"/>
      <c r="L1852" s="13"/>
      <c r="M1852" s="13"/>
      <c r="N1852" s="13"/>
      <c r="O1852" s="13"/>
      <c r="P1852" s="13"/>
      <c r="Q1852" s="13"/>
      <c r="R1852" s="13"/>
      <c r="S1852" s="13"/>
      <c r="T1852" s="13"/>
    </row>
    <row r="1853" spans="1:20" x14ac:dyDescent="0.25">
      <c r="A1853" s="12"/>
      <c r="B1853" s="12"/>
      <c r="C1853" s="12"/>
      <c r="D1853" s="12"/>
      <c r="E1853" s="12"/>
      <c r="F1853" s="12"/>
      <c r="G1853" s="12"/>
      <c r="H1853" s="12"/>
      <c r="I1853" s="12"/>
      <c r="J1853" s="13"/>
      <c r="K1853" s="13"/>
      <c r="L1853" s="13"/>
      <c r="M1853" s="13"/>
      <c r="N1853" s="13"/>
      <c r="O1853" s="13"/>
      <c r="P1853" s="13"/>
      <c r="Q1853" s="13"/>
      <c r="R1853" s="13"/>
      <c r="S1853" s="13"/>
      <c r="T1853" s="13"/>
    </row>
    <row r="1854" spans="1:20" x14ac:dyDescent="0.25">
      <c r="A1854" s="12"/>
      <c r="B1854" s="12"/>
      <c r="C1854" s="12"/>
      <c r="D1854" s="12"/>
      <c r="E1854" s="12"/>
      <c r="F1854" s="12"/>
      <c r="G1854" s="12"/>
      <c r="H1854" s="12"/>
      <c r="I1854" s="12"/>
      <c r="J1854" s="13"/>
      <c r="K1854" s="13"/>
      <c r="L1854" s="13"/>
      <c r="M1854" s="13"/>
      <c r="N1854" s="13"/>
      <c r="O1854" s="13"/>
      <c r="P1854" s="13"/>
      <c r="Q1854" s="13"/>
      <c r="R1854" s="13"/>
      <c r="S1854" s="13"/>
      <c r="T1854" s="13"/>
    </row>
    <row r="1855" spans="1:20" x14ac:dyDescent="0.25">
      <c r="A1855" s="12"/>
      <c r="B1855" s="12"/>
      <c r="C1855" s="12"/>
      <c r="D1855" s="12"/>
      <c r="E1855" s="12"/>
      <c r="F1855" s="12"/>
      <c r="G1855" s="12"/>
      <c r="H1855" s="12"/>
      <c r="I1855" s="12"/>
      <c r="J1855" s="13"/>
      <c r="K1855" s="13"/>
      <c r="L1855" s="13"/>
      <c r="M1855" s="13"/>
      <c r="N1855" s="13"/>
      <c r="O1855" s="13"/>
      <c r="P1855" s="13"/>
      <c r="Q1855" s="13"/>
      <c r="R1855" s="13"/>
      <c r="S1855" s="13"/>
      <c r="T1855" s="13"/>
    </row>
    <row r="1856" spans="1:20" x14ac:dyDescent="0.25">
      <c r="A1856" s="12"/>
      <c r="B1856" s="12"/>
      <c r="C1856" s="12"/>
      <c r="D1856" s="12"/>
      <c r="E1856" s="12"/>
      <c r="F1856" s="12"/>
      <c r="G1856" s="12"/>
      <c r="H1856" s="12"/>
      <c r="I1856" s="12"/>
      <c r="J1856" s="13"/>
      <c r="K1856" s="13"/>
      <c r="L1856" s="13"/>
      <c r="M1856" s="13"/>
      <c r="N1856" s="13"/>
      <c r="O1856" s="13"/>
      <c r="P1856" s="13"/>
      <c r="Q1856" s="13"/>
      <c r="R1856" s="13"/>
      <c r="S1856" s="13"/>
      <c r="T1856" s="13"/>
    </row>
    <row r="1857" spans="1:20" x14ac:dyDescent="0.25">
      <c r="A1857" s="12"/>
      <c r="B1857" s="12"/>
      <c r="C1857" s="12"/>
      <c r="D1857" s="12"/>
      <c r="E1857" s="12"/>
      <c r="F1857" s="12"/>
      <c r="G1857" s="12"/>
      <c r="H1857" s="12"/>
      <c r="I1857" s="12"/>
      <c r="J1857" s="13"/>
      <c r="K1857" s="13"/>
      <c r="L1857" s="13"/>
      <c r="M1857" s="13"/>
      <c r="N1857" s="13"/>
      <c r="O1857" s="13"/>
      <c r="P1857" s="13"/>
      <c r="Q1857" s="13"/>
      <c r="R1857" s="13"/>
      <c r="S1857" s="13"/>
      <c r="T1857" s="13"/>
    </row>
    <row r="1858" spans="1:20" x14ac:dyDescent="0.25">
      <c r="A1858" s="12"/>
      <c r="B1858" s="12"/>
      <c r="C1858" s="12"/>
      <c r="D1858" s="12"/>
      <c r="E1858" s="12"/>
      <c r="F1858" s="12"/>
      <c r="G1858" s="12"/>
      <c r="H1858" s="12"/>
      <c r="I1858" s="12"/>
      <c r="J1858" s="13"/>
      <c r="K1858" s="13"/>
      <c r="L1858" s="13"/>
      <c r="M1858" s="13"/>
      <c r="N1858" s="13"/>
      <c r="O1858" s="13"/>
      <c r="P1858" s="13"/>
      <c r="Q1858" s="13"/>
      <c r="R1858" s="13"/>
      <c r="S1858" s="13"/>
      <c r="T1858" s="13"/>
    </row>
    <row r="1859" spans="1:20" x14ac:dyDescent="0.25">
      <c r="A1859" s="12"/>
      <c r="B1859" s="12"/>
      <c r="C1859" s="12"/>
      <c r="D1859" s="12"/>
      <c r="E1859" s="12"/>
      <c r="F1859" s="12"/>
      <c r="G1859" s="12"/>
      <c r="H1859" s="12"/>
      <c r="I1859" s="12"/>
      <c r="J1859" s="13"/>
      <c r="K1859" s="13"/>
      <c r="L1859" s="13"/>
      <c r="M1859" s="13"/>
      <c r="N1859" s="13"/>
      <c r="O1859" s="13"/>
      <c r="P1859" s="13"/>
      <c r="Q1859" s="13"/>
      <c r="R1859" s="13"/>
      <c r="S1859" s="13"/>
      <c r="T1859" s="13"/>
    </row>
    <row r="1860" spans="1:20" x14ac:dyDescent="0.25">
      <c r="A1860" s="12"/>
      <c r="B1860" s="12"/>
      <c r="C1860" s="12"/>
      <c r="D1860" s="12"/>
      <c r="E1860" s="12"/>
      <c r="F1860" s="12"/>
      <c r="G1860" s="12"/>
      <c r="H1860" s="12"/>
      <c r="I1860" s="12"/>
      <c r="J1860" s="13"/>
      <c r="K1860" s="13"/>
      <c r="L1860" s="13"/>
      <c r="M1860" s="13"/>
      <c r="N1860" s="13"/>
      <c r="O1860" s="13"/>
      <c r="P1860" s="13"/>
      <c r="Q1860" s="13"/>
      <c r="R1860" s="13"/>
      <c r="S1860" s="13"/>
      <c r="T1860" s="13"/>
    </row>
    <row r="1861" spans="1:20" x14ac:dyDescent="0.25">
      <c r="A1861" s="12"/>
      <c r="B1861" s="12"/>
      <c r="C1861" s="12"/>
      <c r="D1861" s="12"/>
      <c r="E1861" s="12"/>
      <c r="F1861" s="12"/>
      <c r="G1861" s="12"/>
      <c r="H1861" s="12"/>
      <c r="I1861" s="12"/>
      <c r="J1861" s="13"/>
      <c r="K1861" s="13"/>
      <c r="L1861" s="13"/>
      <c r="M1861" s="13"/>
      <c r="N1861" s="13"/>
      <c r="O1861" s="13"/>
      <c r="P1861" s="13"/>
      <c r="Q1861" s="13"/>
      <c r="R1861" s="13"/>
      <c r="S1861" s="13"/>
      <c r="T1861" s="13"/>
    </row>
    <row r="1862" spans="1:20" x14ac:dyDescent="0.25">
      <c r="A1862" s="12"/>
      <c r="B1862" s="12"/>
      <c r="C1862" s="12"/>
      <c r="D1862" s="12"/>
      <c r="E1862" s="12"/>
      <c r="F1862" s="12"/>
      <c r="G1862" s="12"/>
      <c r="H1862" s="12"/>
      <c r="I1862" s="12"/>
      <c r="J1862" s="13"/>
      <c r="K1862" s="13"/>
      <c r="L1862" s="13"/>
      <c r="M1862" s="13"/>
      <c r="N1862" s="13"/>
      <c r="O1862" s="13"/>
      <c r="P1862" s="13"/>
      <c r="Q1862" s="13"/>
      <c r="R1862" s="13"/>
      <c r="S1862" s="13"/>
      <c r="T1862" s="13"/>
    </row>
    <row r="1863" spans="1:20" x14ac:dyDescent="0.25">
      <c r="A1863" s="12"/>
      <c r="B1863" s="12"/>
      <c r="C1863" s="12"/>
      <c r="D1863" s="12"/>
      <c r="E1863" s="12"/>
      <c r="F1863" s="12"/>
      <c r="G1863" s="12"/>
      <c r="H1863" s="12"/>
      <c r="I1863" s="12"/>
      <c r="J1863" s="13"/>
      <c r="K1863" s="13"/>
      <c r="L1863" s="13"/>
      <c r="M1863" s="13"/>
      <c r="N1863" s="13"/>
      <c r="O1863" s="13"/>
      <c r="P1863" s="13"/>
      <c r="Q1863" s="13"/>
      <c r="R1863" s="13"/>
      <c r="S1863" s="13"/>
      <c r="T1863" s="13"/>
    </row>
    <row r="1864" spans="1:20" x14ac:dyDescent="0.25">
      <c r="A1864" s="12"/>
      <c r="B1864" s="12"/>
      <c r="C1864" s="12"/>
      <c r="D1864" s="12"/>
      <c r="E1864" s="12"/>
      <c r="F1864" s="12"/>
      <c r="G1864" s="12"/>
      <c r="H1864" s="12"/>
      <c r="I1864" s="12"/>
      <c r="J1864" s="13"/>
      <c r="K1864" s="13"/>
      <c r="L1864" s="13"/>
      <c r="M1864" s="13"/>
      <c r="N1864" s="13"/>
      <c r="O1864" s="13"/>
      <c r="P1864" s="13"/>
      <c r="Q1864" s="13"/>
      <c r="R1864" s="13"/>
      <c r="S1864" s="13"/>
      <c r="T1864" s="13"/>
    </row>
    <row r="1865" spans="1:20" x14ac:dyDescent="0.25">
      <c r="A1865" s="12"/>
      <c r="B1865" s="12"/>
      <c r="C1865" s="12"/>
      <c r="D1865" s="12"/>
      <c r="E1865" s="12"/>
      <c r="F1865" s="12"/>
      <c r="G1865" s="12"/>
      <c r="H1865" s="12"/>
      <c r="I1865" s="12"/>
      <c r="J1865" s="13"/>
      <c r="K1865" s="13"/>
      <c r="L1865" s="13"/>
      <c r="M1865" s="13"/>
      <c r="N1865" s="13"/>
      <c r="O1865" s="13"/>
      <c r="P1865" s="13"/>
      <c r="Q1865" s="13"/>
      <c r="R1865" s="13"/>
      <c r="S1865" s="13"/>
      <c r="T1865" s="13"/>
    </row>
    <row r="1866" spans="1:20" x14ac:dyDescent="0.25">
      <c r="A1866" s="12"/>
      <c r="B1866" s="12"/>
      <c r="C1866" s="12"/>
      <c r="D1866" s="12"/>
      <c r="E1866" s="12"/>
      <c r="F1866" s="12"/>
      <c r="G1866" s="12"/>
      <c r="H1866" s="12"/>
      <c r="I1866" s="12"/>
      <c r="J1866" s="13"/>
      <c r="K1866" s="13"/>
      <c r="L1866" s="13"/>
      <c r="M1866" s="13"/>
      <c r="N1866" s="13"/>
      <c r="O1866" s="13"/>
      <c r="P1866" s="13"/>
      <c r="Q1866" s="13"/>
      <c r="R1866" s="13"/>
      <c r="S1866" s="13"/>
      <c r="T1866" s="13"/>
    </row>
    <row r="1867" spans="1:20" x14ac:dyDescent="0.25">
      <c r="A1867" s="12"/>
      <c r="B1867" s="12"/>
      <c r="C1867" s="12"/>
      <c r="D1867" s="12"/>
      <c r="E1867" s="12"/>
      <c r="F1867" s="12"/>
      <c r="G1867" s="12"/>
      <c r="H1867" s="12"/>
      <c r="I1867" s="12"/>
      <c r="J1867" s="13"/>
      <c r="K1867" s="13"/>
      <c r="L1867" s="13"/>
      <c r="M1867" s="13"/>
      <c r="N1867" s="13"/>
      <c r="O1867" s="13"/>
      <c r="P1867" s="13"/>
      <c r="Q1867" s="13"/>
      <c r="R1867" s="13"/>
      <c r="S1867" s="13"/>
      <c r="T1867" s="13"/>
    </row>
    <row r="1868" spans="1:20" x14ac:dyDescent="0.25">
      <c r="A1868" s="12"/>
      <c r="B1868" s="12"/>
      <c r="C1868" s="12"/>
      <c r="D1868" s="12"/>
      <c r="E1868" s="12"/>
      <c r="F1868" s="12"/>
      <c r="G1868" s="12"/>
      <c r="H1868" s="12"/>
      <c r="I1868" s="12"/>
      <c r="J1868" s="13"/>
      <c r="K1868" s="13"/>
      <c r="L1868" s="13"/>
      <c r="M1868" s="13"/>
      <c r="N1868" s="13"/>
      <c r="O1868" s="13"/>
      <c r="P1868" s="13"/>
      <c r="Q1868" s="13"/>
      <c r="R1868" s="13"/>
      <c r="S1868" s="13"/>
      <c r="T1868" s="13"/>
    </row>
    <row r="1869" spans="1:20" x14ac:dyDescent="0.25">
      <c r="A1869" s="12"/>
      <c r="B1869" s="12"/>
      <c r="C1869" s="12"/>
      <c r="D1869" s="12"/>
      <c r="E1869" s="12"/>
      <c r="F1869" s="12"/>
      <c r="G1869" s="12"/>
      <c r="H1869" s="12"/>
      <c r="I1869" s="12"/>
      <c r="J1869" s="13"/>
      <c r="K1869" s="13"/>
      <c r="L1869" s="13"/>
      <c r="M1869" s="13"/>
      <c r="N1869" s="13"/>
      <c r="O1869" s="13"/>
      <c r="P1869" s="13"/>
      <c r="Q1869" s="13"/>
      <c r="R1869" s="13"/>
      <c r="S1869" s="13"/>
      <c r="T1869" s="13"/>
    </row>
    <row r="1870" spans="1:20" x14ac:dyDescent="0.25">
      <c r="A1870" s="12"/>
      <c r="B1870" s="12"/>
      <c r="C1870" s="12"/>
      <c r="D1870" s="12"/>
      <c r="E1870" s="12"/>
      <c r="F1870" s="12"/>
      <c r="G1870" s="12"/>
      <c r="H1870" s="12"/>
      <c r="I1870" s="12"/>
      <c r="J1870" s="13"/>
      <c r="K1870" s="13"/>
      <c r="L1870" s="13"/>
      <c r="M1870" s="13"/>
      <c r="N1870" s="13"/>
      <c r="O1870" s="13"/>
      <c r="P1870" s="13"/>
      <c r="Q1870" s="13"/>
      <c r="R1870" s="13"/>
      <c r="S1870" s="13"/>
      <c r="T1870" s="13"/>
    </row>
    <row r="1871" spans="1:20" x14ac:dyDescent="0.25">
      <c r="A1871" s="12"/>
      <c r="B1871" s="12"/>
      <c r="C1871" s="12"/>
      <c r="D1871" s="12"/>
      <c r="E1871" s="12"/>
      <c r="F1871" s="12"/>
      <c r="G1871" s="12"/>
      <c r="H1871" s="12"/>
      <c r="I1871" s="12"/>
      <c r="J1871" s="13"/>
      <c r="K1871" s="13"/>
      <c r="L1871" s="13"/>
      <c r="M1871" s="13"/>
      <c r="N1871" s="13"/>
      <c r="O1871" s="13"/>
      <c r="P1871" s="13"/>
      <c r="Q1871" s="13"/>
      <c r="R1871" s="13"/>
      <c r="S1871" s="13"/>
      <c r="T1871" s="13"/>
    </row>
    <row r="1872" spans="1:20" x14ac:dyDescent="0.25">
      <c r="A1872" s="12"/>
      <c r="B1872" s="12"/>
      <c r="C1872" s="12"/>
      <c r="D1872" s="12"/>
      <c r="E1872" s="12"/>
      <c r="F1872" s="12"/>
      <c r="G1872" s="12"/>
      <c r="H1872" s="12"/>
      <c r="I1872" s="12"/>
      <c r="J1872" s="13"/>
      <c r="K1872" s="13"/>
      <c r="L1872" s="13"/>
      <c r="M1872" s="13"/>
      <c r="N1872" s="13"/>
      <c r="O1872" s="13"/>
      <c r="P1872" s="13"/>
      <c r="Q1872" s="13"/>
      <c r="R1872" s="13"/>
      <c r="S1872" s="13"/>
      <c r="T1872" s="13"/>
    </row>
    <row r="1873" spans="1:20" x14ac:dyDescent="0.25">
      <c r="A1873" s="12"/>
      <c r="B1873" s="12"/>
      <c r="C1873" s="12"/>
      <c r="D1873" s="12"/>
      <c r="E1873" s="12"/>
      <c r="F1873" s="12"/>
      <c r="G1873" s="12"/>
      <c r="H1873" s="12"/>
      <c r="I1873" s="12"/>
      <c r="J1873" s="13"/>
      <c r="K1873" s="13"/>
      <c r="L1873" s="13"/>
      <c r="M1873" s="13"/>
      <c r="N1873" s="13"/>
      <c r="O1873" s="13"/>
      <c r="P1873" s="13"/>
      <c r="Q1873" s="13"/>
      <c r="R1873" s="13"/>
      <c r="S1873" s="13"/>
      <c r="T1873" s="13"/>
    </row>
    <row r="1874" spans="1:20" x14ac:dyDescent="0.25">
      <c r="A1874" s="12"/>
      <c r="B1874" s="12"/>
      <c r="C1874" s="12"/>
      <c r="D1874" s="12"/>
      <c r="E1874" s="12"/>
      <c r="F1874" s="12"/>
      <c r="G1874" s="12"/>
      <c r="H1874" s="12"/>
      <c r="I1874" s="12"/>
      <c r="J1874" s="13"/>
      <c r="K1874" s="13"/>
      <c r="L1874" s="13"/>
      <c r="M1874" s="13"/>
      <c r="N1874" s="13"/>
      <c r="O1874" s="13"/>
      <c r="P1874" s="13"/>
      <c r="Q1874" s="13"/>
      <c r="R1874" s="13"/>
      <c r="S1874" s="13"/>
      <c r="T1874" s="13"/>
    </row>
    <row r="1875" spans="1:20" x14ac:dyDescent="0.25">
      <c r="A1875" s="12"/>
      <c r="B1875" s="12"/>
      <c r="C1875" s="12"/>
      <c r="D1875" s="12"/>
      <c r="E1875" s="12"/>
      <c r="F1875" s="12"/>
      <c r="G1875" s="12"/>
      <c r="H1875" s="12"/>
      <c r="I1875" s="12"/>
      <c r="J1875" s="13"/>
      <c r="K1875" s="13"/>
      <c r="L1875" s="13"/>
      <c r="M1875" s="13"/>
      <c r="N1875" s="13"/>
      <c r="O1875" s="13"/>
      <c r="P1875" s="13"/>
      <c r="Q1875" s="13"/>
      <c r="R1875" s="13"/>
      <c r="S1875" s="13"/>
      <c r="T1875" s="13"/>
    </row>
    <row r="1876" spans="1:20" x14ac:dyDescent="0.25">
      <c r="A1876" s="12"/>
      <c r="B1876" s="12"/>
      <c r="C1876" s="12"/>
      <c r="D1876" s="12"/>
      <c r="E1876" s="12"/>
      <c r="F1876" s="12"/>
      <c r="G1876" s="12"/>
      <c r="H1876" s="12"/>
      <c r="I1876" s="12"/>
      <c r="J1876" s="13"/>
      <c r="K1876" s="13"/>
      <c r="L1876" s="13"/>
      <c r="M1876" s="13"/>
      <c r="N1876" s="13"/>
      <c r="O1876" s="13"/>
      <c r="P1876" s="13"/>
      <c r="Q1876" s="13"/>
      <c r="R1876" s="13"/>
      <c r="S1876" s="13"/>
      <c r="T1876" s="13"/>
    </row>
    <row r="1877" spans="1:20" x14ac:dyDescent="0.25">
      <c r="A1877" s="12"/>
      <c r="B1877" s="12"/>
      <c r="C1877" s="12"/>
      <c r="D1877" s="12"/>
      <c r="E1877" s="12"/>
      <c r="F1877" s="12"/>
      <c r="G1877" s="12"/>
      <c r="H1877" s="12"/>
      <c r="I1877" s="12"/>
      <c r="J1877" s="13"/>
      <c r="K1877" s="13"/>
      <c r="L1877" s="13"/>
      <c r="M1877" s="13"/>
      <c r="N1877" s="13"/>
      <c r="O1877" s="13"/>
      <c r="P1877" s="13"/>
      <c r="Q1877" s="13"/>
      <c r="R1877" s="13"/>
      <c r="S1877" s="13"/>
      <c r="T1877" s="13"/>
    </row>
    <row r="1878" spans="1:20" x14ac:dyDescent="0.25">
      <c r="A1878" s="12"/>
      <c r="B1878" s="12"/>
      <c r="C1878" s="12"/>
      <c r="D1878" s="12"/>
      <c r="E1878" s="12"/>
      <c r="F1878" s="12"/>
      <c r="G1878" s="12"/>
      <c r="H1878" s="12"/>
      <c r="I1878" s="12"/>
      <c r="J1878" s="13"/>
      <c r="K1878" s="13"/>
      <c r="L1878" s="13"/>
      <c r="M1878" s="13"/>
      <c r="N1878" s="13"/>
      <c r="O1878" s="13"/>
      <c r="P1878" s="13"/>
      <c r="Q1878" s="13"/>
      <c r="R1878" s="13"/>
      <c r="S1878" s="13"/>
      <c r="T1878" s="13"/>
    </row>
    <row r="1879" spans="1:20" x14ac:dyDescent="0.25">
      <c r="A1879" s="12"/>
      <c r="B1879" s="12"/>
      <c r="C1879" s="12"/>
      <c r="D1879" s="12"/>
      <c r="E1879" s="12"/>
      <c r="F1879" s="12"/>
      <c r="G1879" s="12"/>
      <c r="H1879" s="12"/>
      <c r="I1879" s="12"/>
      <c r="J1879" s="13"/>
      <c r="K1879" s="13"/>
      <c r="L1879" s="13"/>
      <c r="M1879" s="13"/>
      <c r="N1879" s="13"/>
      <c r="O1879" s="13"/>
      <c r="P1879" s="13"/>
      <c r="Q1879" s="13"/>
      <c r="R1879" s="13"/>
      <c r="S1879" s="13"/>
      <c r="T1879" s="13"/>
    </row>
    <row r="1880" spans="1:20" x14ac:dyDescent="0.25">
      <c r="A1880" s="12"/>
      <c r="B1880" s="12"/>
      <c r="C1880" s="12"/>
      <c r="D1880" s="12"/>
      <c r="E1880" s="12"/>
      <c r="F1880" s="12"/>
      <c r="G1880" s="12"/>
      <c r="H1880" s="12"/>
      <c r="I1880" s="12"/>
      <c r="J1880" s="13"/>
      <c r="K1880" s="13"/>
      <c r="L1880" s="13"/>
      <c r="M1880" s="13"/>
      <c r="N1880" s="13"/>
      <c r="O1880" s="13"/>
      <c r="P1880" s="13"/>
      <c r="Q1880" s="13"/>
      <c r="R1880" s="13"/>
      <c r="S1880" s="13"/>
      <c r="T1880" s="13"/>
    </row>
    <row r="1881" spans="1:20" x14ac:dyDescent="0.25">
      <c r="A1881" s="12"/>
      <c r="B1881" s="12"/>
      <c r="C1881" s="12"/>
      <c r="D1881" s="12"/>
      <c r="E1881" s="12"/>
      <c r="F1881" s="12"/>
      <c r="G1881" s="12"/>
      <c r="H1881" s="12"/>
      <c r="I1881" s="12"/>
      <c r="J1881" s="13"/>
      <c r="K1881" s="13"/>
      <c r="L1881" s="13"/>
      <c r="M1881" s="13"/>
      <c r="N1881" s="13"/>
      <c r="O1881" s="13"/>
      <c r="P1881" s="13"/>
      <c r="Q1881" s="13"/>
      <c r="R1881" s="13"/>
      <c r="S1881" s="13"/>
      <c r="T1881" s="13"/>
    </row>
    <row r="1882" spans="1:20" x14ac:dyDescent="0.25">
      <c r="A1882" s="12"/>
      <c r="B1882" s="12"/>
      <c r="C1882" s="12"/>
      <c r="D1882" s="12"/>
      <c r="E1882" s="12"/>
      <c r="F1882" s="12"/>
      <c r="G1882" s="12"/>
      <c r="H1882" s="12"/>
      <c r="I1882" s="12"/>
      <c r="J1882" s="13"/>
      <c r="K1882" s="13"/>
      <c r="L1882" s="13"/>
      <c r="M1882" s="13"/>
      <c r="N1882" s="13"/>
      <c r="O1882" s="13"/>
      <c r="P1882" s="13"/>
      <c r="Q1882" s="13"/>
      <c r="R1882" s="13"/>
      <c r="S1882" s="13"/>
      <c r="T1882" s="13"/>
    </row>
    <row r="1883" spans="1:20" x14ac:dyDescent="0.25">
      <c r="A1883" s="12"/>
      <c r="B1883" s="12"/>
      <c r="C1883" s="12"/>
      <c r="D1883" s="12"/>
      <c r="E1883" s="12"/>
      <c r="F1883" s="12"/>
      <c r="G1883" s="12"/>
      <c r="H1883" s="12"/>
      <c r="I1883" s="12"/>
      <c r="J1883" s="13"/>
      <c r="K1883" s="13"/>
      <c r="L1883" s="13"/>
      <c r="M1883" s="13"/>
      <c r="N1883" s="13"/>
      <c r="O1883" s="13"/>
      <c r="P1883" s="13"/>
      <c r="Q1883" s="13"/>
      <c r="R1883" s="13"/>
      <c r="S1883" s="13"/>
      <c r="T1883" s="13"/>
    </row>
    <row r="1884" spans="1:20" x14ac:dyDescent="0.25">
      <c r="A1884" s="12"/>
      <c r="B1884" s="12"/>
      <c r="C1884" s="12"/>
      <c r="D1884" s="12"/>
      <c r="E1884" s="12"/>
      <c r="F1884" s="12"/>
      <c r="G1884" s="12"/>
      <c r="H1884" s="12"/>
      <c r="I1884" s="12"/>
      <c r="J1884" s="13"/>
      <c r="K1884" s="13"/>
      <c r="L1884" s="13"/>
      <c r="M1884" s="13"/>
      <c r="N1884" s="13"/>
      <c r="O1884" s="13"/>
      <c r="P1884" s="13"/>
      <c r="Q1884" s="13"/>
      <c r="R1884" s="13"/>
      <c r="S1884" s="13"/>
      <c r="T1884" s="13"/>
    </row>
    <row r="1885" spans="1:20" x14ac:dyDescent="0.25">
      <c r="A1885" s="12"/>
      <c r="B1885" s="12"/>
      <c r="C1885" s="12"/>
      <c r="D1885" s="12"/>
      <c r="E1885" s="12"/>
      <c r="F1885" s="12"/>
      <c r="G1885" s="12"/>
      <c r="H1885" s="12"/>
      <c r="I1885" s="12"/>
      <c r="J1885" s="13"/>
      <c r="K1885" s="13"/>
      <c r="L1885" s="13"/>
      <c r="M1885" s="13"/>
      <c r="N1885" s="13"/>
      <c r="O1885" s="13"/>
      <c r="P1885" s="13"/>
      <c r="Q1885" s="13"/>
      <c r="R1885" s="13"/>
      <c r="S1885" s="13"/>
      <c r="T1885" s="13"/>
    </row>
    <row r="1886" spans="1:20" x14ac:dyDescent="0.25">
      <c r="A1886" s="12"/>
      <c r="B1886" s="12"/>
      <c r="C1886" s="12"/>
      <c r="D1886" s="12"/>
      <c r="E1886" s="12"/>
      <c r="F1886" s="12"/>
      <c r="G1886" s="12"/>
      <c r="H1886" s="12"/>
      <c r="I1886" s="12"/>
      <c r="J1886" s="13"/>
      <c r="K1886" s="13"/>
      <c r="L1886" s="13"/>
      <c r="M1886" s="13"/>
      <c r="N1886" s="13"/>
      <c r="O1886" s="13"/>
      <c r="P1886" s="13"/>
      <c r="Q1886" s="13"/>
      <c r="R1886" s="13"/>
      <c r="S1886" s="13"/>
      <c r="T1886" s="13"/>
    </row>
    <row r="1887" spans="1:20" x14ac:dyDescent="0.25">
      <c r="A1887" s="12"/>
      <c r="B1887" s="12"/>
      <c r="C1887" s="12"/>
      <c r="D1887" s="12"/>
      <c r="E1887" s="12"/>
      <c r="F1887" s="12"/>
      <c r="G1887" s="12"/>
      <c r="H1887" s="12"/>
      <c r="I1887" s="12"/>
      <c r="J1887" s="13"/>
      <c r="K1887" s="13"/>
      <c r="L1887" s="13"/>
      <c r="M1887" s="13"/>
      <c r="N1887" s="13"/>
      <c r="O1887" s="13"/>
      <c r="P1887" s="13"/>
      <c r="Q1887" s="13"/>
      <c r="R1887" s="13"/>
      <c r="S1887" s="13"/>
      <c r="T1887" s="13"/>
    </row>
    <row r="1888" spans="1:20" x14ac:dyDescent="0.25">
      <c r="A1888" s="12"/>
      <c r="B1888" s="12"/>
      <c r="C1888" s="12"/>
      <c r="D1888" s="12"/>
      <c r="E1888" s="12"/>
      <c r="F1888" s="12"/>
      <c r="G1888" s="12"/>
      <c r="H1888" s="12"/>
      <c r="I1888" s="12"/>
      <c r="J1888" s="13"/>
      <c r="K1888" s="13"/>
      <c r="L1888" s="13"/>
      <c r="M1888" s="13"/>
      <c r="N1888" s="13"/>
      <c r="O1888" s="13"/>
      <c r="P1888" s="13"/>
      <c r="Q1888" s="13"/>
      <c r="R1888" s="13"/>
      <c r="S1888" s="13"/>
      <c r="T1888" s="13"/>
    </row>
    <row r="1889" spans="1:20" x14ac:dyDescent="0.25">
      <c r="A1889" s="12"/>
      <c r="B1889" s="12"/>
      <c r="C1889" s="12"/>
      <c r="D1889" s="12"/>
      <c r="E1889" s="12"/>
      <c r="F1889" s="12"/>
      <c r="G1889" s="12"/>
      <c r="H1889" s="12"/>
      <c r="I1889" s="12"/>
      <c r="J1889" s="13"/>
      <c r="K1889" s="13"/>
      <c r="L1889" s="13"/>
      <c r="M1889" s="13"/>
      <c r="N1889" s="13"/>
      <c r="O1889" s="13"/>
      <c r="P1889" s="13"/>
      <c r="Q1889" s="13"/>
      <c r="R1889" s="13"/>
      <c r="S1889" s="13"/>
      <c r="T1889" s="13"/>
    </row>
    <row r="1890" spans="1:20" x14ac:dyDescent="0.25">
      <c r="A1890" s="12"/>
      <c r="B1890" s="12"/>
      <c r="C1890" s="12"/>
      <c r="D1890" s="12"/>
      <c r="E1890" s="12"/>
      <c r="F1890" s="12"/>
      <c r="G1890" s="12"/>
      <c r="H1890" s="12"/>
      <c r="I1890" s="12"/>
      <c r="J1890" s="13"/>
      <c r="K1890" s="13"/>
      <c r="L1890" s="13"/>
      <c r="M1890" s="13"/>
      <c r="N1890" s="13"/>
      <c r="O1890" s="13"/>
      <c r="P1890" s="13"/>
      <c r="Q1890" s="13"/>
      <c r="R1890" s="13"/>
      <c r="S1890" s="13"/>
      <c r="T1890" s="13"/>
    </row>
    <row r="1891" spans="1:20" x14ac:dyDescent="0.25">
      <c r="A1891" s="12"/>
      <c r="B1891" s="12"/>
      <c r="C1891" s="12"/>
      <c r="D1891" s="12"/>
      <c r="E1891" s="12"/>
      <c r="F1891" s="12"/>
      <c r="G1891" s="12"/>
      <c r="H1891" s="12"/>
      <c r="I1891" s="12"/>
      <c r="J1891" s="13"/>
      <c r="K1891" s="13"/>
      <c r="L1891" s="13"/>
      <c r="M1891" s="13"/>
      <c r="N1891" s="13"/>
      <c r="O1891" s="13"/>
      <c r="P1891" s="13"/>
      <c r="Q1891" s="13"/>
      <c r="R1891" s="13"/>
      <c r="S1891" s="13"/>
      <c r="T1891" s="13"/>
    </row>
    <row r="1892" spans="1:20" x14ac:dyDescent="0.25">
      <c r="A1892" s="12"/>
      <c r="B1892" s="12"/>
      <c r="C1892" s="12"/>
      <c r="D1892" s="12"/>
      <c r="E1892" s="12"/>
      <c r="F1892" s="12"/>
      <c r="G1892" s="12"/>
      <c r="H1892" s="12"/>
      <c r="I1892" s="12"/>
      <c r="J1892" s="13"/>
      <c r="K1892" s="13"/>
      <c r="L1892" s="13"/>
      <c r="M1892" s="13"/>
      <c r="N1892" s="13"/>
      <c r="O1892" s="13"/>
      <c r="P1892" s="13"/>
      <c r="Q1892" s="13"/>
      <c r="R1892" s="13"/>
      <c r="S1892" s="13"/>
      <c r="T1892" s="13"/>
    </row>
    <row r="1893" spans="1:20" x14ac:dyDescent="0.25">
      <c r="A1893" s="12"/>
      <c r="B1893" s="12"/>
      <c r="C1893" s="12"/>
      <c r="D1893" s="12"/>
      <c r="E1893" s="12"/>
      <c r="F1893" s="12"/>
      <c r="G1893" s="12"/>
      <c r="H1893" s="12"/>
      <c r="I1893" s="12"/>
      <c r="J1893" s="13"/>
      <c r="K1893" s="13"/>
      <c r="L1893" s="13"/>
      <c r="M1893" s="13"/>
      <c r="N1893" s="13"/>
      <c r="O1893" s="13"/>
      <c r="P1893" s="13"/>
      <c r="Q1893" s="13"/>
      <c r="R1893" s="13"/>
      <c r="S1893" s="13"/>
      <c r="T1893" s="13"/>
    </row>
    <row r="1894" spans="1:20" x14ac:dyDescent="0.25">
      <c r="A1894" s="12"/>
      <c r="B1894" s="12"/>
      <c r="C1894" s="12"/>
      <c r="D1894" s="12"/>
      <c r="E1894" s="12"/>
      <c r="F1894" s="12"/>
      <c r="G1894" s="12"/>
      <c r="H1894" s="12"/>
      <c r="I1894" s="12"/>
      <c r="J1894" s="13"/>
      <c r="K1894" s="13"/>
      <c r="L1894" s="13"/>
      <c r="M1894" s="13"/>
      <c r="N1894" s="13"/>
      <c r="O1894" s="13"/>
      <c r="P1894" s="13"/>
      <c r="Q1894" s="13"/>
      <c r="R1894" s="13"/>
      <c r="S1894" s="13"/>
      <c r="T1894" s="13"/>
    </row>
    <row r="1895" spans="1:20" x14ac:dyDescent="0.25">
      <c r="A1895" s="12"/>
      <c r="B1895" s="12"/>
      <c r="C1895" s="12"/>
      <c r="D1895" s="12"/>
      <c r="E1895" s="12"/>
      <c r="F1895" s="12"/>
      <c r="G1895" s="12"/>
      <c r="H1895" s="12"/>
      <c r="I1895" s="12"/>
      <c r="J1895" s="13"/>
      <c r="K1895" s="13"/>
      <c r="L1895" s="13"/>
      <c r="M1895" s="13"/>
      <c r="N1895" s="13"/>
      <c r="O1895" s="13"/>
      <c r="P1895" s="13"/>
      <c r="Q1895" s="13"/>
      <c r="R1895" s="13"/>
      <c r="S1895" s="13"/>
      <c r="T1895" s="13"/>
    </row>
    <row r="1896" spans="1:20" x14ac:dyDescent="0.25">
      <c r="A1896" s="12"/>
      <c r="B1896" s="12"/>
      <c r="C1896" s="12"/>
      <c r="D1896" s="12"/>
      <c r="E1896" s="12"/>
      <c r="F1896" s="12"/>
      <c r="G1896" s="12"/>
      <c r="H1896" s="12"/>
      <c r="I1896" s="12"/>
      <c r="J1896" s="13"/>
      <c r="K1896" s="13"/>
      <c r="L1896" s="13"/>
      <c r="M1896" s="13"/>
      <c r="N1896" s="13"/>
      <c r="O1896" s="13"/>
      <c r="P1896" s="13"/>
      <c r="Q1896" s="13"/>
      <c r="R1896" s="13"/>
      <c r="S1896" s="13"/>
      <c r="T1896" s="13"/>
    </row>
    <row r="1897" spans="1:20" x14ac:dyDescent="0.25">
      <c r="A1897" s="12"/>
      <c r="B1897" s="12"/>
      <c r="C1897" s="12"/>
      <c r="D1897" s="12"/>
      <c r="E1897" s="12"/>
      <c r="F1897" s="12"/>
      <c r="G1897" s="12"/>
      <c r="H1897" s="12"/>
      <c r="I1897" s="12"/>
      <c r="J1897" s="13"/>
      <c r="K1897" s="13"/>
      <c r="L1897" s="13"/>
      <c r="M1897" s="13"/>
      <c r="N1897" s="13"/>
      <c r="O1897" s="13"/>
      <c r="P1897" s="13"/>
      <c r="Q1897" s="13"/>
      <c r="R1897" s="13"/>
      <c r="S1897" s="13"/>
      <c r="T1897" s="13"/>
    </row>
    <row r="1898" spans="1:20" x14ac:dyDescent="0.25">
      <c r="A1898" s="12"/>
      <c r="B1898" s="12"/>
      <c r="C1898" s="12"/>
      <c r="D1898" s="12"/>
      <c r="E1898" s="12"/>
      <c r="F1898" s="12"/>
      <c r="G1898" s="12"/>
      <c r="H1898" s="12"/>
      <c r="I1898" s="12"/>
      <c r="J1898" s="13"/>
      <c r="K1898" s="13"/>
      <c r="L1898" s="13"/>
      <c r="M1898" s="13"/>
      <c r="N1898" s="13"/>
      <c r="O1898" s="13"/>
      <c r="P1898" s="13"/>
      <c r="Q1898" s="13"/>
      <c r="R1898" s="13"/>
      <c r="S1898" s="13"/>
      <c r="T1898" s="13"/>
    </row>
    <row r="1899" spans="1:20" x14ac:dyDescent="0.25">
      <c r="A1899" s="12"/>
      <c r="B1899" s="12"/>
      <c r="C1899" s="12"/>
      <c r="D1899" s="12"/>
      <c r="E1899" s="12"/>
      <c r="F1899" s="12"/>
      <c r="G1899" s="12"/>
      <c r="H1899" s="12"/>
      <c r="I1899" s="12"/>
      <c r="J1899" s="13"/>
      <c r="K1899" s="13"/>
      <c r="L1899" s="13"/>
      <c r="M1899" s="13"/>
      <c r="N1899" s="13"/>
      <c r="O1899" s="13"/>
      <c r="P1899" s="13"/>
      <c r="Q1899" s="13"/>
      <c r="R1899" s="13"/>
      <c r="S1899" s="13"/>
      <c r="T1899" s="13"/>
    </row>
    <row r="1900" spans="1:20" x14ac:dyDescent="0.25">
      <c r="A1900" s="12"/>
      <c r="B1900" s="12"/>
      <c r="C1900" s="12"/>
      <c r="D1900" s="12"/>
      <c r="E1900" s="12"/>
      <c r="F1900" s="12"/>
      <c r="G1900" s="12"/>
      <c r="H1900" s="12"/>
      <c r="I1900" s="12"/>
      <c r="J1900" s="13"/>
      <c r="K1900" s="13"/>
      <c r="L1900" s="13"/>
      <c r="M1900" s="13"/>
      <c r="N1900" s="13"/>
      <c r="O1900" s="13"/>
      <c r="P1900" s="13"/>
      <c r="Q1900" s="13"/>
      <c r="R1900" s="13"/>
      <c r="S1900" s="13"/>
      <c r="T1900" s="13"/>
    </row>
    <row r="1901" spans="1:20" x14ac:dyDescent="0.25">
      <c r="A1901" s="12"/>
      <c r="B1901" s="12"/>
      <c r="C1901" s="12"/>
      <c r="D1901" s="12"/>
      <c r="E1901" s="12"/>
      <c r="F1901" s="12"/>
      <c r="G1901" s="12"/>
      <c r="H1901" s="12"/>
      <c r="I1901" s="12"/>
      <c r="J1901" s="13"/>
      <c r="K1901" s="13"/>
      <c r="L1901" s="13"/>
      <c r="M1901" s="13"/>
      <c r="N1901" s="13"/>
      <c r="O1901" s="13"/>
      <c r="P1901" s="13"/>
      <c r="Q1901" s="13"/>
      <c r="R1901" s="13"/>
      <c r="S1901" s="13"/>
      <c r="T1901" s="13"/>
    </row>
    <row r="1902" spans="1:20" x14ac:dyDescent="0.25">
      <c r="A1902" s="12"/>
      <c r="B1902" s="12"/>
      <c r="C1902" s="12"/>
      <c r="D1902" s="12"/>
      <c r="E1902" s="12"/>
      <c r="F1902" s="12"/>
      <c r="G1902" s="12"/>
      <c r="H1902" s="12"/>
      <c r="I1902" s="12"/>
      <c r="J1902" s="13"/>
      <c r="K1902" s="13"/>
      <c r="L1902" s="13"/>
      <c r="M1902" s="13"/>
      <c r="N1902" s="13"/>
      <c r="O1902" s="13"/>
      <c r="P1902" s="13"/>
      <c r="Q1902" s="13"/>
      <c r="R1902" s="13"/>
      <c r="S1902" s="13"/>
      <c r="T1902" s="13"/>
    </row>
    <row r="1903" spans="1:20" x14ac:dyDescent="0.25">
      <c r="A1903" s="12"/>
      <c r="B1903" s="12"/>
      <c r="C1903" s="12"/>
      <c r="D1903" s="12"/>
      <c r="E1903" s="12"/>
      <c r="F1903" s="12"/>
      <c r="G1903" s="12"/>
      <c r="H1903" s="12"/>
      <c r="I1903" s="12"/>
      <c r="J1903" s="13"/>
      <c r="K1903" s="13"/>
      <c r="L1903" s="13"/>
      <c r="M1903" s="13"/>
      <c r="N1903" s="13"/>
      <c r="O1903" s="13"/>
      <c r="P1903" s="13"/>
      <c r="Q1903" s="13"/>
      <c r="R1903" s="13"/>
      <c r="S1903" s="13"/>
      <c r="T1903" s="13"/>
    </row>
    <row r="1904" spans="1:20" x14ac:dyDescent="0.25">
      <c r="A1904" s="12"/>
      <c r="B1904" s="12"/>
      <c r="C1904" s="12"/>
      <c r="D1904" s="12"/>
      <c r="E1904" s="12"/>
      <c r="F1904" s="12"/>
      <c r="G1904" s="12"/>
      <c r="H1904" s="12"/>
      <c r="I1904" s="12"/>
      <c r="J1904" s="13"/>
      <c r="K1904" s="13"/>
      <c r="L1904" s="13"/>
      <c r="M1904" s="13"/>
      <c r="N1904" s="13"/>
      <c r="O1904" s="13"/>
      <c r="P1904" s="13"/>
      <c r="Q1904" s="13"/>
      <c r="R1904" s="13"/>
      <c r="S1904" s="13"/>
      <c r="T1904" s="13"/>
    </row>
    <row r="1905" spans="1:20" x14ac:dyDescent="0.25">
      <c r="A1905" s="12"/>
      <c r="B1905" s="12"/>
      <c r="C1905" s="12"/>
      <c r="D1905" s="12"/>
      <c r="E1905" s="12"/>
      <c r="F1905" s="12"/>
      <c r="G1905" s="12"/>
      <c r="H1905" s="12"/>
      <c r="I1905" s="12"/>
      <c r="J1905" s="13"/>
      <c r="K1905" s="13"/>
      <c r="L1905" s="13"/>
      <c r="M1905" s="13"/>
      <c r="N1905" s="13"/>
      <c r="O1905" s="13"/>
      <c r="P1905" s="13"/>
      <c r="Q1905" s="13"/>
      <c r="R1905" s="13"/>
      <c r="S1905" s="13"/>
      <c r="T1905" s="13"/>
    </row>
    <row r="1906" spans="1:20" x14ac:dyDescent="0.25">
      <c r="A1906" s="12"/>
      <c r="B1906" s="12"/>
      <c r="C1906" s="12"/>
      <c r="D1906" s="12"/>
      <c r="E1906" s="12"/>
      <c r="F1906" s="12"/>
      <c r="G1906" s="12"/>
      <c r="H1906" s="12"/>
      <c r="I1906" s="12"/>
      <c r="J1906" s="13"/>
      <c r="K1906" s="13"/>
      <c r="L1906" s="13"/>
      <c r="M1906" s="13"/>
      <c r="N1906" s="13"/>
      <c r="O1906" s="13"/>
      <c r="P1906" s="13"/>
      <c r="Q1906" s="13"/>
      <c r="R1906" s="13"/>
      <c r="S1906" s="13"/>
      <c r="T1906" s="13"/>
    </row>
    <row r="1907" spans="1:20" x14ac:dyDescent="0.25">
      <c r="A1907" s="12"/>
      <c r="B1907" s="12"/>
      <c r="C1907" s="12"/>
      <c r="D1907" s="12"/>
      <c r="E1907" s="12"/>
      <c r="F1907" s="12"/>
      <c r="G1907" s="12"/>
      <c r="H1907" s="12"/>
      <c r="I1907" s="12"/>
      <c r="J1907" s="13"/>
      <c r="K1907" s="13"/>
      <c r="L1907" s="13"/>
      <c r="M1907" s="13"/>
      <c r="N1907" s="13"/>
      <c r="O1907" s="13"/>
      <c r="P1907" s="13"/>
      <c r="Q1907" s="13"/>
      <c r="R1907" s="13"/>
      <c r="S1907" s="13"/>
      <c r="T1907" s="13"/>
    </row>
    <row r="1908" spans="1:20" x14ac:dyDescent="0.25">
      <c r="A1908" s="12"/>
      <c r="B1908" s="12"/>
      <c r="C1908" s="12"/>
      <c r="D1908" s="12"/>
      <c r="E1908" s="12"/>
      <c r="F1908" s="12"/>
      <c r="G1908" s="12"/>
      <c r="H1908" s="12"/>
      <c r="I1908" s="12"/>
      <c r="J1908" s="13"/>
      <c r="K1908" s="13"/>
      <c r="L1908" s="13"/>
      <c r="M1908" s="13"/>
      <c r="N1908" s="13"/>
      <c r="O1908" s="13"/>
      <c r="P1908" s="13"/>
      <c r="Q1908" s="13"/>
      <c r="R1908" s="13"/>
      <c r="S1908" s="13"/>
      <c r="T1908" s="13"/>
    </row>
    <row r="1909" spans="1:20" x14ac:dyDescent="0.25">
      <c r="A1909" s="12"/>
      <c r="B1909" s="12"/>
      <c r="C1909" s="12"/>
      <c r="D1909" s="12"/>
      <c r="E1909" s="12"/>
      <c r="F1909" s="12"/>
      <c r="G1909" s="12"/>
      <c r="H1909" s="12"/>
      <c r="I1909" s="12"/>
      <c r="J1909" s="13"/>
      <c r="K1909" s="13"/>
      <c r="L1909" s="13"/>
      <c r="M1909" s="13"/>
      <c r="N1909" s="13"/>
      <c r="O1909" s="13"/>
      <c r="P1909" s="13"/>
      <c r="Q1909" s="13"/>
      <c r="R1909" s="13"/>
      <c r="S1909" s="13"/>
      <c r="T1909" s="13"/>
    </row>
    <row r="1910" spans="1:20" x14ac:dyDescent="0.25">
      <c r="A1910" s="12"/>
      <c r="B1910" s="12"/>
      <c r="C1910" s="12"/>
      <c r="D1910" s="12"/>
      <c r="E1910" s="12"/>
      <c r="F1910" s="12"/>
      <c r="G1910" s="12"/>
      <c r="H1910" s="12"/>
      <c r="I1910" s="12"/>
      <c r="J1910" s="13"/>
      <c r="K1910" s="13"/>
      <c r="L1910" s="13"/>
      <c r="M1910" s="13"/>
      <c r="N1910" s="13"/>
      <c r="O1910" s="13"/>
      <c r="P1910" s="13"/>
      <c r="Q1910" s="13"/>
      <c r="R1910" s="13"/>
      <c r="S1910" s="13"/>
      <c r="T1910" s="13"/>
    </row>
    <row r="1911" spans="1:20" x14ac:dyDescent="0.25">
      <c r="A1911" s="12"/>
      <c r="B1911" s="12"/>
      <c r="C1911" s="12"/>
      <c r="D1911" s="12"/>
      <c r="E1911" s="12"/>
      <c r="F1911" s="12"/>
      <c r="G1911" s="12"/>
      <c r="H1911" s="12"/>
      <c r="I1911" s="12"/>
      <c r="J1911" s="13"/>
      <c r="K1911" s="13"/>
      <c r="L1911" s="13"/>
      <c r="M1911" s="13"/>
      <c r="N1911" s="13"/>
      <c r="O1911" s="13"/>
      <c r="P1911" s="13"/>
      <c r="Q1911" s="13"/>
      <c r="R1911" s="13"/>
      <c r="S1911" s="13"/>
      <c r="T1911" s="13"/>
    </row>
    <row r="1912" spans="1:20" x14ac:dyDescent="0.25">
      <c r="A1912" s="12"/>
      <c r="B1912" s="12"/>
      <c r="C1912" s="12"/>
      <c r="D1912" s="12"/>
      <c r="E1912" s="12"/>
      <c r="F1912" s="12"/>
      <c r="G1912" s="12"/>
      <c r="H1912" s="12"/>
      <c r="I1912" s="12"/>
      <c r="J1912" s="13"/>
      <c r="K1912" s="13"/>
      <c r="L1912" s="13"/>
      <c r="M1912" s="13"/>
      <c r="N1912" s="13"/>
      <c r="O1912" s="13"/>
      <c r="P1912" s="13"/>
      <c r="Q1912" s="13"/>
      <c r="R1912" s="13"/>
      <c r="S1912" s="13"/>
      <c r="T1912" s="13"/>
    </row>
    <row r="1913" spans="1:20" x14ac:dyDescent="0.25">
      <c r="A1913" s="12"/>
      <c r="B1913" s="12"/>
      <c r="C1913" s="12"/>
      <c r="D1913" s="12"/>
      <c r="E1913" s="12"/>
      <c r="F1913" s="12"/>
      <c r="G1913" s="12"/>
      <c r="H1913" s="12"/>
      <c r="I1913" s="12"/>
      <c r="J1913" s="13"/>
      <c r="K1913" s="13"/>
      <c r="L1913" s="13"/>
      <c r="M1913" s="13"/>
      <c r="N1913" s="13"/>
      <c r="O1913" s="13"/>
      <c r="P1913" s="13"/>
      <c r="Q1913" s="13"/>
      <c r="R1913" s="13"/>
      <c r="S1913" s="13"/>
      <c r="T1913" s="13"/>
    </row>
    <row r="1914" spans="1:20" x14ac:dyDescent="0.25">
      <c r="A1914" s="12"/>
      <c r="B1914" s="12"/>
      <c r="C1914" s="12"/>
      <c r="D1914" s="12"/>
      <c r="E1914" s="12"/>
      <c r="F1914" s="12"/>
      <c r="G1914" s="12"/>
      <c r="H1914" s="12"/>
      <c r="I1914" s="12"/>
      <c r="J1914" s="13"/>
      <c r="K1914" s="13"/>
      <c r="L1914" s="13"/>
      <c r="M1914" s="13"/>
      <c r="N1914" s="13"/>
      <c r="O1914" s="13"/>
      <c r="P1914" s="13"/>
      <c r="Q1914" s="13"/>
      <c r="R1914" s="13"/>
      <c r="S1914" s="13"/>
      <c r="T1914" s="13"/>
    </row>
    <row r="1915" spans="1:20" x14ac:dyDescent="0.25">
      <c r="A1915" s="12"/>
      <c r="B1915" s="12"/>
      <c r="C1915" s="12"/>
      <c r="D1915" s="12"/>
      <c r="E1915" s="12"/>
      <c r="F1915" s="12"/>
      <c r="G1915" s="12"/>
      <c r="H1915" s="12"/>
      <c r="I1915" s="12"/>
      <c r="J1915" s="13"/>
      <c r="K1915" s="13"/>
      <c r="L1915" s="13"/>
      <c r="M1915" s="13"/>
      <c r="N1915" s="13"/>
      <c r="O1915" s="13"/>
      <c r="P1915" s="13"/>
      <c r="Q1915" s="13"/>
      <c r="R1915" s="13"/>
      <c r="S1915" s="13"/>
      <c r="T1915" s="13"/>
    </row>
    <row r="1916" spans="1:20" x14ac:dyDescent="0.25">
      <c r="A1916" s="12"/>
      <c r="B1916" s="12"/>
      <c r="C1916" s="12"/>
      <c r="D1916" s="12"/>
      <c r="E1916" s="12"/>
      <c r="F1916" s="12"/>
      <c r="G1916" s="12"/>
      <c r="H1916" s="12"/>
      <c r="I1916" s="12"/>
      <c r="J1916" s="13"/>
      <c r="K1916" s="13"/>
      <c r="L1916" s="13"/>
      <c r="M1916" s="13"/>
      <c r="N1916" s="13"/>
      <c r="O1916" s="13"/>
      <c r="P1916" s="13"/>
      <c r="Q1916" s="13"/>
      <c r="R1916" s="13"/>
      <c r="S1916" s="13"/>
      <c r="T1916" s="13"/>
    </row>
    <row r="1917" spans="1:20" x14ac:dyDescent="0.25">
      <c r="A1917" s="12"/>
      <c r="B1917" s="12"/>
      <c r="C1917" s="12"/>
      <c r="D1917" s="12"/>
      <c r="E1917" s="12"/>
      <c r="F1917" s="12"/>
      <c r="G1917" s="12"/>
      <c r="H1917" s="12"/>
      <c r="I1917" s="12"/>
      <c r="J1917" s="13"/>
      <c r="K1917" s="13"/>
      <c r="L1917" s="13"/>
      <c r="M1917" s="13"/>
      <c r="N1917" s="13"/>
      <c r="O1917" s="13"/>
      <c r="P1917" s="13"/>
      <c r="Q1917" s="13"/>
      <c r="R1917" s="13"/>
      <c r="S1917" s="13"/>
      <c r="T1917" s="13"/>
    </row>
    <row r="1918" spans="1:20" x14ac:dyDescent="0.25">
      <c r="A1918" s="12"/>
      <c r="B1918" s="12"/>
      <c r="C1918" s="12"/>
      <c r="D1918" s="12"/>
      <c r="E1918" s="12"/>
      <c r="F1918" s="12"/>
      <c r="G1918" s="12"/>
      <c r="H1918" s="12"/>
      <c r="I1918" s="12"/>
      <c r="J1918" s="13"/>
      <c r="K1918" s="13"/>
      <c r="L1918" s="13"/>
      <c r="M1918" s="13"/>
      <c r="N1918" s="13"/>
      <c r="O1918" s="13"/>
      <c r="P1918" s="13"/>
      <c r="Q1918" s="13"/>
      <c r="R1918" s="13"/>
      <c r="S1918" s="13"/>
      <c r="T1918" s="13"/>
    </row>
    <row r="1919" spans="1:20" x14ac:dyDescent="0.25">
      <c r="A1919" s="12"/>
      <c r="B1919" s="12"/>
      <c r="C1919" s="12"/>
      <c r="D1919" s="12"/>
      <c r="E1919" s="12"/>
      <c r="F1919" s="12"/>
      <c r="G1919" s="12"/>
      <c r="H1919" s="12"/>
      <c r="I1919" s="12"/>
    </row>
    <row r="1920" spans="1:20" x14ac:dyDescent="0.25">
      <c r="A1920" s="12"/>
      <c r="B1920" s="12"/>
      <c r="C1920" s="12"/>
      <c r="D1920" s="12"/>
      <c r="E1920" s="12"/>
      <c r="F1920" s="12"/>
      <c r="G1920" s="12"/>
      <c r="H1920" s="12"/>
      <c r="I1920" s="12"/>
    </row>
    <row r="1921" spans="1:9" x14ac:dyDescent="0.25">
      <c r="A1921" s="12"/>
      <c r="B1921" s="12"/>
      <c r="C1921" s="12"/>
      <c r="D1921" s="12"/>
      <c r="E1921" s="12"/>
      <c r="F1921" s="12"/>
      <c r="G1921" s="12"/>
      <c r="H1921" s="12"/>
      <c r="I1921" s="12"/>
    </row>
    <row r="1922" spans="1:9" x14ac:dyDescent="0.25">
      <c r="A1922" s="12"/>
      <c r="B1922" s="12"/>
      <c r="C1922" s="12"/>
      <c r="D1922" s="12"/>
      <c r="E1922" s="12"/>
      <c r="F1922" s="12"/>
      <c r="G1922" s="12"/>
      <c r="H1922" s="12"/>
      <c r="I1922" s="12"/>
    </row>
    <row r="1923" spans="1:9" x14ac:dyDescent="0.25">
      <c r="A1923" s="12"/>
      <c r="B1923" s="12"/>
      <c r="C1923" s="12"/>
      <c r="D1923" s="12"/>
      <c r="E1923" s="12"/>
      <c r="F1923" s="12"/>
      <c r="G1923" s="12"/>
      <c r="H1923" s="12"/>
      <c r="I1923" s="12"/>
    </row>
    <row r="1924" spans="1:9" x14ac:dyDescent="0.25">
      <c r="A1924" s="12"/>
      <c r="B1924" s="12"/>
      <c r="C1924" s="12"/>
      <c r="D1924" s="12"/>
      <c r="E1924" s="12"/>
      <c r="F1924" s="12"/>
      <c r="G1924" s="12"/>
      <c r="H1924" s="12"/>
      <c r="I1924" s="12"/>
    </row>
    <row r="1925" spans="1:9" x14ac:dyDescent="0.25">
      <c r="A1925" s="12"/>
      <c r="B1925" s="12"/>
      <c r="C1925" s="12"/>
      <c r="D1925" s="12"/>
      <c r="E1925" s="12"/>
      <c r="F1925" s="12"/>
      <c r="G1925" s="12"/>
      <c r="H1925" s="12"/>
      <c r="I1925" s="12"/>
    </row>
    <row r="1926" spans="1:9" x14ac:dyDescent="0.25">
      <c r="A1926" s="12"/>
      <c r="B1926" s="12"/>
      <c r="C1926" s="12"/>
      <c r="D1926" s="12"/>
      <c r="E1926" s="12"/>
      <c r="F1926" s="12"/>
      <c r="G1926" s="12"/>
      <c r="H1926" s="12"/>
      <c r="I1926" s="12"/>
    </row>
    <row r="1927" spans="1:9" x14ac:dyDescent="0.25">
      <c r="A1927" s="12"/>
      <c r="B1927" s="12"/>
      <c r="C1927" s="12"/>
      <c r="D1927" s="12"/>
      <c r="E1927" s="12"/>
      <c r="F1927" s="12"/>
      <c r="G1927" s="12"/>
      <c r="H1927" s="12"/>
      <c r="I1927" s="12"/>
    </row>
    <row r="1928" spans="1:9" x14ac:dyDescent="0.25">
      <c r="A1928" s="12"/>
      <c r="B1928" s="12"/>
      <c r="C1928" s="12"/>
      <c r="D1928" s="12"/>
      <c r="E1928" s="12"/>
      <c r="F1928" s="12"/>
      <c r="G1928" s="12"/>
      <c r="H1928" s="12"/>
      <c r="I1928" s="12"/>
    </row>
    <row r="1929" spans="1:9" x14ac:dyDescent="0.25">
      <c r="A1929" s="12"/>
      <c r="B1929" s="12"/>
      <c r="C1929" s="12"/>
      <c r="D1929" s="12"/>
      <c r="E1929" s="12"/>
      <c r="F1929" s="12"/>
      <c r="G1929" s="12"/>
      <c r="H1929" s="12"/>
      <c r="I1929" s="12"/>
    </row>
    <row r="1930" spans="1:9" x14ac:dyDescent="0.25">
      <c r="A1930" s="12"/>
      <c r="B1930" s="12"/>
      <c r="C1930" s="12"/>
      <c r="D1930" s="12"/>
      <c r="E1930" s="12"/>
      <c r="F1930" s="12"/>
      <c r="G1930" s="12"/>
      <c r="H1930" s="12"/>
      <c r="I1930" s="12"/>
    </row>
    <row r="1931" spans="1:9" x14ac:dyDescent="0.25">
      <c r="A1931" s="12"/>
      <c r="B1931" s="12"/>
      <c r="C1931" s="12"/>
      <c r="D1931" s="12"/>
      <c r="E1931" s="12"/>
      <c r="F1931" s="12"/>
      <c r="G1931" s="12"/>
      <c r="H1931" s="12"/>
      <c r="I1931" s="12"/>
    </row>
    <row r="1932" spans="1:9" x14ac:dyDescent="0.25">
      <c r="A1932" s="12"/>
      <c r="B1932" s="12"/>
      <c r="C1932" s="12"/>
      <c r="D1932" s="12"/>
      <c r="E1932" s="12"/>
      <c r="F1932" s="12"/>
      <c r="G1932" s="12"/>
      <c r="H1932" s="12"/>
      <c r="I1932" s="12"/>
    </row>
    <row r="1933" spans="1:9" x14ac:dyDescent="0.25">
      <c r="A1933" s="12"/>
      <c r="B1933" s="12"/>
      <c r="C1933" s="12"/>
      <c r="D1933" s="12"/>
      <c r="E1933" s="12"/>
      <c r="F1933" s="12"/>
      <c r="G1933" s="12"/>
      <c r="H1933" s="12"/>
      <c r="I1933" s="12"/>
    </row>
    <row r="1934" spans="1:9" x14ac:dyDescent="0.25">
      <c r="A1934" s="12"/>
      <c r="B1934" s="12"/>
      <c r="C1934" s="12"/>
      <c r="D1934" s="12"/>
      <c r="E1934" s="12"/>
      <c r="F1934" s="12"/>
      <c r="G1934" s="12"/>
      <c r="H1934" s="12"/>
      <c r="I1934" s="12"/>
    </row>
    <row r="1935" spans="1:9" x14ac:dyDescent="0.25">
      <c r="A1935" s="12"/>
      <c r="B1935" s="12"/>
      <c r="C1935" s="12"/>
      <c r="D1935" s="12"/>
      <c r="E1935" s="12"/>
      <c r="F1935" s="12"/>
      <c r="G1935" s="12"/>
      <c r="H1935" s="12"/>
      <c r="I1935" s="12"/>
    </row>
    <row r="1936" spans="1:9" x14ac:dyDescent="0.25">
      <c r="A1936" s="12"/>
      <c r="B1936" s="12"/>
      <c r="C1936" s="12"/>
      <c r="D1936" s="12"/>
      <c r="E1936" s="12"/>
      <c r="F1936" s="12"/>
      <c r="G1936" s="12"/>
      <c r="H1936" s="12"/>
      <c r="I1936" s="12"/>
    </row>
    <row r="1937" spans="1:9" x14ac:dyDescent="0.25">
      <c r="A1937" s="12"/>
      <c r="B1937" s="12"/>
      <c r="C1937" s="12"/>
      <c r="D1937" s="12"/>
      <c r="E1937" s="12"/>
      <c r="F1937" s="12"/>
      <c r="G1937" s="12"/>
      <c r="H1937" s="12"/>
      <c r="I1937" s="12"/>
    </row>
    <row r="1938" spans="1:9" x14ac:dyDescent="0.25">
      <c r="A1938" s="12"/>
      <c r="B1938" s="12"/>
      <c r="C1938" s="12"/>
      <c r="D1938" s="12"/>
      <c r="E1938" s="12"/>
      <c r="F1938" s="12"/>
      <c r="G1938" s="12"/>
      <c r="H1938" s="12"/>
      <c r="I1938" s="12"/>
    </row>
    <row r="1939" spans="1:9" x14ac:dyDescent="0.25">
      <c r="A1939" s="12"/>
      <c r="B1939" s="12"/>
      <c r="C1939" s="12"/>
      <c r="D1939" s="12"/>
      <c r="E1939" s="12"/>
      <c r="F1939" s="12"/>
      <c r="G1939" s="12"/>
      <c r="H1939" s="12"/>
      <c r="I1939" s="12"/>
    </row>
    <row r="1940" spans="1:9" x14ac:dyDescent="0.25">
      <c r="A1940" s="12"/>
      <c r="B1940" s="12"/>
      <c r="C1940" s="12"/>
      <c r="D1940" s="12"/>
      <c r="E1940" s="12"/>
      <c r="F1940" s="12"/>
      <c r="G1940" s="12"/>
      <c r="H1940" s="12"/>
      <c r="I1940" s="12"/>
    </row>
    <row r="1941" spans="1:9" x14ac:dyDescent="0.25">
      <c r="A1941" s="12"/>
      <c r="B1941" s="12"/>
      <c r="C1941" s="12"/>
      <c r="D1941" s="12"/>
      <c r="E1941" s="12"/>
      <c r="F1941" s="12"/>
      <c r="G1941" s="12"/>
      <c r="H1941" s="12"/>
      <c r="I1941" s="12"/>
    </row>
    <row r="1942" spans="1:9" x14ac:dyDescent="0.25">
      <c r="A1942" s="12"/>
      <c r="B1942" s="12"/>
      <c r="C1942" s="12"/>
      <c r="D1942" s="12"/>
      <c r="E1942" s="12"/>
      <c r="F1942" s="12"/>
      <c r="G1942" s="12"/>
      <c r="H1942" s="12"/>
      <c r="I1942" s="12"/>
    </row>
    <row r="1943" spans="1:9" x14ac:dyDescent="0.25">
      <c r="A1943" s="12"/>
      <c r="B1943" s="12"/>
      <c r="C1943" s="12"/>
      <c r="D1943" s="12"/>
      <c r="E1943" s="12"/>
      <c r="F1943" s="12"/>
      <c r="G1943" s="12"/>
      <c r="H1943" s="12"/>
      <c r="I1943" s="12"/>
    </row>
    <row r="1944" spans="1:9" x14ac:dyDescent="0.25">
      <c r="A1944" s="12"/>
      <c r="B1944" s="12"/>
      <c r="C1944" s="12"/>
      <c r="D1944" s="12"/>
      <c r="E1944" s="12"/>
      <c r="F1944" s="12"/>
      <c r="G1944" s="12"/>
      <c r="H1944" s="12"/>
      <c r="I1944" s="12"/>
    </row>
    <row r="1945" spans="1:9" x14ac:dyDescent="0.25">
      <c r="A1945" s="12"/>
      <c r="B1945" s="12"/>
      <c r="C1945" s="12"/>
      <c r="D1945" s="12"/>
      <c r="E1945" s="12"/>
      <c r="F1945" s="12"/>
      <c r="G1945" s="12"/>
      <c r="H1945" s="12"/>
      <c r="I1945" s="12"/>
    </row>
    <row r="1946" spans="1:9" x14ac:dyDescent="0.25">
      <c r="A1946" s="12"/>
      <c r="B1946" s="12"/>
      <c r="C1946" s="12"/>
      <c r="D1946" s="12"/>
      <c r="E1946" s="12"/>
      <c r="F1946" s="12"/>
      <c r="G1946" s="12"/>
      <c r="H1946" s="12"/>
      <c r="I1946" s="12"/>
    </row>
    <row r="1947" spans="1:9" x14ac:dyDescent="0.25">
      <c r="A1947" s="12"/>
      <c r="B1947" s="12"/>
      <c r="C1947" s="12"/>
      <c r="D1947" s="12"/>
      <c r="E1947" s="12"/>
      <c r="F1947" s="12"/>
      <c r="G1947" s="12"/>
      <c r="H1947" s="12"/>
      <c r="I1947" s="12"/>
    </row>
    <row r="1948" spans="1:9" x14ac:dyDescent="0.25">
      <c r="A1948" s="12"/>
      <c r="B1948" s="12"/>
      <c r="C1948" s="12"/>
      <c r="D1948" s="12"/>
      <c r="E1948" s="12"/>
      <c r="F1948" s="12"/>
      <c r="G1948" s="12"/>
      <c r="H1948" s="12"/>
      <c r="I1948" s="12"/>
    </row>
    <row r="1949" spans="1:9" x14ac:dyDescent="0.25">
      <c r="A1949" s="12"/>
      <c r="B1949" s="12"/>
      <c r="C1949" s="12"/>
      <c r="D1949" s="12"/>
      <c r="E1949" s="12"/>
      <c r="F1949" s="12"/>
      <c r="G1949" s="12"/>
      <c r="H1949" s="12"/>
      <c r="I1949" s="12"/>
    </row>
    <row r="1950" spans="1:9" x14ac:dyDescent="0.25">
      <c r="A1950" s="12"/>
      <c r="B1950" s="12"/>
      <c r="C1950" s="12"/>
      <c r="D1950" s="12"/>
      <c r="E1950" s="12"/>
      <c r="F1950" s="12"/>
      <c r="G1950" s="12"/>
      <c r="H1950" s="12"/>
      <c r="I1950" s="12"/>
    </row>
    <row r="1951" spans="1:9" x14ac:dyDescent="0.25">
      <c r="A1951" s="12"/>
      <c r="B1951" s="12"/>
      <c r="C1951" s="12"/>
      <c r="D1951" s="12"/>
      <c r="E1951" s="12"/>
      <c r="F1951" s="12"/>
      <c r="G1951" s="12"/>
      <c r="H1951" s="12"/>
      <c r="I1951" s="12"/>
    </row>
    <row r="1952" spans="1:9" x14ac:dyDescent="0.25">
      <c r="A1952" s="12"/>
      <c r="B1952" s="12"/>
      <c r="C1952" s="12"/>
      <c r="D1952" s="12"/>
      <c r="E1952" s="12"/>
      <c r="F1952" s="12"/>
      <c r="G1952" s="12"/>
      <c r="H1952" s="12"/>
      <c r="I1952" s="12"/>
    </row>
    <row r="1953" spans="1:9" x14ac:dyDescent="0.25">
      <c r="A1953" s="12"/>
      <c r="B1953" s="12"/>
      <c r="C1953" s="12"/>
      <c r="D1953" s="12"/>
      <c r="E1953" s="12"/>
      <c r="F1953" s="12"/>
      <c r="G1953" s="12"/>
      <c r="H1953" s="12"/>
      <c r="I1953" s="12"/>
    </row>
    <row r="1954" spans="1:9" x14ac:dyDescent="0.25">
      <c r="A1954" s="12"/>
      <c r="B1954" s="12"/>
      <c r="C1954" s="12"/>
      <c r="D1954" s="12"/>
      <c r="E1954" s="12"/>
      <c r="F1954" s="12"/>
      <c r="G1954" s="12"/>
      <c r="H1954" s="12"/>
      <c r="I1954" s="12"/>
    </row>
    <row r="1955" spans="1:9" x14ac:dyDescent="0.25">
      <c r="A1955" s="12"/>
      <c r="B1955" s="12"/>
      <c r="C1955" s="12"/>
      <c r="D1955" s="12"/>
      <c r="E1955" s="12"/>
      <c r="F1955" s="12"/>
      <c r="G1955" s="12"/>
      <c r="H1955" s="12"/>
      <c r="I1955" s="12"/>
    </row>
    <row r="1956" spans="1:9" x14ac:dyDescent="0.25">
      <c r="A1956" s="12"/>
      <c r="B1956" s="12"/>
      <c r="C1956" s="12"/>
      <c r="D1956" s="12"/>
      <c r="E1956" s="12"/>
      <c r="F1956" s="12"/>
      <c r="G1956" s="12"/>
      <c r="H1956" s="12"/>
      <c r="I1956" s="12"/>
    </row>
    <row r="1957" spans="1:9" x14ac:dyDescent="0.25">
      <c r="A1957" s="12"/>
      <c r="B1957" s="12"/>
      <c r="C1957" s="12"/>
      <c r="D1957" s="12"/>
      <c r="E1957" s="12"/>
      <c r="F1957" s="12"/>
      <c r="G1957" s="12"/>
      <c r="H1957" s="12"/>
      <c r="I1957" s="12"/>
    </row>
    <row r="1958" spans="1:9" x14ac:dyDescent="0.25">
      <c r="A1958" s="12"/>
      <c r="B1958" s="12"/>
      <c r="C1958" s="12"/>
      <c r="D1958" s="12"/>
      <c r="E1958" s="12"/>
      <c r="F1958" s="12"/>
      <c r="G1958" s="12"/>
      <c r="H1958" s="12"/>
      <c r="I1958" s="12"/>
    </row>
    <row r="1959" spans="1:9" x14ac:dyDescent="0.25">
      <c r="A1959" s="12"/>
      <c r="B1959" s="12"/>
      <c r="C1959" s="12"/>
      <c r="D1959" s="12"/>
      <c r="E1959" s="12"/>
      <c r="F1959" s="12"/>
      <c r="G1959" s="12"/>
      <c r="H1959" s="12"/>
      <c r="I1959" s="12"/>
    </row>
    <row r="1960" spans="1:9" x14ac:dyDescent="0.25">
      <c r="A1960" s="12"/>
      <c r="B1960" s="12"/>
      <c r="C1960" s="12"/>
      <c r="D1960" s="12"/>
      <c r="E1960" s="12"/>
      <c r="F1960" s="12"/>
      <c r="G1960" s="12"/>
      <c r="H1960" s="12"/>
      <c r="I1960" s="12"/>
    </row>
    <row r="1961" spans="1:9" x14ac:dyDescent="0.25">
      <c r="A1961" s="12"/>
      <c r="B1961" s="12"/>
      <c r="C1961" s="12"/>
      <c r="D1961" s="12"/>
      <c r="E1961" s="12"/>
      <c r="F1961" s="12"/>
      <c r="G1961" s="12"/>
      <c r="H1961" s="12"/>
      <c r="I1961" s="12"/>
    </row>
    <row r="1962" spans="1:9" x14ac:dyDescent="0.25">
      <c r="A1962" s="12"/>
      <c r="B1962" s="12"/>
      <c r="C1962" s="12"/>
      <c r="D1962" s="12"/>
      <c r="E1962" s="12"/>
      <c r="F1962" s="12"/>
      <c r="G1962" s="12"/>
      <c r="H1962" s="12"/>
      <c r="I1962" s="12"/>
    </row>
    <row r="1963" spans="1:9" x14ac:dyDescent="0.25">
      <c r="A1963" s="12"/>
      <c r="B1963" s="12"/>
      <c r="C1963" s="12"/>
      <c r="D1963" s="12"/>
      <c r="E1963" s="12"/>
      <c r="F1963" s="12"/>
      <c r="G1963" s="12"/>
      <c r="H1963" s="12"/>
      <c r="I1963" s="12"/>
    </row>
    <row r="1964" spans="1:9" x14ac:dyDescent="0.25">
      <c r="A1964" s="12"/>
      <c r="B1964" s="12"/>
      <c r="C1964" s="12"/>
      <c r="D1964" s="12"/>
      <c r="E1964" s="12"/>
      <c r="F1964" s="12"/>
      <c r="G1964" s="12"/>
      <c r="H1964" s="12"/>
      <c r="I1964" s="12"/>
    </row>
    <row r="1965" spans="1:9" x14ac:dyDescent="0.25">
      <c r="A1965" s="12"/>
      <c r="B1965" s="12"/>
      <c r="C1965" s="12"/>
      <c r="D1965" s="12"/>
      <c r="E1965" s="12"/>
      <c r="F1965" s="12"/>
      <c r="G1965" s="12"/>
      <c r="H1965" s="12"/>
      <c r="I1965" s="12"/>
    </row>
    <row r="1966" spans="1:9" x14ac:dyDescent="0.25">
      <c r="A1966" s="12"/>
      <c r="B1966" s="12"/>
      <c r="C1966" s="12"/>
      <c r="D1966" s="12"/>
      <c r="E1966" s="12"/>
      <c r="F1966" s="12"/>
      <c r="G1966" s="12"/>
      <c r="H1966" s="12"/>
      <c r="I1966" s="12"/>
    </row>
    <row r="1967" spans="1:9" x14ac:dyDescent="0.25">
      <c r="A1967" s="12"/>
      <c r="B1967" s="12"/>
      <c r="C1967" s="12"/>
      <c r="D1967" s="12"/>
      <c r="E1967" s="12"/>
      <c r="F1967" s="12"/>
      <c r="G1967" s="12"/>
      <c r="H1967" s="12"/>
      <c r="I1967" s="12"/>
    </row>
    <row r="1968" spans="1:9" x14ac:dyDescent="0.25">
      <c r="A1968" s="12"/>
      <c r="B1968" s="12"/>
      <c r="C1968" s="12"/>
      <c r="D1968" s="12"/>
      <c r="E1968" s="12"/>
      <c r="F1968" s="12"/>
      <c r="G1968" s="12"/>
      <c r="H1968" s="12"/>
      <c r="I1968" s="12"/>
    </row>
    <row r="1969" spans="1:9" x14ac:dyDescent="0.25">
      <c r="A1969" s="12"/>
      <c r="B1969" s="12"/>
      <c r="C1969" s="12"/>
      <c r="D1969" s="12"/>
      <c r="E1969" s="12"/>
      <c r="F1969" s="12"/>
      <c r="G1969" s="12"/>
      <c r="H1969" s="12"/>
      <c r="I1969" s="12"/>
    </row>
    <row r="1970" spans="1:9" x14ac:dyDescent="0.25">
      <c r="A1970" s="12"/>
      <c r="B1970" s="12"/>
      <c r="C1970" s="12"/>
      <c r="D1970" s="12"/>
      <c r="E1970" s="12"/>
      <c r="F1970" s="12"/>
      <c r="G1970" s="12"/>
      <c r="H1970" s="12"/>
      <c r="I1970" s="12"/>
    </row>
    <row r="1971" spans="1:9" x14ac:dyDescent="0.25">
      <c r="A1971" s="12"/>
      <c r="B1971" s="12"/>
      <c r="C1971" s="12"/>
      <c r="D1971" s="12"/>
      <c r="E1971" s="12"/>
      <c r="F1971" s="12"/>
      <c r="G1971" s="12"/>
      <c r="H1971" s="12"/>
      <c r="I1971" s="12"/>
    </row>
    <row r="1972" spans="1:9" x14ac:dyDescent="0.25">
      <c r="A1972" s="12"/>
      <c r="B1972" s="12"/>
      <c r="C1972" s="12"/>
      <c r="D1972" s="12"/>
      <c r="E1972" s="12"/>
      <c r="F1972" s="12"/>
      <c r="G1972" s="12"/>
      <c r="H1972" s="12"/>
      <c r="I1972" s="12"/>
    </row>
    <row r="1973" spans="1:9" x14ac:dyDescent="0.25">
      <c r="A1973" s="12"/>
      <c r="B1973" s="12"/>
      <c r="C1973" s="12"/>
      <c r="D1973" s="12"/>
      <c r="E1973" s="12"/>
      <c r="F1973" s="12"/>
      <c r="G1973" s="12"/>
      <c r="H1973" s="12"/>
      <c r="I1973" s="12"/>
    </row>
    <row r="1974" spans="1:9" x14ac:dyDescent="0.25">
      <c r="A1974" s="12"/>
      <c r="B1974" s="12"/>
      <c r="C1974" s="12"/>
      <c r="D1974" s="12"/>
      <c r="E1974" s="12"/>
      <c r="F1974" s="12"/>
      <c r="G1974" s="12"/>
      <c r="H1974" s="12"/>
      <c r="I1974" s="12"/>
    </row>
    <row r="1975" spans="1:9" x14ac:dyDescent="0.25">
      <c r="A1975" s="12"/>
      <c r="B1975" s="12"/>
      <c r="C1975" s="12"/>
      <c r="D1975" s="12"/>
      <c r="E1975" s="12"/>
      <c r="F1975" s="12"/>
      <c r="G1975" s="12"/>
      <c r="H1975" s="12"/>
      <c r="I1975" s="12"/>
    </row>
    <row r="1976" spans="1:9" x14ac:dyDescent="0.25">
      <c r="A1976" s="12"/>
      <c r="B1976" s="12"/>
      <c r="C1976" s="12"/>
      <c r="D1976" s="12"/>
      <c r="E1976" s="12"/>
      <c r="F1976" s="12"/>
      <c r="G1976" s="12"/>
      <c r="H1976" s="12"/>
      <c r="I1976" s="12"/>
    </row>
    <row r="1977" spans="1:9" x14ac:dyDescent="0.25">
      <c r="A1977" s="12"/>
      <c r="B1977" s="12"/>
      <c r="C1977" s="12"/>
      <c r="D1977" s="12"/>
      <c r="E1977" s="12"/>
      <c r="F1977" s="12"/>
      <c r="G1977" s="12"/>
      <c r="H1977" s="12"/>
      <c r="I1977" s="12"/>
    </row>
    <row r="1978" spans="1:9" x14ac:dyDescent="0.25">
      <c r="A1978" s="12"/>
      <c r="B1978" s="12"/>
      <c r="C1978" s="12"/>
      <c r="D1978" s="12"/>
      <c r="E1978" s="12"/>
      <c r="F1978" s="12"/>
      <c r="G1978" s="12"/>
      <c r="H1978" s="12"/>
      <c r="I1978" s="12"/>
    </row>
    <row r="1979" spans="1:9" x14ac:dyDescent="0.25">
      <c r="A1979" s="12"/>
      <c r="B1979" s="12"/>
      <c r="C1979" s="12"/>
      <c r="D1979" s="12"/>
      <c r="E1979" s="12"/>
      <c r="F1979" s="12"/>
      <c r="G1979" s="12"/>
      <c r="H1979" s="12"/>
      <c r="I1979" s="12"/>
    </row>
    <row r="1980" spans="1:9" x14ac:dyDescent="0.25">
      <c r="A1980" s="12"/>
      <c r="B1980" s="12"/>
      <c r="C1980" s="12"/>
      <c r="D1980" s="12"/>
      <c r="E1980" s="12"/>
      <c r="F1980" s="12"/>
      <c r="G1980" s="12"/>
      <c r="H1980" s="12"/>
      <c r="I1980" s="12"/>
    </row>
    <row r="1981" spans="1:9" x14ac:dyDescent="0.25">
      <c r="A1981" s="12"/>
      <c r="B1981" s="12"/>
      <c r="C1981" s="12"/>
      <c r="D1981" s="12"/>
      <c r="E1981" s="12"/>
      <c r="F1981" s="12"/>
      <c r="G1981" s="12"/>
      <c r="H1981" s="12"/>
      <c r="I1981" s="12"/>
    </row>
    <row r="1982" spans="1:9" x14ac:dyDescent="0.25">
      <c r="A1982" s="12"/>
      <c r="B1982" s="12"/>
      <c r="C1982" s="12"/>
      <c r="D1982" s="12"/>
      <c r="E1982" s="12"/>
      <c r="F1982" s="12"/>
      <c r="G1982" s="12"/>
      <c r="H1982" s="12"/>
      <c r="I1982" s="12"/>
    </row>
    <row r="1983" spans="1:9" x14ac:dyDescent="0.25">
      <c r="A1983" s="12"/>
      <c r="B1983" s="12"/>
      <c r="C1983" s="12"/>
      <c r="D1983" s="12"/>
      <c r="E1983" s="12"/>
      <c r="F1983" s="12"/>
      <c r="G1983" s="12"/>
      <c r="H1983" s="12"/>
      <c r="I1983" s="12"/>
    </row>
    <row r="1984" spans="1:9" x14ac:dyDescent="0.25">
      <c r="A1984" s="12"/>
      <c r="B1984" s="12"/>
      <c r="C1984" s="12"/>
      <c r="D1984" s="12"/>
      <c r="E1984" s="12"/>
      <c r="F1984" s="12"/>
      <c r="G1984" s="12"/>
      <c r="H1984" s="12"/>
      <c r="I1984" s="12"/>
    </row>
    <row r="1985" spans="1:9" x14ac:dyDescent="0.25">
      <c r="A1985" s="12"/>
      <c r="B1985" s="12"/>
      <c r="C1985" s="12"/>
      <c r="D1985" s="12"/>
      <c r="E1985" s="12"/>
      <c r="F1985" s="12"/>
      <c r="G1985" s="12"/>
      <c r="H1985" s="12"/>
      <c r="I1985" s="12"/>
    </row>
    <row r="1986" spans="1:9" x14ac:dyDescent="0.25">
      <c r="A1986" s="12"/>
      <c r="B1986" s="12"/>
      <c r="C1986" s="12"/>
      <c r="D1986" s="12"/>
      <c r="E1986" s="12"/>
      <c r="F1986" s="12"/>
      <c r="G1986" s="12"/>
      <c r="H1986" s="12"/>
      <c r="I1986" s="12"/>
    </row>
    <row r="1987" spans="1:9" x14ac:dyDescent="0.25">
      <c r="A1987" s="12"/>
      <c r="B1987" s="12"/>
      <c r="C1987" s="12"/>
      <c r="D1987" s="12"/>
      <c r="E1987" s="12"/>
      <c r="F1987" s="12"/>
      <c r="G1987" s="12"/>
      <c r="H1987" s="12"/>
      <c r="I1987" s="12"/>
    </row>
    <row r="1988" spans="1:9" x14ac:dyDescent="0.25">
      <c r="A1988" s="12"/>
      <c r="B1988" s="12"/>
      <c r="C1988" s="12"/>
      <c r="D1988" s="12"/>
      <c r="E1988" s="12"/>
      <c r="F1988" s="12"/>
      <c r="G1988" s="12"/>
      <c r="H1988" s="12"/>
      <c r="I1988" s="12"/>
    </row>
    <row r="1989" spans="1:9" x14ac:dyDescent="0.25">
      <c r="A1989" s="12"/>
      <c r="B1989" s="12"/>
      <c r="C1989" s="12"/>
      <c r="D1989" s="12"/>
      <c r="E1989" s="12"/>
      <c r="F1989" s="12"/>
      <c r="G1989" s="12"/>
      <c r="H1989" s="12"/>
      <c r="I1989" s="12"/>
    </row>
    <row r="1990" spans="1:9" x14ac:dyDescent="0.25">
      <c r="A1990" s="12"/>
      <c r="B1990" s="12"/>
      <c r="C1990" s="12"/>
      <c r="D1990" s="12"/>
      <c r="E1990" s="12"/>
      <c r="F1990" s="12"/>
      <c r="G1990" s="12"/>
      <c r="H1990" s="12"/>
      <c r="I1990" s="12"/>
    </row>
    <row r="1991" spans="1:9" x14ac:dyDescent="0.25">
      <c r="A1991" s="12"/>
      <c r="B1991" s="12"/>
      <c r="C1991" s="12"/>
      <c r="D1991" s="12"/>
      <c r="E1991" s="12"/>
      <c r="F1991" s="12"/>
      <c r="G1991" s="12"/>
      <c r="H1991" s="12"/>
      <c r="I1991" s="12"/>
    </row>
    <row r="1992" spans="1:9" x14ac:dyDescent="0.25">
      <c r="A1992" s="12"/>
      <c r="B1992" s="12"/>
      <c r="C1992" s="12"/>
      <c r="D1992" s="12"/>
      <c r="E1992" s="12"/>
      <c r="F1992" s="12"/>
      <c r="G1992" s="12"/>
      <c r="H1992" s="12"/>
      <c r="I1992" s="12"/>
    </row>
    <row r="1993" spans="1:9" x14ac:dyDescent="0.25">
      <c r="A1993" s="12"/>
      <c r="B1993" s="12"/>
      <c r="C1993" s="12"/>
      <c r="D1993" s="12"/>
      <c r="E1993" s="12"/>
      <c r="F1993" s="12"/>
      <c r="G1993" s="12"/>
      <c r="H1993" s="12"/>
      <c r="I1993" s="12"/>
    </row>
    <row r="1994" spans="1:9" x14ac:dyDescent="0.25">
      <c r="A1994" s="12"/>
      <c r="B1994" s="12"/>
      <c r="C1994" s="12"/>
      <c r="D1994" s="12"/>
      <c r="E1994" s="12"/>
      <c r="F1994" s="12"/>
      <c r="G1994" s="12"/>
      <c r="H1994" s="12"/>
      <c r="I1994" s="12"/>
    </row>
    <row r="1995" spans="1:9" x14ac:dyDescent="0.25">
      <c r="A1995" s="12"/>
      <c r="B1995" s="12"/>
      <c r="C1995" s="12"/>
      <c r="D1995" s="12"/>
      <c r="E1995" s="12"/>
      <c r="F1995" s="12"/>
      <c r="G1995" s="12"/>
      <c r="H1995" s="12"/>
      <c r="I1995" s="12"/>
    </row>
    <row r="1996" spans="1:9" x14ac:dyDescent="0.25">
      <c r="A1996" s="12"/>
      <c r="B1996" s="12"/>
      <c r="C1996" s="12"/>
      <c r="D1996" s="12"/>
      <c r="E1996" s="12"/>
      <c r="F1996" s="12"/>
      <c r="G1996" s="12"/>
      <c r="H1996" s="12"/>
      <c r="I1996" s="12"/>
    </row>
    <row r="1997" spans="1:9" x14ac:dyDescent="0.25">
      <c r="A1997" s="12"/>
      <c r="B1997" s="12"/>
      <c r="C1997" s="12"/>
      <c r="D1997" s="12"/>
      <c r="E1997" s="12"/>
      <c r="F1997" s="12"/>
      <c r="G1997" s="12"/>
      <c r="H1997" s="12"/>
      <c r="I1997" s="12"/>
    </row>
    <row r="1998" spans="1:9" x14ac:dyDescent="0.25">
      <c r="A1998" s="12"/>
      <c r="B1998" s="12"/>
      <c r="C1998" s="12"/>
      <c r="D1998" s="12"/>
      <c r="E1998" s="12"/>
      <c r="F1998" s="12"/>
      <c r="G1998" s="12"/>
      <c r="H1998" s="12"/>
      <c r="I1998" s="12"/>
    </row>
    <row r="1999" spans="1:9" x14ac:dyDescent="0.25">
      <c r="A1999" s="12"/>
      <c r="B1999" s="12"/>
      <c r="C1999" s="12"/>
      <c r="D1999" s="12"/>
      <c r="E1999" s="12"/>
      <c r="F1999" s="12"/>
      <c r="G1999" s="12"/>
      <c r="H1999" s="12"/>
      <c r="I1999" s="12"/>
    </row>
    <row r="2000" spans="1:9" x14ac:dyDescent="0.25">
      <c r="A2000" s="12"/>
      <c r="B2000" s="12"/>
      <c r="C2000" s="12"/>
      <c r="D2000" s="12"/>
      <c r="E2000" s="12"/>
      <c r="F2000" s="12"/>
      <c r="G2000" s="12"/>
      <c r="H2000" s="12"/>
      <c r="I2000" s="12"/>
    </row>
    <row r="2001" spans="1:9" x14ac:dyDescent="0.25">
      <c r="A2001" s="12"/>
      <c r="B2001" s="12"/>
      <c r="C2001" s="12"/>
      <c r="D2001" s="12"/>
      <c r="E2001" s="12"/>
      <c r="F2001" s="12"/>
      <c r="G2001" s="12"/>
      <c r="H2001" s="12"/>
      <c r="I2001" s="12"/>
    </row>
    <row r="2002" spans="1:9" x14ac:dyDescent="0.25">
      <c r="A2002" s="12"/>
      <c r="B2002" s="12"/>
      <c r="C2002" s="12"/>
      <c r="D2002" s="12"/>
      <c r="E2002" s="12"/>
      <c r="F2002" s="12"/>
      <c r="G2002" s="12"/>
      <c r="H2002" s="12"/>
      <c r="I2002" s="12"/>
    </row>
    <row r="2003" spans="1:9" x14ac:dyDescent="0.25">
      <c r="A2003" s="12"/>
      <c r="B2003" s="12"/>
      <c r="C2003" s="12"/>
      <c r="D2003" s="12"/>
      <c r="E2003" s="12"/>
      <c r="F2003" s="12"/>
      <c r="G2003" s="12"/>
      <c r="H2003" s="12"/>
      <c r="I2003" s="12"/>
    </row>
    <row r="2004" spans="1:9" x14ac:dyDescent="0.25">
      <c r="A2004" s="12"/>
      <c r="B2004" s="12"/>
      <c r="C2004" s="12"/>
      <c r="D2004" s="12"/>
      <c r="E2004" s="12"/>
      <c r="F2004" s="12"/>
      <c r="G2004" s="12"/>
      <c r="H2004" s="12"/>
      <c r="I2004" s="12"/>
    </row>
    <row r="2005" spans="1:9" x14ac:dyDescent="0.25">
      <c r="A2005" s="12"/>
      <c r="B2005" s="12"/>
      <c r="C2005" s="12"/>
      <c r="D2005" s="12"/>
      <c r="E2005" s="12"/>
      <c r="F2005" s="12"/>
      <c r="G2005" s="12"/>
      <c r="H2005" s="12"/>
      <c r="I2005" s="12"/>
    </row>
    <row r="2006" spans="1:9" x14ac:dyDescent="0.25">
      <c r="A2006" s="12"/>
      <c r="B2006" s="12"/>
      <c r="C2006" s="12"/>
      <c r="D2006" s="12"/>
      <c r="E2006" s="12"/>
      <c r="F2006" s="12"/>
      <c r="G2006" s="12"/>
      <c r="H2006" s="12"/>
      <c r="I2006" s="12"/>
    </row>
    <row r="2007" spans="1:9" x14ac:dyDescent="0.25">
      <c r="A2007" s="12"/>
      <c r="B2007" s="12"/>
      <c r="C2007" s="12"/>
      <c r="D2007" s="12"/>
      <c r="E2007" s="12"/>
      <c r="F2007" s="12"/>
      <c r="G2007" s="12"/>
      <c r="H2007" s="12"/>
      <c r="I2007" s="12"/>
    </row>
    <row r="2008" spans="1:9" x14ac:dyDescent="0.25">
      <c r="A2008" s="12"/>
      <c r="B2008" s="12"/>
      <c r="C2008" s="12"/>
      <c r="D2008" s="12"/>
      <c r="E2008" s="12"/>
      <c r="F2008" s="12"/>
      <c r="G2008" s="12"/>
      <c r="H2008" s="12"/>
      <c r="I2008" s="12"/>
    </row>
    <row r="2009" spans="1:9" x14ac:dyDescent="0.25">
      <c r="A2009" s="12"/>
      <c r="B2009" s="12"/>
      <c r="C2009" s="12"/>
      <c r="D2009" s="12"/>
      <c r="E2009" s="12"/>
      <c r="F2009" s="12"/>
      <c r="G2009" s="12"/>
      <c r="H2009" s="12"/>
      <c r="I2009" s="12"/>
    </row>
    <row r="2010" spans="1:9" x14ac:dyDescent="0.25">
      <c r="A2010" s="12"/>
      <c r="B2010" s="12"/>
      <c r="C2010" s="12"/>
      <c r="D2010" s="12"/>
      <c r="E2010" s="12"/>
      <c r="F2010" s="12"/>
      <c r="G2010" s="12"/>
      <c r="H2010" s="12"/>
      <c r="I2010" s="12"/>
    </row>
    <row r="2011" spans="1:9" x14ac:dyDescent="0.25">
      <c r="A2011" s="12"/>
      <c r="B2011" s="12"/>
      <c r="C2011" s="12"/>
      <c r="D2011" s="12"/>
      <c r="E2011" s="12"/>
      <c r="F2011" s="12"/>
      <c r="G2011" s="12"/>
      <c r="H2011" s="12"/>
      <c r="I2011" s="12"/>
    </row>
    <row r="2012" spans="1:9" x14ac:dyDescent="0.25">
      <c r="A2012" s="12"/>
      <c r="B2012" s="12"/>
      <c r="C2012" s="12"/>
      <c r="D2012" s="12"/>
      <c r="E2012" s="12"/>
      <c r="F2012" s="12"/>
      <c r="G2012" s="12"/>
      <c r="H2012" s="12"/>
      <c r="I2012" s="12"/>
    </row>
    <row r="2013" spans="1:9" x14ac:dyDescent="0.25">
      <c r="A2013" s="12"/>
      <c r="B2013" s="12"/>
      <c r="C2013" s="12"/>
      <c r="D2013" s="12"/>
      <c r="E2013" s="12"/>
      <c r="F2013" s="12"/>
      <c r="G2013" s="12"/>
      <c r="H2013" s="12"/>
      <c r="I2013" s="12"/>
    </row>
    <row r="2014" spans="1:9" x14ac:dyDescent="0.25">
      <c r="A2014" s="12"/>
      <c r="B2014" s="12"/>
      <c r="C2014" s="12"/>
      <c r="D2014" s="12"/>
      <c r="E2014" s="12"/>
      <c r="F2014" s="12"/>
      <c r="G2014" s="12"/>
      <c r="H2014" s="12"/>
      <c r="I2014" s="12"/>
    </row>
    <row r="2015" spans="1:9" x14ac:dyDescent="0.25">
      <c r="A2015" s="12"/>
      <c r="B2015" s="12"/>
      <c r="C2015" s="12"/>
      <c r="D2015" s="12"/>
      <c r="E2015" s="12"/>
      <c r="F2015" s="12"/>
      <c r="G2015" s="12"/>
      <c r="H2015" s="12"/>
      <c r="I2015" s="12"/>
    </row>
    <row r="2016" spans="1:9" x14ac:dyDescent="0.25">
      <c r="A2016" s="12"/>
      <c r="B2016" s="12"/>
      <c r="C2016" s="12"/>
      <c r="D2016" s="12"/>
      <c r="E2016" s="12"/>
      <c r="F2016" s="12"/>
      <c r="G2016" s="12"/>
      <c r="H2016" s="12"/>
      <c r="I2016" s="12"/>
    </row>
    <row r="2017" spans="1:9" x14ac:dyDescent="0.25">
      <c r="A2017" s="12"/>
      <c r="B2017" s="12"/>
      <c r="C2017" s="12"/>
      <c r="D2017" s="12"/>
      <c r="E2017" s="12"/>
      <c r="F2017" s="12"/>
      <c r="G2017" s="12"/>
      <c r="H2017" s="12"/>
      <c r="I2017" s="12"/>
    </row>
    <row r="2018" spans="1:9" x14ac:dyDescent="0.25">
      <c r="A2018" s="12"/>
      <c r="B2018" s="12"/>
      <c r="C2018" s="12"/>
      <c r="D2018" s="12"/>
      <c r="E2018" s="12"/>
      <c r="F2018" s="12"/>
      <c r="G2018" s="12"/>
      <c r="H2018" s="12"/>
      <c r="I2018" s="12"/>
    </row>
    <row r="2019" spans="1:9" x14ac:dyDescent="0.25">
      <c r="A2019" s="12"/>
      <c r="B2019" s="12"/>
      <c r="C2019" s="12"/>
      <c r="D2019" s="12"/>
      <c r="E2019" s="12"/>
      <c r="F2019" s="12"/>
      <c r="G2019" s="12"/>
      <c r="H2019" s="12"/>
      <c r="I2019" s="12"/>
    </row>
    <row r="2020" spans="1:9" x14ac:dyDescent="0.25">
      <c r="A2020" s="12"/>
      <c r="B2020" s="12"/>
      <c r="C2020" s="12"/>
      <c r="D2020" s="12"/>
      <c r="E2020" s="12"/>
      <c r="F2020" s="12"/>
      <c r="G2020" s="12"/>
      <c r="H2020" s="12"/>
      <c r="I2020" s="12"/>
    </row>
    <row r="2021" spans="1:9" x14ac:dyDescent="0.25">
      <c r="A2021" s="12"/>
      <c r="B2021" s="12"/>
      <c r="C2021" s="12"/>
      <c r="D2021" s="12"/>
      <c r="E2021" s="12"/>
      <c r="F2021" s="12"/>
      <c r="G2021" s="12"/>
      <c r="H2021" s="12"/>
      <c r="I2021" s="12"/>
    </row>
    <row r="2022" spans="1:9" x14ac:dyDescent="0.25">
      <c r="A2022" s="12"/>
      <c r="B2022" s="12"/>
      <c r="C2022" s="12"/>
      <c r="D2022" s="12"/>
      <c r="E2022" s="12"/>
      <c r="F2022" s="12"/>
      <c r="G2022" s="12"/>
      <c r="H2022" s="12"/>
      <c r="I2022" s="12"/>
    </row>
    <row r="2023" spans="1:9" x14ac:dyDescent="0.25">
      <c r="A2023" s="12"/>
      <c r="B2023" s="12"/>
      <c r="C2023" s="12"/>
      <c r="D2023" s="12"/>
      <c r="E2023" s="12"/>
      <c r="F2023" s="12"/>
      <c r="G2023" s="12"/>
      <c r="H2023" s="12"/>
      <c r="I2023" s="12"/>
    </row>
    <row r="2024" spans="1:9" x14ac:dyDescent="0.25">
      <c r="A2024" s="12"/>
      <c r="B2024" s="12"/>
      <c r="C2024" s="12"/>
      <c r="D2024" s="12"/>
      <c r="E2024" s="12"/>
      <c r="F2024" s="12"/>
      <c r="G2024" s="12"/>
      <c r="H2024" s="12"/>
      <c r="I2024" s="12"/>
    </row>
    <row r="2025" spans="1:9" x14ac:dyDescent="0.25">
      <c r="A2025" s="12"/>
      <c r="B2025" s="12"/>
      <c r="C2025" s="12"/>
      <c r="D2025" s="12"/>
      <c r="E2025" s="12"/>
      <c r="F2025" s="12"/>
      <c r="G2025" s="12"/>
      <c r="H2025" s="12"/>
      <c r="I2025" s="12"/>
    </row>
    <row r="2026" spans="1:9" x14ac:dyDescent="0.25">
      <c r="A2026" s="12"/>
      <c r="B2026" s="12"/>
      <c r="C2026" s="12"/>
      <c r="D2026" s="12"/>
      <c r="E2026" s="12"/>
      <c r="F2026" s="12"/>
      <c r="G2026" s="12"/>
      <c r="H2026" s="12"/>
      <c r="I2026" s="12"/>
    </row>
    <row r="2027" spans="1:9" x14ac:dyDescent="0.25">
      <c r="A2027" s="12"/>
      <c r="B2027" s="12"/>
      <c r="C2027" s="12"/>
      <c r="D2027" s="12"/>
      <c r="E2027" s="12"/>
      <c r="F2027" s="12"/>
      <c r="G2027" s="12"/>
      <c r="H2027" s="12"/>
      <c r="I2027" s="12"/>
    </row>
    <row r="2028" spans="1:9" x14ac:dyDescent="0.25">
      <c r="A2028" s="12"/>
      <c r="B2028" s="12"/>
      <c r="C2028" s="12"/>
      <c r="D2028" s="12"/>
      <c r="E2028" s="12"/>
      <c r="F2028" s="12"/>
      <c r="G2028" s="12"/>
      <c r="H2028" s="12"/>
      <c r="I2028" s="12"/>
    </row>
    <row r="2029" spans="1:9" x14ac:dyDescent="0.25">
      <c r="A2029" s="12"/>
      <c r="B2029" s="12"/>
      <c r="C2029" s="12"/>
      <c r="D2029" s="12"/>
      <c r="E2029" s="12"/>
      <c r="F2029" s="12"/>
      <c r="G2029" s="12"/>
      <c r="H2029" s="12"/>
      <c r="I2029" s="12"/>
    </row>
    <row r="2030" spans="1:9" x14ac:dyDescent="0.25">
      <c r="A2030" s="12"/>
      <c r="B2030" s="12"/>
      <c r="C2030" s="12"/>
      <c r="D2030" s="12"/>
      <c r="E2030" s="12"/>
      <c r="F2030" s="12"/>
      <c r="G2030" s="12"/>
      <c r="H2030" s="12"/>
      <c r="I2030" s="12"/>
    </row>
    <row r="2031" spans="1:9" x14ac:dyDescent="0.25">
      <c r="A2031" s="12"/>
      <c r="B2031" s="12"/>
      <c r="C2031" s="12"/>
      <c r="D2031" s="12"/>
      <c r="E2031" s="12"/>
      <c r="F2031" s="12"/>
      <c r="G2031" s="12"/>
      <c r="H2031" s="12"/>
      <c r="I2031" s="12"/>
    </row>
    <row r="2032" spans="1:9" x14ac:dyDescent="0.25">
      <c r="A2032" s="12"/>
      <c r="B2032" s="12"/>
      <c r="C2032" s="12"/>
      <c r="D2032" s="12"/>
      <c r="E2032" s="12"/>
      <c r="F2032" s="12"/>
      <c r="G2032" s="12"/>
      <c r="H2032" s="12"/>
      <c r="I2032" s="12"/>
    </row>
    <row r="2033" spans="1:9" x14ac:dyDescent="0.25">
      <c r="A2033" s="12"/>
      <c r="B2033" s="12"/>
      <c r="C2033" s="12"/>
      <c r="D2033" s="12"/>
      <c r="E2033" s="12"/>
      <c r="F2033" s="12"/>
      <c r="G2033" s="12"/>
      <c r="H2033" s="12"/>
      <c r="I2033" s="12"/>
    </row>
    <row r="2034" spans="1:9" x14ac:dyDescent="0.25">
      <c r="A2034" s="12"/>
      <c r="B2034" s="12"/>
      <c r="C2034" s="12"/>
      <c r="D2034" s="12"/>
      <c r="E2034" s="12"/>
      <c r="F2034" s="12"/>
      <c r="G2034" s="12"/>
      <c r="H2034" s="12"/>
      <c r="I2034" s="12"/>
    </row>
    <row r="2035" spans="1:9" x14ac:dyDescent="0.25">
      <c r="A2035" s="12"/>
      <c r="B2035" s="12"/>
      <c r="C2035" s="12"/>
      <c r="D2035" s="12"/>
      <c r="E2035" s="12"/>
      <c r="F2035" s="12"/>
      <c r="G2035" s="12"/>
      <c r="H2035" s="12"/>
      <c r="I2035" s="12"/>
    </row>
    <row r="2036" spans="1:9" x14ac:dyDescent="0.25">
      <c r="A2036" s="12"/>
      <c r="B2036" s="12"/>
      <c r="C2036" s="12"/>
      <c r="D2036" s="12"/>
      <c r="E2036" s="12"/>
      <c r="F2036" s="12"/>
      <c r="G2036" s="12"/>
      <c r="H2036" s="12"/>
      <c r="I2036" s="12"/>
    </row>
    <row r="2037" spans="1:9" x14ac:dyDescent="0.25">
      <c r="A2037" s="12"/>
      <c r="B2037" s="12"/>
      <c r="C2037" s="12"/>
      <c r="D2037" s="12"/>
      <c r="E2037" s="12"/>
      <c r="F2037" s="12"/>
      <c r="G2037" s="12"/>
      <c r="H2037" s="12"/>
      <c r="I2037" s="12"/>
    </row>
    <row r="2038" spans="1:9" x14ac:dyDescent="0.25">
      <c r="A2038" s="12"/>
      <c r="B2038" s="12"/>
      <c r="C2038" s="12"/>
      <c r="D2038" s="12"/>
      <c r="E2038" s="12"/>
      <c r="F2038" s="12"/>
      <c r="G2038" s="12"/>
      <c r="H2038" s="12"/>
      <c r="I2038" s="12"/>
    </row>
    <row r="2039" spans="1:9" x14ac:dyDescent="0.25">
      <c r="A2039" s="12"/>
      <c r="B2039" s="12"/>
      <c r="C2039" s="12"/>
      <c r="D2039" s="12"/>
      <c r="E2039" s="12"/>
      <c r="F2039" s="12"/>
      <c r="G2039" s="12"/>
      <c r="H2039" s="12"/>
      <c r="I2039" s="12"/>
    </row>
    <row r="2040" spans="1:9" x14ac:dyDescent="0.25">
      <c r="A2040" s="12"/>
      <c r="B2040" s="12"/>
      <c r="C2040" s="12"/>
      <c r="D2040" s="12"/>
      <c r="E2040" s="12"/>
      <c r="F2040" s="12"/>
      <c r="G2040" s="12"/>
      <c r="H2040" s="12"/>
      <c r="I2040" s="12"/>
    </row>
    <row r="2041" spans="1:9" x14ac:dyDescent="0.25">
      <c r="A2041" s="12"/>
      <c r="B2041" s="12"/>
      <c r="C2041" s="12"/>
      <c r="D2041" s="12"/>
      <c r="E2041" s="12"/>
      <c r="F2041" s="12"/>
      <c r="G2041" s="12"/>
      <c r="H2041" s="12"/>
      <c r="I2041" s="12"/>
    </row>
    <row r="2042" spans="1:9" x14ac:dyDescent="0.25">
      <c r="A2042" s="12"/>
      <c r="B2042" s="12"/>
      <c r="C2042" s="12"/>
      <c r="D2042" s="12"/>
      <c r="E2042" s="12"/>
      <c r="F2042" s="12"/>
      <c r="G2042" s="12"/>
      <c r="H2042" s="12"/>
      <c r="I2042" s="12"/>
    </row>
    <row r="2043" spans="1:9" x14ac:dyDescent="0.25">
      <c r="A2043" s="12"/>
      <c r="B2043" s="12"/>
      <c r="C2043" s="12"/>
      <c r="D2043" s="12"/>
      <c r="E2043" s="12"/>
      <c r="F2043" s="12"/>
      <c r="G2043" s="12"/>
      <c r="H2043" s="12"/>
      <c r="I2043" s="12"/>
    </row>
    <row r="2044" spans="1:9" x14ac:dyDescent="0.25">
      <c r="A2044" s="12"/>
      <c r="B2044" s="12"/>
      <c r="C2044" s="12"/>
      <c r="D2044" s="12"/>
      <c r="E2044" s="12"/>
      <c r="F2044" s="12"/>
      <c r="G2044" s="12"/>
      <c r="H2044" s="12"/>
      <c r="I2044" s="12"/>
    </row>
    <row r="2045" spans="1:9" x14ac:dyDescent="0.25">
      <c r="A2045" s="12"/>
      <c r="B2045" s="12"/>
      <c r="C2045" s="12"/>
      <c r="D2045" s="12"/>
      <c r="E2045" s="12"/>
      <c r="F2045" s="12"/>
      <c r="G2045" s="12"/>
      <c r="H2045" s="12"/>
      <c r="I2045" s="12"/>
    </row>
    <row r="2046" spans="1:9" x14ac:dyDescent="0.25">
      <c r="A2046" s="12"/>
      <c r="B2046" s="12"/>
      <c r="C2046" s="12"/>
      <c r="D2046" s="12"/>
      <c r="E2046" s="12"/>
      <c r="F2046" s="12"/>
      <c r="G2046" s="12"/>
      <c r="H2046" s="12"/>
      <c r="I2046" s="12"/>
    </row>
    <row r="2047" spans="1:9" x14ac:dyDescent="0.25">
      <c r="A2047" s="12"/>
      <c r="B2047" s="12"/>
      <c r="C2047" s="12"/>
      <c r="D2047" s="12"/>
      <c r="E2047" s="12"/>
      <c r="F2047" s="12"/>
      <c r="G2047" s="12"/>
      <c r="H2047" s="12"/>
      <c r="I2047" s="12"/>
    </row>
    <row r="2048" spans="1:9" x14ac:dyDescent="0.25">
      <c r="A2048" s="12"/>
      <c r="B2048" s="12"/>
      <c r="C2048" s="12"/>
      <c r="D2048" s="12"/>
      <c r="E2048" s="12"/>
      <c r="F2048" s="12"/>
      <c r="G2048" s="12"/>
      <c r="H2048" s="12"/>
      <c r="I2048" s="12"/>
    </row>
    <row r="2049" spans="1:9" x14ac:dyDescent="0.25">
      <c r="A2049" s="12"/>
      <c r="B2049" s="12"/>
      <c r="C2049" s="12"/>
      <c r="D2049" s="12"/>
      <c r="E2049" s="12"/>
      <c r="F2049" s="12"/>
      <c r="G2049" s="12"/>
      <c r="H2049" s="12"/>
      <c r="I2049" s="12"/>
    </row>
    <row r="2050" spans="1:9" x14ac:dyDescent="0.25">
      <c r="A2050" s="12"/>
      <c r="B2050" s="12"/>
      <c r="C2050" s="12"/>
      <c r="D2050" s="12"/>
      <c r="E2050" s="12"/>
      <c r="F2050" s="12"/>
      <c r="G2050" s="12"/>
      <c r="H2050" s="12"/>
      <c r="I2050" s="12"/>
    </row>
    <row r="2051" spans="1:9" x14ac:dyDescent="0.25">
      <c r="A2051" s="12"/>
      <c r="B2051" s="12"/>
      <c r="C2051" s="12"/>
      <c r="D2051" s="12"/>
      <c r="E2051" s="12"/>
      <c r="F2051" s="12"/>
      <c r="G2051" s="12"/>
      <c r="H2051" s="12"/>
      <c r="I2051" s="12"/>
    </row>
    <row r="2052" spans="1:9" x14ac:dyDescent="0.25">
      <c r="A2052" s="12"/>
      <c r="B2052" s="12"/>
      <c r="C2052" s="12"/>
      <c r="D2052" s="12"/>
      <c r="E2052" s="12"/>
      <c r="F2052" s="12"/>
      <c r="G2052" s="12"/>
      <c r="H2052" s="12"/>
      <c r="I2052" s="12"/>
    </row>
    <row r="2053" spans="1:9" x14ac:dyDescent="0.25">
      <c r="A2053" s="12"/>
      <c r="B2053" s="12"/>
      <c r="C2053" s="12"/>
      <c r="D2053" s="12"/>
      <c r="E2053" s="12"/>
      <c r="F2053" s="12"/>
      <c r="G2053" s="12"/>
      <c r="H2053" s="12"/>
      <c r="I2053" s="12"/>
    </row>
    <row r="2054" spans="1:9" x14ac:dyDescent="0.25">
      <c r="A2054" s="12"/>
      <c r="B2054" s="12"/>
      <c r="C2054" s="12"/>
      <c r="D2054" s="12"/>
      <c r="E2054" s="12"/>
      <c r="F2054" s="12"/>
      <c r="G2054" s="12"/>
      <c r="H2054" s="12"/>
      <c r="I2054" s="12"/>
    </row>
    <row r="2055" spans="1:9" x14ac:dyDescent="0.25">
      <c r="A2055" s="12"/>
      <c r="B2055" s="12"/>
      <c r="C2055" s="12"/>
      <c r="D2055" s="12"/>
      <c r="E2055" s="12"/>
      <c r="F2055" s="12"/>
      <c r="G2055" s="12"/>
      <c r="H2055" s="12"/>
      <c r="I2055" s="12"/>
    </row>
    <row r="2056" spans="1:9" x14ac:dyDescent="0.25">
      <c r="A2056" s="12"/>
      <c r="B2056" s="12"/>
      <c r="C2056" s="12"/>
      <c r="D2056" s="12"/>
      <c r="E2056" s="12"/>
      <c r="F2056" s="12"/>
      <c r="G2056" s="12"/>
      <c r="H2056" s="12"/>
      <c r="I2056" s="12"/>
    </row>
    <row r="2057" spans="1:9" x14ac:dyDescent="0.25">
      <c r="A2057" s="12"/>
      <c r="B2057" s="12"/>
      <c r="C2057" s="12"/>
      <c r="D2057" s="12"/>
      <c r="E2057" s="12"/>
      <c r="F2057" s="12"/>
      <c r="G2057" s="12"/>
      <c r="H2057" s="12"/>
      <c r="I2057" s="12"/>
    </row>
    <row r="2058" spans="1:9" x14ac:dyDescent="0.25">
      <c r="A2058" s="12"/>
      <c r="B2058" s="12"/>
      <c r="C2058" s="12"/>
      <c r="D2058" s="12"/>
      <c r="E2058" s="12"/>
      <c r="F2058" s="12"/>
      <c r="G2058" s="12"/>
      <c r="H2058" s="12"/>
      <c r="I2058" s="12"/>
    </row>
    <row r="2059" spans="1:9" x14ac:dyDescent="0.25">
      <c r="A2059" s="12"/>
      <c r="B2059" s="12"/>
      <c r="C2059" s="12"/>
      <c r="D2059" s="12"/>
      <c r="E2059" s="12"/>
      <c r="F2059" s="12"/>
      <c r="G2059" s="12"/>
      <c r="H2059" s="12"/>
      <c r="I2059" s="12"/>
    </row>
    <row r="2060" spans="1:9" x14ac:dyDescent="0.25">
      <c r="A2060" s="12"/>
      <c r="B2060" s="12"/>
      <c r="C2060" s="12"/>
      <c r="D2060" s="12"/>
      <c r="E2060" s="12"/>
      <c r="F2060" s="12"/>
      <c r="G2060" s="12"/>
      <c r="H2060" s="12"/>
      <c r="I2060" s="12"/>
    </row>
    <row r="2061" spans="1:9" x14ac:dyDescent="0.25">
      <c r="A2061" s="12"/>
      <c r="B2061" s="12"/>
      <c r="C2061" s="12"/>
      <c r="D2061" s="12"/>
      <c r="E2061" s="12"/>
      <c r="F2061" s="12"/>
      <c r="G2061" s="12"/>
      <c r="H2061" s="12"/>
      <c r="I2061" s="12"/>
    </row>
    <row r="2062" spans="1:9" x14ac:dyDescent="0.25">
      <c r="A2062" s="12"/>
      <c r="B2062" s="12"/>
      <c r="C2062" s="12"/>
      <c r="D2062" s="12"/>
      <c r="E2062" s="12"/>
      <c r="F2062" s="12"/>
      <c r="G2062" s="12"/>
      <c r="H2062" s="12"/>
      <c r="I2062" s="12"/>
    </row>
    <row r="2063" spans="1:9" x14ac:dyDescent="0.25">
      <c r="A2063" s="12"/>
      <c r="B2063" s="12"/>
      <c r="C2063" s="12"/>
      <c r="D2063" s="12"/>
      <c r="E2063" s="12"/>
      <c r="F2063" s="12"/>
      <c r="G2063" s="12"/>
      <c r="H2063" s="12"/>
      <c r="I2063" s="12"/>
    </row>
    <row r="2064" spans="1:9" x14ac:dyDescent="0.25">
      <c r="A2064" s="12"/>
      <c r="B2064" s="12"/>
      <c r="C2064" s="12"/>
      <c r="D2064" s="12"/>
      <c r="E2064" s="12"/>
      <c r="F2064" s="12"/>
      <c r="G2064" s="12"/>
      <c r="H2064" s="12"/>
      <c r="I2064" s="12"/>
    </row>
    <row r="2065" spans="1:9" x14ac:dyDescent="0.25">
      <c r="A2065" s="12"/>
      <c r="B2065" s="12"/>
      <c r="C2065" s="12"/>
      <c r="D2065" s="12"/>
      <c r="E2065" s="12"/>
      <c r="F2065" s="12"/>
      <c r="G2065" s="12"/>
      <c r="H2065" s="12"/>
      <c r="I2065" s="12"/>
    </row>
    <row r="2066" spans="1:9" x14ac:dyDescent="0.25">
      <c r="A2066" s="12"/>
      <c r="B2066" s="12"/>
      <c r="C2066" s="12"/>
      <c r="D2066" s="12"/>
      <c r="E2066" s="12"/>
      <c r="F2066" s="12"/>
      <c r="G2066" s="12"/>
      <c r="H2066" s="12"/>
      <c r="I2066" s="12"/>
    </row>
    <row r="2067" spans="1:9" x14ac:dyDescent="0.25">
      <c r="A2067" s="12"/>
      <c r="B2067" s="12"/>
      <c r="C2067" s="12"/>
      <c r="D2067" s="12"/>
      <c r="E2067" s="12"/>
      <c r="F2067" s="12"/>
      <c r="G2067" s="12"/>
      <c r="H2067" s="12"/>
      <c r="I2067" s="12"/>
    </row>
    <row r="2068" spans="1:9" x14ac:dyDescent="0.25">
      <c r="A2068" s="12"/>
      <c r="B2068" s="12"/>
      <c r="C2068" s="12"/>
      <c r="D2068" s="12"/>
      <c r="E2068" s="12"/>
      <c r="F2068" s="12"/>
      <c r="G2068" s="12"/>
      <c r="H2068" s="12"/>
      <c r="I2068" s="12"/>
    </row>
    <row r="2069" spans="1:9" x14ac:dyDescent="0.25">
      <c r="A2069" s="12"/>
      <c r="B2069" s="12"/>
      <c r="C2069" s="12"/>
      <c r="D2069" s="12"/>
      <c r="E2069" s="12"/>
      <c r="F2069" s="12"/>
      <c r="G2069" s="12"/>
      <c r="H2069" s="12"/>
      <c r="I2069" s="12"/>
    </row>
    <row r="2070" spans="1:9" x14ac:dyDescent="0.25">
      <c r="A2070" s="12"/>
      <c r="B2070" s="12"/>
      <c r="C2070" s="12"/>
      <c r="D2070" s="12"/>
      <c r="E2070" s="12"/>
      <c r="F2070" s="12"/>
      <c r="G2070" s="12"/>
      <c r="H2070" s="12"/>
      <c r="I2070" s="12"/>
    </row>
    <row r="2071" spans="1:9" x14ac:dyDescent="0.25">
      <c r="A2071" s="12"/>
      <c r="B2071" s="12"/>
      <c r="C2071" s="12"/>
      <c r="D2071" s="12"/>
      <c r="E2071" s="12"/>
      <c r="F2071" s="12"/>
      <c r="G2071" s="12"/>
      <c r="H2071" s="12"/>
      <c r="I2071" s="12"/>
    </row>
    <row r="2072" spans="1:9" x14ac:dyDescent="0.25">
      <c r="A2072" s="12"/>
      <c r="B2072" s="12"/>
      <c r="C2072" s="12"/>
      <c r="D2072" s="12"/>
      <c r="E2072" s="12"/>
      <c r="F2072" s="12"/>
      <c r="G2072" s="12"/>
      <c r="H2072" s="12"/>
      <c r="I2072" s="12"/>
    </row>
    <row r="2073" spans="1:9" x14ac:dyDescent="0.25">
      <c r="A2073" s="12"/>
      <c r="B2073" s="12"/>
      <c r="C2073" s="12"/>
      <c r="D2073" s="12"/>
      <c r="E2073" s="12"/>
      <c r="F2073" s="12"/>
      <c r="G2073" s="12"/>
      <c r="H2073" s="12"/>
      <c r="I2073" s="12"/>
    </row>
    <row r="2074" spans="1:9" x14ac:dyDescent="0.25">
      <c r="A2074" s="12"/>
      <c r="B2074" s="12"/>
      <c r="C2074" s="12"/>
      <c r="D2074" s="12"/>
      <c r="E2074" s="12"/>
      <c r="F2074" s="12"/>
      <c r="G2074" s="12"/>
      <c r="H2074" s="12"/>
      <c r="I2074" s="12"/>
    </row>
    <row r="2075" spans="1:9" x14ac:dyDescent="0.25">
      <c r="A2075" s="12"/>
      <c r="B2075" s="12"/>
      <c r="C2075" s="12"/>
      <c r="D2075" s="12"/>
      <c r="E2075" s="12"/>
      <c r="F2075" s="12"/>
      <c r="G2075" s="12"/>
      <c r="H2075" s="12"/>
      <c r="I2075" s="12"/>
    </row>
    <row r="2076" spans="1:9" x14ac:dyDescent="0.25">
      <c r="A2076" s="12"/>
      <c r="B2076" s="12"/>
      <c r="C2076" s="12"/>
      <c r="D2076" s="12"/>
      <c r="E2076" s="12"/>
      <c r="F2076" s="12"/>
      <c r="G2076" s="12"/>
      <c r="H2076" s="12"/>
      <c r="I2076" s="12"/>
    </row>
    <row r="2077" spans="1:9" x14ac:dyDescent="0.25">
      <c r="A2077" s="12"/>
      <c r="B2077" s="12"/>
      <c r="C2077" s="12"/>
      <c r="D2077" s="12"/>
      <c r="E2077" s="12"/>
      <c r="F2077" s="12"/>
      <c r="G2077" s="12"/>
      <c r="H2077" s="12"/>
      <c r="I2077" s="12"/>
    </row>
    <row r="2078" spans="1:9" x14ac:dyDescent="0.25">
      <c r="A2078" s="12"/>
      <c r="B2078" s="12"/>
      <c r="C2078" s="12"/>
      <c r="D2078" s="12"/>
      <c r="E2078" s="12"/>
      <c r="F2078" s="12"/>
      <c r="G2078" s="12"/>
      <c r="H2078" s="12"/>
      <c r="I2078" s="12"/>
    </row>
    <row r="2079" spans="1:9" x14ac:dyDescent="0.25">
      <c r="A2079" s="12"/>
      <c r="B2079" s="12"/>
      <c r="C2079" s="12"/>
      <c r="D2079" s="12"/>
      <c r="E2079" s="12"/>
      <c r="F2079" s="12"/>
      <c r="G2079" s="12"/>
      <c r="H2079" s="12"/>
      <c r="I2079" s="12"/>
    </row>
    <row r="2080" spans="1:9" x14ac:dyDescent="0.25">
      <c r="A2080" s="12"/>
      <c r="B2080" s="12"/>
      <c r="C2080" s="12"/>
      <c r="D2080" s="12"/>
      <c r="E2080" s="12"/>
      <c r="F2080" s="12"/>
      <c r="G2080" s="12"/>
      <c r="H2080" s="12"/>
      <c r="I2080" s="12"/>
    </row>
    <row r="2081" spans="1:9" x14ac:dyDescent="0.25">
      <c r="A2081" s="12"/>
      <c r="B2081" s="12"/>
      <c r="C2081" s="12"/>
      <c r="D2081" s="12"/>
      <c r="E2081" s="12"/>
      <c r="F2081" s="12"/>
      <c r="G2081" s="12"/>
      <c r="H2081" s="12"/>
      <c r="I2081" s="12"/>
    </row>
    <row r="2082" spans="1:9" x14ac:dyDescent="0.25">
      <c r="A2082" s="12"/>
      <c r="B2082" s="12"/>
      <c r="C2082" s="12"/>
      <c r="D2082" s="12"/>
      <c r="E2082" s="12"/>
      <c r="F2082" s="12"/>
      <c r="G2082" s="12"/>
      <c r="H2082" s="12"/>
      <c r="I2082" s="12"/>
    </row>
    <row r="2083" spans="1:9" x14ac:dyDescent="0.25">
      <c r="A2083" s="12"/>
      <c r="B2083" s="12"/>
      <c r="C2083" s="12"/>
      <c r="D2083" s="12"/>
      <c r="E2083" s="12"/>
      <c r="F2083" s="12"/>
      <c r="G2083" s="12"/>
      <c r="H2083" s="12"/>
      <c r="I2083" s="12"/>
    </row>
    <row r="2084" spans="1:9" x14ac:dyDescent="0.25">
      <c r="A2084" s="12"/>
      <c r="B2084" s="12"/>
      <c r="C2084" s="12"/>
      <c r="D2084" s="12"/>
      <c r="E2084" s="12"/>
      <c r="F2084" s="12"/>
      <c r="G2084" s="12"/>
      <c r="H2084" s="12"/>
      <c r="I2084" s="12"/>
    </row>
    <row r="2085" spans="1:9" x14ac:dyDescent="0.25">
      <c r="A2085" s="12"/>
      <c r="B2085" s="12"/>
      <c r="C2085" s="12"/>
      <c r="D2085" s="12"/>
      <c r="E2085" s="12"/>
      <c r="F2085" s="12"/>
      <c r="G2085" s="12"/>
      <c r="H2085" s="12"/>
      <c r="I2085" s="12"/>
    </row>
    <row r="2086" spans="1:9" x14ac:dyDescent="0.25">
      <c r="A2086" s="12"/>
      <c r="B2086" s="12"/>
      <c r="C2086" s="12"/>
      <c r="D2086" s="12"/>
      <c r="E2086" s="12"/>
      <c r="F2086" s="12"/>
      <c r="G2086" s="12"/>
      <c r="H2086" s="12"/>
      <c r="I2086" s="12"/>
    </row>
    <row r="2087" spans="1:9" x14ac:dyDescent="0.25">
      <c r="A2087" s="12"/>
      <c r="B2087" s="12"/>
      <c r="C2087" s="12"/>
      <c r="D2087" s="12"/>
      <c r="E2087" s="12"/>
      <c r="F2087" s="12"/>
      <c r="G2087" s="12"/>
      <c r="H2087" s="12"/>
      <c r="I2087" s="12"/>
    </row>
    <row r="2088" spans="1:9" x14ac:dyDescent="0.25">
      <c r="A2088" s="12"/>
      <c r="B2088" s="12"/>
      <c r="C2088" s="12"/>
      <c r="D2088" s="12"/>
      <c r="E2088" s="12"/>
      <c r="F2088" s="12"/>
      <c r="G2088" s="12"/>
      <c r="H2088" s="12"/>
      <c r="I2088" s="12"/>
    </row>
    <row r="2089" spans="1:9" x14ac:dyDescent="0.25">
      <c r="A2089" s="12"/>
      <c r="B2089" s="12"/>
      <c r="C2089" s="12"/>
      <c r="D2089" s="12"/>
      <c r="E2089" s="12"/>
      <c r="F2089" s="12"/>
      <c r="G2089" s="12"/>
      <c r="H2089" s="12"/>
      <c r="I2089" s="12"/>
    </row>
    <row r="2090" spans="1:9" x14ac:dyDescent="0.25">
      <c r="A2090" s="12"/>
      <c r="B2090" s="12"/>
      <c r="C2090" s="12"/>
      <c r="D2090" s="12"/>
      <c r="E2090" s="12"/>
      <c r="F2090" s="12"/>
      <c r="G2090" s="12"/>
      <c r="H2090" s="12"/>
      <c r="I2090" s="12"/>
    </row>
    <row r="2091" spans="1:9" x14ac:dyDescent="0.25">
      <c r="A2091" s="12"/>
      <c r="B2091" s="12"/>
      <c r="C2091" s="12"/>
      <c r="D2091" s="12"/>
      <c r="E2091" s="12"/>
      <c r="F2091" s="12"/>
      <c r="G2091" s="12"/>
      <c r="H2091" s="12"/>
      <c r="I2091" s="12"/>
    </row>
    <row r="2092" spans="1:9" x14ac:dyDescent="0.25">
      <c r="A2092" s="12"/>
      <c r="B2092" s="12"/>
      <c r="C2092" s="12"/>
      <c r="D2092" s="12"/>
      <c r="E2092" s="12"/>
      <c r="F2092" s="12"/>
      <c r="G2092" s="12"/>
      <c r="H2092" s="12"/>
      <c r="I2092" s="12"/>
    </row>
    <row r="2093" spans="1:9" x14ac:dyDescent="0.25">
      <c r="A2093" s="12"/>
      <c r="B2093" s="12"/>
      <c r="C2093" s="12"/>
      <c r="D2093" s="12"/>
      <c r="E2093" s="12"/>
      <c r="F2093" s="12"/>
      <c r="G2093" s="12"/>
      <c r="H2093" s="12"/>
      <c r="I2093" s="12"/>
    </row>
    <row r="2094" spans="1:9" x14ac:dyDescent="0.25">
      <c r="A2094" s="12"/>
      <c r="B2094" s="12"/>
      <c r="C2094" s="12"/>
      <c r="D2094" s="12"/>
      <c r="E2094" s="12"/>
      <c r="F2094" s="12"/>
      <c r="G2094" s="12"/>
      <c r="H2094" s="12"/>
      <c r="I2094" s="12"/>
    </row>
    <row r="2095" spans="1:9" x14ac:dyDescent="0.25">
      <c r="A2095" s="12"/>
      <c r="B2095" s="12"/>
      <c r="C2095" s="12"/>
      <c r="D2095" s="12"/>
      <c r="E2095" s="12"/>
      <c r="F2095" s="12"/>
      <c r="G2095" s="12"/>
      <c r="H2095" s="12"/>
      <c r="I2095" s="12"/>
    </row>
    <row r="2096" spans="1:9" x14ac:dyDescent="0.25">
      <c r="A2096" s="12"/>
      <c r="B2096" s="12"/>
      <c r="C2096" s="12"/>
      <c r="D2096" s="12"/>
      <c r="E2096" s="12"/>
      <c r="F2096" s="12"/>
      <c r="G2096" s="12"/>
      <c r="H2096" s="12"/>
      <c r="I2096" s="12"/>
    </row>
    <row r="2097" spans="1:9" x14ac:dyDescent="0.25">
      <c r="A2097" s="12"/>
      <c r="B2097" s="12"/>
      <c r="C2097" s="12"/>
      <c r="D2097" s="12"/>
      <c r="E2097" s="12"/>
      <c r="F2097" s="12"/>
      <c r="G2097" s="12"/>
      <c r="H2097" s="12"/>
      <c r="I2097" s="12"/>
    </row>
    <row r="2098" spans="1:9" x14ac:dyDescent="0.25">
      <c r="A2098" s="12"/>
      <c r="B2098" s="12"/>
      <c r="C2098" s="12"/>
      <c r="D2098" s="12"/>
      <c r="E2098" s="12"/>
      <c r="F2098" s="12"/>
      <c r="G2098" s="12"/>
      <c r="H2098" s="12"/>
      <c r="I2098" s="12"/>
    </row>
    <row r="2099" spans="1:9" x14ac:dyDescent="0.25">
      <c r="A2099" s="12"/>
      <c r="B2099" s="12"/>
      <c r="C2099" s="12"/>
      <c r="D2099" s="12"/>
      <c r="E2099" s="12"/>
      <c r="F2099" s="12"/>
      <c r="G2099" s="12"/>
      <c r="H2099" s="12"/>
      <c r="I2099" s="12"/>
    </row>
    <row r="2100" spans="1:9" x14ac:dyDescent="0.25">
      <c r="A2100" s="12"/>
      <c r="B2100" s="12"/>
      <c r="C2100" s="12"/>
      <c r="D2100" s="12"/>
      <c r="E2100" s="12"/>
      <c r="F2100" s="12"/>
      <c r="G2100" s="12"/>
      <c r="H2100" s="12"/>
      <c r="I2100" s="12"/>
    </row>
    <row r="2101" spans="1:9" x14ac:dyDescent="0.25">
      <c r="A2101" s="12"/>
      <c r="B2101" s="12"/>
      <c r="C2101" s="12"/>
      <c r="D2101" s="12"/>
      <c r="E2101" s="12"/>
      <c r="F2101" s="12"/>
      <c r="G2101" s="12"/>
      <c r="H2101" s="12"/>
      <c r="I2101" s="12"/>
    </row>
    <row r="2102" spans="1:9" x14ac:dyDescent="0.25">
      <c r="A2102" s="12"/>
      <c r="B2102" s="12"/>
      <c r="C2102" s="12"/>
      <c r="D2102" s="12"/>
      <c r="E2102" s="12"/>
      <c r="F2102" s="12"/>
      <c r="G2102" s="12"/>
      <c r="H2102" s="12"/>
      <c r="I2102" s="12"/>
    </row>
    <row r="2103" spans="1:9" x14ac:dyDescent="0.25">
      <c r="A2103" s="12"/>
      <c r="B2103" s="12"/>
      <c r="C2103" s="12"/>
      <c r="D2103" s="12"/>
      <c r="E2103" s="12"/>
      <c r="F2103" s="12"/>
      <c r="G2103" s="12"/>
      <c r="H2103" s="12"/>
      <c r="I2103" s="12"/>
    </row>
    <row r="2104" spans="1:9" x14ac:dyDescent="0.25">
      <c r="A2104" s="12"/>
      <c r="B2104" s="12"/>
      <c r="C2104" s="12"/>
      <c r="D2104" s="12"/>
      <c r="E2104" s="12"/>
      <c r="F2104" s="12"/>
      <c r="G2104" s="12"/>
      <c r="H2104" s="12"/>
      <c r="I2104" s="12"/>
    </row>
    <row r="2105" spans="1:9" x14ac:dyDescent="0.25">
      <c r="A2105" s="12"/>
      <c r="B2105" s="12"/>
      <c r="C2105" s="12"/>
      <c r="D2105" s="12"/>
      <c r="E2105" s="12"/>
      <c r="F2105" s="12"/>
      <c r="G2105" s="12"/>
      <c r="H2105" s="12"/>
      <c r="I2105" s="12"/>
    </row>
    <row r="2106" spans="1:9" x14ac:dyDescent="0.25">
      <c r="A2106" s="12"/>
      <c r="B2106" s="12"/>
      <c r="C2106" s="12"/>
      <c r="D2106" s="12"/>
      <c r="E2106" s="12"/>
      <c r="F2106" s="12"/>
      <c r="G2106" s="12"/>
      <c r="H2106" s="12"/>
      <c r="I2106" s="12"/>
    </row>
    <row r="2107" spans="1:9" x14ac:dyDescent="0.25">
      <c r="A2107" s="12"/>
      <c r="B2107" s="12"/>
      <c r="C2107" s="12"/>
      <c r="D2107" s="12"/>
      <c r="E2107" s="12"/>
      <c r="F2107" s="12"/>
      <c r="G2107" s="12"/>
      <c r="H2107" s="12"/>
      <c r="I2107" s="12"/>
    </row>
    <row r="2108" spans="1:9" x14ac:dyDescent="0.25">
      <c r="A2108" s="12"/>
      <c r="B2108" s="12"/>
      <c r="C2108" s="12"/>
      <c r="D2108" s="12"/>
      <c r="E2108" s="12"/>
      <c r="F2108" s="12"/>
      <c r="G2108" s="12"/>
      <c r="H2108" s="12"/>
      <c r="I2108" s="12"/>
    </row>
    <row r="2109" spans="1:9" x14ac:dyDescent="0.25">
      <c r="A2109" s="12"/>
      <c r="B2109" s="12"/>
      <c r="C2109" s="12"/>
      <c r="D2109" s="12"/>
      <c r="E2109" s="12"/>
      <c r="F2109" s="12"/>
      <c r="G2109" s="12"/>
      <c r="H2109" s="12"/>
      <c r="I2109" s="12"/>
    </row>
    <row r="2110" spans="1:9" x14ac:dyDescent="0.25">
      <c r="A2110" s="12"/>
      <c r="B2110" s="12"/>
      <c r="C2110" s="12"/>
      <c r="D2110" s="12"/>
      <c r="E2110" s="12"/>
      <c r="F2110" s="12"/>
      <c r="G2110" s="12"/>
      <c r="H2110" s="12"/>
      <c r="I2110" s="12"/>
    </row>
    <row r="2111" spans="1:9" x14ac:dyDescent="0.25">
      <c r="A2111" s="12"/>
      <c r="B2111" s="12"/>
      <c r="C2111" s="12"/>
      <c r="D2111" s="12"/>
      <c r="E2111" s="12"/>
      <c r="F2111" s="12"/>
      <c r="G2111" s="12"/>
      <c r="H2111" s="12"/>
      <c r="I2111" s="12"/>
    </row>
    <row r="2112" spans="1:9" x14ac:dyDescent="0.25">
      <c r="A2112" s="12"/>
      <c r="B2112" s="12"/>
      <c r="C2112" s="12"/>
      <c r="D2112" s="12"/>
      <c r="E2112" s="12"/>
      <c r="F2112" s="12"/>
      <c r="G2112" s="12"/>
      <c r="H2112" s="12"/>
      <c r="I2112" s="12"/>
    </row>
    <row r="2113" spans="1:9" x14ac:dyDescent="0.25">
      <c r="A2113" s="12"/>
      <c r="B2113" s="12"/>
      <c r="C2113" s="12"/>
      <c r="D2113" s="12"/>
      <c r="E2113" s="12"/>
      <c r="F2113" s="12"/>
      <c r="G2113" s="12"/>
      <c r="H2113" s="12"/>
      <c r="I2113" s="12"/>
    </row>
    <row r="2114" spans="1:9" x14ac:dyDescent="0.25">
      <c r="A2114" s="12"/>
      <c r="B2114" s="12"/>
      <c r="C2114" s="12"/>
      <c r="D2114" s="12"/>
      <c r="E2114" s="12"/>
      <c r="F2114" s="12"/>
      <c r="G2114" s="12"/>
      <c r="H2114" s="12"/>
      <c r="I2114" s="12"/>
    </row>
    <row r="2115" spans="1:9" x14ac:dyDescent="0.25">
      <c r="A2115" s="12"/>
      <c r="B2115" s="12"/>
      <c r="C2115" s="12"/>
      <c r="D2115" s="12"/>
      <c r="E2115" s="12"/>
      <c r="F2115" s="12"/>
      <c r="G2115" s="12"/>
      <c r="H2115" s="12"/>
      <c r="I2115" s="12"/>
    </row>
    <row r="2116" spans="1:9" x14ac:dyDescent="0.25">
      <c r="A2116" s="12"/>
      <c r="B2116" s="12"/>
      <c r="C2116" s="12"/>
      <c r="D2116" s="12"/>
      <c r="E2116" s="12"/>
      <c r="F2116" s="12"/>
      <c r="G2116" s="12"/>
      <c r="H2116" s="12"/>
      <c r="I2116" s="12"/>
    </row>
    <row r="2117" spans="1:9" x14ac:dyDescent="0.25">
      <c r="A2117" s="12"/>
      <c r="B2117" s="12"/>
      <c r="C2117" s="12"/>
      <c r="D2117" s="12"/>
      <c r="E2117" s="12"/>
      <c r="F2117" s="12"/>
      <c r="G2117" s="12"/>
      <c r="H2117" s="12"/>
      <c r="I2117" s="12"/>
    </row>
    <row r="2118" spans="1:9" x14ac:dyDescent="0.25">
      <c r="A2118" s="12"/>
      <c r="B2118" s="12"/>
      <c r="C2118" s="12"/>
      <c r="D2118" s="12"/>
      <c r="E2118" s="12"/>
      <c r="F2118" s="12"/>
      <c r="G2118" s="12"/>
      <c r="H2118" s="12"/>
      <c r="I2118" s="12"/>
    </row>
    <row r="2119" spans="1:9" x14ac:dyDescent="0.25">
      <c r="A2119" s="12"/>
      <c r="B2119" s="12"/>
      <c r="C2119" s="12"/>
      <c r="D2119" s="12"/>
      <c r="E2119" s="12"/>
      <c r="F2119" s="12"/>
      <c r="G2119" s="12"/>
      <c r="H2119" s="12"/>
      <c r="I2119" s="12"/>
    </row>
    <row r="2120" spans="1:9" x14ac:dyDescent="0.25">
      <c r="A2120" s="12"/>
      <c r="B2120" s="12"/>
      <c r="C2120" s="12"/>
      <c r="D2120" s="12"/>
      <c r="E2120" s="12"/>
      <c r="F2120" s="12"/>
      <c r="G2120" s="12"/>
      <c r="H2120" s="12"/>
      <c r="I2120" s="12"/>
    </row>
    <row r="2121" spans="1:9" x14ac:dyDescent="0.25">
      <c r="A2121" s="12"/>
      <c r="B2121" s="12"/>
      <c r="C2121" s="12"/>
      <c r="D2121" s="12"/>
      <c r="E2121" s="12"/>
      <c r="F2121" s="12"/>
      <c r="G2121" s="12"/>
      <c r="H2121" s="12"/>
      <c r="I2121" s="12"/>
    </row>
    <row r="2122" spans="1:9" x14ac:dyDescent="0.25">
      <c r="A2122" s="12"/>
      <c r="B2122" s="12"/>
      <c r="C2122" s="12"/>
      <c r="D2122" s="12"/>
      <c r="E2122" s="12"/>
      <c r="F2122" s="12"/>
      <c r="G2122" s="12"/>
      <c r="H2122" s="12"/>
      <c r="I2122" s="12"/>
    </row>
    <row r="2123" spans="1:9" x14ac:dyDescent="0.25">
      <c r="A2123" s="12"/>
      <c r="B2123" s="12"/>
      <c r="C2123" s="12"/>
      <c r="D2123" s="12"/>
      <c r="E2123" s="12"/>
      <c r="F2123" s="12"/>
      <c r="G2123" s="12"/>
      <c r="H2123" s="12"/>
      <c r="I2123" s="12"/>
    </row>
    <row r="2124" spans="1:9" x14ac:dyDescent="0.25">
      <c r="A2124" s="12"/>
      <c r="B2124" s="12"/>
      <c r="C2124" s="12"/>
      <c r="D2124" s="12"/>
      <c r="E2124" s="12"/>
      <c r="F2124" s="12"/>
      <c r="G2124" s="12"/>
      <c r="H2124" s="12"/>
      <c r="I2124" s="12"/>
    </row>
    <row r="2125" spans="1:9" x14ac:dyDescent="0.25">
      <c r="A2125" s="12"/>
      <c r="B2125" s="12"/>
      <c r="C2125" s="12"/>
      <c r="D2125" s="12"/>
      <c r="E2125" s="12"/>
      <c r="F2125" s="12"/>
      <c r="G2125" s="12"/>
      <c r="H2125" s="12"/>
      <c r="I2125" s="12"/>
    </row>
    <row r="2126" spans="1:9" x14ac:dyDescent="0.25">
      <c r="A2126" s="12"/>
      <c r="B2126" s="12"/>
      <c r="C2126" s="12"/>
      <c r="D2126" s="12"/>
      <c r="E2126" s="12"/>
      <c r="F2126" s="12"/>
      <c r="G2126" s="12"/>
      <c r="H2126" s="12"/>
      <c r="I2126" s="12"/>
    </row>
    <row r="2127" spans="1:9" x14ac:dyDescent="0.25">
      <c r="A2127" s="12"/>
      <c r="B2127" s="12"/>
      <c r="C2127" s="12"/>
      <c r="D2127" s="12"/>
      <c r="E2127" s="12"/>
      <c r="F2127" s="12"/>
      <c r="G2127" s="12"/>
      <c r="H2127" s="12"/>
      <c r="I2127" s="12"/>
    </row>
    <row r="2128" spans="1:9" x14ac:dyDescent="0.25">
      <c r="A2128" s="12"/>
      <c r="B2128" s="12"/>
      <c r="C2128" s="12"/>
      <c r="D2128" s="12"/>
      <c r="E2128" s="12"/>
      <c r="F2128" s="12"/>
      <c r="G2128" s="12"/>
      <c r="H2128" s="12"/>
      <c r="I2128" s="12"/>
    </row>
    <row r="2129" spans="1:9" x14ac:dyDescent="0.25">
      <c r="A2129" s="12"/>
      <c r="B2129" s="12"/>
      <c r="C2129" s="12"/>
      <c r="D2129" s="12"/>
      <c r="E2129" s="12"/>
      <c r="F2129" s="12"/>
      <c r="G2129" s="12"/>
      <c r="H2129" s="12"/>
      <c r="I2129" s="12"/>
    </row>
    <row r="2130" spans="1:9" x14ac:dyDescent="0.25">
      <c r="A2130" s="12"/>
      <c r="B2130" s="12"/>
      <c r="C2130" s="12"/>
      <c r="D2130" s="12"/>
      <c r="E2130" s="12"/>
      <c r="F2130" s="12"/>
      <c r="G2130" s="12"/>
      <c r="H2130" s="12"/>
      <c r="I2130" s="12"/>
    </row>
    <row r="2131" spans="1:9" x14ac:dyDescent="0.25">
      <c r="A2131" s="12"/>
      <c r="B2131" s="12"/>
      <c r="C2131" s="12"/>
      <c r="D2131" s="12"/>
      <c r="E2131" s="12"/>
      <c r="F2131" s="12"/>
      <c r="G2131" s="12"/>
      <c r="H2131" s="12"/>
      <c r="I2131" s="12"/>
    </row>
    <row r="2132" spans="1:9" x14ac:dyDescent="0.25">
      <c r="A2132" s="12"/>
      <c r="B2132" s="12"/>
      <c r="C2132" s="12"/>
      <c r="D2132" s="12"/>
      <c r="E2132" s="12"/>
      <c r="F2132" s="12"/>
      <c r="G2132" s="12"/>
      <c r="H2132" s="12"/>
      <c r="I2132" s="12"/>
    </row>
    <row r="2133" spans="1:9" x14ac:dyDescent="0.25">
      <c r="A2133" s="12"/>
      <c r="B2133" s="12"/>
      <c r="C2133" s="12"/>
      <c r="D2133" s="12"/>
      <c r="E2133" s="12"/>
      <c r="F2133" s="12"/>
      <c r="G2133" s="12"/>
      <c r="H2133" s="12"/>
      <c r="I2133" s="12"/>
    </row>
    <row r="2134" spans="1:9" x14ac:dyDescent="0.25">
      <c r="A2134" s="12"/>
      <c r="B2134" s="12"/>
      <c r="C2134" s="12"/>
      <c r="D2134" s="12"/>
      <c r="E2134" s="12"/>
      <c r="F2134" s="12"/>
      <c r="G2134" s="12"/>
      <c r="H2134" s="12"/>
      <c r="I2134" s="12"/>
    </row>
    <row r="2135" spans="1:9" x14ac:dyDescent="0.25">
      <c r="A2135" s="12"/>
      <c r="B2135" s="12"/>
      <c r="C2135" s="12"/>
      <c r="D2135" s="12"/>
      <c r="E2135" s="12"/>
      <c r="F2135" s="12"/>
      <c r="G2135" s="12"/>
      <c r="H2135" s="12"/>
      <c r="I2135" s="12"/>
    </row>
    <row r="2136" spans="1:9" x14ac:dyDescent="0.25">
      <c r="A2136" s="12"/>
      <c r="B2136" s="12"/>
      <c r="C2136" s="12"/>
      <c r="D2136" s="12"/>
      <c r="E2136" s="12"/>
      <c r="F2136" s="12"/>
      <c r="G2136" s="12"/>
      <c r="H2136" s="12"/>
      <c r="I2136" s="12"/>
    </row>
    <row r="2137" spans="1:9" x14ac:dyDescent="0.25">
      <c r="A2137" s="12"/>
      <c r="B2137" s="12"/>
      <c r="C2137" s="12"/>
      <c r="D2137" s="12"/>
      <c r="E2137" s="12"/>
      <c r="F2137" s="12"/>
      <c r="G2137" s="12"/>
      <c r="H2137" s="12"/>
      <c r="I2137" s="12"/>
    </row>
    <row r="2138" spans="1:9" x14ac:dyDescent="0.25">
      <c r="A2138" s="12"/>
      <c r="B2138" s="12"/>
      <c r="C2138" s="12"/>
      <c r="D2138" s="12"/>
      <c r="E2138" s="12"/>
      <c r="F2138" s="12"/>
      <c r="G2138" s="12"/>
      <c r="H2138" s="12"/>
      <c r="I2138" s="12"/>
    </row>
    <row r="2139" spans="1:9" x14ac:dyDescent="0.25">
      <c r="A2139" s="12"/>
      <c r="B2139" s="12"/>
      <c r="C2139" s="12"/>
      <c r="D2139" s="12"/>
      <c r="E2139" s="12"/>
      <c r="F2139" s="12"/>
      <c r="G2139" s="12"/>
      <c r="H2139" s="12"/>
      <c r="I2139" s="12"/>
    </row>
    <row r="2140" spans="1:9" x14ac:dyDescent="0.25">
      <c r="A2140" s="12"/>
      <c r="B2140" s="12"/>
      <c r="C2140" s="12"/>
      <c r="D2140" s="12"/>
      <c r="E2140" s="12"/>
      <c r="F2140" s="12"/>
      <c r="G2140" s="12"/>
      <c r="H2140" s="12"/>
      <c r="I2140" s="12"/>
    </row>
    <row r="2141" spans="1:9" x14ac:dyDescent="0.25">
      <c r="A2141" s="12"/>
      <c r="B2141" s="12"/>
      <c r="C2141" s="12"/>
      <c r="D2141" s="12"/>
      <c r="E2141" s="12"/>
      <c r="F2141" s="12"/>
      <c r="G2141" s="12"/>
      <c r="H2141" s="12"/>
      <c r="I2141" s="12"/>
    </row>
    <row r="2142" spans="1:9" x14ac:dyDescent="0.25">
      <c r="A2142" s="12"/>
      <c r="B2142" s="12"/>
      <c r="C2142" s="12"/>
      <c r="D2142" s="12"/>
      <c r="E2142" s="12"/>
      <c r="F2142" s="12"/>
      <c r="G2142" s="12"/>
      <c r="H2142" s="12"/>
      <c r="I2142" s="12"/>
    </row>
    <row r="2143" spans="1:9" x14ac:dyDescent="0.25">
      <c r="A2143" s="12"/>
      <c r="B2143" s="12"/>
      <c r="C2143" s="12"/>
      <c r="D2143" s="12"/>
      <c r="E2143" s="12"/>
      <c r="F2143" s="12"/>
      <c r="G2143" s="12"/>
      <c r="H2143" s="12"/>
      <c r="I2143" s="12"/>
    </row>
    <row r="2144" spans="1:9" x14ac:dyDescent="0.25">
      <c r="A2144" s="12"/>
      <c r="B2144" s="12"/>
      <c r="C2144" s="12"/>
      <c r="D2144" s="12"/>
      <c r="E2144" s="12"/>
      <c r="F2144" s="12"/>
      <c r="G2144" s="12"/>
      <c r="H2144" s="12"/>
      <c r="I2144" s="12"/>
    </row>
    <row r="2145" spans="1:9" x14ac:dyDescent="0.25">
      <c r="A2145" s="12"/>
      <c r="B2145" s="12"/>
      <c r="C2145" s="12"/>
      <c r="D2145" s="12"/>
      <c r="E2145" s="12"/>
      <c r="F2145" s="12"/>
      <c r="G2145" s="12"/>
      <c r="H2145" s="12"/>
      <c r="I2145" s="12"/>
    </row>
    <row r="2146" spans="1:9" x14ac:dyDescent="0.25">
      <c r="A2146" s="12"/>
      <c r="B2146" s="12"/>
      <c r="C2146" s="12"/>
      <c r="D2146" s="12"/>
      <c r="E2146" s="12"/>
      <c r="F2146" s="12"/>
      <c r="G2146" s="12"/>
      <c r="H2146" s="12"/>
      <c r="I2146" s="12"/>
    </row>
    <row r="2147" spans="1:9" x14ac:dyDescent="0.25">
      <c r="A2147" s="12"/>
      <c r="B2147" s="12"/>
      <c r="C2147" s="12"/>
      <c r="D2147" s="12"/>
      <c r="E2147" s="12"/>
      <c r="F2147" s="12"/>
      <c r="G2147" s="12"/>
      <c r="H2147" s="12"/>
      <c r="I2147" s="12"/>
    </row>
    <row r="2148" spans="1:9" x14ac:dyDescent="0.25">
      <c r="A2148" s="12"/>
      <c r="B2148" s="12"/>
      <c r="C2148" s="12"/>
      <c r="D2148" s="12"/>
      <c r="E2148" s="12"/>
      <c r="F2148" s="12"/>
      <c r="G2148" s="12"/>
      <c r="H2148" s="12"/>
      <c r="I2148" s="12"/>
    </row>
    <row r="2149" spans="1:9" x14ac:dyDescent="0.25">
      <c r="A2149" s="12"/>
      <c r="B2149" s="12"/>
      <c r="C2149" s="12"/>
      <c r="D2149" s="12"/>
      <c r="E2149" s="12"/>
      <c r="F2149" s="12"/>
      <c r="G2149" s="12"/>
      <c r="H2149" s="12"/>
      <c r="I2149" s="12"/>
    </row>
    <row r="2150" spans="1:9" x14ac:dyDescent="0.25">
      <c r="A2150" s="12"/>
      <c r="B2150" s="12"/>
      <c r="C2150" s="12"/>
      <c r="D2150" s="12"/>
      <c r="E2150" s="12"/>
      <c r="F2150" s="12"/>
      <c r="G2150" s="12"/>
      <c r="H2150" s="12"/>
      <c r="I2150" s="12"/>
    </row>
    <row r="2151" spans="1:9" x14ac:dyDescent="0.25">
      <c r="A2151" s="12"/>
      <c r="B2151" s="12"/>
      <c r="C2151" s="12"/>
      <c r="D2151" s="12"/>
      <c r="E2151" s="12"/>
      <c r="F2151" s="12"/>
      <c r="G2151" s="12"/>
      <c r="H2151" s="12"/>
      <c r="I2151" s="12"/>
    </row>
    <row r="2152" spans="1:9" x14ac:dyDescent="0.25">
      <c r="A2152" s="12"/>
      <c r="B2152" s="12"/>
      <c r="C2152" s="12"/>
      <c r="D2152" s="12"/>
      <c r="E2152" s="12"/>
      <c r="F2152" s="12"/>
      <c r="G2152" s="12"/>
      <c r="H2152" s="12"/>
      <c r="I2152" s="12"/>
    </row>
    <row r="2153" spans="1:9" x14ac:dyDescent="0.25">
      <c r="A2153" s="12"/>
      <c r="B2153" s="12"/>
      <c r="C2153" s="12"/>
      <c r="D2153" s="12"/>
      <c r="E2153" s="12"/>
      <c r="F2153" s="12"/>
      <c r="G2153" s="12"/>
      <c r="H2153" s="12"/>
      <c r="I2153" s="12"/>
    </row>
    <row r="2154" spans="1:9" x14ac:dyDescent="0.25">
      <c r="A2154" s="12"/>
      <c r="B2154" s="12"/>
      <c r="C2154" s="12"/>
      <c r="D2154" s="12"/>
      <c r="E2154" s="12"/>
      <c r="F2154" s="12"/>
      <c r="G2154" s="12"/>
      <c r="H2154" s="12"/>
      <c r="I2154" s="12"/>
    </row>
    <row r="2155" spans="1:9" x14ac:dyDescent="0.25">
      <c r="A2155" s="12"/>
      <c r="B2155" s="12"/>
      <c r="C2155" s="12"/>
      <c r="D2155" s="12"/>
      <c r="E2155" s="12"/>
      <c r="F2155" s="12"/>
      <c r="G2155" s="12"/>
      <c r="H2155" s="12"/>
      <c r="I2155" s="12"/>
    </row>
    <row r="2156" spans="1:9" x14ac:dyDescent="0.25">
      <c r="A2156" s="12"/>
      <c r="B2156" s="12"/>
      <c r="C2156" s="12"/>
      <c r="D2156" s="12"/>
      <c r="E2156" s="12"/>
      <c r="F2156" s="12"/>
      <c r="G2156" s="12"/>
      <c r="H2156" s="12"/>
      <c r="I2156" s="12"/>
    </row>
    <row r="2157" spans="1:9" x14ac:dyDescent="0.25">
      <c r="A2157" s="12"/>
      <c r="B2157" s="12"/>
      <c r="C2157" s="12"/>
      <c r="D2157" s="12"/>
      <c r="E2157" s="12"/>
      <c r="F2157" s="12"/>
      <c r="G2157" s="12"/>
      <c r="H2157" s="12"/>
      <c r="I2157" s="12"/>
    </row>
    <row r="2158" spans="1:9" x14ac:dyDescent="0.25">
      <c r="A2158" s="12"/>
      <c r="B2158" s="12"/>
      <c r="C2158" s="12"/>
      <c r="D2158" s="12"/>
      <c r="E2158" s="12"/>
      <c r="F2158" s="12"/>
      <c r="G2158" s="12"/>
      <c r="H2158" s="12"/>
      <c r="I2158" s="12"/>
    </row>
    <row r="2159" spans="1:9" x14ac:dyDescent="0.25">
      <c r="A2159" s="12"/>
      <c r="B2159" s="12"/>
      <c r="C2159" s="12"/>
      <c r="D2159" s="12"/>
      <c r="E2159" s="12"/>
      <c r="F2159" s="12"/>
      <c r="G2159" s="12"/>
      <c r="H2159" s="12"/>
      <c r="I2159" s="12"/>
    </row>
    <row r="2160" spans="1:9" x14ac:dyDescent="0.25">
      <c r="A2160" s="12"/>
      <c r="B2160" s="12"/>
      <c r="C2160" s="12"/>
      <c r="D2160" s="12"/>
      <c r="E2160" s="12"/>
      <c r="F2160" s="12"/>
      <c r="G2160" s="12"/>
      <c r="H2160" s="12"/>
      <c r="I2160" s="12"/>
    </row>
    <row r="2161" spans="1:9" x14ac:dyDescent="0.25">
      <c r="A2161" s="12"/>
      <c r="B2161" s="12"/>
      <c r="C2161" s="12"/>
      <c r="D2161" s="12"/>
      <c r="E2161" s="12"/>
      <c r="F2161" s="12"/>
      <c r="G2161" s="12"/>
      <c r="H2161" s="12"/>
      <c r="I2161" s="12"/>
    </row>
    <row r="2162" spans="1:9" x14ac:dyDescent="0.25">
      <c r="A2162" s="12"/>
      <c r="B2162" s="12"/>
      <c r="C2162" s="12"/>
      <c r="D2162" s="12"/>
      <c r="E2162" s="12"/>
      <c r="F2162" s="12"/>
      <c r="G2162" s="12"/>
      <c r="H2162" s="12"/>
      <c r="I2162" s="12"/>
    </row>
    <row r="2163" spans="1:9" x14ac:dyDescent="0.25">
      <c r="A2163" s="12"/>
      <c r="B2163" s="12"/>
      <c r="C2163" s="12"/>
      <c r="D2163" s="12"/>
      <c r="E2163" s="12"/>
      <c r="F2163" s="12"/>
      <c r="G2163" s="12"/>
      <c r="H2163" s="12"/>
      <c r="I2163" s="12"/>
    </row>
    <row r="2164" spans="1:9" x14ac:dyDescent="0.25">
      <c r="A2164" s="12"/>
      <c r="B2164" s="12"/>
      <c r="C2164" s="12"/>
      <c r="D2164" s="12"/>
      <c r="E2164" s="12"/>
      <c r="F2164" s="12"/>
      <c r="G2164" s="12"/>
      <c r="H2164" s="12"/>
      <c r="I2164" s="12"/>
    </row>
    <row r="2165" spans="1:9" x14ac:dyDescent="0.25">
      <c r="A2165" s="12"/>
      <c r="B2165" s="12"/>
      <c r="C2165" s="12"/>
      <c r="D2165" s="12"/>
      <c r="E2165" s="12"/>
      <c r="F2165" s="12"/>
      <c r="G2165" s="12"/>
      <c r="H2165" s="12"/>
      <c r="I2165" s="12"/>
    </row>
    <row r="2166" spans="1:9" x14ac:dyDescent="0.25">
      <c r="A2166" s="12"/>
      <c r="B2166" s="12"/>
      <c r="C2166" s="12"/>
      <c r="D2166" s="12"/>
      <c r="E2166" s="12"/>
      <c r="F2166" s="12"/>
      <c r="G2166" s="12"/>
      <c r="H2166" s="12"/>
      <c r="I2166" s="12"/>
    </row>
    <row r="2167" spans="1:9" x14ac:dyDescent="0.25">
      <c r="A2167" s="12"/>
      <c r="B2167" s="12"/>
      <c r="C2167" s="12"/>
      <c r="D2167" s="12"/>
      <c r="E2167" s="12"/>
      <c r="F2167" s="12"/>
      <c r="G2167" s="12"/>
      <c r="H2167" s="12"/>
      <c r="I2167" s="12"/>
    </row>
    <row r="2168" spans="1:9" x14ac:dyDescent="0.25">
      <c r="A2168" s="12"/>
      <c r="B2168" s="12"/>
      <c r="C2168" s="12"/>
      <c r="D2168" s="12"/>
      <c r="E2168" s="12"/>
      <c r="F2168" s="12"/>
      <c r="G2168" s="12"/>
      <c r="H2168" s="12"/>
      <c r="I2168" s="12"/>
    </row>
    <row r="2169" spans="1:9" x14ac:dyDescent="0.25">
      <c r="A2169" s="12"/>
      <c r="B2169" s="12"/>
      <c r="C2169" s="12"/>
      <c r="D2169" s="12"/>
      <c r="E2169" s="12"/>
      <c r="F2169" s="12"/>
      <c r="G2169" s="12"/>
      <c r="H2169" s="12"/>
      <c r="I2169" s="12"/>
    </row>
    <row r="2170" spans="1:9" x14ac:dyDescent="0.25">
      <c r="A2170" s="12"/>
      <c r="B2170" s="12"/>
      <c r="C2170" s="12"/>
      <c r="D2170" s="12"/>
      <c r="E2170" s="12"/>
      <c r="F2170" s="12"/>
      <c r="G2170" s="12"/>
      <c r="H2170" s="12"/>
      <c r="I2170" s="12"/>
    </row>
    <row r="2171" spans="1:9" x14ac:dyDescent="0.25">
      <c r="A2171" s="12"/>
      <c r="B2171" s="12"/>
      <c r="C2171" s="12"/>
      <c r="D2171" s="12"/>
      <c r="E2171" s="12"/>
      <c r="F2171" s="12"/>
      <c r="G2171" s="12"/>
      <c r="H2171" s="12"/>
      <c r="I2171" s="12"/>
    </row>
    <row r="2172" spans="1:9" x14ac:dyDescent="0.25">
      <c r="A2172" s="12"/>
      <c r="B2172" s="12"/>
      <c r="C2172" s="12"/>
      <c r="D2172" s="12"/>
      <c r="E2172" s="12"/>
      <c r="F2172" s="12"/>
      <c r="G2172" s="12"/>
      <c r="H2172" s="12"/>
      <c r="I2172" s="12"/>
    </row>
    <row r="2173" spans="1:9" x14ac:dyDescent="0.25">
      <c r="A2173" s="12"/>
      <c r="B2173" s="12"/>
      <c r="C2173" s="12"/>
      <c r="D2173" s="12"/>
      <c r="E2173" s="12"/>
      <c r="F2173" s="12"/>
      <c r="G2173" s="12"/>
      <c r="H2173" s="12"/>
      <c r="I2173" s="12"/>
    </row>
    <row r="2174" spans="1:9" x14ac:dyDescent="0.25">
      <c r="A2174" s="12"/>
      <c r="B2174" s="12"/>
      <c r="C2174" s="12"/>
      <c r="D2174" s="12"/>
      <c r="E2174" s="12"/>
      <c r="F2174" s="12"/>
      <c r="G2174" s="12"/>
      <c r="H2174" s="12"/>
      <c r="I2174" s="12"/>
    </row>
    <row r="2175" spans="1:9" x14ac:dyDescent="0.25">
      <c r="A2175" s="12"/>
      <c r="B2175" s="12"/>
      <c r="C2175" s="12"/>
      <c r="D2175" s="12"/>
      <c r="E2175" s="12"/>
      <c r="F2175" s="12"/>
      <c r="G2175" s="12"/>
      <c r="H2175" s="12"/>
      <c r="I2175" s="12"/>
    </row>
    <row r="2176" spans="1:9" x14ac:dyDescent="0.25">
      <c r="A2176" s="12"/>
      <c r="B2176" s="12"/>
      <c r="C2176" s="12"/>
      <c r="D2176" s="12"/>
      <c r="E2176" s="12"/>
      <c r="F2176" s="12"/>
      <c r="G2176" s="12"/>
      <c r="H2176" s="12"/>
      <c r="I2176" s="12"/>
    </row>
    <row r="2177" spans="1:9" x14ac:dyDescent="0.25">
      <c r="A2177" s="12"/>
      <c r="B2177" s="12"/>
      <c r="C2177" s="12"/>
      <c r="D2177" s="12"/>
      <c r="E2177" s="12"/>
      <c r="F2177" s="12"/>
      <c r="G2177" s="12"/>
      <c r="H2177" s="12"/>
      <c r="I2177" s="12"/>
    </row>
    <row r="2178" spans="1:9" x14ac:dyDescent="0.25">
      <c r="A2178" s="12"/>
      <c r="B2178" s="12"/>
      <c r="C2178" s="12"/>
      <c r="D2178" s="12"/>
      <c r="E2178" s="12"/>
      <c r="F2178" s="12"/>
      <c r="G2178" s="12"/>
      <c r="H2178" s="12"/>
      <c r="I2178" s="12"/>
    </row>
    <row r="2179" spans="1:9" x14ac:dyDescent="0.25">
      <c r="A2179" s="12"/>
      <c r="B2179" s="12"/>
      <c r="C2179" s="12"/>
      <c r="D2179" s="12"/>
      <c r="E2179" s="12"/>
      <c r="F2179" s="12"/>
      <c r="G2179" s="12"/>
      <c r="H2179" s="12"/>
      <c r="I2179" s="12"/>
    </row>
    <row r="2180" spans="1:9" x14ac:dyDescent="0.25">
      <c r="A2180" s="12"/>
      <c r="B2180" s="12"/>
      <c r="C2180" s="12"/>
      <c r="D2180" s="12"/>
      <c r="E2180" s="12"/>
      <c r="F2180" s="12"/>
      <c r="G2180" s="12"/>
      <c r="H2180" s="12"/>
      <c r="I2180" s="12"/>
    </row>
    <row r="2181" spans="1:9" x14ac:dyDescent="0.25">
      <c r="A2181" s="12"/>
      <c r="B2181" s="12"/>
      <c r="C2181" s="12"/>
      <c r="D2181" s="12"/>
      <c r="E2181" s="12"/>
      <c r="F2181" s="12"/>
      <c r="G2181" s="12"/>
      <c r="H2181" s="12"/>
      <c r="I2181" s="12"/>
    </row>
    <row r="2182" spans="1:9" x14ac:dyDescent="0.25">
      <c r="A2182" s="12"/>
      <c r="B2182" s="12"/>
      <c r="C2182" s="12"/>
      <c r="D2182" s="12"/>
      <c r="E2182" s="12"/>
      <c r="F2182" s="12"/>
      <c r="G2182" s="12"/>
      <c r="H2182" s="12"/>
      <c r="I2182" s="12"/>
    </row>
    <row r="2183" spans="1:9" x14ac:dyDescent="0.25">
      <c r="A2183" s="12"/>
      <c r="B2183" s="12"/>
      <c r="C2183" s="12"/>
      <c r="D2183" s="12"/>
      <c r="E2183" s="12"/>
      <c r="F2183" s="12"/>
      <c r="G2183" s="12"/>
      <c r="H2183" s="12"/>
      <c r="I2183" s="12"/>
    </row>
    <row r="2184" spans="1:9" x14ac:dyDescent="0.25">
      <c r="A2184" s="12"/>
      <c r="B2184" s="12"/>
      <c r="C2184" s="12"/>
      <c r="D2184" s="12"/>
      <c r="E2184" s="12"/>
      <c r="F2184" s="12"/>
      <c r="G2184" s="12"/>
      <c r="H2184" s="12"/>
      <c r="I2184" s="12"/>
    </row>
    <row r="2185" spans="1:9" x14ac:dyDescent="0.25">
      <c r="A2185" s="12"/>
      <c r="B2185" s="12"/>
      <c r="C2185" s="12"/>
      <c r="D2185" s="12"/>
      <c r="E2185" s="12"/>
      <c r="F2185" s="12"/>
      <c r="G2185" s="12"/>
      <c r="H2185" s="12"/>
      <c r="I2185" s="12"/>
    </row>
    <row r="2186" spans="1:9" x14ac:dyDescent="0.25">
      <c r="A2186" s="12"/>
      <c r="B2186" s="12"/>
      <c r="C2186" s="12"/>
      <c r="D2186" s="12"/>
      <c r="E2186" s="12"/>
      <c r="F2186" s="12"/>
      <c r="G2186" s="12"/>
      <c r="H2186" s="12"/>
      <c r="I2186" s="12"/>
    </row>
    <row r="2187" spans="1:9" x14ac:dyDescent="0.25">
      <c r="A2187" s="12"/>
      <c r="B2187" s="12"/>
      <c r="C2187" s="12"/>
      <c r="D2187" s="12"/>
      <c r="E2187" s="12"/>
      <c r="F2187" s="12"/>
      <c r="G2187" s="12"/>
      <c r="H2187" s="12"/>
      <c r="I2187" s="12"/>
    </row>
    <row r="2188" spans="1:9" x14ac:dyDescent="0.25">
      <c r="A2188" s="12"/>
      <c r="B2188" s="12"/>
      <c r="C2188" s="12"/>
      <c r="D2188" s="12"/>
      <c r="E2188" s="12"/>
      <c r="F2188" s="12"/>
      <c r="G2188" s="12"/>
      <c r="H2188" s="12"/>
      <c r="I2188" s="12"/>
    </row>
    <row r="2189" spans="1:9" x14ac:dyDescent="0.25">
      <c r="A2189" s="12"/>
      <c r="B2189" s="12"/>
      <c r="C2189" s="12"/>
      <c r="D2189" s="12"/>
      <c r="E2189" s="12"/>
      <c r="F2189" s="12"/>
      <c r="G2189" s="12"/>
      <c r="H2189" s="12"/>
      <c r="I2189" s="12"/>
    </row>
    <row r="2190" spans="1:9" x14ac:dyDescent="0.25">
      <c r="A2190" s="12"/>
      <c r="B2190" s="12"/>
      <c r="C2190" s="12"/>
      <c r="D2190" s="12"/>
      <c r="E2190" s="12"/>
      <c r="F2190" s="12"/>
      <c r="G2190" s="12"/>
      <c r="H2190" s="12"/>
      <c r="I2190" s="12"/>
    </row>
    <row r="2191" spans="1:9" x14ac:dyDescent="0.25">
      <c r="A2191" s="12"/>
      <c r="B2191" s="12"/>
      <c r="C2191" s="12"/>
      <c r="D2191" s="12"/>
      <c r="E2191" s="12"/>
      <c r="F2191" s="12"/>
      <c r="G2191" s="12"/>
      <c r="H2191" s="12"/>
      <c r="I2191" s="12"/>
    </row>
    <row r="2192" spans="1:9" x14ac:dyDescent="0.25">
      <c r="A2192" s="12"/>
      <c r="B2192" s="12"/>
      <c r="C2192" s="12"/>
      <c r="D2192" s="12"/>
      <c r="E2192" s="12"/>
      <c r="F2192" s="12"/>
      <c r="G2192" s="12"/>
      <c r="H2192" s="12"/>
      <c r="I2192" s="12"/>
    </row>
    <row r="2193" spans="1:9" x14ac:dyDescent="0.25">
      <c r="A2193" s="12"/>
      <c r="B2193" s="12"/>
      <c r="C2193" s="12"/>
      <c r="D2193" s="12"/>
      <c r="E2193" s="12"/>
      <c r="F2193" s="12"/>
      <c r="G2193" s="12"/>
      <c r="H2193" s="12"/>
      <c r="I2193" s="12"/>
    </row>
    <row r="2194" spans="1:9" x14ac:dyDescent="0.25">
      <c r="A2194" s="12"/>
      <c r="B2194" s="12"/>
      <c r="C2194" s="12"/>
      <c r="D2194" s="12"/>
      <c r="E2194" s="12"/>
      <c r="F2194" s="12"/>
      <c r="G2194" s="12"/>
      <c r="H2194" s="12"/>
      <c r="I2194" s="12"/>
    </row>
    <row r="2195" spans="1:9" x14ac:dyDescent="0.25">
      <c r="A2195" s="12"/>
      <c r="B2195" s="12"/>
      <c r="C2195" s="12"/>
      <c r="D2195" s="12"/>
      <c r="E2195" s="12"/>
      <c r="F2195" s="12"/>
      <c r="G2195" s="12"/>
      <c r="H2195" s="12"/>
      <c r="I2195" s="12"/>
    </row>
    <row r="2196" spans="1:9" x14ac:dyDescent="0.25">
      <c r="A2196" s="12"/>
      <c r="B2196" s="12"/>
      <c r="C2196" s="12"/>
      <c r="D2196" s="12"/>
      <c r="E2196" s="12"/>
      <c r="F2196" s="12"/>
      <c r="G2196" s="12"/>
      <c r="H2196" s="12"/>
      <c r="I2196" s="12"/>
    </row>
    <row r="2197" spans="1:9" x14ac:dyDescent="0.25">
      <c r="A2197" s="12"/>
      <c r="B2197" s="12"/>
      <c r="C2197" s="12"/>
      <c r="D2197" s="12"/>
      <c r="E2197" s="12"/>
      <c r="F2197" s="12"/>
      <c r="G2197" s="12"/>
      <c r="H2197" s="12"/>
      <c r="I2197" s="12"/>
    </row>
    <row r="2198" spans="1:9" x14ac:dyDescent="0.25">
      <c r="A2198" s="12"/>
      <c r="B2198" s="12"/>
      <c r="C2198" s="12"/>
      <c r="D2198" s="12"/>
      <c r="E2198" s="12"/>
      <c r="F2198" s="12"/>
      <c r="G2198" s="12"/>
      <c r="H2198" s="12"/>
      <c r="I2198" s="12"/>
    </row>
    <row r="2199" spans="1:9" x14ac:dyDescent="0.25">
      <c r="A2199" s="12"/>
      <c r="B2199" s="12"/>
      <c r="C2199" s="12"/>
      <c r="D2199" s="12"/>
      <c r="E2199" s="12"/>
      <c r="F2199" s="12"/>
      <c r="G2199" s="12"/>
      <c r="H2199" s="12"/>
      <c r="I2199" s="12"/>
    </row>
    <row r="2200" spans="1:9" x14ac:dyDescent="0.25">
      <c r="A2200" s="12"/>
      <c r="B2200" s="12"/>
      <c r="C2200" s="12"/>
      <c r="D2200" s="12"/>
      <c r="E2200" s="12"/>
      <c r="F2200" s="12"/>
      <c r="G2200" s="12"/>
      <c r="H2200" s="12"/>
      <c r="I2200" s="12"/>
    </row>
    <row r="2201" spans="1:9" x14ac:dyDescent="0.25">
      <c r="A2201" s="12"/>
      <c r="B2201" s="12"/>
      <c r="C2201" s="12"/>
      <c r="D2201" s="12"/>
      <c r="E2201" s="12"/>
      <c r="F2201" s="12"/>
      <c r="G2201" s="12"/>
      <c r="H2201" s="12"/>
      <c r="I2201" s="12"/>
    </row>
    <row r="2202" spans="1:9" x14ac:dyDescent="0.25">
      <c r="A2202" s="12"/>
      <c r="B2202" s="12"/>
      <c r="C2202" s="12"/>
      <c r="D2202" s="12"/>
      <c r="E2202" s="12"/>
      <c r="F2202" s="12"/>
      <c r="G2202" s="12"/>
      <c r="H2202" s="12"/>
      <c r="I2202" s="12"/>
    </row>
    <row r="2203" spans="1:9" x14ac:dyDescent="0.25">
      <c r="A2203" s="12"/>
      <c r="B2203" s="12"/>
      <c r="C2203" s="12"/>
      <c r="D2203" s="12"/>
      <c r="E2203" s="12"/>
      <c r="F2203" s="12"/>
      <c r="G2203" s="12"/>
      <c r="H2203" s="12"/>
      <c r="I2203" s="12"/>
    </row>
    <row r="2204" spans="1:9" x14ac:dyDescent="0.25">
      <c r="A2204" s="12"/>
      <c r="B2204" s="12"/>
      <c r="C2204" s="12"/>
      <c r="D2204" s="12"/>
      <c r="E2204" s="12"/>
      <c r="F2204" s="12"/>
      <c r="G2204" s="12"/>
      <c r="H2204" s="12"/>
      <c r="I2204" s="12"/>
    </row>
    <row r="2205" spans="1:9" x14ac:dyDescent="0.25">
      <c r="A2205" s="12"/>
      <c r="B2205" s="12"/>
      <c r="C2205" s="12"/>
      <c r="D2205" s="12"/>
      <c r="E2205" s="12"/>
      <c r="F2205" s="12"/>
      <c r="G2205" s="12"/>
      <c r="H2205" s="12"/>
      <c r="I2205" s="12"/>
    </row>
    <row r="2206" spans="1:9" x14ac:dyDescent="0.25">
      <c r="A2206" s="12"/>
      <c r="B2206" s="12"/>
      <c r="C2206" s="12"/>
      <c r="D2206" s="12"/>
      <c r="E2206" s="12"/>
      <c r="F2206" s="12"/>
      <c r="G2206" s="12"/>
      <c r="H2206" s="12"/>
      <c r="I2206" s="12"/>
    </row>
    <row r="2207" spans="1:9" x14ac:dyDescent="0.25">
      <c r="A2207" s="12"/>
      <c r="B2207" s="12"/>
      <c r="C2207" s="12"/>
      <c r="D2207" s="12"/>
      <c r="E2207" s="12"/>
      <c r="F2207" s="12"/>
      <c r="G2207" s="12"/>
      <c r="H2207" s="12"/>
      <c r="I2207" s="12"/>
    </row>
    <row r="2208" spans="1:9" x14ac:dyDescent="0.25">
      <c r="A2208" s="12"/>
      <c r="B2208" s="12"/>
      <c r="C2208" s="12"/>
      <c r="D2208" s="12"/>
      <c r="E2208" s="12"/>
      <c r="F2208" s="12"/>
      <c r="G2208" s="12"/>
      <c r="H2208" s="12"/>
      <c r="I2208" s="12"/>
    </row>
    <row r="2209" spans="1:9" x14ac:dyDescent="0.25">
      <c r="A2209" s="12"/>
      <c r="B2209" s="12"/>
      <c r="C2209" s="12"/>
      <c r="D2209" s="12"/>
      <c r="E2209" s="12"/>
      <c r="F2209" s="12"/>
      <c r="G2209" s="12"/>
      <c r="H2209" s="12"/>
      <c r="I2209" s="12"/>
    </row>
    <row r="2210" spans="1:9" x14ac:dyDescent="0.25">
      <c r="A2210" s="12"/>
      <c r="B2210" s="12"/>
      <c r="C2210" s="12"/>
      <c r="D2210" s="12"/>
      <c r="E2210" s="12"/>
      <c r="F2210" s="12"/>
      <c r="G2210" s="12"/>
      <c r="H2210" s="12"/>
      <c r="I2210" s="12"/>
    </row>
    <row r="2211" spans="1:9" x14ac:dyDescent="0.25">
      <c r="A2211" s="12"/>
      <c r="B2211" s="12"/>
      <c r="C2211" s="12"/>
      <c r="D2211" s="12"/>
      <c r="E2211" s="12"/>
      <c r="F2211" s="12"/>
      <c r="G2211" s="12"/>
      <c r="H2211" s="12"/>
      <c r="I2211" s="12"/>
    </row>
    <row r="2212" spans="1:9" x14ac:dyDescent="0.25">
      <c r="A2212" s="12"/>
      <c r="B2212" s="12"/>
      <c r="C2212" s="12"/>
      <c r="D2212" s="12"/>
      <c r="E2212" s="12"/>
      <c r="F2212" s="12"/>
      <c r="G2212" s="12"/>
      <c r="H2212" s="12"/>
      <c r="I2212" s="12"/>
    </row>
    <row r="2213" spans="1:9" x14ac:dyDescent="0.25">
      <c r="A2213" s="12"/>
      <c r="B2213" s="12"/>
      <c r="C2213" s="12"/>
      <c r="D2213" s="12"/>
      <c r="E2213" s="12"/>
      <c r="F2213" s="12"/>
      <c r="G2213" s="12"/>
      <c r="H2213" s="12"/>
      <c r="I2213" s="12"/>
    </row>
    <row r="2214" spans="1:9" x14ac:dyDescent="0.25">
      <c r="A2214" s="12"/>
      <c r="B2214" s="12"/>
      <c r="C2214" s="12"/>
      <c r="D2214" s="12"/>
      <c r="E2214" s="12"/>
      <c r="F2214" s="12"/>
      <c r="G2214" s="12"/>
      <c r="H2214" s="12"/>
      <c r="I2214" s="12"/>
    </row>
    <row r="2215" spans="1:9" x14ac:dyDescent="0.25">
      <c r="A2215" s="12"/>
      <c r="B2215" s="12"/>
      <c r="C2215" s="12"/>
      <c r="D2215" s="12"/>
      <c r="E2215" s="12"/>
      <c r="F2215" s="12"/>
      <c r="G2215" s="12"/>
      <c r="H2215" s="12"/>
      <c r="I2215" s="12"/>
    </row>
    <row r="2216" spans="1:9" x14ac:dyDescent="0.25">
      <c r="A2216" s="12"/>
      <c r="B2216" s="12"/>
      <c r="C2216" s="12"/>
      <c r="D2216" s="12"/>
      <c r="E2216" s="12"/>
      <c r="F2216" s="12"/>
      <c r="G2216" s="12"/>
      <c r="H2216" s="12"/>
      <c r="I2216" s="12"/>
    </row>
    <row r="2217" spans="1:9" x14ac:dyDescent="0.25">
      <c r="A2217" s="12"/>
      <c r="B2217" s="12"/>
      <c r="C2217" s="12"/>
      <c r="D2217" s="12"/>
      <c r="E2217" s="12"/>
      <c r="F2217" s="12"/>
      <c r="G2217" s="12"/>
      <c r="H2217" s="12"/>
      <c r="I2217" s="12"/>
    </row>
    <row r="2218" spans="1:9" x14ac:dyDescent="0.25">
      <c r="A2218" s="12"/>
      <c r="B2218" s="12"/>
      <c r="C2218" s="12"/>
      <c r="D2218" s="12"/>
      <c r="E2218" s="12"/>
      <c r="F2218" s="12"/>
      <c r="G2218" s="12"/>
      <c r="H2218" s="12"/>
      <c r="I2218" s="12"/>
    </row>
    <row r="2219" spans="1:9" x14ac:dyDescent="0.25">
      <c r="A2219" s="12"/>
      <c r="B2219" s="12"/>
      <c r="C2219" s="12"/>
      <c r="D2219" s="12"/>
      <c r="E2219" s="12"/>
      <c r="F2219" s="12"/>
      <c r="G2219" s="12"/>
      <c r="H2219" s="12"/>
      <c r="I2219" s="12"/>
    </row>
    <row r="2220" spans="1:9" x14ac:dyDescent="0.25">
      <c r="A2220" s="12"/>
      <c r="B2220" s="12"/>
      <c r="C2220" s="12"/>
      <c r="D2220" s="12"/>
      <c r="E2220" s="12"/>
      <c r="F2220" s="12"/>
      <c r="G2220" s="12"/>
      <c r="H2220" s="12"/>
      <c r="I2220" s="12"/>
    </row>
    <row r="2221" spans="1:9" x14ac:dyDescent="0.25">
      <c r="A2221" s="12"/>
      <c r="B2221" s="12"/>
      <c r="C2221" s="12"/>
      <c r="D2221" s="12"/>
      <c r="E2221" s="12"/>
      <c r="F2221" s="12"/>
      <c r="G2221" s="12"/>
      <c r="H2221" s="12"/>
      <c r="I2221" s="12"/>
    </row>
    <row r="2222" spans="1:9" x14ac:dyDescent="0.25">
      <c r="A2222" s="12"/>
      <c r="B2222" s="12"/>
      <c r="C2222" s="12"/>
      <c r="D2222" s="12"/>
      <c r="E2222" s="12"/>
      <c r="F2222" s="12"/>
      <c r="G2222" s="12"/>
      <c r="H2222" s="12"/>
      <c r="I2222" s="12"/>
    </row>
    <row r="2223" spans="1:9" x14ac:dyDescent="0.25">
      <c r="A2223" s="12"/>
      <c r="B2223" s="12"/>
      <c r="C2223" s="12"/>
      <c r="D2223" s="12"/>
      <c r="E2223" s="12"/>
      <c r="F2223" s="12"/>
      <c r="G2223" s="12"/>
      <c r="H2223" s="12"/>
      <c r="I2223" s="12"/>
    </row>
    <row r="2224" spans="1:9" x14ac:dyDescent="0.25">
      <c r="A2224" s="12"/>
      <c r="B2224" s="12"/>
      <c r="C2224" s="12"/>
      <c r="D2224" s="12"/>
      <c r="E2224" s="12"/>
      <c r="F2224" s="12"/>
      <c r="G2224" s="12"/>
      <c r="H2224" s="12"/>
      <c r="I2224" s="12"/>
    </row>
    <row r="2225" spans="1:9" x14ac:dyDescent="0.25">
      <c r="A2225" s="12"/>
      <c r="B2225" s="12"/>
      <c r="C2225" s="12"/>
      <c r="D2225" s="12"/>
      <c r="E2225" s="12"/>
      <c r="F2225" s="12"/>
      <c r="G2225" s="12"/>
      <c r="H2225" s="12"/>
      <c r="I2225" s="12"/>
    </row>
    <row r="2226" spans="1:9" x14ac:dyDescent="0.25">
      <c r="A2226" s="12"/>
      <c r="B2226" s="12"/>
      <c r="C2226" s="12"/>
      <c r="D2226" s="12"/>
      <c r="E2226" s="12"/>
      <c r="F2226" s="12"/>
      <c r="G2226" s="12"/>
      <c r="H2226" s="12"/>
      <c r="I2226" s="12"/>
    </row>
    <row r="2227" spans="1:9" x14ac:dyDescent="0.25">
      <c r="A2227" s="12"/>
      <c r="B2227" s="12"/>
      <c r="C2227" s="12"/>
      <c r="D2227" s="12"/>
      <c r="E2227" s="12"/>
      <c r="F2227" s="12"/>
      <c r="G2227" s="12"/>
      <c r="H2227" s="12"/>
      <c r="I2227" s="12"/>
    </row>
    <row r="2228" spans="1:9" x14ac:dyDescent="0.25">
      <c r="A2228" s="12"/>
      <c r="B2228" s="12"/>
      <c r="C2228" s="12"/>
      <c r="D2228" s="12"/>
      <c r="E2228" s="12"/>
      <c r="F2228" s="12"/>
      <c r="G2228" s="12"/>
      <c r="H2228" s="12"/>
      <c r="I2228" s="12"/>
    </row>
    <row r="2229" spans="1:9" x14ac:dyDescent="0.25">
      <c r="A2229" s="12"/>
      <c r="B2229" s="12"/>
      <c r="C2229" s="12"/>
      <c r="D2229" s="12"/>
      <c r="E2229" s="12"/>
      <c r="F2229" s="12"/>
      <c r="G2229" s="12"/>
      <c r="H2229" s="12"/>
      <c r="I2229" s="12"/>
    </row>
    <row r="2230" spans="1:9" x14ac:dyDescent="0.25">
      <c r="A2230" s="12"/>
      <c r="B2230" s="12"/>
      <c r="C2230" s="12"/>
      <c r="D2230" s="12"/>
      <c r="E2230" s="12"/>
      <c r="F2230" s="12"/>
      <c r="G2230" s="12"/>
      <c r="H2230" s="12"/>
      <c r="I2230" s="12"/>
    </row>
    <row r="2231" spans="1:9" x14ac:dyDescent="0.25">
      <c r="A2231" s="12"/>
      <c r="B2231" s="12"/>
      <c r="C2231" s="12"/>
      <c r="D2231" s="12"/>
      <c r="E2231" s="12"/>
      <c r="F2231" s="12"/>
      <c r="G2231" s="12"/>
      <c r="H2231" s="12"/>
      <c r="I2231" s="12"/>
    </row>
    <row r="2232" spans="1:9" x14ac:dyDescent="0.25">
      <c r="A2232" s="12"/>
      <c r="B2232" s="12"/>
      <c r="C2232" s="12"/>
      <c r="D2232" s="12"/>
      <c r="E2232" s="12"/>
      <c r="F2232" s="12"/>
      <c r="G2232" s="12"/>
      <c r="H2232" s="12"/>
      <c r="I2232" s="12"/>
    </row>
    <row r="2233" spans="1:9" x14ac:dyDescent="0.25">
      <c r="A2233" s="12"/>
      <c r="B2233" s="12"/>
      <c r="C2233" s="12"/>
      <c r="D2233" s="12"/>
      <c r="E2233" s="12"/>
      <c r="F2233" s="12"/>
      <c r="G2233" s="12"/>
      <c r="H2233" s="12"/>
      <c r="I2233" s="12"/>
    </row>
    <row r="2234" spans="1:9" x14ac:dyDescent="0.25">
      <c r="A2234" s="12"/>
      <c r="B2234" s="12"/>
      <c r="C2234" s="12"/>
      <c r="D2234" s="12"/>
      <c r="E2234" s="12"/>
      <c r="F2234" s="12"/>
      <c r="G2234" s="12"/>
      <c r="H2234" s="12"/>
      <c r="I2234" s="12"/>
    </row>
    <row r="2235" spans="1:9" x14ac:dyDescent="0.25">
      <c r="A2235" s="12"/>
      <c r="B2235" s="12"/>
      <c r="C2235" s="12"/>
      <c r="D2235" s="12"/>
      <c r="E2235" s="12"/>
      <c r="F2235" s="12"/>
      <c r="G2235" s="12"/>
      <c r="H2235" s="12"/>
      <c r="I2235" s="12"/>
    </row>
    <row r="2236" spans="1:9" x14ac:dyDescent="0.25">
      <c r="A2236" s="12"/>
      <c r="B2236" s="12"/>
      <c r="C2236" s="12"/>
      <c r="D2236" s="12"/>
      <c r="E2236" s="12"/>
      <c r="F2236" s="12"/>
      <c r="G2236" s="12"/>
      <c r="H2236" s="12"/>
      <c r="I2236" s="12"/>
    </row>
    <row r="2237" spans="1:9" x14ac:dyDescent="0.25">
      <c r="A2237" s="12"/>
      <c r="B2237" s="12"/>
      <c r="C2237" s="12"/>
      <c r="D2237" s="12"/>
      <c r="E2237" s="12"/>
      <c r="F2237" s="12"/>
      <c r="G2237" s="12"/>
      <c r="H2237" s="12"/>
      <c r="I2237" s="12"/>
    </row>
    <row r="2238" spans="1:9" x14ac:dyDescent="0.25">
      <c r="A2238" s="12"/>
      <c r="B2238" s="12"/>
      <c r="C2238" s="12"/>
      <c r="D2238" s="12"/>
      <c r="E2238" s="12"/>
      <c r="F2238" s="12"/>
      <c r="G2238" s="12"/>
      <c r="H2238" s="12"/>
      <c r="I2238" s="12"/>
    </row>
    <row r="2239" spans="1:9" x14ac:dyDescent="0.25">
      <c r="A2239" s="12"/>
      <c r="B2239" s="12"/>
      <c r="C2239" s="12"/>
      <c r="D2239" s="12"/>
      <c r="E2239" s="12"/>
      <c r="F2239" s="12"/>
      <c r="G2239" s="12"/>
      <c r="H2239" s="12"/>
      <c r="I2239" s="12"/>
    </row>
    <row r="2240" spans="1:9" x14ac:dyDescent="0.25">
      <c r="A2240" s="12"/>
      <c r="B2240" s="12"/>
      <c r="C2240" s="12"/>
      <c r="D2240" s="12"/>
      <c r="E2240" s="12"/>
      <c r="F2240" s="12"/>
      <c r="G2240" s="12"/>
      <c r="H2240" s="12"/>
      <c r="I2240" s="12"/>
    </row>
    <row r="2241" spans="1:9" x14ac:dyDescent="0.25">
      <c r="A2241" s="12"/>
      <c r="B2241" s="12"/>
      <c r="C2241" s="12"/>
      <c r="D2241" s="12"/>
      <c r="E2241" s="12"/>
      <c r="F2241" s="12"/>
      <c r="G2241" s="12"/>
      <c r="H2241" s="12"/>
      <c r="I2241" s="12"/>
    </row>
    <row r="2242" spans="1:9" x14ac:dyDescent="0.25">
      <c r="A2242" s="12"/>
      <c r="B2242" s="12"/>
      <c r="C2242" s="12"/>
      <c r="D2242" s="12"/>
      <c r="E2242" s="12"/>
      <c r="F2242" s="12"/>
      <c r="G2242" s="12"/>
      <c r="H2242" s="12"/>
      <c r="I2242" s="12"/>
    </row>
    <row r="2243" spans="1:9" x14ac:dyDescent="0.25">
      <c r="A2243" s="12"/>
      <c r="B2243" s="12"/>
      <c r="C2243" s="12"/>
      <c r="D2243" s="12"/>
      <c r="E2243" s="12"/>
      <c r="F2243" s="12"/>
      <c r="G2243" s="12"/>
      <c r="H2243" s="12"/>
      <c r="I2243" s="12"/>
    </row>
    <row r="2244" spans="1:9" x14ac:dyDescent="0.25">
      <c r="A2244" s="12"/>
      <c r="B2244" s="12"/>
      <c r="C2244" s="12"/>
      <c r="D2244" s="12"/>
      <c r="E2244" s="12"/>
      <c r="F2244" s="12"/>
      <c r="G2244" s="12"/>
      <c r="H2244" s="12"/>
      <c r="I2244" s="12"/>
    </row>
    <row r="2245" spans="1:9" x14ac:dyDescent="0.25">
      <c r="A2245" s="12"/>
      <c r="B2245" s="12"/>
      <c r="C2245" s="12"/>
      <c r="D2245" s="12"/>
      <c r="E2245" s="12"/>
      <c r="F2245" s="12"/>
      <c r="G2245" s="12"/>
      <c r="H2245" s="12"/>
      <c r="I2245" s="12"/>
    </row>
    <row r="2246" spans="1:9" x14ac:dyDescent="0.25">
      <c r="A2246" s="12"/>
      <c r="B2246" s="12"/>
      <c r="C2246" s="12"/>
      <c r="D2246" s="12"/>
      <c r="E2246" s="12"/>
      <c r="F2246" s="12"/>
      <c r="G2246" s="12"/>
      <c r="H2246" s="12"/>
      <c r="I2246" s="12"/>
    </row>
    <row r="2247" spans="1:9" x14ac:dyDescent="0.25">
      <c r="A2247" s="12"/>
      <c r="B2247" s="12"/>
      <c r="C2247" s="12"/>
      <c r="D2247" s="12"/>
      <c r="E2247" s="12"/>
      <c r="F2247" s="12"/>
      <c r="G2247" s="12"/>
      <c r="H2247" s="12"/>
      <c r="I2247" s="12"/>
    </row>
    <row r="2248" spans="1:9" x14ac:dyDescent="0.25">
      <c r="A2248" s="12"/>
      <c r="B2248" s="12"/>
      <c r="C2248" s="12"/>
      <c r="D2248" s="12"/>
      <c r="E2248" s="12"/>
      <c r="F2248" s="12"/>
      <c r="G2248" s="12"/>
      <c r="H2248" s="12"/>
      <c r="I2248" s="12"/>
    </row>
    <row r="2249" spans="1:9" x14ac:dyDescent="0.25">
      <c r="A2249" s="12"/>
      <c r="B2249" s="12"/>
      <c r="C2249" s="12"/>
      <c r="D2249" s="12"/>
      <c r="E2249" s="12"/>
      <c r="F2249" s="12"/>
      <c r="G2249" s="12"/>
      <c r="H2249" s="12"/>
      <c r="I2249" s="12"/>
    </row>
    <row r="2250" spans="1:9" x14ac:dyDescent="0.25">
      <c r="A2250" s="12"/>
      <c r="B2250" s="12"/>
      <c r="C2250" s="12"/>
      <c r="D2250" s="12"/>
      <c r="E2250" s="12"/>
      <c r="F2250" s="12"/>
      <c r="G2250" s="12"/>
      <c r="H2250" s="12"/>
      <c r="I2250" s="12"/>
    </row>
    <row r="2251" spans="1:9" x14ac:dyDescent="0.25">
      <c r="A2251" s="12"/>
      <c r="B2251" s="12"/>
      <c r="C2251" s="12"/>
      <c r="D2251" s="12"/>
      <c r="E2251" s="12"/>
      <c r="F2251" s="12"/>
      <c r="G2251" s="12"/>
      <c r="H2251" s="12"/>
      <c r="I2251" s="12"/>
    </row>
    <row r="2252" spans="1:9" x14ac:dyDescent="0.25">
      <c r="A2252" s="12"/>
      <c r="B2252" s="12"/>
      <c r="C2252" s="12"/>
      <c r="D2252" s="12"/>
      <c r="E2252" s="12"/>
      <c r="F2252" s="12"/>
      <c r="G2252" s="12"/>
      <c r="H2252" s="12"/>
      <c r="I2252" s="12"/>
    </row>
    <row r="2253" spans="1:9" x14ac:dyDescent="0.25">
      <c r="A2253" s="12"/>
      <c r="B2253" s="12"/>
      <c r="C2253" s="12"/>
      <c r="D2253" s="12"/>
      <c r="E2253" s="12"/>
      <c r="F2253" s="12"/>
      <c r="G2253" s="12"/>
      <c r="H2253" s="12"/>
      <c r="I2253" s="12"/>
    </row>
    <row r="2254" spans="1:9" x14ac:dyDescent="0.25">
      <c r="A2254" s="12"/>
      <c r="B2254" s="12"/>
      <c r="C2254" s="12"/>
      <c r="D2254" s="12"/>
      <c r="E2254" s="12"/>
      <c r="F2254" s="12"/>
      <c r="G2254" s="12"/>
      <c r="H2254" s="12"/>
      <c r="I2254" s="12"/>
    </row>
    <row r="2255" spans="1:9" x14ac:dyDescent="0.25">
      <c r="A2255" s="12"/>
      <c r="B2255" s="12"/>
      <c r="C2255" s="12"/>
      <c r="D2255" s="12"/>
      <c r="E2255" s="12"/>
      <c r="F2255" s="12"/>
      <c r="G2255" s="12"/>
      <c r="H2255" s="12"/>
      <c r="I2255" s="12"/>
    </row>
    <row r="2256" spans="1:9" x14ac:dyDescent="0.25">
      <c r="A2256" s="12"/>
      <c r="B2256" s="12"/>
      <c r="C2256" s="12"/>
      <c r="D2256" s="12"/>
      <c r="E2256" s="12"/>
      <c r="F2256" s="12"/>
      <c r="G2256" s="12"/>
      <c r="H2256" s="12"/>
      <c r="I2256" s="12"/>
    </row>
    <row r="2257" spans="1:9" x14ac:dyDescent="0.25">
      <c r="A2257" s="12"/>
      <c r="B2257" s="12"/>
      <c r="C2257" s="12"/>
      <c r="D2257" s="12"/>
      <c r="E2257" s="12"/>
      <c r="F2257" s="12"/>
      <c r="G2257" s="12"/>
      <c r="H2257" s="12"/>
      <c r="I2257" s="12"/>
    </row>
    <row r="2258" spans="1:9" x14ac:dyDescent="0.25">
      <c r="A2258" s="12"/>
      <c r="B2258" s="12"/>
      <c r="C2258" s="12"/>
      <c r="D2258" s="12"/>
      <c r="E2258" s="12"/>
      <c r="F2258" s="12"/>
      <c r="G2258" s="12"/>
      <c r="H2258" s="12"/>
      <c r="I2258" s="12"/>
    </row>
    <row r="2259" spans="1:9" x14ac:dyDescent="0.25">
      <c r="A2259" s="12"/>
      <c r="B2259" s="12"/>
      <c r="C2259" s="12"/>
      <c r="D2259" s="12"/>
      <c r="E2259" s="12"/>
      <c r="F2259" s="12"/>
      <c r="G2259" s="12"/>
      <c r="H2259" s="12"/>
      <c r="I2259" s="12"/>
    </row>
    <row r="2260" spans="1:9" x14ac:dyDescent="0.25">
      <c r="A2260" s="12"/>
      <c r="B2260" s="12"/>
      <c r="C2260" s="12"/>
      <c r="D2260" s="12"/>
      <c r="E2260" s="12"/>
      <c r="F2260" s="12"/>
      <c r="G2260" s="12"/>
      <c r="H2260" s="12"/>
      <c r="I2260" s="12"/>
    </row>
    <row r="2261" spans="1:9" x14ac:dyDescent="0.25">
      <c r="A2261" s="12"/>
      <c r="B2261" s="12"/>
      <c r="C2261" s="12"/>
      <c r="D2261" s="12"/>
      <c r="E2261" s="12"/>
      <c r="F2261" s="12"/>
      <c r="G2261" s="12"/>
      <c r="H2261" s="12"/>
      <c r="I2261" s="12"/>
    </row>
    <row r="2262" spans="1:9" x14ac:dyDescent="0.25">
      <c r="A2262" s="12"/>
      <c r="B2262" s="12"/>
      <c r="C2262" s="12"/>
      <c r="D2262" s="12"/>
      <c r="E2262" s="12"/>
      <c r="F2262" s="12"/>
      <c r="G2262" s="12"/>
      <c r="H2262" s="12"/>
      <c r="I2262" s="12"/>
    </row>
    <row r="2263" spans="1:9" x14ac:dyDescent="0.25">
      <c r="A2263" s="12"/>
      <c r="B2263" s="12"/>
      <c r="C2263" s="12"/>
      <c r="D2263" s="12"/>
      <c r="E2263" s="12"/>
      <c r="F2263" s="12"/>
      <c r="G2263" s="12"/>
      <c r="H2263" s="12"/>
      <c r="I2263" s="12"/>
    </row>
    <row r="2264" spans="1:9" x14ac:dyDescent="0.25">
      <c r="A2264" s="12"/>
      <c r="B2264" s="12"/>
      <c r="C2264" s="12"/>
      <c r="D2264" s="12"/>
      <c r="E2264" s="12"/>
      <c r="F2264" s="12"/>
      <c r="G2264" s="12"/>
      <c r="H2264" s="12"/>
      <c r="I2264" s="12"/>
    </row>
    <row r="2265" spans="1:9" x14ac:dyDescent="0.25">
      <c r="A2265" s="12"/>
      <c r="B2265" s="12"/>
      <c r="C2265" s="12"/>
      <c r="D2265" s="12"/>
      <c r="E2265" s="12"/>
      <c r="F2265" s="12"/>
      <c r="G2265" s="12"/>
      <c r="H2265" s="12"/>
      <c r="I2265" s="12"/>
    </row>
    <row r="2266" spans="1:9" x14ac:dyDescent="0.25">
      <c r="A2266" s="12"/>
      <c r="B2266" s="12"/>
      <c r="C2266" s="12"/>
      <c r="D2266" s="12"/>
      <c r="E2266" s="12"/>
      <c r="F2266" s="12"/>
      <c r="G2266" s="12"/>
      <c r="H2266" s="12"/>
      <c r="I2266" s="12"/>
    </row>
    <row r="2267" spans="1:9" x14ac:dyDescent="0.25">
      <c r="A2267" s="12"/>
      <c r="B2267" s="12"/>
      <c r="C2267" s="12"/>
      <c r="D2267" s="12"/>
      <c r="E2267" s="12"/>
      <c r="F2267" s="12"/>
      <c r="G2267" s="12"/>
      <c r="H2267" s="12"/>
      <c r="I2267" s="12"/>
    </row>
    <row r="2268" spans="1:9" x14ac:dyDescent="0.25">
      <c r="A2268" s="12"/>
      <c r="B2268" s="12"/>
      <c r="C2268" s="12"/>
      <c r="D2268" s="12"/>
      <c r="E2268" s="12"/>
      <c r="F2268" s="12"/>
      <c r="G2268" s="12"/>
      <c r="H2268" s="12"/>
      <c r="I2268" s="12"/>
    </row>
    <row r="2269" spans="1:9" x14ac:dyDescent="0.25">
      <c r="A2269" s="12"/>
      <c r="B2269" s="12"/>
      <c r="C2269" s="12"/>
      <c r="D2269" s="12"/>
      <c r="E2269" s="12"/>
      <c r="F2269" s="12"/>
      <c r="G2269" s="12"/>
      <c r="H2269" s="12"/>
      <c r="I2269" s="12"/>
    </row>
    <row r="2270" spans="1:9" x14ac:dyDescent="0.25">
      <c r="A2270" s="12"/>
      <c r="B2270" s="12"/>
      <c r="C2270" s="12"/>
      <c r="D2270" s="12"/>
      <c r="E2270" s="12"/>
      <c r="F2270" s="12"/>
      <c r="G2270" s="12"/>
      <c r="H2270" s="12"/>
      <c r="I2270" s="12"/>
    </row>
    <row r="2271" spans="1:9" x14ac:dyDescent="0.25">
      <c r="A2271" s="12"/>
      <c r="B2271" s="12"/>
      <c r="C2271" s="12"/>
      <c r="D2271" s="12"/>
      <c r="E2271" s="12"/>
      <c r="F2271" s="12"/>
      <c r="G2271" s="12"/>
      <c r="H2271" s="12"/>
      <c r="I2271" s="12"/>
    </row>
    <row r="2272" spans="1:9" x14ac:dyDescent="0.25">
      <c r="A2272" s="12"/>
      <c r="B2272" s="12"/>
      <c r="C2272" s="12"/>
      <c r="D2272" s="12"/>
      <c r="E2272" s="12"/>
      <c r="F2272" s="12"/>
      <c r="G2272" s="12"/>
      <c r="H2272" s="12"/>
      <c r="I2272" s="12"/>
    </row>
    <row r="2273" spans="1:9" x14ac:dyDescent="0.25">
      <c r="A2273" s="12"/>
      <c r="B2273" s="12"/>
      <c r="C2273" s="12"/>
      <c r="D2273" s="12"/>
      <c r="E2273" s="12"/>
      <c r="F2273" s="12"/>
      <c r="G2273" s="12"/>
      <c r="H2273" s="12"/>
      <c r="I2273" s="12"/>
    </row>
    <row r="2274" spans="1:9" x14ac:dyDescent="0.25">
      <c r="A2274" s="12"/>
      <c r="B2274" s="12"/>
      <c r="C2274" s="12"/>
      <c r="D2274" s="12"/>
      <c r="E2274" s="12"/>
      <c r="F2274" s="12"/>
      <c r="G2274" s="12"/>
      <c r="H2274" s="12"/>
      <c r="I2274" s="12"/>
    </row>
    <row r="2275" spans="1:9" x14ac:dyDescent="0.25">
      <c r="A2275" s="12"/>
      <c r="B2275" s="12"/>
      <c r="C2275" s="12"/>
      <c r="D2275" s="12"/>
      <c r="E2275" s="12"/>
      <c r="F2275" s="12"/>
      <c r="G2275" s="12"/>
      <c r="H2275" s="12"/>
      <c r="I2275" s="12"/>
    </row>
    <row r="2276" spans="1:9" x14ac:dyDescent="0.25">
      <c r="A2276" s="12"/>
      <c r="B2276" s="12"/>
      <c r="C2276" s="12"/>
      <c r="D2276" s="12"/>
      <c r="E2276" s="12"/>
      <c r="F2276" s="12"/>
      <c r="G2276" s="12"/>
      <c r="H2276" s="12"/>
      <c r="I2276" s="12"/>
    </row>
    <row r="2277" spans="1:9" x14ac:dyDescent="0.25">
      <c r="A2277" s="12"/>
      <c r="B2277" s="12"/>
      <c r="C2277" s="12"/>
      <c r="D2277" s="12"/>
      <c r="E2277" s="12"/>
      <c r="F2277" s="12"/>
      <c r="G2277" s="12"/>
      <c r="H2277" s="12"/>
      <c r="I2277" s="12"/>
    </row>
    <row r="2278" spans="1:9" x14ac:dyDescent="0.25">
      <c r="A2278" s="12"/>
      <c r="B2278" s="12"/>
      <c r="C2278" s="12"/>
      <c r="D2278" s="12"/>
      <c r="E2278" s="12"/>
      <c r="F2278" s="12"/>
      <c r="G2278" s="12"/>
      <c r="H2278" s="12"/>
      <c r="I2278" s="12"/>
    </row>
    <row r="2279" spans="1:9" x14ac:dyDescent="0.25">
      <c r="A2279" s="12"/>
      <c r="B2279" s="12"/>
      <c r="C2279" s="12"/>
      <c r="D2279" s="12"/>
      <c r="E2279" s="12"/>
      <c r="F2279" s="12"/>
      <c r="G2279" s="12"/>
      <c r="H2279" s="12"/>
      <c r="I2279" s="12"/>
    </row>
    <row r="2280" spans="1:9" x14ac:dyDescent="0.25">
      <c r="A2280" s="12"/>
      <c r="B2280" s="12"/>
      <c r="C2280" s="12"/>
      <c r="D2280" s="12"/>
      <c r="E2280" s="12"/>
      <c r="F2280" s="12"/>
      <c r="G2280" s="12"/>
      <c r="H2280" s="12"/>
      <c r="I2280" s="12"/>
    </row>
    <row r="2281" spans="1:9" x14ac:dyDescent="0.25">
      <c r="A2281" s="12"/>
      <c r="B2281" s="12"/>
      <c r="C2281" s="12"/>
      <c r="D2281" s="12"/>
      <c r="E2281" s="12"/>
      <c r="F2281" s="12"/>
      <c r="G2281" s="12"/>
      <c r="H2281" s="12"/>
      <c r="I2281" s="12"/>
    </row>
    <row r="2282" spans="1:9" x14ac:dyDescent="0.25">
      <c r="A2282" s="12"/>
      <c r="B2282" s="12"/>
      <c r="C2282" s="12"/>
      <c r="D2282" s="12"/>
      <c r="E2282" s="12"/>
      <c r="F2282" s="12"/>
      <c r="G2282" s="12"/>
      <c r="H2282" s="12"/>
      <c r="I2282" s="12"/>
    </row>
    <row r="2283" spans="1:9" x14ac:dyDescent="0.25">
      <c r="A2283" s="12"/>
      <c r="B2283" s="12"/>
      <c r="C2283" s="12"/>
      <c r="D2283" s="12"/>
      <c r="E2283" s="12"/>
      <c r="F2283" s="12"/>
      <c r="G2283" s="12"/>
      <c r="H2283" s="12"/>
      <c r="I2283" s="12"/>
    </row>
    <row r="2284" spans="1:9" x14ac:dyDescent="0.25">
      <c r="A2284" s="12"/>
      <c r="B2284" s="12"/>
      <c r="C2284" s="12"/>
      <c r="D2284" s="12"/>
      <c r="E2284" s="12"/>
      <c r="F2284" s="12"/>
      <c r="G2284" s="12"/>
      <c r="H2284" s="12"/>
      <c r="I2284" s="12"/>
    </row>
    <row r="2285" spans="1:9" x14ac:dyDescent="0.25">
      <c r="A2285" s="12"/>
      <c r="B2285" s="12"/>
      <c r="C2285" s="12"/>
      <c r="D2285" s="12"/>
      <c r="E2285" s="12"/>
      <c r="F2285" s="12"/>
      <c r="G2285" s="12"/>
      <c r="H2285" s="12"/>
      <c r="I2285" s="12"/>
    </row>
    <row r="2286" spans="1:9" x14ac:dyDescent="0.25">
      <c r="A2286" s="12"/>
      <c r="B2286" s="12"/>
      <c r="C2286" s="12"/>
      <c r="D2286" s="12"/>
      <c r="E2286" s="12"/>
      <c r="F2286" s="12"/>
      <c r="G2286" s="12"/>
      <c r="H2286" s="12"/>
      <c r="I2286" s="12"/>
    </row>
    <row r="2287" spans="1:9" x14ac:dyDescent="0.25">
      <c r="A2287" s="12"/>
      <c r="B2287" s="12"/>
      <c r="C2287" s="12"/>
      <c r="D2287" s="12"/>
      <c r="E2287" s="12"/>
      <c r="F2287" s="12"/>
      <c r="G2287" s="12"/>
      <c r="H2287" s="12"/>
      <c r="I2287" s="12"/>
    </row>
    <row r="2288" spans="1:9" x14ac:dyDescent="0.25">
      <c r="A2288" s="12"/>
      <c r="B2288" s="12"/>
      <c r="C2288" s="12"/>
      <c r="D2288" s="12"/>
      <c r="E2288" s="12"/>
      <c r="F2288" s="12"/>
      <c r="G2288" s="12"/>
      <c r="H2288" s="12"/>
      <c r="I2288" s="12"/>
    </row>
    <row r="2289" spans="1:9" x14ac:dyDescent="0.25">
      <c r="A2289" s="12"/>
      <c r="B2289" s="12"/>
      <c r="C2289" s="12"/>
      <c r="D2289" s="12"/>
      <c r="E2289" s="12"/>
      <c r="F2289" s="12"/>
      <c r="G2289" s="12"/>
      <c r="H2289" s="12"/>
      <c r="I2289" s="12"/>
    </row>
    <row r="2290" spans="1:9" x14ac:dyDescent="0.25">
      <c r="A2290" s="12"/>
      <c r="B2290" s="12"/>
      <c r="C2290" s="12"/>
      <c r="D2290" s="12"/>
      <c r="E2290" s="12"/>
      <c r="F2290" s="12"/>
      <c r="G2290" s="12"/>
      <c r="H2290" s="12"/>
      <c r="I2290" s="12"/>
    </row>
    <row r="2291" spans="1:9" x14ac:dyDescent="0.25">
      <c r="A2291" s="12"/>
      <c r="B2291" s="12"/>
      <c r="C2291" s="12"/>
      <c r="D2291" s="12"/>
      <c r="E2291" s="12"/>
      <c r="F2291" s="12"/>
      <c r="G2291" s="12"/>
      <c r="H2291" s="12"/>
      <c r="I2291" s="12"/>
    </row>
    <row r="2292" spans="1:9" x14ac:dyDescent="0.25">
      <c r="A2292" s="12"/>
      <c r="B2292" s="12"/>
      <c r="C2292" s="12"/>
      <c r="D2292" s="12"/>
      <c r="E2292" s="12"/>
      <c r="F2292" s="12"/>
      <c r="G2292" s="12"/>
      <c r="H2292" s="12"/>
      <c r="I2292" s="12"/>
    </row>
    <row r="2293" spans="1:9" x14ac:dyDescent="0.25">
      <c r="A2293" s="12"/>
      <c r="B2293" s="12"/>
      <c r="C2293" s="12"/>
      <c r="D2293" s="12"/>
      <c r="E2293" s="12"/>
      <c r="F2293" s="12"/>
      <c r="G2293" s="12"/>
      <c r="H2293" s="12"/>
      <c r="I2293" s="12"/>
    </row>
    <row r="2294" spans="1:9" x14ac:dyDescent="0.25">
      <c r="A2294" s="12"/>
      <c r="B2294" s="12"/>
      <c r="C2294" s="12"/>
      <c r="D2294" s="12"/>
      <c r="E2294" s="12"/>
      <c r="F2294" s="12"/>
      <c r="G2294" s="12"/>
      <c r="H2294" s="12"/>
      <c r="I2294" s="12"/>
    </row>
    <row r="2295" spans="1:9" x14ac:dyDescent="0.25">
      <c r="A2295" s="12"/>
      <c r="B2295" s="12"/>
      <c r="C2295" s="12"/>
      <c r="D2295" s="12"/>
      <c r="E2295" s="12"/>
      <c r="F2295" s="12"/>
      <c r="G2295" s="12"/>
      <c r="H2295" s="12"/>
      <c r="I2295" s="12"/>
    </row>
    <row r="2296" spans="1:9" x14ac:dyDescent="0.25">
      <c r="A2296" s="12"/>
      <c r="B2296" s="12"/>
      <c r="C2296" s="12"/>
      <c r="D2296" s="12"/>
      <c r="E2296" s="12"/>
      <c r="F2296" s="12"/>
      <c r="G2296" s="12"/>
      <c r="H2296" s="12"/>
      <c r="I2296" s="12"/>
    </row>
    <row r="2297" spans="1:9" x14ac:dyDescent="0.25">
      <c r="A2297" s="12"/>
      <c r="B2297" s="12"/>
      <c r="C2297" s="12"/>
      <c r="D2297" s="12"/>
      <c r="E2297" s="12"/>
      <c r="F2297" s="12"/>
      <c r="G2297" s="12"/>
      <c r="H2297" s="12"/>
      <c r="I2297" s="12"/>
    </row>
    <row r="2298" spans="1:9" x14ac:dyDescent="0.25">
      <c r="A2298" s="12"/>
      <c r="B2298" s="12"/>
      <c r="C2298" s="12"/>
      <c r="D2298" s="12"/>
      <c r="E2298" s="12"/>
      <c r="F2298" s="12"/>
      <c r="G2298" s="12"/>
      <c r="H2298" s="12"/>
      <c r="I2298" s="12"/>
    </row>
    <row r="2299" spans="1:9" x14ac:dyDescent="0.25">
      <c r="A2299" s="12"/>
      <c r="B2299" s="12"/>
      <c r="C2299" s="12"/>
      <c r="D2299" s="12"/>
      <c r="E2299" s="12"/>
      <c r="F2299" s="12"/>
      <c r="G2299" s="12"/>
      <c r="H2299" s="12"/>
      <c r="I2299" s="12"/>
    </row>
    <row r="2300" spans="1:9" x14ac:dyDescent="0.25">
      <c r="A2300" s="12"/>
      <c r="B2300" s="12"/>
      <c r="C2300" s="12"/>
      <c r="D2300" s="12"/>
      <c r="E2300" s="12"/>
      <c r="F2300" s="12"/>
      <c r="G2300" s="12"/>
      <c r="H2300" s="12"/>
      <c r="I2300" s="12"/>
    </row>
    <row r="2301" spans="1:9" x14ac:dyDescent="0.25">
      <c r="A2301" s="12"/>
      <c r="B2301" s="12"/>
      <c r="C2301" s="12"/>
      <c r="D2301" s="12"/>
      <c r="E2301" s="12"/>
      <c r="F2301" s="12"/>
      <c r="G2301" s="12"/>
      <c r="H2301" s="12"/>
      <c r="I2301" s="12"/>
    </row>
    <row r="2302" spans="1:9" x14ac:dyDescent="0.25">
      <c r="A2302" s="12"/>
      <c r="B2302" s="12"/>
      <c r="C2302" s="12"/>
      <c r="D2302" s="12"/>
      <c r="E2302" s="12"/>
      <c r="F2302" s="12"/>
      <c r="G2302" s="12"/>
      <c r="H2302" s="12"/>
      <c r="I2302" s="12"/>
    </row>
    <row r="2303" spans="1:9" x14ac:dyDescent="0.25">
      <c r="A2303" s="12"/>
      <c r="B2303" s="12"/>
      <c r="C2303" s="12"/>
      <c r="D2303" s="12"/>
      <c r="E2303" s="12"/>
      <c r="F2303" s="12"/>
      <c r="G2303" s="12"/>
      <c r="H2303" s="12"/>
      <c r="I2303" s="12"/>
    </row>
    <row r="2304" spans="1:9" x14ac:dyDescent="0.25">
      <c r="A2304" s="12"/>
      <c r="B2304" s="12"/>
      <c r="C2304" s="12"/>
      <c r="D2304" s="12"/>
      <c r="E2304" s="12"/>
      <c r="F2304" s="12"/>
      <c r="G2304" s="12"/>
      <c r="H2304" s="12"/>
      <c r="I2304" s="12"/>
    </row>
    <row r="2305" spans="1:9" x14ac:dyDescent="0.25">
      <c r="A2305" s="12"/>
      <c r="B2305" s="12"/>
      <c r="C2305" s="12"/>
      <c r="D2305" s="12"/>
      <c r="E2305" s="12"/>
      <c r="F2305" s="12"/>
      <c r="G2305" s="12"/>
      <c r="H2305" s="12"/>
      <c r="I2305" s="12"/>
    </row>
    <row r="2306" spans="1:9" x14ac:dyDescent="0.25">
      <c r="A2306" s="12"/>
      <c r="B2306" s="12"/>
      <c r="C2306" s="12"/>
      <c r="D2306" s="12"/>
      <c r="E2306" s="12"/>
      <c r="F2306" s="12"/>
      <c r="G2306" s="12"/>
      <c r="H2306" s="12"/>
      <c r="I2306" s="12"/>
    </row>
    <row r="2307" spans="1:9" x14ac:dyDescent="0.25">
      <c r="A2307" s="12"/>
      <c r="B2307" s="12"/>
      <c r="C2307" s="12"/>
      <c r="D2307" s="12"/>
      <c r="E2307" s="12"/>
      <c r="F2307" s="12"/>
      <c r="G2307" s="12"/>
      <c r="H2307" s="12"/>
      <c r="I2307" s="12"/>
    </row>
    <row r="2308" spans="1:9" x14ac:dyDescent="0.25">
      <c r="A2308" s="12"/>
      <c r="B2308" s="12"/>
      <c r="C2308" s="12"/>
      <c r="D2308" s="12"/>
      <c r="E2308" s="12"/>
      <c r="F2308" s="12"/>
      <c r="G2308" s="12"/>
      <c r="H2308" s="12"/>
      <c r="I2308" s="12"/>
    </row>
    <row r="2309" spans="1:9" x14ac:dyDescent="0.25">
      <c r="A2309" s="12"/>
      <c r="B2309" s="12"/>
      <c r="C2309" s="12"/>
      <c r="D2309" s="12"/>
      <c r="E2309" s="12"/>
      <c r="F2309" s="12"/>
      <c r="G2309" s="12"/>
      <c r="H2309" s="12"/>
      <c r="I2309" s="12"/>
    </row>
    <row r="2310" spans="1:9" x14ac:dyDescent="0.25">
      <c r="A2310" s="12"/>
      <c r="B2310" s="12"/>
      <c r="C2310" s="12"/>
      <c r="D2310" s="12"/>
      <c r="E2310" s="12"/>
      <c r="F2310" s="12"/>
      <c r="G2310" s="12"/>
      <c r="H2310" s="12"/>
      <c r="I2310" s="12"/>
    </row>
    <row r="2311" spans="1:9" x14ac:dyDescent="0.25">
      <c r="A2311" s="12"/>
      <c r="B2311" s="12"/>
      <c r="C2311" s="12"/>
      <c r="D2311" s="12"/>
      <c r="E2311" s="12"/>
      <c r="F2311" s="12"/>
      <c r="G2311" s="12"/>
      <c r="H2311" s="12"/>
      <c r="I2311" s="12"/>
    </row>
    <row r="2312" spans="1:9" x14ac:dyDescent="0.25">
      <c r="A2312" s="12"/>
      <c r="B2312" s="12"/>
      <c r="C2312" s="12"/>
      <c r="D2312" s="12"/>
      <c r="E2312" s="12"/>
      <c r="F2312" s="12"/>
      <c r="G2312" s="12"/>
      <c r="H2312" s="12"/>
      <c r="I2312" s="12"/>
    </row>
    <row r="2313" spans="1:9" x14ac:dyDescent="0.25">
      <c r="A2313" s="12"/>
      <c r="B2313" s="12"/>
      <c r="C2313" s="12"/>
      <c r="D2313" s="12"/>
      <c r="E2313" s="12"/>
      <c r="F2313" s="12"/>
      <c r="G2313" s="12"/>
      <c r="H2313" s="12"/>
      <c r="I2313" s="12"/>
    </row>
    <row r="2314" spans="1:9" x14ac:dyDescent="0.25">
      <c r="A2314" s="12"/>
      <c r="B2314" s="12"/>
      <c r="C2314" s="12"/>
      <c r="D2314" s="12"/>
      <c r="E2314" s="12"/>
      <c r="F2314" s="12"/>
      <c r="G2314" s="12"/>
      <c r="H2314" s="12"/>
      <c r="I2314" s="12"/>
    </row>
    <row r="2315" spans="1:9" x14ac:dyDescent="0.25">
      <c r="A2315" s="12"/>
      <c r="B2315" s="12"/>
      <c r="C2315" s="12"/>
      <c r="D2315" s="12"/>
      <c r="E2315" s="12"/>
      <c r="F2315" s="12"/>
      <c r="G2315" s="12"/>
      <c r="H2315" s="12"/>
      <c r="I2315" s="12"/>
    </row>
    <row r="2316" spans="1:9" x14ac:dyDescent="0.25">
      <c r="A2316" s="12"/>
      <c r="B2316" s="12"/>
      <c r="C2316" s="12"/>
      <c r="D2316" s="12"/>
      <c r="E2316" s="12"/>
      <c r="F2316" s="12"/>
      <c r="G2316" s="12"/>
      <c r="H2316" s="12"/>
      <c r="I2316" s="12"/>
    </row>
    <row r="2317" spans="1:9" x14ac:dyDescent="0.25">
      <c r="A2317" s="12"/>
      <c r="B2317" s="12"/>
      <c r="C2317" s="12"/>
      <c r="D2317" s="12"/>
      <c r="E2317" s="12"/>
      <c r="F2317" s="12"/>
      <c r="G2317" s="12"/>
      <c r="H2317" s="12"/>
      <c r="I2317" s="12"/>
    </row>
    <row r="2318" spans="1:9" x14ac:dyDescent="0.25">
      <c r="A2318" s="12"/>
      <c r="B2318" s="12"/>
      <c r="C2318" s="12"/>
      <c r="D2318" s="12"/>
      <c r="E2318" s="12"/>
      <c r="F2318" s="12"/>
      <c r="G2318" s="12"/>
      <c r="H2318" s="12"/>
      <c r="I2318" s="12"/>
    </row>
    <row r="2319" spans="1:9" x14ac:dyDescent="0.25">
      <c r="A2319" s="12"/>
      <c r="B2319" s="12"/>
      <c r="C2319" s="12"/>
      <c r="D2319" s="12"/>
      <c r="E2319" s="12"/>
      <c r="F2319" s="12"/>
      <c r="G2319" s="12"/>
      <c r="H2319" s="12"/>
      <c r="I2319" s="12"/>
    </row>
    <row r="2320" spans="1:9" x14ac:dyDescent="0.25">
      <c r="A2320" s="12"/>
      <c r="B2320" s="12"/>
      <c r="C2320" s="12"/>
      <c r="D2320" s="12"/>
      <c r="E2320" s="12"/>
      <c r="F2320" s="12"/>
      <c r="G2320" s="12"/>
      <c r="H2320" s="12"/>
      <c r="I2320" s="12"/>
    </row>
    <row r="2321" spans="1:9" x14ac:dyDescent="0.25">
      <c r="A2321" s="12"/>
      <c r="B2321" s="12"/>
      <c r="C2321" s="12"/>
      <c r="D2321" s="12"/>
      <c r="E2321" s="12"/>
      <c r="F2321" s="12"/>
      <c r="G2321" s="12"/>
      <c r="H2321" s="12"/>
      <c r="I2321" s="12"/>
    </row>
    <row r="2322" spans="1:9" x14ac:dyDescent="0.25">
      <c r="A2322" s="12"/>
      <c r="B2322" s="12"/>
      <c r="C2322" s="12"/>
      <c r="D2322" s="12"/>
      <c r="E2322" s="12"/>
      <c r="F2322" s="12"/>
      <c r="G2322" s="12"/>
      <c r="H2322" s="12"/>
      <c r="I2322" s="12"/>
    </row>
    <row r="2323" spans="1:9" x14ac:dyDescent="0.25">
      <c r="A2323" s="12"/>
      <c r="B2323" s="12"/>
      <c r="C2323" s="12"/>
      <c r="D2323" s="12"/>
      <c r="E2323" s="12"/>
      <c r="F2323" s="12"/>
      <c r="G2323" s="12"/>
      <c r="H2323" s="12"/>
      <c r="I2323" s="12"/>
    </row>
    <row r="2324" spans="1:9" x14ac:dyDescent="0.25">
      <c r="A2324" s="12"/>
      <c r="B2324" s="12"/>
      <c r="C2324" s="12"/>
      <c r="D2324" s="12"/>
      <c r="E2324" s="12"/>
      <c r="F2324" s="12"/>
      <c r="G2324" s="12"/>
      <c r="H2324" s="12"/>
      <c r="I2324" s="12"/>
    </row>
    <row r="2325" spans="1:9" x14ac:dyDescent="0.25">
      <c r="A2325" s="12"/>
      <c r="B2325" s="12"/>
      <c r="C2325" s="12"/>
      <c r="D2325" s="12"/>
      <c r="E2325" s="12"/>
      <c r="F2325" s="12"/>
      <c r="G2325" s="12"/>
      <c r="H2325" s="12"/>
      <c r="I2325" s="12"/>
    </row>
    <row r="2326" spans="1:9" x14ac:dyDescent="0.25">
      <c r="A2326" s="12"/>
      <c r="B2326" s="12"/>
      <c r="C2326" s="12"/>
      <c r="D2326" s="12"/>
      <c r="E2326" s="12"/>
      <c r="F2326" s="12"/>
      <c r="G2326" s="12"/>
      <c r="H2326" s="12"/>
      <c r="I2326" s="12"/>
    </row>
    <row r="2327" spans="1:9" x14ac:dyDescent="0.25">
      <c r="A2327" s="12"/>
      <c r="B2327" s="12"/>
      <c r="C2327" s="12"/>
      <c r="D2327" s="12"/>
      <c r="E2327" s="12"/>
      <c r="F2327" s="12"/>
      <c r="G2327" s="12"/>
      <c r="H2327" s="12"/>
      <c r="I2327" s="12"/>
    </row>
    <row r="2328" spans="1:9" x14ac:dyDescent="0.25">
      <c r="A2328" s="12"/>
      <c r="B2328" s="12"/>
      <c r="C2328" s="12"/>
      <c r="D2328" s="12"/>
      <c r="E2328" s="12"/>
      <c r="F2328" s="12"/>
      <c r="G2328" s="12"/>
      <c r="H2328" s="12"/>
      <c r="I2328" s="12"/>
    </row>
    <row r="2329" spans="1:9" x14ac:dyDescent="0.25">
      <c r="A2329" s="12"/>
      <c r="B2329" s="12"/>
      <c r="C2329" s="12"/>
      <c r="D2329" s="12"/>
      <c r="E2329" s="12"/>
      <c r="F2329" s="12"/>
      <c r="G2329" s="12"/>
      <c r="H2329" s="12"/>
      <c r="I2329" s="12"/>
    </row>
    <row r="2330" spans="1:9" x14ac:dyDescent="0.25">
      <c r="A2330" s="12"/>
      <c r="B2330" s="12"/>
      <c r="C2330" s="12"/>
      <c r="D2330" s="12"/>
      <c r="E2330" s="12"/>
      <c r="F2330" s="12"/>
      <c r="G2330" s="12"/>
      <c r="H2330" s="12"/>
      <c r="I2330" s="12"/>
    </row>
    <row r="2331" spans="1:9" x14ac:dyDescent="0.25">
      <c r="A2331" s="12"/>
      <c r="B2331" s="12"/>
      <c r="C2331" s="12"/>
      <c r="D2331" s="12"/>
      <c r="E2331" s="12"/>
      <c r="F2331" s="12"/>
      <c r="G2331" s="12"/>
      <c r="H2331" s="12"/>
      <c r="I2331" s="12"/>
    </row>
    <row r="2332" spans="1:9" x14ac:dyDescent="0.25">
      <c r="A2332" s="12"/>
      <c r="B2332" s="12"/>
      <c r="C2332" s="12"/>
      <c r="D2332" s="12"/>
      <c r="E2332" s="12"/>
      <c r="F2332" s="12"/>
      <c r="G2332" s="12"/>
      <c r="H2332" s="12"/>
      <c r="I2332" s="12"/>
    </row>
    <row r="2333" spans="1:9" x14ac:dyDescent="0.25">
      <c r="A2333" s="12"/>
      <c r="B2333" s="12"/>
      <c r="C2333" s="12"/>
      <c r="D2333" s="12"/>
      <c r="E2333" s="12"/>
      <c r="F2333" s="12"/>
      <c r="G2333" s="12"/>
      <c r="H2333" s="12"/>
      <c r="I2333" s="12"/>
    </row>
    <row r="2334" spans="1:9" x14ac:dyDescent="0.25">
      <c r="A2334" s="12"/>
      <c r="B2334" s="12"/>
      <c r="C2334" s="12"/>
      <c r="D2334" s="12"/>
      <c r="E2334" s="12"/>
      <c r="F2334" s="12"/>
      <c r="G2334" s="12"/>
      <c r="H2334" s="12"/>
      <c r="I2334" s="12"/>
    </row>
    <row r="2335" spans="1:9" x14ac:dyDescent="0.25">
      <c r="A2335" s="12"/>
      <c r="B2335" s="12"/>
      <c r="C2335" s="12"/>
      <c r="D2335" s="12"/>
      <c r="E2335" s="12"/>
      <c r="F2335" s="12"/>
      <c r="G2335" s="12"/>
      <c r="H2335" s="12"/>
      <c r="I2335" s="12"/>
    </row>
    <row r="2336" spans="1:9" x14ac:dyDescent="0.25">
      <c r="A2336" s="12"/>
      <c r="B2336" s="12"/>
      <c r="C2336" s="12"/>
      <c r="D2336" s="12"/>
      <c r="E2336" s="12"/>
      <c r="F2336" s="12"/>
      <c r="G2336" s="12"/>
      <c r="H2336" s="12"/>
      <c r="I2336" s="12"/>
    </row>
    <row r="2337" spans="1:9" x14ac:dyDescent="0.25">
      <c r="A2337" s="12"/>
      <c r="B2337" s="12"/>
      <c r="C2337" s="12"/>
      <c r="D2337" s="12"/>
      <c r="E2337" s="12"/>
      <c r="F2337" s="12"/>
      <c r="G2337" s="12"/>
      <c r="H2337" s="12"/>
      <c r="I2337" s="12"/>
    </row>
    <row r="2338" spans="1:9" x14ac:dyDescent="0.25">
      <c r="A2338" s="12"/>
      <c r="B2338" s="12"/>
      <c r="C2338" s="12"/>
      <c r="D2338" s="12"/>
      <c r="E2338" s="12"/>
      <c r="F2338" s="12"/>
      <c r="G2338" s="12"/>
      <c r="H2338" s="12"/>
      <c r="I2338" s="12"/>
    </row>
    <row r="2339" spans="1:9" x14ac:dyDescent="0.25">
      <c r="A2339" s="12"/>
      <c r="B2339" s="12"/>
      <c r="C2339" s="12"/>
      <c r="D2339" s="12"/>
      <c r="E2339" s="12"/>
      <c r="F2339" s="12"/>
      <c r="G2339" s="12"/>
      <c r="H2339" s="12"/>
      <c r="I2339" s="12"/>
    </row>
    <row r="2340" spans="1:9" x14ac:dyDescent="0.25">
      <c r="A2340" s="12"/>
      <c r="B2340" s="12"/>
      <c r="C2340" s="12"/>
      <c r="D2340" s="12"/>
      <c r="E2340" s="12"/>
      <c r="F2340" s="12"/>
      <c r="G2340" s="12"/>
      <c r="H2340" s="12"/>
      <c r="I2340" s="12"/>
    </row>
    <row r="2341" spans="1:9" x14ac:dyDescent="0.25">
      <c r="A2341" s="12"/>
      <c r="B2341" s="12"/>
      <c r="C2341" s="12"/>
      <c r="D2341" s="12"/>
      <c r="E2341" s="12"/>
      <c r="F2341" s="12"/>
      <c r="G2341" s="12"/>
      <c r="H2341" s="12"/>
      <c r="I2341" s="12"/>
    </row>
    <row r="2342" spans="1:9" x14ac:dyDescent="0.25">
      <c r="A2342" s="12"/>
      <c r="B2342" s="12"/>
      <c r="C2342" s="12"/>
      <c r="D2342" s="12"/>
      <c r="E2342" s="12"/>
      <c r="F2342" s="12"/>
      <c r="G2342" s="12"/>
      <c r="H2342" s="12"/>
      <c r="I2342" s="12"/>
    </row>
    <row r="2343" spans="1:9" x14ac:dyDescent="0.25">
      <c r="A2343" s="12"/>
      <c r="B2343" s="12"/>
      <c r="C2343" s="12"/>
      <c r="D2343" s="12"/>
      <c r="E2343" s="12"/>
      <c r="F2343" s="12"/>
      <c r="G2343" s="12"/>
      <c r="H2343" s="12"/>
      <c r="I2343" s="12"/>
    </row>
    <row r="2344" spans="1:9" x14ac:dyDescent="0.25">
      <c r="A2344" s="12"/>
      <c r="B2344" s="12"/>
      <c r="C2344" s="12"/>
      <c r="D2344" s="12"/>
      <c r="E2344" s="12"/>
      <c r="F2344" s="12"/>
      <c r="G2344" s="12"/>
      <c r="H2344" s="12"/>
      <c r="I2344" s="12"/>
    </row>
    <row r="2345" spans="1:9" x14ac:dyDescent="0.25">
      <c r="A2345" s="12"/>
      <c r="B2345" s="12"/>
      <c r="C2345" s="12"/>
      <c r="D2345" s="12"/>
      <c r="E2345" s="12"/>
      <c r="F2345" s="12"/>
      <c r="G2345" s="12"/>
      <c r="H2345" s="12"/>
      <c r="I2345" s="12"/>
    </row>
    <row r="2346" spans="1:9" x14ac:dyDescent="0.25">
      <c r="A2346" s="12"/>
      <c r="B2346" s="12"/>
      <c r="C2346" s="12"/>
      <c r="D2346" s="12"/>
      <c r="E2346" s="12"/>
      <c r="F2346" s="12"/>
      <c r="G2346" s="12"/>
      <c r="H2346" s="12"/>
      <c r="I2346" s="12"/>
    </row>
    <row r="2347" spans="1:9" x14ac:dyDescent="0.25">
      <c r="A2347" s="12"/>
      <c r="B2347" s="12"/>
      <c r="C2347" s="12"/>
      <c r="D2347" s="12"/>
      <c r="E2347" s="12"/>
      <c r="F2347" s="12"/>
      <c r="G2347" s="12"/>
      <c r="H2347" s="12"/>
      <c r="I2347" s="12"/>
    </row>
    <row r="2348" spans="1:9" x14ac:dyDescent="0.25">
      <c r="A2348" s="12"/>
      <c r="B2348" s="12"/>
      <c r="C2348" s="12"/>
      <c r="D2348" s="12"/>
      <c r="E2348" s="12"/>
      <c r="F2348" s="12"/>
      <c r="G2348" s="12"/>
      <c r="H2348" s="12"/>
      <c r="I2348" s="12"/>
    </row>
    <row r="2349" spans="1:9" x14ac:dyDescent="0.25">
      <c r="A2349" s="12"/>
      <c r="B2349" s="12"/>
      <c r="C2349" s="12"/>
      <c r="D2349" s="12"/>
      <c r="E2349" s="12"/>
      <c r="F2349" s="12"/>
      <c r="G2349" s="12"/>
      <c r="H2349" s="12"/>
      <c r="I2349" s="12"/>
    </row>
    <row r="2350" spans="1:9" x14ac:dyDescent="0.25">
      <c r="A2350" s="12"/>
      <c r="B2350" s="12"/>
      <c r="C2350" s="12"/>
      <c r="D2350" s="12"/>
      <c r="E2350" s="12"/>
      <c r="F2350" s="12"/>
      <c r="G2350" s="12"/>
      <c r="H2350" s="12"/>
      <c r="I2350" s="12"/>
    </row>
    <row r="2351" spans="1:9" x14ac:dyDescent="0.25">
      <c r="A2351" s="12"/>
      <c r="B2351" s="12"/>
      <c r="C2351" s="12"/>
      <c r="D2351" s="12"/>
      <c r="E2351" s="12"/>
      <c r="F2351" s="12"/>
      <c r="G2351" s="12"/>
      <c r="H2351" s="12"/>
      <c r="I2351" s="12"/>
    </row>
    <row r="2352" spans="1:9" x14ac:dyDescent="0.25">
      <c r="A2352" s="12"/>
      <c r="B2352" s="12"/>
      <c r="C2352" s="12"/>
      <c r="D2352" s="12"/>
      <c r="E2352" s="12"/>
      <c r="F2352" s="12"/>
      <c r="G2352" s="12"/>
      <c r="H2352" s="12"/>
      <c r="I2352" s="12"/>
    </row>
    <row r="2353" spans="1:9" x14ac:dyDescent="0.25">
      <c r="A2353" s="12"/>
      <c r="B2353" s="12"/>
      <c r="C2353" s="12"/>
      <c r="D2353" s="12"/>
      <c r="E2353" s="12"/>
      <c r="F2353" s="12"/>
      <c r="G2353" s="12"/>
      <c r="H2353" s="12"/>
      <c r="I2353" s="12"/>
    </row>
    <row r="2354" spans="1:9" x14ac:dyDescent="0.25">
      <c r="A2354" s="12"/>
      <c r="B2354" s="12"/>
      <c r="C2354" s="12"/>
      <c r="D2354" s="12"/>
      <c r="E2354" s="12"/>
      <c r="F2354" s="12"/>
      <c r="G2354" s="12"/>
      <c r="H2354" s="12"/>
      <c r="I2354" s="12"/>
    </row>
    <row r="2355" spans="1:9" x14ac:dyDescent="0.25">
      <c r="A2355" s="12"/>
      <c r="B2355" s="12"/>
      <c r="C2355" s="12"/>
      <c r="D2355" s="12"/>
      <c r="E2355" s="12"/>
      <c r="F2355" s="12"/>
      <c r="G2355" s="12"/>
      <c r="H2355" s="12"/>
      <c r="I2355" s="12"/>
    </row>
    <row r="2356" spans="1:9" x14ac:dyDescent="0.25">
      <c r="A2356" s="12"/>
      <c r="B2356" s="12"/>
      <c r="C2356" s="12"/>
      <c r="D2356" s="12"/>
      <c r="E2356" s="12"/>
      <c r="F2356" s="12"/>
      <c r="G2356" s="12"/>
      <c r="H2356" s="12"/>
      <c r="I2356" s="12"/>
    </row>
    <row r="2357" spans="1:9" x14ac:dyDescent="0.25">
      <c r="A2357" s="12"/>
      <c r="B2357" s="12"/>
      <c r="C2357" s="12"/>
      <c r="D2357" s="12"/>
      <c r="E2357" s="12"/>
      <c r="F2357" s="12"/>
      <c r="G2357" s="12"/>
      <c r="H2357" s="12"/>
      <c r="I2357" s="12"/>
    </row>
    <row r="2358" spans="1:9" x14ac:dyDescent="0.25">
      <c r="A2358" s="12"/>
      <c r="B2358" s="12"/>
      <c r="C2358" s="12"/>
      <c r="D2358" s="12"/>
      <c r="E2358" s="12"/>
      <c r="F2358" s="12"/>
      <c r="G2358" s="12"/>
      <c r="H2358" s="12"/>
      <c r="I2358" s="12"/>
    </row>
    <row r="2359" spans="1:9" x14ac:dyDescent="0.25">
      <c r="A2359" s="12"/>
      <c r="B2359" s="12"/>
      <c r="C2359" s="12"/>
      <c r="D2359" s="12"/>
      <c r="E2359" s="12"/>
      <c r="F2359" s="12"/>
      <c r="G2359" s="12"/>
      <c r="H2359" s="12"/>
      <c r="I2359" s="12"/>
    </row>
    <row r="2360" spans="1:9" x14ac:dyDescent="0.25">
      <c r="A2360" s="12"/>
      <c r="B2360" s="12"/>
      <c r="C2360" s="12"/>
      <c r="D2360" s="12"/>
      <c r="E2360" s="12"/>
      <c r="F2360" s="12"/>
      <c r="G2360" s="12"/>
      <c r="H2360" s="12"/>
      <c r="I2360" s="12"/>
    </row>
    <row r="2361" spans="1:9" x14ac:dyDescent="0.25">
      <c r="A2361" s="12"/>
      <c r="B2361" s="12"/>
      <c r="C2361" s="12"/>
      <c r="D2361" s="12"/>
      <c r="E2361" s="12"/>
      <c r="F2361" s="12"/>
      <c r="G2361" s="12"/>
      <c r="H2361" s="12"/>
      <c r="I2361" s="12"/>
    </row>
    <row r="2362" spans="1:9" x14ac:dyDescent="0.25">
      <c r="A2362" s="12"/>
      <c r="B2362" s="12"/>
      <c r="C2362" s="12"/>
      <c r="D2362" s="12"/>
      <c r="E2362" s="12"/>
      <c r="F2362" s="12"/>
      <c r="G2362" s="12"/>
      <c r="H2362" s="12"/>
      <c r="I2362" s="12"/>
    </row>
    <row r="2363" spans="1:9" x14ac:dyDescent="0.25">
      <c r="A2363" s="12"/>
      <c r="B2363" s="12"/>
      <c r="C2363" s="12"/>
      <c r="D2363" s="12"/>
      <c r="E2363" s="12"/>
      <c r="F2363" s="12"/>
      <c r="G2363" s="12"/>
      <c r="H2363" s="12"/>
      <c r="I2363" s="12"/>
    </row>
    <row r="2364" spans="1:9" x14ac:dyDescent="0.25">
      <c r="A2364" s="12"/>
      <c r="B2364" s="12"/>
      <c r="C2364" s="12"/>
      <c r="D2364" s="12"/>
      <c r="E2364" s="12"/>
      <c r="F2364" s="12"/>
      <c r="G2364" s="12"/>
      <c r="H2364" s="12"/>
      <c r="I2364" s="12"/>
    </row>
    <row r="2365" spans="1:9" x14ac:dyDescent="0.25">
      <c r="A2365" s="12"/>
      <c r="B2365" s="12"/>
      <c r="C2365" s="12"/>
      <c r="D2365" s="12"/>
      <c r="E2365" s="12"/>
      <c r="F2365" s="12"/>
      <c r="G2365" s="12"/>
      <c r="H2365" s="12"/>
      <c r="I2365" s="12"/>
    </row>
    <row r="2366" spans="1:9" x14ac:dyDescent="0.25">
      <c r="A2366" s="12"/>
      <c r="B2366" s="12"/>
      <c r="C2366" s="12"/>
      <c r="D2366" s="12"/>
      <c r="E2366" s="12"/>
      <c r="F2366" s="12"/>
      <c r="G2366" s="12"/>
      <c r="H2366" s="12"/>
      <c r="I2366" s="12"/>
    </row>
    <row r="2367" spans="1:9" x14ac:dyDescent="0.25">
      <c r="A2367" s="12"/>
      <c r="B2367" s="12"/>
      <c r="C2367" s="12"/>
      <c r="D2367" s="12"/>
      <c r="E2367" s="12"/>
      <c r="F2367" s="12"/>
      <c r="G2367" s="12"/>
      <c r="H2367" s="12"/>
      <c r="I2367" s="12"/>
    </row>
    <row r="2368" spans="1:9" x14ac:dyDescent="0.25">
      <c r="A2368" s="12"/>
      <c r="B2368" s="12"/>
      <c r="C2368" s="12"/>
      <c r="D2368" s="12"/>
      <c r="E2368" s="12"/>
      <c r="F2368" s="12"/>
      <c r="G2368" s="12"/>
      <c r="H2368" s="12"/>
      <c r="I2368" s="12"/>
    </row>
    <row r="2369" spans="1:9" x14ac:dyDescent="0.25">
      <c r="A2369" s="12"/>
      <c r="B2369" s="12"/>
      <c r="C2369" s="12"/>
      <c r="D2369" s="12"/>
      <c r="E2369" s="12"/>
      <c r="F2369" s="12"/>
      <c r="G2369" s="12"/>
      <c r="H2369" s="12"/>
      <c r="I2369" s="12"/>
    </row>
    <row r="2370" spans="1:9" x14ac:dyDescent="0.25">
      <c r="A2370" s="12"/>
      <c r="B2370" s="12"/>
      <c r="C2370" s="12"/>
      <c r="D2370" s="12"/>
      <c r="E2370" s="12"/>
      <c r="F2370" s="12"/>
      <c r="G2370" s="12"/>
      <c r="H2370" s="12"/>
      <c r="I2370" s="12"/>
    </row>
    <row r="2371" spans="1:9" x14ac:dyDescent="0.25">
      <c r="A2371" s="12"/>
      <c r="B2371" s="12"/>
      <c r="C2371" s="12"/>
      <c r="D2371" s="12"/>
      <c r="E2371" s="12"/>
      <c r="F2371" s="12"/>
      <c r="G2371" s="12"/>
      <c r="H2371" s="12"/>
      <c r="I2371" s="12"/>
    </row>
    <row r="2372" spans="1:9" x14ac:dyDescent="0.25">
      <c r="A2372" s="12"/>
      <c r="B2372" s="12"/>
      <c r="C2372" s="12"/>
      <c r="D2372" s="12"/>
      <c r="E2372" s="12"/>
      <c r="F2372" s="12"/>
      <c r="G2372" s="12"/>
      <c r="H2372" s="12"/>
      <c r="I2372" s="12"/>
    </row>
    <row r="2373" spans="1:9" x14ac:dyDescent="0.25">
      <c r="A2373" s="12"/>
      <c r="B2373" s="12"/>
      <c r="C2373" s="12"/>
      <c r="D2373" s="12"/>
      <c r="E2373" s="12"/>
      <c r="F2373" s="12"/>
      <c r="G2373" s="12"/>
      <c r="H2373" s="12"/>
      <c r="I2373" s="12"/>
    </row>
    <row r="2374" spans="1:9" x14ac:dyDescent="0.25">
      <c r="A2374" s="12"/>
      <c r="B2374" s="12"/>
      <c r="C2374" s="12"/>
      <c r="D2374" s="12"/>
      <c r="E2374" s="12"/>
      <c r="F2374" s="12"/>
      <c r="G2374" s="12"/>
      <c r="H2374" s="12"/>
      <c r="I2374" s="12"/>
    </row>
    <row r="2375" spans="1:9" x14ac:dyDescent="0.25">
      <c r="A2375" s="12"/>
      <c r="B2375" s="12"/>
      <c r="C2375" s="12"/>
      <c r="D2375" s="12"/>
      <c r="E2375" s="12"/>
      <c r="F2375" s="12"/>
      <c r="G2375" s="12"/>
      <c r="H2375" s="12"/>
      <c r="I2375" s="12"/>
    </row>
    <row r="2376" spans="1:9" x14ac:dyDescent="0.25">
      <c r="A2376" s="12"/>
      <c r="B2376" s="12"/>
      <c r="C2376" s="12"/>
      <c r="D2376" s="12"/>
      <c r="E2376" s="12"/>
      <c r="F2376" s="12"/>
      <c r="G2376" s="12"/>
      <c r="H2376" s="12"/>
      <c r="I2376" s="12"/>
    </row>
    <row r="2377" spans="1:9" x14ac:dyDescent="0.25">
      <c r="A2377" s="12"/>
      <c r="B2377" s="12"/>
      <c r="C2377" s="12"/>
      <c r="D2377" s="12"/>
      <c r="E2377" s="12"/>
      <c r="F2377" s="12"/>
      <c r="G2377" s="12"/>
      <c r="H2377" s="12"/>
      <c r="I2377" s="12"/>
    </row>
    <row r="2378" spans="1:9" x14ac:dyDescent="0.25">
      <c r="A2378" s="12"/>
      <c r="B2378" s="12"/>
      <c r="C2378" s="12"/>
      <c r="D2378" s="12"/>
      <c r="E2378" s="12"/>
      <c r="F2378" s="12"/>
      <c r="G2378" s="12"/>
      <c r="H2378" s="12"/>
      <c r="I2378" s="12"/>
    </row>
    <row r="2379" spans="1:9" x14ac:dyDescent="0.25">
      <c r="A2379" s="12"/>
      <c r="B2379" s="12"/>
      <c r="C2379" s="12"/>
      <c r="D2379" s="12"/>
      <c r="E2379" s="12"/>
      <c r="F2379" s="12"/>
      <c r="G2379" s="12"/>
      <c r="H2379" s="12"/>
      <c r="I2379" s="12"/>
    </row>
    <row r="2380" spans="1:9" x14ac:dyDescent="0.25">
      <c r="A2380" s="12"/>
      <c r="B2380" s="12"/>
      <c r="C2380" s="12"/>
      <c r="D2380" s="12"/>
      <c r="E2380" s="12"/>
      <c r="F2380" s="12"/>
      <c r="G2380" s="12"/>
      <c r="H2380" s="12"/>
      <c r="I2380" s="12"/>
    </row>
    <row r="2381" spans="1:9" x14ac:dyDescent="0.25">
      <c r="A2381" s="12"/>
      <c r="B2381" s="12"/>
      <c r="C2381" s="12"/>
      <c r="D2381" s="12"/>
      <c r="E2381" s="12"/>
      <c r="F2381" s="12"/>
      <c r="G2381" s="12"/>
      <c r="H2381" s="12"/>
      <c r="I2381" s="12"/>
    </row>
    <row r="2382" spans="1:9" x14ac:dyDescent="0.25">
      <c r="A2382" s="12"/>
      <c r="B2382" s="12"/>
      <c r="C2382" s="12"/>
      <c r="D2382" s="12"/>
      <c r="E2382" s="12"/>
      <c r="F2382" s="12"/>
      <c r="G2382" s="12"/>
      <c r="H2382" s="12"/>
      <c r="I2382" s="12"/>
    </row>
    <row r="2383" spans="1:9" x14ac:dyDescent="0.25">
      <c r="A2383" s="12"/>
      <c r="B2383" s="12"/>
      <c r="C2383" s="12"/>
      <c r="D2383" s="12"/>
      <c r="E2383" s="12"/>
      <c r="F2383" s="12"/>
      <c r="G2383" s="12"/>
      <c r="H2383" s="12"/>
      <c r="I2383" s="12"/>
    </row>
    <row r="2384" spans="1:9" x14ac:dyDescent="0.25">
      <c r="A2384" s="12"/>
      <c r="B2384" s="12"/>
      <c r="C2384" s="12"/>
      <c r="D2384" s="12"/>
      <c r="E2384" s="12"/>
      <c r="F2384" s="12"/>
      <c r="G2384" s="12"/>
      <c r="H2384" s="12"/>
      <c r="I2384" s="12"/>
    </row>
    <row r="2385" spans="1:9" x14ac:dyDescent="0.25">
      <c r="A2385" s="12"/>
      <c r="B2385" s="12"/>
      <c r="C2385" s="12"/>
      <c r="D2385" s="12"/>
      <c r="E2385" s="12"/>
      <c r="F2385" s="12"/>
      <c r="G2385" s="12"/>
      <c r="H2385" s="12"/>
      <c r="I2385" s="12"/>
    </row>
    <row r="2386" spans="1:9" x14ac:dyDescent="0.25">
      <c r="A2386" s="12"/>
      <c r="B2386" s="12"/>
      <c r="C2386" s="12"/>
      <c r="D2386" s="12"/>
      <c r="E2386" s="12"/>
      <c r="F2386" s="12"/>
      <c r="G2386" s="12"/>
      <c r="H2386" s="12"/>
      <c r="I2386" s="12"/>
    </row>
    <row r="2387" spans="1:9" x14ac:dyDescent="0.25">
      <c r="A2387" s="12"/>
      <c r="B2387" s="12"/>
      <c r="C2387" s="12"/>
      <c r="D2387" s="12"/>
      <c r="E2387" s="12"/>
      <c r="F2387" s="12"/>
      <c r="G2387" s="12"/>
      <c r="H2387" s="12"/>
      <c r="I2387" s="12"/>
    </row>
    <row r="2388" spans="1:9" x14ac:dyDescent="0.25">
      <c r="A2388" s="12"/>
      <c r="B2388" s="12"/>
      <c r="C2388" s="12"/>
      <c r="D2388" s="12"/>
      <c r="E2388" s="12"/>
      <c r="F2388" s="12"/>
      <c r="G2388" s="12"/>
      <c r="H2388" s="12"/>
      <c r="I2388" s="12"/>
    </row>
    <row r="2389" spans="1:9" x14ac:dyDescent="0.25">
      <c r="A2389" s="12"/>
      <c r="B2389" s="12"/>
      <c r="C2389" s="12"/>
      <c r="D2389" s="12"/>
      <c r="E2389" s="12"/>
      <c r="F2389" s="12"/>
      <c r="G2389" s="12"/>
      <c r="H2389" s="12"/>
      <c r="I2389" s="12"/>
    </row>
    <row r="2390" spans="1:9" x14ac:dyDescent="0.25">
      <c r="A2390" s="12"/>
      <c r="B2390" s="12"/>
      <c r="C2390" s="12"/>
      <c r="D2390" s="12"/>
      <c r="E2390" s="12"/>
      <c r="F2390" s="12"/>
      <c r="G2390" s="12"/>
      <c r="H2390" s="12"/>
      <c r="I2390" s="12"/>
    </row>
    <row r="2391" spans="1:9" x14ac:dyDescent="0.25">
      <c r="A2391" s="12"/>
      <c r="B2391" s="12"/>
      <c r="C2391" s="12"/>
      <c r="D2391" s="12"/>
      <c r="E2391" s="12"/>
      <c r="F2391" s="12"/>
      <c r="G2391" s="12"/>
      <c r="H2391" s="12"/>
      <c r="I2391" s="12"/>
    </row>
    <row r="2392" spans="1:9" x14ac:dyDescent="0.25">
      <c r="A2392" s="12"/>
      <c r="B2392" s="12"/>
      <c r="C2392" s="12"/>
      <c r="D2392" s="12"/>
      <c r="E2392" s="12"/>
      <c r="F2392" s="12"/>
      <c r="G2392" s="12"/>
      <c r="H2392" s="12"/>
      <c r="I2392" s="12"/>
    </row>
    <row r="2393" spans="1:9" x14ac:dyDescent="0.25">
      <c r="A2393" s="12"/>
      <c r="B2393" s="12"/>
      <c r="C2393" s="12"/>
      <c r="D2393" s="12"/>
      <c r="E2393" s="12"/>
      <c r="F2393" s="12"/>
      <c r="G2393" s="12"/>
      <c r="H2393" s="12"/>
      <c r="I2393" s="12"/>
    </row>
    <row r="2394" spans="1:9" x14ac:dyDescent="0.25">
      <c r="A2394" s="12"/>
      <c r="B2394" s="12"/>
      <c r="C2394" s="12"/>
      <c r="D2394" s="12"/>
      <c r="E2394" s="12"/>
      <c r="F2394" s="12"/>
      <c r="G2394" s="12"/>
      <c r="H2394" s="12"/>
      <c r="I2394" s="12"/>
    </row>
    <row r="2395" spans="1:9" x14ac:dyDescent="0.25">
      <c r="A2395" s="12"/>
      <c r="B2395" s="12"/>
      <c r="C2395" s="12"/>
      <c r="D2395" s="12"/>
      <c r="E2395" s="12"/>
      <c r="F2395" s="12"/>
      <c r="G2395" s="12"/>
      <c r="H2395" s="12"/>
      <c r="I2395" s="12"/>
    </row>
    <row r="2396" spans="1:9" x14ac:dyDescent="0.25">
      <c r="A2396" s="12"/>
      <c r="B2396" s="12"/>
      <c r="C2396" s="12"/>
      <c r="D2396" s="12"/>
      <c r="E2396" s="12"/>
      <c r="F2396" s="12"/>
      <c r="G2396" s="12"/>
      <c r="H2396" s="12"/>
      <c r="I2396" s="12"/>
    </row>
    <row r="2397" spans="1:9" x14ac:dyDescent="0.25">
      <c r="A2397" s="12"/>
      <c r="B2397" s="12"/>
      <c r="C2397" s="12"/>
      <c r="D2397" s="12"/>
      <c r="E2397" s="12"/>
      <c r="F2397" s="12"/>
      <c r="G2397" s="12"/>
      <c r="H2397" s="12"/>
      <c r="I2397" s="12"/>
    </row>
    <row r="2398" spans="1:9" x14ac:dyDescent="0.25">
      <c r="A2398" s="12"/>
      <c r="B2398" s="12"/>
      <c r="C2398" s="12"/>
      <c r="D2398" s="12"/>
      <c r="E2398" s="12"/>
      <c r="F2398" s="12"/>
      <c r="G2398" s="12"/>
      <c r="H2398" s="12"/>
      <c r="I2398" s="12"/>
    </row>
    <row r="2399" spans="1:9" x14ac:dyDescent="0.25">
      <c r="A2399" s="12"/>
      <c r="B2399" s="12"/>
      <c r="C2399" s="12"/>
      <c r="D2399" s="12"/>
      <c r="E2399" s="12"/>
      <c r="F2399" s="12"/>
      <c r="G2399" s="12"/>
      <c r="H2399" s="12"/>
      <c r="I2399" s="12"/>
    </row>
    <row r="2400" spans="1:9" x14ac:dyDescent="0.25">
      <c r="A2400" s="12"/>
      <c r="B2400" s="12"/>
      <c r="C2400" s="12"/>
      <c r="D2400" s="12"/>
      <c r="E2400" s="12"/>
      <c r="F2400" s="12"/>
      <c r="G2400" s="12"/>
      <c r="H2400" s="12"/>
      <c r="I2400" s="12"/>
    </row>
    <row r="2401" spans="1:9" x14ac:dyDescent="0.25">
      <c r="A2401" s="12"/>
      <c r="B2401" s="12"/>
      <c r="C2401" s="12"/>
      <c r="D2401" s="12"/>
      <c r="E2401" s="12"/>
      <c r="F2401" s="12"/>
      <c r="G2401" s="12"/>
      <c r="H2401" s="12"/>
      <c r="I2401" s="12"/>
    </row>
    <row r="2402" spans="1:9" x14ac:dyDescent="0.25">
      <c r="A2402" s="12"/>
      <c r="B2402" s="12"/>
      <c r="C2402" s="12"/>
      <c r="D2402" s="12"/>
      <c r="E2402" s="12"/>
      <c r="F2402" s="12"/>
      <c r="G2402" s="12"/>
      <c r="H2402" s="12"/>
      <c r="I2402" s="12"/>
    </row>
    <row r="2403" spans="1:9" x14ac:dyDescent="0.25">
      <c r="A2403" s="12"/>
      <c r="B2403" s="12"/>
      <c r="C2403" s="12"/>
      <c r="D2403" s="12"/>
      <c r="E2403" s="12"/>
      <c r="F2403" s="12"/>
      <c r="G2403" s="12"/>
      <c r="H2403" s="12"/>
      <c r="I2403" s="12"/>
    </row>
    <row r="2404" spans="1:9" x14ac:dyDescent="0.25">
      <c r="A2404" s="12"/>
      <c r="B2404" s="12"/>
      <c r="C2404" s="12"/>
      <c r="D2404" s="12"/>
      <c r="E2404" s="12"/>
      <c r="F2404" s="12"/>
      <c r="G2404" s="12"/>
      <c r="H2404" s="12"/>
      <c r="I2404" s="12"/>
    </row>
    <row r="2405" spans="1:9" x14ac:dyDescent="0.25">
      <c r="A2405" s="12"/>
      <c r="B2405" s="12"/>
      <c r="C2405" s="12"/>
      <c r="D2405" s="12"/>
      <c r="E2405" s="12"/>
      <c r="F2405" s="12"/>
      <c r="G2405" s="12"/>
      <c r="H2405" s="12"/>
      <c r="I2405" s="12"/>
    </row>
    <row r="2406" spans="1:9" x14ac:dyDescent="0.25">
      <c r="A2406" s="12"/>
      <c r="B2406" s="12"/>
      <c r="C2406" s="12"/>
      <c r="D2406" s="12"/>
      <c r="E2406" s="12"/>
      <c r="F2406" s="12"/>
      <c r="G2406" s="12"/>
      <c r="H2406" s="12"/>
      <c r="I2406" s="12"/>
    </row>
    <row r="2407" spans="1:9" x14ac:dyDescent="0.25">
      <c r="A2407" s="12"/>
      <c r="B2407" s="12"/>
      <c r="C2407" s="12"/>
      <c r="D2407" s="12"/>
      <c r="E2407" s="12"/>
      <c r="F2407" s="12"/>
      <c r="G2407" s="12"/>
      <c r="H2407" s="12"/>
      <c r="I2407" s="12"/>
    </row>
    <row r="2408" spans="1:9" x14ac:dyDescent="0.25">
      <c r="A2408" s="12"/>
      <c r="B2408" s="12"/>
      <c r="C2408" s="12"/>
      <c r="D2408" s="12"/>
      <c r="E2408" s="12"/>
      <c r="F2408" s="12"/>
      <c r="G2408" s="12"/>
      <c r="H2408" s="12"/>
      <c r="I2408" s="12"/>
    </row>
    <row r="2409" spans="1:9" x14ac:dyDescent="0.25">
      <c r="A2409" s="12"/>
      <c r="B2409" s="12"/>
      <c r="C2409" s="12"/>
      <c r="D2409" s="12"/>
      <c r="E2409" s="12"/>
      <c r="F2409" s="12"/>
      <c r="G2409" s="12"/>
      <c r="H2409" s="12"/>
      <c r="I2409" s="12"/>
    </row>
    <row r="2410" spans="1:9" x14ac:dyDescent="0.25">
      <c r="A2410" s="12"/>
      <c r="B2410" s="12"/>
      <c r="C2410" s="12"/>
      <c r="D2410" s="12"/>
      <c r="E2410" s="12"/>
      <c r="F2410" s="12"/>
      <c r="G2410" s="12"/>
      <c r="H2410" s="12"/>
      <c r="I2410" s="12"/>
    </row>
    <row r="2411" spans="1:9" x14ac:dyDescent="0.25">
      <c r="A2411" s="12"/>
      <c r="B2411" s="12"/>
      <c r="C2411" s="12"/>
      <c r="D2411" s="12"/>
      <c r="E2411" s="12"/>
      <c r="F2411" s="12"/>
      <c r="G2411" s="12"/>
      <c r="H2411" s="12"/>
      <c r="I2411" s="12"/>
    </row>
    <row r="2412" spans="1:9" x14ac:dyDescent="0.25">
      <c r="A2412" s="12"/>
      <c r="B2412" s="12"/>
      <c r="C2412" s="12"/>
      <c r="D2412" s="12"/>
      <c r="E2412" s="12"/>
      <c r="F2412" s="12"/>
      <c r="G2412" s="12"/>
      <c r="H2412" s="12"/>
      <c r="I2412" s="12"/>
    </row>
    <row r="2413" spans="1:9" x14ac:dyDescent="0.25">
      <c r="A2413" s="12"/>
      <c r="B2413" s="12"/>
      <c r="C2413" s="12"/>
      <c r="D2413" s="12"/>
      <c r="E2413" s="12"/>
      <c r="F2413" s="12"/>
      <c r="G2413" s="12"/>
      <c r="H2413" s="12"/>
      <c r="I2413" s="12"/>
    </row>
    <row r="2414" spans="1:9" x14ac:dyDescent="0.25">
      <c r="A2414" s="12"/>
      <c r="B2414" s="12"/>
      <c r="C2414" s="12"/>
      <c r="D2414" s="12"/>
      <c r="E2414" s="12"/>
      <c r="F2414" s="12"/>
      <c r="G2414" s="12"/>
      <c r="H2414" s="12"/>
      <c r="I2414" s="12"/>
    </row>
    <row r="2415" spans="1:9" x14ac:dyDescent="0.25">
      <c r="A2415" s="12"/>
      <c r="B2415" s="12"/>
      <c r="C2415" s="12"/>
      <c r="D2415" s="12"/>
      <c r="E2415" s="12"/>
      <c r="F2415" s="12"/>
      <c r="G2415" s="12"/>
      <c r="H2415" s="12"/>
      <c r="I2415" s="12"/>
    </row>
    <row r="2416" spans="1:9" x14ac:dyDescent="0.25">
      <c r="A2416" s="12"/>
      <c r="B2416" s="12"/>
      <c r="C2416" s="12"/>
      <c r="D2416" s="12"/>
      <c r="E2416" s="12"/>
      <c r="F2416" s="12"/>
      <c r="G2416" s="12"/>
      <c r="H2416" s="12"/>
      <c r="I2416" s="12"/>
    </row>
    <row r="2417" spans="1:9" x14ac:dyDescent="0.25">
      <c r="A2417" s="12"/>
      <c r="B2417" s="12"/>
      <c r="C2417" s="12"/>
      <c r="D2417" s="12"/>
      <c r="E2417" s="12"/>
      <c r="F2417" s="12"/>
      <c r="G2417" s="12"/>
      <c r="H2417" s="12"/>
      <c r="I2417" s="12"/>
    </row>
    <row r="2418" spans="1:9" x14ac:dyDescent="0.25">
      <c r="A2418" s="12"/>
      <c r="B2418" s="12"/>
      <c r="C2418" s="12"/>
      <c r="D2418" s="12"/>
      <c r="E2418" s="12"/>
      <c r="F2418" s="12"/>
      <c r="G2418" s="12"/>
      <c r="H2418" s="12"/>
      <c r="I2418" s="12"/>
    </row>
    <row r="2419" spans="1:9" x14ac:dyDescent="0.25">
      <c r="A2419" s="12"/>
      <c r="B2419" s="12"/>
      <c r="C2419" s="12"/>
      <c r="D2419" s="12"/>
      <c r="E2419" s="12"/>
      <c r="F2419" s="12"/>
      <c r="G2419" s="12"/>
      <c r="H2419" s="12"/>
      <c r="I2419" s="12"/>
    </row>
    <row r="2420" spans="1:9" x14ac:dyDescent="0.25">
      <c r="A2420" s="12"/>
      <c r="B2420" s="12"/>
      <c r="C2420" s="12"/>
      <c r="D2420" s="12"/>
      <c r="E2420" s="12"/>
      <c r="F2420" s="12"/>
      <c r="G2420" s="12"/>
      <c r="H2420" s="12"/>
      <c r="I2420" s="12"/>
    </row>
    <row r="2421" spans="1:9" x14ac:dyDescent="0.25">
      <c r="A2421" s="12"/>
      <c r="B2421" s="12"/>
      <c r="C2421" s="12"/>
      <c r="D2421" s="12"/>
      <c r="E2421" s="12"/>
      <c r="F2421" s="12"/>
      <c r="G2421" s="12"/>
      <c r="H2421" s="12"/>
      <c r="I2421" s="12"/>
    </row>
    <row r="2422" spans="1:9" x14ac:dyDescent="0.25">
      <c r="A2422" s="12"/>
      <c r="B2422" s="12"/>
      <c r="C2422" s="12"/>
      <c r="D2422" s="12"/>
      <c r="E2422" s="12"/>
      <c r="F2422" s="12"/>
      <c r="G2422" s="12"/>
      <c r="H2422" s="12"/>
      <c r="I2422" s="12"/>
    </row>
    <row r="2423" spans="1:9" x14ac:dyDescent="0.25">
      <c r="A2423" s="12"/>
      <c r="B2423" s="12"/>
      <c r="C2423" s="12"/>
      <c r="D2423" s="12"/>
      <c r="E2423" s="12"/>
      <c r="F2423" s="12"/>
      <c r="G2423" s="12"/>
      <c r="H2423" s="12"/>
      <c r="I2423" s="12"/>
    </row>
    <row r="2424" spans="1:9" x14ac:dyDescent="0.25">
      <c r="A2424" s="12"/>
      <c r="B2424" s="12"/>
      <c r="C2424" s="12"/>
      <c r="D2424" s="12"/>
      <c r="E2424" s="12"/>
      <c r="F2424" s="12"/>
      <c r="G2424" s="12"/>
      <c r="H2424" s="12"/>
      <c r="I2424" s="12"/>
    </row>
    <row r="2425" spans="1:9" x14ac:dyDescent="0.25">
      <c r="A2425" s="12"/>
      <c r="B2425" s="12"/>
      <c r="C2425" s="12"/>
      <c r="D2425" s="12"/>
      <c r="E2425" s="12"/>
      <c r="F2425" s="12"/>
      <c r="G2425" s="12"/>
      <c r="H2425" s="12"/>
      <c r="I2425" s="12"/>
    </row>
    <row r="2426" spans="1:9" x14ac:dyDescent="0.25">
      <c r="A2426" s="12"/>
      <c r="B2426" s="12"/>
      <c r="C2426" s="12"/>
      <c r="D2426" s="12"/>
      <c r="E2426" s="12"/>
      <c r="F2426" s="12"/>
      <c r="G2426" s="12"/>
      <c r="H2426" s="12"/>
      <c r="I2426" s="12"/>
    </row>
    <row r="2427" spans="1:9" x14ac:dyDescent="0.25">
      <c r="A2427" s="12"/>
      <c r="B2427" s="12"/>
      <c r="C2427" s="12"/>
      <c r="D2427" s="12"/>
      <c r="E2427" s="12"/>
      <c r="F2427" s="12"/>
      <c r="G2427" s="12"/>
      <c r="H2427" s="12"/>
      <c r="I2427" s="12"/>
    </row>
    <row r="2428" spans="1:9" x14ac:dyDescent="0.25">
      <c r="A2428" s="12"/>
      <c r="B2428" s="12"/>
      <c r="C2428" s="12"/>
      <c r="D2428" s="12"/>
      <c r="E2428" s="12"/>
      <c r="F2428" s="12"/>
      <c r="G2428" s="12"/>
      <c r="H2428" s="12"/>
      <c r="I2428" s="12"/>
    </row>
    <row r="2429" spans="1:9" x14ac:dyDescent="0.25">
      <c r="A2429" s="12"/>
      <c r="B2429" s="12"/>
      <c r="C2429" s="12"/>
      <c r="D2429" s="12"/>
      <c r="E2429" s="12"/>
      <c r="F2429" s="12"/>
      <c r="G2429" s="12"/>
      <c r="H2429" s="12"/>
      <c r="I2429" s="12"/>
    </row>
    <row r="2430" spans="1:9" x14ac:dyDescent="0.25">
      <c r="A2430" s="12"/>
      <c r="B2430" s="12"/>
      <c r="C2430" s="12"/>
      <c r="D2430" s="12"/>
      <c r="E2430" s="12"/>
      <c r="F2430" s="12"/>
      <c r="G2430" s="12"/>
      <c r="H2430" s="12"/>
      <c r="I2430" s="12"/>
    </row>
    <row r="2431" spans="1:9" x14ac:dyDescent="0.25">
      <c r="A2431" s="12"/>
      <c r="B2431" s="12"/>
      <c r="C2431" s="12"/>
      <c r="D2431" s="12"/>
      <c r="E2431" s="12"/>
      <c r="F2431" s="12"/>
      <c r="G2431" s="12"/>
      <c r="H2431" s="12"/>
      <c r="I2431" s="12"/>
    </row>
    <row r="2432" spans="1:9" x14ac:dyDescent="0.25">
      <c r="A2432" s="12"/>
      <c r="B2432" s="12"/>
      <c r="C2432" s="12"/>
      <c r="D2432" s="12"/>
      <c r="E2432" s="12"/>
      <c r="F2432" s="12"/>
      <c r="G2432" s="12"/>
      <c r="H2432" s="12"/>
      <c r="I2432" s="12"/>
    </row>
    <row r="2433" spans="1:9" x14ac:dyDescent="0.25">
      <c r="A2433" s="12"/>
      <c r="B2433" s="12"/>
      <c r="C2433" s="12"/>
      <c r="D2433" s="12"/>
      <c r="E2433" s="12"/>
      <c r="F2433" s="12"/>
      <c r="G2433" s="12"/>
      <c r="H2433" s="12"/>
      <c r="I2433" s="12"/>
    </row>
    <row r="2434" spans="1:9" x14ac:dyDescent="0.25">
      <c r="A2434" s="12"/>
      <c r="B2434" s="12"/>
      <c r="C2434" s="12"/>
      <c r="D2434" s="12"/>
      <c r="E2434" s="12"/>
      <c r="F2434" s="12"/>
      <c r="G2434" s="12"/>
      <c r="H2434" s="12"/>
      <c r="I2434" s="12"/>
    </row>
    <row r="2435" spans="1:9" x14ac:dyDescent="0.25">
      <c r="A2435" s="12"/>
      <c r="B2435" s="12"/>
      <c r="C2435" s="12"/>
      <c r="D2435" s="12"/>
      <c r="E2435" s="12"/>
      <c r="F2435" s="12"/>
      <c r="G2435" s="12"/>
      <c r="H2435" s="12"/>
      <c r="I2435" s="12"/>
    </row>
    <row r="2436" spans="1:9" x14ac:dyDescent="0.25">
      <c r="A2436" s="12"/>
      <c r="B2436" s="12"/>
      <c r="C2436" s="12"/>
      <c r="D2436" s="12"/>
      <c r="E2436" s="12"/>
      <c r="F2436" s="12"/>
      <c r="G2436" s="12"/>
      <c r="H2436" s="12"/>
      <c r="I2436" s="12"/>
    </row>
    <row r="2437" spans="1:9" x14ac:dyDescent="0.25">
      <c r="A2437" s="12"/>
      <c r="B2437" s="12"/>
      <c r="C2437" s="12"/>
      <c r="D2437" s="12"/>
      <c r="E2437" s="12"/>
      <c r="F2437" s="12"/>
      <c r="G2437" s="12"/>
      <c r="H2437" s="12"/>
      <c r="I2437" s="12"/>
    </row>
    <row r="2438" spans="1:9" x14ac:dyDescent="0.25">
      <c r="A2438" s="12"/>
      <c r="B2438" s="12"/>
      <c r="C2438" s="12"/>
      <c r="D2438" s="12"/>
      <c r="E2438" s="12"/>
      <c r="F2438" s="12"/>
      <c r="G2438" s="12"/>
      <c r="H2438" s="12"/>
      <c r="I2438" s="12"/>
    </row>
    <row r="2439" spans="1:9" x14ac:dyDescent="0.25">
      <c r="A2439" s="12"/>
      <c r="B2439" s="12"/>
      <c r="C2439" s="12"/>
      <c r="D2439" s="12"/>
      <c r="E2439" s="12"/>
      <c r="F2439" s="12"/>
      <c r="G2439" s="12"/>
      <c r="H2439" s="12"/>
      <c r="I2439" s="12"/>
    </row>
    <row r="2440" spans="1:9" x14ac:dyDescent="0.25">
      <c r="A2440" s="12"/>
      <c r="B2440" s="12"/>
      <c r="C2440" s="12"/>
      <c r="D2440" s="12"/>
      <c r="E2440" s="12"/>
      <c r="F2440" s="12"/>
      <c r="G2440" s="12"/>
      <c r="H2440" s="12"/>
      <c r="I2440" s="12"/>
    </row>
    <row r="2441" spans="1:9" x14ac:dyDescent="0.25">
      <c r="A2441" s="12"/>
      <c r="B2441" s="12"/>
      <c r="C2441" s="12"/>
      <c r="D2441" s="12"/>
      <c r="E2441" s="12"/>
      <c r="F2441" s="12"/>
      <c r="G2441" s="12"/>
      <c r="H2441" s="12"/>
      <c r="I2441" s="12"/>
    </row>
    <row r="2442" spans="1:9" x14ac:dyDescent="0.25">
      <c r="A2442" s="12"/>
      <c r="B2442" s="12"/>
      <c r="C2442" s="12"/>
      <c r="D2442" s="12"/>
      <c r="E2442" s="12"/>
      <c r="F2442" s="12"/>
      <c r="G2442" s="12"/>
      <c r="H2442" s="12"/>
      <c r="I2442" s="12"/>
    </row>
    <row r="2443" spans="1:9" x14ac:dyDescent="0.25">
      <c r="A2443" s="12"/>
      <c r="B2443" s="12"/>
      <c r="C2443" s="12"/>
      <c r="D2443" s="12"/>
      <c r="E2443" s="12"/>
      <c r="F2443" s="12"/>
      <c r="G2443" s="12"/>
      <c r="H2443" s="12"/>
      <c r="I2443" s="12"/>
    </row>
    <row r="2444" spans="1:9" x14ac:dyDescent="0.25">
      <c r="A2444" s="12"/>
      <c r="B2444" s="12"/>
      <c r="C2444" s="12"/>
      <c r="D2444" s="12"/>
      <c r="E2444" s="12"/>
      <c r="F2444" s="12"/>
      <c r="G2444" s="12"/>
      <c r="H2444" s="12"/>
      <c r="I2444" s="12"/>
    </row>
    <row r="2445" spans="1:9" x14ac:dyDescent="0.25">
      <c r="A2445" s="12"/>
      <c r="B2445" s="12"/>
      <c r="C2445" s="12"/>
      <c r="D2445" s="12"/>
      <c r="E2445" s="12"/>
      <c r="F2445" s="12"/>
      <c r="G2445" s="12"/>
      <c r="H2445" s="12"/>
      <c r="I2445" s="12"/>
    </row>
    <row r="2446" spans="1:9" x14ac:dyDescent="0.25">
      <c r="A2446" s="12"/>
      <c r="B2446" s="12"/>
      <c r="C2446" s="12"/>
      <c r="D2446" s="12"/>
      <c r="E2446" s="12"/>
      <c r="F2446" s="12"/>
      <c r="G2446" s="12"/>
      <c r="H2446" s="12"/>
      <c r="I2446" s="12"/>
    </row>
    <row r="2447" spans="1:9" x14ac:dyDescent="0.25">
      <c r="A2447" s="12"/>
      <c r="B2447" s="12"/>
      <c r="C2447" s="12"/>
      <c r="D2447" s="12"/>
      <c r="E2447" s="12"/>
      <c r="F2447" s="12"/>
      <c r="G2447" s="12"/>
      <c r="H2447" s="12"/>
      <c r="I2447" s="12"/>
    </row>
    <row r="2448" spans="1:9" x14ac:dyDescent="0.25">
      <c r="A2448" s="12"/>
      <c r="B2448" s="12"/>
      <c r="C2448" s="12"/>
      <c r="D2448" s="12"/>
      <c r="E2448" s="12"/>
      <c r="F2448" s="12"/>
      <c r="G2448" s="12"/>
      <c r="H2448" s="12"/>
      <c r="I2448" s="12"/>
    </row>
    <row r="2449" spans="1:9" x14ac:dyDescent="0.25">
      <c r="A2449" s="12"/>
      <c r="B2449" s="12"/>
      <c r="C2449" s="12"/>
      <c r="D2449" s="12"/>
      <c r="E2449" s="12"/>
      <c r="F2449" s="12"/>
      <c r="G2449" s="12"/>
      <c r="H2449" s="12"/>
      <c r="I2449" s="12"/>
    </row>
    <row r="2450" spans="1:9" x14ac:dyDescent="0.25">
      <c r="A2450" s="12"/>
      <c r="B2450" s="12"/>
      <c r="C2450" s="12"/>
      <c r="D2450" s="12"/>
      <c r="E2450" s="12"/>
      <c r="F2450" s="12"/>
      <c r="G2450" s="12"/>
      <c r="H2450" s="12"/>
      <c r="I2450" s="12"/>
    </row>
    <row r="2451" spans="1:9" x14ac:dyDescent="0.25">
      <c r="A2451" s="12"/>
      <c r="B2451" s="12"/>
      <c r="C2451" s="12"/>
      <c r="D2451" s="12"/>
      <c r="E2451" s="12"/>
      <c r="F2451" s="12"/>
      <c r="G2451" s="12"/>
      <c r="H2451" s="12"/>
      <c r="I2451" s="12"/>
    </row>
    <row r="2452" spans="1:9" x14ac:dyDescent="0.25">
      <c r="A2452" s="12"/>
      <c r="B2452" s="12"/>
      <c r="C2452" s="12"/>
      <c r="D2452" s="12"/>
      <c r="E2452" s="12"/>
      <c r="F2452" s="12"/>
      <c r="G2452" s="12"/>
      <c r="H2452" s="12"/>
      <c r="I2452" s="12"/>
    </row>
    <row r="2453" spans="1:9" x14ac:dyDescent="0.25">
      <c r="A2453" s="12"/>
      <c r="B2453" s="12"/>
      <c r="C2453" s="12"/>
      <c r="D2453" s="12"/>
      <c r="E2453" s="12"/>
      <c r="F2453" s="12"/>
      <c r="G2453" s="12"/>
      <c r="H2453" s="12"/>
      <c r="I2453" s="12"/>
    </row>
    <row r="2454" spans="1:9" x14ac:dyDescent="0.25">
      <c r="A2454" s="12"/>
      <c r="B2454" s="12"/>
      <c r="C2454" s="12"/>
      <c r="D2454" s="12"/>
      <c r="E2454" s="12"/>
      <c r="F2454" s="12"/>
      <c r="G2454" s="12"/>
      <c r="H2454" s="12"/>
      <c r="I2454" s="12"/>
    </row>
    <row r="2455" spans="1:9" x14ac:dyDescent="0.25">
      <c r="A2455" s="12"/>
      <c r="B2455" s="12"/>
      <c r="C2455" s="12"/>
      <c r="D2455" s="12"/>
      <c r="E2455" s="12"/>
      <c r="F2455" s="12"/>
      <c r="G2455" s="12"/>
      <c r="H2455" s="12"/>
      <c r="I2455" s="12"/>
    </row>
    <row r="2456" spans="1:9" x14ac:dyDescent="0.25">
      <c r="A2456" s="12"/>
      <c r="B2456" s="12"/>
      <c r="C2456" s="12"/>
      <c r="D2456" s="12"/>
      <c r="E2456" s="12"/>
      <c r="F2456" s="12"/>
      <c r="G2456" s="12"/>
      <c r="H2456" s="12"/>
      <c r="I2456" s="12"/>
    </row>
    <row r="2457" spans="1:9" x14ac:dyDescent="0.25">
      <c r="A2457" s="12"/>
      <c r="B2457" s="12"/>
      <c r="C2457" s="12"/>
      <c r="D2457" s="12"/>
      <c r="E2457" s="12"/>
      <c r="F2457" s="12"/>
      <c r="G2457" s="12"/>
      <c r="H2457" s="12"/>
      <c r="I2457" s="12"/>
    </row>
    <row r="2458" spans="1:9" x14ac:dyDescent="0.25">
      <c r="A2458" s="12"/>
      <c r="B2458" s="12"/>
      <c r="C2458" s="12"/>
      <c r="D2458" s="12"/>
      <c r="E2458" s="12"/>
      <c r="F2458" s="12"/>
      <c r="G2458" s="12"/>
      <c r="H2458" s="12"/>
      <c r="I2458" s="12"/>
    </row>
    <row r="2459" spans="1:9" x14ac:dyDescent="0.25">
      <c r="A2459" s="12"/>
      <c r="B2459" s="12"/>
      <c r="C2459" s="12"/>
      <c r="D2459" s="12"/>
      <c r="E2459" s="12"/>
      <c r="F2459" s="12"/>
      <c r="G2459" s="12"/>
      <c r="H2459" s="12"/>
      <c r="I2459" s="12"/>
    </row>
    <row r="2460" spans="1:9" x14ac:dyDescent="0.25">
      <c r="A2460" s="12"/>
      <c r="B2460" s="12"/>
      <c r="C2460" s="12"/>
      <c r="D2460" s="12"/>
      <c r="E2460" s="12"/>
      <c r="F2460" s="12"/>
      <c r="G2460" s="12"/>
      <c r="H2460" s="12"/>
      <c r="I2460" s="12"/>
    </row>
    <row r="2461" spans="1:9" x14ac:dyDescent="0.25">
      <c r="A2461" s="12"/>
      <c r="B2461" s="12"/>
      <c r="C2461" s="12"/>
      <c r="D2461" s="12"/>
      <c r="E2461" s="12"/>
      <c r="F2461" s="12"/>
      <c r="G2461" s="12"/>
      <c r="H2461" s="12"/>
      <c r="I2461" s="12"/>
    </row>
    <row r="2462" spans="1:9" x14ac:dyDescent="0.25">
      <c r="A2462" s="12"/>
      <c r="B2462" s="12"/>
      <c r="C2462" s="12"/>
      <c r="D2462" s="12"/>
      <c r="E2462" s="12"/>
      <c r="F2462" s="12"/>
      <c r="G2462" s="12"/>
      <c r="H2462" s="12"/>
      <c r="I2462" s="12"/>
    </row>
    <row r="2463" spans="1:9" x14ac:dyDescent="0.25">
      <c r="A2463" s="12"/>
      <c r="B2463" s="12"/>
      <c r="C2463" s="12"/>
      <c r="D2463" s="12"/>
      <c r="E2463" s="12"/>
      <c r="F2463" s="12"/>
      <c r="G2463" s="12"/>
      <c r="H2463" s="12"/>
      <c r="I2463" s="12"/>
    </row>
    <row r="2464" spans="1:9" x14ac:dyDescent="0.25">
      <c r="A2464" s="12"/>
      <c r="B2464" s="12"/>
      <c r="C2464" s="12"/>
      <c r="D2464" s="12"/>
      <c r="E2464" s="12"/>
      <c r="F2464" s="12"/>
      <c r="G2464" s="12"/>
      <c r="H2464" s="12"/>
      <c r="I2464" s="12"/>
    </row>
    <row r="2465" spans="1:9" x14ac:dyDescent="0.25">
      <c r="A2465" s="12"/>
      <c r="B2465" s="12"/>
      <c r="C2465" s="12"/>
      <c r="D2465" s="12"/>
      <c r="E2465" s="12"/>
      <c r="F2465" s="12"/>
      <c r="G2465" s="12"/>
      <c r="H2465" s="12"/>
      <c r="I2465" s="12"/>
    </row>
    <row r="2466" spans="1:9" x14ac:dyDescent="0.25">
      <c r="A2466" s="12"/>
      <c r="B2466" s="12"/>
      <c r="C2466" s="12"/>
      <c r="D2466" s="12"/>
      <c r="E2466" s="12"/>
      <c r="F2466" s="12"/>
      <c r="G2466" s="12"/>
      <c r="H2466" s="12"/>
      <c r="I2466" s="12"/>
    </row>
    <row r="2467" spans="1:9" x14ac:dyDescent="0.25">
      <c r="A2467" s="12"/>
      <c r="B2467" s="12"/>
      <c r="C2467" s="12"/>
      <c r="D2467" s="12"/>
      <c r="E2467" s="12"/>
      <c r="F2467" s="12"/>
      <c r="G2467" s="12"/>
      <c r="H2467" s="12"/>
      <c r="I2467" s="12"/>
    </row>
    <row r="2468" spans="1:9" x14ac:dyDescent="0.25">
      <c r="A2468" s="12"/>
      <c r="B2468" s="12"/>
      <c r="C2468" s="12"/>
      <c r="D2468" s="12"/>
      <c r="E2468" s="12"/>
      <c r="F2468" s="12"/>
      <c r="G2468" s="12"/>
      <c r="H2468" s="12"/>
      <c r="I2468" s="12"/>
    </row>
    <row r="2469" spans="1:9" x14ac:dyDescent="0.25">
      <c r="A2469" s="12"/>
      <c r="B2469" s="12"/>
      <c r="C2469" s="12"/>
      <c r="D2469" s="12"/>
      <c r="E2469" s="12"/>
      <c r="F2469" s="12"/>
      <c r="G2469" s="12"/>
      <c r="H2469" s="12"/>
      <c r="I2469" s="12"/>
    </row>
    <row r="2470" spans="1:9" x14ac:dyDescent="0.25">
      <c r="A2470" s="12"/>
      <c r="B2470" s="12"/>
      <c r="C2470" s="12"/>
      <c r="D2470" s="12"/>
      <c r="E2470" s="12"/>
      <c r="F2470" s="12"/>
      <c r="G2470" s="12"/>
      <c r="H2470" s="12"/>
      <c r="I2470" s="12"/>
    </row>
    <row r="2471" spans="1:9" x14ac:dyDescent="0.25">
      <c r="A2471" s="12"/>
      <c r="B2471" s="12"/>
      <c r="C2471" s="12"/>
      <c r="D2471" s="12"/>
      <c r="E2471" s="12"/>
      <c r="F2471" s="12"/>
      <c r="G2471" s="12"/>
      <c r="H2471" s="12"/>
      <c r="I2471" s="12"/>
    </row>
    <row r="2472" spans="1:9" x14ac:dyDescent="0.25">
      <c r="A2472" s="12"/>
      <c r="B2472" s="12"/>
      <c r="C2472" s="12"/>
      <c r="D2472" s="12"/>
      <c r="E2472" s="12"/>
      <c r="F2472" s="12"/>
      <c r="G2472" s="12"/>
      <c r="H2472" s="12"/>
      <c r="I2472" s="12"/>
    </row>
    <row r="2473" spans="1:9" x14ac:dyDescent="0.25">
      <c r="A2473" s="12"/>
      <c r="B2473" s="12"/>
      <c r="C2473" s="12"/>
      <c r="D2473" s="12"/>
      <c r="E2473" s="12"/>
      <c r="F2473" s="12"/>
      <c r="G2473" s="12"/>
      <c r="H2473" s="12"/>
      <c r="I2473" s="12"/>
    </row>
    <row r="2474" spans="1:9" x14ac:dyDescent="0.25">
      <c r="A2474" s="12"/>
      <c r="B2474" s="12"/>
      <c r="C2474" s="12"/>
      <c r="D2474" s="12"/>
      <c r="E2474" s="12"/>
      <c r="F2474" s="12"/>
      <c r="G2474" s="12"/>
      <c r="H2474" s="12"/>
      <c r="I2474" s="12"/>
    </row>
    <row r="2475" spans="1:9" x14ac:dyDescent="0.25">
      <c r="A2475" s="12"/>
      <c r="B2475" s="12"/>
      <c r="C2475" s="12"/>
      <c r="D2475" s="12"/>
      <c r="E2475" s="12"/>
      <c r="F2475" s="12"/>
      <c r="G2475" s="12"/>
      <c r="H2475" s="12"/>
      <c r="I2475" s="12"/>
    </row>
    <row r="2476" spans="1:9" x14ac:dyDescent="0.25">
      <c r="A2476" s="12"/>
      <c r="B2476" s="12"/>
      <c r="C2476" s="12"/>
      <c r="D2476" s="12"/>
      <c r="E2476" s="12"/>
      <c r="F2476" s="12"/>
      <c r="G2476" s="12"/>
      <c r="H2476" s="12"/>
      <c r="I2476" s="12"/>
    </row>
    <row r="2477" spans="1:9" x14ac:dyDescent="0.25">
      <c r="A2477" s="12"/>
      <c r="B2477" s="12"/>
      <c r="C2477" s="12"/>
      <c r="D2477" s="12"/>
      <c r="E2477" s="12"/>
      <c r="F2477" s="12"/>
      <c r="G2477" s="12"/>
      <c r="H2477" s="12"/>
      <c r="I2477" s="12"/>
    </row>
    <row r="2478" spans="1:9" x14ac:dyDescent="0.25">
      <c r="A2478" s="12"/>
      <c r="B2478" s="12"/>
      <c r="C2478" s="12"/>
      <c r="D2478" s="12"/>
      <c r="E2478" s="12"/>
      <c r="F2478" s="12"/>
      <c r="G2478" s="12"/>
      <c r="H2478" s="12"/>
      <c r="I2478" s="12"/>
    </row>
    <row r="2479" spans="1:9" x14ac:dyDescent="0.25">
      <c r="A2479" s="12"/>
      <c r="B2479" s="12"/>
      <c r="C2479" s="12"/>
      <c r="D2479" s="12"/>
      <c r="E2479" s="12"/>
      <c r="F2479" s="12"/>
      <c r="G2479" s="12"/>
      <c r="H2479" s="12"/>
      <c r="I2479" s="12"/>
    </row>
    <row r="2480" spans="1:9" x14ac:dyDescent="0.25">
      <c r="A2480" s="12"/>
      <c r="B2480" s="12"/>
      <c r="C2480" s="12"/>
      <c r="D2480" s="12"/>
      <c r="E2480" s="12"/>
      <c r="F2480" s="12"/>
      <c r="G2480" s="12"/>
      <c r="H2480" s="12"/>
      <c r="I2480" s="12"/>
    </row>
    <row r="2481" spans="1:9" x14ac:dyDescent="0.25">
      <c r="A2481" s="12"/>
      <c r="B2481" s="12"/>
      <c r="C2481" s="12"/>
      <c r="D2481" s="12"/>
      <c r="E2481" s="12"/>
      <c r="F2481" s="12"/>
      <c r="G2481" s="12"/>
      <c r="H2481" s="12"/>
      <c r="I2481" s="12"/>
    </row>
    <row r="2482" spans="1:9" x14ac:dyDescent="0.25">
      <c r="A2482" s="12"/>
      <c r="B2482" s="12"/>
      <c r="C2482" s="12"/>
      <c r="D2482" s="12"/>
      <c r="E2482" s="12"/>
      <c r="F2482" s="12"/>
      <c r="G2482" s="12"/>
      <c r="H2482" s="12"/>
      <c r="I2482" s="12"/>
    </row>
    <row r="2483" spans="1:9" x14ac:dyDescent="0.25">
      <c r="A2483" s="12"/>
      <c r="B2483" s="12"/>
      <c r="C2483" s="12"/>
      <c r="D2483" s="12"/>
      <c r="E2483" s="12"/>
      <c r="F2483" s="12"/>
      <c r="G2483" s="12"/>
      <c r="H2483" s="12"/>
      <c r="I2483" s="12"/>
    </row>
    <row r="2484" spans="1:9" x14ac:dyDescent="0.25">
      <c r="A2484" s="12"/>
      <c r="B2484" s="12"/>
      <c r="C2484" s="12"/>
      <c r="D2484" s="12"/>
      <c r="E2484" s="12"/>
      <c r="F2484" s="12"/>
      <c r="G2484" s="12"/>
      <c r="H2484" s="12"/>
      <c r="I2484" s="12"/>
    </row>
    <row r="2485" spans="1:9" x14ac:dyDescent="0.25">
      <c r="A2485" s="12"/>
      <c r="B2485" s="12"/>
      <c r="C2485" s="12"/>
      <c r="D2485" s="12"/>
      <c r="E2485" s="12"/>
      <c r="F2485" s="12"/>
      <c r="G2485" s="12"/>
      <c r="H2485" s="12"/>
      <c r="I2485" s="12"/>
    </row>
    <row r="2486" spans="1:9" x14ac:dyDescent="0.25">
      <c r="A2486" s="12"/>
      <c r="B2486" s="12"/>
      <c r="C2486" s="12"/>
      <c r="D2486" s="12"/>
      <c r="E2486" s="12"/>
      <c r="F2486" s="12"/>
      <c r="G2486" s="12"/>
      <c r="H2486" s="12"/>
      <c r="I2486" s="12"/>
    </row>
    <row r="2487" spans="1:9" x14ac:dyDescent="0.25">
      <c r="A2487" s="12"/>
      <c r="B2487" s="12"/>
      <c r="C2487" s="12"/>
      <c r="D2487" s="12"/>
      <c r="E2487" s="12"/>
      <c r="F2487" s="12"/>
      <c r="G2487" s="12"/>
      <c r="H2487" s="12"/>
      <c r="I2487" s="12"/>
    </row>
    <row r="2488" spans="1:9" x14ac:dyDescent="0.25">
      <c r="A2488" s="12"/>
      <c r="B2488" s="12"/>
      <c r="C2488" s="12"/>
      <c r="D2488" s="12"/>
      <c r="E2488" s="12"/>
      <c r="F2488" s="12"/>
      <c r="G2488" s="12"/>
      <c r="H2488" s="12"/>
      <c r="I2488" s="12"/>
    </row>
    <row r="2489" spans="1:9" x14ac:dyDescent="0.25">
      <c r="A2489" s="12"/>
      <c r="B2489" s="12"/>
      <c r="C2489" s="12"/>
      <c r="D2489" s="12"/>
      <c r="E2489" s="12"/>
      <c r="F2489" s="12"/>
      <c r="G2489" s="12"/>
      <c r="H2489" s="12"/>
      <c r="I2489" s="12"/>
    </row>
    <row r="2490" spans="1:9" x14ac:dyDescent="0.25">
      <c r="A2490" s="12"/>
      <c r="B2490" s="12"/>
      <c r="C2490" s="12"/>
      <c r="D2490" s="12"/>
      <c r="E2490" s="12"/>
      <c r="F2490" s="12"/>
      <c r="G2490" s="12"/>
      <c r="H2490" s="12"/>
      <c r="I2490" s="12"/>
    </row>
    <row r="2491" spans="1:9" x14ac:dyDescent="0.25">
      <c r="A2491" s="12"/>
      <c r="B2491" s="12"/>
      <c r="C2491" s="12"/>
      <c r="D2491" s="12"/>
      <c r="E2491" s="12"/>
      <c r="F2491" s="12"/>
      <c r="G2491" s="12"/>
      <c r="H2491" s="12"/>
      <c r="I2491" s="12"/>
    </row>
    <row r="2492" spans="1:9" x14ac:dyDescent="0.25">
      <c r="A2492" s="12"/>
      <c r="B2492" s="12"/>
      <c r="C2492" s="12"/>
      <c r="D2492" s="12"/>
      <c r="E2492" s="12"/>
      <c r="F2492" s="12"/>
      <c r="G2492" s="12"/>
      <c r="H2492" s="12"/>
      <c r="I2492" s="12"/>
    </row>
    <row r="2493" spans="1:9" x14ac:dyDescent="0.25">
      <c r="A2493" s="12"/>
      <c r="B2493" s="12"/>
      <c r="C2493" s="12"/>
      <c r="D2493" s="12"/>
      <c r="E2493" s="12"/>
      <c r="F2493" s="12"/>
      <c r="G2493" s="12"/>
      <c r="H2493" s="12"/>
      <c r="I2493" s="12"/>
    </row>
    <row r="2494" spans="1:9" x14ac:dyDescent="0.25">
      <c r="A2494" s="12"/>
      <c r="B2494" s="12"/>
      <c r="C2494" s="12"/>
      <c r="D2494" s="12"/>
      <c r="E2494" s="12"/>
      <c r="F2494" s="12"/>
      <c r="G2494" s="12"/>
      <c r="H2494" s="12"/>
      <c r="I2494" s="12"/>
    </row>
    <row r="2495" spans="1:9" x14ac:dyDescent="0.25">
      <c r="A2495" s="12"/>
      <c r="B2495" s="12"/>
      <c r="C2495" s="12"/>
      <c r="D2495" s="12"/>
      <c r="E2495" s="12"/>
      <c r="F2495" s="12"/>
      <c r="G2495" s="12"/>
      <c r="H2495" s="12"/>
      <c r="I2495" s="12"/>
    </row>
    <row r="2496" spans="1:9" x14ac:dyDescent="0.25">
      <c r="A2496" s="12"/>
      <c r="B2496" s="12"/>
      <c r="C2496" s="12"/>
      <c r="D2496" s="12"/>
      <c r="E2496" s="12"/>
      <c r="F2496" s="12"/>
      <c r="G2496" s="12"/>
      <c r="H2496" s="12"/>
      <c r="I2496" s="12"/>
    </row>
    <row r="2497" spans="1:9" x14ac:dyDescent="0.25">
      <c r="A2497" s="12"/>
      <c r="B2497" s="12"/>
      <c r="C2497" s="12"/>
      <c r="D2497" s="12"/>
      <c r="E2497" s="12"/>
      <c r="F2497" s="12"/>
      <c r="G2497" s="12"/>
      <c r="H2497" s="12"/>
      <c r="I2497" s="12"/>
    </row>
    <row r="2498" spans="1:9" x14ac:dyDescent="0.25">
      <c r="A2498" s="12"/>
      <c r="B2498" s="12"/>
      <c r="C2498" s="12"/>
      <c r="D2498" s="12"/>
      <c r="E2498" s="12"/>
      <c r="F2498" s="12"/>
      <c r="G2498" s="12"/>
      <c r="H2498" s="12"/>
      <c r="I2498" s="12"/>
    </row>
    <row r="2499" spans="1:9" x14ac:dyDescent="0.25">
      <c r="A2499" s="12"/>
      <c r="B2499" s="12"/>
      <c r="C2499" s="12"/>
      <c r="D2499" s="12"/>
      <c r="E2499" s="12"/>
      <c r="F2499" s="12"/>
      <c r="G2499" s="12"/>
      <c r="H2499" s="12"/>
      <c r="I2499" s="12"/>
    </row>
    <row r="2500" spans="1:9" x14ac:dyDescent="0.25">
      <c r="A2500" s="12"/>
      <c r="B2500" s="12"/>
      <c r="C2500" s="12"/>
      <c r="D2500" s="12"/>
      <c r="E2500" s="12"/>
      <c r="F2500" s="12"/>
      <c r="G2500" s="12"/>
      <c r="H2500" s="12"/>
      <c r="I2500" s="12"/>
    </row>
    <row r="2501" spans="1:9" x14ac:dyDescent="0.25">
      <c r="A2501" s="12"/>
      <c r="B2501" s="12"/>
      <c r="C2501" s="12"/>
      <c r="D2501" s="12"/>
      <c r="E2501" s="12"/>
      <c r="F2501" s="12"/>
      <c r="G2501" s="12"/>
      <c r="H2501" s="12"/>
      <c r="I2501" s="12"/>
    </row>
    <row r="2502" spans="1:9" x14ac:dyDescent="0.25">
      <c r="A2502" s="12"/>
      <c r="B2502" s="12"/>
      <c r="C2502" s="12"/>
      <c r="D2502" s="12"/>
      <c r="E2502" s="12"/>
      <c r="F2502" s="12"/>
      <c r="G2502" s="12"/>
      <c r="H2502" s="12"/>
      <c r="I2502" s="12"/>
    </row>
    <row r="2503" spans="1:9" x14ac:dyDescent="0.25">
      <c r="A2503" s="12"/>
      <c r="B2503" s="12"/>
      <c r="C2503" s="12"/>
      <c r="D2503" s="12"/>
      <c r="E2503" s="12"/>
      <c r="F2503" s="12"/>
      <c r="G2503" s="12"/>
      <c r="H2503" s="12"/>
      <c r="I2503" s="12"/>
    </row>
    <row r="2504" spans="1:9" x14ac:dyDescent="0.25">
      <c r="A2504" s="12"/>
      <c r="B2504" s="12"/>
      <c r="C2504" s="12"/>
      <c r="D2504" s="12"/>
      <c r="E2504" s="12"/>
      <c r="F2504" s="12"/>
      <c r="G2504" s="12"/>
      <c r="H2504" s="12"/>
      <c r="I2504" s="12"/>
    </row>
    <row r="2505" spans="1:9" x14ac:dyDescent="0.25">
      <c r="A2505" s="12"/>
      <c r="B2505" s="12"/>
      <c r="C2505" s="12"/>
      <c r="D2505" s="12"/>
      <c r="E2505" s="12"/>
      <c r="F2505" s="12"/>
      <c r="G2505" s="12"/>
      <c r="H2505" s="12"/>
      <c r="I2505" s="12"/>
    </row>
    <row r="2506" spans="1:9" x14ac:dyDescent="0.25">
      <c r="A2506" s="12"/>
      <c r="B2506" s="12"/>
      <c r="C2506" s="12"/>
      <c r="D2506" s="12"/>
      <c r="E2506" s="12"/>
      <c r="F2506" s="12"/>
      <c r="G2506" s="12"/>
      <c r="H2506" s="12"/>
      <c r="I2506" s="12"/>
    </row>
    <row r="2507" spans="1:9" x14ac:dyDescent="0.25">
      <c r="A2507" s="12"/>
      <c r="B2507" s="12"/>
      <c r="C2507" s="12"/>
      <c r="D2507" s="12"/>
      <c r="E2507" s="12"/>
      <c r="F2507" s="12"/>
      <c r="G2507" s="12"/>
      <c r="H2507" s="12"/>
      <c r="I2507" s="12"/>
    </row>
    <row r="2508" spans="1:9" x14ac:dyDescent="0.25">
      <c r="A2508" s="12"/>
      <c r="B2508" s="12"/>
      <c r="C2508" s="12"/>
      <c r="D2508" s="12"/>
      <c r="E2508" s="12"/>
      <c r="F2508" s="12"/>
      <c r="G2508" s="12"/>
      <c r="H2508" s="12"/>
      <c r="I2508" s="12"/>
    </row>
    <row r="2509" spans="1:9" x14ac:dyDescent="0.25">
      <c r="A2509" s="12"/>
      <c r="B2509" s="12"/>
      <c r="C2509" s="12"/>
      <c r="D2509" s="12"/>
      <c r="E2509" s="12"/>
      <c r="F2509" s="12"/>
      <c r="G2509" s="12"/>
      <c r="H2509" s="12"/>
      <c r="I2509" s="12"/>
    </row>
    <row r="2510" spans="1:9" x14ac:dyDescent="0.25">
      <c r="A2510" s="12"/>
      <c r="B2510" s="12"/>
      <c r="C2510" s="12"/>
      <c r="D2510" s="12"/>
      <c r="E2510" s="12"/>
      <c r="F2510" s="12"/>
      <c r="G2510" s="12"/>
      <c r="H2510" s="12"/>
      <c r="I2510" s="12"/>
    </row>
    <row r="2511" spans="1:9" x14ac:dyDescent="0.25">
      <c r="A2511" s="12"/>
      <c r="B2511" s="12"/>
      <c r="C2511" s="12"/>
      <c r="D2511" s="12"/>
      <c r="E2511" s="12"/>
      <c r="F2511" s="12"/>
      <c r="G2511" s="12"/>
      <c r="H2511" s="12"/>
      <c r="I2511" s="12"/>
    </row>
    <row r="2512" spans="1:9" x14ac:dyDescent="0.25">
      <c r="A2512" s="12"/>
      <c r="B2512" s="12"/>
      <c r="C2512" s="12"/>
      <c r="D2512" s="12"/>
      <c r="E2512" s="12"/>
      <c r="F2512" s="12"/>
      <c r="G2512" s="12"/>
      <c r="H2512" s="12"/>
      <c r="I2512" s="12"/>
    </row>
    <row r="2513" spans="1:9" x14ac:dyDescent="0.25">
      <c r="A2513" s="12"/>
      <c r="B2513" s="12"/>
      <c r="C2513" s="12"/>
      <c r="D2513" s="12"/>
      <c r="E2513" s="12"/>
      <c r="F2513" s="12"/>
      <c r="G2513" s="12"/>
      <c r="H2513" s="12"/>
      <c r="I2513" s="12"/>
    </row>
    <row r="2514" spans="1:9" x14ac:dyDescent="0.25">
      <c r="A2514" s="12"/>
      <c r="B2514" s="12"/>
      <c r="C2514" s="12"/>
      <c r="D2514" s="12"/>
      <c r="E2514" s="12"/>
      <c r="F2514" s="12"/>
      <c r="G2514" s="12"/>
      <c r="H2514" s="12"/>
      <c r="I2514" s="12"/>
    </row>
    <row r="2515" spans="1:9" x14ac:dyDescent="0.25">
      <c r="A2515" s="12"/>
      <c r="B2515" s="12"/>
      <c r="C2515" s="12"/>
      <c r="D2515" s="12"/>
      <c r="E2515" s="12"/>
      <c r="F2515" s="12"/>
      <c r="G2515" s="12"/>
      <c r="H2515" s="12"/>
      <c r="I2515" s="12"/>
    </row>
    <row r="2516" spans="1:9" x14ac:dyDescent="0.25">
      <c r="A2516" s="12"/>
      <c r="B2516" s="12"/>
      <c r="C2516" s="12"/>
      <c r="D2516" s="12"/>
      <c r="E2516" s="12"/>
      <c r="F2516" s="12"/>
      <c r="G2516" s="12"/>
      <c r="H2516" s="12"/>
      <c r="I2516" s="12"/>
    </row>
    <row r="2517" spans="1:9" x14ac:dyDescent="0.25">
      <c r="A2517" s="12"/>
      <c r="B2517" s="12"/>
      <c r="C2517" s="12"/>
      <c r="D2517" s="12"/>
      <c r="E2517" s="12"/>
      <c r="F2517" s="12"/>
      <c r="G2517" s="12"/>
      <c r="H2517" s="12"/>
      <c r="I2517" s="12"/>
    </row>
    <row r="2518" spans="1:9" x14ac:dyDescent="0.25">
      <c r="A2518" s="12"/>
      <c r="B2518" s="12"/>
      <c r="C2518" s="12"/>
      <c r="D2518" s="12"/>
      <c r="E2518" s="12"/>
      <c r="F2518" s="12"/>
      <c r="G2518" s="12"/>
      <c r="H2518" s="12"/>
      <c r="I2518" s="12"/>
    </row>
    <row r="2519" spans="1:9" x14ac:dyDescent="0.25">
      <c r="A2519" s="12"/>
      <c r="B2519" s="12"/>
      <c r="C2519" s="12"/>
      <c r="D2519" s="12"/>
      <c r="E2519" s="12"/>
      <c r="F2519" s="12"/>
      <c r="G2519" s="12"/>
      <c r="H2519" s="12"/>
      <c r="I2519" s="12"/>
    </row>
    <row r="2520" spans="1:9" x14ac:dyDescent="0.25">
      <c r="A2520" s="12"/>
      <c r="B2520" s="12"/>
      <c r="C2520" s="12"/>
      <c r="D2520" s="12"/>
      <c r="E2520" s="12"/>
      <c r="F2520" s="12"/>
      <c r="G2520" s="12"/>
      <c r="H2520" s="12"/>
      <c r="I2520" s="12"/>
    </row>
    <row r="2521" spans="1:9" x14ac:dyDescent="0.25">
      <c r="A2521" s="12"/>
      <c r="B2521" s="12"/>
      <c r="C2521" s="12"/>
      <c r="D2521" s="12"/>
      <c r="E2521" s="12"/>
      <c r="F2521" s="12"/>
      <c r="G2521" s="12"/>
      <c r="H2521" s="12"/>
      <c r="I2521" s="12"/>
    </row>
    <row r="2522" spans="1:9" x14ac:dyDescent="0.25">
      <c r="A2522" s="12"/>
      <c r="B2522" s="12"/>
      <c r="C2522" s="12"/>
      <c r="D2522" s="12"/>
      <c r="E2522" s="12"/>
      <c r="F2522" s="12"/>
      <c r="G2522" s="12"/>
      <c r="H2522" s="12"/>
      <c r="I2522" s="12"/>
    </row>
    <row r="2523" spans="1:9" x14ac:dyDescent="0.25">
      <c r="A2523" s="12"/>
      <c r="B2523" s="12"/>
      <c r="C2523" s="12"/>
      <c r="D2523" s="12"/>
      <c r="E2523" s="12"/>
      <c r="F2523" s="12"/>
      <c r="G2523" s="12"/>
      <c r="H2523" s="12"/>
      <c r="I2523" s="12"/>
    </row>
    <row r="2524" spans="1:9" x14ac:dyDescent="0.25">
      <c r="A2524" s="12"/>
      <c r="B2524" s="12"/>
      <c r="C2524" s="12"/>
      <c r="D2524" s="12"/>
      <c r="E2524" s="12"/>
      <c r="F2524" s="12"/>
      <c r="G2524" s="12"/>
      <c r="H2524" s="12"/>
      <c r="I2524" s="12"/>
    </row>
    <row r="2525" spans="1:9" x14ac:dyDescent="0.25">
      <c r="A2525" s="12"/>
      <c r="B2525" s="12"/>
      <c r="C2525" s="12"/>
      <c r="D2525" s="12"/>
      <c r="E2525" s="12"/>
      <c r="F2525" s="12"/>
      <c r="G2525" s="12"/>
      <c r="H2525" s="12"/>
      <c r="I2525" s="12"/>
    </row>
    <row r="2526" spans="1:9" x14ac:dyDescent="0.25">
      <c r="A2526" s="12"/>
      <c r="B2526" s="12"/>
      <c r="C2526" s="12"/>
      <c r="D2526" s="12"/>
      <c r="E2526" s="12"/>
      <c r="F2526" s="12"/>
      <c r="G2526" s="12"/>
      <c r="H2526" s="12"/>
      <c r="I2526" s="12"/>
    </row>
    <row r="2527" spans="1:9" x14ac:dyDescent="0.25">
      <c r="A2527" s="12"/>
      <c r="B2527" s="12"/>
      <c r="C2527" s="12"/>
      <c r="D2527" s="12"/>
      <c r="E2527" s="12"/>
      <c r="F2527" s="12"/>
      <c r="G2527" s="12"/>
      <c r="H2527" s="12"/>
      <c r="I2527" s="12"/>
    </row>
    <row r="2528" spans="1:9" x14ac:dyDescent="0.25">
      <c r="A2528" s="12"/>
      <c r="B2528" s="12"/>
      <c r="C2528" s="12"/>
      <c r="D2528" s="12"/>
      <c r="E2528" s="12"/>
      <c r="F2528" s="12"/>
      <c r="G2528" s="12"/>
      <c r="H2528" s="12"/>
      <c r="I2528" s="12"/>
    </row>
    <row r="2529" spans="1:9" x14ac:dyDescent="0.25">
      <c r="A2529" s="12"/>
      <c r="B2529" s="12"/>
      <c r="C2529" s="12"/>
      <c r="D2529" s="12"/>
      <c r="E2529" s="12"/>
      <c r="F2529" s="12"/>
      <c r="G2529" s="12"/>
      <c r="H2529" s="12"/>
      <c r="I2529" s="12"/>
    </row>
    <row r="2530" spans="1:9" x14ac:dyDescent="0.25">
      <c r="A2530" s="12"/>
      <c r="B2530" s="12"/>
      <c r="C2530" s="12"/>
      <c r="D2530" s="12"/>
      <c r="E2530" s="12"/>
      <c r="F2530" s="12"/>
      <c r="G2530" s="12"/>
      <c r="H2530" s="12"/>
      <c r="I2530" s="12"/>
    </row>
    <row r="2531" spans="1:9" x14ac:dyDescent="0.25">
      <c r="A2531" s="12"/>
      <c r="B2531" s="12"/>
      <c r="C2531" s="12"/>
      <c r="D2531" s="12"/>
      <c r="E2531" s="12"/>
      <c r="F2531" s="12"/>
      <c r="G2531" s="12"/>
      <c r="H2531" s="12"/>
      <c r="I2531" s="12"/>
    </row>
    <row r="2532" spans="1:9" x14ac:dyDescent="0.25">
      <c r="A2532" s="12"/>
      <c r="B2532" s="12"/>
      <c r="C2532" s="12"/>
      <c r="D2532" s="12"/>
      <c r="E2532" s="12"/>
      <c r="F2532" s="12"/>
      <c r="G2532" s="12"/>
      <c r="H2532" s="12"/>
      <c r="I2532" s="12"/>
    </row>
    <row r="2533" spans="1:9" x14ac:dyDescent="0.25">
      <c r="A2533" s="12"/>
      <c r="B2533" s="12"/>
      <c r="C2533" s="12"/>
      <c r="D2533" s="12"/>
      <c r="E2533" s="12"/>
      <c r="F2533" s="12"/>
      <c r="G2533" s="12"/>
      <c r="H2533" s="12"/>
      <c r="I2533" s="12"/>
    </row>
    <row r="2534" spans="1:9" x14ac:dyDescent="0.25">
      <c r="A2534" s="12"/>
      <c r="B2534" s="12"/>
      <c r="C2534" s="12"/>
      <c r="D2534" s="12"/>
      <c r="E2534" s="12"/>
      <c r="F2534" s="12"/>
      <c r="G2534" s="12"/>
      <c r="H2534" s="12"/>
      <c r="I2534" s="12"/>
    </row>
    <row r="2535" spans="1:9" x14ac:dyDescent="0.25">
      <c r="A2535" s="12"/>
      <c r="B2535" s="12"/>
      <c r="C2535" s="12"/>
      <c r="D2535" s="12"/>
      <c r="E2535" s="12"/>
      <c r="F2535" s="12"/>
      <c r="G2535" s="12"/>
      <c r="H2535" s="12"/>
      <c r="I2535" s="12"/>
    </row>
    <row r="2536" spans="1:9" x14ac:dyDescent="0.25">
      <c r="A2536" s="12"/>
      <c r="B2536" s="12"/>
      <c r="C2536" s="12"/>
      <c r="D2536" s="12"/>
      <c r="E2536" s="12"/>
      <c r="F2536" s="12"/>
      <c r="G2536" s="12"/>
      <c r="H2536" s="12"/>
      <c r="I2536" s="12"/>
    </row>
    <row r="2537" spans="1:9" x14ac:dyDescent="0.25">
      <c r="A2537" s="12"/>
      <c r="B2537" s="12"/>
      <c r="C2537" s="12"/>
      <c r="D2537" s="12"/>
      <c r="E2537" s="12"/>
      <c r="F2537" s="12"/>
      <c r="G2537" s="12"/>
      <c r="H2537" s="12"/>
      <c r="I2537" s="12"/>
    </row>
    <row r="2538" spans="1:9" x14ac:dyDescent="0.25">
      <c r="A2538" s="12"/>
      <c r="B2538" s="12"/>
      <c r="C2538" s="12"/>
      <c r="D2538" s="12"/>
      <c r="E2538" s="12"/>
      <c r="F2538" s="12"/>
      <c r="G2538" s="12"/>
      <c r="H2538" s="12"/>
      <c r="I2538" s="12"/>
    </row>
    <row r="2539" spans="1:9" x14ac:dyDescent="0.25">
      <c r="A2539" s="12"/>
      <c r="B2539" s="12"/>
      <c r="C2539" s="12"/>
      <c r="D2539" s="12"/>
      <c r="E2539" s="12"/>
      <c r="F2539" s="12"/>
      <c r="G2539" s="12"/>
      <c r="H2539" s="12"/>
      <c r="I2539" s="12"/>
    </row>
    <row r="2540" spans="1:9" x14ac:dyDescent="0.25">
      <c r="A2540" s="12"/>
      <c r="B2540" s="12"/>
      <c r="C2540" s="12"/>
      <c r="D2540" s="12"/>
      <c r="E2540" s="12"/>
      <c r="F2540" s="12"/>
      <c r="G2540" s="12"/>
      <c r="H2540" s="12"/>
      <c r="I2540" s="12"/>
    </row>
    <row r="2541" spans="1:9" x14ac:dyDescent="0.25">
      <c r="A2541" s="12"/>
      <c r="B2541" s="12"/>
      <c r="C2541" s="12"/>
      <c r="D2541" s="12"/>
      <c r="E2541" s="12"/>
      <c r="F2541" s="12"/>
      <c r="G2541" s="12"/>
      <c r="H2541" s="12"/>
      <c r="I2541" s="12"/>
    </row>
    <row r="2542" spans="1:9" x14ac:dyDescent="0.25">
      <c r="A2542" s="12"/>
      <c r="B2542" s="12"/>
      <c r="C2542" s="12"/>
      <c r="D2542" s="12"/>
      <c r="E2542" s="12"/>
      <c r="F2542" s="12"/>
      <c r="G2542" s="12"/>
      <c r="H2542" s="12"/>
      <c r="I2542" s="12"/>
    </row>
    <row r="2543" spans="1:9" x14ac:dyDescent="0.25">
      <c r="A2543" s="12"/>
      <c r="B2543" s="12"/>
      <c r="C2543" s="12"/>
      <c r="D2543" s="12"/>
      <c r="E2543" s="12"/>
      <c r="F2543" s="12"/>
      <c r="G2543" s="12"/>
      <c r="H2543" s="12"/>
      <c r="I2543" s="12"/>
    </row>
    <row r="2544" spans="1:9" x14ac:dyDescent="0.25">
      <c r="A2544" s="12"/>
      <c r="B2544" s="12"/>
      <c r="C2544" s="12"/>
      <c r="D2544" s="12"/>
      <c r="E2544" s="12"/>
      <c r="F2544" s="12"/>
      <c r="G2544" s="12"/>
      <c r="H2544" s="12"/>
      <c r="I2544" s="12"/>
    </row>
    <row r="2545" spans="1:9" x14ac:dyDescent="0.25">
      <c r="A2545" s="12"/>
      <c r="B2545" s="12"/>
      <c r="C2545" s="12"/>
      <c r="D2545" s="12"/>
      <c r="E2545" s="12"/>
      <c r="F2545" s="12"/>
      <c r="G2545" s="12"/>
      <c r="H2545" s="12"/>
      <c r="I2545" s="12"/>
    </row>
    <row r="2546" spans="1:9" x14ac:dyDescent="0.25">
      <c r="A2546" s="12"/>
      <c r="B2546" s="12"/>
      <c r="C2546" s="12"/>
      <c r="D2546" s="12"/>
      <c r="E2546" s="12"/>
      <c r="F2546" s="12"/>
      <c r="G2546" s="12"/>
      <c r="H2546" s="12"/>
      <c r="I2546" s="12"/>
    </row>
    <row r="2547" spans="1:9" x14ac:dyDescent="0.25">
      <c r="A2547" s="12"/>
      <c r="B2547" s="12"/>
      <c r="C2547" s="12"/>
      <c r="D2547" s="12"/>
      <c r="E2547" s="12"/>
      <c r="F2547" s="12"/>
      <c r="G2547" s="12"/>
      <c r="H2547" s="12"/>
      <c r="I2547" s="12"/>
    </row>
    <row r="2548" spans="1:9" x14ac:dyDescent="0.25">
      <c r="A2548" s="12"/>
      <c r="B2548" s="12"/>
      <c r="C2548" s="12"/>
      <c r="D2548" s="12"/>
      <c r="E2548" s="12"/>
      <c r="F2548" s="12"/>
      <c r="G2548" s="12"/>
      <c r="H2548" s="12"/>
      <c r="I2548" s="12"/>
    </row>
    <row r="2549" spans="1:9" x14ac:dyDescent="0.25">
      <c r="A2549" s="12"/>
      <c r="B2549" s="12"/>
      <c r="C2549" s="12"/>
      <c r="D2549" s="12"/>
      <c r="E2549" s="12"/>
      <c r="F2549" s="12"/>
      <c r="G2549" s="12"/>
      <c r="H2549" s="12"/>
      <c r="I2549" s="12"/>
    </row>
    <row r="2550" spans="1:9" x14ac:dyDescent="0.25">
      <c r="A2550" s="12"/>
      <c r="B2550" s="12"/>
      <c r="C2550" s="12"/>
      <c r="D2550" s="12"/>
      <c r="E2550" s="12"/>
      <c r="F2550" s="12"/>
      <c r="G2550" s="12"/>
      <c r="H2550" s="12"/>
      <c r="I2550" s="12"/>
    </row>
    <row r="2551" spans="1:9" x14ac:dyDescent="0.25">
      <c r="A2551" s="12"/>
      <c r="B2551" s="12"/>
      <c r="C2551" s="12"/>
      <c r="D2551" s="12"/>
      <c r="E2551" s="12"/>
      <c r="F2551" s="12"/>
      <c r="G2551" s="12"/>
      <c r="H2551" s="12"/>
      <c r="I2551" s="12"/>
    </row>
    <row r="2552" spans="1:9" x14ac:dyDescent="0.25">
      <c r="A2552" s="12"/>
      <c r="B2552" s="12"/>
      <c r="C2552" s="12"/>
      <c r="D2552" s="12"/>
      <c r="E2552" s="12"/>
      <c r="F2552" s="12"/>
      <c r="G2552" s="12"/>
      <c r="H2552" s="12"/>
      <c r="I2552" s="12"/>
    </row>
    <row r="2553" spans="1:9" x14ac:dyDescent="0.25">
      <c r="A2553" s="12"/>
      <c r="B2553" s="12"/>
      <c r="C2553" s="12"/>
      <c r="D2553" s="12"/>
      <c r="E2553" s="12"/>
      <c r="F2553" s="12"/>
      <c r="G2553" s="12"/>
      <c r="H2553" s="12"/>
      <c r="I2553" s="12"/>
    </row>
    <row r="2554" spans="1:9" x14ac:dyDescent="0.25">
      <c r="A2554" s="12"/>
      <c r="B2554" s="12"/>
      <c r="C2554" s="12"/>
      <c r="D2554" s="12"/>
      <c r="E2554" s="12"/>
      <c r="F2554" s="12"/>
      <c r="G2554" s="12"/>
      <c r="H2554" s="12"/>
      <c r="I2554" s="12"/>
    </row>
    <row r="2555" spans="1:9" x14ac:dyDescent="0.25">
      <c r="A2555" s="12"/>
      <c r="B2555" s="12"/>
      <c r="C2555" s="12"/>
      <c r="D2555" s="12"/>
      <c r="E2555" s="12"/>
      <c r="F2555" s="12"/>
      <c r="G2555" s="12"/>
      <c r="H2555" s="12"/>
      <c r="I2555" s="12"/>
    </row>
    <row r="2556" spans="1:9" x14ac:dyDescent="0.25">
      <c r="A2556" s="12"/>
      <c r="B2556" s="12"/>
      <c r="C2556" s="12"/>
      <c r="D2556" s="12"/>
      <c r="E2556" s="12"/>
      <c r="F2556" s="12"/>
      <c r="G2556" s="12"/>
      <c r="H2556" s="12"/>
      <c r="I2556" s="12"/>
    </row>
    <row r="2557" spans="1:9" x14ac:dyDescent="0.25">
      <c r="A2557" s="12"/>
      <c r="B2557" s="12"/>
      <c r="C2557" s="12"/>
      <c r="D2557" s="12"/>
      <c r="E2557" s="12"/>
      <c r="F2557" s="12"/>
      <c r="G2557" s="12"/>
      <c r="H2557" s="12"/>
      <c r="I2557" s="12"/>
    </row>
    <row r="2558" spans="1:9" x14ac:dyDescent="0.25">
      <c r="A2558" s="12"/>
      <c r="B2558" s="12"/>
      <c r="C2558" s="12"/>
      <c r="D2558" s="12"/>
      <c r="E2558" s="12"/>
      <c r="F2558" s="12"/>
      <c r="G2558" s="12"/>
      <c r="H2558" s="12"/>
      <c r="I2558" s="12"/>
    </row>
    <row r="2559" spans="1:9" x14ac:dyDescent="0.25">
      <c r="A2559" s="12"/>
      <c r="B2559" s="12"/>
      <c r="C2559" s="12"/>
      <c r="D2559" s="12"/>
      <c r="E2559" s="12"/>
      <c r="F2559" s="12"/>
      <c r="G2559" s="12"/>
      <c r="H2559" s="12"/>
      <c r="I2559" s="12"/>
    </row>
    <row r="2560" spans="1:9" x14ac:dyDescent="0.25">
      <c r="A2560" s="12"/>
      <c r="B2560" s="12"/>
      <c r="C2560" s="12"/>
      <c r="D2560" s="12"/>
      <c r="E2560" s="12"/>
      <c r="F2560" s="12"/>
      <c r="G2560" s="12"/>
      <c r="H2560" s="12"/>
      <c r="I2560" s="12"/>
    </row>
    <row r="2561" spans="1:9" x14ac:dyDescent="0.25">
      <c r="A2561" s="12"/>
      <c r="B2561" s="12"/>
      <c r="C2561" s="12"/>
      <c r="D2561" s="12"/>
      <c r="E2561" s="12"/>
      <c r="F2561" s="12"/>
      <c r="G2561" s="12"/>
      <c r="H2561" s="12"/>
      <c r="I2561" s="12"/>
    </row>
    <row r="2562" spans="1:9" x14ac:dyDescent="0.25">
      <c r="A2562" s="12"/>
      <c r="B2562" s="12"/>
      <c r="C2562" s="12"/>
      <c r="D2562" s="12"/>
      <c r="E2562" s="12"/>
      <c r="F2562" s="12"/>
      <c r="G2562" s="12"/>
      <c r="H2562" s="12"/>
      <c r="I2562" s="12"/>
    </row>
    <row r="2563" spans="1:9" x14ac:dyDescent="0.25">
      <c r="A2563" s="12"/>
      <c r="B2563" s="12"/>
      <c r="C2563" s="12"/>
      <c r="D2563" s="12"/>
      <c r="E2563" s="12"/>
      <c r="F2563" s="12"/>
      <c r="G2563" s="12"/>
      <c r="H2563" s="12"/>
      <c r="I2563" s="12"/>
    </row>
    <row r="2564" spans="1:9" x14ac:dyDescent="0.25">
      <c r="A2564" s="12"/>
      <c r="B2564" s="12"/>
      <c r="C2564" s="12"/>
      <c r="D2564" s="12"/>
      <c r="E2564" s="12"/>
      <c r="F2564" s="12"/>
      <c r="G2564" s="12"/>
      <c r="H2564" s="12"/>
      <c r="I2564" s="12"/>
    </row>
    <row r="2565" spans="1:9" x14ac:dyDescent="0.25">
      <c r="A2565" s="12"/>
      <c r="B2565" s="12"/>
      <c r="C2565" s="12"/>
      <c r="D2565" s="12"/>
      <c r="E2565" s="12"/>
      <c r="F2565" s="12"/>
      <c r="G2565" s="12"/>
      <c r="H2565" s="12"/>
      <c r="I2565" s="12"/>
    </row>
    <row r="2566" spans="1:9" x14ac:dyDescent="0.25">
      <c r="A2566" s="12"/>
      <c r="B2566" s="12"/>
      <c r="C2566" s="12"/>
      <c r="D2566" s="12"/>
      <c r="E2566" s="12"/>
      <c r="F2566" s="12"/>
      <c r="G2566" s="12"/>
      <c r="H2566" s="12"/>
      <c r="I2566" s="12"/>
    </row>
    <row r="2567" spans="1:9" x14ac:dyDescent="0.25">
      <c r="A2567" s="12"/>
      <c r="B2567" s="12"/>
      <c r="C2567" s="12"/>
      <c r="D2567" s="12"/>
      <c r="E2567" s="12"/>
      <c r="F2567" s="12"/>
      <c r="G2567" s="12"/>
      <c r="H2567" s="12"/>
      <c r="I2567" s="12"/>
    </row>
    <row r="2568" spans="1:9" x14ac:dyDescent="0.25">
      <c r="A2568" s="12"/>
      <c r="B2568" s="12"/>
      <c r="C2568" s="12"/>
      <c r="D2568" s="12"/>
      <c r="E2568" s="12"/>
      <c r="F2568" s="12"/>
      <c r="G2568" s="12"/>
      <c r="H2568" s="12"/>
      <c r="I2568" s="12"/>
    </row>
    <row r="2569" spans="1:9" x14ac:dyDescent="0.25">
      <c r="A2569" s="12"/>
      <c r="B2569" s="12"/>
      <c r="C2569" s="12"/>
      <c r="D2569" s="12"/>
      <c r="E2569" s="12"/>
      <c r="F2569" s="12"/>
      <c r="G2569" s="12"/>
      <c r="H2569" s="12"/>
      <c r="I2569" s="12"/>
    </row>
    <row r="2570" spans="1:9" x14ac:dyDescent="0.25">
      <c r="A2570" s="12"/>
      <c r="B2570" s="12"/>
      <c r="C2570" s="12"/>
      <c r="D2570" s="12"/>
      <c r="E2570" s="12"/>
      <c r="F2570" s="12"/>
      <c r="G2570" s="12"/>
      <c r="H2570" s="12"/>
      <c r="I2570" s="12"/>
    </row>
    <row r="2571" spans="1:9" x14ac:dyDescent="0.25">
      <c r="A2571" s="12"/>
      <c r="B2571" s="12"/>
      <c r="C2571" s="12"/>
      <c r="D2571" s="12"/>
      <c r="E2571" s="12"/>
      <c r="F2571" s="12"/>
      <c r="G2571" s="12"/>
      <c r="H2571" s="12"/>
      <c r="I2571" s="12"/>
    </row>
    <row r="2572" spans="1:9" x14ac:dyDescent="0.25">
      <c r="A2572" s="12"/>
      <c r="B2572" s="12"/>
      <c r="C2572" s="12"/>
      <c r="D2572" s="12"/>
      <c r="E2572" s="12"/>
      <c r="F2572" s="12"/>
      <c r="G2572" s="12"/>
      <c r="H2572" s="12"/>
      <c r="I2572" s="12"/>
    </row>
    <row r="2573" spans="1:9" x14ac:dyDescent="0.25">
      <c r="A2573" s="12"/>
      <c r="B2573" s="12"/>
      <c r="C2573" s="12"/>
      <c r="D2573" s="12"/>
      <c r="E2573" s="12"/>
      <c r="F2573" s="12"/>
      <c r="G2573" s="12"/>
      <c r="H2573" s="12"/>
      <c r="I2573" s="12"/>
    </row>
    <row r="2574" spans="1:9" x14ac:dyDescent="0.25">
      <c r="A2574" s="12"/>
      <c r="B2574" s="12"/>
      <c r="C2574" s="12"/>
      <c r="D2574" s="12"/>
      <c r="E2574" s="12"/>
      <c r="F2574" s="12"/>
      <c r="G2574" s="12"/>
      <c r="H2574" s="12"/>
      <c r="I2574" s="12"/>
    </row>
    <row r="2575" spans="1:9" x14ac:dyDescent="0.25">
      <c r="A2575" s="12"/>
      <c r="B2575" s="12"/>
      <c r="C2575" s="12"/>
      <c r="D2575" s="12"/>
      <c r="E2575" s="12"/>
      <c r="F2575" s="12"/>
      <c r="G2575" s="12"/>
      <c r="H2575" s="12"/>
      <c r="I2575" s="12"/>
    </row>
    <row r="2576" spans="1:9" x14ac:dyDescent="0.25">
      <c r="A2576" s="12"/>
      <c r="B2576" s="12"/>
      <c r="C2576" s="12"/>
      <c r="D2576" s="12"/>
      <c r="E2576" s="12"/>
      <c r="F2576" s="12"/>
      <c r="G2576" s="12"/>
      <c r="H2576" s="12"/>
      <c r="I2576" s="12"/>
    </row>
    <row r="2577" spans="1:9" x14ac:dyDescent="0.25">
      <c r="A2577" s="12"/>
      <c r="B2577" s="12"/>
      <c r="C2577" s="12"/>
      <c r="D2577" s="12"/>
      <c r="E2577" s="12"/>
      <c r="F2577" s="12"/>
      <c r="G2577" s="12"/>
      <c r="H2577" s="12"/>
      <c r="I2577" s="12"/>
    </row>
    <row r="2578" spans="1:9" x14ac:dyDescent="0.25">
      <c r="A2578" s="12"/>
      <c r="B2578" s="12"/>
      <c r="C2578" s="12"/>
      <c r="D2578" s="12"/>
      <c r="E2578" s="12"/>
      <c r="F2578" s="12"/>
      <c r="G2578" s="12"/>
      <c r="H2578" s="12"/>
      <c r="I2578" s="12"/>
    </row>
    <row r="2579" spans="1:9" x14ac:dyDescent="0.25">
      <c r="A2579" s="12"/>
      <c r="B2579" s="12"/>
      <c r="C2579" s="12"/>
      <c r="D2579" s="12"/>
      <c r="E2579" s="12"/>
      <c r="F2579" s="12"/>
      <c r="G2579" s="12"/>
      <c r="H2579" s="12"/>
      <c r="I2579" s="12"/>
    </row>
    <row r="2580" spans="1:9" x14ac:dyDescent="0.25">
      <c r="A2580" s="12"/>
      <c r="B2580" s="12"/>
      <c r="C2580" s="12"/>
      <c r="D2580" s="12"/>
      <c r="E2580" s="12"/>
      <c r="F2580" s="12"/>
      <c r="G2580" s="12"/>
      <c r="H2580" s="12"/>
      <c r="I2580" s="12"/>
    </row>
    <row r="2581" spans="1:9" x14ac:dyDescent="0.25">
      <c r="A2581" s="12"/>
      <c r="B2581" s="12"/>
      <c r="C2581" s="12"/>
      <c r="D2581" s="12"/>
      <c r="E2581" s="12"/>
      <c r="F2581" s="12"/>
      <c r="G2581" s="12"/>
      <c r="H2581" s="12"/>
      <c r="I2581" s="12"/>
    </row>
    <row r="2582" spans="1:9" x14ac:dyDescent="0.25">
      <c r="A2582" s="12"/>
      <c r="B2582" s="12"/>
      <c r="C2582" s="12"/>
      <c r="D2582" s="12"/>
      <c r="E2582" s="12"/>
      <c r="F2582" s="12"/>
      <c r="G2582" s="12"/>
      <c r="H2582" s="12"/>
      <c r="I2582" s="12"/>
    </row>
    <row r="2583" spans="1:9" x14ac:dyDescent="0.25">
      <c r="A2583" s="12"/>
      <c r="B2583" s="12"/>
      <c r="C2583" s="12"/>
      <c r="D2583" s="12"/>
      <c r="E2583" s="12"/>
      <c r="F2583" s="12"/>
      <c r="G2583" s="12"/>
      <c r="H2583" s="12"/>
      <c r="I2583" s="12"/>
    </row>
    <row r="2584" spans="1:9" x14ac:dyDescent="0.25">
      <c r="A2584" s="12"/>
      <c r="B2584" s="12"/>
      <c r="C2584" s="12"/>
      <c r="D2584" s="12"/>
      <c r="E2584" s="12"/>
      <c r="F2584" s="12"/>
      <c r="G2584" s="12"/>
      <c r="H2584" s="12"/>
      <c r="I2584" s="12"/>
    </row>
    <row r="2585" spans="1:9" x14ac:dyDescent="0.25">
      <c r="A2585" s="12"/>
      <c r="B2585" s="12"/>
      <c r="C2585" s="12"/>
      <c r="D2585" s="12"/>
      <c r="E2585" s="12"/>
      <c r="F2585" s="12"/>
      <c r="G2585" s="12"/>
      <c r="H2585" s="12"/>
      <c r="I2585" s="12"/>
    </row>
    <row r="2586" spans="1:9" x14ac:dyDescent="0.25">
      <c r="A2586" s="12"/>
      <c r="B2586" s="12"/>
      <c r="C2586" s="12"/>
      <c r="D2586" s="12"/>
      <c r="E2586" s="12"/>
      <c r="F2586" s="12"/>
      <c r="G2586" s="12"/>
      <c r="H2586" s="12"/>
      <c r="I2586" s="12"/>
    </row>
    <row r="2587" spans="1:9" x14ac:dyDescent="0.25">
      <c r="A2587" s="12"/>
      <c r="B2587" s="12"/>
      <c r="C2587" s="12"/>
      <c r="D2587" s="12"/>
      <c r="E2587" s="12"/>
      <c r="F2587" s="12"/>
      <c r="G2587" s="12"/>
      <c r="H2587" s="12"/>
      <c r="I2587" s="12"/>
    </row>
    <row r="2588" spans="1:9" x14ac:dyDescent="0.25">
      <c r="A2588" s="12"/>
      <c r="B2588" s="12"/>
      <c r="C2588" s="12"/>
      <c r="D2588" s="12"/>
      <c r="E2588" s="12"/>
      <c r="F2588" s="12"/>
      <c r="G2588" s="12"/>
      <c r="H2588" s="12"/>
      <c r="I2588" s="12"/>
    </row>
    <row r="2589" spans="1:9" x14ac:dyDescent="0.25">
      <c r="A2589" s="12"/>
      <c r="B2589" s="12"/>
      <c r="C2589" s="12"/>
      <c r="D2589" s="12"/>
      <c r="E2589" s="12"/>
      <c r="F2589" s="12"/>
      <c r="G2589" s="12"/>
      <c r="H2589" s="12"/>
      <c r="I2589" s="12"/>
    </row>
    <row r="2590" spans="1:9" x14ac:dyDescent="0.25">
      <c r="A2590" s="12"/>
      <c r="B2590" s="12"/>
      <c r="C2590" s="12"/>
      <c r="D2590" s="12"/>
      <c r="E2590" s="12"/>
      <c r="F2590" s="12"/>
      <c r="G2590" s="12"/>
      <c r="H2590" s="12"/>
      <c r="I2590" s="12"/>
    </row>
    <row r="2591" spans="1:9" x14ac:dyDescent="0.25">
      <c r="A2591" s="12"/>
      <c r="B2591" s="12"/>
      <c r="C2591" s="12"/>
      <c r="D2591" s="12"/>
      <c r="E2591" s="12"/>
      <c r="F2591" s="12"/>
      <c r="G2591" s="12"/>
      <c r="H2591" s="12"/>
      <c r="I2591" s="12"/>
    </row>
    <row r="2592" spans="1:9" x14ac:dyDescent="0.25">
      <c r="A2592" s="12"/>
      <c r="B2592" s="12"/>
      <c r="C2592" s="12"/>
      <c r="D2592" s="12"/>
      <c r="E2592" s="12"/>
      <c r="F2592" s="12"/>
      <c r="G2592" s="12"/>
      <c r="H2592" s="12"/>
      <c r="I2592" s="12"/>
    </row>
    <row r="2593" spans="1:9" x14ac:dyDescent="0.25">
      <c r="A2593" s="12"/>
      <c r="B2593" s="12"/>
      <c r="C2593" s="12"/>
      <c r="D2593" s="12"/>
      <c r="E2593" s="12"/>
      <c r="F2593" s="12"/>
      <c r="G2593" s="12"/>
      <c r="H2593" s="12"/>
      <c r="I2593" s="12"/>
    </row>
    <row r="2594" spans="1:9" x14ac:dyDescent="0.25">
      <c r="A2594" s="12"/>
      <c r="B2594" s="12"/>
      <c r="C2594" s="12"/>
      <c r="D2594" s="12"/>
      <c r="E2594" s="12"/>
      <c r="F2594" s="12"/>
      <c r="G2594" s="12"/>
      <c r="H2594" s="12"/>
      <c r="I2594" s="12"/>
    </row>
    <row r="2595" spans="1:9" x14ac:dyDescent="0.25">
      <c r="A2595" s="12"/>
      <c r="B2595" s="12"/>
      <c r="C2595" s="12"/>
      <c r="D2595" s="12"/>
      <c r="E2595" s="12"/>
      <c r="F2595" s="12"/>
      <c r="G2595" s="12"/>
      <c r="H2595" s="12"/>
      <c r="I2595" s="12"/>
    </row>
    <row r="2596" spans="1:9" x14ac:dyDescent="0.25">
      <c r="A2596" s="12"/>
      <c r="B2596" s="12"/>
      <c r="C2596" s="12"/>
      <c r="D2596" s="12"/>
      <c r="E2596" s="12"/>
      <c r="F2596" s="12"/>
      <c r="G2596" s="12"/>
      <c r="H2596" s="12"/>
      <c r="I2596" s="12"/>
    </row>
    <row r="2597" spans="1:9" x14ac:dyDescent="0.25">
      <c r="A2597" s="12"/>
      <c r="B2597" s="12"/>
      <c r="C2597" s="12"/>
      <c r="D2597" s="12"/>
      <c r="E2597" s="12"/>
      <c r="F2597" s="12"/>
      <c r="G2597" s="12"/>
      <c r="H2597" s="12"/>
      <c r="I2597" s="12"/>
    </row>
    <row r="2598" spans="1:9" x14ac:dyDescent="0.25">
      <c r="A2598" s="12"/>
      <c r="B2598" s="12"/>
      <c r="C2598" s="12"/>
      <c r="D2598" s="12"/>
      <c r="E2598" s="12"/>
      <c r="F2598" s="12"/>
      <c r="G2598" s="12"/>
      <c r="H2598" s="12"/>
      <c r="I2598" s="12"/>
    </row>
    <row r="2599" spans="1:9" x14ac:dyDescent="0.25">
      <c r="A2599" s="12"/>
      <c r="B2599" s="12"/>
      <c r="C2599" s="12"/>
      <c r="D2599" s="12"/>
      <c r="E2599" s="12"/>
      <c r="F2599" s="12"/>
      <c r="G2599" s="12"/>
      <c r="H2599" s="12"/>
      <c r="I2599" s="12"/>
    </row>
    <row r="2600" spans="1:9" x14ac:dyDescent="0.25">
      <c r="A2600" s="12"/>
      <c r="B2600" s="12"/>
      <c r="C2600" s="12"/>
      <c r="D2600" s="12"/>
      <c r="E2600" s="12"/>
      <c r="F2600" s="12"/>
      <c r="G2600" s="12"/>
      <c r="H2600" s="12"/>
      <c r="I2600" s="12"/>
    </row>
    <row r="2601" spans="1:9" x14ac:dyDescent="0.25">
      <c r="A2601" s="12"/>
      <c r="B2601" s="12"/>
      <c r="C2601" s="12"/>
      <c r="D2601" s="12"/>
      <c r="E2601" s="12"/>
      <c r="F2601" s="12"/>
      <c r="G2601" s="12"/>
      <c r="H2601" s="12"/>
      <c r="I2601" s="12"/>
    </row>
    <row r="2602" spans="1:9" x14ac:dyDescent="0.25">
      <c r="A2602" s="12"/>
      <c r="B2602" s="12"/>
      <c r="C2602" s="12"/>
      <c r="D2602" s="12"/>
      <c r="E2602" s="12"/>
      <c r="F2602" s="12"/>
      <c r="G2602" s="12"/>
      <c r="H2602" s="12"/>
      <c r="I2602" s="12"/>
    </row>
    <row r="2603" spans="1:9" x14ac:dyDescent="0.25">
      <c r="A2603" s="12"/>
      <c r="B2603" s="12"/>
      <c r="C2603" s="12"/>
      <c r="D2603" s="12"/>
      <c r="E2603" s="12"/>
      <c r="F2603" s="12"/>
      <c r="G2603" s="12"/>
      <c r="H2603" s="12"/>
      <c r="I2603" s="12"/>
    </row>
    <row r="2604" spans="1:9" x14ac:dyDescent="0.25">
      <c r="A2604" s="12"/>
      <c r="B2604" s="12"/>
      <c r="C2604" s="12"/>
      <c r="D2604" s="12"/>
      <c r="E2604" s="12"/>
      <c r="F2604" s="12"/>
      <c r="G2604" s="12"/>
      <c r="H2604" s="12"/>
      <c r="I2604" s="12"/>
    </row>
    <row r="2605" spans="1:9" x14ac:dyDescent="0.25">
      <c r="A2605" s="12"/>
      <c r="B2605" s="12"/>
      <c r="C2605" s="12"/>
      <c r="D2605" s="12"/>
      <c r="E2605" s="12"/>
      <c r="F2605" s="12"/>
      <c r="G2605" s="12"/>
      <c r="H2605" s="12"/>
      <c r="I2605" s="12"/>
    </row>
    <row r="2606" spans="1:9" x14ac:dyDescent="0.25">
      <c r="A2606" s="12"/>
      <c r="B2606" s="12"/>
      <c r="C2606" s="12"/>
      <c r="D2606" s="12"/>
      <c r="E2606" s="12"/>
      <c r="F2606" s="12"/>
      <c r="G2606" s="12"/>
      <c r="H2606" s="12"/>
      <c r="I2606" s="12"/>
    </row>
    <row r="2607" spans="1:9" x14ac:dyDescent="0.25">
      <c r="A2607" s="12"/>
      <c r="B2607" s="12"/>
      <c r="C2607" s="12"/>
      <c r="D2607" s="12"/>
      <c r="E2607" s="12"/>
      <c r="F2607" s="12"/>
      <c r="G2607" s="12"/>
      <c r="H2607" s="12"/>
      <c r="I2607" s="12"/>
    </row>
    <row r="2608" spans="1:9" x14ac:dyDescent="0.25">
      <c r="A2608" s="12"/>
      <c r="B2608" s="12"/>
      <c r="C2608" s="12"/>
      <c r="D2608" s="12"/>
      <c r="E2608" s="12"/>
      <c r="F2608" s="12"/>
      <c r="G2608" s="12"/>
      <c r="H2608" s="12"/>
      <c r="I2608" s="12"/>
    </row>
    <row r="2609" spans="1:9" x14ac:dyDescent="0.25">
      <c r="A2609" s="12"/>
      <c r="B2609" s="12"/>
      <c r="C2609" s="12"/>
      <c r="D2609" s="12"/>
      <c r="E2609" s="12"/>
      <c r="F2609" s="12"/>
      <c r="G2609" s="12"/>
      <c r="H2609" s="12"/>
      <c r="I2609" s="12"/>
    </row>
    <row r="2610" spans="1:9" x14ac:dyDescent="0.25">
      <c r="A2610" s="12"/>
      <c r="B2610" s="12"/>
      <c r="C2610" s="12"/>
      <c r="D2610" s="12"/>
      <c r="E2610" s="12"/>
      <c r="F2610" s="12"/>
      <c r="G2610" s="12"/>
      <c r="H2610" s="12"/>
      <c r="I2610" s="12"/>
    </row>
    <row r="2611" spans="1:9" x14ac:dyDescent="0.25">
      <c r="A2611" s="12"/>
      <c r="B2611" s="12"/>
      <c r="C2611" s="12"/>
      <c r="D2611" s="12"/>
      <c r="E2611" s="12"/>
      <c r="F2611" s="12"/>
      <c r="G2611" s="12"/>
      <c r="H2611" s="12"/>
      <c r="I2611" s="12"/>
    </row>
    <row r="2612" spans="1:9" x14ac:dyDescent="0.25">
      <c r="A2612" s="12"/>
      <c r="B2612" s="12"/>
      <c r="C2612" s="12"/>
      <c r="D2612" s="12"/>
      <c r="E2612" s="12"/>
      <c r="F2612" s="12"/>
      <c r="G2612" s="12"/>
      <c r="H2612" s="12"/>
      <c r="I2612" s="12"/>
    </row>
    <row r="2613" spans="1:9" x14ac:dyDescent="0.25">
      <c r="A2613" s="12"/>
      <c r="B2613" s="12"/>
      <c r="C2613" s="12"/>
      <c r="D2613" s="12"/>
      <c r="E2613" s="12"/>
      <c r="F2613" s="12"/>
      <c r="G2613" s="12"/>
      <c r="H2613" s="12"/>
      <c r="I2613" s="12"/>
    </row>
    <row r="2614" spans="1:9" x14ac:dyDescent="0.25">
      <c r="A2614" s="12"/>
      <c r="B2614" s="12"/>
      <c r="C2614" s="12"/>
      <c r="D2614" s="12"/>
      <c r="E2614" s="12"/>
      <c r="F2614" s="12"/>
      <c r="G2614" s="12"/>
      <c r="H2614" s="12"/>
      <c r="I2614" s="12"/>
    </row>
    <row r="2615" spans="1:9" x14ac:dyDescent="0.25">
      <c r="A2615" s="12"/>
      <c r="B2615" s="12"/>
      <c r="C2615" s="12"/>
      <c r="D2615" s="12"/>
      <c r="E2615" s="12"/>
      <c r="F2615" s="12"/>
      <c r="G2615" s="12"/>
      <c r="H2615" s="12"/>
      <c r="I2615" s="12"/>
    </row>
    <row r="2616" spans="1:9" x14ac:dyDescent="0.25">
      <c r="A2616" s="12"/>
      <c r="B2616" s="12"/>
      <c r="C2616" s="12"/>
      <c r="D2616" s="12"/>
      <c r="E2616" s="12"/>
      <c r="F2616" s="12"/>
      <c r="G2616" s="12"/>
      <c r="H2616" s="12"/>
      <c r="I2616" s="12"/>
    </row>
    <row r="2617" spans="1:9" x14ac:dyDescent="0.25">
      <c r="A2617" s="12"/>
      <c r="B2617" s="12"/>
      <c r="C2617" s="12"/>
      <c r="D2617" s="12"/>
      <c r="E2617" s="12"/>
      <c r="F2617" s="12"/>
      <c r="G2617" s="12"/>
      <c r="H2617" s="12"/>
      <c r="I2617" s="12"/>
    </row>
    <row r="2618" spans="1:9" x14ac:dyDescent="0.25">
      <c r="A2618" s="12"/>
      <c r="B2618" s="12"/>
      <c r="C2618" s="12"/>
      <c r="D2618" s="12"/>
      <c r="E2618" s="12"/>
      <c r="F2618" s="12"/>
      <c r="G2618" s="12"/>
      <c r="H2618" s="12"/>
      <c r="I2618" s="12"/>
    </row>
    <row r="2619" spans="1:9" x14ac:dyDescent="0.25">
      <c r="A2619" s="12"/>
      <c r="B2619" s="12"/>
      <c r="C2619" s="12"/>
      <c r="D2619" s="12"/>
      <c r="E2619" s="12"/>
      <c r="F2619" s="12"/>
      <c r="G2619" s="12"/>
      <c r="H2619" s="12"/>
      <c r="I2619" s="12"/>
    </row>
    <row r="2620" spans="1:9" x14ac:dyDescent="0.25">
      <c r="A2620" s="12"/>
      <c r="B2620" s="12"/>
      <c r="C2620" s="12"/>
      <c r="D2620" s="12"/>
      <c r="E2620" s="12"/>
      <c r="F2620" s="12"/>
      <c r="G2620" s="12"/>
      <c r="H2620" s="12"/>
      <c r="I2620" s="12"/>
    </row>
    <row r="2621" spans="1:9" x14ac:dyDescent="0.25">
      <c r="A2621" s="12"/>
      <c r="B2621" s="12"/>
      <c r="C2621" s="12"/>
      <c r="D2621" s="12"/>
      <c r="E2621" s="12"/>
      <c r="F2621" s="12"/>
      <c r="G2621" s="12"/>
      <c r="H2621" s="12"/>
      <c r="I2621" s="12"/>
    </row>
    <row r="2622" spans="1:9" x14ac:dyDescent="0.25">
      <c r="A2622" s="12"/>
      <c r="B2622" s="12"/>
      <c r="C2622" s="12"/>
      <c r="D2622" s="12"/>
      <c r="E2622" s="12"/>
      <c r="F2622" s="12"/>
      <c r="G2622" s="12"/>
      <c r="H2622" s="12"/>
      <c r="I2622" s="12"/>
    </row>
    <row r="2623" spans="1:9" x14ac:dyDescent="0.25">
      <c r="A2623" s="12"/>
      <c r="B2623" s="12"/>
      <c r="C2623" s="12"/>
      <c r="D2623" s="12"/>
      <c r="E2623" s="12"/>
      <c r="F2623" s="12"/>
      <c r="G2623" s="12"/>
      <c r="H2623" s="12"/>
      <c r="I2623" s="12"/>
    </row>
    <row r="2624" spans="1:9" x14ac:dyDescent="0.25">
      <c r="A2624" s="12"/>
      <c r="B2624" s="12"/>
      <c r="C2624" s="12"/>
      <c r="D2624" s="12"/>
      <c r="E2624" s="12"/>
      <c r="F2624" s="12"/>
      <c r="G2624" s="12"/>
      <c r="H2624" s="12"/>
      <c r="I2624" s="12"/>
    </row>
    <row r="2625" spans="1:9" x14ac:dyDescent="0.25">
      <c r="A2625" s="12"/>
      <c r="B2625" s="12"/>
      <c r="C2625" s="12"/>
      <c r="D2625" s="12"/>
      <c r="E2625" s="12"/>
      <c r="F2625" s="12"/>
      <c r="G2625" s="12"/>
      <c r="H2625" s="12"/>
      <c r="I2625" s="12"/>
    </row>
    <row r="2626" spans="1:9" x14ac:dyDescent="0.25">
      <c r="A2626" s="12"/>
      <c r="B2626" s="12"/>
      <c r="C2626" s="12"/>
      <c r="D2626" s="12"/>
      <c r="E2626" s="12"/>
      <c r="F2626" s="12"/>
      <c r="G2626" s="12"/>
      <c r="H2626" s="12"/>
      <c r="I2626" s="12"/>
    </row>
    <row r="2627" spans="1:9" x14ac:dyDescent="0.25">
      <c r="A2627" s="12"/>
      <c r="B2627" s="12"/>
      <c r="C2627" s="12"/>
      <c r="D2627" s="12"/>
      <c r="E2627" s="12"/>
      <c r="F2627" s="12"/>
      <c r="G2627" s="12"/>
      <c r="H2627" s="12"/>
      <c r="I2627" s="12"/>
    </row>
    <row r="2628" spans="1:9" x14ac:dyDescent="0.25">
      <c r="A2628" s="12"/>
      <c r="B2628" s="12"/>
      <c r="C2628" s="12"/>
      <c r="D2628" s="12"/>
      <c r="E2628" s="12"/>
      <c r="F2628" s="12"/>
      <c r="G2628" s="12"/>
      <c r="H2628" s="12"/>
      <c r="I2628" s="12"/>
    </row>
    <row r="2629" spans="1:9" x14ac:dyDescent="0.25">
      <c r="A2629" s="12"/>
      <c r="B2629" s="12"/>
      <c r="C2629" s="12"/>
      <c r="D2629" s="12"/>
      <c r="E2629" s="12"/>
      <c r="F2629" s="12"/>
      <c r="G2629" s="12"/>
      <c r="H2629" s="12"/>
      <c r="I2629" s="12"/>
    </row>
    <row r="2630" spans="1:9" x14ac:dyDescent="0.25">
      <c r="A2630" s="12"/>
      <c r="B2630" s="12"/>
      <c r="C2630" s="12"/>
      <c r="D2630" s="12"/>
      <c r="E2630" s="12"/>
      <c r="F2630" s="12"/>
      <c r="G2630" s="12"/>
      <c r="H2630" s="12"/>
      <c r="I2630" s="12"/>
    </row>
    <row r="2631" spans="1:9" x14ac:dyDescent="0.25">
      <c r="A2631" s="12"/>
      <c r="B2631" s="12"/>
      <c r="C2631" s="12"/>
      <c r="D2631" s="12"/>
      <c r="E2631" s="12"/>
      <c r="F2631" s="12"/>
      <c r="G2631" s="12"/>
      <c r="H2631" s="12"/>
      <c r="I2631" s="12"/>
    </row>
    <row r="2632" spans="1:9" x14ac:dyDescent="0.25">
      <c r="A2632" s="12"/>
      <c r="B2632" s="12"/>
      <c r="C2632" s="12"/>
      <c r="D2632" s="12"/>
      <c r="E2632" s="12"/>
      <c r="F2632" s="12"/>
      <c r="G2632" s="12"/>
      <c r="H2632" s="12"/>
      <c r="I2632" s="12"/>
    </row>
    <row r="2633" spans="1:9" x14ac:dyDescent="0.25">
      <c r="A2633" s="12"/>
      <c r="B2633" s="12"/>
      <c r="C2633" s="12"/>
      <c r="D2633" s="12"/>
      <c r="E2633" s="12"/>
      <c r="F2633" s="12"/>
      <c r="G2633" s="12"/>
      <c r="H2633" s="12"/>
      <c r="I2633" s="12"/>
    </row>
    <row r="2634" spans="1:9" x14ac:dyDescent="0.25">
      <c r="A2634" s="12"/>
      <c r="B2634" s="12"/>
      <c r="C2634" s="12"/>
      <c r="D2634" s="12"/>
      <c r="E2634" s="12"/>
      <c r="F2634" s="12"/>
      <c r="G2634" s="12"/>
      <c r="H2634" s="12"/>
      <c r="I2634" s="12"/>
    </row>
    <row r="2635" spans="1:9" x14ac:dyDescent="0.25">
      <c r="A2635" s="12"/>
      <c r="B2635" s="12"/>
      <c r="C2635" s="12"/>
      <c r="D2635" s="12"/>
      <c r="E2635" s="12"/>
      <c r="F2635" s="12"/>
      <c r="G2635" s="12"/>
      <c r="H2635" s="12"/>
      <c r="I2635" s="12"/>
    </row>
    <row r="2636" spans="1:9" x14ac:dyDescent="0.25">
      <c r="A2636" s="12"/>
      <c r="B2636" s="12"/>
      <c r="C2636" s="12"/>
      <c r="D2636" s="12"/>
      <c r="E2636" s="12"/>
      <c r="F2636" s="12"/>
      <c r="G2636" s="12"/>
      <c r="H2636" s="12"/>
      <c r="I2636" s="12"/>
    </row>
    <row r="2637" spans="1:9" x14ac:dyDescent="0.25">
      <c r="A2637" s="12"/>
      <c r="B2637" s="12"/>
      <c r="C2637" s="12"/>
      <c r="D2637" s="12"/>
      <c r="E2637" s="12"/>
      <c r="F2637" s="12"/>
      <c r="G2637" s="12"/>
      <c r="H2637" s="12"/>
      <c r="I2637" s="12"/>
    </row>
    <row r="2638" spans="1:9" x14ac:dyDescent="0.25">
      <c r="A2638" s="12"/>
      <c r="B2638" s="12"/>
      <c r="C2638" s="12"/>
      <c r="D2638" s="12"/>
      <c r="E2638" s="12"/>
      <c r="F2638" s="12"/>
      <c r="G2638" s="12"/>
      <c r="H2638" s="12"/>
      <c r="I2638" s="12"/>
    </row>
    <row r="2639" spans="1:9" x14ac:dyDescent="0.25">
      <c r="A2639" s="12"/>
      <c r="B2639" s="12"/>
      <c r="C2639" s="12"/>
      <c r="D2639" s="12"/>
      <c r="E2639" s="12"/>
      <c r="F2639" s="12"/>
      <c r="G2639" s="12"/>
      <c r="H2639" s="12"/>
      <c r="I2639" s="12"/>
    </row>
    <row r="2640" spans="1:9" x14ac:dyDescent="0.25">
      <c r="A2640" s="12"/>
      <c r="B2640" s="12"/>
      <c r="C2640" s="12"/>
      <c r="D2640" s="12"/>
      <c r="E2640" s="12"/>
      <c r="F2640" s="12"/>
      <c r="G2640" s="12"/>
      <c r="H2640" s="12"/>
      <c r="I2640" s="12"/>
    </row>
    <row r="2641" spans="1:9" x14ac:dyDescent="0.25">
      <c r="A2641" s="12"/>
      <c r="B2641" s="12"/>
      <c r="C2641" s="12"/>
      <c r="D2641" s="12"/>
      <c r="E2641" s="12"/>
      <c r="F2641" s="12"/>
      <c r="G2641" s="12"/>
      <c r="H2641" s="12"/>
      <c r="I2641" s="12"/>
    </row>
    <row r="2642" spans="1:9" x14ac:dyDescent="0.25">
      <c r="A2642" s="12"/>
      <c r="B2642" s="12"/>
      <c r="C2642" s="12"/>
      <c r="D2642" s="12"/>
      <c r="E2642" s="12"/>
      <c r="F2642" s="12"/>
      <c r="G2642" s="12"/>
      <c r="H2642" s="12"/>
      <c r="I2642" s="12"/>
    </row>
    <row r="2643" spans="1:9" x14ac:dyDescent="0.25">
      <c r="A2643" s="12"/>
      <c r="B2643" s="12"/>
      <c r="C2643" s="12"/>
      <c r="D2643" s="12"/>
      <c r="E2643" s="12"/>
      <c r="F2643" s="12"/>
      <c r="G2643" s="12"/>
      <c r="H2643" s="12"/>
      <c r="I2643" s="12"/>
    </row>
    <row r="2644" spans="1:9" x14ac:dyDescent="0.25">
      <c r="A2644" s="12"/>
      <c r="B2644" s="12"/>
      <c r="C2644" s="12"/>
      <c r="D2644" s="12"/>
      <c r="E2644" s="12"/>
      <c r="F2644" s="12"/>
      <c r="G2644" s="12"/>
      <c r="H2644" s="12"/>
      <c r="I2644" s="12"/>
    </row>
    <row r="2645" spans="1:9" x14ac:dyDescent="0.25">
      <c r="A2645" s="12"/>
      <c r="B2645" s="12"/>
      <c r="C2645" s="12"/>
      <c r="D2645" s="12"/>
      <c r="E2645" s="12"/>
      <c r="F2645" s="12"/>
      <c r="G2645" s="12"/>
      <c r="H2645" s="12"/>
      <c r="I2645" s="12"/>
    </row>
    <row r="2646" spans="1:9" x14ac:dyDescent="0.25">
      <c r="A2646" s="12"/>
      <c r="B2646" s="12"/>
      <c r="C2646" s="12"/>
      <c r="D2646" s="12"/>
      <c r="E2646" s="12"/>
      <c r="F2646" s="12"/>
      <c r="G2646" s="12"/>
      <c r="H2646" s="12"/>
      <c r="I2646" s="12"/>
    </row>
    <row r="2647" spans="1:9" x14ac:dyDescent="0.25">
      <c r="A2647" s="12"/>
      <c r="B2647" s="12"/>
      <c r="C2647" s="12"/>
      <c r="D2647" s="12"/>
      <c r="E2647" s="12"/>
      <c r="F2647" s="12"/>
      <c r="G2647" s="12"/>
      <c r="H2647" s="12"/>
      <c r="I2647" s="12"/>
    </row>
    <row r="2648" spans="1:9" x14ac:dyDescent="0.25">
      <c r="A2648" s="12"/>
      <c r="B2648" s="12"/>
      <c r="C2648" s="12"/>
      <c r="D2648" s="12"/>
      <c r="E2648" s="12"/>
      <c r="F2648" s="12"/>
      <c r="G2648" s="12"/>
      <c r="H2648" s="12"/>
      <c r="I2648" s="12"/>
    </row>
    <row r="2649" spans="1:9" x14ac:dyDescent="0.25">
      <c r="A2649" s="12"/>
      <c r="B2649" s="12"/>
      <c r="C2649" s="12"/>
      <c r="D2649" s="12"/>
      <c r="E2649" s="12"/>
      <c r="F2649" s="12"/>
      <c r="G2649" s="12"/>
      <c r="H2649" s="12"/>
      <c r="I2649" s="12"/>
    </row>
    <row r="2650" spans="1:9" x14ac:dyDescent="0.25">
      <c r="A2650" s="12"/>
      <c r="B2650" s="12"/>
      <c r="C2650" s="12"/>
      <c r="D2650" s="12"/>
      <c r="E2650" s="12"/>
      <c r="F2650" s="12"/>
      <c r="G2650" s="12"/>
      <c r="H2650" s="12"/>
      <c r="I2650" s="12"/>
    </row>
    <row r="2651" spans="1:9" x14ac:dyDescent="0.25">
      <c r="A2651" s="12"/>
      <c r="B2651" s="12"/>
      <c r="C2651" s="12"/>
      <c r="D2651" s="12"/>
      <c r="E2651" s="12"/>
      <c r="F2651" s="12"/>
      <c r="G2651" s="12"/>
      <c r="H2651" s="12"/>
      <c r="I2651" s="12"/>
    </row>
    <row r="2652" spans="1:9" x14ac:dyDescent="0.25">
      <c r="A2652" s="12"/>
      <c r="B2652" s="12"/>
      <c r="C2652" s="12"/>
      <c r="D2652" s="12"/>
      <c r="E2652" s="12"/>
      <c r="F2652" s="12"/>
      <c r="G2652" s="12"/>
      <c r="H2652" s="12"/>
      <c r="I2652" s="12"/>
    </row>
    <row r="2653" spans="1:9" x14ac:dyDescent="0.25">
      <c r="A2653" s="12"/>
      <c r="B2653" s="12"/>
      <c r="C2653" s="12"/>
      <c r="D2653" s="12"/>
      <c r="E2653" s="12"/>
      <c r="F2653" s="12"/>
      <c r="G2653" s="12"/>
      <c r="H2653" s="12"/>
      <c r="I2653" s="12"/>
    </row>
    <row r="2654" spans="1:9" x14ac:dyDescent="0.25">
      <c r="A2654" s="12"/>
      <c r="B2654" s="12"/>
      <c r="C2654" s="12"/>
      <c r="D2654" s="12"/>
      <c r="E2654" s="12"/>
      <c r="F2654" s="12"/>
      <c r="G2654" s="12"/>
      <c r="H2654" s="12"/>
      <c r="I2654" s="12"/>
    </row>
    <row r="2655" spans="1:9" x14ac:dyDescent="0.25">
      <c r="A2655" s="12"/>
      <c r="B2655" s="12"/>
      <c r="C2655" s="12"/>
      <c r="D2655" s="12"/>
      <c r="E2655" s="12"/>
      <c r="F2655" s="12"/>
      <c r="G2655" s="12"/>
      <c r="H2655" s="12"/>
      <c r="I2655" s="12"/>
    </row>
    <row r="2656" spans="1:9" x14ac:dyDescent="0.25">
      <c r="A2656" s="12"/>
      <c r="B2656" s="12"/>
      <c r="C2656" s="12"/>
      <c r="D2656" s="12"/>
      <c r="E2656" s="12"/>
      <c r="F2656" s="12"/>
      <c r="G2656" s="12"/>
      <c r="H2656" s="12"/>
      <c r="I2656" s="12"/>
    </row>
    <row r="2657" spans="1:9" x14ac:dyDescent="0.25">
      <c r="A2657" s="12"/>
      <c r="B2657" s="12"/>
      <c r="C2657" s="12"/>
      <c r="D2657" s="12"/>
      <c r="E2657" s="12"/>
      <c r="F2657" s="12"/>
      <c r="G2657" s="12"/>
      <c r="H2657" s="12"/>
      <c r="I2657" s="12"/>
    </row>
    <row r="2658" spans="1:9" x14ac:dyDescent="0.25">
      <c r="A2658" s="12"/>
      <c r="B2658" s="12"/>
      <c r="C2658" s="12"/>
      <c r="D2658" s="12"/>
      <c r="E2658" s="12"/>
      <c r="F2658" s="12"/>
      <c r="G2658" s="12"/>
      <c r="H2658" s="12"/>
      <c r="I2658" s="12"/>
    </row>
    <row r="2659" spans="1:9" x14ac:dyDescent="0.25">
      <c r="A2659" s="12"/>
      <c r="B2659" s="12"/>
      <c r="C2659" s="12"/>
      <c r="D2659" s="12"/>
      <c r="E2659" s="12"/>
      <c r="F2659" s="12"/>
      <c r="G2659" s="12"/>
      <c r="H2659" s="12"/>
      <c r="I2659" s="12"/>
    </row>
    <row r="2660" spans="1:9" x14ac:dyDescent="0.25">
      <c r="A2660" s="12"/>
      <c r="B2660" s="12"/>
      <c r="C2660" s="12"/>
      <c r="D2660" s="12"/>
      <c r="E2660" s="12"/>
      <c r="F2660" s="12"/>
      <c r="G2660" s="12"/>
      <c r="H2660" s="12"/>
      <c r="I2660" s="12"/>
    </row>
    <row r="2661" spans="1:9" x14ac:dyDescent="0.25">
      <c r="A2661" s="12"/>
      <c r="B2661" s="12"/>
      <c r="C2661" s="12"/>
      <c r="D2661" s="12"/>
      <c r="E2661" s="12"/>
      <c r="F2661" s="12"/>
      <c r="G2661" s="12"/>
      <c r="H2661" s="12"/>
      <c r="I2661" s="12"/>
    </row>
    <row r="2662" spans="1:9" x14ac:dyDescent="0.25">
      <c r="A2662" s="12"/>
      <c r="B2662" s="12"/>
      <c r="C2662" s="12"/>
      <c r="D2662" s="12"/>
      <c r="E2662" s="12"/>
      <c r="F2662" s="12"/>
      <c r="G2662" s="12"/>
      <c r="H2662" s="12"/>
      <c r="I2662" s="12"/>
    </row>
    <row r="2663" spans="1:9" x14ac:dyDescent="0.25">
      <c r="A2663" s="12"/>
      <c r="B2663" s="12"/>
      <c r="C2663" s="12"/>
      <c r="D2663" s="12"/>
      <c r="E2663" s="12"/>
      <c r="F2663" s="12"/>
      <c r="G2663" s="12"/>
      <c r="H2663" s="12"/>
      <c r="I2663" s="12"/>
    </row>
    <row r="2664" spans="1:9" x14ac:dyDescent="0.25">
      <c r="A2664" s="12"/>
      <c r="B2664" s="12"/>
      <c r="C2664" s="12"/>
      <c r="D2664" s="12"/>
      <c r="E2664" s="12"/>
      <c r="F2664" s="12"/>
      <c r="G2664" s="12"/>
      <c r="H2664" s="12"/>
      <c r="I2664" s="12"/>
    </row>
    <row r="2665" spans="1:9" x14ac:dyDescent="0.25">
      <c r="A2665" s="12"/>
      <c r="B2665" s="12"/>
      <c r="C2665" s="12"/>
      <c r="D2665" s="12"/>
      <c r="E2665" s="12"/>
      <c r="F2665" s="12"/>
      <c r="G2665" s="12"/>
      <c r="H2665" s="12"/>
      <c r="I2665" s="12"/>
    </row>
    <row r="2666" spans="1:9" x14ac:dyDescent="0.25">
      <c r="A2666" s="12"/>
      <c r="B2666" s="12"/>
      <c r="C2666" s="12"/>
      <c r="D2666" s="12"/>
      <c r="E2666" s="12"/>
      <c r="F2666" s="12"/>
      <c r="G2666" s="12"/>
      <c r="H2666" s="12"/>
      <c r="I2666" s="12"/>
    </row>
    <row r="2667" spans="1:9" x14ac:dyDescent="0.25">
      <c r="A2667" s="12"/>
      <c r="B2667" s="12"/>
      <c r="C2667" s="12"/>
      <c r="D2667" s="12"/>
      <c r="E2667" s="12"/>
      <c r="F2667" s="12"/>
      <c r="G2667" s="12"/>
      <c r="H2667" s="12"/>
      <c r="I2667" s="12"/>
    </row>
    <row r="2668" spans="1:9" x14ac:dyDescent="0.25">
      <c r="A2668" s="12"/>
      <c r="B2668" s="12"/>
      <c r="C2668" s="12"/>
      <c r="D2668" s="12"/>
      <c r="E2668" s="12"/>
      <c r="F2668" s="12"/>
      <c r="G2668" s="12"/>
      <c r="H2668" s="12"/>
      <c r="I2668" s="12"/>
    </row>
    <row r="2669" spans="1:9" x14ac:dyDescent="0.25">
      <c r="A2669" s="12"/>
      <c r="B2669" s="12"/>
      <c r="C2669" s="12"/>
      <c r="D2669" s="12"/>
      <c r="E2669" s="12"/>
      <c r="F2669" s="12"/>
      <c r="G2669" s="12"/>
      <c r="H2669" s="12"/>
      <c r="I2669" s="12"/>
    </row>
    <row r="2670" spans="1:9" x14ac:dyDescent="0.25">
      <c r="A2670" s="12"/>
      <c r="B2670" s="12"/>
      <c r="C2670" s="12"/>
      <c r="D2670" s="12"/>
      <c r="E2670" s="12"/>
      <c r="F2670" s="12"/>
      <c r="G2670" s="12"/>
      <c r="H2670" s="12"/>
      <c r="I2670" s="12"/>
    </row>
    <row r="2671" spans="1:9" x14ac:dyDescent="0.25">
      <c r="A2671" s="12"/>
      <c r="B2671" s="12"/>
      <c r="C2671" s="12"/>
      <c r="D2671" s="12"/>
      <c r="E2671" s="12"/>
      <c r="F2671" s="12"/>
      <c r="G2671" s="12"/>
      <c r="H2671" s="12"/>
      <c r="I2671" s="12"/>
    </row>
    <row r="2672" spans="1:9" x14ac:dyDescent="0.25">
      <c r="A2672" s="12"/>
      <c r="B2672" s="12"/>
      <c r="C2672" s="12"/>
      <c r="D2672" s="12"/>
      <c r="E2672" s="12"/>
      <c r="F2672" s="12"/>
      <c r="G2672" s="12"/>
      <c r="H2672" s="12"/>
      <c r="I2672" s="12"/>
    </row>
    <row r="2673" spans="1:9" x14ac:dyDescent="0.25">
      <c r="A2673" s="12"/>
      <c r="B2673" s="12"/>
      <c r="C2673" s="12"/>
      <c r="D2673" s="12"/>
      <c r="E2673" s="12"/>
      <c r="F2673" s="12"/>
      <c r="G2673" s="12"/>
      <c r="H2673" s="12"/>
      <c r="I2673" s="12"/>
    </row>
    <row r="2674" spans="1:9" x14ac:dyDescent="0.25">
      <c r="A2674" s="12"/>
      <c r="B2674" s="12"/>
      <c r="C2674" s="12"/>
      <c r="D2674" s="12"/>
      <c r="E2674" s="12"/>
      <c r="F2674" s="12"/>
      <c r="G2674" s="12"/>
      <c r="H2674" s="12"/>
      <c r="I2674" s="12"/>
    </row>
    <row r="2675" spans="1:9" x14ac:dyDescent="0.25">
      <c r="A2675" s="12"/>
      <c r="B2675" s="12"/>
      <c r="C2675" s="12"/>
      <c r="D2675" s="12"/>
      <c r="E2675" s="12"/>
      <c r="F2675" s="12"/>
      <c r="G2675" s="12"/>
      <c r="H2675" s="12"/>
      <c r="I2675" s="12"/>
    </row>
    <row r="2676" spans="1:9" x14ac:dyDescent="0.25">
      <c r="A2676" s="12"/>
      <c r="B2676" s="12"/>
      <c r="C2676" s="12"/>
      <c r="D2676" s="12"/>
      <c r="E2676" s="12"/>
      <c r="F2676" s="12"/>
      <c r="G2676" s="12"/>
      <c r="H2676" s="12"/>
      <c r="I2676" s="12"/>
    </row>
    <row r="2677" spans="1:9" x14ac:dyDescent="0.25">
      <c r="A2677" s="12"/>
      <c r="B2677" s="12"/>
      <c r="C2677" s="12"/>
      <c r="D2677" s="12"/>
      <c r="E2677" s="12"/>
      <c r="F2677" s="12"/>
      <c r="G2677" s="12"/>
      <c r="H2677" s="12"/>
      <c r="I2677" s="12"/>
    </row>
    <row r="2678" spans="1:9" x14ac:dyDescent="0.25">
      <c r="A2678" s="12"/>
      <c r="B2678" s="12"/>
      <c r="C2678" s="12"/>
      <c r="D2678" s="12"/>
      <c r="E2678" s="12"/>
      <c r="F2678" s="12"/>
      <c r="G2678" s="12"/>
      <c r="H2678" s="12"/>
      <c r="I2678" s="12"/>
    </row>
    <row r="2679" spans="1:9" x14ac:dyDescent="0.25">
      <c r="A2679" s="12"/>
      <c r="B2679" s="12"/>
      <c r="C2679" s="12"/>
      <c r="D2679" s="12"/>
      <c r="E2679" s="12"/>
      <c r="F2679" s="12"/>
      <c r="G2679" s="12"/>
      <c r="H2679" s="12"/>
      <c r="I2679" s="12"/>
    </row>
    <row r="2680" spans="1:9" x14ac:dyDescent="0.25">
      <c r="A2680" s="12"/>
      <c r="B2680" s="12"/>
      <c r="C2680" s="12"/>
      <c r="D2680" s="12"/>
      <c r="E2680" s="12"/>
      <c r="F2680" s="12"/>
      <c r="G2680" s="12"/>
      <c r="H2680" s="12"/>
      <c r="I2680" s="12"/>
    </row>
    <row r="2681" spans="1:9" x14ac:dyDescent="0.25">
      <c r="A2681" s="12"/>
      <c r="B2681" s="12"/>
      <c r="C2681" s="12"/>
      <c r="D2681" s="12"/>
      <c r="E2681" s="12"/>
      <c r="F2681" s="12"/>
      <c r="G2681" s="12"/>
      <c r="H2681" s="12"/>
      <c r="I2681" s="12"/>
    </row>
    <row r="2682" spans="1:9" x14ac:dyDescent="0.25">
      <c r="A2682" s="12"/>
      <c r="B2682" s="12"/>
      <c r="C2682" s="12"/>
      <c r="D2682" s="12"/>
      <c r="E2682" s="12"/>
      <c r="F2682" s="12"/>
      <c r="G2682" s="12"/>
      <c r="H2682" s="12"/>
      <c r="I2682" s="12"/>
    </row>
    <row r="2683" spans="1:9" x14ac:dyDescent="0.25">
      <c r="A2683" s="12"/>
      <c r="B2683" s="12"/>
      <c r="C2683" s="12"/>
      <c r="D2683" s="12"/>
      <c r="E2683" s="12"/>
      <c r="F2683" s="12"/>
      <c r="G2683" s="12"/>
      <c r="H2683" s="12"/>
      <c r="I2683" s="12"/>
    </row>
    <row r="2684" spans="1:9" x14ac:dyDescent="0.25">
      <c r="A2684" s="12"/>
      <c r="B2684" s="12"/>
      <c r="C2684" s="12"/>
      <c r="D2684" s="12"/>
      <c r="E2684" s="12"/>
      <c r="F2684" s="12"/>
      <c r="G2684" s="12"/>
      <c r="H2684" s="12"/>
      <c r="I2684" s="12"/>
    </row>
    <row r="2685" spans="1:9" x14ac:dyDescent="0.25">
      <c r="A2685" s="12"/>
      <c r="B2685" s="12"/>
      <c r="C2685" s="12"/>
      <c r="D2685" s="12"/>
      <c r="E2685" s="12"/>
      <c r="F2685" s="12"/>
      <c r="G2685" s="12"/>
      <c r="H2685" s="12"/>
      <c r="I2685" s="12"/>
    </row>
    <row r="2686" spans="1:9" x14ac:dyDescent="0.25">
      <c r="A2686" s="12"/>
      <c r="B2686" s="12"/>
      <c r="C2686" s="12"/>
      <c r="D2686" s="12"/>
      <c r="E2686" s="12"/>
      <c r="F2686" s="12"/>
      <c r="G2686" s="12"/>
      <c r="H2686" s="12"/>
      <c r="I2686" s="12"/>
    </row>
    <row r="2687" spans="1:9" x14ac:dyDescent="0.25">
      <c r="A2687" s="12"/>
      <c r="B2687" s="12"/>
      <c r="C2687" s="12"/>
      <c r="D2687" s="12"/>
      <c r="E2687" s="12"/>
      <c r="F2687" s="12"/>
      <c r="G2687" s="12"/>
      <c r="H2687" s="12"/>
      <c r="I2687" s="12"/>
    </row>
    <row r="2688" spans="1:9" x14ac:dyDescent="0.25">
      <c r="A2688" s="12"/>
      <c r="B2688" s="12"/>
      <c r="C2688" s="12"/>
      <c r="D2688" s="12"/>
      <c r="E2688" s="12"/>
      <c r="F2688" s="12"/>
      <c r="G2688" s="12"/>
      <c r="H2688" s="12"/>
      <c r="I2688" s="12"/>
    </row>
    <row r="2689" spans="1:9" x14ac:dyDescent="0.25">
      <c r="A2689" s="12"/>
      <c r="B2689" s="12"/>
      <c r="C2689" s="12"/>
      <c r="D2689" s="12"/>
      <c r="E2689" s="12"/>
      <c r="F2689" s="12"/>
      <c r="G2689" s="12"/>
      <c r="H2689" s="12"/>
      <c r="I2689" s="12"/>
    </row>
    <row r="2690" spans="1:9" x14ac:dyDescent="0.25">
      <c r="A2690" s="12"/>
      <c r="B2690" s="12"/>
      <c r="C2690" s="12"/>
      <c r="D2690" s="12"/>
      <c r="E2690" s="12"/>
      <c r="F2690" s="12"/>
      <c r="G2690" s="12"/>
      <c r="H2690" s="12"/>
      <c r="I2690" s="12"/>
    </row>
    <row r="2691" spans="1:9" x14ac:dyDescent="0.25">
      <c r="A2691" s="12"/>
      <c r="B2691" s="12"/>
      <c r="C2691" s="12"/>
      <c r="D2691" s="12"/>
      <c r="E2691" s="12"/>
      <c r="F2691" s="12"/>
      <c r="G2691" s="12"/>
      <c r="H2691" s="12"/>
      <c r="I2691" s="12"/>
    </row>
    <row r="2692" spans="1:9" x14ac:dyDescent="0.25">
      <c r="A2692" s="12"/>
      <c r="B2692" s="12"/>
      <c r="C2692" s="12"/>
      <c r="D2692" s="12"/>
      <c r="E2692" s="12"/>
      <c r="F2692" s="12"/>
      <c r="G2692" s="12"/>
      <c r="H2692" s="12"/>
      <c r="I2692" s="12"/>
    </row>
    <row r="2693" spans="1:9" x14ac:dyDescent="0.25">
      <c r="A2693" s="12"/>
      <c r="B2693" s="12"/>
      <c r="C2693" s="12"/>
      <c r="D2693" s="12"/>
      <c r="E2693" s="12"/>
      <c r="F2693" s="12"/>
      <c r="G2693" s="12"/>
      <c r="H2693" s="12"/>
      <c r="I2693" s="12"/>
    </row>
    <row r="2694" spans="1:9" x14ac:dyDescent="0.25">
      <c r="A2694" s="12"/>
      <c r="B2694" s="12"/>
      <c r="C2694" s="12"/>
      <c r="D2694" s="12"/>
      <c r="E2694" s="12"/>
      <c r="F2694" s="12"/>
      <c r="G2694" s="12"/>
      <c r="H2694" s="12"/>
      <c r="I2694" s="12"/>
    </row>
    <row r="2695" spans="1:9" x14ac:dyDescent="0.25">
      <c r="A2695" s="12"/>
      <c r="B2695" s="12"/>
      <c r="C2695" s="12"/>
      <c r="D2695" s="12"/>
      <c r="E2695" s="12"/>
      <c r="F2695" s="12"/>
      <c r="G2695" s="12"/>
      <c r="H2695" s="12"/>
      <c r="I2695" s="12"/>
    </row>
    <row r="2696" spans="1:9" x14ac:dyDescent="0.25">
      <c r="A2696" s="12"/>
      <c r="B2696" s="12"/>
      <c r="C2696" s="12"/>
      <c r="D2696" s="12"/>
      <c r="E2696" s="12"/>
      <c r="F2696" s="12"/>
      <c r="G2696" s="12"/>
      <c r="H2696" s="12"/>
      <c r="I2696" s="12"/>
    </row>
    <row r="2697" spans="1:9" x14ac:dyDescent="0.25">
      <c r="A2697" s="12"/>
      <c r="B2697" s="12"/>
      <c r="C2697" s="12"/>
      <c r="D2697" s="12"/>
      <c r="E2697" s="12"/>
      <c r="F2697" s="12"/>
      <c r="G2697" s="12"/>
      <c r="H2697" s="12"/>
      <c r="I2697" s="12"/>
    </row>
    <row r="2698" spans="1:9" x14ac:dyDescent="0.25">
      <c r="A2698" s="12"/>
      <c r="B2698" s="12"/>
      <c r="C2698" s="12"/>
      <c r="D2698" s="12"/>
      <c r="E2698" s="12"/>
      <c r="F2698" s="12"/>
      <c r="G2698" s="12"/>
      <c r="H2698" s="12"/>
      <c r="I2698" s="12"/>
    </row>
    <row r="2699" spans="1:9" x14ac:dyDescent="0.25">
      <c r="A2699" s="12"/>
      <c r="B2699" s="12"/>
      <c r="C2699" s="12"/>
      <c r="D2699" s="12"/>
      <c r="E2699" s="12"/>
      <c r="F2699" s="12"/>
      <c r="G2699" s="12"/>
      <c r="H2699" s="12"/>
      <c r="I2699" s="12"/>
    </row>
    <row r="2700" spans="1:9" x14ac:dyDescent="0.25">
      <c r="A2700" s="12"/>
      <c r="B2700" s="12"/>
      <c r="C2700" s="12"/>
      <c r="D2700" s="12"/>
      <c r="E2700" s="12"/>
      <c r="F2700" s="12"/>
      <c r="G2700" s="12"/>
      <c r="H2700" s="12"/>
      <c r="I2700" s="12"/>
    </row>
    <row r="2701" spans="1:9" x14ac:dyDescent="0.25">
      <c r="A2701" s="12"/>
      <c r="B2701" s="12"/>
      <c r="C2701" s="12"/>
      <c r="D2701" s="12"/>
      <c r="E2701" s="12"/>
      <c r="F2701" s="12"/>
      <c r="G2701" s="12"/>
      <c r="H2701" s="12"/>
      <c r="I2701" s="12"/>
    </row>
    <row r="2702" spans="1:9" x14ac:dyDescent="0.25">
      <c r="A2702" s="12"/>
      <c r="B2702" s="12"/>
      <c r="C2702" s="12"/>
      <c r="D2702" s="12"/>
      <c r="E2702" s="12"/>
      <c r="F2702" s="12"/>
      <c r="G2702" s="12"/>
      <c r="H2702" s="12"/>
      <c r="I2702" s="12"/>
    </row>
    <row r="2703" spans="1:9" x14ac:dyDescent="0.25">
      <c r="A2703" s="12"/>
      <c r="B2703" s="12"/>
      <c r="C2703" s="12"/>
      <c r="D2703" s="12"/>
      <c r="E2703" s="12"/>
      <c r="F2703" s="12"/>
      <c r="G2703" s="12"/>
      <c r="H2703" s="12"/>
      <c r="I2703" s="12"/>
    </row>
    <row r="2704" spans="1:9" x14ac:dyDescent="0.25">
      <c r="A2704" s="12"/>
      <c r="B2704" s="12"/>
      <c r="C2704" s="12"/>
      <c r="D2704" s="12"/>
      <c r="E2704" s="12"/>
      <c r="F2704" s="12"/>
      <c r="G2704" s="12"/>
      <c r="H2704" s="12"/>
      <c r="I2704" s="12"/>
    </row>
    <row r="2705" spans="1:9" x14ac:dyDescent="0.25">
      <c r="A2705" s="12"/>
      <c r="B2705" s="12"/>
      <c r="C2705" s="12"/>
      <c r="D2705" s="12"/>
      <c r="E2705" s="12"/>
      <c r="F2705" s="12"/>
      <c r="G2705" s="12"/>
      <c r="H2705" s="12"/>
      <c r="I2705" s="12"/>
    </row>
    <row r="2706" spans="1:9" x14ac:dyDescent="0.25">
      <c r="A2706" s="12"/>
      <c r="B2706" s="12"/>
      <c r="C2706" s="12"/>
      <c r="D2706" s="12"/>
      <c r="E2706" s="12"/>
      <c r="F2706" s="12"/>
      <c r="G2706" s="12"/>
      <c r="H2706" s="12"/>
      <c r="I2706" s="12"/>
    </row>
    <row r="2707" spans="1:9" x14ac:dyDescent="0.25">
      <c r="A2707" s="12"/>
      <c r="B2707" s="12"/>
      <c r="C2707" s="12"/>
      <c r="D2707" s="12"/>
      <c r="E2707" s="12"/>
      <c r="F2707" s="12"/>
      <c r="G2707" s="12"/>
      <c r="H2707" s="12"/>
      <c r="I2707" s="12"/>
    </row>
    <row r="2708" spans="1:9" x14ac:dyDescent="0.25">
      <c r="A2708" s="12"/>
      <c r="B2708" s="12"/>
      <c r="C2708" s="12"/>
      <c r="D2708" s="12"/>
      <c r="E2708" s="12"/>
      <c r="F2708" s="12"/>
      <c r="G2708" s="12"/>
      <c r="H2708" s="12"/>
      <c r="I2708" s="12"/>
    </row>
    <row r="2709" spans="1:9" x14ac:dyDescent="0.25">
      <c r="A2709" s="12"/>
      <c r="B2709" s="12"/>
      <c r="C2709" s="12"/>
      <c r="D2709" s="12"/>
      <c r="E2709" s="12"/>
      <c r="F2709" s="12"/>
      <c r="G2709" s="12"/>
      <c r="H2709" s="12"/>
      <c r="I2709" s="12"/>
    </row>
    <row r="2710" spans="1:9" x14ac:dyDescent="0.25">
      <c r="A2710" s="12"/>
      <c r="B2710" s="12"/>
      <c r="C2710" s="12"/>
      <c r="D2710" s="12"/>
      <c r="E2710" s="12"/>
      <c r="F2710" s="12"/>
      <c r="G2710" s="12"/>
      <c r="H2710" s="12"/>
      <c r="I2710" s="12"/>
    </row>
    <row r="2711" spans="1:9" x14ac:dyDescent="0.25">
      <c r="A2711" s="12"/>
      <c r="B2711" s="12"/>
      <c r="C2711" s="12"/>
      <c r="D2711" s="12"/>
      <c r="E2711" s="12"/>
      <c r="F2711" s="12"/>
      <c r="G2711" s="12"/>
      <c r="H2711" s="12"/>
      <c r="I2711" s="12"/>
    </row>
    <row r="2712" spans="1:9" x14ac:dyDescent="0.25">
      <c r="A2712" s="12"/>
      <c r="B2712" s="12"/>
      <c r="C2712" s="12"/>
      <c r="D2712" s="12"/>
      <c r="E2712" s="12"/>
      <c r="F2712" s="12"/>
      <c r="G2712" s="12"/>
      <c r="H2712" s="12"/>
      <c r="I2712" s="12"/>
    </row>
    <row r="2713" spans="1:9" x14ac:dyDescent="0.25">
      <c r="A2713" s="12"/>
      <c r="B2713" s="12"/>
      <c r="C2713" s="12"/>
      <c r="D2713" s="12"/>
      <c r="E2713" s="12"/>
      <c r="F2713" s="12"/>
      <c r="G2713" s="12"/>
      <c r="H2713" s="12"/>
      <c r="I2713" s="12"/>
    </row>
    <row r="2714" spans="1:9" x14ac:dyDescent="0.25">
      <c r="A2714" s="12"/>
      <c r="B2714" s="12"/>
      <c r="C2714" s="12"/>
      <c r="D2714" s="12"/>
      <c r="E2714" s="12"/>
      <c r="F2714" s="12"/>
      <c r="G2714" s="12"/>
      <c r="H2714" s="12"/>
      <c r="I2714" s="12"/>
    </row>
    <row r="2715" spans="1:9" x14ac:dyDescent="0.25">
      <c r="A2715" s="12"/>
      <c r="B2715" s="12"/>
      <c r="C2715" s="12"/>
      <c r="D2715" s="12"/>
      <c r="E2715" s="12"/>
      <c r="F2715" s="12"/>
      <c r="G2715" s="12"/>
      <c r="H2715" s="12"/>
      <c r="I2715" s="12"/>
    </row>
    <row r="2716" spans="1:9" x14ac:dyDescent="0.25">
      <c r="A2716" s="12"/>
      <c r="B2716" s="12"/>
      <c r="C2716" s="12"/>
      <c r="D2716" s="12"/>
      <c r="E2716" s="12"/>
      <c r="F2716" s="12"/>
      <c r="G2716" s="12"/>
      <c r="H2716" s="12"/>
      <c r="I2716" s="12"/>
    </row>
    <row r="2717" spans="1:9" x14ac:dyDescent="0.25">
      <c r="A2717" s="12"/>
      <c r="B2717" s="12"/>
      <c r="C2717" s="12"/>
      <c r="D2717" s="12"/>
      <c r="E2717" s="12"/>
      <c r="F2717" s="12"/>
      <c r="G2717" s="12"/>
      <c r="H2717" s="12"/>
      <c r="I2717" s="12"/>
    </row>
    <row r="2718" spans="1:9" x14ac:dyDescent="0.25">
      <c r="A2718" s="12"/>
      <c r="B2718" s="12"/>
      <c r="C2718" s="12"/>
      <c r="D2718" s="12"/>
      <c r="E2718" s="12"/>
      <c r="F2718" s="12"/>
      <c r="G2718" s="12"/>
      <c r="H2718" s="12"/>
      <c r="I2718" s="12"/>
    </row>
    <row r="2719" spans="1:9" x14ac:dyDescent="0.25">
      <c r="A2719" s="12"/>
      <c r="B2719" s="12"/>
      <c r="C2719" s="12"/>
      <c r="D2719" s="12"/>
      <c r="E2719" s="12"/>
      <c r="F2719" s="12"/>
      <c r="G2719" s="12"/>
      <c r="H2719" s="12"/>
      <c r="I2719" s="12"/>
    </row>
    <row r="2720" spans="1:9" x14ac:dyDescent="0.25">
      <c r="A2720" s="12"/>
      <c r="B2720" s="12"/>
      <c r="C2720" s="12"/>
      <c r="D2720" s="12"/>
      <c r="E2720" s="12"/>
      <c r="F2720" s="12"/>
      <c r="G2720" s="12"/>
      <c r="H2720" s="12"/>
      <c r="I2720" s="12"/>
    </row>
    <row r="2721" spans="1:9" x14ac:dyDescent="0.25">
      <c r="A2721" s="12"/>
      <c r="B2721" s="12"/>
      <c r="C2721" s="12"/>
      <c r="D2721" s="12"/>
      <c r="E2721" s="12"/>
      <c r="F2721" s="12"/>
      <c r="G2721" s="12"/>
      <c r="H2721" s="12"/>
      <c r="I2721" s="12"/>
    </row>
    <row r="2722" spans="1:9" x14ac:dyDescent="0.25">
      <c r="A2722" s="12"/>
      <c r="B2722" s="12"/>
      <c r="C2722" s="12"/>
      <c r="D2722" s="12"/>
      <c r="E2722" s="12"/>
      <c r="F2722" s="12"/>
      <c r="G2722" s="12"/>
      <c r="H2722" s="12"/>
      <c r="I2722" s="12"/>
    </row>
    <row r="2723" spans="1:9" x14ac:dyDescent="0.25">
      <c r="A2723" s="12"/>
      <c r="B2723" s="12"/>
      <c r="C2723" s="12"/>
      <c r="D2723" s="12"/>
      <c r="E2723" s="12"/>
      <c r="F2723" s="12"/>
      <c r="G2723" s="12"/>
      <c r="H2723" s="12"/>
      <c r="I2723" s="12"/>
    </row>
    <row r="2724" spans="1:9" x14ac:dyDescent="0.25">
      <c r="A2724" s="12"/>
      <c r="B2724" s="12"/>
      <c r="C2724" s="12"/>
      <c r="D2724" s="12"/>
      <c r="E2724" s="12"/>
      <c r="F2724" s="12"/>
      <c r="G2724" s="12"/>
      <c r="H2724" s="12"/>
      <c r="I2724" s="12"/>
    </row>
    <row r="2725" spans="1:9" x14ac:dyDescent="0.25">
      <c r="A2725" s="12"/>
      <c r="B2725" s="12"/>
      <c r="C2725" s="12"/>
      <c r="D2725" s="12"/>
      <c r="E2725" s="12"/>
      <c r="F2725" s="12"/>
      <c r="G2725" s="12"/>
      <c r="H2725" s="12"/>
      <c r="I2725" s="12"/>
    </row>
    <row r="2726" spans="1:9" x14ac:dyDescent="0.25">
      <c r="A2726" s="12"/>
      <c r="B2726" s="12"/>
      <c r="C2726" s="12"/>
      <c r="D2726" s="12"/>
      <c r="E2726" s="12"/>
      <c r="F2726" s="12"/>
      <c r="G2726" s="12"/>
      <c r="H2726" s="12"/>
      <c r="I2726" s="12"/>
    </row>
    <row r="2727" spans="1:9" x14ac:dyDescent="0.25">
      <c r="A2727" s="12"/>
      <c r="B2727" s="12"/>
      <c r="C2727" s="12"/>
      <c r="D2727" s="12"/>
      <c r="E2727" s="12"/>
      <c r="F2727" s="12"/>
      <c r="G2727" s="12"/>
      <c r="H2727" s="12"/>
      <c r="I2727" s="12"/>
    </row>
    <row r="2728" spans="1:9" x14ac:dyDescent="0.25">
      <c r="A2728" s="12"/>
      <c r="B2728" s="12"/>
      <c r="C2728" s="12"/>
      <c r="D2728" s="12"/>
      <c r="E2728" s="12"/>
      <c r="F2728" s="12"/>
      <c r="G2728" s="12"/>
      <c r="H2728" s="12"/>
      <c r="I2728" s="12"/>
    </row>
    <row r="2729" spans="1:9" x14ac:dyDescent="0.25">
      <c r="A2729" s="12"/>
      <c r="B2729" s="12"/>
      <c r="C2729" s="12"/>
      <c r="D2729" s="12"/>
      <c r="E2729" s="12"/>
      <c r="F2729" s="12"/>
      <c r="G2729" s="12"/>
      <c r="H2729" s="12"/>
      <c r="I2729" s="12"/>
    </row>
    <row r="2730" spans="1:9" x14ac:dyDescent="0.25">
      <c r="A2730" s="12"/>
      <c r="B2730" s="12"/>
      <c r="C2730" s="12"/>
      <c r="D2730" s="12"/>
      <c r="E2730" s="12"/>
      <c r="F2730" s="12"/>
      <c r="G2730" s="12"/>
      <c r="H2730" s="12"/>
      <c r="I2730" s="12"/>
    </row>
    <row r="2731" spans="1:9" x14ac:dyDescent="0.25">
      <c r="A2731" s="12"/>
      <c r="B2731" s="12"/>
      <c r="C2731" s="12"/>
      <c r="D2731" s="12"/>
      <c r="E2731" s="12"/>
      <c r="F2731" s="12"/>
      <c r="G2731" s="12"/>
      <c r="H2731" s="12"/>
      <c r="I2731" s="12"/>
    </row>
    <row r="2732" spans="1:9" x14ac:dyDescent="0.25">
      <c r="A2732" s="12"/>
      <c r="B2732" s="12"/>
      <c r="C2732" s="12"/>
      <c r="D2732" s="12"/>
      <c r="E2732" s="12"/>
      <c r="F2732" s="12"/>
      <c r="G2732" s="12"/>
      <c r="H2732" s="12"/>
      <c r="I2732" s="12"/>
    </row>
    <row r="2733" spans="1:9" x14ac:dyDescent="0.25">
      <c r="A2733" s="12"/>
      <c r="B2733" s="12"/>
      <c r="C2733" s="12"/>
      <c r="D2733" s="12"/>
      <c r="E2733" s="12"/>
      <c r="F2733" s="12"/>
      <c r="G2733" s="12"/>
      <c r="H2733" s="12"/>
      <c r="I2733" s="12"/>
    </row>
    <row r="2734" spans="1:9" x14ac:dyDescent="0.25">
      <c r="A2734" s="12"/>
      <c r="B2734" s="12"/>
      <c r="C2734" s="12"/>
      <c r="D2734" s="12"/>
      <c r="E2734" s="12"/>
      <c r="F2734" s="12"/>
      <c r="G2734" s="12"/>
      <c r="H2734" s="12"/>
      <c r="I2734" s="12"/>
    </row>
    <row r="2735" spans="1:9" x14ac:dyDescent="0.25">
      <c r="A2735" s="12"/>
      <c r="B2735" s="12"/>
      <c r="C2735" s="12"/>
      <c r="D2735" s="12"/>
      <c r="E2735" s="12"/>
      <c r="F2735" s="12"/>
      <c r="G2735" s="12"/>
      <c r="H2735" s="12"/>
      <c r="I2735" s="12"/>
    </row>
    <row r="2736" spans="1:9" x14ac:dyDescent="0.25">
      <c r="A2736" s="12"/>
      <c r="B2736" s="12"/>
      <c r="C2736" s="12"/>
      <c r="D2736" s="12"/>
      <c r="E2736" s="12"/>
      <c r="F2736" s="12"/>
      <c r="G2736" s="12"/>
      <c r="H2736" s="12"/>
      <c r="I2736" s="12"/>
    </row>
    <row r="2737" spans="1:9" x14ac:dyDescent="0.25">
      <c r="A2737" s="12"/>
      <c r="B2737" s="12"/>
      <c r="C2737" s="12"/>
      <c r="D2737" s="12"/>
      <c r="E2737" s="12"/>
      <c r="F2737" s="12"/>
      <c r="G2737" s="12"/>
      <c r="H2737" s="12"/>
      <c r="I2737" s="12"/>
    </row>
    <row r="2738" spans="1:9" x14ac:dyDescent="0.25">
      <c r="A2738" s="12"/>
      <c r="B2738" s="12"/>
      <c r="C2738" s="12"/>
      <c r="D2738" s="12"/>
      <c r="E2738" s="12"/>
      <c r="F2738" s="12"/>
      <c r="G2738" s="12"/>
      <c r="H2738" s="12"/>
      <c r="I2738" s="12"/>
    </row>
    <row r="2739" spans="1:9" x14ac:dyDescent="0.25">
      <c r="A2739" s="12"/>
      <c r="B2739" s="12"/>
      <c r="C2739" s="12"/>
      <c r="D2739" s="12"/>
      <c r="E2739" s="12"/>
      <c r="F2739" s="12"/>
      <c r="G2739" s="12"/>
      <c r="H2739" s="12"/>
      <c r="I2739" s="12"/>
    </row>
    <row r="2740" spans="1:9" x14ac:dyDescent="0.25">
      <c r="A2740" s="12"/>
      <c r="B2740" s="12"/>
      <c r="C2740" s="12"/>
      <c r="D2740" s="12"/>
      <c r="E2740" s="12"/>
      <c r="F2740" s="12"/>
      <c r="G2740" s="12"/>
      <c r="H2740" s="12"/>
      <c r="I2740" s="12"/>
    </row>
    <row r="2741" spans="1:9" x14ac:dyDescent="0.25">
      <c r="A2741" s="12"/>
      <c r="B2741" s="12"/>
      <c r="C2741" s="12"/>
      <c r="D2741" s="12"/>
      <c r="E2741" s="12"/>
      <c r="F2741" s="12"/>
      <c r="G2741" s="12"/>
      <c r="H2741" s="12"/>
      <c r="I2741" s="12"/>
    </row>
    <row r="2742" spans="1:9" x14ac:dyDescent="0.25">
      <c r="A2742" s="12"/>
      <c r="B2742" s="12"/>
      <c r="C2742" s="12"/>
      <c r="D2742" s="12"/>
      <c r="E2742" s="12"/>
      <c r="F2742" s="12"/>
      <c r="G2742" s="12"/>
      <c r="H2742" s="12"/>
      <c r="I2742" s="12"/>
    </row>
    <row r="2743" spans="1:9" x14ac:dyDescent="0.25">
      <c r="A2743" s="12"/>
      <c r="B2743" s="12"/>
      <c r="C2743" s="12"/>
      <c r="D2743" s="12"/>
      <c r="E2743" s="12"/>
      <c r="F2743" s="12"/>
      <c r="G2743" s="12"/>
      <c r="H2743" s="12"/>
      <c r="I2743" s="12"/>
    </row>
    <row r="2744" spans="1:9" x14ac:dyDescent="0.25">
      <c r="A2744" s="12"/>
      <c r="B2744" s="12"/>
      <c r="C2744" s="12"/>
      <c r="D2744" s="12"/>
      <c r="E2744" s="12"/>
      <c r="F2744" s="12"/>
      <c r="G2744" s="12"/>
      <c r="H2744" s="12"/>
      <c r="I2744" s="12"/>
    </row>
    <row r="2745" spans="1:9" x14ac:dyDescent="0.25">
      <c r="A2745" s="12"/>
      <c r="B2745" s="12"/>
      <c r="C2745" s="12"/>
      <c r="D2745" s="12"/>
      <c r="E2745" s="12"/>
      <c r="F2745" s="12"/>
      <c r="G2745" s="12"/>
      <c r="H2745" s="12"/>
      <c r="I2745" s="12"/>
    </row>
    <row r="2746" spans="1:9" x14ac:dyDescent="0.25">
      <c r="A2746" s="12"/>
      <c r="B2746" s="12"/>
      <c r="C2746" s="12"/>
      <c r="D2746" s="12"/>
      <c r="E2746" s="12"/>
      <c r="F2746" s="12"/>
      <c r="G2746" s="12"/>
      <c r="H2746" s="12"/>
      <c r="I2746" s="12"/>
    </row>
    <row r="2747" spans="1:9" x14ac:dyDescent="0.25">
      <c r="A2747" s="12"/>
      <c r="B2747" s="12"/>
      <c r="C2747" s="12"/>
      <c r="D2747" s="12"/>
      <c r="E2747" s="12"/>
      <c r="F2747" s="12"/>
      <c r="G2747" s="12"/>
      <c r="H2747" s="12"/>
      <c r="I2747" s="12"/>
    </row>
    <row r="2748" spans="1:9" x14ac:dyDescent="0.25">
      <c r="A2748" s="12"/>
      <c r="B2748" s="12"/>
      <c r="C2748" s="12"/>
      <c r="D2748" s="12"/>
      <c r="E2748" s="12"/>
      <c r="F2748" s="12"/>
      <c r="G2748" s="12"/>
      <c r="H2748" s="12"/>
      <c r="I2748" s="12"/>
    </row>
    <row r="2749" spans="1:9" x14ac:dyDescent="0.25">
      <c r="A2749" s="12"/>
      <c r="B2749" s="12"/>
      <c r="C2749" s="12"/>
      <c r="D2749" s="12"/>
      <c r="E2749" s="12"/>
      <c r="F2749" s="12"/>
      <c r="G2749" s="12"/>
      <c r="H2749" s="12"/>
      <c r="I2749" s="12"/>
    </row>
    <row r="2750" spans="1:9" x14ac:dyDescent="0.25">
      <c r="A2750" s="12"/>
      <c r="B2750" s="12"/>
      <c r="C2750" s="12"/>
      <c r="D2750" s="12"/>
      <c r="E2750" s="12"/>
      <c r="F2750" s="12"/>
      <c r="G2750" s="12"/>
      <c r="H2750" s="12"/>
      <c r="I2750" s="12"/>
    </row>
    <row r="2751" spans="1:9" x14ac:dyDescent="0.25">
      <c r="A2751" s="12"/>
      <c r="B2751" s="12"/>
      <c r="C2751" s="12"/>
      <c r="D2751" s="12"/>
      <c r="E2751" s="12"/>
      <c r="F2751" s="12"/>
      <c r="G2751" s="12"/>
      <c r="H2751" s="12"/>
      <c r="I2751" s="12"/>
    </row>
    <row r="2752" spans="1:9" x14ac:dyDescent="0.25">
      <c r="A2752" s="12"/>
      <c r="B2752" s="12"/>
      <c r="C2752" s="12"/>
      <c r="D2752" s="12"/>
      <c r="E2752" s="12"/>
      <c r="F2752" s="12"/>
      <c r="G2752" s="12"/>
      <c r="H2752" s="12"/>
      <c r="I2752" s="12"/>
    </row>
    <row r="2753" spans="1:9" x14ac:dyDescent="0.25">
      <c r="A2753" s="12"/>
      <c r="B2753" s="12"/>
      <c r="C2753" s="12"/>
      <c r="D2753" s="12"/>
      <c r="E2753" s="12"/>
      <c r="F2753" s="12"/>
      <c r="G2753" s="12"/>
      <c r="H2753" s="12"/>
      <c r="I2753" s="12"/>
    </row>
    <row r="2754" spans="1:9" x14ac:dyDescent="0.25">
      <c r="A2754" s="12"/>
      <c r="B2754" s="12"/>
      <c r="C2754" s="12"/>
      <c r="D2754" s="12"/>
      <c r="E2754" s="12"/>
      <c r="F2754" s="12"/>
      <c r="G2754" s="12"/>
      <c r="H2754" s="12"/>
      <c r="I2754" s="12"/>
    </row>
    <row r="2755" spans="1:9" x14ac:dyDescent="0.25">
      <c r="A2755" s="12"/>
      <c r="B2755" s="12"/>
      <c r="C2755" s="12"/>
      <c r="D2755" s="12"/>
      <c r="E2755" s="12"/>
      <c r="F2755" s="12"/>
      <c r="G2755" s="12"/>
      <c r="H2755" s="12"/>
      <c r="I2755" s="12"/>
    </row>
    <row r="2756" spans="1:9" x14ac:dyDescent="0.25">
      <c r="A2756" s="12"/>
      <c r="B2756" s="12"/>
      <c r="C2756" s="12"/>
      <c r="D2756" s="12"/>
      <c r="E2756" s="12"/>
      <c r="F2756" s="12"/>
      <c r="G2756" s="12"/>
      <c r="H2756" s="12"/>
      <c r="I2756" s="12"/>
    </row>
    <row r="2757" spans="1:9" x14ac:dyDescent="0.25">
      <c r="A2757" s="12"/>
      <c r="B2757" s="12"/>
      <c r="C2757" s="12"/>
      <c r="D2757" s="12"/>
      <c r="E2757" s="12"/>
      <c r="F2757" s="12"/>
      <c r="G2757" s="12"/>
      <c r="H2757" s="12"/>
      <c r="I2757" s="12"/>
    </row>
    <row r="2758" spans="1:9" x14ac:dyDescent="0.25">
      <c r="A2758" s="12"/>
      <c r="B2758" s="12"/>
      <c r="C2758" s="12"/>
      <c r="D2758" s="12"/>
      <c r="E2758" s="12"/>
      <c r="F2758" s="12"/>
      <c r="G2758" s="12"/>
      <c r="H2758" s="12"/>
      <c r="I2758" s="12"/>
    </row>
    <row r="2759" spans="1:9" x14ac:dyDescent="0.25">
      <c r="A2759" s="12"/>
      <c r="B2759" s="12"/>
      <c r="C2759" s="12"/>
      <c r="D2759" s="12"/>
      <c r="E2759" s="12"/>
      <c r="F2759" s="12"/>
      <c r="G2759" s="12"/>
      <c r="H2759" s="12"/>
      <c r="I2759" s="12"/>
    </row>
    <row r="2760" spans="1:9" x14ac:dyDescent="0.25">
      <c r="A2760" s="12"/>
      <c r="B2760" s="12"/>
      <c r="C2760" s="12"/>
      <c r="D2760" s="12"/>
      <c r="E2760" s="12"/>
      <c r="F2760" s="12"/>
      <c r="G2760" s="12"/>
      <c r="H2760" s="12"/>
      <c r="I2760" s="12"/>
    </row>
    <row r="2761" spans="1:9" x14ac:dyDescent="0.25">
      <c r="A2761" s="12"/>
      <c r="B2761" s="12"/>
      <c r="C2761" s="12"/>
      <c r="D2761" s="12"/>
      <c r="E2761" s="12"/>
      <c r="F2761" s="12"/>
      <c r="G2761" s="12"/>
      <c r="H2761" s="12"/>
      <c r="I2761" s="12"/>
    </row>
    <row r="2762" spans="1:9" x14ac:dyDescent="0.25">
      <c r="A2762" s="12"/>
      <c r="B2762" s="12"/>
      <c r="C2762" s="12"/>
      <c r="D2762" s="12"/>
      <c r="E2762" s="12"/>
      <c r="F2762" s="12"/>
      <c r="G2762" s="12"/>
      <c r="H2762" s="12"/>
      <c r="I2762" s="12"/>
    </row>
    <row r="2763" spans="1:9" x14ac:dyDescent="0.25">
      <c r="A2763" s="12"/>
      <c r="B2763" s="12"/>
      <c r="C2763" s="12"/>
      <c r="D2763" s="12"/>
      <c r="E2763" s="12"/>
      <c r="F2763" s="12"/>
      <c r="G2763" s="12"/>
      <c r="H2763" s="12"/>
      <c r="I2763" s="12"/>
    </row>
    <row r="2764" spans="1:9" x14ac:dyDescent="0.25">
      <c r="A2764" s="12"/>
      <c r="B2764" s="12"/>
      <c r="C2764" s="12"/>
      <c r="D2764" s="12"/>
      <c r="E2764" s="12"/>
      <c r="F2764" s="12"/>
      <c r="G2764" s="12"/>
      <c r="H2764" s="12"/>
      <c r="I2764" s="12"/>
    </row>
    <row r="2765" spans="1:9" x14ac:dyDescent="0.25">
      <c r="A2765" s="12"/>
      <c r="B2765" s="12"/>
      <c r="C2765" s="12"/>
      <c r="D2765" s="12"/>
      <c r="E2765" s="12"/>
      <c r="F2765" s="12"/>
      <c r="G2765" s="12"/>
      <c r="H2765" s="12"/>
      <c r="I2765" s="12"/>
    </row>
    <row r="2766" spans="1:9" x14ac:dyDescent="0.25">
      <c r="A2766" s="12"/>
      <c r="B2766" s="12"/>
      <c r="C2766" s="12"/>
      <c r="D2766" s="12"/>
      <c r="E2766" s="12"/>
      <c r="F2766" s="12"/>
      <c r="G2766" s="12"/>
      <c r="H2766" s="12"/>
      <c r="I2766" s="12"/>
    </row>
    <row r="2767" spans="1:9" x14ac:dyDescent="0.25">
      <c r="A2767" s="12"/>
      <c r="B2767" s="12"/>
      <c r="C2767" s="12"/>
      <c r="D2767" s="12"/>
      <c r="E2767" s="12"/>
      <c r="F2767" s="12"/>
      <c r="G2767" s="12"/>
      <c r="H2767" s="12"/>
      <c r="I2767" s="12"/>
    </row>
    <row r="2768" spans="1:9" x14ac:dyDescent="0.25">
      <c r="A2768" s="12"/>
      <c r="B2768" s="12"/>
      <c r="C2768" s="12"/>
      <c r="D2768" s="12"/>
      <c r="E2768" s="12"/>
      <c r="F2768" s="12"/>
      <c r="G2768" s="12"/>
      <c r="H2768" s="12"/>
      <c r="I2768" s="12"/>
    </row>
    <row r="2769" spans="1:9" x14ac:dyDescent="0.25">
      <c r="A2769" s="12"/>
      <c r="B2769" s="12"/>
      <c r="C2769" s="12"/>
      <c r="D2769" s="12"/>
      <c r="E2769" s="12"/>
      <c r="F2769" s="12"/>
      <c r="G2769" s="12"/>
      <c r="H2769" s="12"/>
      <c r="I2769" s="12"/>
    </row>
    <row r="2770" spans="1:9" x14ac:dyDescent="0.25">
      <c r="A2770" s="12"/>
      <c r="B2770" s="12"/>
      <c r="C2770" s="12"/>
      <c r="D2770" s="12"/>
      <c r="E2770" s="12"/>
      <c r="F2770" s="12"/>
      <c r="G2770" s="12"/>
      <c r="H2770" s="12"/>
      <c r="I2770" s="12"/>
    </row>
    <row r="2771" spans="1:9" x14ac:dyDescent="0.25">
      <c r="A2771" s="12"/>
      <c r="B2771" s="12"/>
      <c r="C2771" s="12"/>
      <c r="D2771" s="12"/>
      <c r="E2771" s="12"/>
      <c r="F2771" s="12"/>
      <c r="G2771" s="12"/>
      <c r="H2771" s="12"/>
      <c r="I2771" s="12"/>
    </row>
    <row r="2772" spans="1:9" x14ac:dyDescent="0.25">
      <c r="A2772" s="12"/>
      <c r="B2772" s="12"/>
      <c r="C2772" s="12"/>
      <c r="D2772" s="12"/>
      <c r="E2772" s="12"/>
      <c r="F2772" s="12"/>
      <c r="G2772" s="12"/>
      <c r="H2772" s="12"/>
      <c r="I2772" s="12"/>
    </row>
    <row r="2773" spans="1:9" x14ac:dyDescent="0.25">
      <c r="A2773" s="12"/>
      <c r="B2773" s="12"/>
      <c r="C2773" s="12"/>
      <c r="D2773" s="12"/>
      <c r="E2773" s="12"/>
      <c r="F2773" s="12"/>
      <c r="G2773" s="12"/>
      <c r="H2773" s="12"/>
      <c r="I2773" s="12"/>
    </row>
    <row r="2774" spans="1:9" x14ac:dyDescent="0.25">
      <c r="A2774" s="12"/>
      <c r="B2774" s="12"/>
      <c r="C2774" s="12"/>
      <c r="D2774" s="12"/>
      <c r="E2774" s="12"/>
      <c r="F2774" s="12"/>
      <c r="G2774" s="12"/>
      <c r="H2774" s="12"/>
      <c r="I2774" s="12"/>
    </row>
    <row r="2775" spans="1:9" x14ac:dyDescent="0.25">
      <c r="A2775" s="12"/>
      <c r="B2775" s="12"/>
      <c r="C2775" s="12"/>
      <c r="D2775" s="12"/>
      <c r="E2775" s="12"/>
      <c r="F2775" s="12"/>
      <c r="G2775" s="12"/>
      <c r="H2775" s="12"/>
      <c r="I2775" s="12"/>
    </row>
    <row r="2776" spans="1:9" x14ac:dyDescent="0.25">
      <c r="A2776" s="12"/>
      <c r="B2776" s="12"/>
      <c r="C2776" s="12"/>
      <c r="D2776" s="12"/>
      <c r="E2776" s="12"/>
      <c r="F2776" s="12"/>
      <c r="G2776" s="12"/>
      <c r="H2776" s="12"/>
      <c r="I2776" s="12"/>
    </row>
    <row r="2777" spans="1:9" x14ac:dyDescent="0.25">
      <c r="A2777" s="12"/>
      <c r="B2777" s="12"/>
      <c r="C2777" s="12"/>
      <c r="D2777" s="12"/>
      <c r="E2777" s="12"/>
      <c r="F2777" s="12"/>
      <c r="G2777" s="12"/>
      <c r="H2777" s="12"/>
      <c r="I2777" s="12"/>
    </row>
    <row r="2778" spans="1:9" x14ac:dyDescent="0.25">
      <c r="A2778" s="12"/>
      <c r="B2778" s="12"/>
      <c r="C2778" s="12"/>
      <c r="D2778" s="12"/>
      <c r="E2778" s="12"/>
      <c r="F2778" s="12"/>
      <c r="G2778" s="12"/>
      <c r="H2778" s="12"/>
      <c r="I2778" s="12"/>
    </row>
    <row r="2779" spans="1:9" x14ac:dyDescent="0.25">
      <c r="A2779" s="12"/>
      <c r="B2779" s="12"/>
      <c r="C2779" s="12"/>
      <c r="D2779" s="12"/>
      <c r="E2779" s="12"/>
      <c r="F2779" s="12"/>
      <c r="G2779" s="12"/>
      <c r="H2779" s="12"/>
      <c r="I2779" s="12"/>
    </row>
    <row r="2780" spans="1:9" x14ac:dyDescent="0.25">
      <c r="A2780" s="12"/>
      <c r="B2780" s="12"/>
      <c r="C2780" s="12"/>
      <c r="D2780" s="12"/>
      <c r="E2780" s="12"/>
      <c r="F2780" s="12"/>
      <c r="G2780" s="12"/>
      <c r="H2780" s="12"/>
      <c r="I2780" s="12"/>
    </row>
    <row r="2781" spans="1:9" x14ac:dyDescent="0.25">
      <c r="A2781" s="12"/>
      <c r="B2781" s="12"/>
      <c r="C2781" s="12"/>
      <c r="D2781" s="12"/>
      <c r="E2781" s="12"/>
      <c r="F2781" s="12"/>
      <c r="G2781" s="12"/>
      <c r="H2781" s="12"/>
      <c r="I2781" s="12"/>
    </row>
    <row r="2782" spans="1:9" x14ac:dyDescent="0.25">
      <c r="A2782" s="12"/>
      <c r="B2782" s="12"/>
      <c r="C2782" s="12"/>
      <c r="D2782" s="12"/>
      <c r="E2782" s="12"/>
      <c r="F2782" s="12"/>
      <c r="G2782" s="12"/>
      <c r="H2782" s="12"/>
      <c r="I2782" s="12"/>
    </row>
    <row r="2783" spans="1:9" x14ac:dyDescent="0.25">
      <c r="A2783" s="12"/>
      <c r="B2783" s="12"/>
      <c r="C2783" s="12"/>
      <c r="D2783" s="12"/>
      <c r="E2783" s="12"/>
      <c r="F2783" s="12"/>
      <c r="G2783" s="12"/>
      <c r="H2783" s="12"/>
      <c r="I2783" s="12"/>
    </row>
    <row r="2784" spans="1:9" x14ac:dyDescent="0.25">
      <c r="A2784" s="12"/>
      <c r="B2784" s="12"/>
      <c r="C2784" s="12"/>
      <c r="D2784" s="12"/>
      <c r="E2784" s="12"/>
      <c r="F2784" s="12"/>
      <c r="G2784" s="12"/>
      <c r="H2784" s="12"/>
      <c r="I2784" s="12"/>
    </row>
    <row r="2785" spans="1:9" x14ac:dyDescent="0.25">
      <c r="A2785" s="12"/>
      <c r="B2785" s="12"/>
      <c r="C2785" s="12"/>
      <c r="D2785" s="12"/>
      <c r="E2785" s="12"/>
      <c r="F2785" s="12"/>
      <c r="G2785" s="12"/>
      <c r="H2785" s="12"/>
      <c r="I2785" s="12"/>
    </row>
    <row r="2786" spans="1:9" x14ac:dyDescent="0.25">
      <c r="A2786" s="12"/>
      <c r="B2786" s="12"/>
      <c r="C2786" s="12"/>
      <c r="D2786" s="12"/>
      <c r="E2786" s="12"/>
      <c r="F2786" s="12"/>
      <c r="G2786" s="12"/>
      <c r="H2786" s="12"/>
      <c r="I2786" s="12"/>
    </row>
    <row r="2787" spans="1:9" x14ac:dyDescent="0.25">
      <c r="A2787" s="12"/>
      <c r="B2787" s="12"/>
      <c r="C2787" s="12"/>
      <c r="D2787" s="12"/>
      <c r="E2787" s="12"/>
      <c r="F2787" s="12"/>
      <c r="G2787" s="12"/>
      <c r="H2787" s="12"/>
      <c r="I2787" s="12"/>
    </row>
    <row r="2788" spans="1:9" x14ac:dyDescent="0.25">
      <c r="A2788" s="12"/>
      <c r="B2788" s="12"/>
      <c r="C2788" s="12"/>
      <c r="D2788" s="12"/>
      <c r="E2788" s="12"/>
      <c r="F2788" s="12"/>
      <c r="G2788" s="12"/>
      <c r="H2788" s="12"/>
      <c r="I2788" s="12"/>
    </row>
    <row r="2789" spans="1:9" x14ac:dyDescent="0.25">
      <c r="A2789" s="12"/>
      <c r="B2789" s="12"/>
      <c r="C2789" s="12"/>
      <c r="D2789" s="12"/>
      <c r="E2789" s="12"/>
      <c r="F2789" s="12"/>
      <c r="G2789" s="12"/>
      <c r="H2789" s="12"/>
      <c r="I2789" s="12"/>
    </row>
    <row r="2790" spans="1:9" x14ac:dyDescent="0.25">
      <c r="A2790" s="12"/>
      <c r="B2790" s="12"/>
      <c r="C2790" s="12"/>
      <c r="D2790" s="12"/>
      <c r="E2790" s="12"/>
      <c r="F2790" s="12"/>
      <c r="G2790" s="12"/>
      <c r="H2790" s="12"/>
      <c r="I2790" s="12"/>
    </row>
    <row r="2791" spans="1:9" x14ac:dyDescent="0.25">
      <c r="A2791" s="12"/>
      <c r="B2791" s="12"/>
      <c r="C2791" s="12"/>
      <c r="D2791" s="12"/>
      <c r="E2791" s="12"/>
      <c r="F2791" s="12"/>
      <c r="G2791" s="12"/>
      <c r="H2791" s="12"/>
      <c r="I2791" s="12"/>
    </row>
    <row r="2792" spans="1:9" x14ac:dyDescent="0.25">
      <c r="A2792" s="12"/>
      <c r="B2792" s="12"/>
      <c r="C2792" s="12"/>
      <c r="D2792" s="12"/>
      <c r="E2792" s="12"/>
      <c r="F2792" s="12"/>
      <c r="G2792" s="12"/>
      <c r="H2792" s="12"/>
      <c r="I2792" s="12"/>
    </row>
    <row r="2793" spans="1:9" x14ac:dyDescent="0.25">
      <c r="A2793" s="12"/>
      <c r="B2793" s="12"/>
      <c r="C2793" s="12"/>
      <c r="D2793" s="12"/>
      <c r="E2793" s="12"/>
      <c r="F2793" s="12"/>
      <c r="G2793" s="12"/>
      <c r="H2793" s="12"/>
      <c r="I2793" s="12"/>
    </row>
    <row r="2794" spans="1:9" x14ac:dyDescent="0.25">
      <c r="A2794" s="12"/>
      <c r="B2794" s="12"/>
      <c r="C2794" s="12"/>
      <c r="D2794" s="12"/>
      <c r="E2794" s="12"/>
      <c r="F2794" s="12"/>
      <c r="G2794" s="12"/>
      <c r="H2794" s="12"/>
      <c r="I2794" s="12"/>
    </row>
    <row r="2795" spans="1:9" x14ac:dyDescent="0.25">
      <c r="A2795" s="12"/>
      <c r="B2795" s="12"/>
      <c r="C2795" s="12"/>
      <c r="D2795" s="12"/>
      <c r="E2795" s="12"/>
      <c r="F2795" s="12"/>
      <c r="G2795" s="12"/>
      <c r="H2795" s="12"/>
      <c r="I2795" s="12"/>
    </row>
    <row r="2796" spans="1:9" x14ac:dyDescent="0.25">
      <c r="A2796" s="12"/>
      <c r="B2796" s="12"/>
      <c r="C2796" s="12"/>
      <c r="D2796" s="12"/>
      <c r="E2796" s="12"/>
      <c r="F2796" s="12"/>
      <c r="G2796" s="12"/>
      <c r="H2796" s="12"/>
      <c r="I2796" s="12"/>
    </row>
    <row r="2797" spans="1:9" x14ac:dyDescent="0.25">
      <c r="A2797" s="12"/>
      <c r="B2797" s="12"/>
      <c r="C2797" s="12"/>
      <c r="D2797" s="12"/>
      <c r="E2797" s="12"/>
      <c r="F2797" s="12"/>
      <c r="G2797" s="12"/>
      <c r="H2797" s="12"/>
      <c r="I2797" s="12"/>
    </row>
    <row r="2798" spans="1:9" x14ac:dyDescent="0.25">
      <c r="A2798" s="12"/>
      <c r="B2798" s="12"/>
      <c r="C2798" s="12"/>
      <c r="D2798" s="12"/>
      <c r="E2798" s="12"/>
      <c r="F2798" s="12"/>
      <c r="G2798" s="12"/>
      <c r="H2798" s="12"/>
      <c r="I2798" s="12"/>
    </row>
    <row r="2799" spans="1:9" x14ac:dyDescent="0.25">
      <c r="A2799" s="12"/>
      <c r="B2799" s="12"/>
      <c r="C2799" s="12"/>
      <c r="D2799" s="12"/>
      <c r="E2799" s="12"/>
      <c r="F2799" s="12"/>
      <c r="G2799" s="12"/>
      <c r="H2799" s="12"/>
      <c r="I2799" s="12"/>
    </row>
    <row r="2800" spans="1:9" x14ac:dyDescent="0.25">
      <c r="A2800" s="12"/>
      <c r="B2800" s="12"/>
      <c r="C2800" s="12"/>
      <c r="D2800" s="12"/>
      <c r="E2800" s="12"/>
      <c r="F2800" s="12"/>
      <c r="G2800" s="12"/>
      <c r="H2800" s="12"/>
      <c r="I2800" s="12"/>
    </row>
    <row r="2801" spans="1:9" x14ac:dyDescent="0.25">
      <c r="A2801" s="12"/>
      <c r="B2801" s="12"/>
      <c r="C2801" s="12"/>
      <c r="D2801" s="12"/>
      <c r="E2801" s="12"/>
      <c r="F2801" s="12"/>
      <c r="G2801" s="12"/>
      <c r="H2801" s="12"/>
      <c r="I2801" s="12"/>
    </row>
    <row r="2802" spans="1:9" x14ac:dyDescent="0.25">
      <c r="A2802" s="12"/>
      <c r="B2802" s="12"/>
      <c r="C2802" s="12"/>
      <c r="D2802" s="12"/>
      <c r="E2802" s="12"/>
      <c r="F2802" s="12"/>
      <c r="G2802" s="12"/>
      <c r="H2802" s="12"/>
      <c r="I2802" s="12"/>
    </row>
    <row r="2803" spans="1:9" x14ac:dyDescent="0.25">
      <c r="A2803" s="12"/>
      <c r="B2803" s="12"/>
      <c r="C2803" s="12"/>
      <c r="D2803" s="12"/>
      <c r="E2803" s="12"/>
      <c r="F2803" s="12"/>
      <c r="G2803" s="12"/>
      <c r="H2803" s="12"/>
      <c r="I2803" s="12"/>
    </row>
    <row r="2804" spans="1:9" x14ac:dyDescent="0.25">
      <c r="A2804" s="12"/>
      <c r="B2804" s="12"/>
      <c r="C2804" s="12"/>
      <c r="D2804" s="12"/>
      <c r="E2804" s="12"/>
      <c r="F2804" s="12"/>
      <c r="G2804" s="12"/>
      <c r="H2804" s="12"/>
      <c r="I2804" s="12"/>
    </row>
    <row r="2805" spans="1:9" x14ac:dyDescent="0.25">
      <c r="A2805" s="12"/>
      <c r="B2805" s="12"/>
      <c r="C2805" s="12"/>
      <c r="D2805" s="12"/>
      <c r="E2805" s="12"/>
      <c r="F2805" s="12"/>
      <c r="G2805" s="12"/>
      <c r="H2805" s="12"/>
      <c r="I2805" s="12"/>
    </row>
    <row r="2806" spans="1:9" x14ac:dyDescent="0.25">
      <c r="A2806" s="12"/>
      <c r="B2806" s="12"/>
      <c r="C2806" s="12"/>
      <c r="D2806" s="12"/>
      <c r="E2806" s="12"/>
      <c r="F2806" s="12"/>
      <c r="G2806" s="12"/>
      <c r="H2806" s="12"/>
      <c r="I2806" s="12"/>
    </row>
    <row r="2807" spans="1:9" x14ac:dyDescent="0.25">
      <c r="A2807" s="12"/>
      <c r="B2807" s="12"/>
      <c r="C2807" s="12"/>
      <c r="D2807" s="12"/>
      <c r="E2807" s="12"/>
      <c r="F2807" s="12"/>
      <c r="G2807" s="12"/>
      <c r="H2807" s="12"/>
      <c r="I2807" s="12"/>
    </row>
    <row r="2808" spans="1:9" x14ac:dyDescent="0.25">
      <c r="A2808" s="12"/>
      <c r="B2808" s="12"/>
      <c r="C2808" s="12"/>
      <c r="D2808" s="12"/>
      <c r="E2808" s="12"/>
      <c r="F2808" s="12"/>
      <c r="G2808" s="12"/>
      <c r="H2808" s="12"/>
      <c r="I2808" s="12"/>
    </row>
    <row r="2809" spans="1:9" x14ac:dyDescent="0.25">
      <c r="A2809" s="12"/>
      <c r="B2809" s="12"/>
      <c r="C2809" s="12"/>
      <c r="D2809" s="12"/>
      <c r="E2809" s="12"/>
      <c r="F2809" s="12"/>
      <c r="G2809" s="12"/>
      <c r="H2809" s="12"/>
      <c r="I2809" s="12"/>
    </row>
    <row r="2810" spans="1:9" x14ac:dyDescent="0.25">
      <c r="A2810" s="12"/>
      <c r="B2810" s="12"/>
      <c r="C2810" s="12"/>
      <c r="D2810" s="12"/>
      <c r="E2810" s="12"/>
      <c r="F2810" s="12"/>
      <c r="G2810" s="12"/>
      <c r="H2810" s="12"/>
      <c r="I2810" s="12"/>
    </row>
    <row r="2811" spans="1:9" x14ac:dyDescent="0.25">
      <c r="A2811" s="12"/>
      <c r="B2811" s="12"/>
      <c r="C2811" s="12"/>
      <c r="D2811" s="12"/>
      <c r="E2811" s="12"/>
      <c r="F2811" s="12"/>
      <c r="G2811" s="12"/>
      <c r="H2811" s="12"/>
      <c r="I2811" s="12"/>
    </row>
    <row r="2812" spans="1:9" x14ac:dyDescent="0.25">
      <c r="A2812" s="12"/>
      <c r="B2812" s="12"/>
      <c r="C2812" s="12"/>
      <c r="D2812" s="12"/>
      <c r="E2812" s="12"/>
      <c r="F2812" s="12"/>
      <c r="G2812" s="12"/>
      <c r="H2812" s="12"/>
      <c r="I2812" s="12"/>
    </row>
    <row r="2813" spans="1:9" x14ac:dyDescent="0.25">
      <c r="A2813" s="12"/>
      <c r="B2813" s="12"/>
      <c r="C2813" s="12"/>
      <c r="D2813" s="12"/>
      <c r="E2813" s="12"/>
      <c r="F2813" s="12"/>
      <c r="G2813" s="12"/>
      <c r="H2813" s="12"/>
      <c r="I2813" s="12"/>
    </row>
    <row r="2814" spans="1:9" x14ac:dyDescent="0.25">
      <c r="A2814" s="12"/>
      <c r="B2814" s="12"/>
      <c r="C2814" s="12"/>
      <c r="D2814" s="12"/>
      <c r="E2814" s="12"/>
      <c r="F2814" s="12"/>
      <c r="G2814" s="12"/>
      <c r="H2814" s="12"/>
      <c r="I2814" s="12"/>
    </row>
    <row r="2815" spans="1:9" x14ac:dyDescent="0.25">
      <c r="A2815" s="12"/>
      <c r="B2815" s="12"/>
      <c r="C2815" s="12"/>
      <c r="D2815" s="12"/>
      <c r="E2815" s="12"/>
      <c r="F2815" s="12"/>
      <c r="G2815" s="12"/>
      <c r="H2815" s="12"/>
      <c r="I2815" s="12"/>
    </row>
    <row r="2816" spans="1:9" x14ac:dyDescent="0.25">
      <c r="A2816" s="12"/>
      <c r="B2816" s="12"/>
      <c r="C2816" s="12"/>
      <c r="D2816" s="12"/>
      <c r="E2816" s="12"/>
      <c r="F2816" s="12"/>
      <c r="G2816" s="12"/>
      <c r="H2816" s="12"/>
      <c r="I2816" s="12"/>
    </row>
    <row r="2817" spans="1:9" x14ac:dyDescent="0.25">
      <c r="A2817" s="12"/>
      <c r="B2817" s="12"/>
      <c r="C2817" s="12"/>
      <c r="D2817" s="12"/>
      <c r="E2817" s="12"/>
      <c r="F2817" s="12"/>
      <c r="G2817" s="12"/>
      <c r="H2817" s="12"/>
      <c r="I2817" s="12"/>
    </row>
    <row r="2818" spans="1:9" x14ac:dyDescent="0.25">
      <c r="A2818" s="12"/>
      <c r="B2818" s="12"/>
      <c r="C2818" s="12"/>
      <c r="D2818" s="12"/>
      <c r="E2818" s="12"/>
      <c r="F2818" s="12"/>
      <c r="G2818" s="12"/>
      <c r="H2818" s="12"/>
      <c r="I2818" s="12"/>
    </row>
    <row r="2819" spans="1:9" x14ac:dyDescent="0.25">
      <c r="A2819" s="12"/>
      <c r="B2819" s="12"/>
      <c r="C2819" s="12"/>
      <c r="D2819" s="12"/>
      <c r="E2819" s="12"/>
      <c r="F2819" s="12"/>
      <c r="G2819" s="12"/>
      <c r="H2819" s="12"/>
      <c r="I2819" s="12"/>
    </row>
    <row r="2820" spans="1:9" x14ac:dyDescent="0.25">
      <c r="A2820" s="12"/>
      <c r="B2820" s="12"/>
      <c r="C2820" s="12"/>
      <c r="D2820" s="12"/>
      <c r="E2820" s="12"/>
      <c r="F2820" s="12"/>
      <c r="G2820" s="12"/>
      <c r="H2820" s="12"/>
      <c r="I2820" s="12"/>
    </row>
    <row r="2821" spans="1:9" x14ac:dyDescent="0.25">
      <c r="A2821" s="12"/>
      <c r="B2821" s="12"/>
      <c r="C2821" s="12"/>
      <c r="D2821" s="12"/>
      <c r="E2821" s="12"/>
      <c r="F2821" s="12"/>
      <c r="G2821" s="12"/>
      <c r="H2821" s="12"/>
      <c r="I2821" s="12"/>
    </row>
    <row r="2822" spans="1:9" x14ac:dyDescent="0.25">
      <c r="A2822" s="12"/>
      <c r="B2822" s="12"/>
      <c r="C2822" s="12"/>
      <c r="D2822" s="12"/>
      <c r="E2822" s="12"/>
      <c r="F2822" s="12"/>
      <c r="G2822" s="12"/>
      <c r="H2822" s="12"/>
      <c r="I2822" s="12"/>
    </row>
    <row r="2823" spans="1:9" x14ac:dyDescent="0.25">
      <c r="A2823" s="12"/>
      <c r="B2823" s="12"/>
      <c r="C2823" s="12"/>
      <c r="D2823" s="12"/>
      <c r="E2823" s="12"/>
      <c r="F2823" s="12"/>
      <c r="G2823" s="12"/>
      <c r="H2823" s="12"/>
      <c r="I2823" s="12"/>
    </row>
    <row r="2824" spans="1:9" x14ac:dyDescent="0.25">
      <c r="A2824" s="12"/>
      <c r="B2824" s="12"/>
      <c r="C2824" s="12"/>
      <c r="D2824" s="12"/>
      <c r="E2824" s="12"/>
      <c r="F2824" s="12"/>
      <c r="G2824" s="12"/>
      <c r="H2824" s="12"/>
      <c r="I2824" s="12"/>
    </row>
    <row r="2825" spans="1:9" x14ac:dyDescent="0.25">
      <c r="A2825" s="12"/>
      <c r="B2825" s="12"/>
      <c r="C2825" s="12"/>
      <c r="D2825" s="12"/>
      <c r="E2825" s="12"/>
      <c r="F2825" s="12"/>
      <c r="G2825" s="12"/>
      <c r="H2825" s="12"/>
      <c r="I2825" s="12"/>
    </row>
    <row r="2826" spans="1:9" x14ac:dyDescent="0.25">
      <c r="A2826" s="12"/>
      <c r="B2826" s="12"/>
      <c r="C2826" s="12"/>
      <c r="D2826" s="12"/>
      <c r="E2826" s="12"/>
      <c r="F2826" s="12"/>
      <c r="G2826" s="12"/>
      <c r="H2826" s="12"/>
      <c r="I2826" s="12"/>
    </row>
    <row r="2827" spans="1:9" x14ac:dyDescent="0.25">
      <c r="A2827" s="12"/>
      <c r="B2827" s="12"/>
      <c r="C2827" s="12"/>
      <c r="D2827" s="12"/>
      <c r="E2827" s="12"/>
      <c r="F2827" s="12"/>
      <c r="G2827" s="12"/>
      <c r="H2827" s="12"/>
      <c r="I2827" s="12"/>
    </row>
    <row r="2828" spans="1:9" x14ac:dyDescent="0.25">
      <c r="A2828" s="12"/>
      <c r="B2828" s="12"/>
      <c r="C2828" s="12"/>
      <c r="D2828" s="12"/>
      <c r="E2828" s="12"/>
      <c r="F2828" s="12"/>
      <c r="G2828" s="12"/>
      <c r="H2828" s="12"/>
      <c r="I2828" s="12"/>
    </row>
    <row r="2829" spans="1:9" x14ac:dyDescent="0.25">
      <c r="A2829" s="12"/>
      <c r="B2829" s="12"/>
      <c r="C2829" s="12"/>
      <c r="D2829" s="12"/>
      <c r="E2829" s="12"/>
      <c r="F2829" s="12"/>
      <c r="G2829" s="12"/>
      <c r="H2829" s="12"/>
      <c r="I2829" s="12"/>
    </row>
    <row r="2830" spans="1:9" x14ac:dyDescent="0.25">
      <c r="A2830" s="12"/>
      <c r="B2830" s="12"/>
      <c r="C2830" s="12"/>
      <c r="D2830" s="12"/>
      <c r="E2830" s="12"/>
      <c r="F2830" s="12"/>
      <c r="G2830" s="12"/>
      <c r="H2830" s="12"/>
      <c r="I2830" s="12"/>
    </row>
    <row r="2831" spans="1:9" x14ac:dyDescent="0.25">
      <c r="A2831" s="12"/>
      <c r="B2831" s="12"/>
      <c r="C2831" s="12"/>
      <c r="D2831" s="12"/>
      <c r="E2831" s="12"/>
      <c r="F2831" s="12"/>
      <c r="G2831" s="12"/>
      <c r="H2831" s="12"/>
      <c r="I2831" s="12"/>
    </row>
    <row r="2832" spans="1:9" x14ac:dyDescent="0.25">
      <c r="A2832" s="12"/>
      <c r="B2832" s="12"/>
      <c r="C2832" s="12"/>
      <c r="D2832" s="12"/>
      <c r="E2832" s="12"/>
      <c r="F2832" s="12"/>
      <c r="G2832" s="12"/>
      <c r="H2832" s="12"/>
      <c r="I2832" s="12"/>
    </row>
    <row r="2833" spans="1:9" x14ac:dyDescent="0.25">
      <c r="A2833" s="12"/>
      <c r="B2833" s="12"/>
      <c r="C2833" s="12"/>
      <c r="D2833" s="12"/>
      <c r="E2833" s="12"/>
      <c r="F2833" s="12"/>
      <c r="G2833" s="12"/>
      <c r="H2833" s="12"/>
      <c r="I2833" s="12"/>
    </row>
    <row r="2834" spans="1:9" x14ac:dyDescent="0.25">
      <c r="A2834" s="12"/>
      <c r="B2834" s="12"/>
      <c r="C2834" s="12"/>
      <c r="D2834" s="12"/>
      <c r="E2834" s="12"/>
      <c r="F2834" s="12"/>
      <c r="G2834" s="12"/>
      <c r="H2834" s="12"/>
      <c r="I2834" s="12"/>
    </row>
    <row r="2835" spans="1:9" x14ac:dyDescent="0.25">
      <c r="A2835" s="12"/>
      <c r="B2835" s="12"/>
      <c r="C2835" s="12"/>
      <c r="D2835" s="12"/>
      <c r="E2835" s="12"/>
      <c r="F2835" s="12"/>
      <c r="G2835" s="12"/>
      <c r="H2835" s="12"/>
      <c r="I2835" s="12"/>
    </row>
    <row r="2836" spans="1:9" x14ac:dyDescent="0.25">
      <c r="A2836" s="12"/>
      <c r="B2836" s="12"/>
      <c r="C2836" s="12"/>
      <c r="D2836" s="12"/>
      <c r="E2836" s="12"/>
      <c r="F2836" s="12"/>
      <c r="G2836" s="12"/>
      <c r="H2836" s="12"/>
      <c r="I2836" s="12"/>
    </row>
    <row r="2837" spans="1:9" x14ac:dyDescent="0.25">
      <c r="A2837" s="12"/>
      <c r="B2837" s="12"/>
      <c r="C2837" s="12"/>
      <c r="D2837" s="12"/>
      <c r="E2837" s="12"/>
      <c r="F2837" s="12"/>
      <c r="G2837" s="12"/>
      <c r="H2837" s="12"/>
      <c r="I2837" s="12"/>
    </row>
    <row r="2838" spans="1:9" x14ac:dyDescent="0.25">
      <c r="A2838" s="12"/>
      <c r="B2838" s="12"/>
      <c r="C2838" s="12"/>
      <c r="D2838" s="12"/>
      <c r="E2838" s="12"/>
      <c r="F2838" s="12"/>
      <c r="G2838" s="12"/>
      <c r="H2838" s="12"/>
      <c r="I2838" s="12"/>
    </row>
    <row r="2839" spans="1:9" x14ac:dyDescent="0.25">
      <c r="A2839" s="12"/>
      <c r="B2839" s="12"/>
      <c r="C2839" s="12"/>
      <c r="D2839" s="12"/>
      <c r="E2839" s="12"/>
      <c r="F2839" s="12"/>
      <c r="G2839" s="12"/>
      <c r="H2839" s="12"/>
      <c r="I2839" s="12"/>
    </row>
    <row r="2840" spans="1:9" x14ac:dyDescent="0.25">
      <c r="A2840" s="12"/>
      <c r="B2840" s="12"/>
      <c r="C2840" s="12"/>
      <c r="D2840" s="12"/>
      <c r="E2840" s="12"/>
      <c r="F2840" s="12"/>
      <c r="G2840" s="12"/>
      <c r="H2840" s="12"/>
      <c r="I2840" s="12"/>
    </row>
    <row r="2841" spans="1:9" x14ac:dyDescent="0.25">
      <c r="A2841" s="12"/>
      <c r="B2841" s="12"/>
      <c r="C2841" s="12"/>
      <c r="D2841" s="12"/>
      <c r="E2841" s="12"/>
      <c r="F2841" s="12"/>
      <c r="G2841" s="12"/>
      <c r="H2841" s="12"/>
      <c r="I2841" s="12"/>
    </row>
    <row r="2842" spans="1:9" x14ac:dyDescent="0.25">
      <c r="A2842" s="12"/>
      <c r="B2842" s="12"/>
      <c r="C2842" s="12"/>
      <c r="D2842" s="12"/>
      <c r="E2842" s="12"/>
      <c r="F2842" s="12"/>
      <c r="G2842" s="12"/>
      <c r="H2842" s="12"/>
      <c r="I2842" s="12"/>
    </row>
    <row r="2843" spans="1:9" x14ac:dyDescent="0.25">
      <c r="A2843" s="12"/>
      <c r="B2843" s="12"/>
      <c r="C2843" s="12"/>
      <c r="D2843" s="12"/>
      <c r="E2843" s="12"/>
      <c r="F2843" s="12"/>
      <c r="G2843" s="12"/>
      <c r="H2843" s="12"/>
      <c r="I2843" s="12"/>
    </row>
    <row r="2844" spans="1:9" x14ac:dyDescent="0.25">
      <c r="A2844" s="12"/>
      <c r="B2844" s="12"/>
      <c r="C2844" s="12"/>
      <c r="D2844" s="12"/>
      <c r="E2844" s="12"/>
      <c r="F2844" s="12"/>
      <c r="G2844" s="12"/>
      <c r="H2844" s="12"/>
      <c r="I2844" s="12"/>
    </row>
    <row r="2845" spans="1:9" x14ac:dyDescent="0.25">
      <c r="A2845" s="12"/>
      <c r="B2845" s="12"/>
      <c r="C2845" s="12"/>
      <c r="D2845" s="12"/>
      <c r="E2845" s="12"/>
      <c r="F2845" s="12"/>
      <c r="G2845" s="12"/>
      <c r="H2845" s="12"/>
      <c r="I2845" s="12"/>
    </row>
    <row r="2846" spans="1:9" x14ac:dyDescent="0.25">
      <c r="A2846" s="12"/>
      <c r="B2846" s="12"/>
      <c r="C2846" s="12"/>
      <c r="D2846" s="12"/>
      <c r="E2846" s="12"/>
      <c r="F2846" s="12"/>
      <c r="G2846" s="12"/>
      <c r="H2846" s="12"/>
      <c r="I2846" s="12"/>
    </row>
    <row r="2847" spans="1:9" x14ac:dyDescent="0.25">
      <c r="A2847" s="12"/>
      <c r="B2847" s="12"/>
      <c r="C2847" s="12"/>
      <c r="D2847" s="12"/>
      <c r="E2847" s="12"/>
      <c r="F2847" s="12"/>
      <c r="G2847" s="12"/>
      <c r="H2847" s="12"/>
      <c r="I2847" s="12"/>
    </row>
    <row r="2848" spans="1:9" x14ac:dyDescent="0.25">
      <c r="A2848" s="12"/>
      <c r="B2848" s="12"/>
      <c r="C2848" s="12"/>
      <c r="D2848" s="12"/>
      <c r="E2848" s="12"/>
      <c r="F2848" s="12"/>
      <c r="G2848" s="12"/>
      <c r="H2848" s="12"/>
      <c r="I2848" s="12"/>
    </row>
    <row r="2849" spans="1:9" x14ac:dyDescent="0.25">
      <c r="A2849" s="12"/>
      <c r="B2849" s="12"/>
      <c r="C2849" s="12"/>
      <c r="D2849" s="12"/>
      <c r="E2849" s="12"/>
      <c r="F2849" s="12"/>
      <c r="G2849" s="12"/>
      <c r="H2849" s="12"/>
      <c r="I2849" s="12"/>
    </row>
    <row r="2850" spans="1:9" x14ac:dyDescent="0.25">
      <c r="A2850" s="12"/>
      <c r="B2850" s="12"/>
      <c r="C2850" s="12"/>
      <c r="D2850" s="12"/>
      <c r="E2850" s="12"/>
      <c r="F2850" s="12"/>
      <c r="G2850" s="12"/>
      <c r="H2850" s="12"/>
      <c r="I2850" s="12"/>
    </row>
    <row r="2851" spans="1:9" x14ac:dyDescent="0.25">
      <c r="A2851" s="12"/>
      <c r="B2851" s="12"/>
      <c r="C2851" s="12"/>
      <c r="D2851" s="12"/>
      <c r="E2851" s="12"/>
      <c r="F2851" s="12"/>
      <c r="G2851" s="12"/>
      <c r="H2851" s="12"/>
      <c r="I2851" s="12"/>
    </row>
    <row r="2852" spans="1:9" x14ac:dyDescent="0.25">
      <c r="A2852" s="12"/>
      <c r="B2852" s="12"/>
      <c r="C2852" s="12"/>
      <c r="D2852" s="12"/>
      <c r="E2852" s="12"/>
      <c r="F2852" s="12"/>
      <c r="G2852" s="12"/>
      <c r="H2852" s="12"/>
      <c r="I2852" s="12"/>
    </row>
    <row r="2853" spans="1:9" x14ac:dyDescent="0.25">
      <c r="A2853" s="12"/>
      <c r="B2853" s="12"/>
      <c r="C2853" s="12"/>
      <c r="D2853" s="12"/>
      <c r="E2853" s="12"/>
      <c r="F2853" s="12"/>
      <c r="G2853" s="12"/>
      <c r="H2853" s="12"/>
      <c r="I2853" s="12"/>
    </row>
    <row r="2854" spans="1:9" x14ac:dyDescent="0.25">
      <c r="A2854" s="12"/>
      <c r="B2854" s="12"/>
      <c r="C2854" s="12"/>
      <c r="D2854" s="12"/>
      <c r="E2854" s="12"/>
      <c r="F2854" s="12"/>
      <c r="G2854" s="12"/>
      <c r="H2854" s="12"/>
      <c r="I2854" s="12"/>
    </row>
    <row r="2855" spans="1:9" x14ac:dyDescent="0.25">
      <c r="A2855" s="12"/>
      <c r="B2855" s="12"/>
      <c r="C2855" s="12"/>
      <c r="D2855" s="12"/>
      <c r="E2855" s="12"/>
      <c r="F2855" s="12"/>
      <c r="G2855" s="12"/>
      <c r="H2855" s="12"/>
      <c r="I2855" s="12"/>
    </row>
    <row r="2856" spans="1:9" x14ac:dyDescent="0.25">
      <c r="A2856" s="12"/>
      <c r="B2856" s="12"/>
      <c r="C2856" s="12"/>
      <c r="D2856" s="12"/>
      <c r="E2856" s="12"/>
      <c r="F2856" s="12"/>
      <c r="G2856" s="12"/>
      <c r="H2856" s="12"/>
      <c r="I2856" s="12"/>
    </row>
    <row r="2857" spans="1:9" x14ac:dyDescent="0.25">
      <c r="A2857" s="12"/>
      <c r="B2857" s="12"/>
      <c r="C2857" s="12"/>
      <c r="D2857" s="12"/>
      <c r="E2857" s="12"/>
      <c r="F2857" s="12"/>
      <c r="G2857" s="12"/>
      <c r="H2857" s="12"/>
      <c r="I2857" s="12"/>
    </row>
    <row r="2858" spans="1:9" x14ac:dyDescent="0.25">
      <c r="A2858" s="12"/>
      <c r="B2858" s="12"/>
      <c r="C2858" s="12"/>
      <c r="D2858" s="12"/>
      <c r="E2858" s="12"/>
      <c r="F2858" s="12"/>
      <c r="G2858" s="12"/>
      <c r="H2858" s="12"/>
      <c r="I2858" s="12"/>
    </row>
    <row r="2859" spans="1:9" x14ac:dyDescent="0.25">
      <c r="A2859" s="12"/>
      <c r="B2859" s="12"/>
      <c r="C2859" s="12"/>
      <c r="D2859" s="12"/>
      <c r="E2859" s="12"/>
      <c r="F2859" s="12"/>
      <c r="G2859" s="12"/>
      <c r="H2859" s="12"/>
      <c r="I2859" s="12"/>
    </row>
    <row r="2860" spans="1:9" x14ac:dyDescent="0.25">
      <c r="A2860" s="12"/>
      <c r="B2860" s="12"/>
      <c r="C2860" s="12"/>
      <c r="D2860" s="12"/>
      <c r="E2860" s="12"/>
      <c r="F2860" s="12"/>
      <c r="G2860" s="12"/>
      <c r="H2860" s="12"/>
      <c r="I2860" s="12"/>
    </row>
    <row r="2861" spans="1:9" x14ac:dyDescent="0.25">
      <c r="A2861" s="12"/>
      <c r="B2861" s="12"/>
      <c r="C2861" s="12"/>
      <c r="D2861" s="12"/>
      <c r="E2861" s="12"/>
      <c r="F2861" s="12"/>
      <c r="G2861" s="12"/>
      <c r="H2861" s="12"/>
      <c r="I2861" s="12"/>
    </row>
    <row r="2862" spans="1:9" x14ac:dyDescent="0.25">
      <c r="A2862" s="12"/>
      <c r="B2862" s="12"/>
      <c r="C2862" s="12"/>
      <c r="D2862" s="12"/>
      <c r="E2862" s="12"/>
      <c r="F2862" s="12"/>
      <c r="G2862" s="12"/>
      <c r="H2862" s="12"/>
      <c r="I2862" s="12"/>
    </row>
    <row r="2863" spans="1:9" x14ac:dyDescent="0.25">
      <c r="A2863" s="12"/>
      <c r="B2863" s="12"/>
      <c r="C2863" s="12"/>
      <c r="D2863" s="12"/>
      <c r="E2863" s="12"/>
      <c r="F2863" s="12"/>
      <c r="G2863" s="12"/>
      <c r="H2863" s="12"/>
      <c r="I2863" s="12"/>
    </row>
    <row r="2864" spans="1:9" x14ac:dyDescent="0.25">
      <c r="A2864" s="12"/>
      <c r="B2864" s="12"/>
      <c r="C2864" s="12"/>
      <c r="D2864" s="12"/>
      <c r="E2864" s="12"/>
      <c r="F2864" s="12"/>
      <c r="G2864" s="12"/>
      <c r="H2864" s="12"/>
      <c r="I2864" s="12"/>
    </row>
    <row r="2865" spans="1:9" x14ac:dyDescent="0.25">
      <c r="A2865" s="12"/>
      <c r="B2865" s="12"/>
      <c r="C2865" s="12"/>
      <c r="D2865" s="12"/>
      <c r="E2865" s="12"/>
      <c r="F2865" s="12"/>
      <c r="G2865" s="12"/>
      <c r="H2865" s="12"/>
      <c r="I2865" s="12"/>
    </row>
    <row r="2866" spans="1:9" x14ac:dyDescent="0.25">
      <c r="A2866" s="12"/>
      <c r="B2866" s="12"/>
      <c r="C2866" s="12"/>
      <c r="D2866" s="12"/>
      <c r="E2866" s="12"/>
      <c r="F2866" s="12"/>
      <c r="G2866" s="12"/>
      <c r="H2866" s="12"/>
      <c r="I2866" s="12"/>
    </row>
    <row r="2867" spans="1:9" x14ac:dyDescent="0.25">
      <c r="A2867" s="12"/>
      <c r="B2867" s="12"/>
      <c r="C2867" s="12"/>
      <c r="D2867" s="12"/>
      <c r="E2867" s="12"/>
      <c r="F2867" s="12"/>
      <c r="G2867" s="12"/>
      <c r="H2867" s="12"/>
      <c r="I2867" s="12"/>
    </row>
    <row r="2868" spans="1:9" x14ac:dyDescent="0.25">
      <c r="A2868" s="12"/>
      <c r="B2868" s="12"/>
      <c r="C2868" s="12"/>
      <c r="D2868" s="12"/>
      <c r="E2868" s="12"/>
      <c r="F2868" s="12"/>
      <c r="G2868" s="12"/>
      <c r="H2868" s="12"/>
      <c r="I2868" s="12"/>
    </row>
    <row r="2869" spans="1:9" x14ac:dyDescent="0.25">
      <c r="A2869" s="12"/>
      <c r="B2869" s="12"/>
      <c r="C2869" s="12"/>
      <c r="D2869" s="12"/>
      <c r="E2869" s="12"/>
      <c r="F2869" s="12"/>
      <c r="G2869" s="12"/>
      <c r="H2869" s="12"/>
      <c r="I2869" s="12"/>
    </row>
    <row r="2870" spans="1:9" x14ac:dyDescent="0.25">
      <c r="A2870" s="12"/>
      <c r="B2870" s="12"/>
      <c r="C2870" s="12"/>
      <c r="D2870" s="12"/>
      <c r="E2870" s="12"/>
      <c r="F2870" s="12"/>
      <c r="G2870" s="12"/>
      <c r="H2870" s="12"/>
      <c r="I2870" s="12"/>
    </row>
    <row r="2871" spans="1:9" x14ac:dyDescent="0.25">
      <c r="A2871" s="12"/>
      <c r="B2871" s="12"/>
      <c r="C2871" s="12"/>
      <c r="D2871" s="12"/>
      <c r="E2871" s="12"/>
      <c r="F2871" s="12"/>
      <c r="G2871" s="12"/>
      <c r="H2871" s="12"/>
      <c r="I2871" s="12"/>
    </row>
    <row r="2872" spans="1:9" x14ac:dyDescent="0.25">
      <c r="A2872" s="12"/>
      <c r="B2872" s="12"/>
      <c r="C2872" s="12"/>
      <c r="D2872" s="12"/>
      <c r="E2872" s="12"/>
      <c r="F2872" s="12"/>
      <c r="G2872" s="12"/>
      <c r="H2872" s="12"/>
      <c r="I2872" s="12"/>
    </row>
    <row r="2873" spans="1:9" x14ac:dyDescent="0.25">
      <c r="A2873" s="12"/>
      <c r="B2873" s="12"/>
      <c r="C2873" s="12"/>
      <c r="D2873" s="12"/>
      <c r="E2873" s="12"/>
      <c r="F2873" s="12"/>
      <c r="G2873" s="12"/>
      <c r="H2873" s="12"/>
      <c r="I2873" s="12"/>
    </row>
    <row r="2874" spans="1:9" x14ac:dyDescent="0.25">
      <c r="A2874" s="12"/>
      <c r="B2874" s="12"/>
      <c r="C2874" s="12"/>
      <c r="D2874" s="12"/>
      <c r="E2874" s="12"/>
      <c r="F2874" s="12"/>
      <c r="G2874" s="12"/>
      <c r="H2874" s="12"/>
      <c r="I2874" s="12"/>
    </row>
    <row r="2875" spans="1:9" x14ac:dyDescent="0.25">
      <c r="A2875" s="12"/>
      <c r="B2875" s="12"/>
      <c r="C2875" s="12"/>
      <c r="D2875" s="12"/>
      <c r="E2875" s="12"/>
      <c r="F2875" s="12"/>
      <c r="G2875" s="12"/>
      <c r="H2875" s="12"/>
      <c r="I2875" s="12"/>
    </row>
    <row r="2876" spans="1:9" x14ac:dyDescent="0.25">
      <c r="A2876" s="12"/>
      <c r="B2876" s="12"/>
      <c r="C2876" s="12"/>
      <c r="D2876" s="12"/>
      <c r="E2876" s="12"/>
      <c r="F2876" s="12"/>
      <c r="G2876" s="12"/>
      <c r="H2876" s="12"/>
      <c r="I2876" s="12"/>
    </row>
    <row r="2877" spans="1:9" x14ac:dyDescent="0.25">
      <c r="A2877" s="12"/>
      <c r="B2877" s="12"/>
      <c r="C2877" s="12"/>
      <c r="D2877" s="12"/>
      <c r="E2877" s="12"/>
      <c r="F2877" s="12"/>
      <c r="G2877" s="12"/>
      <c r="H2877" s="12"/>
      <c r="I2877" s="12"/>
    </row>
    <row r="2878" spans="1:9" x14ac:dyDescent="0.25">
      <c r="A2878" s="12"/>
      <c r="B2878" s="12"/>
      <c r="C2878" s="12"/>
      <c r="D2878" s="12"/>
      <c r="E2878" s="12"/>
      <c r="F2878" s="12"/>
      <c r="G2878" s="12"/>
      <c r="H2878" s="12"/>
      <c r="I2878" s="12"/>
    </row>
    <row r="2879" spans="1:9" x14ac:dyDescent="0.25">
      <c r="A2879" s="12"/>
      <c r="B2879" s="12"/>
      <c r="C2879" s="12"/>
      <c r="D2879" s="12"/>
      <c r="E2879" s="12"/>
      <c r="F2879" s="12"/>
      <c r="G2879" s="12"/>
      <c r="H2879" s="12"/>
      <c r="I2879" s="12"/>
    </row>
    <row r="2880" spans="1:9" x14ac:dyDescent="0.25">
      <c r="A2880" s="12"/>
      <c r="B2880" s="12"/>
      <c r="C2880" s="12"/>
      <c r="D2880" s="12"/>
      <c r="E2880" s="12"/>
      <c r="F2880" s="12"/>
      <c r="G2880" s="12"/>
      <c r="H2880" s="12"/>
      <c r="I2880" s="12"/>
    </row>
    <row r="2881" spans="1:9" x14ac:dyDescent="0.25">
      <c r="A2881" s="12"/>
      <c r="B2881" s="12"/>
      <c r="C2881" s="12"/>
      <c r="D2881" s="12"/>
      <c r="E2881" s="12"/>
      <c r="F2881" s="12"/>
      <c r="G2881" s="12"/>
      <c r="H2881" s="12"/>
      <c r="I2881" s="12"/>
    </row>
    <row r="2882" spans="1:9" x14ac:dyDescent="0.25">
      <c r="A2882" s="12"/>
      <c r="B2882" s="12"/>
      <c r="C2882" s="12"/>
      <c r="D2882" s="12"/>
      <c r="E2882" s="12"/>
      <c r="F2882" s="12"/>
      <c r="G2882" s="12"/>
      <c r="H2882" s="12"/>
      <c r="I2882" s="12"/>
    </row>
    <row r="2883" spans="1:9" x14ac:dyDescent="0.25">
      <c r="A2883" s="12"/>
      <c r="B2883" s="12"/>
      <c r="C2883" s="12"/>
      <c r="D2883" s="12"/>
      <c r="E2883" s="12"/>
      <c r="F2883" s="12"/>
      <c r="G2883" s="12"/>
      <c r="H2883" s="12"/>
      <c r="I2883" s="12"/>
    </row>
    <row r="2884" spans="1:9" x14ac:dyDescent="0.25">
      <c r="A2884" s="12"/>
      <c r="B2884" s="12"/>
      <c r="C2884" s="12"/>
      <c r="D2884" s="12"/>
      <c r="E2884" s="12"/>
      <c r="F2884" s="12"/>
      <c r="G2884" s="12"/>
      <c r="H2884" s="12"/>
      <c r="I2884" s="12"/>
    </row>
    <row r="2885" spans="1:9" x14ac:dyDescent="0.25">
      <c r="A2885" s="12"/>
      <c r="B2885" s="12"/>
      <c r="C2885" s="12"/>
      <c r="D2885" s="12"/>
      <c r="E2885" s="12"/>
      <c r="F2885" s="12"/>
      <c r="G2885" s="12"/>
      <c r="H2885" s="12"/>
      <c r="I2885" s="12"/>
    </row>
    <row r="2886" spans="1:9" x14ac:dyDescent="0.25">
      <c r="A2886" s="12"/>
      <c r="B2886" s="12"/>
      <c r="C2886" s="12"/>
      <c r="D2886" s="12"/>
      <c r="E2886" s="12"/>
      <c r="F2886" s="12"/>
      <c r="G2886" s="12"/>
      <c r="H2886" s="12"/>
      <c r="I2886" s="12"/>
    </row>
    <row r="2887" spans="1:9" x14ac:dyDescent="0.25">
      <c r="A2887" s="12"/>
      <c r="B2887" s="12"/>
      <c r="C2887" s="12"/>
      <c r="D2887" s="12"/>
      <c r="E2887" s="12"/>
      <c r="F2887" s="12"/>
      <c r="G2887" s="12"/>
      <c r="H2887" s="12"/>
      <c r="I2887" s="12"/>
    </row>
    <row r="2888" spans="1:9" x14ac:dyDescent="0.25">
      <c r="A2888" s="12"/>
      <c r="B2888" s="12"/>
      <c r="C2888" s="12"/>
      <c r="D2888" s="12"/>
      <c r="E2888" s="12"/>
      <c r="F2888" s="12"/>
      <c r="G2888" s="12"/>
      <c r="H2888" s="12"/>
      <c r="I2888" s="12"/>
    </row>
    <row r="2889" spans="1:9" x14ac:dyDescent="0.25">
      <c r="A2889" s="12"/>
      <c r="B2889" s="12"/>
      <c r="C2889" s="12"/>
      <c r="D2889" s="12"/>
      <c r="E2889" s="12"/>
      <c r="F2889" s="12"/>
      <c r="G2889" s="12"/>
      <c r="H2889" s="12"/>
      <c r="I2889" s="12"/>
    </row>
    <row r="2890" spans="1:9" x14ac:dyDescent="0.25">
      <c r="A2890" s="12"/>
      <c r="B2890" s="12"/>
      <c r="C2890" s="12"/>
      <c r="D2890" s="12"/>
      <c r="E2890" s="12"/>
      <c r="F2890" s="12"/>
      <c r="G2890" s="12"/>
      <c r="H2890" s="12"/>
      <c r="I2890" s="12"/>
    </row>
    <row r="2891" spans="1:9" x14ac:dyDescent="0.25">
      <c r="A2891" s="12"/>
      <c r="B2891" s="12"/>
      <c r="C2891" s="12"/>
      <c r="D2891" s="12"/>
      <c r="E2891" s="12"/>
      <c r="F2891" s="12"/>
      <c r="G2891" s="12"/>
      <c r="H2891" s="12"/>
      <c r="I2891" s="12"/>
    </row>
    <row r="2892" spans="1:9" x14ac:dyDescent="0.25">
      <c r="A2892" s="12"/>
      <c r="B2892" s="12"/>
      <c r="C2892" s="12"/>
      <c r="D2892" s="12"/>
      <c r="E2892" s="12"/>
      <c r="F2892" s="12"/>
      <c r="G2892" s="12"/>
      <c r="H2892" s="12"/>
      <c r="I2892" s="12"/>
    </row>
    <row r="2893" spans="1:9" x14ac:dyDescent="0.25">
      <c r="A2893" s="12"/>
      <c r="B2893" s="12"/>
      <c r="C2893" s="12"/>
      <c r="D2893" s="12"/>
      <c r="E2893" s="12"/>
      <c r="F2893" s="12"/>
      <c r="G2893" s="12"/>
      <c r="H2893" s="12"/>
      <c r="I2893" s="12"/>
    </row>
    <row r="2894" spans="1:9" x14ac:dyDescent="0.25">
      <c r="A2894" s="12"/>
      <c r="B2894" s="12"/>
      <c r="C2894" s="12"/>
      <c r="D2894" s="12"/>
      <c r="E2894" s="12"/>
      <c r="F2894" s="12"/>
      <c r="G2894" s="12"/>
      <c r="H2894" s="12"/>
      <c r="I2894" s="12"/>
    </row>
    <row r="2895" spans="1:9" x14ac:dyDescent="0.25">
      <c r="A2895" s="12"/>
      <c r="B2895" s="12"/>
      <c r="C2895" s="12"/>
      <c r="D2895" s="12"/>
      <c r="E2895" s="12"/>
      <c r="F2895" s="12"/>
      <c r="G2895" s="12"/>
      <c r="H2895" s="12"/>
      <c r="I2895" s="12"/>
    </row>
    <row r="2896" spans="1:9" x14ac:dyDescent="0.25">
      <c r="A2896" s="12"/>
      <c r="B2896" s="12"/>
      <c r="C2896" s="12"/>
      <c r="D2896" s="12"/>
      <c r="E2896" s="12"/>
      <c r="F2896" s="12"/>
      <c r="G2896" s="12"/>
      <c r="H2896" s="12"/>
      <c r="I2896" s="12"/>
    </row>
    <row r="2897" spans="1:9" x14ac:dyDescent="0.25">
      <c r="A2897" s="12"/>
      <c r="B2897" s="12"/>
      <c r="C2897" s="12"/>
      <c r="D2897" s="12"/>
      <c r="E2897" s="12"/>
      <c r="F2897" s="12"/>
      <c r="G2897" s="12"/>
      <c r="H2897" s="12"/>
      <c r="I2897" s="12"/>
    </row>
    <row r="2898" spans="1:9" x14ac:dyDescent="0.25">
      <c r="A2898" s="12"/>
      <c r="B2898" s="12"/>
      <c r="C2898" s="12"/>
      <c r="D2898" s="12"/>
      <c r="E2898" s="12"/>
      <c r="F2898" s="12"/>
      <c r="G2898" s="12"/>
      <c r="H2898" s="12"/>
      <c r="I2898" s="12"/>
    </row>
    <row r="2899" spans="1:9" x14ac:dyDescent="0.25">
      <c r="A2899" s="12"/>
      <c r="B2899" s="12"/>
      <c r="C2899" s="12"/>
      <c r="D2899" s="12"/>
      <c r="E2899" s="12"/>
      <c r="F2899" s="12"/>
      <c r="G2899" s="12"/>
      <c r="H2899" s="12"/>
      <c r="I2899" s="12"/>
    </row>
    <row r="2900" spans="1:9" x14ac:dyDescent="0.25">
      <c r="A2900" s="12"/>
      <c r="B2900" s="12"/>
      <c r="C2900" s="12"/>
      <c r="D2900" s="12"/>
      <c r="E2900" s="12"/>
      <c r="F2900" s="12"/>
      <c r="G2900" s="12"/>
      <c r="H2900" s="12"/>
      <c r="I2900" s="12"/>
    </row>
    <row r="2901" spans="1:9" x14ac:dyDescent="0.25">
      <c r="A2901" s="12"/>
      <c r="B2901" s="12"/>
      <c r="C2901" s="12"/>
      <c r="D2901" s="12"/>
      <c r="E2901" s="12"/>
      <c r="F2901" s="12"/>
      <c r="G2901" s="12"/>
      <c r="H2901" s="12"/>
      <c r="I2901" s="12"/>
    </row>
    <row r="2902" spans="1:9" x14ac:dyDescent="0.25">
      <c r="A2902" s="12"/>
      <c r="B2902" s="12"/>
      <c r="C2902" s="12"/>
      <c r="D2902" s="12"/>
      <c r="E2902" s="12"/>
      <c r="F2902" s="12"/>
      <c r="G2902" s="12"/>
      <c r="H2902" s="12"/>
      <c r="I2902" s="12"/>
    </row>
    <row r="2903" spans="1:9" x14ac:dyDescent="0.25">
      <c r="A2903" s="12"/>
      <c r="B2903" s="12"/>
      <c r="C2903" s="12"/>
      <c r="D2903" s="12"/>
      <c r="E2903" s="12"/>
      <c r="F2903" s="12"/>
      <c r="G2903" s="12"/>
      <c r="H2903" s="12"/>
      <c r="I2903" s="12"/>
    </row>
    <row r="2904" spans="1:9" x14ac:dyDescent="0.25">
      <c r="A2904" s="12"/>
      <c r="B2904" s="12"/>
      <c r="C2904" s="12"/>
      <c r="D2904" s="12"/>
      <c r="E2904" s="12"/>
      <c r="F2904" s="12"/>
      <c r="G2904" s="12"/>
      <c r="H2904" s="12"/>
      <c r="I2904" s="12"/>
    </row>
    <row r="2905" spans="1:9" x14ac:dyDescent="0.25">
      <c r="A2905" s="12"/>
      <c r="B2905" s="12"/>
      <c r="C2905" s="12"/>
      <c r="D2905" s="12"/>
      <c r="E2905" s="12"/>
      <c r="F2905" s="12"/>
      <c r="G2905" s="12"/>
      <c r="H2905" s="12"/>
      <c r="I2905" s="12"/>
    </row>
    <row r="2906" spans="1:9" x14ac:dyDescent="0.25">
      <c r="A2906" s="12"/>
      <c r="B2906" s="12"/>
      <c r="C2906" s="12"/>
      <c r="D2906" s="12"/>
      <c r="E2906" s="12"/>
      <c r="F2906" s="12"/>
      <c r="G2906" s="12"/>
      <c r="H2906" s="12"/>
      <c r="I2906" s="12"/>
    </row>
    <row r="2907" spans="1:9" x14ac:dyDescent="0.25">
      <c r="A2907" s="12"/>
      <c r="B2907" s="12"/>
      <c r="C2907" s="12"/>
      <c r="D2907" s="12"/>
      <c r="E2907" s="12"/>
      <c r="F2907" s="12"/>
      <c r="G2907" s="12"/>
      <c r="H2907" s="12"/>
      <c r="I2907" s="12"/>
    </row>
    <row r="2908" spans="1:9" x14ac:dyDescent="0.25">
      <c r="A2908" s="12"/>
      <c r="B2908" s="12"/>
      <c r="C2908" s="12"/>
      <c r="D2908" s="12"/>
      <c r="E2908" s="12"/>
      <c r="F2908" s="12"/>
      <c r="G2908" s="12"/>
      <c r="H2908" s="12"/>
      <c r="I2908" s="12"/>
    </row>
    <row r="2909" spans="1:9" x14ac:dyDescent="0.25">
      <c r="A2909" s="12"/>
      <c r="B2909" s="12"/>
      <c r="C2909" s="12"/>
      <c r="D2909" s="12"/>
      <c r="E2909" s="12"/>
      <c r="F2909" s="12"/>
      <c r="G2909" s="12"/>
      <c r="H2909" s="12"/>
      <c r="I2909" s="12"/>
    </row>
    <row r="2910" spans="1:9" x14ac:dyDescent="0.25">
      <c r="A2910" s="12"/>
      <c r="B2910" s="12"/>
      <c r="C2910" s="12"/>
      <c r="D2910" s="12"/>
      <c r="E2910" s="12"/>
      <c r="F2910" s="12"/>
      <c r="G2910" s="12"/>
      <c r="H2910" s="12"/>
      <c r="I2910" s="12"/>
    </row>
    <row r="2911" spans="1:9" x14ac:dyDescent="0.25">
      <c r="A2911" s="12"/>
      <c r="B2911" s="12"/>
      <c r="C2911" s="12"/>
      <c r="D2911" s="12"/>
      <c r="E2911" s="12"/>
      <c r="F2911" s="12"/>
      <c r="G2911" s="12"/>
      <c r="H2911" s="12"/>
      <c r="I2911" s="12"/>
    </row>
    <row r="2912" spans="1:9" x14ac:dyDescent="0.25">
      <c r="A2912" s="12"/>
      <c r="B2912" s="12"/>
      <c r="C2912" s="12"/>
      <c r="D2912" s="12"/>
      <c r="E2912" s="12"/>
      <c r="F2912" s="12"/>
      <c r="G2912" s="12"/>
      <c r="H2912" s="12"/>
      <c r="I2912" s="12"/>
    </row>
    <row r="2913" spans="1:9" x14ac:dyDescent="0.25">
      <c r="A2913" s="12"/>
      <c r="B2913" s="12"/>
      <c r="C2913" s="12"/>
      <c r="D2913" s="12"/>
      <c r="E2913" s="12"/>
      <c r="F2913" s="12"/>
      <c r="G2913" s="12"/>
      <c r="H2913" s="12"/>
      <c r="I2913" s="12"/>
    </row>
    <row r="2914" spans="1:9" x14ac:dyDescent="0.25">
      <c r="A2914" s="12"/>
      <c r="B2914" s="12"/>
      <c r="C2914" s="12"/>
      <c r="D2914" s="12"/>
      <c r="E2914" s="12"/>
      <c r="F2914" s="12"/>
      <c r="G2914" s="12"/>
      <c r="H2914" s="12"/>
      <c r="I2914" s="12"/>
    </row>
    <row r="2915" spans="1:9" x14ac:dyDescent="0.25">
      <c r="A2915" s="12"/>
      <c r="B2915" s="12"/>
      <c r="C2915" s="12"/>
      <c r="D2915" s="12"/>
      <c r="E2915" s="12"/>
      <c r="F2915" s="12"/>
      <c r="G2915" s="12"/>
      <c r="H2915" s="12"/>
      <c r="I2915" s="12"/>
    </row>
    <row r="2916" spans="1:9" x14ac:dyDescent="0.25">
      <c r="A2916" s="12"/>
      <c r="B2916" s="12"/>
      <c r="C2916" s="12"/>
      <c r="D2916" s="12"/>
      <c r="E2916" s="12"/>
      <c r="F2916" s="12"/>
      <c r="G2916" s="12"/>
      <c r="H2916" s="12"/>
      <c r="I2916" s="12"/>
    </row>
    <row r="2917" spans="1:9" x14ac:dyDescent="0.25">
      <c r="A2917" s="12"/>
      <c r="B2917" s="12"/>
      <c r="C2917" s="12"/>
      <c r="D2917" s="12"/>
      <c r="E2917" s="12"/>
      <c r="F2917" s="12"/>
      <c r="G2917" s="12"/>
      <c r="H2917" s="12"/>
      <c r="I2917" s="12"/>
    </row>
    <row r="2918" spans="1:9" x14ac:dyDescent="0.25">
      <c r="A2918" s="12"/>
      <c r="B2918" s="12"/>
      <c r="C2918" s="12"/>
      <c r="D2918" s="12"/>
      <c r="E2918" s="12"/>
      <c r="F2918" s="12"/>
      <c r="G2918" s="12"/>
      <c r="H2918" s="12"/>
      <c r="I2918" s="12"/>
    </row>
    <row r="2919" spans="1:9" x14ac:dyDescent="0.25">
      <c r="A2919" s="12"/>
      <c r="B2919" s="12"/>
      <c r="C2919" s="12"/>
      <c r="D2919" s="12"/>
      <c r="E2919" s="12"/>
      <c r="F2919" s="12"/>
      <c r="G2919" s="12"/>
      <c r="H2919" s="12"/>
      <c r="I2919" s="12"/>
    </row>
    <row r="2920" spans="1:9" x14ac:dyDescent="0.25">
      <c r="A2920" s="12"/>
      <c r="B2920" s="12"/>
      <c r="C2920" s="12"/>
      <c r="D2920" s="12"/>
      <c r="E2920" s="12"/>
      <c r="F2920" s="12"/>
      <c r="G2920" s="12"/>
      <c r="H2920" s="12"/>
      <c r="I2920" s="12"/>
    </row>
    <row r="2921" spans="1:9" x14ac:dyDescent="0.25">
      <c r="A2921" s="12"/>
      <c r="B2921" s="12"/>
      <c r="C2921" s="12"/>
      <c r="D2921" s="12"/>
      <c r="E2921" s="12"/>
      <c r="F2921" s="12"/>
      <c r="G2921" s="12"/>
      <c r="H2921" s="12"/>
      <c r="I2921" s="12"/>
    </row>
    <row r="2922" spans="1:9" x14ac:dyDescent="0.25">
      <c r="A2922" s="12"/>
      <c r="B2922" s="12"/>
      <c r="C2922" s="12"/>
      <c r="D2922" s="12"/>
      <c r="E2922" s="12"/>
      <c r="F2922" s="12"/>
      <c r="G2922" s="12"/>
      <c r="H2922" s="12"/>
      <c r="I2922" s="12"/>
    </row>
    <row r="2923" spans="1:9" x14ac:dyDescent="0.25">
      <c r="A2923" s="12"/>
      <c r="B2923" s="12"/>
      <c r="C2923" s="12"/>
      <c r="D2923" s="12"/>
      <c r="E2923" s="12"/>
      <c r="F2923" s="12"/>
      <c r="G2923" s="12"/>
      <c r="H2923" s="12"/>
      <c r="I2923" s="12"/>
    </row>
    <row r="2924" spans="1:9" x14ac:dyDescent="0.25">
      <c r="A2924" s="12"/>
      <c r="B2924" s="12"/>
      <c r="C2924" s="12"/>
      <c r="D2924" s="12"/>
      <c r="E2924" s="12"/>
      <c r="F2924" s="12"/>
      <c r="G2924" s="12"/>
      <c r="H2924" s="12"/>
      <c r="I2924" s="12"/>
    </row>
    <row r="2925" spans="1:9" x14ac:dyDescent="0.25">
      <c r="A2925" s="12"/>
      <c r="B2925" s="12"/>
      <c r="C2925" s="12"/>
      <c r="D2925" s="12"/>
      <c r="E2925" s="12"/>
      <c r="F2925" s="12"/>
      <c r="G2925" s="12"/>
      <c r="H2925" s="12"/>
      <c r="I2925" s="12"/>
    </row>
    <row r="2926" spans="1:9" x14ac:dyDescent="0.25">
      <c r="A2926" s="12"/>
      <c r="B2926" s="12"/>
      <c r="C2926" s="12"/>
      <c r="D2926" s="12"/>
      <c r="E2926" s="12"/>
      <c r="F2926" s="12"/>
      <c r="G2926" s="12"/>
      <c r="H2926" s="12"/>
      <c r="I2926" s="12"/>
    </row>
    <row r="2927" spans="1:9" x14ac:dyDescent="0.25">
      <c r="A2927" s="12"/>
      <c r="B2927" s="12"/>
      <c r="C2927" s="12"/>
      <c r="D2927" s="12"/>
      <c r="E2927" s="12"/>
      <c r="F2927" s="12"/>
      <c r="G2927" s="12"/>
      <c r="H2927" s="12"/>
      <c r="I2927" s="12"/>
    </row>
    <row r="2928" spans="1:9" x14ac:dyDescent="0.25">
      <c r="A2928" s="12"/>
      <c r="B2928" s="12"/>
      <c r="C2928" s="12"/>
      <c r="D2928" s="12"/>
      <c r="E2928" s="12"/>
      <c r="F2928" s="12"/>
      <c r="G2928" s="12"/>
      <c r="H2928" s="12"/>
      <c r="I2928" s="12"/>
    </row>
    <row r="2929" spans="1:9" x14ac:dyDescent="0.25">
      <c r="A2929" s="12"/>
      <c r="B2929" s="12"/>
      <c r="C2929" s="12"/>
      <c r="D2929" s="12"/>
      <c r="E2929" s="12"/>
      <c r="F2929" s="12"/>
      <c r="G2929" s="12"/>
      <c r="H2929" s="12"/>
      <c r="I2929" s="12"/>
    </row>
    <row r="2930" spans="1:9" x14ac:dyDescent="0.25">
      <c r="A2930" s="12"/>
      <c r="B2930" s="12"/>
      <c r="C2930" s="12"/>
      <c r="D2930" s="12"/>
      <c r="E2930" s="12"/>
      <c r="F2930" s="12"/>
      <c r="G2930" s="12"/>
      <c r="H2930" s="12"/>
      <c r="I2930" s="12"/>
    </row>
    <row r="2931" spans="1:9" x14ac:dyDescent="0.25">
      <c r="A2931" s="12"/>
      <c r="B2931" s="12"/>
      <c r="C2931" s="12"/>
      <c r="D2931" s="12"/>
      <c r="E2931" s="12"/>
      <c r="F2931" s="12"/>
      <c r="G2931" s="12"/>
      <c r="H2931" s="12"/>
      <c r="I2931" s="12"/>
    </row>
    <row r="2932" spans="1:9" x14ac:dyDescent="0.25">
      <c r="A2932" s="12"/>
      <c r="B2932" s="12"/>
      <c r="C2932" s="12"/>
      <c r="D2932" s="12"/>
      <c r="E2932" s="12"/>
      <c r="F2932" s="12"/>
      <c r="G2932" s="12"/>
      <c r="H2932" s="12"/>
      <c r="I2932" s="12"/>
    </row>
    <row r="2933" spans="1:9" x14ac:dyDescent="0.25">
      <c r="A2933" s="12"/>
      <c r="B2933" s="12"/>
      <c r="C2933" s="12"/>
      <c r="D2933" s="12"/>
      <c r="E2933" s="12"/>
      <c r="F2933" s="12"/>
      <c r="G2933" s="12"/>
      <c r="H2933" s="12"/>
      <c r="I2933" s="12"/>
    </row>
    <row r="2934" spans="1:9" x14ac:dyDescent="0.25">
      <c r="A2934" s="12"/>
      <c r="B2934" s="12"/>
      <c r="C2934" s="12"/>
      <c r="D2934" s="12"/>
      <c r="E2934" s="12"/>
      <c r="F2934" s="12"/>
      <c r="G2934" s="12"/>
      <c r="H2934" s="12"/>
      <c r="I2934" s="12"/>
    </row>
    <row r="2935" spans="1:9" x14ac:dyDescent="0.25">
      <c r="A2935" s="12"/>
      <c r="B2935" s="12"/>
      <c r="C2935" s="12"/>
      <c r="D2935" s="12"/>
      <c r="E2935" s="12"/>
      <c r="F2935" s="12"/>
      <c r="G2935" s="12"/>
      <c r="H2935" s="12"/>
      <c r="I2935" s="12"/>
    </row>
    <row r="2936" spans="1:9" x14ac:dyDescent="0.25">
      <c r="A2936" s="12"/>
      <c r="B2936" s="12"/>
      <c r="C2936" s="12"/>
      <c r="D2936" s="12"/>
      <c r="E2936" s="12"/>
      <c r="F2936" s="12"/>
      <c r="G2936" s="12"/>
      <c r="H2936" s="12"/>
      <c r="I2936" s="12"/>
    </row>
    <row r="2937" spans="1:9" x14ac:dyDescent="0.25">
      <c r="A2937" s="12"/>
      <c r="B2937" s="12"/>
      <c r="C2937" s="12"/>
      <c r="D2937" s="12"/>
      <c r="E2937" s="12"/>
      <c r="F2937" s="12"/>
      <c r="G2937" s="12"/>
      <c r="H2937" s="12"/>
      <c r="I2937" s="12"/>
    </row>
    <row r="2938" spans="1:9" x14ac:dyDescent="0.25">
      <c r="A2938" s="12"/>
      <c r="B2938" s="12"/>
      <c r="C2938" s="12"/>
      <c r="D2938" s="12"/>
      <c r="E2938" s="12"/>
      <c r="F2938" s="12"/>
      <c r="G2938" s="12"/>
      <c r="H2938" s="12"/>
      <c r="I2938" s="12"/>
    </row>
    <row r="2939" spans="1:9" x14ac:dyDescent="0.25">
      <c r="A2939" s="12"/>
      <c r="B2939" s="12"/>
      <c r="C2939" s="12"/>
      <c r="D2939" s="12"/>
      <c r="E2939" s="12"/>
      <c r="F2939" s="12"/>
      <c r="G2939" s="12"/>
      <c r="H2939" s="12"/>
      <c r="I2939" s="12"/>
    </row>
    <row r="2940" spans="1:9" x14ac:dyDescent="0.25">
      <c r="A2940" s="12"/>
      <c r="B2940" s="12"/>
      <c r="C2940" s="12"/>
      <c r="D2940" s="12"/>
      <c r="E2940" s="12"/>
      <c r="F2940" s="12"/>
      <c r="G2940" s="12"/>
      <c r="H2940" s="12"/>
      <c r="I2940" s="12"/>
    </row>
    <row r="2941" spans="1:9" x14ac:dyDescent="0.25">
      <c r="A2941" s="12"/>
      <c r="B2941" s="12"/>
      <c r="C2941" s="12"/>
      <c r="D2941" s="12"/>
      <c r="E2941" s="12"/>
      <c r="F2941" s="12"/>
      <c r="G2941" s="12"/>
      <c r="H2941" s="12"/>
      <c r="I2941" s="12"/>
    </row>
    <row r="2942" spans="1:9" x14ac:dyDescent="0.25">
      <c r="A2942" s="12"/>
      <c r="B2942" s="12"/>
      <c r="C2942" s="12"/>
      <c r="D2942" s="12"/>
      <c r="E2942" s="12"/>
      <c r="F2942" s="12"/>
      <c r="G2942" s="12"/>
      <c r="H2942" s="12"/>
      <c r="I2942" s="12"/>
    </row>
    <row r="2943" spans="1:9" x14ac:dyDescent="0.25">
      <c r="A2943" s="12"/>
      <c r="B2943" s="12"/>
      <c r="C2943" s="12"/>
      <c r="D2943" s="12"/>
      <c r="E2943" s="12"/>
      <c r="F2943" s="12"/>
      <c r="G2943" s="12"/>
      <c r="H2943" s="12"/>
      <c r="I2943" s="12"/>
    </row>
    <row r="2944" spans="1:9" x14ac:dyDescent="0.25">
      <c r="A2944" s="12"/>
      <c r="B2944" s="12"/>
      <c r="C2944" s="12"/>
      <c r="D2944" s="12"/>
      <c r="E2944" s="12"/>
      <c r="F2944" s="12"/>
      <c r="G2944" s="12"/>
      <c r="H2944" s="12"/>
      <c r="I2944" s="12"/>
    </row>
    <row r="2945" spans="1:9" x14ac:dyDescent="0.25">
      <c r="A2945" s="12"/>
      <c r="B2945" s="12"/>
      <c r="C2945" s="12"/>
      <c r="D2945" s="12"/>
      <c r="E2945" s="12"/>
      <c r="F2945" s="12"/>
      <c r="G2945" s="12"/>
      <c r="H2945" s="12"/>
      <c r="I2945" s="12"/>
    </row>
    <row r="2946" spans="1:9" x14ac:dyDescent="0.25">
      <c r="A2946" s="12"/>
      <c r="B2946" s="12"/>
      <c r="C2946" s="12"/>
      <c r="D2946" s="12"/>
      <c r="E2946" s="12"/>
      <c r="F2946" s="12"/>
      <c r="G2946" s="12"/>
      <c r="H2946" s="12"/>
      <c r="I2946" s="12"/>
    </row>
    <row r="2947" spans="1:9" x14ac:dyDescent="0.25">
      <c r="A2947" s="12"/>
      <c r="B2947" s="12"/>
      <c r="C2947" s="12"/>
      <c r="D2947" s="12"/>
      <c r="E2947" s="12"/>
      <c r="F2947" s="12"/>
      <c r="G2947" s="12"/>
      <c r="H2947" s="12"/>
      <c r="I2947" s="12"/>
    </row>
    <row r="2948" spans="1:9" x14ac:dyDescent="0.25">
      <c r="A2948" s="12"/>
      <c r="B2948" s="12"/>
      <c r="C2948" s="12"/>
      <c r="D2948" s="12"/>
      <c r="E2948" s="12"/>
      <c r="F2948" s="12"/>
      <c r="G2948" s="12"/>
      <c r="H2948" s="12"/>
      <c r="I2948" s="12"/>
    </row>
    <row r="2949" spans="1:9" x14ac:dyDescent="0.25">
      <c r="A2949" s="12"/>
      <c r="B2949" s="12"/>
      <c r="C2949" s="12"/>
      <c r="D2949" s="12"/>
      <c r="E2949" s="12"/>
      <c r="F2949" s="12"/>
      <c r="G2949" s="12"/>
      <c r="H2949" s="12"/>
      <c r="I2949" s="12"/>
    </row>
    <row r="2950" spans="1:9" x14ac:dyDescent="0.25">
      <c r="A2950" s="12"/>
      <c r="B2950" s="12"/>
      <c r="C2950" s="12"/>
      <c r="D2950" s="12"/>
      <c r="E2950" s="12"/>
      <c r="F2950" s="12"/>
      <c r="G2950" s="12"/>
      <c r="H2950" s="12"/>
      <c r="I2950" s="12"/>
    </row>
    <row r="2951" spans="1:9" x14ac:dyDescent="0.25">
      <c r="A2951" s="12"/>
      <c r="B2951" s="12"/>
      <c r="C2951" s="12"/>
      <c r="D2951" s="12"/>
      <c r="E2951" s="12"/>
      <c r="F2951" s="12"/>
      <c r="G2951" s="12"/>
      <c r="H2951" s="12"/>
      <c r="I2951" s="12"/>
    </row>
    <row r="2952" spans="1:9" x14ac:dyDescent="0.25">
      <c r="A2952" s="12"/>
      <c r="B2952" s="12"/>
      <c r="C2952" s="12"/>
      <c r="D2952" s="12"/>
      <c r="E2952" s="12"/>
      <c r="F2952" s="12"/>
      <c r="G2952" s="12"/>
      <c r="H2952" s="12"/>
      <c r="I2952" s="12"/>
    </row>
    <row r="2953" spans="1:9" x14ac:dyDescent="0.25">
      <c r="A2953" s="12"/>
      <c r="B2953" s="12"/>
      <c r="C2953" s="12"/>
      <c r="D2953" s="12"/>
      <c r="E2953" s="12"/>
      <c r="F2953" s="12"/>
      <c r="G2953" s="12"/>
      <c r="H2953" s="12"/>
      <c r="I2953" s="12"/>
    </row>
    <row r="2954" spans="1:9" x14ac:dyDescent="0.25">
      <c r="A2954" s="12"/>
      <c r="B2954" s="12"/>
      <c r="C2954" s="12"/>
      <c r="D2954" s="12"/>
      <c r="E2954" s="12"/>
      <c r="F2954" s="12"/>
      <c r="G2954" s="12"/>
      <c r="H2954" s="12"/>
      <c r="I2954" s="12"/>
    </row>
    <row r="2955" spans="1:9" x14ac:dyDescent="0.25">
      <c r="A2955" s="12"/>
      <c r="B2955" s="12"/>
      <c r="C2955" s="12"/>
      <c r="D2955" s="12"/>
      <c r="E2955" s="12"/>
      <c r="F2955" s="12"/>
      <c r="G2955" s="12"/>
      <c r="H2955" s="12"/>
      <c r="I2955" s="12"/>
    </row>
    <row r="2956" spans="1:9" x14ac:dyDescent="0.25">
      <c r="A2956" s="12"/>
      <c r="B2956" s="12"/>
      <c r="C2956" s="12"/>
      <c r="D2956" s="12"/>
      <c r="E2956" s="12"/>
      <c r="F2956" s="12"/>
      <c r="G2956" s="12"/>
      <c r="H2956" s="12"/>
      <c r="I2956" s="12"/>
    </row>
    <row r="2957" spans="1:9" x14ac:dyDescent="0.25">
      <c r="A2957" s="12"/>
      <c r="B2957" s="12"/>
      <c r="C2957" s="12"/>
      <c r="D2957" s="12"/>
      <c r="E2957" s="12"/>
      <c r="F2957" s="12"/>
      <c r="G2957" s="12"/>
      <c r="H2957" s="12"/>
      <c r="I2957" s="12"/>
    </row>
    <row r="2958" spans="1:9" x14ac:dyDescent="0.25">
      <c r="A2958" s="12"/>
      <c r="B2958" s="12"/>
      <c r="C2958" s="12"/>
      <c r="D2958" s="12"/>
      <c r="E2958" s="12"/>
      <c r="F2958" s="12"/>
      <c r="G2958" s="12"/>
      <c r="H2958" s="12"/>
      <c r="I2958" s="12"/>
    </row>
    <row r="2959" spans="1:9" x14ac:dyDescent="0.25">
      <c r="A2959" s="12"/>
      <c r="B2959" s="12"/>
      <c r="C2959" s="12"/>
      <c r="D2959" s="12"/>
      <c r="E2959" s="12"/>
      <c r="F2959" s="12"/>
      <c r="G2959" s="12"/>
      <c r="H2959" s="12"/>
      <c r="I2959" s="12"/>
    </row>
    <row r="2960" spans="1:9" x14ac:dyDescent="0.25">
      <c r="A2960" s="12"/>
      <c r="B2960" s="12"/>
      <c r="C2960" s="12"/>
      <c r="D2960" s="12"/>
      <c r="E2960" s="12"/>
      <c r="F2960" s="12"/>
      <c r="G2960" s="12"/>
      <c r="H2960" s="12"/>
      <c r="I2960" s="12"/>
    </row>
    <row r="2961" spans="1:9" x14ac:dyDescent="0.25">
      <c r="A2961" s="12"/>
      <c r="B2961" s="12"/>
      <c r="C2961" s="12"/>
      <c r="D2961" s="12"/>
      <c r="E2961" s="12"/>
      <c r="F2961" s="12"/>
      <c r="G2961" s="12"/>
      <c r="H2961" s="12"/>
      <c r="I2961" s="12"/>
    </row>
    <row r="2962" spans="1:9" x14ac:dyDescent="0.25">
      <c r="A2962" s="12"/>
      <c r="B2962" s="12"/>
      <c r="C2962" s="12"/>
      <c r="D2962" s="12"/>
      <c r="E2962" s="12"/>
      <c r="F2962" s="12"/>
      <c r="G2962" s="12"/>
      <c r="H2962" s="12"/>
      <c r="I2962" s="12"/>
    </row>
    <row r="2963" spans="1:9" x14ac:dyDescent="0.25">
      <c r="A2963" s="12"/>
      <c r="B2963" s="12"/>
      <c r="C2963" s="12"/>
      <c r="D2963" s="12"/>
      <c r="E2963" s="12"/>
      <c r="F2963" s="12"/>
      <c r="G2963" s="12"/>
      <c r="H2963" s="12"/>
      <c r="I2963" s="12"/>
    </row>
    <row r="2964" spans="1:9" x14ac:dyDescent="0.25">
      <c r="A2964" s="12"/>
      <c r="B2964" s="12"/>
      <c r="C2964" s="12"/>
      <c r="D2964" s="12"/>
      <c r="E2964" s="12"/>
      <c r="F2964" s="12"/>
      <c r="G2964" s="12"/>
      <c r="H2964" s="12"/>
      <c r="I2964" s="12"/>
    </row>
    <row r="2965" spans="1:9" x14ac:dyDescent="0.25">
      <c r="A2965" s="12"/>
      <c r="B2965" s="12"/>
      <c r="C2965" s="12"/>
      <c r="D2965" s="12"/>
      <c r="E2965" s="12"/>
      <c r="F2965" s="12"/>
      <c r="G2965" s="12"/>
      <c r="H2965" s="12"/>
      <c r="I2965" s="12"/>
    </row>
    <row r="2966" spans="1:9" x14ac:dyDescent="0.25">
      <c r="A2966" s="12"/>
      <c r="B2966" s="12"/>
      <c r="C2966" s="12"/>
      <c r="D2966" s="12"/>
      <c r="E2966" s="12"/>
      <c r="F2966" s="12"/>
      <c r="G2966" s="12"/>
      <c r="H2966" s="12"/>
      <c r="I2966" s="12"/>
    </row>
    <row r="2967" spans="1:9" x14ac:dyDescent="0.25">
      <c r="A2967" s="12"/>
      <c r="B2967" s="12"/>
      <c r="C2967" s="12"/>
      <c r="D2967" s="12"/>
      <c r="E2967" s="12"/>
      <c r="F2967" s="12"/>
      <c r="G2967" s="12"/>
      <c r="H2967" s="12"/>
      <c r="I2967" s="12"/>
    </row>
    <row r="2968" spans="1:9" x14ac:dyDescent="0.25">
      <c r="A2968" s="12"/>
      <c r="B2968" s="12"/>
      <c r="C2968" s="12"/>
      <c r="D2968" s="12"/>
      <c r="E2968" s="12"/>
      <c r="F2968" s="12"/>
      <c r="G2968" s="12"/>
      <c r="H2968" s="12"/>
      <c r="I2968" s="12"/>
    </row>
    <row r="2969" spans="1:9" x14ac:dyDescent="0.25">
      <c r="A2969" s="12"/>
      <c r="B2969" s="12"/>
      <c r="C2969" s="12"/>
      <c r="D2969" s="12"/>
      <c r="E2969" s="12"/>
      <c r="F2969" s="12"/>
      <c r="G2969" s="12"/>
      <c r="H2969" s="12"/>
      <c r="I2969" s="12"/>
    </row>
    <row r="2970" spans="1:9" x14ac:dyDescent="0.25">
      <c r="A2970" s="12"/>
      <c r="B2970" s="12"/>
      <c r="C2970" s="12"/>
      <c r="D2970" s="12"/>
      <c r="E2970" s="12"/>
      <c r="F2970" s="12"/>
      <c r="G2970" s="12"/>
      <c r="H2970" s="12"/>
      <c r="I2970" s="12"/>
    </row>
    <row r="2971" spans="1:9" x14ac:dyDescent="0.25">
      <c r="A2971" s="12"/>
      <c r="B2971" s="12"/>
      <c r="C2971" s="12"/>
      <c r="D2971" s="12"/>
      <c r="E2971" s="12"/>
      <c r="F2971" s="12"/>
      <c r="G2971" s="12"/>
      <c r="H2971" s="12"/>
      <c r="I2971" s="12"/>
    </row>
    <row r="2972" spans="1:9" x14ac:dyDescent="0.25">
      <c r="A2972" s="12"/>
      <c r="B2972" s="12"/>
      <c r="C2972" s="12"/>
      <c r="D2972" s="12"/>
      <c r="E2972" s="12"/>
      <c r="F2972" s="12"/>
      <c r="G2972" s="12"/>
      <c r="H2972" s="12"/>
      <c r="I2972" s="12"/>
    </row>
    <row r="2973" spans="1:9" x14ac:dyDescent="0.25">
      <c r="A2973" s="12"/>
      <c r="B2973" s="12"/>
      <c r="C2973" s="12"/>
      <c r="D2973" s="12"/>
      <c r="E2973" s="12"/>
      <c r="F2973" s="12"/>
      <c r="G2973" s="12"/>
      <c r="H2973" s="12"/>
      <c r="I2973" s="12"/>
    </row>
    <row r="2974" spans="1:9" x14ac:dyDescent="0.25">
      <c r="A2974" s="12"/>
      <c r="B2974" s="12"/>
      <c r="C2974" s="12"/>
      <c r="D2974" s="12"/>
      <c r="E2974" s="12"/>
      <c r="F2974" s="12"/>
      <c r="G2974" s="12"/>
      <c r="H2974" s="12"/>
      <c r="I2974" s="12"/>
    </row>
    <row r="2975" spans="1:9" x14ac:dyDescent="0.25">
      <c r="A2975" s="12"/>
      <c r="B2975" s="12"/>
      <c r="C2975" s="12"/>
      <c r="D2975" s="12"/>
      <c r="E2975" s="12"/>
      <c r="F2975" s="12"/>
      <c r="G2975" s="12"/>
      <c r="H2975" s="12"/>
      <c r="I2975" s="12"/>
    </row>
    <row r="2976" spans="1:9" x14ac:dyDescent="0.25">
      <c r="A2976" s="12"/>
      <c r="B2976" s="12"/>
      <c r="C2976" s="12"/>
      <c r="D2976" s="12"/>
      <c r="E2976" s="12"/>
      <c r="F2976" s="12"/>
      <c r="G2976" s="12"/>
      <c r="H2976" s="12"/>
      <c r="I2976" s="12"/>
    </row>
    <row r="2977" spans="1:9" x14ac:dyDescent="0.25">
      <c r="A2977" s="12"/>
      <c r="B2977" s="12"/>
      <c r="C2977" s="12"/>
      <c r="D2977" s="12"/>
      <c r="E2977" s="12"/>
      <c r="F2977" s="12"/>
      <c r="G2977" s="12"/>
      <c r="H2977" s="12"/>
      <c r="I2977" s="12"/>
    </row>
    <row r="2978" spans="1:9" x14ac:dyDescent="0.25">
      <c r="A2978" s="12"/>
      <c r="B2978" s="12"/>
      <c r="C2978" s="12"/>
      <c r="D2978" s="12"/>
      <c r="E2978" s="12"/>
      <c r="F2978" s="12"/>
      <c r="G2978" s="12"/>
      <c r="H2978" s="12"/>
      <c r="I2978" s="12"/>
    </row>
    <row r="2979" spans="1:9" x14ac:dyDescent="0.25">
      <c r="A2979" s="12"/>
      <c r="B2979" s="12"/>
      <c r="C2979" s="12"/>
      <c r="D2979" s="12"/>
      <c r="E2979" s="12"/>
      <c r="F2979" s="12"/>
      <c r="G2979" s="12"/>
      <c r="H2979" s="12"/>
      <c r="I2979" s="12"/>
    </row>
    <row r="2980" spans="1:9" x14ac:dyDescent="0.25">
      <c r="A2980" s="12"/>
      <c r="B2980" s="12"/>
      <c r="C2980" s="12"/>
      <c r="D2980" s="12"/>
      <c r="E2980" s="12"/>
      <c r="F2980" s="12"/>
      <c r="G2980" s="12"/>
      <c r="H2980" s="12"/>
      <c r="I2980" s="12"/>
    </row>
    <row r="2981" spans="1:9" x14ac:dyDescent="0.25">
      <c r="A2981" s="12"/>
      <c r="B2981" s="12"/>
      <c r="C2981" s="12"/>
      <c r="D2981" s="12"/>
      <c r="E2981" s="12"/>
      <c r="F2981" s="12"/>
      <c r="G2981" s="12"/>
      <c r="H2981" s="12"/>
      <c r="I2981" s="12"/>
    </row>
    <row r="2982" spans="1:9" x14ac:dyDescent="0.25">
      <c r="A2982" s="12"/>
      <c r="B2982" s="12"/>
      <c r="C2982" s="12"/>
      <c r="D2982" s="12"/>
      <c r="E2982" s="12"/>
      <c r="F2982" s="12"/>
      <c r="G2982" s="12"/>
      <c r="H2982" s="12"/>
      <c r="I2982" s="12"/>
    </row>
    <row r="2983" spans="1:9" x14ac:dyDescent="0.25">
      <c r="A2983" s="12"/>
      <c r="B2983" s="12"/>
      <c r="C2983" s="12"/>
      <c r="D2983" s="12"/>
      <c r="E2983" s="12"/>
      <c r="F2983" s="12"/>
      <c r="G2983" s="12"/>
      <c r="H2983" s="12"/>
      <c r="I2983" s="12"/>
    </row>
    <row r="2984" spans="1:9" x14ac:dyDescent="0.25">
      <c r="A2984" s="12"/>
      <c r="B2984" s="12"/>
      <c r="C2984" s="12"/>
      <c r="D2984" s="12"/>
      <c r="E2984" s="12"/>
      <c r="F2984" s="12"/>
      <c r="G2984" s="12"/>
      <c r="H2984" s="12"/>
      <c r="I2984" s="12"/>
    </row>
    <row r="2985" spans="1:9" x14ac:dyDescent="0.25">
      <c r="A2985" s="12"/>
      <c r="B2985" s="12"/>
      <c r="C2985" s="12"/>
      <c r="D2985" s="12"/>
      <c r="E2985" s="12"/>
      <c r="F2985" s="12"/>
      <c r="G2985" s="12"/>
      <c r="H2985" s="12"/>
      <c r="I2985" s="12"/>
    </row>
    <row r="2986" spans="1:9" x14ac:dyDescent="0.25">
      <c r="A2986" s="12"/>
      <c r="B2986" s="12"/>
      <c r="C2986" s="12"/>
      <c r="D2986" s="12"/>
      <c r="E2986" s="12"/>
      <c r="F2986" s="12"/>
      <c r="G2986" s="12"/>
      <c r="H2986" s="12"/>
      <c r="I2986" s="12"/>
    </row>
    <row r="2987" spans="1:9" x14ac:dyDescent="0.25">
      <c r="A2987" s="12"/>
      <c r="B2987" s="12"/>
      <c r="C2987" s="12"/>
      <c r="D2987" s="12"/>
      <c r="E2987" s="12"/>
      <c r="F2987" s="12"/>
      <c r="G2987" s="12"/>
      <c r="H2987" s="12"/>
      <c r="I2987" s="12"/>
    </row>
    <row r="2988" spans="1:9" x14ac:dyDescent="0.25">
      <c r="A2988" s="12"/>
      <c r="B2988" s="12"/>
      <c r="C2988" s="12"/>
      <c r="D2988" s="12"/>
      <c r="E2988" s="12"/>
      <c r="F2988" s="12"/>
      <c r="G2988" s="12"/>
      <c r="H2988" s="12"/>
      <c r="I2988" s="12"/>
    </row>
    <row r="2989" spans="1:9" x14ac:dyDescent="0.25">
      <c r="A2989" s="12"/>
      <c r="B2989" s="12"/>
      <c r="C2989" s="12"/>
      <c r="D2989" s="12"/>
      <c r="E2989" s="12"/>
      <c r="F2989" s="12"/>
      <c r="G2989" s="12"/>
      <c r="H2989" s="12"/>
      <c r="I2989" s="12"/>
    </row>
    <row r="2990" spans="1:9" x14ac:dyDescent="0.25">
      <c r="A2990" s="12"/>
      <c r="B2990" s="12"/>
      <c r="C2990" s="12"/>
      <c r="D2990" s="12"/>
      <c r="E2990" s="12"/>
      <c r="F2990" s="12"/>
      <c r="G2990" s="12"/>
      <c r="H2990" s="12"/>
      <c r="I2990" s="12"/>
    </row>
    <row r="2991" spans="1:9" x14ac:dyDescent="0.25">
      <c r="A2991" s="12"/>
      <c r="B2991" s="12"/>
      <c r="C2991" s="12"/>
      <c r="D2991" s="12"/>
      <c r="E2991" s="12"/>
      <c r="F2991" s="12"/>
      <c r="G2991" s="12"/>
      <c r="H2991" s="12"/>
      <c r="I2991" s="12"/>
    </row>
    <row r="2992" spans="1:9" x14ac:dyDescent="0.25">
      <c r="A2992" s="12"/>
      <c r="B2992" s="12"/>
      <c r="C2992" s="12"/>
      <c r="D2992" s="12"/>
      <c r="E2992" s="12"/>
      <c r="F2992" s="12"/>
      <c r="G2992" s="12"/>
      <c r="H2992" s="12"/>
      <c r="I2992" s="12"/>
    </row>
    <row r="2993" spans="1:9" x14ac:dyDescent="0.25">
      <c r="A2993" s="12"/>
      <c r="B2993" s="12"/>
      <c r="C2993" s="12"/>
      <c r="D2993" s="12"/>
      <c r="E2993" s="12"/>
      <c r="F2993" s="12"/>
      <c r="G2993" s="12"/>
      <c r="H2993" s="12"/>
      <c r="I2993" s="12"/>
    </row>
    <row r="2994" spans="1:9" x14ac:dyDescent="0.25">
      <c r="A2994" s="12"/>
      <c r="B2994" s="12"/>
      <c r="C2994" s="12"/>
      <c r="D2994" s="12"/>
      <c r="E2994" s="12"/>
      <c r="F2994" s="12"/>
      <c r="G2994" s="12"/>
      <c r="H2994" s="12"/>
      <c r="I2994" s="12"/>
    </row>
    <row r="2995" spans="1:9" x14ac:dyDescent="0.25">
      <c r="A2995" s="12"/>
      <c r="B2995" s="12"/>
      <c r="C2995" s="12"/>
      <c r="D2995" s="12"/>
      <c r="E2995" s="12"/>
      <c r="F2995" s="12"/>
      <c r="G2995" s="12"/>
      <c r="H2995" s="12"/>
      <c r="I2995" s="12"/>
    </row>
    <row r="2996" spans="1:9" x14ac:dyDescent="0.25">
      <c r="A2996" s="12"/>
      <c r="B2996" s="12"/>
      <c r="C2996" s="12"/>
      <c r="D2996" s="12"/>
      <c r="E2996" s="12"/>
      <c r="F2996" s="12"/>
      <c r="G2996" s="12"/>
      <c r="H2996" s="12"/>
      <c r="I2996" s="12"/>
    </row>
    <row r="2997" spans="1:9" x14ac:dyDescent="0.25">
      <c r="A2997" s="12"/>
      <c r="B2997" s="12"/>
      <c r="C2997" s="12"/>
      <c r="D2997" s="12"/>
      <c r="E2997" s="12"/>
      <c r="F2997" s="12"/>
      <c r="G2997" s="12"/>
      <c r="H2997" s="12"/>
      <c r="I2997" s="12"/>
    </row>
    <row r="2998" spans="1:9" x14ac:dyDescent="0.25">
      <c r="A2998" s="12"/>
      <c r="B2998" s="12"/>
      <c r="C2998" s="12"/>
      <c r="D2998" s="12"/>
      <c r="E2998" s="12"/>
      <c r="F2998" s="12"/>
      <c r="G2998" s="12"/>
      <c r="H2998" s="12"/>
      <c r="I2998" s="12"/>
    </row>
    <row r="2999" spans="1:9" x14ac:dyDescent="0.25">
      <c r="A2999" s="12"/>
      <c r="B2999" s="12"/>
      <c r="C2999" s="12"/>
      <c r="D2999" s="12"/>
      <c r="E2999" s="12"/>
      <c r="F2999" s="12"/>
      <c r="G2999" s="12"/>
      <c r="H2999" s="12"/>
      <c r="I2999" s="12"/>
    </row>
    <row r="3000" spans="1:9" x14ac:dyDescent="0.25">
      <c r="A3000" s="12"/>
      <c r="B3000" s="12"/>
      <c r="C3000" s="12"/>
      <c r="D3000" s="12"/>
      <c r="E3000" s="12"/>
      <c r="F3000" s="12"/>
      <c r="G3000" s="12"/>
      <c r="H3000" s="12"/>
      <c r="I3000" s="12"/>
    </row>
    <row r="3001" spans="1:9" x14ac:dyDescent="0.25">
      <c r="A3001" s="12"/>
      <c r="B3001" s="12"/>
      <c r="C3001" s="12"/>
      <c r="D3001" s="12"/>
      <c r="E3001" s="12"/>
      <c r="F3001" s="12"/>
      <c r="G3001" s="12"/>
      <c r="H3001" s="12"/>
      <c r="I3001" s="12"/>
    </row>
    <row r="3002" spans="1:9" x14ac:dyDescent="0.25">
      <c r="A3002" s="12"/>
      <c r="B3002" s="12"/>
      <c r="C3002" s="12"/>
      <c r="D3002" s="12"/>
      <c r="E3002" s="12"/>
      <c r="F3002" s="12"/>
      <c r="G3002" s="12"/>
      <c r="H3002" s="12"/>
      <c r="I3002" s="12"/>
    </row>
    <row r="3003" spans="1:9" x14ac:dyDescent="0.25">
      <c r="A3003" s="12"/>
      <c r="B3003" s="12"/>
      <c r="C3003" s="12"/>
      <c r="D3003" s="12"/>
      <c r="E3003" s="12"/>
      <c r="F3003" s="12"/>
      <c r="G3003" s="12"/>
      <c r="H3003" s="12"/>
      <c r="I3003" s="12"/>
    </row>
    <row r="3004" spans="1:9" x14ac:dyDescent="0.25">
      <c r="A3004" s="12"/>
      <c r="B3004" s="12"/>
      <c r="C3004" s="12"/>
      <c r="D3004" s="12"/>
      <c r="E3004" s="12"/>
      <c r="F3004" s="12"/>
      <c r="G3004" s="12"/>
      <c r="H3004" s="12"/>
      <c r="I3004" s="12"/>
    </row>
    <row r="3005" spans="1:9" x14ac:dyDescent="0.25">
      <c r="A3005" s="12"/>
      <c r="B3005" s="12"/>
      <c r="C3005" s="12"/>
      <c r="D3005" s="12"/>
      <c r="E3005" s="12"/>
      <c r="F3005" s="12"/>
      <c r="G3005" s="12"/>
      <c r="H3005" s="12"/>
      <c r="I3005" s="12"/>
    </row>
    <row r="3006" spans="1:9" x14ac:dyDescent="0.25">
      <c r="A3006" s="12"/>
      <c r="B3006" s="12"/>
      <c r="C3006" s="12"/>
      <c r="D3006" s="12"/>
      <c r="E3006" s="12"/>
      <c r="F3006" s="12"/>
      <c r="G3006" s="12"/>
      <c r="H3006" s="12"/>
      <c r="I3006" s="12"/>
    </row>
    <row r="3007" spans="1:9" x14ac:dyDescent="0.25">
      <c r="A3007" s="12"/>
      <c r="B3007" s="12"/>
      <c r="C3007" s="12"/>
      <c r="D3007" s="12"/>
      <c r="E3007" s="12"/>
      <c r="F3007" s="12"/>
      <c r="G3007" s="12"/>
      <c r="H3007" s="12"/>
      <c r="I3007" s="12"/>
    </row>
    <row r="3008" spans="1:9" x14ac:dyDescent="0.25">
      <c r="A3008" s="12"/>
      <c r="B3008" s="12"/>
      <c r="C3008" s="12"/>
      <c r="D3008" s="12"/>
      <c r="E3008" s="12"/>
      <c r="F3008" s="12"/>
      <c r="G3008" s="12"/>
      <c r="H3008" s="12"/>
      <c r="I3008" s="12"/>
    </row>
    <row r="3009" spans="1:9" x14ac:dyDescent="0.25">
      <c r="A3009" s="12"/>
      <c r="B3009" s="12"/>
      <c r="C3009" s="12"/>
      <c r="D3009" s="12"/>
      <c r="E3009" s="12"/>
      <c r="F3009" s="12"/>
      <c r="G3009" s="12"/>
      <c r="H3009" s="12"/>
      <c r="I3009" s="12"/>
    </row>
    <row r="3010" spans="1:9" x14ac:dyDescent="0.25">
      <c r="A3010" s="12"/>
      <c r="B3010" s="12"/>
      <c r="C3010" s="12"/>
      <c r="D3010" s="12"/>
      <c r="E3010" s="12"/>
      <c r="F3010" s="12"/>
      <c r="G3010" s="12"/>
      <c r="H3010" s="12"/>
      <c r="I3010" s="12"/>
    </row>
    <row r="3011" spans="1:9" x14ac:dyDescent="0.25">
      <c r="A3011" s="12"/>
      <c r="B3011" s="12"/>
      <c r="C3011" s="12"/>
      <c r="D3011" s="12"/>
      <c r="E3011" s="12"/>
      <c r="F3011" s="12"/>
      <c r="G3011" s="12"/>
      <c r="H3011" s="12"/>
      <c r="I3011" s="12"/>
    </row>
    <row r="3012" spans="1:9" x14ac:dyDescent="0.25">
      <c r="A3012" s="12"/>
      <c r="B3012" s="12"/>
      <c r="C3012" s="12"/>
      <c r="D3012" s="12"/>
      <c r="E3012" s="12"/>
      <c r="F3012" s="12"/>
      <c r="G3012" s="12"/>
      <c r="H3012" s="12"/>
      <c r="I3012" s="12"/>
    </row>
    <row r="3013" spans="1:9" x14ac:dyDescent="0.25">
      <c r="A3013" s="12"/>
      <c r="B3013" s="12"/>
      <c r="C3013" s="12"/>
      <c r="D3013" s="12"/>
      <c r="E3013" s="12"/>
      <c r="F3013" s="12"/>
      <c r="G3013" s="12"/>
      <c r="H3013" s="12"/>
      <c r="I3013" s="12"/>
    </row>
    <row r="3014" spans="1:9" x14ac:dyDescent="0.25">
      <c r="A3014" s="12"/>
      <c r="B3014" s="12"/>
      <c r="C3014" s="12"/>
      <c r="D3014" s="12"/>
      <c r="E3014" s="12"/>
      <c r="F3014" s="12"/>
      <c r="G3014" s="12"/>
      <c r="H3014" s="12"/>
      <c r="I3014" s="12"/>
    </row>
    <row r="3015" spans="1:9" x14ac:dyDescent="0.25">
      <c r="A3015" s="12"/>
      <c r="B3015" s="12"/>
      <c r="C3015" s="12"/>
      <c r="D3015" s="12"/>
      <c r="E3015" s="12"/>
      <c r="F3015" s="12"/>
      <c r="G3015" s="12"/>
      <c r="H3015" s="12"/>
      <c r="I3015" s="12"/>
    </row>
    <row r="3016" spans="1:9" x14ac:dyDescent="0.25">
      <c r="A3016" s="12"/>
      <c r="B3016" s="12"/>
      <c r="C3016" s="12"/>
      <c r="D3016" s="12"/>
      <c r="E3016" s="12"/>
      <c r="F3016" s="12"/>
      <c r="G3016" s="12"/>
      <c r="H3016" s="12"/>
      <c r="I3016" s="12"/>
    </row>
    <row r="3017" spans="1:9" x14ac:dyDescent="0.25">
      <c r="A3017" s="12"/>
      <c r="B3017" s="12"/>
      <c r="C3017" s="12"/>
      <c r="D3017" s="12"/>
      <c r="E3017" s="12"/>
      <c r="F3017" s="12"/>
      <c r="G3017" s="12"/>
      <c r="H3017" s="12"/>
      <c r="I3017" s="12"/>
    </row>
    <row r="3018" spans="1:9" x14ac:dyDescent="0.25">
      <c r="A3018" s="12"/>
      <c r="B3018" s="12"/>
      <c r="C3018" s="12"/>
      <c r="D3018" s="12"/>
      <c r="E3018" s="12"/>
      <c r="F3018" s="12"/>
      <c r="G3018" s="12"/>
      <c r="H3018" s="12"/>
      <c r="I3018" s="12"/>
    </row>
    <row r="3019" spans="1:9" x14ac:dyDescent="0.25">
      <c r="A3019" s="12"/>
      <c r="B3019" s="12"/>
      <c r="C3019" s="12"/>
      <c r="D3019" s="12"/>
      <c r="E3019" s="12"/>
      <c r="F3019" s="12"/>
      <c r="G3019" s="12"/>
      <c r="H3019" s="12"/>
      <c r="I3019" s="12"/>
    </row>
    <row r="3020" spans="1:9" x14ac:dyDescent="0.25">
      <c r="A3020" s="12"/>
      <c r="B3020" s="12"/>
      <c r="C3020" s="12"/>
      <c r="D3020" s="12"/>
      <c r="E3020" s="12"/>
      <c r="F3020" s="12"/>
      <c r="G3020" s="12"/>
      <c r="H3020" s="12"/>
      <c r="I3020" s="12"/>
    </row>
    <row r="3021" spans="1:9" x14ac:dyDescent="0.25">
      <c r="A3021" s="12"/>
      <c r="B3021" s="12"/>
      <c r="C3021" s="12"/>
      <c r="D3021" s="12"/>
      <c r="E3021" s="12"/>
      <c r="F3021" s="12"/>
      <c r="G3021" s="12"/>
      <c r="H3021" s="12"/>
      <c r="I3021" s="12"/>
    </row>
    <row r="3022" spans="1:9" x14ac:dyDescent="0.25">
      <c r="A3022" s="12"/>
      <c r="B3022" s="12"/>
      <c r="C3022" s="12"/>
      <c r="D3022" s="12"/>
      <c r="E3022" s="12"/>
      <c r="F3022" s="12"/>
      <c r="G3022" s="12"/>
      <c r="H3022" s="12"/>
      <c r="I3022" s="12"/>
    </row>
    <row r="3023" spans="1:9" x14ac:dyDescent="0.25">
      <c r="A3023" s="12"/>
      <c r="B3023" s="12"/>
      <c r="C3023" s="12"/>
      <c r="D3023" s="12"/>
      <c r="E3023" s="12"/>
      <c r="F3023" s="12"/>
      <c r="G3023" s="12"/>
      <c r="H3023" s="12"/>
      <c r="I3023" s="12"/>
    </row>
    <row r="3024" spans="1:9" x14ac:dyDescent="0.25">
      <c r="A3024" s="12"/>
      <c r="B3024" s="12"/>
      <c r="C3024" s="12"/>
      <c r="D3024" s="12"/>
      <c r="E3024" s="12"/>
      <c r="F3024" s="12"/>
      <c r="G3024" s="12"/>
      <c r="H3024" s="12"/>
      <c r="I3024" s="12"/>
    </row>
    <row r="3025" spans="1:9" x14ac:dyDescent="0.25">
      <c r="A3025" s="12"/>
      <c r="B3025" s="12"/>
      <c r="C3025" s="12"/>
      <c r="D3025" s="12"/>
      <c r="E3025" s="12"/>
      <c r="F3025" s="12"/>
      <c r="G3025" s="12"/>
      <c r="H3025" s="12"/>
      <c r="I3025" s="12"/>
    </row>
    <row r="3026" spans="1:9" x14ac:dyDescent="0.25">
      <c r="A3026" s="12"/>
      <c r="B3026" s="12"/>
      <c r="C3026" s="12"/>
      <c r="D3026" s="12"/>
      <c r="E3026" s="12"/>
      <c r="F3026" s="12"/>
      <c r="G3026" s="12"/>
      <c r="H3026" s="12"/>
      <c r="I3026" s="12"/>
    </row>
    <row r="3027" spans="1:9" x14ac:dyDescent="0.25">
      <c r="A3027" s="12"/>
      <c r="B3027" s="12"/>
      <c r="C3027" s="12"/>
      <c r="D3027" s="12"/>
      <c r="E3027" s="12"/>
      <c r="F3027" s="12"/>
      <c r="G3027" s="12"/>
      <c r="H3027" s="12"/>
      <c r="I3027" s="12"/>
    </row>
    <row r="3028" spans="1:9" x14ac:dyDescent="0.25">
      <c r="A3028" s="12"/>
      <c r="B3028" s="12"/>
      <c r="C3028" s="12"/>
      <c r="D3028" s="12"/>
      <c r="E3028" s="12"/>
      <c r="F3028" s="12"/>
      <c r="G3028" s="12"/>
      <c r="H3028" s="12"/>
      <c r="I3028" s="12"/>
    </row>
    <row r="3029" spans="1:9" x14ac:dyDescent="0.25">
      <c r="A3029" s="12"/>
      <c r="B3029" s="12"/>
      <c r="C3029" s="12"/>
      <c r="D3029" s="12"/>
      <c r="E3029" s="12"/>
      <c r="F3029" s="12"/>
      <c r="G3029" s="12"/>
      <c r="H3029" s="12"/>
      <c r="I3029" s="12"/>
    </row>
    <row r="3030" spans="1:9" x14ac:dyDescent="0.25">
      <c r="A3030" s="12"/>
      <c r="B3030" s="12"/>
      <c r="C3030" s="12"/>
      <c r="D3030" s="12"/>
      <c r="E3030" s="12"/>
      <c r="F3030" s="12"/>
      <c r="G3030" s="12"/>
      <c r="H3030" s="12"/>
      <c r="I3030" s="12"/>
    </row>
    <row r="3031" spans="1:9" x14ac:dyDescent="0.25">
      <c r="A3031" s="12"/>
      <c r="B3031" s="12"/>
      <c r="C3031" s="12"/>
      <c r="D3031" s="12"/>
      <c r="E3031" s="12"/>
      <c r="F3031" s="12"/>
      <c r="G3031" s="12"/>
      <c r="H3031" s="12"/>
      <c r="I3031" s="12"/>
    </row>
    <row r="3032" spans="1:9" x14ac:dyDescent="0.25">
      <c r="A3032" s="12"/>
      <c r="B3032" s="12"/>
      <c r="C3032" s="12"/>
      <c r="D3032" s="12"/>
      <c r="E3032" s="12"/>
      <c r="F3032" s="12"/>
      <c r="G3032" s="12"/>
      <c r="H3032" s="12"/>
      <c r="I3032" s="12"/>
    </row>
    <row r="3033" spans="1:9" x14ac:dyDescent="0.25">
      <c r="A3033" s="12"/>
      <c r="B3033" s="12"/>
      <c r="C3033" s="12"/>
      <c r="D3033" s="12"/>
      <c r="E3033" s="12"/>
      <c r="F3033" s="12"/>
      <c r="G3033" s="12"/>
      <c r="H3033" s="12"/>
      <c r="I3033" s="12"/>
    </row>
    <row r="3034" spans="1:9" x14ac:dyDescent="0.25">
      <c r="A3034" s="12"/>
      <c r="B3034" s="12"/>
      <c r="C3034" s="12"/>
      <c r="D3034" s="12"/>
      <c r="E3034" s="12"/>
      <c r="F3034" s="12"/>
      <c r="G3034" s="12"/>
      <c r="H3034" s="12"/>
      <c r="I3034" s="12"/>
    </row>
    <row r="3035" spans="1:9" x14ac:dyDescent="0.25">
      <c r="A3035" s="12"/>
      <c r="B3035" s="12"/>
      <c r="C3035" s="12"/>
      <c r="D3035" s="12"/>
      <c r="E3035" s="12"/>
      <c r="F3035" s="12"/>
      <c r="G3035" s="12"/>
      <c r="H3035" s="12"/>
      <c r="I3035" s="12"/>
    </row>
    <row r="3036" spans="1:9" x14ac:dyDescent="0.25">
      <c r="A3036" s="12"/>
      <c r="B3036" s="12"/>
      <c r="C3036" s="12"/>
      <c r="D3036" s="12"/>
      <c r="E3036" s="12"/>
      <c r="F3036" s="12"/>
      <c r="G3036" s="12"/>
      <c r="H3036" s="12"/>
      <c r="I3036" s="12"/>
    </row>
    <row r="3037" spans="1:9" x14ac:dyDescent="0.25">
      <c r="A3037" s="12"/>
      <c r="B3037" s="12"/>
      <c r="C3037" s="12"/>
      <c r="D3037" s="12"/>
      <c r="E3037" s="12"/>
      <c r="F3037" s="12"/>
      <c r="G3037" s="12"/>
      <c r="H3037" s="12"/>
      <c r="I3037" s="12"/>
    </row>
    <row r="3038" spans="1:9" x14ac:dyDescent="0.25">
      <c r="A3038" s="12"/>
      <c r="B3038" s="12"/>
      <c r="C3038" s="12"/>
      <c r="D3038" s="12"/>
      <c r="E3038" s="12"/>
      <c r="F3038" s="12"/>
      <c r="G3038" s="12"/>
      <c r="H3038" s="12"/>
      <c r="I3038" s="12"/>
    </row>
    <row r="3039" spans="1:9" x14ac:dyDescent="0.25">
      <c r="A3039" s="12"/>
      <c r="B3039" s="12"/>
      <c r="C3039" s="12"/>
      <c r="D3039" s="12"/>
      <c r="E3039" s="12"/>
      <c r="F3039" s="12"/>
      <c r="G3039" s="12"/>
      <c r="H3039" s="12"/>
      <c r="I3039" s="12"/>
    </row>
    <row r="3040" spans="1:9" x14ac:dyDescent="0.25">
      <c r="A3040" s="12"/>
      <c r="B3040" s="12"/>
      <c r="C3040" s="12"/>
      <c r="D3040" s="12"/>
      <c r="E3040" s="12"/>
      <c r="F3040" s="12"/>
      <c r="G3040" s="12"/>
      <c r="H3040" s="12"/>
      <c r="I3040" s="12"/>
    </row>
    <row r="3041" spans="1:9" x14ac:dyDescent="0.25">
      <c r="A3041" s="12"/>
      <c r="B3041" s="12"/>
      <c r="C3041" s="12"/>
      <c r="D3041" s="12"/>
      <c r="E3041" s="12"/>
      <c r="F3041" s="12"/>
      <c r="G3041" s="12"/>
      <c r="H3041" s="12"/>
      <c r="I3041" s="12"/>
    </row>
    <row r="3042" spans="1:9" x14ac:dyDescent="0.25">
      <c r="A3042" s="12"/>
      <c r="B3042" s="12"/>
      <c r="C3042" s="12"/>
      <c r="D3042" s="12"/>
      <c r="E3042" s="12"/>
      <c r="F3042" s="12"/>
      <c r="G3042" s="12"/>
      <c r="H3042" s="12"/>
      <c r="I3042" s="12"/>
    </row>
    <row r="3043" spans="1:9" x14ac:dyDescent="0.25">
      <c r="A3043" s="12"/>
      <c r="B3043" s="12"/>
      <c r="C3043" s="12"/>
      <c r="D3043" s="12"/>
      <c r="E3043" s="12"/>
      <c r="F3043" s="12"/>
      <c r="G3043" s="12"/>
      <c r="H3043" s="12"/>
      <c r="I3043" s="12"/>
    </row>
    <row r="3044" spans="1:9" x14ac:dyDescent="0.25">
      <c r="A3044" s="12"/>
      <c r="B3044" s="12"/>
      <c r="C3044" s="12"/>
      <c r="D3044" s="12"/>
      <c r="E3044" s="12"/>
      <c r="F3044" s="12"/>
      <c r="G3044" s="12"/>
      <c r="H3044" s="12"/>
      <c r="I3044" s="12"/>
    </row>
    <row r="3045" spans="1:9" x14ac:dyDescent="0.25">
      <c r="A3045" s="12"/>
      <c r="B3045" s="12"/>
      <c r="C3045" s="12"/>
      <c r="D3045" s="12"/>
      <c r="E3045" s="12"/>
      <c r="F3045" s="12"/>
      <c r="G3045" s="12"/>
      <c r="H3045" s="12"/>
      <c r="I3045" s="12"/>
    </row>
    <row r="3046" spans="1:9" x14ac:dyDescent="0.25">
      <c r="A3046" s="12"/>
      <c r="B3046" s="12"/>
      <c r="C3046" s="12"/>
      <c r="D3046" s="12"/>
      <c r="E3046" s="12"/>
      <c r="F3046" s="12"/>
      <c r="G3046" s="12"/>
      <c r="H3046" s="12"/>
      <c r="I3046" s="12"/>
    </row>
    <row r="3047" spans="1:9" x14ac:dyDescent="0.25">
      <c r="A3047" s="12"/>
      <c r="B3047" s="12"/>
      <c r="C3047" s="12"/>
      <c r="D3047" s="12"/>
      <c r="E3047" s="12"/>
      <c r="F3047" s="12"/>
      <c r="G3047" s="12"/>
      <c r="H3047" s="12"/>
      <c r="I3047" s="12"/>
    </row>
    <row r="3048" spans="1:9" x14ac:dyDescent="0.25">
      <c r="A3048" s="12"/>
      <c r="B3048" s="12"/>
      <c r="C3048" s="12"/>
      <c r="D3048" s="12"/>
      <c r="E3048" s="12"/>
      <c r="F3048" s="12"/>
      <c r="G3048" s="12"/>
      <c r="H3048" s="12"/>
      <c r="I3048" s="12"/>
    </row>
    <row r="3049" spans="1:9" x14ac:dyDescent="0.25">
      <c r="A3049" s="12"/>
      <c r="B3049" s="12"/>
      <c r="C3049" s="12"/>
      <c r="D3049" s="12"/>
      <c r="E3049" s="12"/>
      <c r="F3049" s="12"/>
      <c r="G3049" s="12"/>
      <c r="H3049" s="12"/>
      <c r="I3049" s="12"/>
    </row>
    <row r="3050" spans="1:9" x14ac:dyDescent="0.25">
      <c r="A3050" s="12"/>
      <c r="B3050" s="12"/>
      <c r="C3050" s="12"/>
      <c r="D3050" s="12"/>
      <c r="E3050" s="12"/>
      <c r="F3050" s="12"/>
      <c r="G3050" s="12"/>
      <c r="H3050" s="12"/>
      <c r="I3050" s="12"/>
    </row>
    <row r="3051" spans="1:9" x14ac:dyDescent="0.25">
      <c r="A3051" s="12"/>
      <c r="B3051" s="12"/>
      <c r="C3051" s="12"/>
      <c r="D3051" s="12"/>
      <c r="E3051" s="12"/>
      <c r="F3051" s="12"/>
      <c r="G3051" s="12"/>
      <c r="H3051" s="12"/>
      <c r="I3051" s="12"/>
    </row>
    <row r="3052" spans="1:9" x14ac:dyDescent="0.25">
      <c r="A3052" s="12"/>
      <c r="B3052" s="12"/>
      <c r="C3052" s="12"/>
      <c r="D3052" s="12"/>
      <c r="E3052" s="12"/>
      <c r="F3052" s="12"/>
      <c r="G3052" s="12"/>
      <c r="H3052" s="12"/>
      <c r="I3052" s="12"/>
    </row>
    <row r="3053" spans="1:9" x14ac:dyDescent="0.25">
      <c r="A3053" s="12"/>
      <c r="B3053" s="12"/>
      <c r="C3053" s="12"/>
      <c r="D3053" s="12"/>
      <c r="E3053" s="12"/>
      <c r="F3053" s="12"/>
      <c r="G3053" s="12"/>
      <c r="H3053" s="12"/>
      <c r="I3053" s="12"/>
    </row>
    <row r="3054" spans="1:9" x14ac:dyDescent="0.25">
      <c r="A3054" s="12"/>
      <c r="B3054" s="12"/>
      <c r="C3054" s="12"/>
      <c r="D3054" s="12"/>
      <c r="E3054" s="12"/>
      <c r="F3054" s="12"/>
      <c r="G3054" s="12"/>
      <c r="H3054" s="12"/>
      <c r="I3054" s="12"/>
    </row>
    <row r="3055" spans="1:9" x14ac:dyDescent="0.25">
      <c r="A3055" s="12"/>
      <c r="B3055" s="12"/>
      <c r="C3055" s="12"/>
      <c r="D3055" s="12"/>
      <c r="E3055" s="12"/>
      <c r="F3055" s="12"/>
      <c r="G3055" s="12"/>
      <c r="H3055" s="12"/>
      <c r="I3055" s="12"/>
    </row>
    <row r="3056" spans="1:9" x14ac:dyDescent="0.25">
      <c r="A3056" s="12"/>
      <c r="B3056" s="12"/>
      <c r="C3056" s="12"/>
      <c r="D3056" s="12"/>
      <c r="E3056" s="12"/>
      <c r="F3056" s="12"/>
      <c r="G3056" s="12"/>
      <c r="H3056" s="12"/>
      <c r="I3056" s="12"/>
    </row>
    <row r="3057" spans="1:9" x14ac:dyDescent="0.25">
      <c r="A3057" s="12"/>
      <c r="B3057" s="12"/>
      <c r="C3057" s="12"/>
      <c r="D3057" s="12"/>
      <c r="E3057" s="12"/>
      <c r="F3057" s="12"/>
      <c r="G3057" s="12"/>
      <c r="H3057" s="12"/>
      <c r="I3057" s="12"/>
    </row>
    <row r="3058" spans="1:9" x14ac:dyDescent="0.25">
      <c r="A3058" s="12"/>
      <c r="B3058" s="12"/>
      <c r="C3058" s="12"/>
      <c r="D3058" s="12"/>
      <c r="E3058" s="12"/>
      <c r="F3058" s="12"/>
      <c r="G3058" s="12"/>
      <c r="H3058" s="12"/>
      <c r="I3058" s="12"/>
    </row>
    <row r="3059" spans="1:9" x14ac:dyDescent="0.25">
      <c r="A3059" s="12"/>
      <c r="B3059" s="12"/>
      <c r="C3059" s="12"/>
      <c r="D3059" s="12"/>
      <c r="E3059" s="12"/>
      <c r="F3059" s="12"/>
      <c r="G3059" s="12"/>
      <c r="H3059" s="12"/>
      <c r="I3059" s="12"/>
    </row>
    <row r="3060" spans="1:9" x14ac:dyDescent="0.25">
      <c r="A3060" s="12"/>
      <c r="B3060" s="12"/>
      <c r="C3060" s="12"/>
      <c r="D3060" s="12"/>
      <c r="E3060" s="12"/>
      <c r="F3060" s="12"/>
      <c r="G3060" s="12"/>
      <c r="H3060" s="12"/>
      <c r="I3060" s="12"/>
    </row>
    <row r="3061" spans="1:9" x14ac:dyDescent="0.25">
      <c r="A3061" s="12"/>
      <c r="B3061" s="12"/>
      <c r="C3061" s="12"/>
      <c r="D3061" s="12"/>
      <c r="E3061" s="12"/>
      <c r="F3061" s="12"/>
      <c r="G3061" s="12"/>
      <c r="H3061" s="12"/>
      <c r="I3061" s="12"/>
    </row>
    <row r="3062" spans="1:9" x14ac:dyDescent="0.25">
      <c r="A3062" s="12"/>
      <c r="B3062" s="12"/>
      <c r="C3062" s="12"/>
      <c r="D3062" s="12"/>
      <c r="E3062" s="12"/>
      <c r="F3062" s="12"/>
      <c r="G3062" s="12"/>
      <c r="H3062" s="12"/>
      <c r="I3062" s="12"/>
    </row>
    <row r="3063" spans="1:9" x14ac:dyDescent="0.25">
      <c r="A3063" s="12"/>
      <c r="B3063" s="12"/>
      <c r="C3063" s="12"/>
      <c r="D3063" s="12"/>
      <c r="E3063" s="12"/>
      <c r="F3063" s="12"/>
      <c r="G3063" s="12"/>
      <c r="H3063" s="12"/>
      <c r="I3063" s="12"/>
    </row>
    <row r="3064" spans="1:9" x14ac:dyDescent="0.25">
      <c r="A3064" s="12"/>
      <c r="B3064" s="12"/>
      <c r="C3064" s="12"/>
      <c r="D3064" s="12"/>
      <c r="E3064" s="12"/>
      <c r="F3064" s="12"/>
      <c r="G3064" s="12"/>
      <c r="H3064" s="12"/>
      <c r="I3064" s="12"/>
    </row>
    <row r="3065" spans="1:9" x14ac:dyDescent="0.25">
      <c r="A3065" s="12"/>
      <c r="B3065" s="12"/>
      <c r="C3065" s="12"/>
      <c r="D3065" s="12"/>
      <c r="E3065" s="12"/>
      <c r="F3065" s="12"/>
      <c r="G3065" s="12"/>
      <c r="H3065" s="12"/>
      <c r="I3065" s="12"/>
    </row>
    <row r="3066" spans="1:9" x14ac:dyDescent="0.25">
      <c r="A3066" s="12"/>
      <c r="B3066" s="12"/>
      <c r="C3066" s="12"/>
      <c r="D3066" s="12"/>
      <c r="E3066" s="12"/>
      <c r="F3066" s="12"/>
      <c r="G3066" s="12"/>
      <c r="H3066" s="12"/>
      <c r="I3066" s="12"/>
    </row>
    <row r="3067" spans="1:9" x14ac:dyDescent="0.25">
      <c r="A3067" s="12"/>
      <c r="B3067" s="12"/>
      <c r="C3067" s="12"/>
      <c r="D3067" s="12"/>
      <c r="E3067" s="12"/>
      <c r="F3067" s="12"/>
      <c r="G3067" s="12"/>
      <c r="H3067" s="12"/>
      <c r="I3067" s="12"/>
    </row>
    <row r="3068" spans="1:9" x14ac:dyDescent="0.25">
      <c r="A3068" s="12"/>
      <c r="B3068" s="12"/>
      <c r="C3068" s="12"/>
      <c r="D3068" s="12"/>
      <c r="E3068" s="12"/>
      <c r="F3068" s="12"/>
      <c r="G3068" s="12"/>
      <c r="H3068" s="12"/>
      <c r="I3068" s="12"/>
    </row>
    <row r="3069" spans="1:9" x14ac:dyDescent="0.25">
      <c r="A3069" s="12"/>
      <c r="B3069" s="12"/>
      <c r="C3069" s="12"/>
      <c r="D3069" s="12"/>
      <c r="E3069" s="12"/>
      <c r="F3069" s="12"/>
      <c r="G3069" s="12"/>
      <c r="H3069" s="12"/>
      <c r="I3069" s="12"/>
    </row>
    <row r="3070" spans="1:9" x14ac:dyDescent="0.25">
      <c r="A3070" s="12"/>
      <c r="B3070" s="12"/>
      <c r="C3070" s="12"/>
      <c r="D3070" s="12"/>
      <c r="E3070" s="12"/>
      <c r="F3070" s="12"/>
      <c r="G3070" s="12"/>
      <c r="H3070" s="12"/>
      <c r="I3070" s="12"/>
    </row>
    <row r="3071" spans="1:9" x14ac:dyDescent="0.25">
      <c r="A3071" s="12"/>
      <c r="B3071" s="12"/>
      <c r="C3071" s="12"/>
      <c r="D3071" s="12"/>
      <c r="E3071" s="12"/>
      <c r="F3071" s="12"/>
      <c r="G3071" s="12"/>
      <c r="H3071" s="12"/>
      <c r="I3071" s="12"/>
    </row>
    <row r="3072" spans="1:9" x14ac:dyDescent="0.25">
      <c r="A3072" s="12"/>
      <c r="B3072" s="12"/>
      <c r="C3072" s="12"/>
      <c r="D3072" s="12"/>
      <c r="E3072" s="12"/>
      <c r="F3072" s="12"/>
      <c r="G3072" s="12"/>
      <c r="H3072" s="12"/>
      <c r="I3072" s="12"/>
    </row>
    <row r="3073" spans="1:9" x14ac:dyDescent="0.25">
      <c r="A3073" s="12"/>
      <c r="B3073" s="12"/>
      <c r="C3073" s="12"/>
      <c r="D3073" s="12"/>
      <c r="E3073" s="12"/>
      <c r="F3073" s="12"/>
      <c r="G3073" s="12"/>
      <c r="H3073" s="12"/>
      <c r="I3073" s="12"/>
    </row>
    <row r="3074" spans="1:9" x14ac:dyDescent="0.25">
      <c r="A3074" s="12"/>
      <c r="B3074" s="12"/>
      <c r="C3074" s="12"/>
      <c r="D3074" s="12"/>
      <c r="E3074" s="12"/>
      <c r="F3074" s="12"/>
      <c r="G3074" s="12"/>
      <c r="H3074" s="12"/>
      <c r="I3074" s="12"/>
    </row>
    <row r="3075" spans="1:9" x14ac:dyDescent="0.25">
      <c r="A3075" s="12"/>
      <c r="B3075" s="12"/>
      <c r="C3075" s="12"/>
      <c r="D3075" s="12"/>
      <c r="E3075" s="12"/>
      <c r="F3075" s="12"/>
      <c r="G3075" s="12"/>
      <c r="H3075" s="12"/>
      <c r="I3075" s="12"/>
    </row>
    <row r="3076" spans="1:9" x14ac:dyDescent="0.25">
      <c r="A3076" s="12"/>
      <c r="B3076" s="12"/>
      <c r="C3076" s="12"/>
      <c r="D3076" s="12"/>
      <c r="E3076" s="12"/>
      <c r="F3076" s="12"/>
      <c r="G3076" s="12"/>
      <c r="H3076" s="12"/>
      <c r="I3076" s="12"/>
    </row>
    <row r="3077" spans="1:9" x14ac:dyDescent="0.25">
      <c r="A3077" s="12"/>
      <c r="B3077" s="12"/>
      <c r="C3077" s="12"/>
      <c r="D3077" s="12"/>
      <c r="E3077" s="12"/>
      <c r="F3077" s="12"/>
      <c r="G3077" s="12"/>
      <c r="H3077" s="12"/>
      <c r="I3077" s="12"/>
    </row>
    <row r="3078" spans="1:9" x14ac:dyDescent="0.25">
      <c r="A3078" s="12"/>
      <c r="B3078" s="12"/>
      <c r="C3078" s="12"/>
      <c r="D3078" s="12"/>
      <c r="E3078" s="12"/>
      <c r="F3078" s="12"/>
      <c r="G3078" s="12"/>
      <c r="H3078" s="12"/>
      <c r="I3078" s="12"/>
    </row>
    <row r="3079" spans="1:9" x14ac:dyDescent="0.25">
      <c r="A3079" s="12"/>
      <c r="B3079" s="12"/>
      <c r="C3079" s="12"/>
      <c r="D3079" s="12"/>
      <c r="E3079" s="12"/>
      <c r="F3079" s="12"/>
      <c r="G3079" s="12"/>
      <c r="H3079" s="12"/>
      <c r="I3079" s="12"/>
    </row>
    <row r="3080" spans="1:9" x14ac:dyDescent="0.25">
      <c r="A3080" s="12"/>
      <c r="B3080" s="12"/>
      <c r="C3080" s="12"/>
      <c r="D3080" s="12"/>
      <c r="E3080" s="12"/>
      <c r="F3080" s="12"/>
      <c r="G3080" s="12"/>
      <c r="H3080" s="12"/>
      <c r="I3080" s="12"/>
    </row>
    <row r="3081" spans="1:9" x14ac:dyDescent="0.25">
      <c r="A3081" s="12"/>
      <c r="B3081" s="12"/>
      <c r="C3081" s="12"/>
      <c r="D3081" s="12"/>
      <c r="E3081" s="12"/>
      <c r="F3081" s="12"/>
      <c r="G3081" s="12"/>
      <c r="H3081" s="12"/>
      <c r="I3081" s="12"/>
    </row>
    <row r="3082" spans="1:9" x14ac:dyDescent="0.25">
      <c r="A3082" s="12"/>
      <c r="B3082" s="12"/>
      <c r="C3082" s="12"/>
      <c r="D3082" s="12"/>
      <c r="E3082" s="12"/>
      <c r="F3082" s="12"/>
      <c r="G3082" s="12"/>
      <c r="H3082" s="12"/>
      <c r="I3082" s="12"/>
    </row>
    <row r="3083" spans="1:9" x14ac:dyDescent="0.25">
      <c r="A3083" s="12"/>
      <c r="B3083" s="12"/>
      <c r="C3083" s="12"/>
      <c r="D3083" s="12"/>
      <c r="E3083" s="12"/>
      <c r="F3083" s="12"/>
      <c r="G3083" s="12"/>
      <c r="H3083" s="12"/>
      <c r="I3083" s="12"/>
    </row>
    <row r="3084" spans="1:9" x14ac:dyDescent="0.25">
      <c r="A3084" s="12"/>
      <c r="B3084" s="12"/>
      <c r="C3084" s="12"/>
      <c r="D3084" s="12"/>
      <c r="E3084" s="12"/>
      <c r="F3084" s="12"/>
      <c r="G3084" s="12"/>
      <c r="H3084" s="12"/>
      <c r="I3084" s="12"/>
    </row>
    <row r="3085" spans="1:9" x14ac:dyDescent="0.25">
      <c r="A3085" s="12"/>
      <c r="B3085" s="12"/>
      <c r="C3085" s="12"/>
      <c r="D3085" s="12"/>
      <c r="E3085" s="12"/>
      <c r="F3085" s="12"/>
      <c r="G3085" s="12"/>
      <c r="H3085" s="12"/>
      <c r="I3085" s="12"/>
    </row>
    <row r="3086" spans="1:9" x14ac:dyDescent="0.25">
      <c r="A3086" s="12"/>
      <c r="B3086" s="12"/>
      <c r="C3086" s="12"/>
      <c r="D3086" s="12"/>
      <c r="E3086" s="12"/>
      <c r="F3086" s="12"/>
      <c r="G3086" s="12"/>
      <c r="H3086" s="12"/>
      <c r="I3086" s="12"/>
    </row>
    <row r="3087" spans="1:9" x14ac:dyDescent="0.25">
      <c r="A3087" s="12"/>
      <c r="B3087" s="12"/>
      <c r="C3087" s="12"/>
      <c r="D3087" s="12"/>
      <c r="E3087" s="12"/>
      <c r="F3087" s="12"/>
      <c r="G3087" s="12"/>
      <c r="H3087" s="12"/>
      <c r="I3087" s="12"/>
    </row>
    <row r="3088" spans="1:9" x14ac:dyDescent="0.25">
      <c r="A3088" s="12"/>
      <c r="B3088" s="12"/>
      <c r="C3088" s="12"/>
      <c r="D3088" s="12"/>
      <c r="E3088" s="12"/>
      <c r="F3088" s="12"/>
      <c r="G3088" s="12"/>
      <c r="H3088" s="12"/>
      <c r="I3088" s="12"/>
    </row>
    <row r="3089" spans="1:9" x14ac:dyDescent="0.25">
      <c r="A3089" s="12"/>
      <c r="B3089" s="12"/>
      <c r="C3089" s="12"/>
      <c r="D3089" s="12"/>
      <c r="E3089" s="12"/>
      <c r="F3089" s="12"/>
      <c r="G3089" s="12"/>
      <c r="H3089" s="12"/>
      <c r="I3089" s="12"/>
    </row>
    <row r="3090" spans="1:9" x14ac:dyDescent="0.25">
      <c r="A3090" s="12"/>
      <c r="B3090" s="12"/>
      <c r="C3090" s="12"/>
      <c r="D3090" s="12"/>
      <c r="E3090" s="12"/>
      <c r="F3090" s="12"/>
      <c r="G3090" s="12"/>
      <c r="H3090" s="12"/>
      <c r="I3090" s="12"/>
    </row>
    <row r="3091" spans="1:9" x14ac:dyDescent="0.25">
      <c r="A3091" s="12"/>
      <c r="B3091" s="12"/>
      <c r="C3091" s="12"/>
      <c r="D3091" s="12"/>
      <c r="E3091" s="12"/>
      <c r="F3091" s="12"/>
      <c r="G3091" s="12"/>
      <c r="H3091" s="12"/>
      <c r="I3091" s="12"/>
    </row>
    <row r="3092" spans="1:9" x14ac:dyDescent="0.25">
      <c r="A3092" s="12"/>
      <c r="B3092" s="12"/>
      <c r="C3092" s="12"/>
      <c r="D3092" s="12"/>
      <c r="E3092" s="12"/>
      <c r="F3092" s="12"/>
      <c r="G3092" s="12"/>
      <c r="H3092" s="12"/>
      <c r="I3092" s="12"/>
    </row>
    <row r="3093" spans="1:9" x14ac:dyDescent="0.25">
      <c r="A3093" s="12"/>
      <c r="B3093" s="12"/>
      <c r="C3093" s="12"/>
      <c r="D3093" s="12"/>
      <c r="E3093" s="12"/>
      <c r="F3093" s="12"/>
      <c r="G3093" s="12"/>
      <c r="H3093" s="12"/>
      <c r="I3093" s="12"/>
    </row>
    <row r="3094" spans="1:9" x14ac:dyDescent="0.25">
      <c r="A3094" s="12"/>
      <c r="B3094" s="12"/>
      <c r="C3094" s="12"/>
      <c r="D3094" s="12"/>
      <c r="E3094" s="12"/>
      <c r="F3094" s="12"/>
      <c r="G3094" s="12"/>
      <c r="H3094" s="12"/>
      <c r="I3094" s="12"/>
    </row>
    <row r="3095" spans="1:9" x14ac:dyDescent="0.25">
      <c r="A3095" s="12"/>
      <c r="B3095" s="12"/>
      <c r="C3095" s="12"/>
      <c r="D3095" s="12"/>
      <c r="E3095" s="12"/>
      <c r="F3095" s="12"/>
      <c r="G3095" s="12"/>
      <c r="H3095" s="12"/>
      <c r="I3095" s="12"/>
    </row>
    <row r="3096" spans="1:9" x14ac:dyDescent="0.25">
      <c r="A3096" s="12"/>
      <c r="B3096" s="12"/>
      <c r="C3096" s="12"/>
      <c r="D3096" s="12"/>
      <c r="E3096" s="12"/>
      <c r="F3096" s="12"/>
      <c r="G3096" s="12"/>
      <c r="H3096" s="12"/>
      <c r="I3096" s="12"/>
    </row>
    <row r="3097" spans="1:9" x14ac:dyDescent="0.25">
      <c r="A3097" s="12"/>
      <c r="B3097" s="12"/>
      <c r="C3097" s="12"/>
      <c r="D3097" s="12"/>
      <c r="E3097" s="12"/>
      <c r="F3097" s="12"/>
      <c r="G3097" s="12"/>
      <c r="H3097" s="12"/>
      <c r="I3097" s="12"/>
    </row>
    <row r="3098" spans="1:9" x14ac:dyDescent="0.25">
      <c r="A3098" s="12"/>
      <c r="B3098" s="12"/>
      <c r="C3098" s="12"/>
      <c r="D3098" s="12"/>
      <c r="E3098" s="12"/>
      <c r="F3098" s="12"/>
      <c r="G3098" s="12"/>
      <c r="H3098" s="12"/>
      <c r="I3098" s="12"/>
    </row>
    <row r="3099" spans="1:9" x14ac:dyDescent="0.25">
      <c r="A3099" s="12"/>
      <c r="B3099" s="12"/>
      <c r="C3099" s="12"/>
      <c r="D3099" s="12"/>
      <c r="E3099" s="12"/>
      <c r="F3099" s="12"/>
      <c r="G3099" s="12"/>
      <c r="H3099" s="12"/>
      <c r="I3099" s="12"/>
    </row>
    <row r="3100" spans="1:9" x14ac:dyDescent="0.25">
      <c r="A3100" s="12"/>
      <c r="B3100" s="12"/>
      <c r="C3100" s="12"/>
      <c r="D3100" s="12"/>
      <c r="E3100" s="12"/>
      <c r="F3100" s="12"/>
      <c r="G3100" s="12"/>
      <c r="H3100" s="12"/>
      <c r="I3100" s="12"/>
    </row>
    <row r="3101" spans="1:9" x14ac:dyDescent="0.25">
      <c r="A3101" s="12"/>
      <c r="B3101" s="12"/>
      <c r="C3101" s="12"/>
      <c r="D3101" s="12"/>
      <c r="E3101" s="12"/>
      <c r="F3101" s="12"/>
      <c r="G3101" s="12"/>
      <c r="H3101" s="12"/>
      <c r="I3101" s="12"/>
    </row>
    <row r="3102" spans="1:9" x14ac:dyDescent="0.25">
      <c r="A3102" s="12"/>
      <c r="B3102" s="12"/>
      <c r="C3102" s="12"/>
      <c r="D3102" s="12"/>
      <c r="E3102" s="12"/>
      <c r="F3102" s="12"/>
      <c r="G3102" s="12"/>
      <c r="H3102" s="12"/>
      <c r="I3102" s="12"/>
    </row>
    <row r="3103" spans="1:9" x14ac:dyDescent="0.25">
      <c r="A3103" s="12"/>
      <c r="B3103" s="12"/>
      <c r="C3103" s="12"/>
      <c r="D3103" s="12"/>
      <c r="E3103" s="12"/>
      <c r="F3103" s="12"/>
      <c r="G3103" s="12"/>
      <c r="H3103" s="12"/>
      <c r="I3103" s="12"/>
    </row>
    <row r="3104" spans="1:9" x14ac:dyDescent="0.25">
      <c r="A3104" s="12"/>
      <c r="B3104" s="12"/>
      <c r="C3104" s="12"/>
      <c r="D3104" s="12"/>
      <c r="E3104" s="12"/>
      <c r="F3104" s="12"/>
      <c r="G3104" s="12"/>
      <c r="H3104" s="12"/>
      <c r="I3104" s="12"/>
    </row>
    <row r="3105" spans="1:9" x14ac:dyDescent="0.25">
      <c r="A3105" s="12"/>
      <c r="B3105" s="12"/>
      <c r="C3105" s="12"/>
      <c r="D3105" s="12"/>
      <c r="E3105" s="12"/>
      <c r="F3105" s="12"/>
      <c r="G3105" s="12"/>
      <c r="H3105" s="12"/>
      <c r="I3105" s="12"/>
    </row>
    <row r="3106" spans="1:9" x14ac:dyDescent="0.25">
      <c r="A3106" s="12"/>
      <c r="B3106" s="12"/>
      <c r="C3106" s="12"/>
      <c r="D3106" s="12"/>
      <c r="E3106" s="12"/>
      <c r="F3106" s="12"/>
      <c r="G3106" s="12"/>
      <c r="H3106" s="12"/>
      <c r="I3106" s="12"/>
    </row>
    <row r="3107" spans="1:9" x14ac:dyDescent="0.25">
      <c r="A3107" s="12"/>
      <c r="B3107" s="12"/>
      <c r="C3107" s="12"/>
      <c r="D3107" s="12"/>
      <c r="E3107" s="12"/>
      <c r="F3107" s="12"/>
      <c r="G3107" s="12"/>
      <c r="H3107" s="12"/>
      <c r="I3107" s="12"/>
    </row>
    <row r="3108" spans="1:9" x14ac:dyDescent="0.25">
      <c r="A3108" s="12"/>
      <c r="B3108" s="12"/>
      <c r="C3108" s="12"/>
      <c r="D3108" s="12"/>
      <c r="E3108" s="12"/>
      <c r="F3108" s="12"/>
      <c r="G3108" s="12"/>
      <c r="H3108" s="12"/>
      <c r="I3108" s="12"/>
    </row>
    <row r="3109" spans="1:9" x14ac:dyDescent="0.25">
      <c r="A3109" s="12"/>
      <c r="B3109" s="12"/>
      <c r="C3109" s="12"/>
      <c r="D3109" s="12"/>
      <c r="E3109" s="12"/>
      <c r="F3109" s="12"/>
      <c r="G3109" s="12"/>
      <c r="H3109" s="12"/>
      <c r="I3109" s="12"/>
    </row>
    <row r="3110" spans="1:9" x14ac:dyDescent="0.25">
      <c r="A3110" s="12"/>
      <c r="B3110" s="12"/>
      <c r="C3110" s="12"/>
      <c r="D3110" s="12"/>
      <c r="E3110" s="12"/>
      <c r="F3110" s="12"/>
      <c r="G3110" s="12"/>
      <c r="H3110" s="12"/>
      <c r="I3110" s="12"/>
    </row>
    <row r="3111" spans="1:9" x14ac:dyDescent="0.25">
      <c r="A3111" s="12"/>
      <c r="B3111" s="12"/>
      <c r="C3111" s="12"/>
      <c r="D3111" s="12"/>
      <c r="E3111" s="12"/>
      <c r="F3111" s="12"/>
      <c r="G3111" s="12"/>
      <c r="H3111" s="12"/>
      <c r="I3111" s="12"/>
    </row>
    <row r="3112" spans="1:9" x14ac:dyDescent="0.25">
      <c r="A3112" s="12"/>
      <c r="B3112" s="12"/>
      <c r="C3112" s="12"/>
      <c r="D3112" s="12"/>
      <c r="E3112" s="12"/>
      <c r="F3112" s="12"/>
      <c r="G3112" s="12"/>
      <c r="H3112" s="12"/>
      <c r="I3112" s="12"/>
    </row>
    <row r="3113" spans="1:9" x14ac:dyDescent="0.25">
      <c r="A3113" s="12"/>
      <c r="B3113" s="12"/>
      <c r="C3113" s="12"/>
      <c r="D3113" s="12"/>
      <c r="E3113" s="12"/>
      <c r="F3113" s="12"/>
      <c r="G3113" s="12"/>
      <c r="H3113" s="12"/>
      <c r="I3113" s="12"/>
    </row>
    <row r="3114" spans="1:9" x14ac:dyDescent="0.25">
      <c r="A3114" s="12"/>
      <c r="B3114" s="12"/>
      <c r="C3114" s="12"/>
      <c r="D3114" s="12"/>
      <c r="E3114" s="12"/>
      <c r="F3114" s="12"/>
      <c r="G3114" s="12"/>
      <c r="H3114" s="12"/>
      <c r="I3114" s="12"/>
    </row>
    <row r="3115" spans="1:9" x14ac:dyDescent="0.25">
      <c r="A3115" s="12"/>
      <c r="B3115" s="12"/>
      <c r="C3115" s="12"/>
      <c r="D3115" s="12"/>
      <c r="E3115" s="12"/>
      <c r="F3115" s="12"/>
      <c r="G3115" s="12"/>
      <c r="H3115" s="12"/>
      <c r="I3115" s="12"/>
    </row>
    <row r="3116" spans="1:9" x14ac:dyDescent="0.25">
      <c r="A3116" s="12"/>
      <c r="B3116" s="12"/>
      <c r="C3116" s="12"/>
      <c r="D3116" s="12"/>
      <c r="E3116" s="12"/>
      <c r="F3116" s="12"/>
      <c r="G3116" s="12"/>
      <c r="H3116" s="12"/>
      <c r="I3116" s="12"/>
    </row>
    <row r="3117" spans="1:9" x14ac:dyDescent="0.25">
      <c r="A3117" s="12"/>
      <c r="B3117" s="12"/>
      <c r="C3117" s="12"/>
      <c r="D3117" s="12"/>
      <c r="E3117" s="12"/>
      <c r="F3117" s="12"/>
      <c r="G3117" s="12"/>
      <c r="H3117" s="12"/>
      <c r="I3117" s="12"/>
    </row>
    <row r="3118" spans="1:9" x14ac:dyDescent="0.25">
      <c r="A3118" s="12"/>
      <c r="B3118" s="12"/>
      <c r="C3118" s="12"/>
      <c r="D3118" s="12"/>
      <c r="E3118" s="12"/>
      <c r="F3118" s="12"/>
      <c r="G3118" s="12"/>
      <c r="H3118" s="12"/>
      <c r="I3118" s="12"/>
    </row>
    <row r="3119" spans="1:9" x14ac:dyDescent="0.25">
      <c r="A3119" s="12"/>
      <c r="B3119" s="12"/>
      <c r="C3119" s="12"/>
      <c r="D3119" s="12"/>
      <c r="E3119" s="12"/>
      <c r="F3119" s="12"/>
      <c r="G3119" s="12"/>
      <c r="H3119" s="12"/>
      <c r="I3119" s="12"/>
    </row>
    <row r="3120" spans="1:9" x14ac:dyDescent="0.25">
      <c r="A3120" s="12"/>
      <c r="B3120" s="12"/>
      <c r="C3120" s="12"/>
      <c r="D3120" s="12"/>
      <c r="E3120" s="12"/>
      <c r="F3120" s="12"/>
      <c r="G3120" s="12"/>
      <c r="H3120" s="12"/>
      <c r="I3120" s="12"/>
    </row>
    <row r="3121" spans="1:9" x14ac:dyDescent="0.25">
      <c r="A3121" s="12"/>
      <c r="B3121" s="12"/>
      <c r="C3121" s="12"/>
      <c r="D3121" s="12"/>
      <c r="E3121" s="12"/>
      <c r="F3121" s="12"/>
      <c r="G3121" s="12"/>
      <c r="H3121" s="12"/>
      <c r="I3121" s="12"/>
    </row>
    <row r="3122" spans="1:9" x14ac:dyDescent="0.25">
      <c r="A3122" s="12"/>
      <c r="B3122" s="12"/>
      <c r="C3122" s="12"/>
      <c r="D3122" s="12"/>
      <c r="E3122" s="12"/>
      <c r="F3122" s="12"/>
      <c r="G3122" s="12"/>
      <c r="H3122" s="12"/>
      <c r="I3122" s="12"/>
    </row>
    <row r="3123" spans="1:9" x14ac:dyDescent="0.25">
      <c r="A3123" s="12"/>
      <c r="B3123" s="12"/>
      <c r="C3123" s="12"/>
      <c r="D3123" s="12"/>
      <c r="E3123" s="12"/>
      <c r="F3123" s="12"/>
      <c r="G3123" s="12"/>
      <c r="H3123" s="12"/>
      <c r="I3123" s="12"/>
    </row>
    <row r="3124" spans="1:9" x14ac:dyDescent="0.25">
      <c r="A3124" s="12"/>
      <c r="B3124" s="12"/>
      <c r="C3124" s="12"/>
      <c r="D3124" s="12"/>
      <c r="E3124" s="12"/>
      <c r="F3124" s="12"/>
      <c r="G3124" s="12"/>
      <c r="H3124" s="12"/>
      <c r="I3124" s="12"/>
    </row>
    <row r="3125" spans="1:9" x14ac:dyDescent="0.25">
      <c r="A3125" s="12"/>
      <c r="B3125" s="12"/>
      <c r="C3125" s="12"/>
      <c r="D3125" s="12"/>
      <c r="E3125" s="12"/>
      <c r="F3125" s="12"/>
      <c r="G3125" s="12"/>
      <c r="H3125" s="12"/>
      <c r="I3125" s="12"/>
    </row>
    <row r="3126" spans="1:9" x14ac:dyDescent="0.25">
      <c r="A3126" s="12"/>
      <c r="B3126" s="12"/>
      <c r="C3126" s="12"/>
      <c r="D3126" s="12"/>
      <c r="E3126" s="12"/>
      <c r="F3126" s="12"/>
      <c r="G3126" s="12"/>
      <c r="H3126" s="12"/>
      <c r="I3126" s="12"/>
    </row>
    <row r="3127" spans="1:9" x14ac:dyDescent="0.25">
      <c r="A3127" s="12"/>
      <c r="B3127" s="12"/>
      <c r="C3127" s="12"/>
      <c r="D3127" s="12"/>
      <c r="E3127" s="12"/>
      <c r="F3127" s="12"/>
      <c r="G3127" s="12"/>
      <c r="H3127" s="12"/>
      <c r="I3127" s="12"/>
    </row>
    <row r="3128" spans="1:9" x14ac:dyDescent="0.25">
      <c r="A3128" s="12"/>
      <c r="B3128" s="12"/>
      <c r="C3128" s="12"/>
      <c r="D3128" s="12"/>
      <c r="E3128" s="12"/>
      <c r="F3128" s="12"/>
      <c r="G3128" s="12"/>
      <c r="H3128" s="12"/>
      <c r="I3128" s="12"/>
    </row>
    <row r="3129" spans="1:9" x14ac:dyDescent="0.25">
      <c r="A3129" s="12"/>
      <c r="B3129" s="12"/>
      <c r="C3129" s="12"/>
      <c r="D3129" s="12"/>
      <c r="E3129" s="12"/>
      <c r="F3129" s="12"/>
      <c r="G3129" s="12"/>
      <c r="H3129" s="12"/>
      <c r="I3129" s="12"/>
    </row>
    <row r="3130" spans="1:9" x14ac:dyDescent="0.25">
      <c r="A3130" s="12"/>
      <c r="B3130" s="12"/>
      <c r="C3130" s="12"/>
      <c r="D3130" s="12"/>
      <c r="E3130" s="12"/>
      <c r="F3130" s="12"/>
      <c r="G3130" s="12"/>
      <c r="H3130" s="12"/>
      <c r="I3130" s="12"/>
    </row>
    <row r="3131" spans="1:9" x14ac:dyDescent="0.25">
      <c r="A3131" s="12"/>
      <c r="B3131" s="12"/>
      <c r="C3131" s="12"/>
      <c r="D3131" s="12"/>
      <c r="E3131" s="12"/>
      <c r="F3131" s="12"/>
      <c r="G3131" s="12"/>
      <c r="H3131" s="12"/>
      <c r="I3131" s="12"/>
    </row>
    <row r="3132" spans="1:9" x14ac:dyDescent="0.25">
      <c r="A3132" s="12"/>
      <c r="B3132" s="12"/>
      <c r="C3132" s="12"/>
      <c r="D3132" s="12"/>
      <c r="E3132" s="12"/>
      <c r="F3132" s="12"/>
      <c r="G3132" s="12"/>
      <c r="H3132" s="12"/>
      <c r="I3132" s="12"/>
    </row>
    <row r="3133" spans="1:9" x14ac:dyDescent="0.25">
      <c r="A3133" s="12"/>
      <c r="B3133" s="12"/>
      <c r="C3133" s="12"/>
      <c r="D3133" s="12"/>
      <c r="E3133" s="12"/>
      <c r="F3133" s="12"/>
      <c r="G3133" s="12"/>
      <c r="H3133" s="12"/>
      <c r="I3133" s="12"/>
    </row>
    <row r="3134" spans="1:9" x14ac:dyDescent="0.25">
      <c r="A3134" s="12"/>
      <c r="B3134" s="12"/>
      <c r="C3134" s="12"/>
      <c r="D3134" s="12"/>
      <c r="E3134" s="12"/>
      <c r="F3134" s="12"/>
      <c r="G3134" s="12"/>
      <c r="H3134" s="12"/>
      <c r="I3134" s="12"/>
    </row>
    <row r="3135" spans="1:9" x14ac:dyDescent="0.25">
      <c r="A3135" s="12"/>
      <c r="B3135" s="12"/>
      <c r="C3135" s="12"/>
      <c r="D3135" s="12"/>
      <c r="E3135" s="12"/>
      <c r="F3135" s="12"/>
      <c r="G3135" s="12"/>
      <c r="H3135" s="12"/>
      <c r="I3135" s="12"/>
    </row>
    <row r="3136" spans="1:9" x14ac:dyDescent="0.25">
      <c r="A3136" s="12"/>
      <c r="B3136" s="12"/>
      <c r="C3136" s="12"/>
      <c r="D3136" s="12"/>
      <c r="E3136" s="12"/>
      <c r="F3136" s="12"/>
      <c r="G3136" s="12"/>
      <c r="H3136" s="12"/>
      <c r="I3136" s="12"/>
    </row>
    <row r="3137" spans="1:9" x14ac:dyDescent="0.25">
      <c r="A3137" s="12"/>
      <c r="B3137" s="12"/>
      <c r="C3137" s="12"/>
      <c r="D3137" s="12"/>
      <c r="E3137" s="12"/>
      <c r="F3137" s="12"/>
      <c r="G3137" s="12"/>
      <c r="H3137" s="12"/>
      <c r="I3137" s="12"/>
    </row>
    <row r="3138" spans="1:9" x14ac:dyDescent="0.25">
      <c r="A3138" s="12"/>
      <c r="B3138" s="12"/>
      <c r="C3138" s="12"/>
      <c r="D3138" s="12"/>
      <c r="E3138" s="12"/>
      <c r="F3138" s="12"/>
      <c r="G3138" s="12"/>
      <c r="H3138" s="12"/>
      <c r="I3138" s="12"/>
    </row>
    <row r="3139" spans="1:9" x14ac:dyDescent="0.25">
      <c r="A3139" s="12"/>
      <c r="B3139" s="12"/>
      <c r="C3139" s="12"/>
      <c r="D3139" s="12"/>
      <c r="E3139" s="12"/>
      <c r="F3139" s="12"/>
      <c r="G3139" s="12"/>
      <c r="H3139" s="12"/>
      <c r="I3139" s="12"/>
    </row>
    <row r="3140" spans="1:9" x14ac:dyDescent="0.25">
      <c r="A3140" s="12"/>
      <c r="B3140" s="12"/>
      <c r="C3140" s="12"/>
      <c r="D3140" s="12"/>
      <c r="E3140" s="12"/>
      <c r="F3140" s="12"/>
      <c r="G3140" s="12"/>
      <c r="H3140" s="12"/>
      <c r="I3140" s="12"/>
    </row>
    <row r="3141" spans="1:9" x14ac:dyDescent="0.25">
      <c r="A3141" s="12"/>
      <c r="B3141" s="12"/>
      <c r="C3141" s="12"/>
      <c r="D3141" s="12"/>
      <c r="E3141" s="12"/>
      <c r="F3141" s="12"/>
      <c r="G3141" s="12"/>
      <c r="H3141" s="12"/>
      <c r="I3141" s="12"/>
    </row>
    <row r="3142" spans="1:9" x14ac:dyDescent="0.25">
      <c r="A3142" s="12"/>
      <c r="B3142" s="12"/>
      <c r="C3142" s="12"/>
      <c r="D3142" s="12"/>
      <c r="E3142" s="12"/>
      <c r="F3142" s="12"/>
      <c r="G3142" s="12"/>
      <c r="H3142" s="12"/>
      <c r="I3142" s="12"/>
    </row>
    <row r="3143" spans="1:9" x14ac:dyDescent="0.25">
      <c r="A3143" s="12"/>
      <c r="B3143" s="12"/>
      <c r="C3143" s="12"/>
      <c r="D3143" s="12"/>
      <c r="E3143" s="12"/>
      <c r="F3143" s="12"/>
      <c r="G3143" s="12"/>
      <c r="H3143" s="12"/>
      <c r="I3143" s="12"/>
    </row>
    <row r="3144" spans="1:9" x14ac:dyDescent="0.25">
      <c r="A3144" s="12"/>
      <c r="B3144" s="12"/>
      <c r="C3144" s="12"/>
      <c r="D3144" s="12"/>
      <c r="E3144" s="12"/>
      <c r="F3144" s="12"/>
      <c r="G3144" s="12"/>
      <c r="H3144" s="12"/>
      <c r="I3144" s="12"/>
    </row>
    <row r="3145" spans="1:9" x14ac:dyDescent="0.25">
      <c r="A3145" s="12"/>
      <c r="B3145" s="12"/>
      <c r="C3145" s="12"/>
      <c r="D3145" s="12"/>
      <c r="E3145" s="12"/>
      <c r="F3145" s="12"/>
      <c r="G3145" s="12"/>
      <c r="H3145" s="12"/>
      <c r="I3145" s="12"/>
    </row>
    <row r="3146" spans="1:9" x14ac:dyDescent="0.25">
      <c r="A3146" s="12"/>
      <c r="B3146" s="12"/>
      <c r="C3146" s="12"/>
      <c r="D3146" s="12"/>
      <c r="E3146" s="12"/>
      <c r="F3146" s="12"/>
      <c r="G3146" s="12"/>
      <c r="H3146" s="12"/>
      <c r="I3146" s="12"/>
    </row>
    <row r="3147" spans="1:9" x14ac:dyDescent="0.25">
      <c r="A3147" s="12"/>
      <c r="B3147" s="12"/>
      <c r="C3147" s="12"/>
      <c r="D3147" s="12"/>
      <c r="E3147" s="12"/>
      <c r="F3147" s="12"/>
      <c r="G3147" s="12"/>
      <c r="H3147" s="12"/>
      <c r="I3147" s="12"/>
    </row>
    <row r="3148" spans="1:9" x14ac:dyDescent="0.25">
      <c r="A3148" s="12"/>
      <c r="B3148" s="12"/>
      <c r="C3148" s="12"/>
      <c r="D3148" s="12"/>
      <c r="E3148" s="12"/>
      <c r="F3148" s="12"/>
      <c r="G3148" s="12"/>
      <c r="H3148" s="12"/>
      <c r="I3148" s="12"/>
    </row>
    <row r="3149" spans="1:9" x14ac:dyDescent="0.25">
      <c r="A3149" s="12"/>
      <c r="B3149" s="12"/>
      <c r="C3149" s="12"/>
      <c r="D3149" s="12"/>
      <c r="E3149" s="12"/>
      <c r="F3149" s="12"/>
      <c r="G3149" s="12"/>
      <c r="H3149" s="12"/>
      <c r="I3149" s="12"/>
    </row>
    <row r="3150" spans="1:9" x14ac:dyDescent="0.25">
      <c r="A3150" s="12"/>
      <c r="B3150" s="12"/>
      <c r="C3150" s="12"/>
      <c r="D3150" s="12"/>
      <c r="E3150" s="12"/>
      <c r="F3150" s="12"/>
      <c r="G3150" s="12"/>
      <c r="H3150" s="12"/>
      <c r="I3150" s="12"/>
    </row>
    <row r="3151" spans="1:9" x14ac:dyDescent="0.25">
      <c r="A3151" s="12"/>
      <c r="B3151" s="12"/>
      <c r="C3151" s="12"/>
      <c r="D3151" s="12"/>
      <c r="E3151" s="12"/>
      <c r="F3151" s="12"/>
      <c r="G3151" s="12"/>
      <c r="H3151" s="12"/>
      <c r="I3151" s="12"/>
    </row>
    <row r="3152" spans="1:9" x14ac:dyDescent="0.25">
      <c r="A3152" s="12"/>
      <c r="B3152" s="12"/>
      <c r="C3152" s="12"/>
      <c r="D3152" s="12"/>
      <c r="E3152" s="12"/>
      <c r="F3152" s="12"/>
      <c r="G3152" s="12"/>
      <c r="H3152" s="12"/>
      <c r="I3152" s="12"/>
    </row>
    <row r="3153" spans="1:9" x14ac:dyDescent="0.25">
      <c r="A3153" s="12"/>
      <c r="B3153" s="12"/>
      <c r="C3153" s="12"/>
      <c r="D3153" s="12"/>
      <c r="E3153" s="12"/>
      <c r="F3153" s="12"/>
      <c r="G3153" s="12"/>
      <c r="H3153" s="12"/>
      <c r="I3153" s="12"/>
    </row>
    <row r="3154" spans="1:9" x14ac:dyDescent="0.25">
      <c r="A3154" s="12"/>
      <c r="B3154" s="12"/>
      <c r="C3154" s="12"/>
      <c r="D3154" s="12"/>
      <c r="E3154" s="12"/>
      <c r="F3154" s="12"/>
      <c r="G3154" s="12"/>
      <c r="H3154" s="12"/>
      <c r="I3154" s="12"/>
    </row>
    <row r="3155" spans="1:9" x14ac:dyDescent="0.25">
      <c r="A3155" s="12"/>
      <c r="B3155" s="12"/>
      <c r="C3155" s="12"/>
      <c r="D3155" s="12"/>
      <c r="E3155" s="12"/>
      <c r="F3155" s="12"/>
      <c r="G3155" s="12"/>
      <c r="H3155" s="12"/>
      <c r="I3155" s="12"/>
    </row>
    <row r="3156" spans="1:9" x14ac:dyDescent="0.25">
      <c r="A3156" s="12"/>
      <c r="B3156" s="12"/>
      <c r="C3156" s="12"/>
      <c r="D3156" s="12"/>
      <c r="E3156" s="12"/>
      <c r="F3156" s="12"/>
      <c r="G3156" s="12"/>
      <c r="H3156" s="12"/>
      <c r="I3156" s="12"/>
    </row>
    <row r="3157" spans="1:9" x14ac:dyDescent="0.25">
      <c r="A3157" s="12"/>
      <c r="B3157" s="12"/>
      <c r="C3157" s="12"/>
      <c r="D3157" s="12"/>
      <c r="E3157" s="12"/>
      <c r="F3157" s="12"/>
      <c r="G3157" s="12"/>
      <c r="H3157" s="12"/>
      <c r="I3157" s="12"/>
    </row>
    <row r="3158" spans="1:9" x14ac:dyDescent="0.25">
      <c r="A3158" s="12"/>
      <c r="B3158" s="12"/>
      <c r="C3158" s="12"/>
      <c r="D3158" s="12"/>
      <c r="E3158" s="12"/>
      <c r="F3158" s="12"/>
      <c r="G3158" s="12"/>
      <c r="H3158" s="12"/>
      <c r="I3158" s="12"/>
    </row>
    <row r="3159" spans="1:9" x14ac:dyDescent="0.25">
      <c r="A3159" s="12"/>
      <c r="B3159" s="12"/>
      <c r="C3159" s="12"/>
      <c r="D3159" s="12"/>
      <c r="E3159" s="12"/>
      <c r="F3159" s="12"/>
      <c r="G3159" s="12"/>
      <c r="H3159" s="12"/>
      <c r="I3159" s="12"/>
    </row>
    <row r="3160" spans="1:9" x14ac:dyDescent="0.25">
      <c r="A3160" s="12"/>
      <c r="B3160" s="12"/>
      <c r="C3160" s="12"/>
      <c r="D3160" s="12"/>
      <c r="E3160" s="12"/>
      <c r="F3160" s="12"/>
      <c r="G3160" s="12"/>
      <c r="H3160" s="12"/>
      <c r="I3160" s="12"/>
    </row>
    <row r="3161" spans="1:9" x14ac:dyDescent="0.25">
      <c r="A3161" s="12"/>
      <c r="B3161" s="12"/>
      <c r="C3161" s="12"/>
      <c r="D3161" s="12"/>
      <c r="E3161" s="12"/>
      <c r="F3161" s="12"/>
      <c r="G3161" s="12"/>
      <c r="H3161" s="12"/>
      <c r="I3161" s="12"/>
    </row>
    <row r="3162" spans="1:9" x14ac:dyDescent="0.25">
      <c r="A3162" s="12"/>
      <c r="B3162" s="12"/>
      <c r="C3162" s="12"/>
      <c r="D3162" s="12"/>
      <c r="E3162" s="12"/>
      <c r="F3162" s="12"/>
      <c r="G3162" s="12"/>
      <c r="H3162" s="12"/>
      <c r="I3162" s="12"/>
    </row>
    <row r="3163" spans="1:9" x14ac:dyDescent="0.25">
      <c r="A3163" s="12"/>
      <c r="B3163" s="12"/>
      <c r="C3163" s="12"/>
      <c r="D3163" s="12"/>
      <c r="E3163" s="12"/>
      <c r="F3163" s="12"/>
      <c r="G3163" s="12"/>
      <c r="H3163" s="12"/>
      <c r="I3163" s="12"/>
    </row>
    <row r="3164" spans="1:9" x14ac:dyDescent="0.25">
      <c r="A3164" s="12"/>
      <c r="B3164" s="12"/>
      <c r="C3164" s="12"/>
      <c r="D3164" s="12"/>
      <c r="E3164" s="12"/>
      <c r="F3164" s="12"/>
      <c r="G3164" s="12"/>
      <c r="H3164" s="12"/>
      <c r="I3164" s="12"/>
    </row>
    <row r="3165" spans="1:9" x14ac:dyDescent="0.25">
      <c r="A3165" s="12"/>
      <c r="B3165" s="12"/>
      <c r="C3165" s="12"/>
      <c r="D3165" s="12"/>
      <c r="E3165" s="12"/>
      <c r="F3165" s="12"/>
      <c r="G3165" s="12"/>
      <c r="H3165" s="12"/>
      <c r="I3165" s="12"/>
    </row>
    <row r="3166" spans="1:9" x14ac:dyDescent="0.25">
      <c r="A3166" s="12"/>
      <c r="B3166" s="12"/>
      <c r="C3166" s="12"/>
      <c r="D3166" s="12"/>
      <c r="E3166" s="12"/>
      <c r="F3166" s="12"/>
      <c r="G3166" s="12"/>
      <c r="H3166" s="12"/>
      <c r="I3166" s="12"/>
    </row>
    <row r="3167" spans="1:9" x14ac:dyDescent="0.25">
      <c r="A3167" s="12"/>
      <c r="B3167" s="12"/>
      <c r="C3167" s="12"/>
      <c r="D3167" s="12"/>
      <c r="E3167" s="12"/>
      <c r="F3167" s="12"/>
      <c r="G3167" s="12"/>
      <c r="H3167" s="12"/>
      <c r="I3167" s="12"/>
    </row>
    <row r="3168" spans="1:9" x14ac:dyDescent="0.25">
      <c r="A3168" s="12"/>
      <c r="B3168" s="12"/>
      <c r="C3168" s="12"/>
      <c r="D3168" s="12"/>
      <c r="E3168" s="12"/>
      <c r="F3168" s="12"/>
      <c r="G3168" s="12"/>
      <c r="H3168" s="12"/>
      <c r="I3168" s="12"/>
    </row>
    <row r="3169" spans="1:9" x14ac:dyDescent="0.25">
      <c r="A3169" s="12"/>
      <c r="B3169" s="12"/>
      <c r="C3169" s="12"/>
      <c r="D3169" s="12"/>
      <c r="E3169" s="12"/>
      <c r="F3169" s="12"/>
      <c r="G3169" s="12"/>
      <c r="H3169" s="12"/>
      <c r="I3169" s="12"/>
    </row>
    <row r="3170" spans="1:9" x14ac:dyDescent="0.25">
      <c r="A3170" s="12"/>
      <c r="B3170" s="12"/>
      <c r="C3170" s="12"/>
      <c r="D3170" s="12"/>
      <c r="E3170" s="12"/>
      <c r="F3170" s="12"/>
      <c r="G3170" s="12"/>
      <c r="H3170" s="12"/>
      <c r="I3170" s="12"/>
    </row>
    <row r="3171" spans="1:9" x14ac:dyDescent="0.25">
      <c r="A3171" s="12"/>
      <c r="B3171" s="12"/>
      <c r="C3171" s="12"/>
      <c r="D3171" s="12"/>
      <c r="E3171" s="12"/>
      <c r="F3171" s="12"/>
      <c r="G3171" s="12"/>
      <c r="H3171" s="12"/>
      <c r="I3171" s="12"/>
    </row>
    <row r="3172" spans="1:9" x14ac:dyDescent="0.25">
      <c r="A3172" s="12"/>
      <c r="B3172" s="12"/>
      <c r="C3172" s="12"/>
      <c r="D3172" s="12"/>
      <c r="E3172" s="12"/>
      <c r="F3172" s="12"/>
      <c r="G3172" s="12"/>
      <c r="H3172" s="12"/>
      <c r="I3172" s="12"/>
    </row>
    <row r="3173" spans="1:9" x14ac:dyDescent="0.25">
      <c r="A3173" s="12"/>
      <c r="B3173" s="12"/>
      <c r="C3173" s="12"/>
      <c r="D3173" s="12"/>
      <c r="E3173" s="12"/>
      <c r="F3173" s="12"/>
      <c r="G3173" s="12"/>
      <c r="H3173" s="12"/>
      <c r="I3173" s="12"/>
    </row>
    <row r="3174" spans="1:9" x14ac:dyDescent="0.25">
      <c r="A3174" s="12"/>
      <c r="B3174" s="12"/>
      <c r="C3174" s="12"/>
      <c r="D3174" s="12"/>
      <c r="E3174" s="12"/>
      <c r="F3174" s="12"/>
      <c r="G3174" s="12"/>
      <c r="H3174" s="12"/>
      <c r="I3174" s="12"/>
    </row>
    <row r="3175" spans="1:9" x14ac:dyDescent="0.25">
      <c r="A3175" s="12"/>
      <c r="B3175" s="12"/>
      <c r="C3175" s="12"/>
      <c r="D3175" s="12"/>
      <c r="E3175" s="12"/>
      <c r="F3175" s="12"/>
      <c r="G3175" s="12"/>
      <c r="H3175" s="12"/>
      <c r="I3175" s="12"/>
    </row>
    <row r="3176" spans="1:9" x14ac:dyDescent="0.25">
      <c r="A3176" s="12"/>
      <c r="B3176" s="12"/>
      <c r="C3176" s="12"/>
      <c r="D3176" s="12"/>
      <c r="E3176" s="12"/>
      <c r="F3176" s="12"/>
      <c r="G3176" s="12"/>
      <c r="H3176" s="12"/>
      <c r="I3176" s="12"/>
    </row>
    <row r="3177" spans="1:9" x14ac:dyDescent="0.25">
      <c r="A3177" s="12"/>
      <c r="B3177" s="12"/>
      <c r="C3177" s="12"/>
      <c r="D3177" s="12"/>
      <c r="E3177" s="12"/>
      <c r="F3177" s="12"/>
      <c r="G3177" s="12"/>
      <c r="H3177" s="12"/>
      <c r="I3177" s="12"/>
    </row>
    <row r="3178" spans="1:9" x14ac:dyDescent="0.25">
      <c r="A3178" s="12"/>
      <c r="B3178" s="12"/>
      <c r="C3178" s="12"/>
      <c r="D3178" s="12"/>
      <c r="E3178" s="12"/>
      <c r="F3178" s="12"/>
      <c r="G3178" s="12"/>
      <c r="H3178" s="12"/>
      <c r="I3178" s="12"/>
    </row>
    <row r="3179" spans="1:9" x14ac:dyDescent="0.25">
      <c r="A3179" s="12"/>
      <c r="B3179" s="12"/>
      <c r="C3179" s="12"/>
      <c r="D3179" s="12"/>
      <c r="E3179" s="12"/>
      <c r="F3179" s="12"/>
      <c r="G3179" s="12"/>
      <c r="H3179" s="12"/>
      <c r="I3179" s="12"/>
    </row>
    <row r="3180" spans="1:9" x14ac:dyDescent="0.25">
      <c r="A3180" s="12"/>
      <c r="B3180" s="12"/>
      <c r="C3180" s="12"/>
      <c r="D3180" s="12"/>
      <c r="E3180" s="12"/>
      <c r="F3180" s="12"/>
      <c r="G3180" s="12"/>
      <c r="H3180" s="12"/>
      <c r="I3180" s="12"/>
    </row>
    <row r="3181" spans="1:9" x14ac:dyDescent="0.25">
      <c r="A3181" s="12"/>
      <c r="B3181" s="12"/>
      <c r="C3181" s="12"/>
      <c r="D3181" s="12"/>
      <c r="E3181" s="12"/>
      <c r="F3181" s="12"/>
      <c r="G3181" s="12"/>
      <c r="H3181" s="12"/>
      <c r="I3181" s="12"/>
    </row>
    <row r="3182" spans="1:9" x14ac:dyDescent="0.25">
      <c r="A3182" s="12"/>
      <c r="B3182" s="12"/>
      <c r="C3182" s="12"/>
      <c r="D3182" s="12"/>
      <c r="E3182" s="12"/>
      <c r="F3182" s="12"/>
      <c r="G3182" s="12"/>
      <c r="H3182" s="12"/>
      <c r="I3182" s="12"/>
    </row>
    <row r="3183" spans="1:9" x14ac:dyDescent="0.25">
      <c r="A3183" s="12"/>
      <c r="B3183" s="12"/>
      <c r="C3183" s="12"/>
      <c r="D3183" s="12"/>
      <c r="E3183" s="12"/>
      <c r="F3183" s="12"/>
      <c r="G3183" s="12"/>
      <c r="H3183" s="12"/>
      <c r="I3183" s="12"/>
    </row>
    <row r="3184" spans="1:9" x14ac:dyDescent="0.25">
      <c r="A3184" s="12"/>
      <c r="B3184" s="12"/>
      <c r="C3184" s="12"/>
      <c r="D3184" s="12"/>
      <c r="E3184" s="12"/>
      <c r="F3184" s="12"/>
      <c r="G3184" s="12"/>
      <c r="H3184" s="12"/>
      <c r="I3184" s="12"/>
    </row>
    <row r="3185" spans="1:9" x14ac:dyDescent="0.25">
      <c r="A3185" s="12"/>
      <c r="B3185" s="12"/>
      <c r="C3185" s="12"/>
      <c r="D3185" s="12"/>
      <c r="E3185" s="12"/>
      <c r="F3185" s="12"/>
      <c r="G3185" s="12"/>
      <c r="H3185" s="12"/>
      <c r="I3185" s="12"/>
    </row>
    <row r="3186" spans="1:9" x14ac:dyDescent="0.25">
      <c r="A3186" s="12"/>
      <c r="B3186" s="12"/>
      <c r="C3186" s="12"/>
      <c r="D3186" s="12"/>
      <c r="E3186" s="12"/>
      <c r="F3186" s="12"/>
      <c r="G3186" s="12"/>
      <c r="H3186" s="12"/>
      <c r="I3186" s="12"/>
    </row>
    <row r="3187" spans="1:9" x14ac:dyDescent="0.25">
      <c r="A3187" s="12"/>
      <c r="B3187" s="12"/>
      <c r="C3187" s="12"/>
      <c r="D3187" s="12"/>
      <c r="E3187" s="12"/>
      <c r="F3187" s="12"/>
      <c r="G3187" s="12"/>
      <c r="H3187" s="12"/>
      <c r="I3187" s="12"/>
    </row>
    <row r="3188" spans="1:9" x14ac:dyDescent="0.25">
      <c r="A3188" s="12"/>
      <c r="B3188" s="12"/>
      <c r="C3188" s="12"/>
      <c r="D3188" s="12"/>
      <c r="E3188" s="12"/>
      <c r="F3188" s="12"/>
      <c r="G3188" s="12"/>
      <c r="H3188" s="12"/>
      <c r="I3188" s="12"/>
    </row>
    <row r="3189" spans="1:9" x14ac:dyDescent="0.25">
      <c r="A3189" s="12"/>
      <c r="B3189" s="12"/>
      <c r="C3189" s="12"/>
      <c r="D3189" s="12"/>
      <c r="E3189" s="12"/>
      <c r="F3189" s="12"/>
      <c r="G3189" s="12"/>
      <c r="H3189" s="12"/>
      <c r="I3189" s="12"/>
    </row>
    <row r="3190" spans="1:9" x14ac:dyDescent="0.25">
      <c r="A3190" s="12"/>
      <c r="B3190" s="12"/>
      <c r="C3190" s="12"/>
      <c r="D3190" s="12"/>
      <c r="E3190" s="12"/>
      <c r="F3190" s="12"/>
      <c r="G3190" s="12"/>
      <c r="H3190" s="12"/>
      <c r="I3190" s="12"/>
    </row>
    <row r="3191" spans="1:9" x14ac:dyDescent="0.25">
      <c r="A3191" s="12"/>
      <c r="B3191" s="12"/>
      <c r="C3191" s="12"/>
      <c r="D3191" s="12"/>
      <c r="E3191" s="12"/>
      <c r="F3191" s="12"/>
      <c r="G3191" s="12"/>
      <c r="H3191" s="12"/>
      <c r="I3191" s="12"/>
    </row>
    <row r="3192" spans="1:9" x14ac:dyDescent="0.25">
      <c r="A3192" s="12"/>
      <c r="B3192" s="12"/>
      <c r="C3192" s="12"/>
      <c r="D3192" s="12"/>
      <c r="E3192" s="12"/>
      <c r="F3192" s="12"/>
      <c r="G3192" s="12"/>
      <c r="H3192" s="12"/>
      <c r="I3192" s="12"/>
    </row>
    <row r="3193" spans="1:9" x14ac:dyDescent="0.25">
      <c r="A3193" s="12"/>
      <c r="B3193" s="12"/>
      <c r="C3193" s="12"/>
      <c r="D3193" s="12"/>
      <c r="E3193" s="12"/>
      <c r="F3193" s="12"/>
      <c r="G3193" s="12"/>
      <c r="H3193" s="12"/>
      <c r="I3193" s="12"/>
    </row>
    <row r="3194" spans="1:9" x14ac:dyDescent="0.25">
      <c r="A3194" s="12"/>
      <c r="B3194" s="12"/>
      <c r="C3194" s="12"/>
      <c r="D3194" s="12"/>
      <c r="E3194" s="12"/>
      <c r="F3194" s="12"/>
      <c r="G3194" s="12"/>
      <c r="H3194" s="12"/>
      <c r="I3194" s="12"/>
    </row>
    <row r="3195" spans="1:9" x14ac:dyDescent="0.25">
      <c r="A3195" s="12"/>
      <c r="B3195" s="12"/>
      <c r="C3195" s="12"/>
      <c r="D3195" s="12"/>
      <c r="E3195" s="12"/>
      <c r="F3195" s="12"/>
      <c r="G3195" s="12"/>
      <c r="H3195" s="12"/>
      <c r="I3195" s="12"/>
    </row>
    <row r="3196" spans="1:9" x14ac:dyDescent="0.25">
      <c r="A3196" s="12"/>
      <c r="B3196" s="12"/>
      <c r="C3196" s="12"/>
      <c r="D3196" s="12"/>
      <c r="E3196" s="12"/>
      <c r="F3196" s="12"/>
      <c r="G3196" s="12"/>
      <c r="H3196" s="12"/>
      <c r="I3196" s="12"/>
    </row>
    <row r="3197" spans="1:9" x14ac:dyDescent="0.25">
      <c r="A3197" s="12"/>
      <c r="B3197" s="12"/>
      <c r="C3197" s="12"/>
      <c r="D3197" s="12"/>
      <c r="E3197" s="12"/>
      <c r="F3197" s="12"/>
      <c r="G3197" s="12"/>
      <c r="H3197" s="12"/>
      <c r="I3197" s="12"/>
    </row>
    <row r="3198" spans="1:9" x14ac:dyDescent="0.25">
      <c r="A3198" s="12"/>
      <c r="B3198" s="12"/>
      <c r="C3198" s="12"/>
      <c r="D3198" s="12"/>
      <c r="E3198" s="12"/>
      <c r="F3198" s="12"/>
      <c r="G3198" s="12"/>
      <c r="H3198" s="12"/>
      <c r="I3198" s="12"/>
    </row>
    <row r="3199" spans="1:9" x14ac:dyDescent="0.25">
      <c r="A3199" s="12"/>
      <c r="B3199" s="12"/>
      <c r="C3199" s="12"/>
      <c r="D3199" s="12"/>
      <c r="E3199" s="12"/>
      <c r="F3199" s="12"/>
      <c r="G3199" s="12"/>
      <c r="H3199" s="12"/>
      <c r="I3199" s="12"/>
    </row>
    <row r="3200" spans="1:9" x14ac:dyDescent="0.25">
      <c r="A3200" s="12"/>
      <c r="B3200" s="12"/>
      <c r="C3200" s="12"/>
      <c r="D3200" s="12"/>
      <c r="E3200" s="12"/>
      <c r="F3200" s="12"/>
      <c r="G3200" s="12"/>
      <c r="H3200" s="12"/>
      <c r="I3200" s="12"/>
    </row>
    <row r="3201" spans="1:9" x14ac:dyDescent="0.25">
      <c r="A3201" s="12"/>
      <c r="B3201" s="12"/>
      <c r="C3201" s="12"/>
      <c r="D3201" s="12"/>
      <c r="E3201" s="12"/>
      <c r="F3201" s="12"/>
      <c r="G3201" s="12"/>
      <c r="H3201" s="12"/>
      <c r="I3201" s="12"/>
    </row>
    <row r="3202" spans="1:9" x14ac:dyDescent="0.25">
      <c r="A3202" s="12"/>
      <c r="B3202" s="12"/>
      <c r="C3202" s="12"/>
      <c r="D3202" s="12"/>
      <c r="E3202" s="12"/>
      <c r="F3202" s="12"/>
      <c r="G3202" s="12"/>
      <c r="H3202" s="12"/>
      <c r="I3202" s="12"/>
    </row>
    <row r="3203" spans="1:9" x14ac:dyDescent="0.25">
      <c r="A3203" s="12"/>
      <c r="B3203" s="12"/>
      <c r="C3203" s="12"/>
      <c r="D3203" s="12"/>
      <c r="E3203" s="12"/>
      <c r="F3203" s="12"/>
      <c r="G3203" s="12"/>
      <c r="H3203" s="12"/>
      <c r="I3203" s="12"/>
    </row>
    <row r="3204" spans="1:9" x14ac:dyDescent="0.25">
      <c r="A3204" s="12"/>
      <c r="B3204" s="12"/>
      <c r="C3204" s="12"/>
      <c r="D3204" s="12"/>
      <c r="E3204" s="12"/>
      <c r="F3204" s="12"/>
      <c r="G3204" s="12"/>
      <c r="H3204" s="12"/>
      <c r="I3204" s="12"/>
    </row>
    <row r="3205" spans="1:9" x14ac:dyDescent="0.25">
      <c r="A3205" s="12"/>
      <c r="B3205" s="12"/>
      <c r="C3205" s="12"/>
      <c r="D3205" s="12"/>
      <c r="E3205" s="12"/>
      <c r="F3205" s="12"/>
      <c r="G3205" s="12"/>
      <c r="H3205" s="12"/>
      <c r="I3205" s="12"/>
    </row>
    <row r="3206" spans="1:9" x14ac:dyDescent="0.25">
      <c r="A3206" s="12"/>
      <c r="B3206" s="12"/>
      <c r="C3206" s="12"/>
      <c r="D3206" s="12"/>
      <c r="E3206" s="12"/>
      <c r="F3206" s="12"/>
      <c r="G3206" s="12"/>
      <c r="H3206" s="12"/>
      <c r="I3206" s="12"/>
    </row>
    <row r="3207" spans="1:9" x14ac:dyDescent="0.25">
      <c r="A3207" s="12"/>
      <c r="B3207" s="12"/>
      <c r="C3207" s="12"/>
      <c r="D3207" s="12"/>
      <c r="E3207" s="12"/>
      <c r="F3207" s="12"/>
      <c r="G3207" s="12"/>
      <c r="H3207" s="12"/>
      <c r="I3207" s="12"/>
    </row>
    <row r="3208" spans="1:9" x14ac:dyDescent="0.25">
      <c r="A3208" s="12"/>
      <c r="B3208" s="12"/>
      <c r="C3208" s="12"/>
      <c r="D3208" s="12"/>
      <c r="E3208" s="12"/>
      <c r="F3208" s="12"/>
      <c r="G3208" s="12"/>
      <c r="H3208" s="12"/>
      <c r="I3208" s="12"/>
    </row>
    <row r="3209" spans="1:9" x14ac:dyDescent="0.25">
      <c r="A3209" s="12"/>
      <c r="B3209" s="12"/>
      <c r="C3209" s="12"/>
      <c r="D3209" s="12"/>
      <c r="E3209" s="12"/>
      <c r="F3209" s="12"/>
      <c r="G3209" s="12"/>
      <c r="H3209" s="12"/>
      <c r="I3209" s="12"/>
    </row>
    <row r="3210" spans="1:9" x14ac:dyDescent="0.25">
      <c r="A3210" s="12"/>
      <c r="B3210" s="12"/>
      <c r="C3210" s="12"/>
      <c r="D3210" s="12"/>
      <c r="E3210" s="12"/>
      <c r="F3210" s="12"/>
      <c r="G3210" s="12"/>
      <c r="H3210" s="12"/>
      <c r="I3210" s="12"/>
    </row>
    <row r="3211" spans="1:9" x14ac:dyDescent="0.25">
      <c r="A3211" s="12"/>
      <c r="B3211" s="12"/>
      <c r="C3211" s="12"/>
      <c r="D3211" s="12"/>
      <c r="E3211" s="12"/>
      <c r="F3211" s="12"/>
      <c r="G3211" s="12"/>
      <c r="H3211" s="12"/>
      <c r="I3211" s="12"/>
    </row>
    <row r="3212" spans="1:9" x14ac:dyDescent="0.25">
      <c r="A3212" s="12"/>
      <c r="B3212" s="12"/>
      <c r="C3212" s="12"/>
      <c r="D3212" s="12"/>
      <c r="E3212" s="12"/>
      <c r="F3212" s="12"/>
      <c r="G3212" s="12"/>
      <c r="H3212" s="12"/>
      <c r="I3212" s="12"/>
    </row>
    <row r="3213" spans="1:9" x14ac:dyDescent="0.25">
      <c r="A3213" s="12"/>
      <c r="B3213" s="12"/>
      <c r="C3213" s="12"/>
      <c r="D3213" s="12"/>
      <c r="E3213" s="12"/>
      <c r="F3213" s="12"/>
      <c r="G3213" s="12"/>
      <c r="H3213" s="12"/>
      <c r="I3213" s="12"/>
    </row>
    <row r="3214" spans="1:9" x14ac:dyDescent="0.25">
      <c r="A3214" s="12"/>
      <c r="B3214" s="12"/>
      <c r="C3214" s="12"/>
      <c r="D3214" s="12"/>
      <c r="E3214" s="12"/>
      <c r="F3214" s="12"/>
      <c r="G3214" s="12"/>
      <c r="H3214" s="12"/>
      <c r="I3214" s="12"/>
    </row>
    <row r="3215" spans="1:9" x14ac:dyDescent="0.25">
      <c r="A3215" s="12"/>
      <c r="B3215" s="12"/>
      <c r="C3215" s="12"/>
      <c r="D3215" s="12"/>
      <c r="E3215" s="12"/>
      <c r="F3215" s="12"/>
      <c r="G3215" s="12"/>
      <c r="H3215" s="12"/>
      <c r="I3215" s="12"/>
    </row>
    <row r="3216" spans="1:9" x14ac:dyDescent="0.25">
      <c r="A3216" s="12"/>
      <c r="B3216" s="12"/>
      <c r="C3216" s="12"/>
      <c r="D3216" s="12"/>
      <c r="E3216" s="12"/>
      <c r="F3216" s="12"/>
      <c r="G3216" s="12"/>
      <c r="H3216" s="12"/>
      <c r="I3216" s="12"/>
    </row>
    <row r="3217" spans="1:9" x14ac:dyDescent="0.25">
      <c r="A3217" s="12"/>
      <c r="B3217" s="12"/>
      <c r="C3217" s="12"/>
      <c r="D3217" s="12"/>
      <c r="E3217" s="12"/>
      <c r="F3217" s="12"/>
      <c r="G3217" s="12"/>
      <c r="H3217" s="12"/>
      <c r="I3217" s="12"/>
    </row>
    <row r="3218" spans="1:9" x14ac:dyDescent="0.25">
      <c r="A3218" s="12"/>
      <c r="B3218" s="12"/>
      <c r="C3218" s="12"/>
      <c r="D3218" s="12"/>
      <c r="E3218" s="12"/>
      <c r="F3218" s="12"/>
      <c r="G3218" s="12"/>
      <c r="H3218" s="12"/>
      <c r="I3218" s="12"/>
    </row>
    <row r="3219" spans="1:9" x14ac:dyDescent="0.25">
      <c r="A3219" s="12"/>
      <c r="B3219" s="12"/>
      <c r="C3219" s="12"/>
      <c r="D3219" s="12"/>
      <c r="E3219" s="12"/>
      <c r="F3219" s="12"/>
      <c r="G3219" s="12"/>
      <c r="H3219" s="12"/>
      <c r="I3219" s="12"/>
    </row>
    <row r="3220" spans="1:9" x14ac:dyDescent="0.25">
      <c r="A3220" s="12"/>
      <c r="B3220" s="12"/>
      <c r="C3220" s="12"/>
      <c r="D3220" s="12"/>
      <c r="E3220" s="12"/>
      <c r="F3220" s="12"/>
      <c r="G3220" s="12"/>
      <c r="H3220" s="12"/>
      <c r="I3220" s="12"/>
    </row>
    <row r="3221" spans="1:9" x14ac:dyDescent="0.25">
      <c r="A3221" s="12"/>
      <c r="B3221" s="12"/>
      <c r="C3221" s="12"/>
      <c r="D3221" s="12"/>
      <c r="E3221" s="12"/>
      <c r="F3221" s="12"/>
      <c r="G3221" s="12"/>
      <c r="H3221" s="12"/>
      <c r="I3221" s="12"/>
    </row>
    <row r="3222" spans="1:9" x14ac:dyDescent="0.25">
      <c r="A3222" s="12"/>
      <c r="B3222" s="12"/>
      <c r="C3222" s="12"/>
      <c r="D3222" s="12"/>
      <c r="E3222" s="12"/>
      <c r="F3222" s="12"/>
      <c r="G3222" s="12"/>
      <c r="H3222" s="12"/>
      <c r="I3222" s="12"/>
    </row>
    <row r="3223" spans="1:9" x14ac:dyDescent="0.25">
      <c r="A3223" s="12"/>
      <c r="B3223" s="12"/>
      <c r="C3223" s="12"/>
      <c r="D3223" s="12"/>
      <c r="E3223" s="12"/>
      <c r="F3223" s="12"/>
      <c r="G3223" s="12"/>
      <c r="H3223" s="12"/>
      <c r="I3223" s="12"/>
    </row>
    <row r="3224" spans="1:9" x14ac:dyDescent="0.25">
      <c r="A3224" s="12"/>
      <c r="B3224" s="12"/>
      <c r="C3224" s="12"/>
      <c r="D3224" s="12"/>
      <c r="E3224" s="12"/>
      <c r="F3224" s="12"/>
      <c r="G3224" s="12"/>
      <c r="H3224" s="12"/>
      <c r="I3224" s="12"/>
    </row>
    <row r="3225" spans="1:9" x14ac:dyDescent="0.25">
      <c r="A3225" s="12"/>
      <c r="B3225" s="12"/>
      <c r="C3225" s="12"/>
      <c r="D3225" s="12"/>
      <c r="E3225" s="12"/>
      <c r="F3225" s="12"/>
      <c r="G3225" s="12"/>
      <c r="H3225" s="12"/>
      <c r="I3225" s="12"/>
    </row>
    <row r="3226" spans="1:9" x14ac:dyDescent="0.25">
      <c r="A3226" s="12"/>
      <c r="B3226" s="12"/>
      <c r="C3226" s="12"/>
      <c r="D3226" s="12"/>
      <c r="E3226" s="12"/>
      <c r="F3226" s="12"/>
      <c r="G3226" s="12"/>
      <c r="H3226" s="12"/>
      <c r="I3226" s="12"/>
    </row>
    <row r="3227" spans="1:9" x14ac:dyDescent="0.25">
      <c r="A3227" s="12"/>
      <c r="B3227" s="12"/>
      <c r="C3227" s="12"/>
      <c r="D3227" s="12"/>
      <c r="E3227" s="12"/>
      <c r="F3227" s="12"/>
      <c r="G3227" s="12"/>
      <c r="H3227" s="12"/>
      <c r="I3227" s="12"/>
    </row>
    <row r="3228" spans="1:9" x14ac:dyDescent="0.25">
      <c r="A3228" s="12"/>
      <c r="B3228" s="12"/>
      <c r="C3228" s="12"/>
      <c r="D3228" s="12"/>
      <c r="E3228" s="12"/>
      <c r="F3228" s="12"/>
      <c r="G3228" s="12"/>
      <c r="H3228" s="12"/>
      <c r="I3228" s="12"/>
    </row>
    <row r="3229" spans="1:9" x14ac:dyDescent="0.25">
      <c r="A3229" s="12"/>
      <c r="B3229" s="12"/>
      <c r="C3229" s="12"/>
      <c r="D3229" s="12"/>
      <c r="E3229" s="12"/>
      <c r="F3229" s="12"/>
      <c r="G3229" s="12"/>
      <c r="H3229" s="12"/>
      <c r="I3229" s="12"/>
    </row>
    <row r="3230" spans="1:9" x14ac:dyDescent="0.25">
      <c r="A3230" s="12"/>
      <c r="B3230" s="12"/>
      <c r="C3230" s="12"/>
      <c r="D3230" s="12"/>
      <c r="E3230" s="12"/>
      <c r="F3230" s="12"/>
      <c r="G3230" s="12"/>
      <c r="H3230" s="12"/>
      <c r="I3230" s="12"/>
    </row>
    <row r="3231" spans="1:9" x14ac:dyDescent="0.25">
      <c r="A3231" s="12"/>
      <c r="B3231" s="12"/>
      <c r="C3231" s="12"/>
      <c r="D3231" s="12"/>
      <c r="E3231" s="12"/>
      <c r="F3231" s="12"/>
      <c r="G3231" s="12"/>
      <c r="H3231" s="12"/>
      <c r="I3231" s="12"/>
    </row>
    <row r="3232" spans="1:9" x14ac:dyDescent="0.25">
      <c r="A3232" s="12"/>
      <c r="B3232" s="12"/>
      <c r="C3232" s="12"/>
      <c r="D3232" s="12"/>
      <c r="E3232" s="12"/>
      <c r="F3232" s="12"/>
      <c r="G3232" s="12"/>
      <c r="H3232" s="12"/>
      <c r="I3232" s="12"/>
    </row>
    <row r="3233" spans="1:9" x14ac:dyDescent="0.25">
      <c r="A3233" s="12"/>
      <c r="B3233" s="12"/>
      <c r="C3233" s="12"/>
      <c r="D3233" s="12"/>
      <c r="E3233" s="12"/>
      <c r="F3233" s="12"/>
      <c r="G3233" s="12"/>
      <c r="H3233" s="12"/>
      <c r="I3233" s="12"/>
    </row>
    <row r="3234" spans="1:9" x14ac:dyDescent="0.25">
      <c r="A3234" s="12"/>
      <c r="B3234" s="12"/>
      <c r="C3234" s="12"/>
      <c r="D3234" s="12"/>
      <c r="E3234" s="12"/>
      <c r="F3234" s="12"/>
      <c r="G3234" s="12"/>
      <c r="H3234" s="12"/>
      <c r="I3234" s="12"/>
    </row>
    <row r="3235" spans="1:9" x14ac:dyDescent="0.25">
      <c r="A3235" s="12"/>
      <c r="B3235" s="12"/>
      <c r="C3235" s="12"/>
      <c r="D3235" s="12"/>
      <c r="E3235" s="12"/>
      <c r="F3235" s="12"/>
      <c r="G3235" s="12"/>
      <c r="H3235" s="12"/>
      <c r="I3235" s="12"/>
    </row>
    <row r="3236" spans="1:9" x14ac:dyDescent="0.25">
      <c r="A3236" s="12"/>
      <c r="B3236" s="12"/>
      <c r="C3236" s="12"/>
      <c r="D3236" s="12"/>
      <c r="E3236" s="12"/>
      <c r="F3236" s="12"/>
      <c r="G3236" s="12"/>
      <c r="H3236" s="12"/>
      <c r="I3236" s="12"/>
    </row>
    <row r="3237" spans="1:9" x14ac:dyDescent="0.25">
      <c r="A3237" s="12"/>
      <c r="B3237" s="12"/>
      <c r="C3237" s="12"/>
      <c r="D3237" s="12"/>
      <c r="E3237" s="12"/>
      <c r="F3237" s="12"/>
      <c r="G3237" s="12"/>
      <c r="H3237" s="12"/>
      <c r="I3237" s="12"/>
    </row>
    <row r="3238" spans="1:9" x14ac:dyDescent="0.25">
      <c r="A3238" s="12"/>
      <c r="B3238" s="12"/>
      <c r="C3238" s="12"/>
      <c r="D3238" s="12"/>
      <c r="E3238" s="12"/>
      <c r="F3238" s="12"/>
      <c r="G3238" s="12"/>
      <c r="H3238" s="12"/>
      <c r="I3238" s="12"/>
    </row>
    <row r="3239" spans="1:9" x14ac:dyDescent="0.25">
      <c r="A3239" s="12"/>
      <c r="B3239" s="12"/>
      <c r="C3239" s="12"/>
      <c r="D3239" s="12"/>
      <c r="E3239" s="12"/>
      <c r="F3239" s="12"/>
      <c r="G3239" s="12"/>
      <c r="H3239" s="12"/>
      <c r="I3239" s="12"/>
    </row>
    <row r="3240" spans="1:9" x14ac:dyDescent="0.25">
      <c r="A3240" s="12"/>
      <c r="B3240" s="12"/>
      <c r="C3240" s="12"/>
      <c r="D3240" s="12"/>
      <c r="E3240" s="12"/>
      <c r="F3240" s="12"/>
      <c r="G3240" s="12"/>
      <c r="H3240" s="12"/>
      <c r="I3240" s="12"/>
    </row>
    <row r="3241" spans="1:9" x14ac:dyDescent="0.25">
      <c r="A3241" s="12"/>
      <c r="B3241" s="12"/>
      <c r="C3241" s="12"/>
      <c r="D3241" s="12"/>
      <c r="E3241" s="12"/>
      <c r="F3241" s="12"/>
      <c r="G3241" s="12"/>
      <c r="H3241" s="12"/>
      <c r="I3241" s="12"/>
    </row>
    <row r="3242" spans="1:9" x14ac:dyDescent="0.25">
      <c r="A3242" s="12"/>
      <c r="B3242" s="12"/>
      <c r="C3242" s="12"/>
      <c r="D3242" s="12"/>
      <c r="E3242" s="12"/>
      <c r="F3242" s="12"/>
      <c r="G3242" s="12"/>
      <c r="H3242" s="12"/>
      <c r="I3242" s="12"/>
    </row>
    <row r="3243" spans="1:9" x14ac:dyDescent="0.25">
      <c r="A3243" s="12"/>
      <c r="B3243" s="12"/>
      <c r="C3243" s="12"/>
      <c r="D3243" s="12"/>
      <c r="E3243" s="12"/>
      <c r="F3243" s="12"/>
      <c r="G3243" s="12"/>
      <c r="H3243" s="12"/>
      <c r="I3243" s="12"/>
    </row>
    <row r="3244" spans="1:9" x14ac:dyDescent="0.25">
      <c r="A3244" s="12"/>
      <c r="B3244" s="12"/>
      <c r="C3244" s="12"/>
      <c r="D3244" s="12"/>
      <c r="E3244" s="12"/>
      <c r="F3244" s="12"/>
      <c r="G3244" s="12"/>
      <c r="H3244" s="12"/>
      <c r="I3244" s="12"/>
    </row>
    <row r="3245" spans="1:9" x14ac:dyDescent="0.25">
      <c r="A3245" s="12"/>
      <c r="B3245" s="12"/>
      <c r="C3245" s="12"/>
      <c r="D3245" s="12"/>
      <c r="E3245" s="12"/>
      <c r="F3245" s="12"/>
      <c r="G3245" s="12"/>
      <c r="H3245" s="12"/>
      <c r="I3245" s="12"/>
    </row>
    <row r="3246" spans="1:9" x14ac:dyDescent="0.25">
      <c r="A3246" s="12"/>
      <c r="B3246" s="12"/>
      <c r="C3246" s="12"/>
      <c r="D3246" s="12"/>
      <c r="E3246" s="12"/>
      <c r="F3246" s="12"/>
      <c r="G3246" s="12"/>
      <c r="H3246" s="12"/>
      <c r="I3246" s="12"/>
    </row>
    <row r="3247" spans="1:9" x14ac:dyDescent="0.25">
      <c r="A3247" s="12"/>
      <c r="B3247" s="12"/>
      <c r="C3247" s="12"/>
      <c r="D3247" s="12"/>
      <c r="E3247" s="12"/>
      <c r="F3247" s="12"/>
      <c r="G3247" s="12"/>
      <c r="H3247" s="12"/>
      <c r="I3247" s="12"/>
    </row>
    <row r="3248" spans="1:9" x14ac:dyDescent="0.25">
      <c r="A3248" s="12"/>
      <c r="B3248" s="12"/>
      <c r="C3248" s="12"/>
      <c r="D3248" s="12"/>
      <c r="E3248" s="12"/>
      <c r="F3248" s="12"/>
      <c r="G3248" s="12"/>
      <c r="H3248" s="12"/>
      <c r="I3248" s="12"/>
    </row>
    <row r="3249" spans="1:9" x14ac:dyDescent="0.25">
      <c r="A3249" s="12"/>
      <c r="B3249" s="12"/>
      <c r="C3249" s="12"/>
      <c r="D3249" s="12"/>
      <c r="E3249" s="12"/>
      <c r="F3249" s="12"/>
      <c r="G3249" s="12"/>
      <c r="H3249" s="12"/>
      <c r="I3249" s="12"/>
    </row>
    <row r="3250" spans="1:9" x14ac:dyDescent="0.25">
      <c r="A3250" s="12"/>
      <c r="B3250" s="12"/>
      <c r="C3250" s="12"/>
      <c r="D3250" s="12"/>
      <c r="E3250" s="12"/>
      <c r="F3250" s="12"/>
      <c r="G3250" s="12"/>
      <c r="H3250" s="12"/>
      <c r="I3250" s="12"/>
    </row>
    <row r="3251" spans="1:9" x14ac:dyDescent="0.25">
      <c r="A3251" s="12"/>
      <c r="B3251" s="12"/>
      <c r="C3251" s="12"/>
      <c r="D3251" s="12"/>
      <c r="E3251" s="12"/>
      <c r="F3251" s="12"/>
      <c r="G3251" s="12"/>
      <c r="H3251" s="12"/>
      <c r="I3251" s="12"/>
    </row>
    <row r="3252" spans="1:9" x14ac:dyDescent="0.25">
      <c r="A3252" s="12"/>
      <c r="B3252" s="12"/>
      <c r="C3252" s="12"/>
      <c r="D3252" s="12"/>
      <c r="E3252" s="12"/>
      <c r="F3252" s="12"/>
      <c r="G3252" s="12"/>
      <c r="H3252" s="12"/>
      <c r="I3252" s="12"/>
    </row>
    <row r="3253" spans="1:9" x14ac:dyDescent="0.25">
      <c r="A3253" s="12"/>
      <c r="B3253" s="12"/>
      <c r="C3253" s="12"/>
      <c r="D3253" s="12"/>
      <c r="E3253" s="12"/>
      <c r="F3253" s="12"/>
      <c r="G3253" s="12"/>
      <c r="H3253" s="12"/>
      <c r="I3253" s="12"/>
    </row>
    <row r="3254" spans="1:9" x14ac:dyDescent="0.25">
      <c r="A3254" s="12"/>
      <c r="B3254" s="12"/>
      <c r="C3254" s="12"/>
      <c r="D3254" s="12"/>
      <c r="E3254" s="12"/>
      <c r="F3254" s="12"/>
      <c r="G3254" s="12"/>
      <c r="H3254" s="12"/>
      <c r="I3254" s="12"/>
    </row>
    <row r="3255" spans="1:9" x14ac:dyDescent="0.25">
      <c r="A3255" s="12"/>
      <c r="B3255" s="12"/>
      <c r="C3255" s="12"/>
      <c r="D3255" s="12"/>
      <c r="E3255" s="12"/>
      <c r="F3255" s="12"/>
      <c r="G3255" s="12"/>
      <c r="H3255" s="12"/>
      <c r="I3255" s="12"/>
    </row>
    <row r="3256" spans="1:9" x14ac:dyDescent="0.25">
      <c r="A3256" s="12"/>
      <c r="B3256" s="12"/>
      <c r="C3256" s="12"/>
      <c r="D3256" s="12"/>
      <c r="E3256" s="12"/>
      <c r="F3256" s="12"/>
      <c r="G3256" s="12"/>
      <c r="H3256" s="12"/>
      <c r="I3256" s="12"/>
    </row>
    <row r="3257" spans="1:9" x14ac:dyDescent="0.25">
      <c r="A3257" s="12"/>
      <c r="B3257" s="12"/>
      <c r="C3257" s="12"/>
      <c r="D3257" s="12"/>
      <c r="E3257" s="12"/>
      <c r="F3257" s="12"/>
      <c r="G3257" s="12"/>
      <c r="H3257" s="12"/>
      <c r="I3257" s="12"/>
    </row>
    <row r="3258" spans="1:9" x14ac:dyDescent="0.25">
      <c r="A3258" s="12"/>
      <c r="B3258" s="12"/>
      <c r="C3258" s="12"/>
      <c r="D3258" s="12"/>
      <c r="E3258" s="12"/>
      <c r="F3258" s="12"/>
      <c r="G3258" s="12"/>
      <c r="H3258" s="12"/>
      <c r="I3258" s="12"/>
    </row>
    <row r="3259" spans="1:9" x14ac:dyDescent="0.25">
      <c r="A3259" s="12"/>
      <c r="B3259" s="12"/>
      <c r="C3259" s="12"/>
      <c r="D3259" s="12"/>
      <c r="E3259" s="12"/>
      <c r="F3259" s="12"/>
      <c r="G3259" s="12"/>
      <c r="H3259" s="12"/>
      <c r="I3259" s="12"/>
    </row>
    <row r="3260" spans="1:9" x14ac:dyDescent="0.25">
      <c r="A3260" s="12"/>
      <c r="B3260" s="12"/>
      <c r="C3260" s="12"/>
      <c r="D3260" s="12"/>
      <c r="E3260" s="12"/>
      <c r="F3260" s="12"/>
      <c r="G3260" s="12"/>
      <c r="H3260" s="12"/>
      <c r="I3260" s="12"/>
    </row>
    <row r="3261" spans="1:9" x14ac:dyDescent="0.25">
      <c r="A3261" s="12"/>
      <c r="B3261" s="12"/>
      <c r="C3261" s="12"/>
      <c r="D3261" s="12"/>
      <c r="E3261" s="12"/>
      <c r="F3261" s="12"/>
      <c r="G3261" s="12"/>
      <c r="H3261" s="12"/>
      <c r="I3261" s="12"/>
    </row>
    <row r="3262" spans="1:9" x14ac:dyDescent="0.25">
      <c r="A3262" s="12"/>
      <c r="B3262" s="12"/>
      <c r="C3262" s="12"/>
      <c r="D3262" s="12"/>
      <c r="E3262" s="12"/>
      <c r="F3262" s="12"/>
      <c r="G3262" s="12"/>
      <c r="H3262" s="12"/>
      <c r="I3262" s="12"/>
    </row>
    <row r="3263" spans="1:9" x14ac:dyDescent="0.25">
      <c r="A3263" s="12"/>
      <c r="B3263" s="12"/>
      <c r="C3263" s="12"/>
      <c r="D3263" s="12"/>
      <c r="E3263" s="12"/>
      <c r="F3263" s="12"/>
      <c r="G3263" s="12"/>
      <c r="H3263" s="12"/>
      <c r="I3263" s="12"/>
    </row>
    <row r="3264" spans="1:9" x14ac:dyDescent="0.25">
      <c r="A3264" s="12"/>
      <c r="B3264" s="12"/>
      <c r="C3264" s="12"/>
      <c r="D3264" s="12"/>
      <c r="E3264" s="12"/>
      <c r="F3264" s="12"/>
      <c r="G3264" s="12"/>
      <c r="H3264" s="12"/>
      <c r="I3264" s="12"/>
    </row>
    <row r="3265" spans="1:9" x14ac:dyDescent="0.25">
      <c r="A3265" s="12"/>
      <c r="B3265" s="12"/>
      <c r="C3265" s="12"/>
      <c r="D3265" s="12"/>
      <c r="E3265" s="12"/>
      <c r="F3265" s="12"/>
      <c r="G3265" s="12"/>
      <c r="H3265" s="12"/>
      <c r="I3265" s="12"/>
    </row>
    <row r="3266" spans="1:9" x14ac:dyDescent="0.25">
      <c r="A3266" s="12"/>
      <c r="B3266" s="12"/>
      <c r="C3266" s="12"/>
      <c r="D3266" s="12"/>
      <c r="E3266" s="12"/>
      <c r="F3266" s="12"/>
      <c r="G3266" s="12"/>
      <c r="H3266" s="12"/>
      <c r="I3266" s="12"/>
    </row>
    <row r="3267" spans="1:9" x14ac:dyDescent="0.25">
      <c r="A3267" s="12"/>
      <c r="B3267" s="12"/>
      <c r="C3267" s="12"/>
      <c r="D3267" s="12"/>
      <c r="E3267" s="12"/>
      <c r="F3267" s="12"/>
      <c r="G3267" s="12"/>
      <c r="H3267" s="12"/>
      <c r="I3267" s="12"/>
    </row>
    <row r="3268" spans="1:9" x14ac:dyDescent="0.25">
      <c r="A3268" s="12"/>
      <c r="B3268" s="12"/>
      <c r="C3268" s="12"/>
      <c r="D3268" s="12"/>
      <c r="E3268" s="12"/>
      <c r="F3268" s="12"/>
      <c r="G3268" s="12"/>
      <c r="H3268" s="12"/>
      <c r="I3268" s="12"/>
    </row>
    <row r="3269" spans="1:9" x14ac:dyDescent="0.25">
      <c r="A3269" s="12"/>
      <c r="B3269" s="12"/>
      <c r="C3269" s="12"/>
      <c r="D3269" s="12"/>
      <c r="E3269" s="12"/>
      <c r="F3269" s="12"/>
      <c r="G3269" s="12"/>
      <c r="H3269" s="12"/>
      <c r="I3269" s="12"/>
    </row>
    <row r="3270" spans="1:9" x14ac:dyDescent="0.25">
      <c r="A3270" s="12"/>
      <c r="B3270" s="12"/>
      <c r="C3270" s="12"/>
      <c r="D3270" s="12"/>
      <c r="E3270" s="12"/>
      <c r="F3270" s="12"/>
      <c r="G3270" s="12"/>
      <c r="H3270" s="12"/>
      <c r="I3270" s="12"/>
    </row>
    <row r="3271" spans="1:9" x14ac:dyDescent="0.25">
      <c r="A3271" s="12"/>
      <c r="B3271" s="12"/>
      <c r="C3271" s="12"/>
      <c r="D3271" s="12"/>
      <c r="E3271" s="12"/>
      <c r="F3271" s="12"/>
      <c r="G3271" s="12"/>
      <c r="H3271" s="12"/>
      <c r="I3271" s="12"/>
    </row>
    <row r="3272" spans="1:9" x14ac:dyDescent="0.25">
      <c r="A3272" s="12"/>
      <c r="B3272" s="12"/>
      <c r="C3272" s="12"/>
      <c r="D3272" s="12"/>
      <c r="E3272" s="12"/>
      <c r="F3272" s="12"/>
      <c r="G3272" s="12"/>
      <c r="H3272" s="12"/>
      <c r="I3272" s="12"/>
    </row>
    <row r="3273" spans="1:9" x14ac:dyDescent="0.25">
      <c r="A3273" s="12"/>
      <c r="B3273" s="12"/>
      <c r="C3273" s="12"/>
      <c r="D3273" s="12"/>
      <c r="E3273" s="12"/>
      <c r="F3273" s="12"/>
      <c r="G3273" s="12"/>
      <c r="H3273" s="12"/>
      <c r="I3273" s="12"/>
    </row>
    <row r="3274" spans="1:9" x14ac:dyDescent="0.25">
      <c r="A3274" s="12"/>
      <c r="B3274" s="12"/>
      <c r="C3274" s="12"/>
      <c r="D3274" s="12"/>
      <c r="E3274" s="12"/>
      <c r="F3274" s="12"/>
      <c r="G3274" s="12"/>
      <c r="H3274" s="12"/>
      <c r="I3274" s="12"/>
    </row>
    <row r="3275" spans="1:9" x14ac:dyDescent="0.25">
      <c r="A3275" s="12"/>
      <c r="B3275" s="12"/>
      <c r="C3275" s="12"/>
      <c r="D3275" s="12"/>
      <c r="E3275" s="12"/>
      <c r="F3275" s="12"/>
      <c r="G3275" s="12"/>
      <c r="H3275" s="12"/>
      <c r="I3275" s="12"/>
    </row>
    <row r="3276" spans="1:9" x14ac:dyDescent="0.25">
      <c r="A3276" s="12"/>
      <c r="B3276" s="12"/>
      <c r="C3276" s="12"/>
      <c r="D3276" s="12"/>
      <c r="E3276" s="12"/>
      <c r="F3276" s="12"/>
      <c r="G3276" s="12"/>
      <c r="H3276" s="12"/>
      <c r="I3276" s="12"/>
    </row>
    <row r="3277" spans="1:9" x14ac:dyDescent="0.25">
      <c r="A3277" s="12"/>
      <c r="B3277" s="12"/>
      <c r="C3277" s="12"/>
      <c r="D3277" s="12"/>
      <c r="E3277" s="12"/>
      <c r="F3277" s="12"/>
      <c r="G3277" s="12"/>
      <c r="H3277" s="12"/>
      <c r="I3277" s="12"/>
    </row>
    <row r="3278" spans="1:9" x14ac:dyDescent="0.25">
      <c r="A3278" s="12"/>
      <c r="B3278" s="12"/>
      <c r="C3278" s="12"/>
      <c r="D3278" s="12"/>
      <c r="E3278" s="12"/>
      <c r="F3278" s="12"/>
      <c r="G3278" s="12"/>
      <c r="H3278" s="12"/>
      <c r="I3278" s="12"/>
    </row>
    <row r="3279" spans="1:9" x14ac:dyDescent="0.25">
      <c r="A3279" s="12"/>
      <c r="B3279" s="12"/>
      <c r="C3279" s="12"/>
      <c r="D3279" s="12"/>
      <c r="E3279" s="12"/>
      <c r="F3279" s="12"/>
      <c r="G3279" s="12"/>
      <c r="H3279" s="12"/>
      <c r="I3279" s="12"/>
    </row>
    <row r="3280" spans="1:9" x14ac:dyDescent="0.25">
      <c r="A3280" s="12"/>
      <c r="B3280" s="12"/>
      <c r="C3280" s="12"/>
      <c r="D3280" s="12"/>
      <c r="E3280" s="12"/>
      <c r="F3280" s="12"/>
      <c r="G3280" s="12"/>
      <c r="H3280" s="12"/>
      <c r="I3280" s="12"/>
    </row>
    <row r="3281" spans="1:9" x14ac:dyDescent="0.25">
      <c r="A3281" s="12"/>
      <c r="B3281" s="12"/>
      <c r="C3281" s="12"/>
      <c r="D3281" s="12"/>
      <c r="E3281" s="12"/>
      <c r="F3281" s="12"/>
      <c r="G3281" s="12"/>
      <c r="H3281" s="12"/>
      <c r="I3281" s="12"/>
    </row>
    <row r="3282" spans="1:9" x14ac:dyDescent="0.25">
      <c r="A3282" s="12"/>
      <c r="B3282" s="12"/>
      <c r="C3282" s="12"/>
      <c r="D3282" s="12"/>
      <c r="E3282" s="12"/>
      <c r="F3282" s="12"/>
      <c r="G3282" s="12"/>
      <c r="H3282" s="12"/>
      <c r="I3282" s="12"/>
    </row>
    <row r="3283" spans="1:9" x14ac:dyDescent="0.25">
      <c r="A3283" s="12"/>
      <c r="B3283" s="12"/>
      <c r="C3283" s="12"/>
      <c r="D3283" s="12"/>
      <c r="E3283" s="12"/>
      <c r="F3283" s="12"/>
      <c r="G3283" s="12"/>
      <c r="H3283" s="12"/>
      <c r="I3283" s="12"/>
    </row>
    <row r="3284" spans="1:9" x14ac:dyDescent="0.25">
      <c r="A3284" s="12"/>
      <c r="B3284" s="12"/>
      <c r="C3284" s="12"/>
      <c r="D3284" s="12"/>
      <c r="E3284" s="12"/>
      <c r="F3284" s="12"/>
      <c r="G3284" s="12"/>
      <c r="H3284" s="12"/>
      <c r="I3284" s="12"/>
    </row>
    <row r="3285" spans="1:9" x14ac:dyDescent="0.25">
      <c r="A3285" s="12"/>
      <c r="B3285" s="12"/>
      <c r="C3285" s="12"/>
      <c r="D3285" s="12"/>
      <c r="E3285" s="12"/>
      <c r="F3285" s="12"/>
      <c r="G3285" s="12"/>
      <c r="H3285" s="12"/>
      <c r="I3285" s="12"/>
    </row>
    <row r="3286" spans="1:9" x14ac:dyDescent="0.25">
      <c r="A3286" s="12"/>
      <c r="B3286" s="12"/>
      <c r="C3286" s="12"/>
      <c r="D3286" s="12"/>
      <c r="E3286" s="12"/>
      <c r="F3286" s="12"/>
      <c r="G3286" s="12"/>
      <c r="H3286" s="12"/>
      <c r="I3286" s="12"/>
    </row>
    <row r="3287" spans="1:9" x14ac:dyDescent="0.25">
      <c r="A3287" s="12"/>
      <c r="B3287" s="12"/>
      <c r="C3287" s="12"/>
      <c r="D3287" s="12"/>
      <c r="E3287" s="12"/>
      <c r="F3287" s="12"/>
      <c r="G3287" s="12"/>
      <c r="H3287" s="12"/>
      <c r="I3287" s="12"/>
    </row>
    <row r="3288" spans="1:9" x14ac:dyDescent="0.25">
      <c r="A3288" s="12"/>
      <c r="B3288" s="12"/>
      <c r="C3288" s="12"/>
      <c r="D3288" s="12"/>
      <c r="E3288" s="12"/>
      <c r="F3288" s="12"/>
      <c r="G3288" s="12"/>
      <c r="H3288" s="12"/>
      <c r="I3288" s="12"/>
    </row>
    <row r="3289" spans="1:9" x14ac:dyDescent="0.25">
      <c r="A3289" s="12"/>
      <c r="B3289" s="12"/>
      <c r="C3289" s="12"/>
      <c r="D3289" s="12"/>
      <c r="E3289" s="12"/>
      <c r="F3289" s="12"/>
      <c r="G3289" s="12"/>
      <c r="H3289" s="12"/>
      <c r="I3289" s="12"/>
    </row>
    <row r="3290" spans="1:9" x14ac:dyDescent="0.25">
      <c r="A3290" s="12"/>
      <c r="B3290" s="12"/>
      <c r="C3290" s="12"/>
      <c r="D3290" s="12"/>
      <c r="E3290" s="12"/>
      <c r="F3290" s="12"/>
      <c r="G3290" s="12"/>
      <c r="H3290" s="12"/>
      <c r="I3290" s="12"/>
    </row>
    <row r="3291" spans="1:9" x14ac:dyDescent="0.25">
      <c r="A3291" s="12"/>
      <c r="B3291" s="12"/>
      <c r="C3291" s="12"/>
      <c r="D3291" s="12"/>
      <c r="E3291" s="12"/>
      <c r="F3291" s="12"/>
      <c r="G3291" s="12"/>
      <c r="H3291" s="12"/>
      <c r="I3291" s="12"/>
    </row>
    <row r="3292" spans="1:9" x14ac:dyDescent="0.25">
      <c r="A3292" s="12"/>
      <c r="B3292" s="12"/>
      <c r="C3292" s="12"/>
      <c r="D3292" s="12"/>
      <c r="E3292" s="12"/>
      <c r="F3292" s="12"/>
      <c r="G3292" s="12"/>
      <c r="H3292" s="12"/>
      <c r="I3292" s="12"/>
    </row>
    <row r="3293" spans="1:9" x14ac:dyDescent="0.25">
      <c r="A3293" s="12"/>
      <c r="B3293" s="12"/>
      <c r="C3293" s="12"/>
      <c r="D3293" s="12"/>
      <c r="E3293" s="12"/>
      <c r="F3293" s="12"/>
      <c r="G3293" s="12"/>
      <c r="H3293" s="12"/>
      <c r="I3293" s="12"/>
    </row>
    <row r="3294" spans="1:9" x14ac:dyDescent="0.25">
      <c r="A3294" s="12"/>
      <c r="B3294" s="12"/>
      <c r="C3294" s="12"/>
      <c r="D3294" s="12"/>
      <c r="E3294" s="12"/>
      <c r="F3294" s="12"/>
      <c r="G3294" s="12"/>
      <c r="H3294" s="12"/>
      <c r="I3294" s="12"/>
    </row>
    <row r="3295" spans="1:9" x14ac:dyDescent="0.25">
      <c r="A3295" s="12"/>
      <c r="B3295" s="12"/>
      <c r="C3295" s="12"/>
      <c r="D3295" s="12"/>
      <c r="E3295" s="12"/>
      <c r="F3295" s="12"/>
      <c r="G3295" s="12"/>
      <c r="H3295" s="12"/>
      <c r="I3295" s="12"/>
    </row>
    <row r="3296" spans="1:9" x14ac:dyDescent="0.25">
      <c r="A3296" s="12"/>
      <c r="B3296" s="12"/>
      <c r="C3296" s="12"/>
      <c r="D3296" s="12"/>
      <c r="E3296" s="12"/>
      <c r="F3296" s="12"/>
      <c r="G3296" s="12"/>
      <c r="H3296" s="12"/>
      <c r="I3296" s="12"/>
    </row>
    <row r="3297" spans="1:9" x14ac:dyDescent="0.25">
      <c r="A3297" s="12"/>
      <c r="B3297" s="12"/>
      <c r="C3297" s="12"/>
      <c r="D3297" s="12"/>
      <c r="E3297" s="12"/>
      <c r="F3297" s="12"/>
      <c r="G3297" s="12"/>
      <c r="H3297" s="12"/>
      <c r="I3297" s="12"/>
    </row>
    <row r="3298" spans="1:9" x14ac:dyDescent="0.25">
      <c r="A3298" s="12"/>
      <c r="B3298" s="12"/>
      <c r="C3298" s="12"/>
      <c r="D3298" s="12"/>
      <c r="E3298" s="12"/>
      <c r="F3298" s="12"/>
      <c r="G3298" s="12"/>
      <c r="H3298" s="12"/>
      <c r="I3298" s="12"/>
    </row>
    <row r="3299" spans="1:9" x14ac:dyDescent="0.25">
      <c r="A3299" s="12"/>
      <c r="B3299" s="12"/>
      <c r="C3299" s="12"/>
      <c r="D3299" s="12"/>
      <c r="E3299" s="12"/>
      <c r="F3299" s="12"/>
      <c r="G3299" s="12"/>
      <c r="H3299" s="12"/>
      <c r="I3299" s="12"/>
    </row>
    <row r="3300" spans="1:9" x14ac:dyDescent="0.25">
      <c r="A3300" s="12"/>
      <c r="B3300" s="12"/>
      <c r="C3300" s="12"/>
      <c r="D3300" s="12"/>
      <c r="E3300" s="12"/>
      <c r="F3300" s="12"/>
      <c r="G3300" s="12"/>
      <c r="H3300" s="12"/>
      <c r="I3300" s="12"/>
    </row>
    <row r="3301" spans="1:9" x14ac:dyDescent="0.25">
      <c r="A3301" s="12"/>
      <c r="B3301" s="12"/>
      <c r="C3301" s="12"/>
      <c r="D3301" s="12"/>
      <c r="E3301" s="12"/>
      <c r="F3301" s="12"/>
      <c r="G3301" s="12"/>
      <c r="H3301" s="12"/>
      <c r="I3301" s="12"/>
    </row>
    <row r="3302" spans="1:9" x14ac:dyDescent="0.25">
      <c r="A3302" s="12"/>
      <c r="B3302" s="12"/>
      <c r="C3302" s="12"/>
      <c r="D3302" s="12"/>
      <c r="E3302" s="12"/>
      <c r="F3302" s="12"/>
      <c r="G3302" s="12"/>
      <c r="H3302" s="12"/>
      <c r="I3302" s="12"/>
    </row>
    <row r="3303" spans="1:9" x14ac:dyDescent="0.25">
      <c r="A3303" s="12"/>
      <c r="B3303" s="12"/>
      <c r="C3303" s="12"/>
      <c r="D3303" s="12"/>
      <c r="E3303" s="12"/>
      <c r="F3303" s="12"/>
      <c r="G3303" s="12"/>
      <c r="H3303" s="12"/>
      <c r="I3303" s="12"/>
    </row>
    <row r="3304" spans="1:9" x14ac:dyDescent="0.25">
      <c r="A3304" s="12"/>
      <c r="B3304" s="12"/>
      <c r="C3304" s="12"/>
      <c r="D3304" s="12"/>
      <c r="E3304" s="12"/>
      <c r="F3304" s="12"/>
      <c r="G3304" s="12"/>
      <c r="H3304" s="12"/>
      <c r="I3304" s="12"/>
    </row>
    <row r="3305" spans="1:9" x14ac:dyDescent="0.25">
      <c r="A3305" s="12"/>
      <c r="B3305" s="12"/>
      <c r="C3305" s="12"/>
      <c r="D3305" s="12"/>
      <c r="E3305" s="12"/>
      <c r="F3305" s="12"/>
      <c r="G3305" s="12"/>
      <c r="H3305" s="12"/>
      <c r="I3305" s="12"/>
    </row>
    <row r="3306" spans="1:9" x14ac:dyDescent="0.25">
      <c r="A3306" s="12"/>
      <c r="B3306" s="12"/>
      <c r="C3306" s="12"/>
      <c r="D3306" s="12"/>
      <c r="E3306" s="12"/>
      <c r="F3306" s="12"/>
      <c r="G3306" s="12"/>
      <c r="H3306" s="12"/>
      <c r="I3306" s="12"/>
    </row>
    <row r="3307" spans="1:9" x14ac:dyDescent="0.25">
      <c r="A3307" s="12"/>
      <c r="B3307" s="12"/>
      <c r="C3307" s="12"/>
      <c r="D3307" s="12"/>
      <c r="E3307" s="12"/>
      <c r="F3307" s="12"/>
      <c r="G3307" s="12"/>
      <c r="H3307" s="12"/>
      <c r="I3307" s="12"/>
    </row>
    <row r="3308" spans="1:9" x14ac:dyDescent="0.25">
      <c r="A3308" s="12"/>
      <c r="B3308" s="12"/>
      <c r="C3308" s="12"/>
      <c r="D3308" s="12"/>
      <c r="E3308" s="12"/>
      <c r="F3308" s="12"/>
      <c r="G3308" s="12"/>
      <c r="H3308" s="12"/>
      <c r="I3308" s="12"/>
    </row>
    <row r="3309" spans="1:9" x14ac:dyDescent="0.25">
      <c r="A3309" s="12"/>
      <c r="B3309" s="12"/>
      <c r="C3309" s="12"/>
      <c r="D3309" s="12"/>
      <c r="E3309" s="12"/>
      <c r="F3309" s="12"/>
      <c r="G3309" s="12"/>
      <c r="H3309" s="12"/>
      <c r="I3309" s="12"/>
    </row>
    <row r="3310" spans="1:9" x14ac:dyDescent="0.25">
      <c r="A3310" s="12"/>
      <c r="B3310" s="12"/>
      <c r="C3310" s="12"/>
      <c r="D3310" s="12"/>
      <c r="E3310" s="12"/>
      <c r="F3310" s="12"/>
      <c r="G3310" s="12"/>
      <c r="H3310" s="12"/>
      <c r="I3310" s="12"/>
    </row>
    <row r="3311" spans="1:9" x14ac:dyDescent="0.25">
      <c r="A3311" s="12"/>
      <c r="B3311" s="12"/>
      <c r="C3311" s="12"/>
      <c r="D3311" s="12"/>
      <c r="E3311" s="12"/>
      <c r="F3311" s="12"/>
      <c r="G3311" s="12"/>
      <c r="H3311" s="12"/>
      <c r="I3311" s="12"/>
    </row>
    <row r="3312" spans="1:9" x14ac:dyDescent="0.25">
      <c r="A3312" s="12"/>
      <c r="B3312" s="12"/>
      <c r="C3312" s="12"/>
      <c r="D3312" s="12"/>
      <c r="E3312" s="12"/>
      <c r="F3312" s="12"/>
      <c r="G3312" s="12"/>
      <c r="H3312" s="12"/>
      <c r="I3312" s="12"/>
    </row>
    <row r="3313" spans="1:9" x14ac:dyDescent="0.25">
      <c r="A3313" s="12"/>
      <c r="B3313" s="12"/>
      <c r="C3313" s="12"/>
      <c r="D3313" s="12"/>
      <c r="E3313" s="12"/>
      <c r="F3313" s="12"/>
      <c r="G3313" s="12"/>
      <c r="H3313" s="12"/>
      <c r="I3313" s="12"/>
    </row>
    <row r="3314" spans="1:9" x14ac:dyDescent="0.25">
      <c r="A3314" s="12"/>
      <c r="B3314" s="12"/>
      <c r="C3314" s="12"/>
      <c r="D3314" s="12"/>
      <c r="E3314" s="12"/>
      <c r="F3314" s="12"/>
      <c r="G3314" s="12"/>
      <c r="H3314" s="12"/>
      <c r="I3314" s="12"/>
    </row>
    <row r="3315" spans="1:9" x14ac:dyDescent="0.25">
      <c r="A3315" s="12"/>
      <c r="B3315" s="12"/>
      <c r="C3315" s="12"/>
      <c r="D3315" s="12"/>
      <c r="E3315" s="12"/>
      <c r="F3315" s="12"/>
      <c r="G3315" s="12"/>
      <c r="H3315" s="12"/>
      <c r="I3315" s="12"/>
    </row>
    <row r="3316" spans="1:9" x14ac:dyDescent="0.25">
      <c r="A3316" s="12"/>
      <c r="B3316" s="12"/>
      <c r="C3316" s="12"/>
      <c r="D3316" s="12"/>
      <c r="E3316" s="12"/>
      <c r="F3316" s="12"/>
      <c r="G3316" s="12"/>
      <c r="H3316" s="12"/>
      <c r="I3316" s="12"/>
    </row>
    <row r="3317" spans="1:9" x14ac:dyDescent="0.25">
      <c r="A3317" s="12"/>
      <c r="B3317" s="12"/>
      <c r="C3317" s="12"/>
      <c r="D3317" s="12"/>
      <c r="E3317" s="12"/>
      <c r="F3317" s="12"/>
      <c r="G3317" s="12"/>
      <c r="H3317" s="12"/>
      <c r="I3317" s="12"/>
    </row>
    <row r="3318" spans="1:9" x14ac:dyDescent="0.25">
      <c r="A3318" s="12"/>
      <c r="B3318" s="12"/>
      <c r="C3318" s="12"/>
      <c r="D3318" s="12"/>
      <c r="E3318" s="12"/>
      <c r="F3318" s="12"/>
      <c r="G3318" s="12"/>
      <c r="H3318" s="12"/>
      <c r="I3318" s="12"/>
    </row>
    <row r="3319" spans="1:9" x14ac:dyDescent="0.25">
      <c r="A3319" s="12"/>
      <c r="B3319" s="12"/>
      <c r="C3319" s="12"/>
      <c r="D3319" s="12"/>
      <c r="E3319" s="12"/>
      <c r="F3319" s="12"/>
      <c r="G3319" s="12"/>
      <c r="H3319" s="12"/>
      <c r="I3319" s="12"/>
    </row>
    <row r="3320" spans="1:9" x14ac:dyDescent="0.25">
      <c r="A3320" s="12"/>
      <c r="B3320" s="12"/>
      <c r="C3320" s="12"/>
      <c r="D3320" s="12"/>
      <c r="E3320" s="12"/>
      <c r="F3320" s="12"/>
      <c r="G3320" s="12"/>
      <c r="H3320" s="12"/>
      <c r="I3320" s="12"/>
    </row>
    <row r="3321" spans="1:9" x14ac:dyDescent="0.25">
      <c r="A3321" s="12"/>
      <c r="B3321" s="12"/>
      <c r="C3321" s="12"/>
      <c r="D3321" s="12"/>
      <c r="E3321" s="12"/>
      <c r="F3321" s="12"/>
      <c r="G3321" s="12"/>
      <c r="H3321" s="12"/>
      <c r="I3321" s="12"/>
    </row>
    <row r="3322" spans="1:9" x14ac:dyDescent="0.25">
      <c r="A3322" s="12"/>
      <c r="B3322" s="12"/>
      <c r="C3322" s="12"/>
      <c r="D3322" s="12"/>
      <c r="E3322" s="12"/>
      <c r="F3322" s="12"/>
      <c r="G3322" s="12"/>
      <c r="H3322" s="12"/>
      <c r="I3322" s="12"/>
    </row>
    <row r="3323" spans="1:9" x14ac:dyDescent="0.25">
      <c r="A3323" s="12"/>
      <c r="B3323" s="12"/>
      <c r="C3323" s="12"/>
      <c r="D3323" s="12"/>
      <c r="E3323" s="12"/>
      <c r="F3323" s="12"/>
      <c r="G3323" s="12"/>
      <c r="H3323" s="12"/>
      <c r="I3323" s="12"/>
    </row>
    <row r="3324" spans="1:9" x14ac:dyDescent="0.25">
      <c r="A3324" s="12"/>
      <c r="B3324" s="12"/>
      <c r="C3324" s="12"/>
      <c r="D3324" s="12"/>
      <c r="E3324" s="12"/>
      <c r="F3324" s="12"/>
      <c r="G3324" s="12"/>
      <c r="H3324" s="12"/>
      <c r="I3324" s="12"/>
    </row>
    <row r="3325" spans="1:9" x14ac:dyDescent="0.25">
      <c r="A3325" s="12"/>
      <c r="B3325" s="12"/>
      <c r="C3325" s="12"/>
      <c r="D3325" s="12"/>
      <c r="E3325" s="12"/>
      <c r="F3325" s="12"/>
      <c r="G3325" s="12"/>
      <c r="H3325" s="12"/>
      <c r="I3325" s="12"/>
    </row>
    <row r="3326" spans="1:9" x14ac:dyDescent="0.25">
      <c r="A3326" s="12"/>
      <c r="B3326" s="12"/>
      <c r="C3326" s="12"/>
      <c r="D3326" s="12"/>
      <c r="E3326" s="12"/>
      <c r="F3326" s="12"/>
      <c r="G3326" s="12"/>
      <c r="H3326" s="12"/>
      <c r="I3326" s="12"/>
    </row>
    <row r="3327" spans="1:9" x14ac:dyDescent="0.25">
      <c r="A3327" s="12"/>
      <c r="B3327" s="12"/>
      <c r="C3327" s="12"/>
      <c r="D3327" s="12"/>
      <c r="E3327" s="12"/>
      <c r="F3327" s="12"/>
      <c r="G3327" s="12"/>
      <c r="H3327" s="12"/>
      <c r="I3327" s="12"/>
    </row>
    <row r="3328" spans="1:9" x14ac:dyDescent="0.25">
      <c r="A3328" s="12"/>
      <c r="B3328" s="12"/>
      <c r="C3328" s="12"/>
      <c r="D3328" s="12"/>
      <c r="E3328" s="12"/>
      <c r="F3328" s="12"/>
      <c r="G3328" s="12"/>
      <c r="H3328" s="12"/>
      <c r="I3328" s="12"/>
    </row>
    <row r="3329" spans="1:9" x14ac:dyDescent="0.25">
      <c r="A3329" s="12"/>
      <c r="B3329" s="12"/>
      <c r="C3329" s="12"/>
      <c r="D3329" s="12"/>
      <c r="E3329" s="12"/>
      <c r="F3329" s="12"/>
      <c r="G3329" s="12"/>
      <c r="H3329" s="12"/>
      <c r="I3329" s="12"/>
    </row>
    <row r="3330" spans="1:9" x14ac:dyDescent="0.25">
      <c r="A3330" s="12"/>
      <c r="B3330" s="12"/>
      <c r="C3330" s="12"/>
      <c r="D3330" s="12"/>
      <c r="E3330" s="12"/>
      <c r="F3330" s="12"/>
      <c r="G3330" s="12"/>
      <c r="H3330" s="12"/>
      <c r="I3330" s="12"/>
    </row>
    <row r="3331" spans="1:9" x14ac:dyDescent="0.25">
      <c r="A3331" s="12"/>
      <c r="B3331" s="12"/>
      <c r="C3331" s="12"/>
      <c r="D3331" s="12"/>
      <c r="E3331" s="12"/>
      <c r="F3331" s="12"/>
      <c r="G3331" s="12"/>
      <c r="H3331" s="12"/>
      <c r="I3331" s="12"/>
    </row>
    <row r="3332" spans="1:9" x14ac:dyDescent="0.25">
      <c r="A3332" s="12"/>
      <c r="B3332" s="12"/>
      <c r="C3332" s="12"/>
      <c r="D3332" s="12"/>
      <c r="E3332" s="12"/>
      <c r="F3332" s="12"/>
      <c r="G3332" s="12"/>
      <c r="H3332" s="12"/>
      <c r="I3332" s="12"/>
    </row>
    <row r="3333" spans="1:9" x14ac:dyDescent="0.25">
      <c r="A3333" s="12"/>
      <c r="B3333" s="12"/>
      <c r="C3333" s="12"/>
      <c r="D3333" s="12"/>
      <c r="E3333" s="12"/>
      <c r="F3333" s="12"/>
      <c r="G3333" s="12"/>
      <c r="H3333" s="12"/>
      <c r="I3333" s="12"/>
    </row>
    <row r="3334" spans="1:9" x14ac:dyDescent="0.25">
      <c r="A3334" s="12"/>
      <c r="B3334" s="12"/>
      <c r="C3334" s="12"/>
      <c r="D3334" s="12"/>
      <c r="E3334" s="12"/>
      <c r="F3334" s="12"/>
      <c r="G3334" s="12"/>
      <c r="H3334" s="12"/>
      <c r="I3334" s="12"/>
    </row>
    <row r="3335" spans="1:9" x14ac:dyDescent="0.25">
      <c r="A3335" s="12"/>
      <c r="B3335" s="12"/>
      <c r="C3335" s="12"/>
      <c r="D3335" s="12"/>
      <c r="E3335" s="12"/>
      <c r="F3335" s="12"/>
      <c r="G3335" s="12"/>
      <c r="H3335" s="12"/>
      <c r="I3335" s="12"/>
    </row>
    <row r="3336" spans="1:9" x14ac:dyDescent="0.25">
      <c r="A3336" s="12"/>
      <c r="B3336" s="12"/>
      <c r="C3336" s="12"/>
      <c r="D3336" s="12"/>
      <c r="E3336" s="12"/>
      <c r="F3336" s="12"/>
      <c r="G3336" s="12"/>
      <c r="H3336" s="12"/>
      <c r="I3336" s="12"/>
    </row>
    <row r="3337" spans="1:9" x14ac:dyDescent="0.25">
      <c r="A3337" s="12"/>
      <c r="B3337" s="12"/>
      <c r="C3337" s="12"/>
      <c r="D3337" s="12"/>
      <c r="E3337" s="12"/>
      <c r="F3337" s="12"/>
      <c r="G3337" s="12"/>
      <c r="H3337" s="12"/>
      <c r="I3337" s="12"/>
    </row>
    <row r="3338" spans="1:9" x14ac:dyDescent="0.25">
      <c r="A3338" s="12"/>
      <c r="B3338" s="12"/>
      <c r="C3338" s="12"/>
      <c r="D3338" s="12"/>
      <c r="E3338" s="12"/>
      <c r="F3338" s="12"/>
      <c r="G3338" s="12"/>
      <c r="H3338" s="12"/>
      <c r="I3338" s="12"/>
    </row>
    <row r="3339" spans="1:9" x14ac:dyDescent="0.25">
      <c r="A3339" s="12"/>
      <c r="B3339" s="12"/>
      <c r="C3339" s="12"/>
      <c r="D3339" s="12"/>
      <c r="E3339" s="12"/>
      <c r="F3339" s="12"/>
      <c r="G3339" s="12"/>
      <c r="H3339" s="12"/>
      <c r="I3339" s="12"/>
    </row>
    <row r="3340" spans="1:9" x14ac:dyDescent="0.25">
      <c r="A3340" s="12"/>
      <c r="B3340" s="12"/>
      <c r="C3340" s="12"/>
      <c r="D3340" s="12"/>
      <c r="E3340" s="12"/>
      <c r="F3340" s="12"/>
      <c r="G3340" s="12"/>
      <c r="H3340" s="12"/>
      <c r="I3340" s="12"/>
    </row>
    <row r="3341" spans="1:9" x14ac:dyDescent="0.25">
      <c r="A3341" s="12"/>
      <c r="B3341" s="12"/>
      <c r="C3341" s="12"/>
      <c r="D3341" s="12"/>
      <c r="E3341" s="12"/>
      <c r="F3341" s="12"/>
      <c r="G3341" s="12"/>
      <c r="H3341" s="12"/>
      <c r="I3341" s="12"/>
    </row>
    <row r="3342" spans="1:9" x14ac:dyDescent="0.25">
      <c r="A3342" s="12"/>
      <c r="B3342" s="12"/>
      <c r="C3342" s="12"/>
      <c r="D3342" s="12"/>
      <c r="E3342" s="12"/>
      <c r="F3342" s="12"/>
      <c r="G3342" s="12"/>
      <c r="H3342" s="12"/>
      <c r="I3342" s="12"/>
    </row>
    <row r="3343" spans="1:9" x14ac:dyDescent="0.25">
      <c r="A3343" s="12"/>
      <c r="B3343" s="12"/>
      <c r="C3343" s="12"/>
      <c r="D3343" s="12"/>
      <c r="E3343" s="12"/>
      <c r="F3343" s="12"/>
      <c r="G3343" s="12"/>
      <c r="H3343" s="12"/>
      <c r="I3343" s="12"/>
    </row>
    <row r="3344" spans="1:9" x14ac:dyDescent="0.25">
      <c r="A3344" s="12"/>
      <c r="B3344" s="12"/>
      <c r="C3344" s="12"/>
      <c r="D3344" s="12"/>
      <c r="E3344" s="12"/>
      <c r="F3344" s="12"/>
      <c r="G3344" s="12"/>
      <c r="H3344" s="12"/>
      <c r="I3344" s="12"/>
    </row>
    <row r="3345" spans="1:9" x14ac:dyDescent="0.25">
      <c r="A3345" s="12"/>
      <c r="B3345" s="12"/>
      <c r="C3345" s="12"/>
      <c r="D3345" s="12"/>
      <c r="E3345" s="12"/>
      <c r="F3345" s="12"/>
      <c r="G3345" s="12"/>
      <c r="H3345" s="12"/>
      <c r="I3345" s="12"/>
    </row>
    <row r="3346" spans="1:9" x14ac:dyDescent="0.25">
      <c r="A3346" s="12"/>
      <c r="B3346" s="12"/>
      <c r="C3346" s="12"/>
      <c r="D3346" s="12"/>
      <c r="E3346" s="12"/>
      <c r="F3346" s="12"/>
      <c r="G3346" s="12"/>
      <c r="H3346" s="12"/>
      <c r="I3346" s="12"/>
    </row>
    <row r="3347" spans="1:9" x14ac:dyDescent="0.25">
      <c r="A3347" s="12"/>
      <c r="B3347" s="12"/>
      <c r="C3347" s="12"/>
      <c r="D3347" s="12"/>
      <c r="E3347" s="12"/>
      <c r="F3347" s="12"/>
      <c r="G3347" s="12"/>
      <c r="H3347" s="12"/>
      <c r="I3347" s="12"/>
    </row>
    <row r="3348" spans="1:9" x14ac:dyDescent="0.25">
      <c r="A3348" s="12"/>
      <c r="B3348" s="12"/>
      <c r="C3348" s="12"/>
      <c r="D3348" s="12"/>
      <c r="E3348" s="12"/>
      <c r="F3348" s="12"/>
      <c r="G3348" s="12"/>
      <c r="H3348" s="12"/>
      <c r="I3348" s="12"/>
    </row>
    <row r="3349" spans="1:9" x14ac:dyDescent="0.25">
      <c r="A3349" s="12"/>
      <c r="B3349" s="12"/>
      <c r="C3349" s="12"/>
      <c r="D3349" s="12"/>
      <c r="E3349" s="12"/>
      <c r="F3349" s="12"/>
      <c r="G3349" s="12"/>
      <c r="H3349" s="12"/>
      <c r="I3349" s="12"/>
    </row>
    <row r="3350" spans="1:9" x14ac:dyDescent="0.25">
      <c r="A3350" s="12"/>
      <c r="B3350" s="12"/>
      <c r="C3350" s="12"/>
      <c r="D3350" s="12"/>
      <c r="E3350" s="12"/>
      <c r="F3350" s="12"/>
      <c r="G3350" s="12"/>
      <c r="H3350" s="12"/>
      <c r="I3350" s="12"/>
    </row>
    <row r="3351" spans="1:9" x14ac:dyDescent="0.25">
      <c r="A3351" s="12"/>
      <c r="B3351" s="12"/>
      <c r="C3351" s="12"/>
      <c r="D3351" s="12"/>
      <c r="E3351" s="12"/>
      <c r="F3351" s="12"/>
      <c r="G3351" s="12"/>
      <c r="H3351" s="12"/>
      <c r="I3351" s="12"/>
    </row>
    <row r="3352" spans="1:9" x14ac:dyDescent="0.25">
      <c r="A3352" s="12"/>
      <c r="B3352" s="12"/>
      <c r="C3352" s="12"/>
      <c r="D3352" s="12"/>
      <c r="E3352" s="12"/>
      <c r="F3352" s="12"/>
      <c r="G3352" s="12"/>
      <c r="H3352" s="12"/>
      <c r="I3352" s="12"/>
    </row>
    <row r="3353" spans="1:9" x14ac:dyDescent="0.25">
      <c r="A3353" s="12"/>
      <c r="B3353" s="12"/>
      <c r="C3353" s="12"/>
      <c r="D3353" s="12"/>
      <c r="E3353" s="12"/>
      <c r="F3353" s="12"/>
      <c r="G3353" s="12"/>
      <c r="H3353" s="12"/>
      <c r="I3353" s="12"/>
    </row>
    <row r="3354" spans="1:9" x14ac:dyDescent="0.25">
      <c r="A3354" s="12"/>
      <c r="B3354" s="12"/>
      <c r="C3354" s="12"/>
      <c r="D3354" s="12"/>
      <c r="E3354" s="12"/>
      <c r="F3354" s="12"/>
      <c r="G3354" s="12"/>
      <c r="H3354" s="12"/>
      <c r="I3354" s="12"/>
    </row>
    <row r="3355" spans="1:9" x14ac:dyDescent="0.25">
      <c r="A3355" s="12"/>
      <c r="B3355" s="12"/>
      <c r="C3355" s="12"/>
      <c r="D3355" s="12"/>
      <c r="E3355" s="12"/>
      <c r="F3355" s="12"/>
      <c r="G3355" s="12"/>
      <c r="H3355" s="12"/>
      <c r="I3355" s="12"/>
    </row>
    <row r="3356" spans="1:9" x14ac:dyDescent="0.25">
      <c r="A3356" s="12"/>
      <c r="B3356" s="12"/>
      <c r="C3356" s="12"/>
      <c r="D3356" s="12"/>
      <c r="E3356" s="12"/>
      <c r="F3356" s="12"/>
      <c r="G3356" s="12"/>
      <c r="H3356" s="12"/>
      <c r="I3356" s="12"/>
    </row>
    <row r="3357" spans="1:9" x14ac:dyDescent="0.25">
      <c r="A3357" s="12"/>
      <c r="B3357" s="12"/>
      <c r="C3357" s="12"/>
      <c r="D3357" s="12"/>
      <c r="E3357" s="12"/>
      <c r="F3357" s="12"/>
      <c r="G3357" s="12"/>
      <c r="H3357" s="12"/>
      <c r="I3357" s="12"/>
    </row>
    <row r="3358" spans="1:9" x14ac:dyDescent="0.25">
      <c r="A3358" s="12"/>
      <c r="B3358" s="12"/>
      <c r="C3358" s="12"/>
      <c r="D3358" s="12"/>
      <c r="E3358" s="12"/>
      <c r="F3358" s="12"/>
      <c r="G3358" s="12"/>
      <c r="H3358" s="12"/>
      <c r="I3358" s="12"/>
    </row>
    <row r="3359" spans="1:9" x14ac:dyDescent="0.25">
      <c r="A3359" s="12"/>
      <c r="B3359" s="12"/>
      <c r="C3359" s="12"/>
      <c r="D3359" s="12"/>
      <c r="E3359" s="12"/>
      <c r="F3359" s="12"/>
      <c r="G3359" s="12"/>
      <c r="H3359" s="12"/>
      <c r="I3359" s="12"/>
    </row>
    <row r="3360" spans="1:9" x14ac:dyDescent="0.25">
      <c r="A3360" s="12"/>
      <c r="B3360" s="12"/>
      <c r="C3360" s="12"/>
      <c r="D3360" s="12"/>
      <c r="E3360" s="12"/>
      <c r="F3360" s="12"/>
      <c r="G3360" s="12"/>
      <c r="H3360" s="12"/>
      <c r="I3360" s="12"/>
    </row>
    <row r="3361" spans="1:9" x14ac:dyDescent="0.25">
      <c r="A3361" s="12"/>
      <c r="B3361" s="12"/>
      <c r="C3361" s="12"/>
      <c r="D3361" s="12"/>
      <c r="E3361" s="12"/>
      <c r="F3361" s="12"/>
      <c r="G3361" s="12"/>
      <c r="H3361" s="12"/>
      <c r="I3361" s="12"/>
    </row>
    <row r="3362" spans="1:9" x14ac:dyDescent="0.25">
      <c r="A3362" s="12"/>
      <c r="B3362" s="12"/>
      <c r="C3362" s="12"/>
      <c r="D3362" s="12"/>
      <c r="E3362" s="12"/>
      <c r="F3362" s="12"/>
      <c r="G3362" s="12"/>
      <c r="H3362" s="12"/>
      <c r="I3362" s="12"/>
    </row>
    <row r="3363" spans="1:9" x14ac:dyDescent="0.25">
      <c r="A3363" s="12"/>
      <c r="B3363" s="12"/>
      <c r="C3363" s="12"/>
      <c r="D3363" s="12"/>
      <c r="E3363" s="12"/>
      <c r="F3363" s="12"/>
      <c r="G3363" s="12"/>
      <c r="H3363" s="12"/>
      <c r="I3363" s="12"/>
    </row>
    <row r="3364" spans="1:9" x14ac:dyDescent="0.25">
      <c r="A3364" s="12"/>
      <c r="B3364" s="12"/>
      <c r="C3364" s="12"/>
      <c r="D3364" s="12"/>
      <c r="E3364" s="12"/>
      <c r="F3364" s="12"/>
      <c r="G3364" s="12"/>
      <c r="H3364" s="12"/>
      <c r="I3364" s="12"/>
    </row>
    <row r="3365" spans="1:9" x14ac:dyDescent="0.25">
      <c r="A3365" s="12"/>
      <c r="B3365" s="12"/>
      <c r="C3365" s="12"/>
      <c r="D3365" s="12"/>
      <c r="E3365" s="12"/>
      <c r="F3365" s="12"/>
      <c r="G3365" s="12"/>
      <c r="H3365" s="12"/>
      <c r="I3365" s="12"/>
    </row>
    <row r="3366" spans="1:9" x14ac:dyDescent="0.25">
      <c r="A3366" s="12"/>
      <c r="B3366" s="12"/>
      <c r="C3366" s="12"/>
      <c r="D3366" s="12"/>
      <c r="E3366" s="12"/>
      <c r="F3366" s="12"/>
      <c r="G3366" s="12"/>
      <c r="H3366" s="12"/>
      <c r="I3366" s="12"/>
    </row>
    <row r="3367" spans="1:9" x14ac:dyDescent="0.25">
      <c r="A3367" s="12"/>
      <c r="B3367" s="12"/>
      <c r="C3367" s="12"/>
      <c r="D3367" s="12"/>
      <c r="E3367" s="12"/>
      <c r="F3367" s="12"/>
      <c r="G3367" s="12"/>
      <c r="H3367" s="12"/>
      <c r="I3367" s="12"/>
    </row>
    <row r="3368" spans="1:9" x14ac:dyDescent="0.25">
      <c r="A3368" s="12"/>
      <c r="B3368" s="12"/>
      <c r="C3368" s="12"/>
      <c r="D3368" s="12"/>
      <c r="E3368" s="12"/>
      <c r="F3368" s="12"/>
      <c r="G3368" s="12"/>
      <c r="H3368" s="12"/>
      <c r="I3368" s="12"/>
    </row>
    <row r="3369" spans="1:9" x14ac:dyDescent="0.25">
      <c r="A3369" s="12"/>
      <c r="B3369" s="12"/>
      <c r="C3369" s="12"/>
      <c r="D3369" s="12"/>
      <c r="E3369" s="12"/>
      <c r="F3369" s="12"/>
      <c r="G3369" s="12"/>
      <c r="H3369" s="12"/>
      <c r="I3369" s="12"/>
    </row>
    <row r="3370" spans="1:9" x14ac:dyDescent="0.25">
      <c r="A3370" s="12"/>
      <c r="B3370" s="12"/>
      <c r="C3370" s="12"/>
      <c r="D3370" s="12"/>
      <c r="E3370" s="12"/>
      <c r="F3370" s="12"/>
      <c r="G3370" s="12"/>
      <c r="H3370" s="12"/>
      <c r="I3370" s="12"/>
    </row>
    <row r="3371" spans="1:9" x14ac:dyDescent="0.25">
      <c r="A3371" s="12"/>
      <c r="B3371" s="12"/>
      <c r="C3371" s="12"/>
      <c r="D3371" s="12"/>
      <c r="E3371" s="12"/>
      <c r="F3371" s="12"/>
      <c r="G3371" s="12"/>
      <c r="H3371" s="12"/>
      <c r="I3371" s="12"/>
    </row>
    <row r="3372" spans="1:9" x14ac:dyDescent="0.25">
      <c r="A3372" s="12"/>
      <c r="B3372" s="12"/>
      <c r="C3372" s="12"/>
      <c r="D3372" s="12"/>
      <c r="E3372" s="12"/>
      <c r="F3372" s="12"/>
      <c r="G3372" s="12"/>
      <c r="H3372" s="12"/>
      <c r="I3372" s="12"/>
    </row>
    <row r="3373" spans="1:9" x14ac:dyDescent="0.25">
      <c r="A3373" s="12"/>
      <c r="B3373" s="12"/>
      <c r="C3373" s="12"/>
      <c r="D3373" s="12"/>
      <c r="E3373" s="12"/>
      <c r="F3373" s="12"/>
      <c r="G3373" s="12"/>
      <c r="H3373" s="12"/>
      <c r="I3373" s="12"/>
    </row>
    <row r="3374" spans="1:9" x14ac:dyDescent="0.25">
      <c r="A3374" s="12"/>
      <c r="B3374" s="12"/>
      <c r="C3374" s="12"/>
      <c r="D3374" s="12"/>
      <c r="E3374" s="12"/>
      <c r="F3374" s="12"/>
      <c r="G3374" s="12"/>
      <c r="H3374" s="12"/>
      <c r="I3374" s="12"/>
    </row>
    <row r="3375" spans="1:9" x14ac:dyDescent="0.25">
      <c r="A3375" s="12"/>
      <c r="B3375" s="12"/>
      <c r="C3375" s="12"/>
      <c r="D3375" s="12"/>
      <c r="E3375" s="12"/>
      <c r="F3375" s="12"/>
      <c r="G3375" s="12"/>
      <c r="H3375" s="12"/>
      <c r="I3375" s="12"/>
    </row>
    <row r="3376" spans="1:9" x14ac:dyDescent="0.25">
      <c r="A3376" s="12"/>
      <c r="B3376" s="12"/>
      <c r="C3376" s="12"/>
      <c r="D3376" s="12"/>
      <c r="E3376" s="12"/>
      <c r="F3376" s="12"/>
      <c r="G3376" s="12"/>
      <c r="H3376" s="12"/>
      <c r="I3376" s="12"/>
    </row>
    <row r="3377" spans="1:9" x14ac:dyDescent="0.25">
      <c r="A3377" s="12"/>
      <c r="B3377" s="12"/>
      <c r="C3377" s="12"/>
      <c r="D3377" s="12"/>
      <c r="E3377" s="12"/>
      <c r="F3377" s="12"/>
      <c r="G3377" s="12"/>
      <c r="H3377" s="12"/>
      <c r="I3377" s="12"/>
    </row>
    <row r="3378" spans="1:9" x14ac:dyDescent="0.25">
      <c r="A3378" s="12"/>
      <c r="B3378" s="12"/>
      <c r="C3378" s="12"/>
      <c r="D3378" s="12"/>
      <c r="E3378" s="12"/>
      <c r="F3378" s="12"/>
      <c r="G3378" s="12"/>
      <c r="H3378" s="12"/>
      <c r="I3378" s="12"/>
    </row>
    <row r="3379" spans="1:9" x14ac:dyDescent="0.25">
      <c r="A3379" s="12"/>
      <c r="B3379" s="12"/>
      <c r="C3379" s="12"/>
      <c r="D3379" s="12"/>
      <c r="E3379" s="12"/>
      <c r="F3379" s="12"/>
      <c r="G3379" s="12"/>
      <c r="H3379" s="12"/>
      <c r="I3379" s="12"/>
    </row>
    <row r="3380" spans="1:9" x14ac:dyDescent="0.25">
      <c r="A3380" s="12"/>
      <c r="B3380" s="12"/>
      <c r="C3380" s="12"/>
      <c r="D3380" s="12"/>
      <c r="E3380" s="12"/>
      <c r="F3380" s="12"/>
      <c r="G3380" s="12"/>
      <c r="H3380" s="12"/>
      <c r="I3380" s="12"/>
    </row>
    <row r="3381" spans="1:9" x14ac:dyDescent="0.25">
      <c r="A3381" s="12"/>
      <c r="B3381" s="12"/>
      <c r="C3381" s="12"/>
      <c r="D3381" s="12"/>
      <c r="E3381" s="12"/>
      <c r="F3381" s="12"/>
      <c r="G3381" s="12"/>
      <c r="H3381" s="12"/>
      <c r="I3381" s="12"/>
    </row>
    <row r="3382" spans="1:9" x14ac:dyDescent="0.25">
      <c r="A3382" s="12"/>
      <c r="B3382" s="12"/>
      <c r="C3382" s="12"/>
      <c r="D3382" s="12"/>
      <c r="E3382" s="12"/>
      <c r="F3382" s="12"/>
      <c r="G3382" s="12"/>
      <c r="H3382" s="12"/>
      <c r="I3382" s="12"/>
    </row>
    <row r="3383" spans="1:9" x14ac:dyDescent="0.25">
      <c r="A3383" s="12"/>
      <c r="B3383" s="12"/>
      <c r="C3383" s="12"/>
      <c r="D3383" s="12"/>
      <c r="E3383" s="12"/>
      <c r="F3383" s="12"/>
      <c r="G3383" s="12"/>
      <c r="H3383" s="12"/>
      <c r="I3383" s="12"/>
    </row>
    <row r="3384" spans="1:9" x14ac:dyDescent="0.25">
      <c r="A3384" s="12"/>
      <c r="B3384" s="12"/>
      <c r="C3384" s="12"/>
      <c r="D3384" s="12"/>
      <c r="E3384" s="12"/>
      <c r="F3384" s="12"/>
      <c r="G3384" s="12"/>
      <c r="H3384" s="12"/>
      <c r="I3384" s="12"/>
    </row>
    <row r="3385" spans="1:9" x14ac:dyDescent="0.25">
      <c r="A3385" s="12"/>
      <c r="B3385" s="12"/>
      <c r="C3385" s="12"/>
      <c r="D3385" s="12"/>
      <c r="E3385" s="12"/>
      <c r="F3385" s="12"/>
      <c r="G3385" s="12"/>
      <c r="H3385" s="12"/>
      <c r="I3385" s="12"/>
    </row>
    <row r="3386" spans="1:9" x14ac:dyDescent="0.25">
      <c r="A3386" s="12"/>
      <c r="B3386" s="12"/>
      <c r="C3386" s="12"/>
      <c r="D3386" s="12"/>
      <c r="E3386" s="12"/>
      <c r="F3386" s="12"/>
      <c r="G3386" s="12"/>
      <c r="H3386" s="12"/>
      <c r="I3386" s="12"/>
    </row>
    <row r="3387" spans="1:9" x14ac:dyDescent="0.25">
      <c r="A3387" s="12"/>
      <c r="B3387" s="12"/>
      <c r="C3387" s="12"/>
      <c r="D3387" s="12"/>
      <c r="E3387" s="12"/>
      <c r="F3387" s="12"/>
      <c r="G3387" s="12"/>
      <c r="H3387" s="12"/>
      <c r="I3387" s="12"/>
    </row>
    <row r="3388" spans="1:9" x14ac:dyDescent="0.25">
      <c r="A3388" s="12"/>
      <c r="B3388" s="12"/>
      <c r="C3388" s="12"/>
      <c r="D3388" s="12"/>
      <c r="E3388" s="12"/>
      <c r="F3388" s="12"/>
      <c r="G3388" s="12"/>
      <c r="H3388" s="12"/>
      <c r="I3388" s="12"/>
    </row>
    <row r="3389" spans="1:9" x14ac:dyDescent="0.25">
      <c r="A3389" s="12"/>
      <c r="B3389" s="12"/>
      <c r="C3389" s="12"/>
      <c r="D3389" s="12"/>
      <c r="E3389" s="12"/>
      <c r="F3389" s="12"/>
      <c r="G3389" s="12"/>
      <c r="H3389" s="12"/>
      <c r="I3389" s="12"/>
    </row>
    <row r="3390" spans="1:9" x14ac:dyDescent="0.25">
      <c r="A3390" s="12"/>
      <c r="B3390" s="12"/>
      <c r="C3390" s="12"/>
      <c r="D3390" s="12"/>
      <c r="E3390" s="12"/>
      <c r="F3390" s="12"/>
      <c r="G3390" s="12"/>
      <c r="H3390" s="12"/>
      <c r="I3390" s="12"/>
    </row>
    <row r="3391" spans="1:9" x14ac:dyDescent="0.25">
      <c r="A3391" s="12"/>
      <c r="B3391" s="12"/>
      <c r="C3391" s="12"/>
      <c r="D3391" s="12"/>
      <c r="E3391" s="12"/>
      <c r="F3391" s="12"/>
      <c r="G3391" s="12"/>
      <c r="H3391" s="12"/>
      <c r="I3391" s="12"/>
    </row>
    <row r="3392" spans="1:9" x14ac:dyDescent="0.25">
      <c r="A3392" s="12"/>
      <c r="B3392" s="12"/>
      <c r="C3392" s="12"/>
      <c r="D3392" s="12"/>
      <c r="E3392" s="12"/>
      <c r="F3392" s="12"/>
      <c r="G3392" s="12"/>
      <c r="H3392" s="12"/>
      <c r="I3392" s="12"/>
    </row>
    <row r="3393" spans="1:9" x14ac:dyDescent="0.25">
      <c r="A3393" s="12"/>
      <c r="B3393" s="12"/>
      <c r="C3393" s="12"/>
      <c r="D3393" s="12"/>
      <c r="E3393" s="12"/>
      <c r="F3393" s="12"/>
      <c r="G3393" s="12"/>
      <c r="H3393" s="12"/>
      <c r="I3393" s="12"/>
    </row>
    <row r="3394" spans="1:9" x14ac:dyDescent="0.25">
      <c r="A3394" s="12"/>
      <c r="B3394" s="12"/>
      <c r="C3394" s="12"/>
      <c r="D3394" s="12"/>
      <c r="E3394" s="12"/>
      <c r="F3394" s="12"/>
      <c r="G3394" s="12"/>
      <c r="H3394" s="12"/>
      <c r="I3394" s="12"/>
    </row>
    <row r="3395" spans="1:9" x14ac:dyDescent="0.25">
      <c r="A3395" s="12"/>
      <c r="B3395" s="12"/>
      <c r="C3395" s="12"/>
      <c r="D3395" s="12"/>
      <c r="E3395" s="12"/>
      <c r="F3395" s="12"/>
      <c r="G3395" s="12"/>
      <c r="H3395" s="12"/>
      <c r="I3395" s="12"/>
    </row>
    <row r="3396" spans="1:9" x14ac:dyDescent="0.25">
      <c r="A3396" s="12"/>
      <c r="B3396" s="12"/>
      <c r="C3396" s="12"/>
      <c r="D3396" s="12"/>
      <c r="E3396" s="12"/>
      <c r="F3396" s="12"/>
      <c r="G3396" s="12"/>
      <c r="H3396" s="12"/>
      <c r="I3396" s="12"/>
    </row>
    <row r="3397" spans="1:9" x14ac:dyDescent="0.25">
      <c r="A3397" s="12"/>
      <c r="B3397" s="12"/>
      <c r="C3397" s="12"/>
      <c r="D3397" s="12"/>
      <c r="E3397" s="12"/>
      <c r="F3397" s="12"/>
      <c r="G3397" s="12"/>
      <c r="H3397" s="12"/>
      <c r="I3397" s="12"/>
    </row>
    <row r="3398" spans="1:9" x14ac:dyDescent="0.25">
      <c r="A3398" s="12"/>
      <c r="B3398" s="12"/>
      <c r="C3398" s="12"/>
      <c r="D3398" s="12"/>
      <c r="E3398" s="12"/>
      <c r="F3398" s="12"/>
      <c r="G3398" s="12"/>
      <c r="H3398" s="12"/>
      <c r="I3398" s="12"/>
    </row>
    <row r="3399" spans="1:9" x14ac:dyDescent="0.25">
      <c r="A3399" s="12"/>
      <c r="B3399" s="12"/>
      <c r="C3399" s="12"/>
      <c r="D3399" s="12"/>
      <c r="E3399" s="12"/>
      <c r="F3399" s="12"/>
      <c r="G3399" s="12"/>
      <c r="H3399" s="12"/>
      <c r="I3399" s="12"/>
    </row>
    <row r="3400" spans="1:9" x14ac:dyDescent="0.25">
      <c r="A3400" s="12"/>
      <c r="B3400" s="12"/>
      <c r="C3400" s="12"/>
      <c r="D3400" s="12"/>
      <c r="E3400" s="12"/>
      <c r="F3400" s="12"/>
      <c r="G3400" s="12"/>
      <c r="H3400" s="12"/>
      <c r="I3400" s="12"/>
    </row>
    <row r="3401" spans="1:9" x14ac:dyDescent="0.25">
      <c r="A3401" s="12"/>
      <c r="B3401" s="12"/>
      <c r="C3401" s="12"/>
      <c r="D3401" s="12"/>
      <c r="E3401" s="12"/>
      <c r="F3401" s="12"/>
      <c r="G3401" s="12"/>
      <c r="H3401" s="12"/>
      <c r="I3401" s="12"/>
    </row>
    <row r="3402" spans="1:9" x14ac:dyDescent="0.25">
      <c r="A3402" s="12"/>
      <c r="B3402" s="12"/>
      <c r="C3402" s="12"/>
      <c r="D3402" s="12"/>
      <c r="E3402" s="12"/>
      <c r="F3402" s="12"/>
      <c r="G3402" s="12"/>
      <c r="H3402" s="12"/>
      <c r="I3402" s="12"/>
    </row>
    <row r="3403" spans="1:9" x14ac:dyDescent="0.25">
      <c r="A3403" s="12"/>
      <c r="B3403" s="12"/>
      <c r="C3403" s="12"/>
      <c r="D3403" s="12"/>
      <c r="E3403" s="12"/>
      <c r="F3403" s="12"/>
      <c r="G3403" s="12"/>
      <c r="H3403" s="12"/>
      <c r="I3403" s="12"/>
    </row>
    <row r="3404" spans="1:9" x14ac:dyDescent="0.25">
      <c r="A3404" s="12"/>
      <c r="B3404" s="12"/>
      <c r="C3404" s="12"/>
      <c r="D3404" s="12"/>
      <c r="E3404" s="12"/>
      <c r="F3404" s="12"/>
      <c r="G3404" s="12"/>
      <c r="H3404" s="12"/>
      <c r="I3404" s="12"/>
    </row>
    <row r="3405" spans="1:9" x14ac:dyDescent="0.25">
      <c r="A3405" s="12"/>
      <c r="B3405" s="12"/>
      <c r="C3405" s="12"/>
      <c r="D3405" s="12"/>
      <c r="E3405" s="12"/>
      <c r="F3405" s="12"/>
      <c r="G3405" s="12"/>
      <c r="H3405" s="12"/>
      <c r="I3405" s="12"/>
    </row>
    <row r="3406" spans="1:9" x14ac:dyDescent="0.25">
      <c r="A3406" s="12"/>
      <c r="B3406" s="12"/>
      <c r="C3406" s="12"/>
      <c r="D3406" s="12"/>
      <c r="E3406" s="12"/>
      <c r="F3406" s="12"/>
      <c r="G3406" s="12"/>
      <c r="H3406" s="12"/>
      <c r="I3406" s="12"/>
    </row>
    <row r="3407" spans="1:9" x14ac:dyDescent="0.25">
      <c r="A3407" s="12"/>
      <c r="B3407" s="12"/>
      <c r="C3407" s="12"/>
      <c r="D3407" s="12"/>
      <c r="E3407" s="12"/>
      <c r="F3407" s="12"/>
      <c r="G3407" s="12"/>
      <c r="H3407" s="12"/>
      <c r="I3407" s="12"/>
    </row>
    <row r="3408" spans="1:9" x14ac:dyDescent="0.25">
      <c r="A3408" s="12"/>
      <c r="B3408" s="12"/>
      <c r="C3408" s="12"/>
      <c r="D3408" s="12"/>
      <c r="E3408" s="12"/>
      <c r="F3408" s="12"/>
      <c r="G3408" s="12"/>
      <c r="H3408" s="12"/>
      <c r="I3408" s="12"/>
    </row>
    <row r="3409" spans="1:9" x14ac:dyDescent="0.25">
      <c r="A3409" s="12"/>
      <c r="B3409" s="12"/>
      <c r="C3409" s="12"/>
      <c r="D3409" s="12"/>
      <c r="E3409" s="12"/>
      <c r="F3409" s="12"/>
      <c r="G3409" s="12"/>
      <c r="H3409" s="12"/>
      <c r="I3409" s="12"/>
    </row>
    <row r="3410" spans="1:9" x14ac:dyDescent="0.25">
      <c r="A3410" s="12"/>
      <c r="B3410" s="12"/>
      <c r="C3410" s="12"/>
      <c r="D3410" s="12"/>
      <c r="E3410" s="12"/>
      <c r="F3410" s="12"/>
      <c r="G3410" s="12"/>
      <c r="H3410" s="12"/>
      <c r="I3410" s="12"/>
    </row>
    <row r="3411" spans="1:9" x14ac:dyDescent="0.25">
      <c r="A3411" s="12"/>
      <c r="B3411" s="12"/>
      <c r="C3411" s="12"/>
      <c r="D3411" s="12"/>
      <c r="E3411" s="12"/>
      <c r="F3411" s="12"/>
      <c r="G3411" s="12"/>
      <c r="H3411" s="12"/>
      <c r="I3411" s="12"/>
    </row>
    <row r="3412" spans="1:9" x14ac:dyDescent="0.25">
      <c r="A3412" s="12"/>
      <c r="B3412" s="12"/>
      <c r="C3412" s="12"/>
      <c r="D3412" s="12"/>
      <c r="E3412" s="12"/>
      <c r="F3412" s="12"/>
      <c r="G3412" s="12"/>
      <c r="H3412" s="12"/>
      <c r="I3412" s="12"/>
    </row>
    <row r="3413" spans="1:9" x14ac:dyDescent="0.25">
      <c r="A3413" s="12"/>
      <c r="B3413" s="12"/>
      <c r="C3413" s="12"/>
      <c r="D3413" s="12"/>
      <c r="E3413" s="12"/>
      <c r="F3413" s="12"/>
      <c r="G3413" s="12"/>
      <c r="H3413" s="12"/>
      <c r="I3413" s="12"/>
    </row>
    <row r="3414" spans="1:9" x14ac:dyDescent="0.25">
      <c r="A3414" s="12"/>
      <c r="B3414" s="12"/>
      <c r="C3414" s="12"/>
      <c r="D3414" s="12"/>
      <c r="E3414" s="12"/>
      <c r="F3414" s="12"/>
      <c r="G3414" s="12"/>
      <c r="H3414" s="12"/>
      <c r="I3414" s="12"/>
    </row>
    <row r="3415" spans="1:9" x14ac:dyDescent="0.25">
      <c r="A3415" s="12"/>
      <c r="B3415" s="12"/>
      <c r="C3415" s="12"/>
      <c r="D3415" s="12"/>
      <c r="E3415" s="12"/>
      <c r="F3415" s="12"/>
      <c r="G3415" s="12"/>
      <c r="H3415" s="12"/>
      <c r="I3415" s="12"/>
    </row>
    <row r="3416" spans="1:9" x14ac:dyDescent="0.25">
      <c r="A3416" s="12"/>
      <c r="B3416" s="12"/>
      <c r="C3416" s="12"/>
      <c r="D3416" s="12"/>
      <c r="E3416" s="12"/>
      <c r="F3416" s="12"/>
      <c r="G3416" s="12"/>
      <c r="H3416" s="12"/>
      <c r="I3416" s="12"/>
    </row>
    <row r="3417" spans="1:9" x14ac:dyDescent="0.25">
      <c r="A3417" s="12"/>
      <c r="B3417" s="12"/>
      <c r="C3417" s="12"/>
      <c r="D3417" s="12"/>
      <c r="E3417" s="12"/>
      <c r="F3417" s="12"/>
      <c r="G3417" s="12"/>
      <c r="H3417" s="12"/>
      <c r="I3417" s="12"/>
    </row>
    <row r="3418" spans="1:9" x14ac:dyDescent="0.25">
      <c r="A3418" s="12"/>
      <c r="B3418" s="12"/>
      <c r="C3418" s="12"/>
      <c r="D3418" s="12"/>
      <c r="E3418" s="12"/>
      <c r="F3418" s="12"/>
      <c r="G3418" s="12"/>
      <c r="H3418" s="12"/>
      <c r="I3418" s="12"/>
    </row>
    <row r="3419" spans="1:9" x14ac:dyDescent="0.25">
      <c r="A3419" s="12"/>
      <c r="B3419" s="12"/>
      <c r="C3419" s="12"/>
      <c r="D3419" s="12"/>
      <c r="E3419" s="12"/>
      <c r="F3419" s="12"/>
      <c r="G3419" s="12"/>
      <c r="H3419" s="12"/>
      <c r="I3419" s="12"/>
    </row>
    <row r="3420" spans="1:9" x14ac:dyDescent="0.25">
      <c r="A3420" s="12"/>
      <c r="B3420" s="12"/>
      <c r="C3420" s="12"/>
      <c r="D3420" s="12"/>
      <c r="E3420" s="12"/>
      <c r="F3420" s="12"/>
      <c r="G3420" s="12"/>
      <c r="H3420" s="12"/>
      <c r="I3420" s="12"/>
    </row>
    <row r="3421" spans="1:9" x14ac:dyDescent="0.25">
      <c r="A3421" s="12"/>
      <c r="B3421" s="12"/>
      <c r="C3421" s="12"/>
      <c r="D3421" s="12"/>
      <c r="E3421" s="12"/>
      <c r="F3421" s="12"/>
      <c r="G3421" s="12"/>
      <c r="H3421" s="12"/>
      <c r="I3421" s="12"/>
    </row>
    <row r="3422" spans="1:9" x14ac:dyDescent="0.25">
      <c r="A3422" s="12"/>
      <c r="B3422" s="12"/>
      <c r="C3422" s="12"/>
      <c r="D3422" s="12"/>
      <c r="E3422" s="12"/>
      <c r="F3422" s="12"/>
      <c r="G3422" s="12"/>
      <c r="H3422" s="12"/>
      <c r="I3422" s="12"/>
    </row>
    <row r="3423" spans="1:9" x14ac:dyDescent="0.25">
      <c r="A3423" s="12"/>
      <c r="B3423" s="12"/>
      <c r="C3423" s="12"/>
      <c r="D3423" s="12"/>
      <c r="E3423" s="12"/>
      <c r="F3423" s="12"/>
      <c r="G3423" s="12"/>
      <c r="H3423" s="12"/>
      <c r="I3423" s="12"/>
    </row>
    <row r="3424" spans="1:9" x14ac:dyDescent="0.25">
      <c r="A3424" s="12"/>
      <c r="B3424" s="12"/>
      <c r="C3424" s="12"/>
      <c r="D3424" s="12"/>
      <c r="E3424" s="12"/>
      <c r="F3424" s="12"/>
      <c r="G3424" s="12"/>
      <c r="H3424" s="12"/>
      <c r="I3424" s="12"/>
    </row>
    <row r="3425" spans="1:9" x14ac:dyDescent="0.25">
      <c r="A3425" s="12"/>
      <c r="B3425" s="12"/>
      <c r="C3425" s="12"/>
      <c r="D3425" s="12"/>
      <c r="E3425" s="12"/>
      <c r="F3425" s="12"/>
      <c r="G3425" s="12"/>
      <c r="H3425" s="12"/>
      <c r="I3425" s="12"/>
    </row>
    <row r="3426" spans="1:9" x14ac:dyDescent="0.25">
      <c r="A3426" s="12"/>
      <c r="B3426" s="12"/>
      <c r="C3426" s="12"/>
      <c r="D3426" s="12"/>
      <c r="E3426" s="12"/>
      <c r="F3426" s="12"/>
      <c r="G3426" s="12"/>
      <c r="H3426" s="12"/>
      <c r="I3426" s="12"/>
    </row>
    <row r="3427" spans="1:9" x14ac:dyDescent="0.25">
      <c r="A3427" s="12"/>
      <c r="B3427" s="12"/>
      <c r="C3427" s="12"/>
      <c r="D3427" s="12"/>
      <c r="E3427" s="12"/>
      <c r="F3427" s="12"/>
      <c r="G3427" s="12"/>
      <c r="H3427" s="12"/>
      <c r="I3427" s="12"/>
    </row>
    <row r="3428" spans="1:9" x14ac:dyDescent="0.25">
      <c r="A3428" s="12"/>
      <c r="B3428" s="12"/>
      <c r="C3428" s="12"/>
      <c r="D3428" s="12"/>
      <c r="E3428" s="12"/>
      <c r="F3428" s="12"/>
      <c r="G3428" s="12"/>
      <c r="H3428" s="12"/>
      <c r="I3428" s="12"/>
    </row>
    <row r="3429" spans="1:9" x14ac:dyDescent="0.25">
      <c r="A3429" s="12"/>
      <c r="B3429" s="12"/>
      <c r="C3429" s="12"/>
      <c r="D3429" s="12"/>
      <c r="E3429" s="12"/>
      <c r="F3429" s="12"/>
      <c r="G3429" s="12"/>
      <c r="H3429" s="12"/>
      <c r="I3429" s="12"/>
    </row>
    <row r="3430" spans="1:9" x14ac:dyDescent="0.25">
      <c r="A3430" s="12"/>
      <c r="B3430" s="12"/>
      <c r="C3430" s="12"/>
      <c r="D3430" s="12"/>
      <c r="E3430" s="12"/>
      <c r="F3430" s="12"/>
      <c r="G3430" s="12"/>
      <c r="H3430" s="12"/>
      <c r="I3430" s="12"/>
    </row>
    <row r="3431" spans="1:9" x14ac:dyDescent="0.25">
      <c r="A3431" s="12"/>
      <c r="B3431" s="12"/>
      <c r="C3431" s="12"/>
      <c r="D3431" s="12"/>
      <c r="E3431" s="12"/>
      <c r="F3431" s="12"/>
      <c r="G3431" s="12"/>
      <c r="H3431" s="12"/>
      <c r="I3431" s="12"/>
    </row>
    <row r="3432" spans="1:9" x14ac:dyDescent="0.25">
      <c r="A3432" s="12"/>
      <c r="B3432" s="12"/>
      <c r="C3432" s="12"/>
      <c r="D3432" s="12"/>
      <c r="E3432" s="12"/>
      <c r="F3432" s="12"/>
      <c r="G3432" s="12"/>
      <c r="H3432" s="12"/>
      <c r="I3432" s="12"/>
    </row>
    <row r="3433" spans="1:9" x14ac:dyDescent="0.25">
      <c r="A3433" s="12"/>
      <c r="B3433" s="12"/>
      <c r="C3433" s="12"/>
      <c r="D3433" s="12"/>
      <c r="E3433" s="12"/>
      <c r="F3433" s="12"/>
      <c r="G3433" s="12"/>
      <c r="H3433" s="12"/>
      <c r="I3433" s="12"/>
    </row>
    <row r="3434" spans="1:9" x14ac:dyDescent="0.25">
      <c r="A3434" s="12"/>
      <c r="B3434" s="12"/>
      <c r="C3434" s="12"/>
      <c r="D3434" s="12"/>
      <c r="E3434" s="12"/>
      <c r="F3434" s="12"/>
      <c r="G3434" s="12"/>
      <c r="H3434" s="12"/>
      <c r="I3434" s="12"/>
    </row>
    <row r="3435" spans="1:9" x14ac:dyDescent="0.25">
      <c r="A3435" s="12"/>
      <c r="B3435" s="12"/>
      <c r="C3435" s="12"/>
      <c r="D3435" s="12"/>
      <c r="E3435" s="12"/>
      <c r="F3435" s="12"/>
      <c r="G3435" s="12"/>
      <c r="H3435" s="12"/>
      <c r="I3435" s="12"/>
    </row>
    <row r="3436" spans="1:9" x14ac:dyDescent="0.25">
      <c r="A3436" s="12"/>
      <c r="B3436" s="12"/>
      <c r="C3436" s="12"/>
      <c r="D3436" s="12"/>
      <c r="E3436" s="12"/>
      <c r="F3436" s="12"/>
      <c r="G3436" s="12"/>
      <c r="H3436" s="12"/>
      <c r="I3436" s="12"/>
    </row>
    <row r="3437" spans="1:9" x14ac:dyDescent="0.25">
      <c r="A3437" s="12"/>
      <c r="B3437" s="12"/>
      <c r="C3437" s="12"/>
      <c r="D3437" s="12"/>
      <c r="E3437" s="12"/>
      <c r="F3437" s="12"/>
      <c r="G3437" s="12"/>
      <c r="H3437" s="12"/>
      <c r="I3437" s="12"/>
    </row>
    <row r="3438" spans="1:9" x14ac:dyDescent="0.25">
      <c r="A3438" s="12"/>
      <c r="B3438" s="12"/>
      <c r="C3438" s="12"/>
      <c r="D3438" s="12"/>
      <c r="E3438" s="12"/>
      <c r="F3438" s="12"/>
      <c r="G3438" s="12"/>
      <c r="H3438" s="12"/>
      <c r="I3438" s="12"/>
    </row>
    <row r="3439" spans="1:9" x14ac:dyDescent="0.25">
      <c r="A3439" s="12"/>
      <c r="B3439" s="12"/>
      <c r="C3439" s="12"/>
      <c r="D3439" s="12"/>
      <c r="E3439" s="12"/>
      <c r="F3439" s="12"/>
      <c r="G3439" s="12"/>
      <c r="H3439" s="12"/>
      <c r="I3439" s="12"/>
    </row>
    <row r="3440" spans="1:9" x14ac:dyDescent="0.25">
      <c r="A3440" s="12"/>
      <c r="B3440" s="12"/>
      <c r="C3440" s="12"/>
      <c r="D3440" s="12"/>
      <c r="E3440" s="12"/>
      <c r="F3440" s="12"/>
      <c r="G3440" s="12"/>
      <c r="H3440" s="12"/>
      <c r="I3440" s="12"/>
    </row>
    <row r="3441" spans="1:9" x14ac:dyDescent="0.25">
      <c r="A3441" s="12"/>
      <c r="B3441" s="12"/>
      <c r="C3441" s="12"/>
      <c r="D3441" s="12"/>
      <c r="E3441" s="12"/>
      <c r="F3441" s="12"/>
      <c r="G3441" s="12"/>
      <c r="H3441" s="12"/>
      <c r="I3441" s="12"/>
    </row>
    <row r="3442" spans="1:9" x14ac:dyDescent="0.25">
      <c r="A3442" s="12"/>
      <c r="B3442" s="12"/>
      <c r="C3442" s="12"/>
      <c r="D3442" s="12"/>
      <c r="E3442" s="12"/>
      <c r="F3442" s="12"/>
      <c r="G3442" s="12"/>
      <c r="H3442" s="12"/>
      <c r="I3442" s="12"/>
    </row>
    <row r="3443" spans="1:9" x14ac:dyDescent="0.25">
      <c r="A3443" s="12"/>
      <c r="B3443" s="12"/>
      <c r="C3443" s="12"/>
      <c r="D3443" s="12"/>
      <c r="E3443" s="12"/>
      <c r="F3443" s="12"/>
      <c r="G3443" s="12"/>
      <c r="H3443" s="12"/>
      <c r="I3443" s="12"/>
    </row>
    <row r="3444" spans="1:9" x14ac:dyDescent="0.25">
      <c r="A3444" s="12"/>
      <c r="B3444" s="12"/>
      <c r="C3444" s="12"/>
      <c r="D3444" s="12"/>
      <c r="E3444" s="12"/>
      <c r="F3444" s="12"/>
      <c r="G3444" s="12"/>
      <c r="H3444" s="12"/>
      <c r="I3444" s="12"/>
    </row>
    <row r="3445" spans="1:9" x14ac:dyDescent="0.25">
      <c r="A3445" s="12"/>
      <c r="B3445" s="12"/>
      <c r="C3445" s="12"/>
      <c r="D3445" s="12"/>
      <c r="E3445" s="12"/>
      <c r="F3445" s="12"/>
      <c r="G3445" s="12"/>
      <c r="H3445" s="12"/>
      <c r="I3445" s="12"/>
    </row>
    <row r="3446" spans="1:9" x14ac:dyDescent="0.25">
      <c r="A3446" s="12"/>
      <c r="B3446" s="12"/>
      <c r="C3446" s="12"/>
      <c r="D3446" s="12"/>
      <c r="E3446" s="12"/>
      <c r="F3446" s="12"/>
      <c r="G3446" s="12"/>
      <c r="H3446" s="12"/>
      <c r="I3446" s="12"/>
    </row>
    <row r="3447" spans="1:9" x14ac:dyDescent="0.25">
      <c r="A3447" s="12"/>
      <c r="B3447" s="12"/>
      <c r="C3447" s="12"/>
      <c r="D3447" s="12"/>
      <c r="E3447" s="12"/>
      <c r="F3447" s="12"/>
      <c r="G3447" s="12"/>
      <c r="H3447" s="12"/>
      <c r="I3447" s="12"/>
    </row>
    <row r="3448" spans="1:9" x14ac:dyDescent="0.25">
      <c r="A3448" s="12"/>
      <c r="B3448" s="12"/>
      <c r="C3448" s="12"/>
      <c r="D3448" s="12"/>
      <c r="E3448" s="12"/>
      <c r="F3448" s="12"/>
      <c r="G3448" s="12"/>
      <c r="H3448" s="12"/>
      <c r="I3448" s="12"/>
    </row>
    <row r="3449" spans="1:9" x14ac:dyDescent="0.25">
      <c r="A3449" s="12"/>
      <c r="B3449" s="12"/>
      <c r="C3449" s="12"/>
      <c r="D3449" s="12"/>
      <c r="E3449" s="12"/>
      <c r="F3449" s="12"/>
      <c r="G3449" s="12"/>
      <c r="H3449" s="12"/>
      <c r="I3449" s="12"/>
    </row>
    <row r="3450" spans="1:9" x14ac:dyDescent="0.25">
      <c r="A3450" s="12"/>
      <c r="B3450" s="12"/>
      <c r="C3450" s="12"/>
      <c r="D3450" s="12"/>
      <c r="E3450" s="12"/>
      <c r="F3450" s="12"/>
      <c r="G3450" s="12"/>
      <c r="H3450" s="12"/>
      <c r="I3450" s="12"/>
    </row>
    <row r="3451" spans="1:9" x14ac:dyDescent="0.25">
      <c r="A3451" s="12"/>
      <c r="B3451" s="12"/>
      <c r="C3451" s="12"/>
      <c r="D3451" s="12"/>
      <c r="E3451" s="12"/>
      <c r="F3451" s="12"/>
      <c r="G3451" s="12"/>
      <c r="H3451" s="12"/>
      <c r="I3451" s="12"/>
    </row>
    <row r="3452" spans="1:9" x14ac:dyDescent="0.25">
      <c r="A3452" s="12"/>
      <c r="B3452" s="12"/>
      <c r="C3452" s="12"/>
      <c r="D3452" s="12"/>
      <c r="E3452" s="12"/>
      <c r="F3452" s="12"/>
      <c r="G3452" s="12"/>
      <c r="H3452" s="12"/>
      <c r="I3452" s="12"/>
    </row>
    <row r="3453" spans="1:9" x14ac:dyDescent="0.25">
      <c r="A3453" s="12"/>
      <c r="B3453" s="12"/>
      <c r="C3453" s="12"/>
      <c r="D3453" s="12"/>
      <c r="E3453" s="12"/>
      <c r="F3453" s="12"/>
      <c r="G3453" s="12"/>
      <c r="H3453" s="12"/>
      <c r="I3453" s="12"/>
    </row>
    <row r="3454" spans="1:9" x14ac:dyDescent="0.25">
      <c r="A3454" s="12"/>
      <c r="B3454" s="12"/>
      <c r="C3454" s="12"/>
      <c r="D3454" s="12"/>
      <c r="E3454" s="12"/>
      <c r="F3454" s="12"/>
      <c r="G3454" s="12"/>
      <c r="H3454" s="12"/>
      <c r="I3454" s="12"/>
    </row>
    <row r="3455" spans="1:9" x14ac:dyDescent="0.25">
      <c r="A3455" s="12"/>
      <c r="B3455" s="12"/>
      <c r="C3455" s="12"/>
      <c r="D3455" s="12"/>
      <c r="E3455" s="12"/>
      <c r="F3455" s="12"/>
      <c r="G3455" s="12"/>
      <c r="H3455" s="12"/>
      <c r="I3455" s="12"/>
    </row>
    <row r="3456" spans="1:9" x14ac:dyDescent="0.25">
      <c r="A3456" s="12"/>
      <c r="B3456" s="12"/>
      <c r="C3456" s="12"/>
      <c r="D3456" s="12"/>
      <c r="E3456" s="12"/>
      <c r="F3456" s="12"/>
      <c r="G3456" s="12"/>
      <c r="H3456" s="12"/>
      <c r="I3456" s="12"/>
    </row>
    <row r="3457" spans="1:9" x14ac:dyDescent="0.25">
      <c r="A3457" s="12"/>
      <c r="B3457" s="12"/>
      <c r="C3457" s="12"/>
      <c r="D3457" s="12"/>
      <c r="E3457" s="12"/>
      <c r="F3457" s="12"/>
      <c r="G3457" s="12"/>
      <c r="H3457" s="12"/>
      <c r="I3457" s="12"/>
    </row>
    <row r="3458" spans="1:9" x14ac:dyDescent="0.25">
      <c r="A3458" s="12"/>
      <c r="B3458" s="12"/>
      <c r="C3458" s="12"/>
      <c r="D3458" s="12"/>
      <c r="E3458" s="12"/>
      <c r="F3458" s="12"/>
      <c r="G3458" s="12"/>
      <c r="H3458" s="12"/>
      <c r="I3458" s="12"/>
    </row>
    <row r="3459" spans="1:9" x14ac:dyDescent="0.25">
      <c r="A3459" s="12"/>
      <c r="B3459" s="12"/>
      <c r="C3459" s="12"/>
      <c r="D3459" s="12"/>
      <c r="E3459" s="12"/>
      <c r="F3459" s="12"/>
      <c r="G3459" s="12"/>
      <c r="H3459" s="12"/>
      <c r="I3459" s="12"/>
    </row>
    <row r="3460" spans="1:9" x14ac:dyDescent="0.25">
      <c r="A3460" s="12"/>
      <c r="B3460" s="12"/>
      <c r="C3460" s="12"/>
      <c r="D3460" s="12"/>
      <c r="E3460" s="12"/>
      <c r="F3460" s="12"/>
      <c r="G3460" s="12"/>
      <c r="H3460" s="12"/>
      <c r="I3460" s="12"/>
    </row>
    <row r="3461" spans="1:9" x14ac:dyDescent="0.25">
      <c r="A3461" s="12"/>
      <c r="B3461" s="12"/>
      <c r="C3461" s="12"/>
      <c r="D3461" s="12"/>
      <c r="E3461" s="12"/>
      <c r="F3461" s="12"/>
      <c r="G3461" s="12"/>
      <c r="H3461" s="12"/>
      <c r="I3461" s="12"/>
    </row>
    <row r="3462" spans="1:9" x14ac:dyDescent="0.25">
      <c r="A3462" s="12"/>
      <c r="B3462" s="12"/>
      <c r="C3462" s="12"/>
      <c r="D3462" s="12"/>
      <c r="E3462" s="12"/>
      <c r="F3462" s="12"/>
      <c r="G3462" s="12"/>
      <c r="H3462" s="12"/>
      <c r="I3462" s="12"/>
    </row>
    <row r="3463" spans="1:9" x14ac:dyDescent="0.25">
      <c r="A3463" s="12"/>
      <c r="B3463" s="12"/>
      <c r="C3463" s="12"/>
      <c r="D3463" s="12"/>
      <c r="E3463" s="12"/>
      <c r="F3463" s="12"/>
      <c r="G3463" s="12"/>
      <c r="H3463" s="12"/>
      <c r="I3463" s="12"/>
    </row>
    <row r="3464" spans="1:9" x14ac:dyDescent="0.25">
      <c r="A3464" s="12"/>
      <c r="B3464" s="12"/>
      <c r="C3464" s="12"/>
      <c r="D3464" s="12"/>
      <c r="E3464" s="12"/>
      <c r="F3464" s="12"/>
      <c r="G3464" s="12"/>
      <c r="H3464" s="12"/>
      <c r="I3464" s="12"/>
    </row>
    <row r="3465" spans="1:9" x14ac:dyDescent="0.25">
      <c r="A3465" s="12"/>
      <c r="B3465" s="12"/>
      <c r="C3465" s="12"/>
      <c r="D3465" s="12"/>
      <c r="E3465" s="12"/>
      <c r="F3465" s="12"/>
      <c r="G3465" s="12"/>
      <c r="H3465" s="12"/>
      <c r="I3465" s="12"/>
    </row>
    <row r="3466" spans="1:9" x14ac:dyDescent="0.25">
      <c r="A3466" s="12"/>
      <c r="B3466" s="12"/>
      <c r="C3466" s="12"/>
      <c r="D3466" s="12"/>
      <c r="E3466" s="12"/>
      <c r="F3466" s="12"/>
      <c r="G3466" s="12"/>
      <c r="H3466" s="12"/>
      <c r="I3466" s="12"/>
    </row>
    <row r="3467" spans="1:9" x14ac:dyDescent="0.25">
      <c r="A3467" s="12"/>
      <c r="B3467" s="12"/>
      <c r="C3467" s="12"/>
      <c r="D3467" s="12"/>
      <c r="E3467" s="12"/>
      <c r="F3467" s="12"/>
      <c r="G3467" s="12"/>
      <c r="H3467" s="12"/>
      <c r="I3467" s="12"/>
    </row>
    <row r="3468" spans="1:9" x14ac:dyDescent="0.25">
      <c r="A3468" s="12"/>
      <c r="B3468" s="12"/>
      <c r="C3468" s="12"/>
      <c r="D3468" s="12"/>
      <c r="E3468" s="12"/>
      <c r="F3468" s="12"/>
      <c r="G3468" s="12"/>
      <c r="H3468" s="12"/>
      <c r="I3468" s="12"/>
    </row>
    <row r="3469" spans="1:9" x14ac:dyDescent="0.25">
      <c r="A3469" s="12"/>
      <c r="B3469" s="12"/>
      <c r="C3469" s="12"/>
      <c r="D3469" s="12"/>
      <c r="E3469" s="12"/>
      <c r="F3469" s="12"/>
      <c r="G3469" s="12"/>
      <c r="H3469" s="12"/>
      <c r="I3469" s="12"/>
    </row>
    <row r="3470" spans="1:9" x14ac:dyDescent="0.25">
      <c r="A3470" s="12"/>
      <c r="B3470" s="12"/>
      <c r="C3470" s="12"/>
      <c r="D3470" s="12"/>
      <c r="E3470" s="12"/>
      <c r="F3470" s="12"/>
      <c r="G3470" s="12"/>
      <c r="H3470" s="12"/>
      <c r="I3470" s="12"/>
    </row>
    <row r="3471" spans="1:9" x14ac:dyDescent="0.25">
      <c r="A3471" s="12"/>
      <c r="B3471" s="12"/>
      <c r="C3471" s="12"/>
      <c r="D3471" s="12"/>
      <c r="E3471" s="12"/>
      <c r="F3471" s="12"/>
      <c r="G3471" s="12"/>
      <c r="H3471" s="12"/>
      <c r="I3471" s="12"/>
    </row>
    <row r="3472" spans="1:9" x14ac:dyDescent="0.25">
      <c r="A3472" s="12"/>
      <c r="B3472" s="12"/>
      <c r="C3472" s="12"/>
      <c r="D3472" s="12"/>
      <c r="E3472" s="12"/>
      <c r="F3472" s="12"/>
      <c r="G3472" s="12"/>
      <c r="H3472" s="12"/>
      <c r="I3472" s="12"/>
    </row>
    <row r="3473" spans="1:9" x14ac:dyDescent="0.25">
      <c r="A3473" s="12"/>
      <c r="B3473" s="12"/>
      <c r="C3473" s="12"/>
      <c r="D3473" s="12"/>
      <c r="E3473" s="12"/>
      <c r="F3473" s="12"/>
      <c r="G3473" s="12"/>
      <c r="H3473" s="12"/>
      <c r="I3473" s="12"/>
    </row>
    <row r="3474" spans="1:9" x14ac:dyDescent="0.25">
      <c r="A3474" s="12"/>
      <c r="B3474" s="12"/>
      <c r="C3474" s="12"/>
      <c r="D3474" s="12"/>
      <c r="E3474" s="12"/>
      <c r="F3474" s="12"/>
      <c r="G3474" s="12"/>
      <c r="H3474" s="12"/>
      <c r="I3474" s="12"/>
    </row>
    <row r="3475" spans="1:9" x14ac:dyDescent="0.25">
      <c r="A3475" s="12"/>
      <c r="B3475" s="12"/>
      <c r="C3475" s="12"/>
      <c r="D3475" s="12"/>
      <c r="E3475" s="12"/>
      <c r="F3475" s="12"/>
      <c r="G3475" s="12"/>
      <c r="H3475" s="12"/>
      <c r="I3475" s="12"/>
    </row>
    <row r="3476" spans="1:9" x14ac:dyDescent="0.25">
      <c r="A3476" s="12"/>
      <c r="B3476" s="12"/>
      <c r="C3476" s="12"/>
      <c r="D3476" s="12"/>
      <c r="E3476" s="12"/>
      <c r="F3476" s="12"/>
      <c r="G3476" s="12"/>
      <c r="H3476" s="12"/>
      <c r="I3476" s="12"/>
    </row>
    <row r="3477" spans="1:9" x14ac:dyDescent="0.25">
      <c r="A3477" s="12"/>
      <c r="B3477" s="12"/>
      <c r="C3477" s="12"/>
      <c r="D3477" s="12"/>
      <c r="E3477" s="12"/>
      <c r="F3477" s="12"/>
      <c r="G3477" s="12"/>
      <c r="H3477" s="12"/>
      <c r="I3477" s="12"/>
    </row>
    <row r="3478" spans="1:9" x14ac:dyDescent="0.25">
      <c r="A3478" s="12"/>
      <c r="B3478" s="12"/>
      <c r="C3478" s="12"/>
      <c r="D3478" s="12"/>
      <c r="E3478" s="12"/>
      <c r="F3478" s="12"/>
      <c r="G3478" s="12"/>
      <c r="H3478" s="12"/>
      <c r="I3478" s="12"/>
    </row>
    <row r="3479" spans="1:9" x14ac:dyDescent="0.25">
      <c r="A3479" s="12"/>
      <c r="B3479" s="12"/>
      <c r="C3479" s="12"/>
      <c r="D3479" s="12"/>
      <c r="E3479" s="12"/>
      <c r="F3479" s="12"/>
      <c r="G3479" s="12"/>
      <c r="H3479" s="12"/>
      <c r="I3479" s="12"/>
    </row>
    <row r="3480" spans="1:9" x14ac:dyDescent="0.25">
      <c r="A3480" s="12"/>
      <c r="B3480" s="12"/>
      <c r="C3480" s="12"/>
      <c r="D3480" s="12"/>
      <c r="E3480" s="12"/>
      <c r="F3480" s="12"/>
      <c r="G3480" s="12"/>
      <c r="H3480" s="12"/>
      <c r="I3480" s="12"/>
    </row>
    <row r="3481" spans="1:9" x14ac:dyDescent="0.25">
      <c r="A3481" s="12"/>
      <c r="B3481" s="12"/>
      <c r="C3481" s="12"/>
      <c r="D3481" s="12"/>
      <c r="E3481" s="12"/>
      <c r="F3481" s="12"/>
      <c r="G3481" s="12"/>
      <c r="H3481" s="12"/>
      <c r="I3481" s="12"/>
    </row>
    <row r="3482" spans="1:9" x14ac:dyDescent="0.25">
      <c r="A3482" s="12"/>
      <c r="B3482" s="12"/>
      <c r="C3482" s="12"/>
      <c r="D3482" s="12"/>
      <c r="E3482" s="12"/>
      <c r="F3482" s="12"/>
      <c r="G3482" s="12"/>
      <c r="H3482" s="12"/>
      <c r="I3482" s="12"/>
    </row>
    <row r="3483" spans="1:9" x14ac:dyDescent="0.25">
      <c r="A3483" s="12"/>
      <c r="B3483" s="12"/>
      <c r="C3483" s="12"/>
      <c r="D3483" s="12"/>
      <c r="E3483" s="12"/>
      <c r="F3483" s="12"/>
      <c r="G3483" s="12"/>
      <c r="H3483" s="12"/>
      <c r="I3483" s="12"/>
    </row>
    <row r="3484" spans="1:9" x14ac:dyDescent="0.25">
      <c r="A3484" s="12"/>
      <c r="B3484" s="12"/>
      <c r="C3484" s="12"/>
      <c r="D3484" s="12"/>
      <c r="E3484" s="12"/>
      <c r="F3484" s="12"/>
      <c r="G3484" s="12"/>
      <c r="H3484" s="12"/>
      <c r="I3484" s="12"/>
    </row>
    <row r="3485" spans="1:9" x14ac:dyDescent="0.25">
      <c r="A3485" s="12"/>
      <c r="B3485" s="12"/>
      <c r="C3485" s="12"/>
      <c r="D3485" s="12"/>
      <c r="E3485" s="12"/>
      <c r="F3485" s="12"/>
      <c r="G3485" s="12"/>
      <c r="H3485" s="12"/>
      <c r="I3485" s="12"/>
    </row>
    <row r="3486" spans="1:9" x14ac:dyDescent="0.25">
      <c r="A3486" s="12"/>
      <c r="B3486" s="12"/>
      <c r="C3486" s="12"/>
      <c r="D3486" s="12"/>
      <c r="E3486" s="12"/>
      <c r="F3486" s="12"/>
      <c r="G3486" s="12"/>
      <c r="H3486" s="12"/>
      <c r="I3486" s="12"/>
    </row>
    <row r="3487" spans="1:9" x14ac:dyDescent="0.25">
      <c r="A3487" s="12"/>
      <c r="B3487" s="12"/>
      <c r="C3487" s="12"/>
      <c r="D3487" s="12"/>
      <c r="E3487" s="12"/>
      <c r="F3487" s="12"/>
      <c r="G3487" s="12"/>
      <c r="H3487" s="12"/>
      <c r="I3487" s="12"/>
    </row>
    <row r="3488" spans="1:9" x14ac:dyDescent="0.25">
      <c r="A3488" s="12"/>
      <c r="B3488" s="12"/>
      <c r="C3488" s="12"/>
      <c r="D3488" s="12"/>
      <c r="E3488" s="12"/>
      <c r="F3488" s="12"/>
      <c r="G3488" s="12"/>
      <c r="H3488" s="12"/>
      <c r="I3488" s="12"/>
    </row>
    <row r="3489" spans="1:9" x14ac:dyDescent="0.25">
      <c r="A3489" s="12"/>
      <c r="B3489" s="12"/>
      <c r="C3489" s="12"/>
      <c r="D3489" s="12"/>
      <c r="E3489" s="12"/>
      <c r="F3489" s="12"/>
      <c r="G3489" s="12"/>
      <c r="H3489" s="12"/>
      <c r="I3489" s="12"/>
    </row>
    <row r="3490" spans="1:9" x14ac:dyDescent="0.25">
      <c r="A3490" s="12"/>
      <c r="B3490" s="12"/>
      <c r="C3490" s="12"/>
      <c r="D3490" s="12"/>
      <c r="E3490" s="12"/>
      <c r="F3490" s="12"/>
      <c r="G3490" s="12"/>
      <c r="H3490" s="12"/>
      <c r="I3490" s="12"/>
    </row>
    <row r="3491" spans="1:9" x14ac:dyDescent="0.25">
      <c r="A3491" s="12"/>
      <c r="B3491" s="12"/>
      <c r="C3491" s="12"/>
      <c r="D3491" s="12"/>
      <c r="E3491" s="12"/>
      <c r="F3491" s="12"/>
      <c r="G3491" s="12"/>
      <c r="H3491" s="12"/>
      <c r="I3491" s="12"/>
    </row>
    <row r="3492" spans="1:9" x14ac:dyDescent="0.25">
      <c r="A3492" s="12"/>
      <c r="B3492" s="12"/>
      <c r="C3492" s="12"/>
      <c r="D3492" s="12"/>
      <c r="E3492" s="12"/>
      <c r="F3492" s="12"/>
      <c r="G3492" s="12"/>
      <c r="H3492" s="12"/>
      <c r="I3492" s="12"/>
    </row>
    <row r="3493" spans="1:9" x14ac:dyDescent="0.25">
      <c r="A3493" s="12"/>
      <c r="B3493" s="12"/>
      <c r="C3493" s="12"/>
      <c r="D3493" s="12"/>
      <c r="E3493" s="12"/>
      <c r="F3493" s="12"/>
      <c r="G3493" s="12"/>
      <c r="H3493" s="12"/>
      <c r="I3493" s="12"/>
    </row>
    <row r="3494" spans="1:9" x14ac:dyDescent="0.25">
      <c r="A3494" s="12"/>
      <c r="B3494" s="12"/>
      <c r="C3494" s="12"/>
      <c r="D3494" s="12"/>
      <c r="E3494" s="12"/>
      <c r="F3494" s="12"/>
      <c r="G3494" s="12"/>
      <c r="H3494" s="12"/>
      <c r="I3494" s="12"/>
    </row>
    <row r="3495" spans="1:9" x14ac:dyDescent="0.25">
      <c r="A3495" s="12"/>
      <c r="B3495" s="12"/>
      <c r="C3495" s="12"/>
      <c r="D3495" s="12"/>
      <c r="E3495" s="12"/>
      <c r="F3495" s="12"/>
      <c r="G3495" s="12"/>
      <c r="H3495" s="12"/>
      <c r="I3495" s="12"/>
    </row>
    <row r="3496" spans="1:9" x14ac:dyDescent="0.25">
      <c r="A3496" s="12"/>
      <c r="B3496" s="12"/>
      <c r="C3496" s="12"/>
      <c r="D3496" s="12"/>
      <c r="E3496" s="12"/>
      <c r="F3496" s="12"/>
      <c r="G3496" s="12"/>
      <c r="H3496" s="12"/>
      <c r="I3496" s="12"/>
    </row>
    <row r="3497" spans="1:9" x14ac:dyDescent="0.25">
      <c r="A3497" s="12"/>
      <c r="B3497" s="12"/>
      <c r="C3497" s="12"/>
      <c r="D3497" s="12"/>
      <c r="E3497" s="12"/>
      <c r="F3497" s="12"/>
      <c r="G3497" s="12"/>
      <c r="H3497" s="12"/>
      <c r="I3497" s="12"/>
    </row>
    <row r="3498" spans="1:9" x14ac:dyDescent="0.25">
      <c r="A3498" s="12"/>
      <c r="B3498" s="12"/>
      <c r="C3498" s="12"/>
      <c r="D3498" s="12"/>
      <c r="E3498" s="12"/>
      <c r="F3498" s="12"/>
      <c r="G3498" s="12"/>
      <c r="H3498" s="12"/>
      <c r="I3498" s="12"/>
    </row>
    <row r="3499" spans="1:9" x14ac:dyDescent="0.25">
      <c r="A3499" s="12"/>
      <c r="B3499" s="12"/>
      <c r="C3499" s="12"/>
      <c r="D3499" s="12"/>
      <c r="E3499" s="12"/>
      <c r="F3499" s="12"/>
      <c r="G3499" s="12"/>
      <c r="H3499" s="12"/>
      <c r="I3499" s="12"/>
    </row>
    <row r="3500" spans="1:9" x14ac:dyDescent="0.25">
      <c r="A3500" s="12"/>
      <c r="B3500" s="12"/>
      <c r="C3500" s="12"/>
      <c r="D3500" s="12"/>
      <c r="E3500" s="12"/>
      <c r="F3500" s="12"/>
      <c r="G3500" s="12"/>
      <c r="H3500" s="12"/>
      <c r="I3500" s="12"/>
    </row>
    <row r="3501" spans="1:9" x14ac:dyDescent="0.25">
      <c r="A3501" s="12"/>
      <c r="B3501" s="12"/>
      <c r="C3501" s="12"/>
      <c r="D3501" s="12"/>
      <c r="E3501" s="12"/>
      <c r="F3501" s="12"/>
      <c r="G3501" s="12"/>
      <c r="H3501" s="12"/>
      <c r="I3501" s="12"/>
    </row>
    <row r="3502" spans="1:9" x14ac:dyDescent="0.25">
      <c r="A3502" s="12"/>
      <c r="B3502" s="12"/>
      <c r="C3502" s="12"/>
      <c r="D3502" s="12"/>
      <c r="E3502" s="12"/>
      <c r="F3502" s="12"/>
      <c r="G3502" s="12"/>
      <c r="H3502" s="12"/>
      <c r="I3502" s="12"/>
    </row>
    <row r="3503" spans="1:9" x14ac:dyDescent="0.25">
      <c r="A3503" s="12"/>
      <c r="B3503" s="12"/>
      <c r="C3503" s="12"/>
      <c r="D3503" s="12"/>
      <c r="E3503" s="12"/>
      <c r="F3503" s="12"/>
      <c r="G3503" s="12"/>
      <c r="H3503" s="12"/>
      <c r="I3503" s="12"/>
    </row>
    <row r="3504" spans="1:9" x14ac:dyDescent="0.25">
      <c r="A3504" s="12"/>
      <c r="B3504" s="12"/>
      <c r="C3504" s="12"/>
      <c r="D3504" s="12"/>
      <c r="E3504" s="12"/>
      <c r="F3504" s="12"/>
      <c r="G3504" s="12"/>
      <c r="H3504" s="12"/>
      <c r="I3504" s="12"/>
    </row>
    <row r="3505" spans="1:9" x14ac:dyDescent="0.25">
      <c r="A3505" s="12"/>
      <c r="B3505" s="12"/>
      <c r="C3505" s="12"/>
      <c r="D3505" s="12"/>
      <c r="E3505" s="12"/>
      <c r="F3505" s="12"/>
      <c r="G3505" s="12"/>
      <c r="H3505" s="12"/>
      <c r="I3505" s="12"/>
    </row>
    <row r="3506" spans="1:9" x14ac:dyDescent="0.25">
      <c r="A3506" s="12"/>
      <c r="B3506" s="12"/>
      <c r="C3506" s="12"/>
      <c r="D3506" s="12"/>
      <c r="E3506" s="12"/>
      <c r="F3506" s="12"/>
      <c r="G3506" s="12"/>
      <c r="H3506" s="12"/>
      <c r="I3506" s="12"/>
    </row>
    <row r="3507" spans="1:9" x14ac:dyDescent="0.25">
      <c r="A3507" s="12"/>
      <c r="B3507" s="12"/>
      <c r="C3507" s="12"/>
      <c r="D3507" s="12"/>
      <c r="E3507" s="12"/>
      <c r="F3507" s="12"/>
      <c r="G3507" s="12"/>
      <c r="H3507" s="12"/>
      <c r="I3507" s="12"/>
    </row>
    <row r="3508" spans="1:9" x14ac:dyDescent="0.25">
      <c r="A3508" s="12"/>
      <c r="B3508" s="12"/>
      <c r="C3508" s="12"/>
      <c r="D3508" s="12"/>
      <c r="E3508" s="12"/>
      <c r="F3508" s="12"/>
      <c r="G3508" s="12"/>
      <c r="H3508" s="12"/>
      <c r="I3508" s="12"/>
    </row>
    <row r="3509" spans="1:9" x14ac:dyDescent="0.25">
      <c r="A3509" s="12"/>
      <c r="B3509" s="12"/>
      <c r="C3509" s="12"/>
      <c r="D3509" s="12"/>
      <c r="E3509" s="12"/>
      <c r="F3509" s="12"/>
      <c r="G3509" s="12"/>
      <c r="H3509" s="12"/>
      <c r="I3509" s="12"/>
    </row>
    <row r="3510" spans="1:9" x14ac:dyDescent="0.25">
      <c r="A3510" s="12"/>
      <c r="B3510" s="12"/>
      <c r="C3510" s="12"/>
      <c r="D3510" s="12"/>
      <c r="E3510" s="12"/>
      <c r="F3510" s="12"/>
      <c r="G3510" s="12"/>
      <c r="H3510" s="12"/>
      <c r="I3510" s="12"/>
    </row>
    <row r="3511" spans="1:9" x14ac:dyDescent="0.25">
      <c r="A3511" s="12"/>
      <c r="B3511" s="12"/>
      <c r="C3511" s="12"/>
      <c r="D3511" s="12"/>
      <c r="E3511" s="12"/>
      <c r="F3511" s="12"/>
      <c r="G3511" s="12"/>
      <c r="H3511" s="12"/>
      <c r="I3511" s="12"/>
    </row>
    <row r="3512" spans="1:9" x14ac:dyDescent="0.25">
      <c r="A3512" s="12"/>
      <c r="B3512" s="12"/>
      <c r="C3512" s="12"/>
      <c r="D3512" s="12"/>
      <c r="E3512" s="12"/>
      <c r="F3512" s="12"/>
      <c r="G3512" s="12"/>
      <c r="H3512" s="12"/>
      <c r="I3512" s="12"/>
    </row>
    <row r="3513" spans="1:9" x14ac:dyDescent="0.25">
      <c r="A3513" s="12"/>
      <c r="B3513" s="12"/>
      <c r="C3513" s="12"/>
      <c r="D3513" s="12"/>
      <c r="E3513" s="12"/>
      <c r="F3513" s="12"/>
      <c r="G3513" s="12"/>
      <c r="H3513" s="12"/>
      <c r="I3513" s="12"/>
    </row>
    <row r="3514" spans="1:9" x14ac:dyDescent="0.25">
      <c r="A3514" s="12"/>
      <c r="B3514" s="12"/>
      <c r="C3514" s="12"/>
      <c r="D3514" s="12"/>
      <c r="E3514" s="12"/>
      <c r="F3514" s="12"/>
      <c r="G3514" s="12"/>
      <c r="H3514" s="12"/>
      <c r="I3514" s="12"/>
    </row>
    <row r="3515" spans="1:9" x14ac:dyDescent="0.25">
      <c r="A3515" s="12"/>
      <c r="B3515" s="12"/>
      <c r="C3515" s="12"/>
      <c r="D3515" s="12"/>
      <c r="E3515" s="12"/>
      <c r="F3515" s="12"/>
      <c r="G3515" s="12"/>
      <c r="H3515" s="12"/>
      <c r="I3515" s="12"/>
    </row>
    <row r="3516" spans="1:9" x14ac:dyDescent="0.25">
      <c r="A3516" s="12"/>
      <c r="B3516" s="12"/>
      <c r="C3516" s="12"/>
      <c r="D3516" s="12"/>
      <c r="E3516" s="12"/>
      <c r="F3516" s="12"/>
      <c r="G3516" s="12"/>
      <c r="H3516" s="12"/>
      <c r="I3516" s="12"/>
    </row>
    <row r="3517" spans="1:9" x14ac:dyDescent="0.25">
      <c r="A3517" s="12"/>
      <c r="B3517" s="12"/>
      <c r="C3517" s="12"/>
      <c r="D3517" s="12"/>
      <c r="E3517" s="12"/>
      <c r="F3517" s="12"/>
      <c r="G3517" s="12"/>
      <c r="H3517" s="12"/>
      <c r="I3517" s="12"/>
    </row>
    <row r="3518" spans="1:9" x14ac:dyDescent="0.25">
      <c r="A3518" s="12"/>
      <c r="B3518" s="12"/>
      <c r="C3518" s="12"/>
      <c r="D3518" s="12"/>
      <c r="E3518" s="12"/>
      <c r="F3518" s="12"/>
      <c r="G3518" s="12"/>
      <c r="H3518" s="12"/>
      <c r="I3518" s="12"/>
    </row>
    <row r="3519" spans="1:9" x14ac:dyDescent="0.25">
      <c r="A3519" s="12"/>
      <c r="B3519" s="12"/>
      <c r="C3519" s="12"/>
      <c r="D3519" s="12"/>
      <c r="E3519" s="12"/>
      <c r="F3519" s="12"/>
      <c r="G3519" s="12"/>
      <c r="H3519" s="12"/>
      <c r="I3519" s="12"/>
    </row>
    <row r="3520" spans="1:9" x14ac:dyDescent="0.25">
      <c r="A3520" s="12"/>
      <c r="B3520" s="12"/>
      <c r="C3520" s="12"/>
      <c r="D3520" s="12"/>
      <c r="E3520" s="12"/>
      <c r="F3520" s="12"/>
      <c r="G3520" s="12"/>
      <c r="H3520" s="12"/>
      <c r="I3520" s="12"/>
    </row>
    <row r="3521" spans="1:9" x14ac:dyDescent="0.25">
      <c r="A3521" s="12"/>
      <c r="B3521" s="12"/>
      <c r="C3521" s="12"/>
      <c r="D3521" s="12"/>
      <c r="E3521" s="12"/>
      <c r="F3521" s="12"/>
      <c r="G3521" s="12"/>
      <c r="H3521" s="12"/>
      <c r="I3521" s="12"/>
    </row>
    <row r="3522" spans="1:9" x14ac:dyDescent="0.25">
      <c r="A3522" s="12"/>
      <c r="B3522" s="12"/>
      <c r="C3522" s="12"/>
      <c r="D3522" s="12"/>
      <c r="E3522" s="12"/>
      <c r="F3522" s="12"/>
      <c r="G3522" s="12"/>
      <c r="H3522" s="12"/>
      <c r="I3522" s="12"/>
    </row>
    <row r="3523" spans="1:9" x14ac:dyDescent="0.25">
      <c r="A3523" s="12"/>
      <c r="B3523" s="12"/>
      <c r="C3523" s="12"/>
      <c r="D3523" s="12"/>
      <c r="E3523" s="12"/>
      <c r="F3523" s="12"/>
      <c r="G3523" s="12"/>
      <c r="H3523" s="12"/>
      <c r="I3523" s="12"/>
    </row>
    <row r="3524" spans="1:9" x14ac:dyDescent="0.25">
      <c r="A3524" s="12"/>
      <c r="B3524" s="12"/>
      <c r="C3524" s="12"/>
      <c r="D3524" s="12"/>
      <c r="E3524" s="12"/>
      <c r="F3524" s="12"/>
      <c r="G3524" s="12"/>
      <c r="H3524" s="12"/>
      <c r="I3524" s="12"/>
    </row>
    <row r="3525" spans="1:9" x14ac:dyDescent="0.25">
      <c r="A3525" s="12"/>
      <c r="B3525" s="12"/>
      <c r="C3525" s="12"/>
      <c r="D3525" s="12"/>
      <c r="E3525" s="12"/>
      <c r="F3525" s="12"/>
      <c r="G3525" s="12"/>
      <c r="H3525" s="12"/>
      <c r="I3525" s="12"/>
    </row>
    <row r="3526" spans="1:9" x14ac:dyDescent="0.25">
      <c r="A3526" s="12"/>
      <c r="B3526" s="12"/>
      <c r="C3526" s="12"/>
      <c r="D3526" s="12"/>
      <c r="E3526" s="12"/>
      <c r="F3526" s="12"/>
      <c r="G3526" s="12"/>
      <c r="H3526" s="12"/>
      <c r="I3526" s="12"/>
    </row>
    <row r="3527" spans="1:9" x14ac:dyDescent="0.25">
      <c r="A3527" s="12"/>
      <c r="B3527" s="12"/>
      <c r="C3527" s="12"/>
      <c r="D3527" s="12"/>
      <c r="E3527" s="12"/>
      <c r="F3527" s="12"/>
      <c r="G3527" s="12"/>
      <c r="H3527" s="12"/>
      <c r="I3527" s="12"/>
    </row>
    <row r="3528" spans="1:9" x14ac:dyDescent="0.25">
      <c r="A3528" s="12"/>
      <c r="B3528" s="12"/>
      <c r="C3528" s="12"/>
      <c r="D3528" s="12"/>
      <c r="E3528" s="12"/>
      <c r="F3528" s="12"/>
      <c r="G3528" s="12"/>
      <c r="H3528" s="12"/>
      <c r="I3528" s="12"/>
    </row>
    <row r="3529" spans="1:9" x14ac:dyDescent="0.25">
      <c r="A3529" s="12"/>
      <c r="B3529" s="12"/>
      <c r="C3529" s="12"/>
      <c r="D3529" s="12"/>
      <c r="E3529" s="12"/>
      <c r="F3529" s="12"/>
      <c r="G3529" s="12"/>
      <c r="H3529" s="12"/>
      <c r="I3529" s="12"/>
    </row>
    <row r="3530" spans="1:9" x14ac:dyDescent="0.25">
      <c r="A3530" s="12"/>
      <c r="B3530" s="12"/>
      <c r="C3530" s="12"/>
      <c r="D3530" s="12"/>
      <c r="E3530" s="12"/>
      <c r="F3530" s="12"/>
      <c r="G3530" s="12"/>
      <c r="H3530" s="12"/>
      <c r="I3530" s="12"/>
    </row>
    <row r="3531" spans="1:9" x14ac:dyDescent="0.25">
      <c r="A3531" s="12"/>
      <c r="B3531" s="12"/>
      <c r="C3531" s="12"/>
      <c r="D3531" s="12"/>
      <c r="E3531" s="12"/>
      <c r="F3531" s="12"/>
      <c r="G3531" s="12"/>
      <c r="H3531" s="12"/>
      <c r="I3531" s="12"/>
    </row>
    <row r="3532" spans="1:9" x14ac:dyDescent="0.25">
      <c r="A3532" s="12"/>
      <c r="B3532" s="12"/>
      <c r="C3532" s="12"/>
      <c r="D3532" s="12"/>
      <c r="E3532" s="12"/>
      <c r="F3532" s="12"/>
      <c r="G3532" s="12"/>
      <c r="H3532" s="12"/>
      <c r="I3532" s="12"/>
    </row>
    <row r="3533" spans="1:9" x14ac:dyDescent="0.25">
      <c r="A3533" s="12"/>
      <c r="B3533" s="12"/>
      <c r="C3533" s="12"/>
      <c r="D3533" s="12"/>
      <c r="E3533" s="12"/>
      <c r="F3533" s="12"/>
      <c r="G3533" s="12"/>
      <c r="H3533" s="12"/>
      <c r="I3533" s="12"/>
    </row>
    <row r="3534" spans="1:9" x14ac:dyDescent="0.25">
      <c r="A3534" s="12"/>
      <c r="B3534" s="12"/>
      <c r="C3534" s="12"/>
      <c r="D3534" s="12"/>
      <c r="E3534" s="12"/>
      <c r="F3534" s="12"/>
      <c r="G3534" s="12"/>
      <c r="H3534" s="12"/>
      <c r="I3534" s="12"/>
    </row>
    <row r="3535" spans="1:9" x14ac:dyDescent="0.25">
      <c r="A3535" s="12"/>
      <c r="B3535" s="12"/>
      <c r="C3535" s="12"/>
      <c r="D3535" s="12"/>
      <c r="E3535" s="12"/>
      <c r="F3535" s="12"/>
      <c r="G3535" s="12"/>
      <c r="H3535" s="12"/>
      <c r="I3535" s="12"/>
    </row>
    <row r="3536" spans="1:9" x14ac:dyDescent="0.25">
      <c r="A3536" s="12"/>
      <c r="B3536" s="12"/>
      <c r="C3536" s="12"/>
      <c r="D3536" s="12"/>
      <c r="E3536" s="12"/>
      <c r="F3536" s="12"/>
      <c r="G3536" s="12"/>
      <c r="H3536" s="12"/>
      <c r="I3536" s="12"/>
    </row>
    <row r="3537" spans="1:9" x14ac:dyDescent="0.25">
      <c r="A3537" s="12"/>
      <c r="B3537" s="12"/>
      <c r="C3537" s="12"/>
      <c r="D3537" s="12"/>
      <c r="E3537" s="12"/>
      <c r="F3537" s="12"/>
      <c r="G3537" s="12"/>
      <c r="H3537" s="12"/>
      <c r="I3537" s="12"/>
    </row>
    <row r="3538" spans="1:9" x14ac:dyDescent="0.25">
      <c r="A3538" s="12"/>
      <c r="B3538" s="12"/>
      <c r="C3538" s="12"/>
      <c r="D3538" s="12"/>
      <c r="E3538" s="12"/>
      <c r="F3538" s="12"/>
      <c r="G3538" s="12"/>
      <c r="H3538" s="12"/>
      <c r="I3538" s="12"/>
    </row>
    <row r="3539" spans="1:9" x14ac:dyDescent="0.25">
      <c r="A3539" s="12"/>
      <c r="B3539" s="12"/>
      <c r="C3539" s="12"/>
      <c r="D3539" s="12"/>
      <c r="E3539" s="12"/>
      <c r="F3539" s="12"/>
      <c r="G3539" s="12"/>
      <c r="H3539" s="12"/>
      <c r="I3539" s="12"/>
    </row>
    <row r="3540" spans="1:9" x14ac:dyDescent="0.25">
      <c r="A3540" s="12"/>
      <c r="B3540" s="12"/>
      <c r="C3540" s="12"/>
      <c r="D3540" s="12"/>
      <c r="E3540" s="12"/>
      <c r="F3540" s="12"/>
      <c r="G3540" s="12"/>
      <c r="H3540" s="12"/>
      <c r="I3540" s="12"/>
    </row>
    <row r="3541" spans="1:9" x14ac:dyDescent="0.25">
      <c r="A3541" s="12"/>
      <c r="B3541" s="12"/>
      <c r="C3541" s="12"/>
      <c r="D3541" s="12"/>
      <c r="E3541" s="12"/>
      <c r="F3541" s="12"/>
      <c r="G3541" s="12"/>
      <c r="H3541" s="12"/>
      <c r="I3541" s="12"/>
    </row>
    <row r="3542" spans="1:9" x14ac:dyDescent="0.25">
      <c r="A3542" s="12"/>
      <c r="B3542" s="12"/>
      <c r="C3542" s="12"/>
      <c r="D3542" s="12"/>
      <c r="E3542" s="12"/>
      <c r="F3542" s="12"/>
      <c r="G3542" s="12"/>
      <c r="H3542" s="12"/>
      <c r="I3542" s="12"/>
    </row>
    <row r="3543" spans="1:9" x14ac:dyDescent="0.25">
      <c r="A3543" s="12"/>
      <c r="B3543" s="12"/>
      <c r="C3543" s="12"/>
      <c r="D3543" s="12"/>
      <c r="E3543" s="12"/>
      <c r="F3543" s="12"/>
      <c r="G3543" s="12"/>
      <c r="H3543" s="12"/>
      <c r="I3543" s="12"/>
    </row>
    <row r="3544" spans="1:9" x14ac:dyDescent="0.25">
      <c r="A3544" s="12"/>
      <c r="B3544" s="12"/>
      <c r="C3544" s="12"/>
      <c r="D3544" s="12"/>
      <c r="E3544" s="12"/>
      <c r="F3544" s="12"/>
      <c r="G3544" s="12"/>
      <c r="H3544" s="12"/>
      <c r="I3544" s="12"/>
    </row>
    <row r="3545" spans="1:9" x14ac:dyDescent="0.25">
      <c r="A3545" s="12"/>
      <c r="B3545" s="12"/>
      <c r="C3545" s="12"/>
      <c r="D3545" s="12"/>
      <c r="E3545" s="12"/>
      <c r="F3545" s="12"/>
      <c r="G3545" s="12"/>
      <c r="H3545" s="12"/>
      <c r="I3545" s="12"/>
    </row>
    <row r="3546" spans="1:9" x14ac:dyDescent="0.25">
      <c r="A3546" s="12"/>
      <c r="B3546" s="12"/>
      <c r="C3546" s="12"/>
      <c r="D3546" s="12"/>
      <c r="E3546" s="12"/>
      <c r="F3546" s="12"/>
      <c r="G3546" s="12"/>
      <c r="H3546" s="12"/>
      <c r="I3546" s="12"/>
    </row>
    <row r="3547" spans="1:9" x14ac:dyDescent="0.25">
      <c r="A3547" s="12"/>
      <c r="B3547" s="12"/>
      <c r="C3547" s="12"/>
      <c r="D3547" s="12"/>
      <c r="E3547" s="12"/>
      <c r="F3547" s="12"/>
      <c r="G3547" s="12"/>
      <c r="H3547" s="12"/>
      <c r="I3547" s="12"/>
    </row>
    <row r="3548" spans="1:9" x14ac:dyDescent="0.25">
      <c r="A3548" s="12"/>
      <c r="B3548" s="12"/>
      <c r="C3548" s="12"/>
      <c r="D3548" s="12"/>
      <c r="E3548" s="12"/>
      <c r="F3548" s="12"/>
      <c r="G3548" s="12"/>
      <c r="H3548" s="12"/>
      <c r="I3548" s="12"/>
    </row>
    <row r="3549" spans="1:9" x14ac:dyDescent="0.25">
      <c r="A3549" s="12"/>
      <c r="B3549" s="12"/>
      <c r="C3549" s="12"/>
      <c r="D3549" s="12"/>
      <c r="E3549" s="12"/>
      <c r="F3549" s="12"/>
      <c r="G3549" s="12"/>
      <c r="H3549" s="12"/>
      <c r="I3549" s="12"/>
    </row>
    <row r="3550" spans="1:9" x14ac:dyDescent="0.25">
      <c r="A3550" s="12"/>
      <c r="B3550" s="12"/>
      <c r="C3550" s="12"/>
      <c r="D3550" s="12"/>
      <c r="E3550" s="12"/>
      <c r="F3550" s="12"/>
      <c r="G3550" s="12"/>
      <c r="H3550" s="12"/>
      <c r="I3550" s="12"/>
    </row>
    <row r="3551" spans="1:9" x14ac:dyDescent="0.25">
      <c r="A3551" s="12"/>
      <c r="B3551" s="12"/>
      <c r="C3551" s="12"/>
      <c r="D3551" s="12"/>
      <c r="E3551" s="12"/>
      <c r="F3551" s="12"/>
      <c r="G3551" s="12"/>
      <c r="H3551" s="12"/>
      <c r="I3551" s="12"/>
    </row>
    <row r="3552" spans="1:9" x14ac:dyDescent="0.25">
      <c r="A3552" s="12"/>
      <c r="B3552" s="12"/>
      <c r="C3552" s="12"/>
      <c r="D3552" s="12"/>
      <c r="E3552" s="12"/>
      <c r="F3552" s="12"/>
      <c r="G3552" s="12"/>
      <c r="H3552" s="12"/>
      <c r="I3552" s="12"/>
    </row>
    <row r="3553" spans="1:9" x14ac:dyDescent="0.25">
      <c r="A3553" s="12"/>
      <c r="B3553" s="12"/>
      <c r="C3553" s="12"/>
      <c r="D3553" s="12"/>
      <c r="E3553" s="12"/>
      <c r="F3553" s="12"/>
      <c r="G3553" s="12"/>
      <c r="H3553" s="12"/>
      <c r="I3553" s="12"/>
    </row>
    <row r="3554" spans="1:9" x14ac:dyDescent="0.25">
      <c r="A3554" s="12"/>
      <c r="B3554" s="12"/>
      <c r="C3554" s="12"/>
      <c r="D3554" s="12"/>
      <c r="E3554" s="12"/>
      <c r="F3554" s="12"/>
      <c r="G3554" s="12"/>
      <c r="H3554" s="12"/>
      <c r="I3554" s="12"/>
    </row>
    <row r="3555" spans="1:9" x14ac:dyDescent="0.25">
      <c r="A3555" s="12"/>
      <c r="B3555" s="12"/>
      <c r="C3555" s="12"/>
      <c r="D3555" s="12"/>
      <c r="E3555" s="12"/>
      <c r="F3555" s="12"/>
      <c r="G3555" s="12"/>
      <c r="H3555" s="12"/>
      <c r="I3555" s="12"/>
    </row>
    <row r="3556" spans="1:9" x14ac:dyDescent="0.25">
      <c r="A3556" s="12"/>
      <c r="B3556" s="12"/>
      <c r="C3556" s="12"/>
      <c r="D3556" s="12"/>
      <c r="E3556" s="12"/>
      <c r="F3556" s="12"/>
      <c r="G3556" s="12"/>
      <c r="H3556" s="12"/>
      <c r="I3556" s="12"/>
    </row>
    <row r="3557" spans="1:9" x14ac:dyDescent="0.25">
      <c r="A3557" s="12"/>
      <c r="B3557" s="12"/>
      <c r="C3557" s="12"/>
      <c r="D3557" s="12"/>
      <c r="E3557" s="12"/>
      <c r="F3557" s="12"/>
      <c r="G3557" s="12"/>
      <c r="H3557" s="12"/>
      <c r="I3557" s="12"/>
    </row>
    <row r="3558" spans="1:9" x14ac:dyDescent="0.25">
      <c r="A3558" s="12"/>
      <c r="B3558" s="12"/>
      <c r="C3558" s="12"/>
      <c r="D3558" s="12"/>
      <c r="E3558" s="12"/>
      <c r="F3558" s="12"/>
      <c r="G3558" s="12"/>
      <c r="H3558" s="12"/>
      <c r="I3558" s="12"/>
    </row>
    <row r="3559" spans="1:9" x14ac:dyDescent="0.25">
      <c r="A3559" s="12"/>
      <c r="B3559" s="12"/>
      <c r="C3559" s="12"/>
      <c r="D3559" s="12"/>
      <c r="E3559" s="12"/>
      <c r="F3559" s="12"/>
      <c r="G3559" s="12"/>
      <c r="H3559" s="12"/>
      <c r="I3559" s="12"/>
    </row>
    <row r="3560" spans="1:9" x14ac:dyDescent="0.25">
      <c r="A3560" s="12"/>
      <c r="B3560" s="12"/>
      <c r="C3560" s="12"/>
      <c r="D3560" s="12"/>
      <c r="E3560" s="12"/>
      <c r="F3560" s="12"/>
      <c r="G3560" s="12"/>
      <c r="H3560" s="12"/>
      <c r="I3560" s="12"/>
    </row>
    <row r="3561" spans="1:9" x14ac:dyDescent="0.25">
      <c r="A3561" s="12"/>
      <c r="B3561" s="12"/>
      <c r="C3561" s="12"/>
      <c r="D3561" s="12"/>
      <c r="E3561" s="12"/>
      <c r="F3561" s="12"/>
      <c r="G3561" s="12"/>
      <c r="H3561" s="12"/>
      <c r="I3561" s="12"/>
    </row>
    <row r="3562" spans="1:9" x14ac:dyDescent="0.25">
      <c r="A3562" s="12"/>
      <c r="B3562" s="12"/>
      <c r="C3562" s="12"/>
      <c r="D3562" s="12"/>
      <c r="E3562" s="12"/>
      <c r="F3562" s="12"/>
      <c r="G3562" s="12"/>
      <c r="H3562" s="12"/>
      <c r="I3562" s="12"/>
    </row>
    <row r="3563" spans="1:9" x14ac:dyDescent="0.25">
      <c r="A3563" s="12"/>
      <c r="B3563" s="12"/>
      <c r="C3563" s="12"/>
      <c r="D3563" s="12"/>
      <c r="E3563" s="12"/>
      <c r="F3563" s="12"/>
      <c r="G3563" s="12"/>
      <c r="H3563" s="12"/>
      <c r="I3563" s="12"/>
    </row>
    <row r="3564" spans="1:9" x14ac:dyDescent="0.25">
      <c r="A3564" s="12"/>
      <c r="B3564" s="12"/>
      <c r="C3564" s="12"/>
      <c r="D3564" s="12"/>
      <c r="E3564" s="12"/>
      <c r="F3564" s="12"/>
      <c r="G3564" s="12"/>
      <c r="H3564" s="12"/>
      <c r="I3564" s="12"/>
    </row>
    <row r="3565" spans="1:9" x14ac:dyDescent="0.25">
      <c r="A3565" s="12"/>
      <c r="B3565" s="12"/>
      <c r="C3565" s="12"/>
      <c r="D3565" s="12"/>
      <c r="E3565" s="12"/>
      <c r="F3565" s="12"/>
      <c r="G3565" s="12"/>
      <c r="H3565" s="12"/>
      <c r="I3565" s="12"/>
    </row>
    <row r="3566" spans="1:9" x14ac:dyDescent="0.25">
      <c r="A3566" s="12"/>
      <c r="B3566" s="12"/>
      <c r="C3566" s="12"/>
      <c r="D3566" s="12"/>
      <c r="E3566" s="12"/>
      <c r="F3566" s="12"/>
      <c r="G3566" s="12"/>
      <c r="H3566" s="12"/>
      <c r="I3566" s="12"/>
    </row>
    <row r="3567" spans="1:9" x14ac:dyDescent="0.25">
      <c r="A3567" s="12"/>
      <c r="B3567" s="12"/>
      <c r="C3567" s="12"/>
      <c r="D3567" s="12"/>
      <c r="E3567" s="12"/>
      <c r="F3567" s="12"/>
      <c r="G3567" s="12"/>
      <c r="H3567" s="12"/>
      <c r="I3567" s="12"/>
    </row>
    <row r="3568" spans="1:9" x14ac:dyDescent="0.25">
      <c r="A3568" s="12"/>
      <c r="B3568" s="12"/>
      <c r="C3568" s="12"/>
      <c r="D3568" s="12"/>
      <c r="E3568" s="12"/>
      <c r="F3568" s="12"/>
      <c r="G3568" s="12"/>
      <c r="H3568" s="12"/>
      <c r="I3568" s="12"/>
    </row>
    <row r="3569" spans="1:9" x14ac:dyDescent="0.25">
      <c r="A3569" s="12"/>
      <c r="B3569" s="12"/>
      <c r="C3569" s="12"/>
      <c r="D3569" s="12"/>
      <c r="E3569" s="12"/>
      <c r="F3569" s="12"/>
      <c r="G3569" s="12"/>
      <c r="H3569" s="12"/>
      <c r="I3569" s="12"/>
    </row>
    <row r="3570" spans="1:9" x14ac:dyDescent="0.25">
      <c r="A3570" s="12"/>
      <c r="B3570" s="12"/>
      <c r="C3570" s="12"/>
      <c r="D3570" s="12"/>
      <c r="E3570" s="12"/>
      <c r="F3570" s="12"/>
      <c r="G3570" s="12"/>
      <c r="H3570" s="12"/>
      <c r="I3570" s="12"/>
    </row>
    <row r="3571" spans="1:9" x14ac:dyDescent="0.25">
      <c r="A3571" s="12"/>
      <c r="B3571" s="12"/>
      <c r="C3571" s="12"/>
      <c r="D3571" s="12"/>
      <c r="E3571" s="12"/>
      <c r="F3571" s="12"/>
      <c r="G3571" s="12"/>
      <c r="H3571" s="12"/>
      <c r="I3571" s="12"/>
    </row>
    <row r="3572" spans="1:9" x14ac:dyDescent="0.25">
      <c r="A3572" s="12"/>
      <c r="B3572" s="12"/>
      <c r="C3572" s="12"/>
      <c r="D3572" s="12"/>
      <c r="E3572" s="12"/>
      <c r="F3572" s="12"/>
      <c r="G3572" s="12"/>
      <c r="H3572" s="12"/>
      <c r="I3572" s="12"/>
    </row>
    <row r="3573" spans="1:9" x14ac:dyDescent="0.25">
      <c r="A3573" s="12"/>
      <c r="B3573" s="12"/>
      <c r="C3573" s="12"/>
      <c r="D3573" s="12"/>
      <c r="E3573" s="12"/>
      <c r="F3573" s="12"/>
      <c r="G3573" s="12"/>
      <c r="H3573" s="12"/>
      <c r="I3573" s="12"/>
    </row>
    <row r="3574" spans="1:9" x14ac:dyDescent="0.25">
      <c r="A3574" s="12"/>
      <c r="B3574" s="12"/>
      <c r="C3574" s="12"/>
      <c r="D3574" s="12"/>
      <c r="E3574" s="12"/>
      <c r="F3574" s="12"/>
      <c r="G3574" s="12"/>
      <c r="H3574" s="12"/>
      <c r="I3574" s="12"/>
    </row>
    <row r="3575" spans="1:9" x14ac:dyDescent="0.25">
      <c r="A3575" s="12"/>
      <c r="B3575" s="12"/>
      <c r="C3575" s="12"/>
      <c r="D3575" s="12"/>
      <c r="E3575" s="12"/>
      <c r="F3575" s="12"/>
      <c r="G3575" s="12"/>
      <c r="H3575" s="12"/>
      <c r="I3575" s="12"/>
    </row>
    <row r="3576" spans="1:9" x14ac:dyDescent="0.25">
      <c r="A3576" s="12"/>
      <c r="B3576" s="12"/>
      <c r="C3576" s="12"/>
      <c r="D3576" s="12"/>
      <c r="E3576" s="12"/>
      <c r="F3576" s="12"/>
      <c r="G3576" s="12"/>
      <c r="H3576" s="12"/>
      <c r="I3576" s="12"/>
    </row>
    <row r="3577" spans="1:9" x14ac:dyDescent="0.25">
      <c r="A3577" s="12"/>
      <c r="B3577" s="12"/>
      <c r="C3577" s="12"/>
      <c r="D3577" s="12"/>
      <c r="E3577" s="12"/>
      <c r="F3577" s="12"/>
      <c r="G3577" s="12"/>
      <c r="H3577" s="12"/>
      <c r="I3577" s="12"/>
    </row>
    <row r="3578" spans="1:9" x14ac:dyDescent="0.25">
      <c r="A3578" s="12"/>
      <c r="B3578" s="12"/>
      <c r="C3578" s="12"/>
      <c r="D3578" s="12"/>
      <c r="E3578" s="12"/>
      <c r="F3578" s="12"/>
      <c r="G3578" s="12"/>
      <c r="H3578" s="12"/>
      <c r="I3578" s="12"/>
    </row>
    <row r="3579" spans="1:9" x14ac:dyDescent="0.25">
      <c r="A3579" s="12"/>
      <c r="B3579" s="12"/>
      <c r="C3579" s="12"/>
      <c r="D3579" s="12"/>
      <c r="E3579" s="12"/>
      <c r="F3579" s="12"/>
      <c r="G3579" s="12"/>
      <c r="H3579" s="12"/>
      <c r="I3579" s="12"/>
    </row>
    <row r="3580" spans="1:9" x14ac:dyDescent="0.25">
      <c r="A3580" s="12"/>
      <c r="B3580" s="12"/>
      <c r="C3580" s="12"/>
      <c r="D3580" s="12"/>
      <c r="E3580" s="12"/>
      <c r="F3580" s="12"/>
      <c r="G3580" s="12"/>
      <c r="H3580" s="12"/>
      <c r="I3580" s="12"/>
    </row>
    <row r="3581" spans="1:9" x14ac:dyDescent="0.25">
      <c r="A3581" s="12"/>
      <c r="B3581" s="12"/>
      <c r="C3581" s="12"/>
      <c r="D3581" s="12"/>
      <c r="E3581" s="12"/>
      <c r="F3581" s="12"/>
      <c r="G3581" s="12"/>
      <c r="H3581" s="12"/>
      <c r="I3581" s="12"/>
    </row>
    <row r="3582" spans="1:9" x14ac:dyDescent="0.25">
      <c r="A3582" s="12"/>
      <c r="B3582" s="12"/>
      <c r="C3582" s="12"/>
      <c r="D3582" s="12"/>
      <c r="E3582" s="12"/>
      <c r="F3582" s="12"/>
      <c r="G3582" s="12"/>
      <c r="H3582" s="12"/>
      <c r="I3582" s="12"/>
    </row>
    <row r="3583" spans="1:9" x14ac:dyDescent="0.25">
      <c r="A3583" s="12"/>
      <c r="B3583" s="12"/>
      <c r="C3583" s="12"/>
      <c r="D3583" s="12"/>
      <c r="E3583" s="12"/>
      <c r="F3583" s="12"/>
      <c r="G3583" s="12"/>
      <c r="H3583" s="12"/>
      <c r="I3583" s="12"/>
    </row>
    <row r="3584" spans="1:9" x14ac:dyDescent="0.25">
      <c r="A3584" s="12"/>
      <c r="B3584" s="12"/>
      <c r="C3584" s="12"/>
      <c r="D3584" s="12"/>
      <c r="E3584" s="12"/>
      <c r="F3584" s="12"/>
      <c r="G3584" s="12"/>
      <c r="H3584" s="12"/>
      <c r="I3584" s="12"/>
    </row>
    <row r="3585" spans="1:9" x14ac:dyDescent="0.25">
      <c r="A3585" s="12"/>
      <c r="B3585" s="12"/>
      <c r="C3585" s="12"/>
      <c r="D3585" s="12"/>
      <c r="E3585" s="12"/>
      <c r="F3585" s="12"/>
      <c r="G3585" s="12"/>
      <c r="H3585" s="12"/>
      <c r="I3585" s="12"/>
    </row>
    <row r="3586" spans="1:9" x14ac:dyDescent="0.25">
      <c r="A3586" s="12"/>
      <c r="B3586" s="12"/>
      <c r="C3586" s="12"/>
      <c r="D3586" s="12"/>
      <c r="E3586" s="12"/>
      <c r="F3586" s="12"/>
      <c r="G3586" s="12"/>
      <c r="H3586" s="12"/>
      <c r="I3586" s="12"/>
    </row>
    <row r="3587" spans="1:9" x14ac:dyDescent="0.25">
      <c r="A3587" s="12"/>
      <c r="B3587" s="12"/>
      <c r="C3587" s="12"/>
      <c r="D3587" s="12"/>
      <c r="E3587" s="12"/>
      <c r="F3587" s="12"/>
      <c r="G3587" s="12"/>
      <c r="H3587" s="12"/>
      <c r="I3587" s="12"/>
    </row>
    <row r="3588" spans="1:9" x14ac:dyDescent="0.25">
      <c r="A3588" s="12"/>
      <c r="B3588" s="12"/>
      <c r="C3588" s="12"/>
      <c r="D3588" s="12"/>
      <c r="E3588" s="12"/>
      <c r="F3588" s="12"/>
      <c r="G3588" s="12"/>
      <c r="H3588" s="12"/>
      <c r="I3588" s="12"/>
    </row>
    <row r="3589" spans="1:9" x14ac:dyDescent="0.25">
      <c r="A3589" s="12"/>
      <c r="B3589" s="12"/>
      <c r="C3589" s="12"/>
      <c r="D3589" s="12"/>
      <c r="E3589" s="12"/>
      <c r="F3589" s="12"/>
      <c r="G3589" s="12"/>
      <c r="H3589" s="12"/>
      <c r="I3589" s="12"/>
    </row>
    <row r="3590" spans="1:9" x14ac:dyDescent="0.25">
      <c r="A3590" s="12"/>
      <c r="B3590" s="12"/>
      <c r="C3590" s="12"/>
      <c r="D3590" s="12"/>
      <c r="E3590" s="12"/>
      <c r="F3590" s="12"/>
      <c r="G3590" s="12"/>
      <c r="H3590" s="12"/>
      <c r="I3590" s="12"/>
    </row>
    <row r="3591" spans="1:9" x14ac:dyDescent="0.25">
      <c r="A3591" s="12"/>
      <c r="B3591" s="12"/>
      <c r="C3591" s="12"/>
      <c r="D3591" s="12"/>
      <c r="E3591" s="12"/>
      <c r="F3591" s="12"/>
      <c r="G3591" s="12"/>
      <c r="H3591" s="12"/>
      <c r="I3591" s="12"/>
    </row>
    <row r="3592" spans="1:9" x14ac:dyDescent="0.25">
      <c r="A3592" s="12"/>
      <c r="B3592" s="12"/>
      <c r="C3592" s="12"/>
      <c r="D3592" s="12"/>
      <c r="E3592" s="12"/>
      <c r="F3592" s="12"/>
      <c r="G3592" s="12"/>
      <c r="H3592" s="12"/>
      <c r="I3592" s="12"/>
    </row>
    <row r="3593" spans="1:9" x14ac:dyDescent="0.25">
      <c r="A3593" s="12"/>
      <c r="B3593" s="12"/>
      <c r="C3593" s="12"/>
      <c r="D3593" s="12"/>
      <c r="E3593" s="12"/>
      <c r="F3593" s="12"/>
      <c r="G3593" s="12"/>
      <c r="H3593" s="12"/>
      <c r="I3593" s="12"/>
    </row>
    <row r="3594" spans="1:9" x14ac:dyDescent="0.25">
      <c r="A3594" s="12"/>
      <c r="B3594" s="12"/>
      <c r="C3594" s="12"/>
      <c r="D3594" s="12"/>
      <c r="E3594" s="12"/>
      <c r="F3594" s="12"/>
      <c r="G3594" s="12"/>
      <c r="H3594" s="12"/>
      <c r="I3594" s="12"/>
    </row>
    <row r="3595" spans="1:9" x14ac:dyDescent="0.25">
      <c r="A3595" s="12"/>
      <c r="B3595" s="12"/>
      <c r="C3595" s="12"/>
      <c r="D3595" s="12"/>
      <c r="E3595" s="12"/>
      <c r="F3595" s="12"/>
      <c r="G3595" s="12"/>
      <c r="H3595" s="12"/>
      <c r="I3595" s="12"/>
    </row>
    <row r="3596" spans="1:9" x14ac:dyDescent="0.25">
      <c r="A3596" s="12"/>
      <c r="B3596" s="12"/>
      <c r="C3596" s="12"/>
      <c r="D3596" s="12"/>
      <c r="E3596" s="12"/>
      <c r="F3596" s="12"/>
      <c r="G3596" s="12"/>
      <c r="H3596" s="12"/>
      <c r="I3596" s="12"/>
    </row>
    <row r="3597" spans="1:9" x14ac:dyDescent="0.25">
      <c r="A3597" s="12"/>
      <c r="B3597" s="12"/>
      <c r="C3597" s="12"/>
      <c r="D3597" s="12"/>
      <c r="E3597" s="12"/>
      <c r="F3597" s="12"/>
      <c r="G3597" s="12"/>
      <c r="H3597" s="12"/>
      <c r="I3597" s="12"/>
    </row>
    <row r="3598" spans="1:9" x14ac:dyDescent="0.25">
      <c r="A3598" s="12"/>
      <c r="B3598" s="12"/>
      <c r="C3598" s="12"/>
      <c r="D3598" s="12"/>
      <c r="E3598" s="12"/>
      <c r="F3598" s="12"/>
      <c r="G3598" s="12"/>
      <c r="H3598" s="12"/>
      <c r="I3598" s="12"/>
    </row>
    <row r="3599" spans="1:9" x14ac:dyDescent="0.25">
      <c r="A3599" s="12"/>
      <c r="B3599" s="12"/>
      <c r="C3599" s="12"/>
      <c r="D3599" s="12"/>
      <c r="E3599" s="12"/>
      <c r="F3599" s="12"/>
      <c r="G3599" s="12"/>
      <c r="H3599" s="12"/>
      <c r="I3599" s="12"/>
    </row>
    <row r="3600" spans="1:9" x14ac:dyDescent="0.25">
      <c r="A3600" s="12"/>
      <c r="B3600" s="12"/>
      <c r="C3600" s="12"/>
      <c r="D3600" s="12"/>
      <c r="E3600" s="12"/>
      <c r="F3600" s="12"/>
      <c r="G3600" s="12"/>
      <c r="H3600" s="12"/>
      <c r="I3600" s="12"/>
    </row>
    <row r="3601" spans="1:9" x14ac:dyDescent="0.25">
      <c r="A3601" s="12"/>
      <c r="B3601" s="12"/>
      <c r="C3601" s="12"/>
      <c r="D3601" s="12"/>
      <c r="E3601" s="12"/>
      <c r="F3601" s="12"/>
      <c r="G3601" s="12"/>
      <c r="H3601" s="12"/>
      <c r="I3601" s="12"/>
    </row>
    <row r="3602" spans="1:9" x14ac:dyDescent="0.25">
      <c r="A3602" s="12"/>
      <c r="B3602" s="12"/>
      <c r="C3602" s="12"/>
      <c r="D3602" s="12"/>
      <c r="E3602" s="12"/>
      <c r="F3602" s="12"/>
      <c r="G3602" s="12"/>
      <c r="H3602" s="12"/>
      <c r="I3602" s="12"/>
    </row>
    <row r="3603" spans="1:9" x14ac:dyDescent="0.25">
      <c r="A3603" s="12"/>
      <c r="B3603" s="12"/>
      <c r="C3603" s="12"/>
      <c r="D3603" s="12"/>
      <c r="E3603" s="12"/>
      <c r="F3603" s="12"/>
      <c r="G3603" s="12"/>
      <c r="H3603" s="12"/>
      <c r="I3603" s="12"/>
    </row>
    <row r="3604" spans="1:9" x14ac:dyDescent="0.25">
      <c r="A3604" s="12"/>
      <c r="B3604" s="12"/>
      <c r="C3604" s="12"/>
      <c r="D3604" s="12"/>
      <c r="E3604" s="12"/>
      <c r="F3604" s="12"/>
      <c r="G3604" s="12"/>
      <c r="H3604" s="12"/>
      <c r="I3604" s="12"/>
    </row>
    <row r="3605" spans="1:9" x14ac:dyDescent="0.25">
      <c r="A3605" s="12"/>
      <c r="B3605" s="12"/>
      <c r="C3605" s="12"/>
      <c r="D3605" s="12"/>
      <c r="E3605" s="12"/>
      <c r="F3605" s="12"/>
      <c r="G3605" s="12"/>
      <c r="H3605" s="12"/>
      <c r="I3605" s="12"/>
    </row>
    <row r="3606" spans="1:9" x14ac:dyDescent="0.25">
      <c r="A3606" s="12"/>
      <c r="B3606" s="12"/>
      <c r="C3606" s="12"/>
      <c r="D3606" s="12"/>
      <c r="E3606" s="12"/>
      <c r="F3606" s="12"/>
      <c r="G3606" s="12"/>
      <c r="H3606" s="12"/>
      <c r="I3606" s="12"/>
    </row>
    <row r="3607" spans="1:9" x14ac:dyDescent="0.25">
      <c r="A3607" s="12"/>
      <c r="B3607" s="12"/>
      <c r="C3607" s="12"/>
      <c r="D3607" s="12"/>
      <c r="E3607" s="12"/>
      <c r="F3607" s="12"/>
      <c r="G3607" s="12"/>
      <c r="H3607" s="12"/>
      <c r="I3607" s="12"/>
    </row>
    <row r="3608" spans="1:9" x14ac:dyDescent="0.25">
      <c r="A3608" s="12"/>
      <c r="B3608" s="12"/>
      <c r="C3608" s="12"/>
      <c r="D3608" s="12"/>
      <c r="E3608" s="12"/>
      <c r="F3608" s="12"/>
      <c r="G3608" s="12"/>
      <c r="H3608" s="12"/>
      <c r="I3608" s="12"/>
    </row>
    <row r="3609" spans="1:9" x14ac:dyDescent="0.25">
      <c r="A3609" s="12"/>
      <c r="B3609" s="12"/>
      <c r="C3609" s="12"/>
      <c r="D3609" s="12"/>
      <c r="E3609" s="12"/>
      <c r="F3609" s="12"/>
      <c r="G3609" s="12"/>
      <c r="H3609" s="12"/>
      <c r="I3609" s="12"/>
    </row>
    <row r="3610" spans="1:9" x14ac:dyDescent="0.25">
      <c r="A3610" s="12"/>
      <c r="B3610" s="12"/>
      <c r="C3610" s="12"/>
      <c r="D3610" s="12"/>
      <c r="E3610" s="12"/>
      <c r="F3610" s="12"/>
      <c r="G3610" s="12"/>
      <c r="H3610" s="12"/>
      <c r="I3610" s="12"/>
    </row>
    <row r="3611" spans="1:9" x14ac:dyDescent="0.25">
      <c r="A3611" s="12"/>
      <c r="B3611" s="12"/>
      <c r="C3611" s="12"/>
      <c r="D3611" s="12"/>
      <c r="E3611" s="12"/>
      <c r="F3611" s="12"/>
      <c r="G3611" s="12"/>
      <c r="H3611" s="12"/>
      <c r="I3611" s="12"/>
    </row>
    <row r="3612" spans="1:9" x14ac:dyDescent="0.25">
      <c r="A3612" s="12"/>
      <c r="B3612" s="12"/>
      <c r="C3612" s="12"/>
      <c r="D3612" s="12"/>
      <c r="E3612" s="12"/>
      <c r="F3612" s="12"/>
      <c r="G3612" s="12"/>
      <c r="H3612" s="12"/>
      <c r="I3612" s="12"/>
    </row>
    <row r="3613" spans="1:9" x14ac:dyDescent="0.25">
      <c r="A3613" s="12"/>
      <c r="B3613" s="12"/>
      <c r="C3613" s="12"/>
      <c r="D3613" s="12"/>
      <c r="E3613" s="12"/>
      <c r="F3613" s="12"/>
      <c r="G3613" s="12"/>
      <c r="H3613" s="12"/>
      <c r="I3613" s="12"/>
    </row>
    <row r="3614" spans="1:9" x14ac:dyDescent="0.25">
      <c r="A3614" s="12"/>
      <c r="B3614" s="12"/>
      <c r="C3614" s="12"/>
      <c r="D3614" s="12"/>
      <c r="E3614" s="12"/>
      <c r="F3614" s="12"/>
      <c r="G3614" s="12"/>
      <c r="H3614" s="12"/>
      <c r="I3614" s="12"/>
    </row>
    <row r="3615" spans="1:9" x14ac:dyDescent="0.25">
      <c r="A3615" s="12"/>
      <c r="B3615" s="12"/>
      <c r="C3615" s="12"/>
      <c r="D3615" s="12"/>
      <c r="E3615" s="12"/>
      <c r="F3615" s="12"/>
      <c r="G3615" s="12"/>
      <c r="H3615" s="12"/>
      <c r="I3615" s="12"/>
    </row>
    <row r="3616" spans="1:9" x14ac:dyDescent="0.25">
      <c r="A3616" s="12"/>
      <c r="B3616" s="12"/>
      <c r="C3616" s="12"/>
      <c r="D3616" s="12"/>
      <c r="E3616" s="12"/>
      <c r="F3616" s="12"/>
      <c r="G3616" s="12"/>
      <c r="H3616" s="12"/>
      <c r="I3616" s="12"/>
    </row>
    <row r="3617" spans="1:9" x14ac:dyDescent="0.25">
      <c r="A3617" s="12"/>
      <c r="B3617" s="12"/>
      <c r="C3617" s="12"/>
      <c r="D3617" s="12"/>
      <c r="E3617" s="12"/>
      <c r="F3617" s="12"/>
      <c r="G3617" s="12"/>
      <c r="H3617" s="12"/>
      <c r="I3617" s="12"/>
    </row>
    <row r="3618" spans="1:9" x14ac:dyDescent="0.25">
      <c r="A3618" s="12"/>
      <c r="B3618" s="12"/>
      <c r="C3618" s="12"/>
      <c r="D3618" s="12"/>
      <c r="E3618" s="12"/>
      <c r="F3618" s="12"/>
      <c r="G3618" s="12"/>
      <c r="H3618" s="12"/>
      <c r="I3618" s="12"/>
    </row>
    <row r="3619" spans="1:9" x14ac:dyDescent="0.25">
      <c r="A3619" s="12"/>
      <c r="B3619" s="12"/>
      <c r="C3619" s="12"/>
      <c r="D3619" s="12"/>
      <c r="E3619" s="12"/>
      <c r="F3619" s="12"/>
      <c r="G3619" s="12"/>
      <c r="H3619" s="12"/>
      <c r="I3619" s="12"/>
    </row>
    <row r="3620" spans="1:9" x14ac:dyDescent="0.25">
      <c r="A3620" s="12"/>
      <c r="B3620" s="12"/>
      <c r="C3620" s="12"/>
      <c r="D3620" s="12"/>
      <c r="E3620" s="12"/>
      <c r="F3620" s="12"/>
      <c r="G3620" s="12"/>
      <c r="H3620" s="12"/>
      <c r="I3620" s="12"/>
    </row>
    <row r="3621" spans="1:9" x14ac:dyDescent="0.25">
      <c r="A3621" s="12"/>
      <c r="B3621" s="12"/>
      <c r="C3621" s="12"/>
      <c r="D3621" s="12"/>
      <c r="E3621" s="12"/>
      <c r="F3621" s="12"/>
      <c r="G3621" s="12"/>
      <c r="H3621" s="12"/>
      <c r="I3621" s="12"/>
    </row>
    <row r="3622" spans="1:9" x14ac:dyDescent="0.25">
      <c r="A3622" s="12"/>
      <c r="B3622" s="12"/>
      <c r="C3622" s="12"/>
      <c r="D3622" s="12"/>
      <c r="E3622" s="12"/>
      <c r="F3622" s="12"/>
      <c r="G3622" s="12"/>
      <c r="H3622" s="12"/>
      <c r="I3622" s="12"/>
    </row>
    <row r="3623" spans="1:9" x14ac:dyDescent="0.25">
      <c r="A3623" s="12"/>
      <c r="B3623" s="12"/>
      <c r="C3623" s="12"/>
      <c r="D3623" s="12"/>
      <c r="E3623" s="12"/>
      <c r="F3623" s="12"/>
      <c r="G3623" s="12"/>
      <c r="H3623" s="12"/>
      <c r="I3623" s="12"/>
    </row>
    <row r="3624" spans="1:9" x14ac:dyDescent="0.25">
      <c r="A3624" s="12"/>
      <c r="B3624" s="12"/>
      <c r="C3624" s="12"/>
      <c r="D3624" s="12"/>
      <c r="E3624" s="12"/>
      <c r="F3624" s="12"/>
      <c r="G3624" s="12"/>
      <c r="H3624" s="12"/>
      <c r="I3624" s="12"/>
    </row>
    <row r="3625" spans="1:9" x14ac:dyDescent="0.25">
      <c r="A3625" s="12"/>
      <c r="B3625" s="12"/>
      <c r="C3625" s="12"/>
      <c r="D3625" s="12"/>
      <c r="E3625" s="12"/>
      <c r="F3625" s="12"/>
      <c r="G3625" s="12"/>
      <c r="H3625" s="12"/>
      <c r="I3625" s="12"/>
    </row>
    <row r="3626" spans="1:9" x14ac:dyDescent="0.25">
      <c r="A3626" s="12"/>
      <c r="B3626" s="12"/>
      <c r="C3626" s="12"/>
      <c r="D3626" s="12"/>
      <c r="E3626" s="12"/>
      <c r="F3626" s="12"/>
      <c r="G3626" s="12"/>
      <c r="H3626" s="12"/>
      <c r="I3626" s="12"/>
    </row>
    <row r="3627" spans="1:9" x14ac:dyDescent="0.25">
      <c r="A3627" s="12"/>
      <c r="B3627" s="12"/>
      <c r="C3627" s="12"/>
      <c r="D3627" s="12"/>
      <c r="E3627" s="12"/>
      <c r="F3627" s="12"/>
      <c r="G3627" s="12"/>
      <c r="H3627" s="12"/>
      <c r="I3627" s="12"/>
    </row>
    <row r="3628" spans="1:9" x14ac:dyDescent="0.25">
      <c r="A3628" s="12"/>
      <c r="B3628" s="12"/>
      <c r="C3628" s="12"/>
      <c r="D3628" s="12"/>
      <c r="E3628" s="12"/>
      <c r="F3628" s="12"/>
      <c r="G3628" s="12"/>
      <c r="H3628" s="12"/>
      <c r="I3628" s="12"/>
    </row>
    <row r="3629" spans="1:9" x14ac:dyDescent="0.25">
      <c r="A3629" s="12"/>
      <c r="B3629" s="12"/>
      <c r="C3629" s="12"/>
      <c r="D3629" s="12"/>
      <c r="E3629" s="12"/>
      <c r="F3629" s="12"/>
      <c r="G3629" s="12"/>
      <c r="H3629" s="12"/>
      <c r="I3629" s="12"/>
    </row>
    <row r="3630" spans="1:9" x14ac:dyDescent="0.25">
      <c r="A3630" s="12"/>
      <c r="B3630" s="12"/>
      <c r="C3630" s="12"/>
      <c r="D3630" s="12"/>
      <c r="E3630" s="12"/>
      <c r="F3630" s="12"/>
      <c r="G3630" s="12"/>
      <c r="H3630" s="12"/>
      <c r="I3630" s="12"/>
    </row>
    <row r="3631" spans="1:9" x14ac:dyDescent="0.25">
      <c r="A3631" s="12"/>
      <c r="B3631" s="12"/>
      <c r="C3631" s="12"/>
      <c r="D3631" s="12"/>
      <c r="E3631" s="12"/>
      <c r="F3631" s="12"/>
      <c r="G3631" s="12"/>
      <c r="H3631" s="12"/>
      <c r="I3631" s="12"/>
    </row>
    <row r="3632" spans="1:9" x14ac:dyDescent="0.25">
      <c r="A3632" s="12"/>
      <c r="B3632" s="12"/>
      <c r="C3632" s="12"/>
      <c r="D3632" s="12"/>
      <c r="E3632" s="12"/>
      <c r="F3632" s="12"/>
      <c r="G3632" s="12"/>
      <c r="H3632" s="12"/>
      <c r="I3632" s="12"/>
    </row>
    <row r="3633" spans="1:9" x14ac:dyDescent="0.25">
      <c r="A3633" s="12"/>
      <c r="B3633" s="12"/>
      <c r="C3633" s="12"/>
      <c r="D3633" s="12"/>
      <c r="E3633" s="12"/>
      <c r="F3633" s="12"/>
      <c r="G3633" s="12"/>
      <c r="H3633" s="12"/>
      <c r="I3633" s="12"/>
    </row>
    <row r="3634" spans="1:9" x14ac:dyDescent="0.25">
      <c r="A3634" s="12"/>
      <c r="B3634" s="12"/>
      <c r="C3634" s="12"/>
      <c r="D3634" s="12"/>
      <c r="E3634" s="12"/>
      <c r="F3634" s="12"/>
      <c r="G3634" s="12"/>
      <c r="H3634" s="12"/>
      <c r="I3634" s="12"/>
    </row>
    <row r="3635" spans="1:9" x14ac:dyDescent="0.25">
      <c r="A3635" s="12"/>
      <c r="B3635" s="12"/>
      <c r="C3635" s="12"/>
      <c r="D3635" s="12"/>
      <c r="E3635" s="12"/>
      <c r="F3635" s="12"/>
      <c r="G3635" s="12"/>
      <c r="H3635" s="12"/>
      <c r="I3635" s="12"/>
    </row>
    <row r="3636" spans="1:9" x14ac:dyDescent="0.25">
      <c r="A3636" s="12"/>
      <c r="B3636" s="12"/>
      <c r="C3636" s="12"/>
      <c r="D3636" s="12"/>
      <c r="E3636" s="12"/>
      <c r="F3636" s="12"/>
      <c r="G3636" s="12"/>
      <c r="H3636" s="12"/>
      <c r="I3636" s="12"/>
    </row>
    <row r="3637" spans="1:9" x14ac:dyDescent="0.25">
      <c r="A3637" s="12"/>
      <c r="B3637" s="12"/>
      <c r="C3637" s="12"/>
      <c r="D3637" s="12"/>
      <c r="E3637" s="12"/>
      <c r="F3637" s="12"/>
      <c r="G3637" s="12"/>
      <c r="H3637" s="12"/>
      <c r="I3637" s="12"/>
    </row>
    <row r="3638" spans="1:9" x14ac:dyDescent="0.25">
      <c r="A3638" s="12"/>
      <c r="B3638" s="12"/>
      <c r="C3638" s="12"/>
      <c r="D3638" s="12"/>
      <c r="E3638" s="12"/>
      <c r="F3638" s="12"/>
      <c r="G3638" s="12"/>
      <c r="H3638" s="12"/>
      <c r="I3638" s="12"/>
    </row>
    <row r="3639" spans="1:9" x14ac:dyDescent="0.25">
      <c r="A3639" s="12"/>
      <c r="B3639" s="12"/>
      <c r="C3639" s="12"/>
      <c r="D3639" s="12"/>
      <c r="E3639" s="12"/>
      <c r="F3639" s="12"/>
      <c r="G3639" s="12"/>
      <c r="H3639" s="12"/>
      <c r="I3639" s="12"/>
    </row>
    <row r="3640" spans="1:9" x14ac:dyDescent="0.25">
      <c r="A3640" s="12"/>
      <c r="B3640" s="12"/>
      <c r="C3640" s="12"/>
      <c r="D3640" s="12"/>
      <c r="E3640" s="12"/>
      <c r="F3640" s="12"/>
      <c r="G3640" s="12"/>
      <c r="H3640" s="12"/>
      <c r="I3640" s="12"/>
    </row>
    <row r="3641" spans="1:9" x14ac:dyDescent="0.25">
      <c r="A3641" s="12"/>
      <c r="B3641" s="12"/>
      <c r="C3641" s="12"/>
      <c r="D3641" s="12"/>
      <c r="E3641" s="12"/>
      <c r="F3641" s="12"/>
      <c r="G3641" s="12"/>
      <c r="H3641" s="12"/>
      <c r="I3641" s="12"/>
    </row>
    <row r="3642" spans="1:9" x14ac:dyDescent="0.25">
      <c r="A3642" s="12"/>
      <c r="B3642" s="12"/>
      <c r="C3642" s="12"/>
      <c r="D3642" s="12"/>
      <c r="E3642" s="12"/>
      <c r="F3642" s="12"/>
      <c r="G3642" s="12"/>
      <c r="H3642" s="12"/>
      <c r="I3642" s="12"/>
    </row>
    <row r="3643" spans="1:9" x14ac:dyDescent="0.25">
      <c r="A3643" s="12"/>
      <c r="B3643" s="12"/>
      <c r="C3643" s="12"/>
      <c r="D3643" s="12"/>
      <c r="E3643" s="12"/>
      <c r="F3643" s="12"/>
      <c r="G3643" s="12"/>
      <c r="H3643" s="12"/>
      <c r="I3643" s="12"/>
    </row>
    <row r="3644" spans="1:9" x14ac:dyDescent="0.25">
      <c r="A3644" s="12"/>
      <c r="B3644" s="12"/>
      <c r="C3644" s="12"/>
      <c r="D3644" s="12"/>
      <c r="E3644" s="12"/>
      <c r="F3644" s="12"/>
      <c r="G3644" s="12"/>
      <c r="H3644" s="12"/>
      <c r="I3644" s="12"/>
    </row>
    <row r="3645" spans="1:9" x14ac:dyDescent="0.25">
      <c r="A3645" s="12"/>
      <c r="B3645" s="12"/>
      <c r="C3645" s="12"/>
      <c r="D3645" s="12"/>
      <c r="E3645" s="12"/>
      <c r="F3645" s="12"/>
      <c r="G3645" s="12"/>
      <c r="H3645" s="12"/>
      <c r="I3645" s="12"/>
    </row>
    <row r="3646" spans="1:9" x14ac:dyDescent="0.25">
      <c r="A3646" s="12"/>
      <c r="B3646" s="12"/>
      <c r="C3646" s="12"/>
      <c r="D3646" s="12"/>
      <c r="E3646" s="12"/>
      <c r="F3646" s="12"/>
      <c r="G3646" s="12"/>
      <c r="H3646" s="12"/>
      <c r="I3646" s="12"/>
    </row>
    <row r="3647" spans="1:9" x14ac:dyDescent="0.25">
      <c r="A3647" s="12"/>
      <c r="B3647" s="12"/>
      <c r="C3647" s="12"/>
      <c r="D3647" s="12"/>
      <c r="E3647" s="12"/>
      <c r="F3647" s="12"/>
      <c r="G3647" s="12"/>
      <c r="H3647" s="12"/>
      <c r="I3647" s="12"/>
    </row>
    <row r="3648" spans="1:9" x14ac:dyDescent="0.25">
      <c r="A3648" s="12"/>
      <c r="B3648" s="12"/>
      <c r="C3648" s="12"/>
      <c r="D3648" s="12"/>
      <c r="E3648" s="12"/>
      <c r="F3648" s="12"/>
      <c r="G3648" s="12"/>
      <c r="H3648" s="12"/>
      <c r="I3648" s="12"/>
    </row>
    <row r="3649" spans="1:9" x14ac:dyDescent="0.25">
      <c r="A3649" s="12"/>
      <c r="B3649" s="12"/>
      <c r="C3649" s="12"/>
      <c r="D3649" s="12"/>
      <c r="E3649" s="12"/>
      <c r="F3649" s="12"/>
      <c r="G3649" s="12"/>
      <c r="H3649" s="12"/>
      <c r="I3649" s="12"/>
    </row>
    <row r="3650" spans="1:9" x14ac:dyDescent="0.25">
      <c r="A3650" s="12"/>
      <c r="B3650" s="12"/>
      <c r="C3650" s="12"/>
      <c r="D3650" s="12"/>
      <c r="E3650" s="12"/>
      <c r="F3650" s="12"/>
      <c r="G3650" s="12"/>
      <c r="H3650" s="12"/>
      <c r="I3650" s="12"/>
    </row>
    <row r="3651" spans="1:9" x14ac:dyDescent="0.25">
      <c r="A3651" s="12"/>
      <c r="B3651" s="12"/>
      <c r="C3651" s="12"/>
      <c r="D3651" s="12"/>
      <c r="E3651" s="12"/>
      <c r="F3651" s="12"/>
      <c r="G3651" s="12"/>
      <c r="H3651" s="12"/>
      <c r="I3651" s="12"/>
    </row>
    <row r="3652" spans="1:9" x14ac:dyDescent="0.25">
      <c r="A3652" s="12"/>
      <c r="B3652" s="12"/>
      <c r="C3652" s="12"/>
      <c r="D3652" s="12"/>
      <c r="E3652" s="12"/>
      <c r="F3652" s="12"/>
      <c r="G3652" s="12"/>
      <c r="H3652" s="12"/>
      <c r="I3652" s="12"/>
    </row>
    <row r="3653" spans="1:9" x14ac:dyDescent="0.25">
      <c r="A3653" s="12"/>
      <c r="B3653" s="12"/>
      <c r="C3653" s="12"/>
      <c r="D3653" s="12"/>
      <c r="E3653" s="12"/>
      <c r="F3653" s="12"/>
      <c r="G3653" s="12"/>
      <c r="H3653" s="12"/>
      <c r="I3653" s="12"/>
    </row>
    <row r="3654" spans="1:9" x14ac:dyDescent="0.25">
      <c r="A3654" s="12"/>
      <c r="B3654" s="12"/>
      <c r="C3654" s="12"/>
      <c r="D3654" s="12"/>
      <c r="E3654" s="12"/>
      <c r="F3654" s="12"/>
      <c r="G3654" s="12"/>
      <c r="H3654" s="12"/>
      <c r="I3654" s="12"/>
    </row>
    <row r="3655" spans="1:9" x14ac:dyDescent="0.25">
      <c r="A3655" s="12"/>
      <c r="B3655" s="12"/>
      <c r="C3655" s="12"/>
      <c r="D3655" s="12"/>
      <c r="E3655" s="12"/>
      <c r="F3655" s="12"/>
      <c r="G3655" s="12"/>
      <c r="H3655" s="12"/>
      <c r="I3655" s="12"/>
    </row>
    <row r="3656" spans="1:9" x14ac:dyDescent="0.25">
      <c r="A3656" s="12"/>
      <c r="B3656" s="12"/>
      <c r="C3656" s="12"/>
      <c r="D3656" s="12"/>
      <c r="E3656" s="12"/>
      <c r="F3656" s="12"/>
      <c r="G3656" s="12"/>
      <c r="H3656" s="12"/>
      <c r="I3656" s="12"/>
    </row>
    <row r="3657" spans="1:9" x14ac:dyDescent="0.25">
      <c r="A3657" s="12"/>
      <c r="B3657" s="12"/>
      <c r="C3657" s="12"/>
      <c r="D3657" s="12"/>
      <c r="E3657" s="12"/>
      <c r="F3657" s="12"/>
      <c r="G3657" s="12"/>
      <c r="H3657" s="12"/>
      <c r="I3657" s="12"/>
    </row>
    <row r="3658" spans="1:9" x14ac:dyDescent="0.25">
      <c r="A3658" s="12"/>
      <c r="B3658" s="12"/>
      <c r="C3658" s="12"/>
      <c r="D3658" s="12"/>
      <c r="E3658" s="12"/>
      <c r="F3658" s="12"/>
      <c r="G3658" s="12"/>
      <c r="H3658" s="12"/>
      <c r="I3658" s="12"/>
    </row>
    <row r="3659" spans="1:9" x14ac:dyDescent="0.25">
      <c r="A3659" s="12"/>
      <c r="B3659" s="12"/>
      <c r="C3659" s="12"/>
      <c r="D3659" s="12"/>
      <c r="E3659" s="12"/>
      <c r="F3659" s="12"/>
      <c r="G3659" s="12"/>
      <c r="H3659" s="12"/>
      <c r="I3659" s="12"/>
    </row>
    <row r="3660" spans="1:9" x14ac:dyDescent="0.25">
      <c r="A3660" s="12"/>
      <c r="B3660" s="12"/>
      <c r="C3660" s="12"/>
      <c r="D3660" s="12"/>
      <c r="E3660" s="12"/>
      <c r="F3660" s="12"/>
      <c r="G3660" s="12"/>
      <c r="H3660" s="12"/>
      <c r="I3660" s="12"/>
    </row>
    <row r="3661" spans="1:9" x14ac:dyDescent="0.25">
      <c r="A3661" s="12"/>
      <c r="B3661" s="12"/>
      <c r="C3661" s="12"/>
      <c r="D3661" s="12"/>
      <c r="E3661" s="12"/>
      <c r="F3661" s="12"/>
      <c r="G3661" s="12"/>
      <c r="H3661" s="12"/>
      <c r="I3661" s="12"/>
    </row>
    <row r="3662" spans="1:9" x14ac:dyDescent="0.25">
      <c r="A3662" s="12"/>
      <c r="B3662" s="12"/>
      <c r="C3662" s="12"/>
      <c r="D3662" s="12"/>
      <c r="E3662" s="12"/>
      <c r="F3662" s="12"/>
      <c r="G3662" s="12"/>
      <c r="H3662" s="12"/>
      <c r="I3662" s="12"/>
    </row>
    <row r="3663" spans="1:9" x14ac:dyDescent="0.25">
      <c r="A3663" s="12"/>
      <c r="B3663" s="12"/>
      <c r="C3663" s="12"/>
      <c r="D3663" s="12"/>
      <c r="E3663" s="12"/>
      <c r="F3663" s="12"/>
      <c r="G3663" s="12"/>
      <c r="H3663" s="12"/>
      <c r="I3663" s="12"/>
    </row>
    <row r="3664" spans="1:9" x14ac:dyDescent="0.25">
      <c r="A3664" s="12"/>
      <c r="B3664" s="12"/>
      <c r="C3664" s="12"/>
      <c r="D3664" s="12"/>
      <c r="E3664" s="12"/>
      <c r="F3664" s="12"/>
      <c r="G3664" s="12"/>
      <c r="H3664" s="12"/>
      <c r="I3664" s="12"/>
    </row>
    <row r="3665" spans="1:9" x14ac:dyDescent="0.25">
      <c r="A3665" s="12"/>
      <c r="B3665" s="12"/>
      <c r="C3665" s="12"/>
      <c r="D3665" s="12"/>
      <c r="E3665" s="12"/>
      <c r="F3665" s="12"/>
      <c r="G3665" s="12"/>
      <c r="H3665" s="12"/>
      <c r="I3665" s="12"/>
    </row>
    <row r="3666" spans="1:9" x14ac:dyDescent="0.25">
      <c r="A3666" s="12"/>
      <c r="B3666" s="12"/>
      <c r="C3666" s="12"/>
      <c r="D3666" s="12"/>
      <c r="E3666" s="12"/>
      <c r="F3666" s="12"/>
      <c r="G3666" s="12"/>
      <c r="H3666" s="12"/>
      <c r="I3666" s="12"/>
    </row>
    <row r="3667" spans="1:9" x14ac:dyDescent="0.25">
      <c r="A3667" s="12"/>
      <c r="B3667" s="12"/>
      <c r="C3667" s="12"/>
      <c r="D3667" s="12"/>
      <c r="E3667" s="12"/>
      <c r="F3667" s="12"/>
      <c r="G3667" s="12"/>
      <c r="H3667" s="12"/>
      <c r="I3667" s="12"/>
    </row>
    <row r="3668" spans="1:9" x14ac:dyDescent="0.25">
      <c r="A3668" s="12"/>
      <c r="B3668" s="12"/>
      <c r="C3668" s="12"/>
      <c r="D3668" s="12"/>
      <c r="E3668" s="12"/>
      <c r="F3668" s="12"/>
      <c r="G3668" s="12"/>
      <c r="H3668" s="12"/>
      <c r="I3668" s="12"/>
    </row>
    <row r="3669" spans="1:9" x14ac:dyDescent="0.25">
      <c r="A3669" s="12"/>
      <c r="B3669" s="12"/>
      <c r="C3669" s="12"/>
      <c r="D3669" s="12"/>
      <c r="E3669" s="12"/>
      <c r="F3669" s="12"/>
      <c r="G3669" s="12"/>
      <c r="H3669" s="12"/>
      <c r="I3669" s="12"/>
    </row>
    <row r="3670" spans="1:9" x14ac:dyDescent="0.25">
      <c r="A3670" s="12"/>
      <c r="B3670" s="12"/>
      <c r="C3670" s="12"/>
      <c r="D3670" s="12"/>
      <c r="E3670" s="12"/>
      <c r="F3670" s="12"/>
      <c r="G3670" s="12"/>
      <c r="H3670" s="12"/>
      <c r="I3670" s="12"/>
    </row>
    <row r="3671" spans="1:9" x14ac:dyDescent="0.25">
      <c r="A3671" s="12"/>
      <c r="B3671" s="12"/>
      <c r="C3671" s="12"/>
      <c r="D3671" s="12"/>
      <c r="E3671" s="12"/>
      <c r="F3671" s="12"/>
      <c r="G3671" s="12"/>
      <c r="H3671" s="12"/>
      <c r="I3671" s="12"/>
    </row>
    <row r="3672" spans="1:9" x14ac:dyDescent="0.25">
      <c r="A3672" s="12"/>
      <c r="B3672" s="12"/>
      <c r="C3672" s="12"/>
      <c r="D3672" s="12"/>
      <c r="E3672" s="12"/>
      <c r="F3672" s="12"/>
      <c r="G3672" s="12"/>
      <c r="H3672" s="12"/>
      <c r="I3672" s="12"/>
    </row>
    <row r="3673" spans="1:9" x14ac:dyDescent="0.25">
      <c r="A3673" s="12"/>
      <c r="B3673" s="12"/>
      <c r="C3673" s="12"/>
      <c r="D3673" s="12"/>
      <c r="E3673" s="12"/>
      <c r="F3673" s="12"/>
      <c r="G3673" s="12"/>
      <c r="H3673" s="12"/>
      <c r="I3673" s="12"/>
    </row>
    <row r="3674" spans="1:9" x14ac:dyDescent="0.25">
      <c r="A3674" s="12"/>
      <c r="B3674" s="12"/>
      <c r="C3674" s="12"/>
      <c r="D3674" s="12"/>
      <c r="E3674" s="12"/>
      <c r="F3674" s="12"/>
      <c r="G3674" s="12"/>
      <c r="H3674" s="12"/>
      <c r="I3674" s="12"/>
    </row>
    <row r="3675" spans="1:9" x14ac:dyDescent="0.25">
      <c r="A3675" s="12"/>
      <c r="B3675" s="12"/>
      <c r="C3675" s="12"/>
      <c r="D3675" s="12"/>
      <c r="E3675" s="12"/>
      <c r="F3675" s="12"/>
      <c r="G3675" s="12"/>
      <c r="H3675" s="12"/>
      <c r="I3675" s="12"/>
    </row>
    <row r="3676" spans="1:9" x14ac:dyDescent="0.25">
      <c r="A3676" s="12"/>
      <c r="B3676" s="12"/>
      <c r="C3676" s="12"/>
      <c r="D3676" s="12"/>
      <c r="E3676" s="12"/>
      <c r="F3676" s="12"/>
      <c r="G3676" s="12"/>
      <c r="H3676" s="12"/>
      <c r="I3676" s="12"/>
    </row>
    <row r="3677" spans="1:9" x14ac:dyDescent="0.25">
      <c r="A3677" s="12"/>
      <c r="B3677" s="12"/>
      <c r="C3677" s="12"/>
      <c r="D3677" s="12"/>
      <c r="E3677" s="12"/>
      <c r="F3677" s="12"/>
      <c r="G3677" s="12"/>
      <c r="H3677" s="12"/>
      <c r="I3677" s="12"/>
    </row>
    <row r="3678" spans="1:9" x14ac:dyDescent="0.25">
      <c r="A3678" s="12"/>
      <c r="B3678" s="12"/>
      <c r="C3678" s="12"/>
      <c r="D3678" s="12"/>
      <c r="E3678" s="12"/>
      <c r="F3678" s="12"/>
      <c r="G3678" s="12"/>
      <c r="H3678" s="12"/>
      <c r="I3678" s="12"/>
    </row>
    <row r="3679" spans="1:9" x14ac:dyDescent="0.25">
      <c r="A3679" s="12"/>
      <c r="B3679" s="12"/>
      <c r="C3679" s="12"/>
      <c r="D3679" s="12"/>
      <c r="E3679" s="12"/>
      <c r="F3679" s="12"/>
      <c r="G3679" s="12"/>
      <c r="H3679" s="12"/>
      <c r="I3679" s="12"/>
    </row>
    <row r="3680" spans="1:9" x14ac:dyDescent="0.25">
      <c r="A3680" s="12"/>
      <c r="B3680" s="12"/>
      <c r="C3680" s="12"/>
      <c r="D3680" s="12"/>
      <c r="E3680" s="12"/>
      <c r="F3680" s="12"/>
      <c r="G3680" s="12"/>
      <c r="H3680" s="12"/>
      <c r="I3680" s="12"/>
    </row>
    <row r="3681" spans="1:9" x14ac:dyDescent="0.25">
      <c r="A3681" s="12"/>
      <c r="B3681" s="12"/>
      <c r="C3681" s="12"/>
      <c r="D3681" s="12"/>
      <c r="E3681" s="12"/>
      <c r="F3681" s="12"/>
      <c r="G3681" s="12"/>
      <c r="H3681" s="12"/>
      <c r="I3681" s="12"/>
    </row>
    <row r="3682" spans="1:9" x14ac:dyDescent="0.25">
      <c r="A3682" s="12"/>
      <c r="B3682" s="12"/>
      <c r="C3682" s="12"/>
      <c r="D3682" s="12"/>
      <c r="E3682" s="12"/>
      <c r="F3682" s="12"/>
      <c r="G3682" s="12"/>
      <c r="H3682" s="12"/>
      <c r="I3682" s="12"/>
    </row>
    <row r="3683" spans="1:9" x14ac:dyDescent="0.25">
      <c r="A3683" s="12"/>
      <c r="B3683" s="12"/>
      <c r="C3683" s="12"/>
      <c r="D3683" s="12"/>
      <c r="E3683" s="12"/>
      <c r="F3683" s="12"/>
      <c r="G3683" s="12"/>
      <c r="H3683" s="12"/>
      <c r="I3683" s="12"/>
    </row>
    <row r="3684" spans="1:9" x14ac:dyDescent="0.25">
      <c r="A3684" s="12"/>
      <c r="B3684" s="12"/>
      <c r="C3684" s="12"/>
      <c r="D3684" s="12"/>
      <c r="E3684" s="12"/>
      <c r="F3684" s="12"/>
      <c r="G3684" s="12"/>
      <c r="H3684" s="12"/>
      <c r="I3684" s="12"/>
    </row>
    <row r="3685" spans="1:9" x14ac:dyDescent="0.25">
      <c r="A3685" s="12"/>
      <c r="B3685" s="12"/>
      <c r="C3685" s="12"/>
      <c r="D3685" s="12"/>
      <c r="E3685" s="12"/>
      <c r="F3685" s="12"/>
      <c r="G3685" s="12"/>
      <c r="H3685" s="12"/>
      <c r="I3685" s="12"/>
    </row>
    <row r="3686" spans="1:9" x14ac:dyDescent="0.25">
      <c r="A3686" s="12"/>
      <c r="B3686" s="12"/>
      <c r="C3686" s="12"/>
      <c r="D3686" s="12"/>
      <c r="E3686" s="12"/>
      <c r="F3686" s="12"/>
      <c r="G3686" s="12"/>
      <c r="H3686" s="12"/>
      <c r="I3686" s="12"/>
    </row>
    <row r="3687" spans="1:9" x14ac:dyDescent="0.25">
      <c r="A3687" s="12"/>
      <c r="B3687" s="12"/>
      <c r="C3687" s="12"/>
      <c r="D3687" s="12"/>
      <c r="E3687" s="12"/>
      <c r="F3687" s="12"/>
      <c r="G3687" s="12"/>
      <c r="H3687" s="12"/>
      <c r="I3687" s="12"/>
    </row>
    <row r="3688" spans="1:9" x14ac:dyDescent="0.25">
      <c r="A3688" s="12"/>
      <c r="B3688" s="12"/>
      <c r="C3688" s="12"/>
      <c r="D3688" s="12"/>
      <c r="E3688" s="12"/>
      <c r="F3688" s="12"/>
      <c r="G3688" s="12"/>
      <c r="H3688" s="12"/>
      <c r="I3688" s="12"/>
    </row>
    <row r="3689" spans="1:9" x14ac:dyDescent="0.25">
      <c r="A3689" s="12"/>
      <c r="B3689" s="12"/>
      <c r="C3689" s="12"/>
      <c r="D3689" s="12"/>
      <c r="E3689" s="12"/>
      <c r="F3689" s="12"/>
      <c r="G3689" s="12"/>
      <c r="H3689" s="12"/>
      <c r="I3689" s="12"/>
    </row>
    <row r="3690" spans="1:9" x14ac:dyDescent="0.25">
      <c r="A3690" s="12"/>
      <c r="B3690" s="12"/>
      <c r="C3690" s="12"/>
      <c r="D3690" s="12"/>
      <c r="E3690" s="12"/>
      <c r="F3690" s="12"/>
      <c r="G3690" s="12"/>
      <c r="H3690" s="12"/>
      <c r="I3690" s="12"/>
    </row>
    <row r="3691" spans="1:9" x14ac:dyDescent="0.25">
      <c r="A3691" s="12"/>
      <c r="B3691" s="12"/>
      <c r="C3691" s="12"/>
      <c r="D3691" s="12"/>
      <c r="E3691" s="12"/>
      <c r="F3691" s="12"/>
      <c r="G3691" s="12"/>
      <c r="H3691" s="12"/>
      <c r="I3691" s="12"/>
    </row>
    <row r="3692" spans="1:9" x14ac:dyDescent="0.25">
      <c r="A3692" s="12"/>
      <c r="B3692" s="12"/>
      <c r="C3692" s="12"/>
      <c r="D3692" s="12"/>
      <c r="E3692" s="12"/>
      <c r="F3692" s="12"/>
      <c r="G3692" s="12"/>
      <c r="H3692" s="12"/>
      <c r="I3692" s="12"/>
    </row>
    <row r="3693" spans="1:9" x14ac:dyDescent="0.25">
      <c r="A3693" s="12"/>
      <c r="B3693" s="12"/>
      <c r="C3693" s="12"/>
      <c r="D3693" s="12"/>
      <c r="E3693" s="12"/>
      <c r="F3693" s="12"/>
      <c r="G3693" s="12"/>
      <c r="H3693" s="12"/>
      <c r="I3693" s="12"/>
    </row>
    <row r="3694" spans="1:9" x14ac:dyDescent="0.25">
      <c r="A3694" s="12"/>
      <c r="B3694" s="12"/>
      <c r="C3694" s="12"/>
      <c r="D3694" s="12"/>
      <c r="E3694" s="12"/>
      <c r="F3694" s="12"/>
      <c r="G3694" s="12"/>
      <c r="H3694" s="12"/>
      <c r="I3694" s="12"/>
    </row>
    <row r="3695" spans="1:9" x14ac:dyDescent="0.25">
      <c r="A3695" s="12"/>
      <c r="B3695" s="12"/>
      <c r="C3695" s="12"/>
      <c r="D3695" s="12"/>
      <c r="E3695" s="12"/>
      <c r="F3695" s="12"/>
      <c r="G3695" s="12"/>
      <c r="H3695" s="12"/>
      <c r="I3695" s="12"/>
    </row>
    <row r="3696" spans="1:9" x14ac:dyDescent="0.25">
      <c r="A3696" s="12"/>
      <c r="B3696" s="12"/>
      <c r="C3696" s="12"/>
      <c r="D3696" s="12"/>
      <c r="E3696" s="12"/>
      <c r="F3696" s="12"/>
      <c r="G3696" s="12"/>
      <c r="H3696" s="12"/>
      <c r="I3696" s="12"/>
    </row>
    <row r="3697" spans="1:9" x14ac:dyDescent="0.25">
      <c r="A3697" s="12"/>
      <c r="B3697" s="12"/>
      <c r="C3697" s="12"/>
      <c r="D3697" s="12"/>
      <c r="E3697" s="12"/>
      <c r="F3697" s="12"/>
      <c r="G3697" s="12"/>
      <c r="H3697" s="12"/>
      <c r="I3697" s="12"/>
    </row>
    <row r="3698" spans="1:9" x14ac:dyDescent="0.25">
      <c r="A3698" s="12"/>
      <c r="B3698" s="12"/>
      <c r="C3698" s="12"/>
      <c r="D3698" s="12"/>
      <c r="E3698" s="12"/>
      <c r="F3698" s="12"/>
      <c r="G3698" s="12"/>
      <c r="H3698" s="12"/>
      <c r="I3698" s="12"/>
    </row>
    <row r="3699" spans="1:9" x14ac:dyDescent="0.25">
      <c r="A3699" s="12"/>
      <c r="B3699" s="12"/>
      <c r="C3699" s="12"/>
      <c r="D3699" s="12"/>
      <c r="E3699" s="12"/>
      <c r="F3699" s="12"/>
      <c r="G3699" s="12"/>
      <c r="H3699" s="12"/>
      <c r="I3699" s="12"/>
    </row>
    <row r="3700" spans="1:9" x14ac:dyDescent="0.25">
      <c r="A3700" s="12"/>
      <c r="B3700" s="12"/>
      <c r="C3700" s="12"/>
      <c r="D3700" s="12"/>
      <c r="E3700" s="12"/>
      <c r="F3700" s="12"/>
      <c r="G3700" s="12"/>
      <c r="H3700" s="12"/>
      <c r="I3700" s="12"/>
    </row>
    <row r="3701" spans="1:9" x14ac:dyDescent="0.25">
      <c r="A3701" s="12"/>
      <c r="B3701" s="12"/>
      <c r="C3701" s="12"/>
      <c r="D3701" s="12"/>
      <c r="E3701" s="12"/>
      <c r="F3701" s="12"/>
      <c r="G3701" s="12"/>
      <c r="H3701" s="12"/>
      <c r="I3701" s="12"/>
    </row>
    <row r="3702" spans="1:9" x14ac:dyDescent="0.25">
      <c r="A3702" s="12"/>
      <c r="B3702" s="12"/>
      <c r="C3702" s="12"/>
      <c r="D3702" s="12"/>
      <c r="E3702" s="12"/>
      <c r="F3702" s="12"/>
      <c r="G3702" s="12"/>
      <c r="H3702" s="12"/>
      <c r="I3702" s="12"/>
    </row>
    <row r="3703" spans="1:9" x14ac:dyDescent="0.25">
      <c r="A3703" s="12"/>
      <c r="B3703" s="12"/>
      <c r="C3703" s="12"/>
      <c r="D3703" s="12"/>
      <c r="E3703" s="12"/>
      <c r="F3703" s="12"/>
      <c r="G3703" s="12"/>
      <c r="H3703" s="12"/>
      <c r="I3703" s="12"/>
    </row>
    <row r="3704" spans="1:9" x14ac:dyDescent="0.25">
      <c r="A3704" s="12"/>
      <c r="B3704" s="12"/>
      <c r="C3704" s="12"/>
      <c r="D3704" s="12"/>
      <c r="E3704" s="12"/>
      <c r="F3704" s="12"/>
      <c r="G3704" s="12"/>
      <c r="H3704" s="12"/>
      <c r="I3704" s="12"/>
    </row>
    <row r="3705" spans="1:9" x14ac:dyDescent="0.25">
      <c r="A3705" s="12"/>
      <c r="B3705" s="12"/>
      <c r="C3705" s="12"/>
      <c r="D3705" s="12"/>
      <c r="E3705" s="12"/>
      <c r="F3705" s="12"/>
      <c r="G3705" s="12"/>
      <c r="H3705" s="12"/>
      <c r="I3705" s="12"/>
    </row>
    <row r="3706" spans="1:9" x14ac:dyDescent="0.25">
      <c r="A3706" s="12"/>
      <c r="B3706" s="12"/>
      <c r="C3706" s="12"/>
      <c r="D3706" s="12"/>
      <c r="E3706" s="12"/>
      <c r="F3706" s="12"/>
      <c r="G3706" s="12"/>
      <c r="H3706" s="12"/>
      <c r="I3706" s="12"/>
    </row>
    <row r="3707" spans="1:9" x14ac:dyDescent="0.25">
      <c r="A3707" s="12"/>
      <c r="B3707" s="12"/>
      <c r="C3707" s="12"/>
      <c r="D3707" s="12"/>
      <c r="E3707" s="12"/>
      <c r="F3707" s="12"/>
      <c r="G3707" s="12"/>
      <c r="H3707" s="12"/>
      <c r="I3707" s="12"/>
    </row>
    <row r="3708" spans="1:9" x14ac:dyDescent="0.25">
      <c r="A3708" s="12"/>
      <c r="B3708" s="12"/>
      <c r="C3708" s="12"/>
      <c r="D3708" s="12"/>
      <c r="E3708" s="12"/>
      <c r="F3708" s="12"/>
      <c r="G3708" s="12"/>
      <c r="H3708" s="12"/>
      <c r="I3708" s="12"/>
    </row>
    <row r="3709" spans="1:9" x14ac:dyDescent="0.25">
      <c r="A3709" s="12"/>
      <c r="B3709" s="12"/>
      <c r="C3709" s="12"/>
      <c r="D3709" s="12"/>
      <c r="E3709" s="12"/>
      <c r="F3709" s="12"/>
      <c r="G3709" s="12"/>
      <c r="H3709" s="12"/>
      <c r="I3709" s="12"/>
    </row>
    <row r="3710" spans="1:9" x14ac:dyDescent="0.25">
      <c r="A3710" s="12"/>
      <c r="B3710" s="12"/>
      <c r="C3710" s="12"/>
      <c r="D3710" s="12"/>
      <c r="E3710" s="12"/>
      <c r="F3710" s="12"/>
      <c r="G3710" s="12"/>
      <c r="H3710" s="12"/>
      <c r="I3710" s="12"/>
    </row>
    <row r="3711" spans="1:9" x14ac:dyDescent="0.25">
      <c r="A3711" s="12"/>
      <c r="B3711" s="12"/>
      <c r="C3711" s="12"/>
      <c r="D3711" s="12"/>
      <c r="E3711" s="12"/>
      <c r="F3711" s="12"/>
      <c r="G3711" s="12"/>
      <c r="H3711" s="12"/>
      <c r="I3711" s="12"/>
    </row>
    <row r="3712" spans="1:9" x14ac:dyDescent="0.25">
      <c r="A3712" s="12"/>
      <c r="B3712" s="12"/>
      <c r="C3712" s="12"/>
      <c r="D3712" s="12"/>
      <c r="E3712" s="12"/>
      <c r="F3712" s="12"/>
      <c r="G3712" s="12"/>
      <c r="H3712" s="12"/>
      <c r="I3712" s="12"/>
    </row>
    <row r="3713" spans="1:9" x14ac:dyDescent="0.25">
      <c r="A3713" s="12"/>
      <c r="B3713" s="12"/>
      <c r="C3713" s="12"/>
      <c r="D3713" s="12"/>
      <c r="E3713" s="12"/>
      <c r="F3713" s="12"/>
      <c r="G3713" s="12"/>
      <c r="H3713" s="12"/>
      <c r="I3713" s="12"/>
    </row>
    <row r="3714" spans="1:9" x14ac:dyDescent="0.25">
      <c r="A3714" s="12"/>
      <c r="B3714" s="12"/>
      <c r="C3714" s="12"/>
      <c r="D3714" s="12"/>
      <c r="E3714" s="12"/>
      <c r="F3714" s="12"/>
      <c r="G3714" s="12"/>
      <c r="H3714" s="12"/>
      <c r="I3714" s="12"/>
    </row>
    <row r="3715" spans="1:9" x14ac:dyDescent="0.25">
      <c r="A3715" s="12"/>
      <c r="B3715" s="12"/>
      <c r="C3715" s="12"/>
      <c r="D3715" s="12"/>
      <c r="E3715" s="12"/>
      <c r="F3715" s="12"/>
      <c r="G3715" s="12"/>
      <c r="H3715" s="12"/>
      <c r="I3715" s="12"/>
    </row>
    <row r="3716" spans="1:9" x14ac:dyDescent="0.25">
      <c r="A3716" s="12"/>
      <c r="B3716" s="12"/>
      <c r="C3716" s="12"/>
      <c r="D3716" s="12"/>
      <c r="E3716" s="12"/>
      <c r="F3716" s="12"/>
      <c r="G3716" s="12"/>
      <c r="H3716" s="12"/>
      <c r="I3716" s="12"/>
    </row>
    <row r="3717" spans="1:9" x14ac:dyDescent="0.25">
      <c r="A3717" s="12"/>
      <c r="B3717" s="12"/>
      <c r="C3717" s="12"/>
      <c r="D3717" s="12"/>
      <c r="E3717" s="12"/>
      <c r="F3717" s="12"/>
      <c r="G3717" s="12"/>
      <c r="H3717" s="12"/>
      <c r="I3717" s="12"/>
    </row>
    <row r="3718" spans="1:9" x14ac:dyDescent="0.25">
      <c r="A3718" s="12"/>
      <c r="B3718" s="12"/>
      <c r="C3718" s="12"/>
      <c r="D3718" s="12"/>
      <c r="E3718" s="12"/>
      <c r="F3718" s="12"/>
      <c r="G3718" s="12"/>
      <c r="H3718" s="12"/>
      <c r="I3718" s="12"/>
    </row>
    <row r="3719" spans="1:9" x14ac:dyDescent="0.25">
      <c r="A3719" s="12"/>
      <c r="B3719" s="12"/>
      <c r="C3719" s="12"/>
      <c r="D3719" s="12"/>
      <c r="E3719" s="12"/>
      <c r="F3719" s="12"/>
      <c r="G3719" s="12"/>
      <c r="H3719" s="12"/>
      <c r="I3719" s="12"/>
    </row>
    <row r="3720" spans="1:9" x14ac:dyDescent="0.25">
      <c r="A3720" s="12"/>
      <c r="B3720" s="12"/>
      <c r="C3720" s="12"/>
      <c r="D3720" s="12"/>
      <c r="E3720" s="12"/>
      <c r="F3720" s="12"/>
      <c r="G3720" s="12"/>
      <c r="H3720" s="12"/>
      <c r="I3720" s="12"/>
    </row>
    <row r="3721" spans="1:9" x14ac:dyDescent="0.25">
      <c r="A3721" s="12"/>
      <c r="B3721" s="12"/>
      <c r="C3721" s="12"/>
      <c r="D3721" s="12"/>
      <c r="E3721" s="12"/>
      <c r="F3721" s="12"/>
      <c r="G3721" s="12"/>
      <c r="H3721" s="12"/>
      <c r="I3721" s="12"/>
    </row>
    <row r="3722" spans="1:9" x14ac:dyDescent="0.25">
      <c r="A3722" s="12"/>
      <c r="B3722" s="12"/>
      <c r="C3722" s="12"/>
      <c r="D3722" s="12"/>
      <c r="E3722" s="12"/>
      <c r="F3722" s="12"/>
      <c r="G3722" s="12"/>
      <c r="H3722" s="12"/>
      <c r="I3722" s="12"/>
    </row>
    <row r="3723" spans="1:9" x14ac:dyDescent="0.25">
      <c r="A3723" s="12"/>
      <c r="B3723" s="12"/>
      <c r="C3723" s="12"/>
      <c r="D3723" s="12"/>
      <c r="E3723" s="12"/>
      <c r="F3723" s="12"/>
      <c r="G3723" s="12"/>
      <c r="H3723" s="12"/>
      <c r="I3723" s="12"/>
    </row>
    <row r="3724" spans="1:9" x14ac:dyDescent="0.25">
      <c r="A3724" s="12"/>
      <c r="B3724" s="12"/>
      <c r="C3724" s="12"/>
      <c r="D3724" s="12"/>
      <c r="E3724" s="12"/>
      <c r="F3724" s="12"/>
      <c r="G3724" s="12"/>
      <c r="H3724" s="12"/>
      <c r="I3724" s="12"/>
    </row>
    <row r="3725" spans="1:9" x14ac:dyDescent="0.25">
      <c r="A3725" s="12"/>
      <c r="B3725" s="12"/>
      <c r="C3725" s="12"/>
      <c r="D3725" s="12"/>
      <c r="E3725" s="12"/>
      <c r="F3725" s="12"/>
      <c r="G3725" s="12"/>
      <c r="H3725" s="12"/>
      <c r="I3725" s="12"/>
    </row>
    <row r="3726" spans="1:9" x14ac:dyDescent="0.25">
      <c r="A3726" s="12"/>
      <c r="B3726" s="12"/>
      <c r="C3726" s="12"/>
      <c r="D3726" s="12"/>
      <c r="E3726" s="12"/>
      <c r="F3726" s="12"/>
      <c r="G3726" s="12"/>
      <c r="H3726" s="12"/>
      <c r="I3726" s="12"/>
    </row>
    <row r="3727" spans="1:9" x14ac:dyDescent="0.25">
      <c r="A3727" s="12"/>
      <c r="B3727" s="12"/>
      <c r="C3727" s="12"/>
      <c r="D3727" s="12"/>
      <c r="E3727" s="12"/>
      <c r="F3727" s="12"/>
      <c r="G3727" s="12"/>
      <c r="H3727" s="12"/>
      <c r="I3727" s="12"/>
    </row>
    <row r="3728" spans="1:9" x14ac:dyDescent="0.25">
      <c r="A3728" s="12"/>
      <c r="B3728" s="12"/>
      <c r="C3728" s="12"/>
      <c r="D3728" s="12"/>
      <c r="E3728" s="12"/>
      <c r="F3728" s="12"/>
      <c r="G3728" s="12"/>
      <c r="H3728" s="12"/>
      <c r="I3728" s="12"/>
    </row>
    <row r="3729" spans="1:9" x14ac:dyDescent="0.25">
      <c r="A3729" s="12"/>
      <c r="B3729" s="12"/>
      <c r="C3729" s="12"/>
      <c r="D3729" s="12"/>
      <c r="E3729" s="12"/>
      <c r="F3729" s="12"/>
      <c r="G3729" s="12"/>
      <c r="H3729" s="12"/>
      <c r="I3729" s="12"/>
    </row>
    <row r="3730" spans="1:9" x14ac:dyDescent="0.25">
      <c r="A3730" s="12"/>
      <c r="B3730" s="12"/>
      <c r="C3730" s="12"/>
      <c r="D3730" s="12"/>
      <c r="E3730" s="12"/>
      <c r="F3730" s="12"/>
      <c r="G3730" s="12"/>
      <c r="H3730" s="12"/>
      <c r="I3730" s="12"/>
    </row>
    <row r="3731" spans="1:9" x14ac:dyDescent="0.25">
      <c r="A3731" s="12"/>
      <c r="B3731" s="12"/>
      <c r="C3731" s="12"/>
      <c r="D3731" s="12"/>
      <c r="E3731" s="12"/>
      <c r="F3731" s="12"/>
      <c r="G3731" s="12"/>
      <c r="H3731" s="12"/>
      <c r="I3731" s="12"/>
    </row>
    <row r="3732" spans="1:9" x14ac:dyDescent="0.25">
      <c r="A3732" s="12"/>
      <c r="B3732" s="12"/>
      <c r="C3732" s="12"/>
      <c r="D3732" s="12"/>
      <c r="E3732" s="12"/>
      <c r="F3732" s="12"/>
      <c r="G3732" s="12"/>
      <c r="H3732" s="12"/>
      <c r="I3732" s="12"/>
    </row>
    <row r="3733" spans="1:9" x14ac:dyDescent="0.25">
      <c r="A3733" s="12"/>
      <c r="B3733" s="12"/>
      <c r="C3733" s="12"/>
      <c r="D3733" s="12"/>
      <c r="E3733" s="12"/>
      <c r="F3733" s="12"/>
      <c r="G3733" s="12"/>
      <c r="H3733" s="12"/>
      <c r="I3733" s="12"/>
    </row>
    <row r="3734" spans="1:9" x14ac:dyDescent="0.25">
      <c r="A3734" s="12"/>
      <c r="B3734" s="12"/>
      <c r="C3734" s="12"/>
      <c r="D3734" s="12"/>
      <c r="E3734" s="12"/>
      <c r="F3734" s="12"/>
      <c r="G3734" s="12"/>
      <c r="H3734" s="12"/>
      <c r="I3734" s="12"/>
    </row>
    <row r="3735" spans="1:9" x14ac:dyDescent="0.25">
      <c r="A3735" s="12"/>
      <c r="B3735" s="12"/>
      <c r="C3735" s="12"/>
      <c r="D3735" s="12"/>
      <c r="E3735" s="12"/>
      <c r="F3735" s="12"/>
      <c r="G3735" s="12"/>
      <c r="H3735" s="12"/>
      <c r="I3735" s="12"/>
    </row>
    <row r="3736" spans="1:9" x14ac:dyDescent="0.25">
      <c r="A3736" s="12"/>
      <c r="B3736" s="12"/>
      <c r="C3736" s="12"/>
      <c r="D3736" s="12"/>
      <c r="E3736" s="12"/>
      <c r="F3736" s="12"/>
      <c r="G3736" s="12"/>
      <c r="H3736" s="12"/>
      <c r="I3736" s="12"/>
    </row>
    <row r="3737" spans="1:9" x14ac:dyDescent="0.25">
      <c r="A3737" s="12"/>
      <c r="B3737" s="12"/>
      <c r="C3737" s="12"/>
      <c r="D3737" s="12"/>
      <c r="E3737" s="12"/>
      <c r="F3737" s="12"/>
      <c r="G3737" s="12"/>
      <c r="H3737" s="12"/>
      <c r="I3737" s="12"/>
    </row>
    <row r="3738" spans="1:9" x14ac:dyDescent="0.25">
      <c r="A3738" s="12"/>
      <c r="B3738" s="12"/>
      <c r="C3738" s="12"/>
      <c r="D3738" s="12"/>
      <c r="E3738" s="12"/>
      <c r="F3738" s="12"/>
      <c r="G3738" s="12"/>
      <c r="H3738" s="12"/>
      <c r="I3738" s="12"/>
    </row>
    <row r="3739" spans="1:9" x14ac:dyDescent="0.25">
      <c r="A3739" s="12"/>
      <c r="B3739" s="12"/>
      <c r="C3739" s="12"/>
      <c r="D3739" s="12"/>
      <c r="E3739" s="12"/>
      <c r="F3739" s="12"/>
      <c r="G3739" s="12"/>
      <c r="H3739" s="12"/>
      <c r="I3739" s="12"/>
    </row>
    <row r="3740" spans="1:9" x14ac:dyDescent="0.25">
      <c r="A3740" s="12"/>
      <c r="B3740" s="12"/>
      <c r="C3740" s="12"/>
      <c r="D3740" s="12"/>
      <c r="E3740" s="12"/>
      <c r="F3740" s="12"/>
      <c r="G3740" s="12"/>
      <c r="H3740" s="12"/>
      <c r="I3740" s="12"/>
    </row>
    <row r="3741" spans="1:9" x14ac:dyDescent="0.25">
      <c r="A3741" s="12"/>
      <c r="B3741" s="12"/>
      <c r="C3741" s="12"/>
      <c r="D3741" s="12"/>
      <c r="E3741" s="12"/>
      <c r="F3741" s="12"/>
      <c r="G3741" s="12"/>
      <c r="H3741" s="12"/>
      <c r="I3741" s="12"/>
    </row>
    <row r="3742" spans="1:9" x14ac:dyDescent="0.25">
      <c r="A3742" s="12"/>
      <c r="B3742" s="12"/>
      <c r="C3742" s="12"/>
      <c r="D3742" s="12"/>
      <c r="E3742" s="12"/>
      <c r="F3742" s="12"/>
      <c r="G3742" s="12"/>
      <c r="H3742" s="12"/>
      <c r="I3742" s="12"/>
    </row>
    <row r="3743" spans="1:9" x14ac:dyDescent="0.25">
      <c r="A3743" s="12"/>
      <c r="B3743" s="12"/>
      <c r="C3743" s="12"/>
      <c r="D3743" s="12"/>
      <c r="E3743" s="12"/>
      <c r="F3743" s="12"/>
      <c r="G3743" s="12"/>
      <c r="H3743" s="12"/>
      <c r="I3743" s="12"/>
    </row>
    <row r="3744" spans="1:9" x14ac:dyDescent="0.25">
      <c r="A3744" s="12"/>
      <c r="B3744" s="12"/>
      <c r="C3744" s="12"/>
      <c r="D3744" s="12"/>
      <c r="E3744" s="12"/>
      <c r="F3744" s="12"/>
      <c r="G3744" s="12"/>
      <c r="H3744" s="12"/>
      <c r="I3744" s="12"/>
    </row>
    <row r="3745" spans="1:9" x14ac:dyDescent="0.25">
      <c r="A3745" s="12"/>
      <c r="B3745" s="12"/>
      <c r="C3745" s="12"/>
      <c r="D3745" s="12"/>
      <c r="E3745" s="12"/>
      <c r="F3745" s="12"/>
      <c r="G3745" s="12"/>
      <c r="H3745" s="12"/>
      <c r="I3745" s="12"/>
    </row>
    <row r="3746" spans="1:9" x14ac:dyDescent="0.25">
      <c r="A3746" s="12"/>
      <c r="B3746" s="12"/>
      <c r="C3746" s="12"/>
      <c r="D3746" s="12"/>
      <c r="E3746" s="12"/>
      <c r="F3746" s="12"/>
      <c r="G3746" s="12"/>
      <c r="H3746" s="12"/>
      <c r="I3746" s="12"/>
    </row>
    <row r="3747" spans="1:9" x14ac:dyDescent="0.25">
      <c r="A3747" s="12"/>
      <c r="B3747" s="12"/>
      <c r="C3747" s="12"/>
      <c r="D3747" s="12"/>
      <c r="E3747" s="12"/>
      <c r="F3747" s="12"/>
      <c r="G3747" s="12"/>
      <c r="H3747" s="12"/>
      <c r="I3747" s="12"/>
    </row>
    <row r="3748" spans="1:9" x14ac:dyDescent="0.25">
      <c r="A3748" s="12"/>
      <c r="B3748" s="12"/>
      <c r="C3748" s="12"/>
      <c r="D3748" s="12"/>
      <c r="E3748" s="12"/>
      <c r="F3748" s="12"/>
      <c r="G3748" s="12"/>
      <c r="H3748" s="12"/>
      <c r="I3748" s="12"/>
    </row>
    <row r="3749" spans="1:9" x14ac:dyDescent="0.25">
      <c r="A3749" s="12"/>
      <c r="B3749" s="12"/>
      <c r="C3749" s="12"/>
      <c r="D3749" s="12"/>
      <c r="E3749" s="12"/>
      <c r="F3749" s="12"/>
      <c r="G3749" s="12"/>
      <c r="H3749" s="12"/>
      <c r="I3749" s="12"/>
    </row>
    <row r="3750" spans="1:9" x14ac:dyDescent="0.25">
      <c r="A3750" s="12"/>
      <c r="B3750" s="12"/>
      <c r="C3750" s="12"/>
      <c r="D3750" s="12"/>
      <c r="E3750" s="12"/>
      <c r="F3750" s="12"/>
      <c r="G3750" s="12"/>
      <c r="H3750" s="12"/>
      <c r="I3750" s="12"/>
    </row>
    <row r="3751" spans="1:9" x14ac:dyDescent="0.25">
      <c r="A3751" s="12"/>
      <c r="B3751" s="12"/>
      <c r="C3751" s="12"/>
      <c r="D3751" s="12"/>
      <c r="E3751" s="12"/>
      <c r="F3751" s="12"/>
      <c r="G3751" s="12"/>
      <c r="H3751" s="12"/>
      <c r="I3751" s="12"/>
    </row>
    <row r="3752" spans="1:9" x14ac:dyDescent="0.25">
      <c r="A3752" s="12"/>
      <c r="B3752" s="12"/>
      <c r="C3752" s="12"/>
      <c r="D3752" s="12"/>
      <c r="E3752" s="12"/>
      <c r="F3752" s="12"/>
      <c r="G3752" s="12"/>
      <c r="H3752" s="12"/>
      <c r="I3752" s="12"/>
    </row>
    <row r="3753" spans="1:9" x14ac:dyDescent="0.25">
      <c r="A3753" s="12"/>
      <c r="B3753" s="12"/>
      <c r="C3753" s="12"/>
      <c r="D3753" s="12"/>
      <c r="E3753" s="12"/>
      <c r="F3753" s="12"/>
      <c r="G3753" s="12"/>
      <c r="H3753" s="12"/>
      <c r="I3753" s="12"/>
    </row>
    <row r="3754" spans="1:9" x14ac:dyDescent="0.25">
      <c r="A3754" s="12"/>
      <c r="B3754" s="12"/>
      <c r="C3754" s="12"/>
      <c r="D3754" s="12"/>
      <c r="E3754" s="12"/>
      <c r="F3754" s="12"/>
      <c r="G3754" s="12"/>
      <c r="H3754" s="12"/>
      <c r="I3754" s="12"/>
    </row>
    <row r="3755" spans="1:9" x14ac:dyDescent="0.25">
      <c r="A3755" s="12"/>
      <c r="B3755" s="12"/>
      <c r="C3755" s="12"/>
      <c r="D3755" s="12"/>
      <c r="E3755" s="12"/>
      <c r="F3755" s="12"/>
      <c r="G3755" s="12"/>
      <c r="H3755" s="12"/>
      <c r="I3755" s="12"/>
    </row>
    <row r="3756" spans="1:9" x14ac:dyDescent="0.25">
      <c r="A3756" s="12"/>
      <c r="B3756" s="12"/>
      <c r="C3756" s="12"/>
      <c r="D3756" s="12"/>
      <c r="E3756" s="12"/>
      <c r="F3756" s="12"/>
      <c r="G3756" s="12"/>
      <c r="H3756" s="12"/>
      <c r="I3756" s="12"/>
    </row>
    <row r="3757" spans="1:9" x14ac:dyDescent="0.25">
      <c r="A3757" s="12"/>
      <c r="B3757" s="12"/>
      <c r="C3757" s="12"/>
      <c r="D3757" s="12"/>
      <c r="E3757" s="12"/>
      <c r="F3757" s="12"/>
      <c r="G3757" s="12"/>
      <c r="H3757" s="12"/>
      <c r="I3757" s="12"/>
    </row>
    <row r="3758" spans="1:9" x14ac:dyDescent="0.25">
      <c r="A3758" s="12"/>
      <c r="B3758" s="12"/>
      <c r="C3758" s="12"/>
      <c r="D3758" s="12"/>
      <c r="E3758" s="12"/>
      <c r="F3758" s="12"/>
      <c r="G3758" s="12"/>
      <c r="H3758" s="12"/>
      <c r="I3758" s="12"/>
    </row>
    <row r="3759" spans="1:9" x14ac:dyDescent="0.25">
      <c r="A3759" s="12"/>
      <c r="B3759" s="12"/>
      <c r="C3759" s="12"/>
      <c r="D3759" s="12"/>
      <c r="E3759" s="12"/>
      <c r="F3759" s="12"/>
      <c r="G3759" s="12"/>
      <c r="H3759" s="12"/>
      <c r="I3759" s="12"/>
    </row>
    <row r="3760" spans="1:9" x14ac:dyDescent="0.25">
      <c r="A3760" s="12"/>
      <c r="B3760" s="12"/>
      <c r="C3760" s="12"/>
      <c r="D3760" s="12"/>
      <c r="E3760" s="12"/>
      <c r="F3760" s="12"/>
      <c r="G3760" s="12"/>
      <c r="H3760" s="12"/>
      <c r="I3760" s="12"/>
    </row>
    <row r="3761" spans="1:9" x14ac:dyDescent="0.25">
      <c r="A3761" s="12"/>
      <c r="B3761" s="12"/>
      <c r="C3761" s="12"/>
      <c r="D3761" s="12"/>
      <c r="E3761" s="12"/>
      <c r="F3761" s="12"/>
      <c r="G3761" s="12"/>
      <c r="H3761" s="12"/>
      <c r="I3761" s="12"/>
    </row>
    <row r="3762" spans="1:9" x14ac:dyDescent="0.25">
      <c r="A3762" s="12"/>
      <c r="B3762" s="12"/>
      <c r="C3762" s="12"/>
      <c r="D3762" s="12"/>
      <c r="E3762" s="12"/>
      <c r="F3762" s="12"/>
      <c r="G3762" s="12"/>
      <c r="H3762" s="12"/>
      <c r="I3762" s="12"/>
    </row>
    <row r="3763" spans="1:9" x14ac:dyDescent="0.25">
      <c r="A3763" s="12"/>
      <c r="B3763" s="12"/>
      <c r="C3763" s="12"/>
      <c r="D3763" s="12"/>
      <c r="E3763" s="12"/>
      <c r="F3763" s="12"/>
      <c r="G3763" s="12"/>
      <c r="H3763" s="12"/>
      <c r="I3763" s="12"/>
    </row>
    <row r="3764" spans="1:9" x14ac:dyDescent="0.25">
      <c r="A3764" s="12"/>
      <c r="B3764" s="12"/>
      <c r="C3764" s="12"/>
      <c r="D3764" s="12"/>
      <c r="E3764" s="12"/>
      <c r="F3764" s="12"/>
      <c r="G3764" s="12"/>
      <c r="H3764" s="12"/>
      <c r="I3764" s="12"/>
    </row>
    <row r="3765" spans="1:9" x14ac:dyDescent="0.25">
      <c r="A3765" s="12"/>
      <c r="B3765" s="12"/>
      <c r="C3765" s="12"/>
      <c r="D3765" s="12"/>
      <c r="E3765" s="12"/>
      <c r="F3765" s="12"/>
      <c r="G3765" s="12"/>
      <c r="H3765" s="12"/>
      <c r="I3765" s="12"/>
    </row>
    <row r="3766" spans="1:9" x14ac:dyDescent="0.25">
      <c r="A3766" s="12"/>
      <c r="B3766" s="12"/>
      <c r="C3766" s="12"/>
      <c r="D3766" s="12"/>
      <c r="E3766" s="12"/>
      <c r="F3766" s="12"/>
      <c r="G3766" s="12"/>
      <c r="H3766" s="12"/>
      <c r="I3766" s="12"/>
    </row>
    <row r="3767" spans="1:9" x14ac:dyDescent="0.25">
      <c r="A3767" s="12"/>
      <c r="B3767" s="12"/>
      <c r="C3767" s="12"/>
      <c r="D3767" s="12"/>
      <c r="E3767" s="12"/>
      <c r="F3767" s="12"/>
      <c r="G3767" s="12"/>
      <c r="H3767" s="12"/>
      <c r="I3767" s="12"/>
    </row>
    <row r="3768" spans="1:9" x14ac:dyDescent="0.25">
      <c r="A3768" s="12"/>
      <c r="B3768" s="12"/>
      <c r="C3768" s="12"/>
      <c r="D3768" s="12"/>
      <c r="E3768" s="12"/>
      <c r="F3768" s="12"/>
      <c r="G3768" s="12"/>
      <c r="H3768" s="12"/>
      <c r="I3768" s="12"/>
    </row>
    <row r="3769" spans="1:9" x14ac:dyDescent="0.25">
      <c r="A3769" s="12"/>
      <c r="B3769" s="12"/>
      <c r="C3769" s="12"/>
      <c r="D3769" s="12"/>
      <c r="E3769" s="12"/>
      <c r="F3769" s="12"/>
      <c r="G3769" s="12"/>
      <c r="H3769" s="12"/>
      <c r="I3769" s="12"/>
    </row>
    <row r="3770" spans="1:9" x14ac:dyDescent="0.25">
      <c r="A3770" s="12"/>
      <c r="B3770" s="12"/>
      <c r="C3770" s="12"/>
      <c r="D3770" s="12"/>
      <c r="E3770" s="12"/>
      <c r="F3770" s="12"/>
      <c r="G3770" s="12"/>
      <c r="H3770" s="12"/>
      <c r="I3770" s="12"/>
    </row>
    <row r="3771" spans="1:9" x14ac:dyDescent="0.25">
      <c r="A3771" s="12"/>
      <c r="B3771" s="12"/>
      <c r="C3771" s="12"/>
      <c r="D3771" s="12"/>
      <c r="E3771" s="12"/>
      <c r="F3771" s="12"/>
      <c r="G3771" s="12"/>
      <c r="H3771" s="12"/>
      <c r="I3771" s="12"/>
    </row>
    <row r="3772" spans="1:9" x14ac:dyDescent="0.25">
      <c r="A3772" s="12"/>
      <c r="B3772" s="12"/>
      <c r="C3772" s="12"/>
      <c r="D3772" s="12"/>
      <c r="E3772" s="12"/>
      <c r="F3772" s="12"/>
      <c r="G3772" s="12"/>
      <c r="H3772" s="12"/>
      <c r="I3772" s="12"/>
    </row>
    <row r="3773" spans="1:9" x14ac:dyDescent="0.25">
      <c r="A3773" s="12"/>
      <c r="B3773" s="12"/>
      <c r="C3773" s="12"/>
      <c r="D3773" s="12"/>
      <c r="E3773" s="12"/>
      <c r="F3773" s="12"/>
      <c r="G3773" s="12"/>
      <c r="H3773" s="12"/>
      <c r="I3773" s="12"/>
    </row>
    <row r="3774" spans="1:9" x14ac:dyDescent="0.25">
      <c r="A3774" s="12"/>
      <c r="B3774" s="12"/>
      <c r="C3774" s="12"/>
      <c r="D3774" s="12"/>
      <c r="E3774" s="12"/>
      <c r="F3774" s="12"/>
      <c r="G3774" s="12"/>
      <c r="H3774" s="12"/>
      <c r="I3774" s="12"/>
    </row>
    <row r="3775" spans="1:9" x14ac:dyDescent="0.25">
      <c r="A3775" s="12"/>
      <c r="B3775" s="12"/>
      <c r="C3775" s="12"/>
      <c r="D3775" s="12"/>
      <c r="E3775" s="12"/>
      <c r="F3775" s="12"/>
      <c r="G3775" s="12"/>
      <c r="H3775" s="12"/>
      <c r="I3775" s="12"/>
    </row>
    <row r="3776" spans="1:9" x14ac:dyDescent="0.25">
      <c r="A3776" s="12"/>
      <c r="B3776" s="12"/>
      <c r="C3776" s="12"/>
      <c r="D3776" s="12"/>
      <c r="E3776" s="12"/>
      <c r="F3776" s="12"/>
      <c r="G3776" s="12"/>
      <c r="H3776" s="12"/>
      <c r="I3776" s="12"/>
    </row>
    <row r="3777" spans="1:9" x14ac:dyDescent="0.25">
      <c r="A3777" s="12"/>
      <c r="B3777" s="12"/>
      <c r="C3777" s="12"/>
      <c r="D3777" s="12"/>
      <c r="E3777" s="12"/>
      <c r="F3777" s="12"/>
      <c r="G3777" s="12"/>
      <c r="H3777" s="12"/>
      <c r="I3777" s="12"/>
    </row>
    <row r="3778" spans="1:9" x14ac:dyDescent="0.25">
      <c r="A3778" s="12"/>
      <c r="B3778" s="12"/>
      <c r="C3778" s="12"/>
      <c r="D3778" s="12"/>
      <c r="E3778" s="12"/>
      <c r="F3778" s="12"/>
      <c r="G3778" s="12"/>
      <c r="H3778" s="12"/>
      <c r="I3778" s="12"/>
    </row>
    <row r="3779" spans="1:9" x14ac:dyDescent="0.25">
      <c r="A3779" s="12"/>
      <c r="B3779" s="12"/>
      <c r="C3779" s="12"/>
      <c r="D3779" s="12"/>
      <c r="E3779" s="12"/>
      <c r="F3779" s="12"/>
      <c r="G3779" s="12"/>
      <c r="H3779" s="12"/>
      <c r="I3779" s="12"/>
    </row>
    <row r="3780" spans="1:9" x14ac:dyDescent="0.25">
      <c r="A3780" s="12"/>
      <c r="B3780" s="12"/>
      <c r="C3780" s="12"/>
      <c r="D3780" s="12"/>
      <c r="E3780" s="12"/>
      <c r="F3780" s="12"/>
      <c r="G3780" s="12"/>
      <c r="H3780" s="12"/>
      <c r="I3780" s="12"/>
    </row>
    <row r="3781" spans="1:9" x14ac:dyDescent="0.25">
      <c r="A3781" s="12"/>
      <c r="B3781" s="12"/>
      <c r="C3781" s="12"/>
      <c r="D3781" s="12"/>
      <c r="E3781" s="12"/>
      <c r="F3781" s="12"/>
      <c r="G3781" s="12"/>
      <c r="H3781" s="12"/>
      <c r="I3781" s="12"/>
    </row>
    <row r="3782" spans="1:9" x14ac:dyDescent="0.25">
      <c r="A3782" s="12"/>
      <c r="B3782" s="12"/>
      <c r="C3782" s="12"/>
      <c r="D3782" s="12"/>
      <c r="E3782" s="12"/>
      <c r="F3782" s="12"/>
      <c r="G3782" s="12"/>
      <c r="H3782" s="12"/>
      <c r="I3782" s="12"/>
    </row>
    <row r="3783" spans="1:9" x14ac:dyDescent="0.25">
      <c r="A3783" s="12"/>
      <c r="B3783" s="12"/>
      <c r="C3783" s="12"/>
      <c r="D3783" s="12"/>
      <c r="E3783" s="12"/>
      <c r="F3783" s="12"/>
      <c r="G3783" s="12"/>
      <c r="H3783" s="12"/>
      <c r="I3783" s="12"/>
    </row>
    <row r="3784" spans="1:9" x14ac:dyDescent="0.25">
      <c r="A3784" s="12"/>
      <c r="B3784" s="12"/>
      <c r="C3784" s="12"/>
      <c r="D3784" s="12"/>
      <c r="E3784" s="12"/>
      <c r="F3784" s="12"/>
      <c r="G3784" s="12"/>
      <c r="H3784" s="12"/>
      <c r="I3784" s="12"/>
    </row>
    <row r="3785" spans="1:9" x14ac:dyDescent="0.25">
      <c r="A3785" s="12"/>
      <c r="B3785" s="12"/>
      <c r="C3785" s="12"/>
      <c r="D3785" s="12"/>
      <c r="E3785" s="12"/>
      <c r="F3785" s="12"/>
      <c r="G3785" s="12"/>
      <c r="H3785" s="12"/>
      <c r="I3785" s="12"/>
    </row>
    <row r="3786" spans="1:9" x14ac:dyDescent="0.25">
      <c r="A3786" s="12"/>
      <c r="B3786" s="12"/>
      <c r="C3786" s="12"/>
      <c r="D3786" s="12"/>
      <c r="E3786" s="12"/>
      <c r="F3786" s="12"/>
      <c r="G3786" s="12"/>
      <c r="H3786" s="12"/>
      <c r="I3786" s="12"/>
    </row>
    <row r="3787" spans="1:9" x14ac:dyDescent="0.25">
      <c r="A3787" s="12"/>
      <c r="B3787" s="12"/>
      <c r="C3787" s="12"/>
      <c r="D3787" s="12"/>
      <c r="E3787" s="12"/>
      <c r="F3787" s="12"/>
      <c r="G3787" s="12"/>
      <c r="H3787" s="12"/>
      <c r="I3787" s="12"/>
    </row>
    <row r="3788" spans="1:9" x14ac:dyDescent="0.25">
      <c r="A3788" s="12"/>
      <c r="B3788" s="12"/>
      <c r="C3788" s="12"/>
      <c r="D3788" s="12"/>
      <c r="E3788" s="12"/>
      <c r="F3788" s="12"/>
      <c r="G3788" s="12"/>
      <c r="H3788" s="12"/>
      <c r="I3788" s="12"/>
    </row>
    <row r="3789" spans="1:9" x14ac:dyDescent="0.25">
      <c r="A3789" s="12"/>
      <c r="B3789" s="12"/>
      <c r="C3789" s="12"/>
      <c r="D3789" s="12"/>
      <c r="E3789" s="12"/>
      <c r="F3789" s="12"/>
      <c r="G3789" s="12"/>
      <c r="H3789" s="12"/>
      <c r="I3789" s="12"/>
    </row>
    <row r="3790" spans="1:9" x14ac:dyDescent="0.25">
      <c r="A3790" s="12"/>
      <c r="B3790" s="12"/>
      <c r="C3790" s="12"/>
      <c r="D3790" s="12"/>
      <c r="E3790" s="12"/>
      <c r="F3790" s="12"/>
      <c r="G3790" s="12"/>
      <c r="H3790" s="12"/>
      <c r="I3790" s="12"/>
    </row>
    <row r="3791" spans="1:9" x14ac:dyDescent="0.25">
      <c r="A3791" s="12"/>
      <c r="B3791" s="12"/>
      <c r="C3791" s="12"/>
      <c r="D3791" s="12"/>
      <c r="E3791" s="12"/>
      <c r="F3791" s="12"/>
      <c r="G3791" s="12"/>
      <c r="H3791" s="12"/>
      <c r="I3791" s="12"/>
    </row>
    <row r="3792" spans="1:9" x14ac:dyDescent="0.25">
      <c r="A3792" s="12"/>
      <c r="B3792" s="12"/>
      <c r="C3792" s="12"/>
      <c r="D3792" s="12"/>
      <c r="E3792" s="12"/>
      <c r="F3792" s="12"/>
      <c r="G3792" s="12"/>
      <c r="H3792" s="12"/>
      <c r="I3792" s="12"/>
    </row>
    <row r="3793" spans="1:9" x14ac:dyDescent="0.25">
      <c r="A3793" s="12"/>
      <c r="B3793" s="12"/>
      <c r="C3793" s="12"/>
      <c r="D3793" s="12"/>
      <c r="E3793" s="12"/>
      <c r="F3793" s="12"/>
      <c r="G3793" s="12"/>
      <c r="H3793" s="12"/>
      <c r="I3793" s="12"/>
    </row>
    <row r="3794" spans="1:9" x14ac:dyDescent="0.25">
      <c r="A3794" s="12"/>
      <c r="B3794" s="12"/>
      <c r="C3794" s="12"/>
      <c r="D3794" s="12"/>
      <c r="E3794" s="12"/>
      <c r="F3794" s="12"/>
      <c r="G3794" s="12"/>
      <c r="H3794" s="12"/>
      <c r="I3794" s="12"/>
    </row>
    <row r="3795" spans="1:9" x14ac:dyDescent="0.25">
      <c r="A3795" s="12"/>
      <c r="B3795" s="12"/>
      <c r="C3795" s="12"/>
      <c r="D3795" s="12"/>
      <c r="E3795" s="12"/>
      <c r="F3795" s="12"/>
      <c r="G3795" s="12"/>
      <c r="H3795" s="12"/>
      <c r="I3795" s="12"/>
    </row>
    <row r="3796" spans="1:9" x14ac:dyDescent="0.25">
      <c r="A3796" s="12"/>
      <c r="B3796" s="12"/>
      <c r="C3796" s="12"/>
      <c r="D3796" s="12"/>
      <c r="E3796" s="12"/>
      <c r="F3796" s="12"/>
      <c r="G3796" s="12"/>
      <c r="H3796" s="12"/>
      <c r="I3796" s="12"/>
    </row>
    <row r="3797" spans="1:9" x14ac:dyDescent="0.25">
      <c r="A3797" s="12"/>
      <c r="B3797" s="12"/>
      <c r="C3797" s="12"/>
      <c r="D3797" s="12"/>
      <c r="E3797" s="12"/>
      <c r="F3797" s="12"/>
      <c r="G3797" s="12"/>
      <c r="H3797" s="12"/>
      <c r="I3797" s="12"/>
    </row>
    <row r="3798" spans="1:9" x14ac:dyDescent="0.25">
      <c r="A3798" s="12"/>
      <c r="B3798" s="12"/>
      <c r="C3798" s="12"/>
      <c r="D3798" s="12"/>
      <c r="E3798" s="12"/>
      <c r="F3798" s="12"/>
      <c r="G3798" s="12"/>
      <c r="H3798" s="12"/>
      <c r="I3798" s="12"/>
    </row>
    <row r="3799" spans="1:9" x14ac:dyDescent="0.25">
      <c r="A3799" s="12"/>
      <c r="B3799" s="12"/>
      <c r="C3799" s="12"/>
      <c r="D3799" s="12"/>
      <c r="E3799" s="12"/>
      <c r="F3799" s="12"/>
      <c r="G3799" s="12"/>
      <c r="H3799" s="12"/>
      <c r="I3799" s="12"/>
    </row>
    <row r="3800" spans="1:9" x14ac:dyDescent="0.25">
      <c r="A3800" s="12"/>
      <c r="B3800" s="12"/>
      <c r="C3800" s="12"/>
      <c r="D3800" s="12"/>
      <c r="E3800" s="12"/>
      <c r="F3800" s="12"/>
      <c r="G3800" s="12"/>
      <c r="H3800" s="12"/>
      <c r="I3800" s="12"/>
    </row>
    <row r="3801" spans="1:9" x14ac:dyDescent="0.25">
      <c r="A3801" s="12"/>
      <c r="B3801" s="12"/>
      <c r="C3801" s="12"/>
      <c r="D3801" s="12"/>
      <c r="E3801" s="12"/>
      <c r="F3801" s="12"/>
      <c r="G3801" s="12"/>
      <c r="H3801" s="12"/>
      <c r="I3801" s="12"/>
    </row>
    <row r="3802" spans="1:9" x14ac:dyDescent="0.25">
      <c r="A3802" s="12"/>
      <c r="B3802" s="12"/>
      <c r="C3802" s="12"/>
      <c r="D3802" s="12"/>
      <c r="E3802" s="12"/>
      <c r="F3802" s="12"/>
      <c r="G3802" s="12"/>
      <c r="H3802" s="12"/>
      <c r="I3802" s="12"/>
    </row>
    <row r="3803" spans="1:9" x14ac:dyDescent="0.25">
      <c r="A3803" s="12"/>
      <c r="B3803" s="12"/>
      <c r="C3803" s="12"/>
      <c r="D3803" s="12"/>
      <c r="E3803" s="12"/>
      <c r="F3803" s="12"/>
      <c r="G3803" s="12"/>
      <c r="H3803" s="12"/>
      <c r="I3803" s="12"/>
    </row>
    <row r="3804" spans="1:9" x14ac:dyDescent="0.25">
      <c r="A3804" s="12"/>
      <c r="B3804" s="12"/>
      <c r="C3804" s="12"/>
      <c r="D3804" s="12"/>
      <c r="E3804" s="12"/>
      <c r="F3804" s="12"/>
      <c r="G3804" s="12"/>
      <c r="H3804" s="12"/>
      <c r="I3804" s="12"/>
    </row>
    <row r="3805" spans="1:9" x14ac:dyDescent="0.25">
      <c r="A3805" s="12"/>
      <c r="B3805" s="12"/>
      <c r="C3805" s="12"/>
      <c r="D3805" s="12"/>
      <c r="E3805" s="12"/>
      <c r="F3805" s="12"/>
      <c r="G3805" s="12"/>
      <c r="H3805" s="12"/>
      <c r="I3805" s="12"/>
    </row>
    <row r="3806" spans="1:9" x14ac:dyDescent="0.25">
      <c r="A3806" s="12"/>
      <c r="B3806" s="12"/>
      <c r="C3806" s="12"/>
      <c r="D3806" s="12"/>
      <c r="E3806" s="12"/>
      <c r="F3806" s="12"/>
      <c r="G3806" s="12"/>
      <c r="H3806" s="12"/>
      <c r="I3806" s="12"/>
    </row>
    <row r="3807" spans="1:9" x14ac:dyDescent="0.25">
      <c r="A3807" s="12"/>
      <c r="B3807" s="12"/>
      <c r="C3807" s="12"/>
      <c r="D3807" s="12"/>
      <c r="E3807" s="12"/>
      <c r="F3807" s="12"/>
      <c r="G3807" s="12"/>
      <c r="H3807" s="12"/>
      <c r="I3807" s="12"/>
    </row>
    <row r="3808" spans="1:9" x14ac:dyDescent="0.25">
      <c r="A3808" s="12"/>
      <c r="B3808" s="12"/>
      <c r="C3808" s="12"/>
      <c r="D3808" s="12"/>
      <c r="E3808" s="12"/>
      <c r="F3808" s="12"/>
      <c r="G3808" s="12"/>
      <c r="H3808" s="12"/>
      <c r="I3808" s="12"/>
    </row>
    <row r="3809" spans="1:9" x14ac:dyDescent="0.25">
      <c r="A3809" s="12"/>
      <c r="B3809" s="12"/>
      <c r="C3809" s="12"/>
      <c r="D3809" s="12"/>
      <c r="E3809" s="12"/>
      <c r="F3809" s="12"/>
      <c r="G3809" s="12"/>
      <c r="H3809" s="12"/>
      <c r="I3809" s="12"/>
    </row>
    <row r="3810" spans="1:9" x14ac:dyDescent="0.25">
      <c r="A3810" s="12"/>
      <c r="B3810" s="12"/>
      <c r="C3810" s="12"/>
      <c r="D3810" s="12"/>
      <c r="E3810" s="12"/>
      <c r="F3810" s="12"/>
      <c r="G3810" s="12"/>
      <c r="H3810" s="12"/>
      <c r="I3810" s="12"/>
    </row>
    <row r="3811" spans="1:9" x14ac:dyDescent="0.25">
      <c r="A3811" s="12"/>
      <c r="B3811" s="12"/>
      <c r="C3811" s="12"/>
      <c r="D3811" s="12"/>
      <c r="E3811" s="12"/>
      <c r="F3811" s="12"/>
      <c r="G3811" s="12"/>
      <c r="H3811" s="12"/>
      <c r="I3811" s="12"/>
    </row>
    <row r="3812" spans="1:9" x14ac:dyDescent="0.25">
      <c r="A3812" s="12"/>
      <c r="B3812" s="12"/>
      <c r="C3812" s="12"/>
      <c r="D3812" s="12"/>
      <c r="E3812" s="12"/>
      <c r="F3812" s="12"/>
      <c r="G3812" s="12"/>
      <c r="H3812" s="12"/>
      <c r="I3812" s="12"/>
    </row>
    <row r="3813" spans="1:9" x14ac:dyDescent="0.25">
      <c r="A3813" s="12"/>
      <c r="B3813" s="12"/>
      <c r="C3813" s="12"/>
      <c r="D3813" s="12"/>
      <c r="E3813" s="12"/>
      <c r="F3813" s="12"/>
      <c r="G3813" s="12"/>
      <c r="H3813" s="12"/>
      <c r="I3813" s="12"/>
    </row>
    <row r="3814" spans="1:9" x14ac:dyDescent="0.25">
      <c r="A3814" s="12"/>
      <c r="B3814" s="12"/>
      <c r="C3814" s="12"/>
      <c r="D3814" s="12"/>
      <c r="E3814" s="12"/>
      <c r="F3814" s="12"/>
      <c r="G3814" s="12"/>
      <c r="H3814" s="12"/>
      <c r="I3814" s="12"/>
    </row>
    <row r="3815" spans="1:9" x14ac:dyDescent="0.25">
      <c r="A3815" s="12"/>
      <c r="B3815" s="12"/>
      <c r="C3815" s="12"/>
      <c r="D3815" s="12"/>
      <c r="E3815" s="12"/>
      <c r="F3815" s="12"/>
      <c r="G3815" s="12"/>
      <c r="H3815" s="12"/>
      <c r="I3815" s="12"/>
    </row>
    <row r="3816" spans="1:9" x14ac:dyDescent="0.25">
      <c r="A3816" s="12"/>
      <c r="B3816" s="12"/>
      <c r="C3816" s="12"/>
      <c r="D3816" s="12"/>
      <c r="E3816" s="12"/>
      <c r="F3816" s="12"/>
      <c r="G3816" s="12"/>
      <c r="H3816" s="12"/>
      <c r="I3816" s="12"/>
    </row>
    <row r="3817" spans="1:9" x14ac:dyDescent="0.25">
      <c r="A3817" s="12"/>
      <c r="B3817" s="12"/>
      <c r="C3817" s="12"/>
      <c r="D3817" s="12"/>
      <c r="E3817" s="12"/>
      <c r="F3817" s="12"/>
      <c r="G3817" s="12"/>
      <c r="H3817" s="12"/>
      <c r="I3817" s="12"/>
    </row>
    <row r="3818" spans="1:9" x14ac:dyDescent="0.25">
      <c r="A3818" s="12"/>
      <c r="B3818" s="12"/>
      <c r="C3818" s="12"/>
      <c r="D3818" s="12"/>
      <c r="E3818" s="12"/>
      <c r="F3818" s="12"/>
      <c r="G3818" s="12"/>
      <c r="H3818" s="12"/>
      <c r="I3818" s="12"/>
    </row>
    <row r="3819" spans="1:9" x14ac:dyDescent="0.25">
      <c r="A3819" s="12"/>
      <c r="B3819" s="12"/>
      <c r="C3819" s="12"/>
      <c r="D3819" s="12"/>
      <c r="E3819" s="12"/>
      <c r="F3819" s="12"/>
      <c r="G3819" s="12"/>
      <c r="H3819" s="12"/>
      <c r="I3819" s="12"/>
    </row>
    <row r="3820" spans="1:9" x14ac:dyDescent="0.25">
      <c r="A3820" s="12"/>
      <c r="B3820" s="12"/>
      <c r="C3820" s="12"/>
      <c r="D3820" s="12"/>
      <c r="E3820" s="12"/>
      <c r="F3820" s="12"/>
      <c r="G3820" s="12"/>
      <c r="H3820" s="12"/>
      <c r="I3820" s="12"/>
    </row>
    <row r="3821" spans="1:9" x14ac:dyDescent="0.25">
      <c r="A3821" s="12"/>
      <c r="B3821" s="12"/>
      <c r="C3821" s="12"/>
      <c r="D3821" s="12"/>
      <c r="E3821" s="12"/>
      <c r="F3821" s="12"/>
      <c r="G3821" s="12"/>
      <c r="H3821" s="12"/>
      <c r="I3821" s="12"/>
    </row>
    <row r="3822" spans="1:9" x14ac:dyDescent="0.25">
      <c r="A3822" s="12"/>
      <c r="B3822" s="12"/>
      <c r="C3822" s="12"/>
      <c r="D3822" s="12"/>
      <c r="E3822" s="12"/>
      <c r="F3822" s="12"/>
      <c r="G3822" s="12"/>
      <c r="H3822" s="12"/>
      <c r="I3822" s="12"/>
    </row>
    <row r="3823" spans="1:9" x14ac:dyDescent="0.25">
      <c r="A3823" s="12"/>
      <c r="B3823" s="12"/>
      <c r="C3823" s="12"/>
      <c r="D3823" s="12"/>
      <c r="E3823" s="12"/>
      <c r="F3823" s="12"/>
      <c r="G3823" s="12"/>
      <c r="H3823" s="12"/>
      <c r="I3823" s="12"/>
    </row>
    <row r="3824" spans="1:9" x14ac:dyDescent="0.25">
      <c r="A3824" s="12"/>
      <c r="B3824" s="12"/>
      <c r="C3824" s="12"/>
      <c r="D3824" s="12"/>
      <c r="E3824" s="12"/>
      <c r="F3824" s="12"/>
      <c r="G3824" s="12"/>
      <c r="H3824" s="12"/>
      <c r="I3824" s="12"/>
    </row>
    <row r="3825" spans="1:9" x14ac:dyDescent="0.25">
      <c r="A3825" s="12"/>
      <c r="B3825" s="12"/>
      <c r="C3825" s="12"/>
      <c r="D3825" s="12"/>
      <c r="E3825" s="12"/>
      <c r="F3825" s="12"/>
      <c r="G3825" s="12"/>
      <c r="H3825" s="12"/>
      <c r="I3825" s="12"/>
    </row>
    <row r="3826" spans="1:9" x14ac:dyDescent="0.25">
      <c r="A3826" s="12"/>
      <c r="B3826" s="12"/>
      <c r="C3826" s="12"/>
      <c r="D3826" s="12"/>
      <c r="E3826" s="12"/>
      <c r="F3826" s="12"/>
      <c r="G3826" s="12"/>
      <c r="H3826" s="12"/>
      <c r="I3826" s="12"/>
    </row>
    <row r="3827" spans="1:9" x14ac:dyDescent="0.25">
      <c r="A3827" s="12"/>
      <c r="B3827" s="12"/>
      <c r="C3827" s="12"/>
      <c r="D3827" s="12"/>
      <c r="E3827" s="12"/>
      <c r="F3827" s="12"/>
      <c r="G3827" s="12"/>
      <c r="H3827" s="12"/>
      <c r="I3827" s="12"/>
    </row>
    <row r="3828" spans="1:9" x14ac:dyDescent="0.25">
      <c r="A3828" s="12"/>
      <c r="B3828" s="12"/>
      <c r="C3828" s="12"/>
      <c r="D3828" s="12"/>
      <c r="E3828" s="12"/>
      <c r="F3828" s="12"/>
      <c r="G3828" s="12"/>
      <c r="H3828" s="12"/>
      <c r="I3828" s="12"/>
    </row>
    <row r="3829" spans="1:9" x14ac:dyDescent="0.25">
      <c r="A3829" s="12"/>
      <c r="B3829" s="12"/>
      <c r="C3829" s="12"/>
      <c r="D3829" s="12"/>
      <c r="E3829" s="12"/>
      <c r="F3829" s="12"/>
      <c r="G3829" s="12"/>
      <c r="H3829" s="12"/>
      <c r="I3829" s="12"/>
    </row>
    <row r="3830" spans="1:9" x14ac:dyDescent="0.25">
      <c r="A3830" s="12"/>
      <c r="B3830" s="12"/>
      <c r="C3830" s="12"/>
      <c r="D3830" s="12"/>
      <c r="E3830" s="12"/>
      <c r="F3830" s="12"/>
      <c r="G3830" s="12"/>
      <c r="H3830" s="12"/>
      <c r="I3830" s="12"/>
    </row>
    <row r="3831" spans="1:9" x14ac:dyDescent="0.25">
      <c r="A3831" s="12"/>
      <c r="B3831" s="12"/>
      <c r="C3831" s="12"/>
      <c r="D3831" s="12"/>
      <c r="E3831" s="12"/>
      <c r="F3831" s="12"/>
      <c r="G3831" s="12"/>
      <c r="H3831" s="12"/>
      <c r="I3831" s="12"/>
    </row>
    <row r="3832" spans="1:9" x14ac:dyDescent="0.25">
      <c r="A3832" s="12"/>
      <c r="B3832" s="12"/>
      <c r="C3832" s="12"/>
      <c r="D3832" s="12"/>
      <c r="E3832" s="12"/>
      <c r="F3832" s="12"/>
      <c r="G3832" s="12"/>
      <c r="H3832" s="12"/>
      <c r="I3832" s="12"/>
    </row>
    <row r="3833" spans="1:9" x14ac:dyDescent="0.25">
      <c r="A3833" s="12"/>
      <c r="B3833" s="12"/>
      <c r="C3833" s="12"/>
      <c r="D3833" s="12"/>
      <c r="E3833" s="12"/>
      <c r="F3833" s="12"/>
      <c r="G3833" s="12"/>
      <c r="H3833" s="12"/>
      <c r="I3833" s="12"/>
    </row>
    <row r="3834" spans="1:9" x14ac:dyDescent="0.25">
      <c r="A3834" s="12"/>
      <c r="B3834" s="12"/>
      <c r="C3834" s="12"/>
      <c r="D3834" s="12"/>
      <c r="E3834" s="12"/>
      <c r="F3834" s="12"/>
      <c r="G3834" s="12"/>
      <c r="H3834" s="12"/>
      <c r="I3834" s="12"/>
    </row>
    <row r="3835" spans="1:9" x14ac:dyDescent="0.25">
      <c r="A3835" s="12"/>
      <c r="B3835" s="12"/>
      <c r="C3835" s="12"/>
      <c r="D3835" s="12"/>
      <c r="E3835" s="12"/>
      <c r="F3835" s="12"/>
      <c r="G3835" s="12"/>
      <c r="H3835" s="12"/>
      <c r="I3835" s="12"/>
    </row>
    <row r="3836" spans="1:9" x14ac:dyDescent="0.25">
      <c r="A3836" s="12"/>
      <c r="B3836" s="12"/>
      <c r="C3836" s="12"/>
      <c r="D3836" s="12"/>
      <c r="E3836" s="12"/>
      <c r="F3836" s="12"/>
      <c r="G3836" s="12"/>
      <c r="H3836" s="12"/>
      <c r="I3836" s="12"/>
    </row>
    <row r="3837" spans="1:9" x14ac:dyDescent="0.25">
      <c r="A3837" s="12"/>
      <c r="B3837" s="12"/>
      <c r="C3837" s="12"/>
      <c r="D3837" s="12"/>
      <c r="E3837" s="12"/>
      <c r="F3837" s="12"/>
      <c r="G3837" s="12"/>
      <c r="H3837" s="12"/>
      <c r="I3837" s="12"/>
    </row>
    <row r="3838" spans="1:9" x14ac:dyDescent="0.25">
      <c r="A3838" s="12"/>
      <c r="B3838" s="12"/>
      <c r="C3838" s="12"/>
      <c r="D3838" s="12"/>
      <c r="E3838" s="12"/>
      <c r="F3838" s="12"/>
      <c r="G3838" s="12"/>
      <c r="H3838" s="12"/>
      <c r="I3838" s="12"/>
    </row>
    <row r="3839" spans="1:9" x14ac:dyDescent="0.25">
      <c r="A3839" s="12"/>
      <c r="B3839" s="12"/>
      <c r="C3839" s="12"/>
      <c r="D3839" s="12"/>
      <c r="E3839" s="12"/>
      <c r="F3839" s="12"/>
      <c r="G3839" s="12"/>
      <c r="H3839" s="12"/>
      <c r="I3839" s="12"/>
    </row>
    <row r="3840" spans="1:9" x14ac:dyDescent="0.25">
      <c r="A3840" s="12"/>
      <c r="B3840" s="12"/>
      <c r="C3840" s="12"/>
      <c r="D3840" s="12"/>
      <c r="E3840" s="12"/>
      <c r="F3840" s="12"/>
      <c r="G3840" s="12"/>
      <c r="H3840" s="12"/>
      <c r="I3840" s="12"/>
    </row>
    <row r="3841" spans="1:9" x14ac:dyDescent="0.25">
      <c r="A3841" s="12"/>
      <c r="B3841" s="12"/>
      <c r="C3841" s="12"/>
      <c r="D3841" s="12"/>
      <c r="E3841" s="12"/>
      <c r="F3841" s="12"/>
      <c r="G3841" s="12"/>
      <c r="H3841" s="12"/>
      <c r="I3841" s="12"/>
    </row>
    <row r="3842" spans="1:9" x14ac:dyDescent="0.25">
      <c r="A3842" s="12"/>
      <c r="B3842" s="12"/>
      <c r="C3842" s="12"/>
      <c r="D3842" s="12"/>
      <c r="E3842" s="12"/>
      <c r="F3842" s="12"/>
      <c r="G3842" s="12"/>
      <c r="H3842" s="12"/>
      <c r="I3842" s="12"/>
    </row>
    <row r="3843" spans="1:9" x14ac:dyDescent="0.25">
      <c r="A3843" s="12"/>
      <c r="B3843" s="12"/>
      <c r="C3843" s="12"/>
      <c r="D3843" s="12"/>
      <c r="E3843" s="12"/>
      <c r="F3843" s="12"/>
      <c r="G3843" s="12"/>
      <c r="H3843" s="12"/>
      <c r="I3843" s="12"/>
    </row>
    <row r="3844" spans="1:9" x14ac:dyDescent="0.25">
      <c r="A3844" s="12"/>
      <c r="B3844" s="12"/>
      <c r="C3844" s="12"/>
      <c r="D3844" s="12"/>
      <c r="E3844" s="12"/>
      <c r="F3844" s="12"/>
      <c r="G3844" s="12"/>
      <c r="H3844" s="12"/>
      <c r="I3844" s="12"/>
    </row>
    <row r="3845" spans="1:9" x14ac:dyDescent="0.25">
      <c r="A3845" s="12"/>
      <c r="B3845" s="12"/>
      <c r="C3845" s="12"/>
      <c r="D3845" s="12"/>
      <c r="E3845" s="12"/>
      <c r="F3845" s="12"/>
      <c r="G3845" s="12"/>
      <c r="H3845" s="12"/>
      <c r="I3845" s="12"/>
    </row>
    <row r="3846" spans="1:9" x14ac:dyDescent="0.25">
      <c r="A3846" s="12"/>
      <c r="B3846" s="12"/>
      <c r="C3846" s="12"/>
      <c r="D3846" s="12"/>
      <c r="E3846" s="12"/>
      <c r="F3846" s="12"/>
      <c r="G3846" s="12"/>
      <c r="H3846" s="12"/>
      <c r="I3846" s="12"/>
    </row>
    <row r="3847" spans="1:9" x14ac:dyDescent="0.25">
      <c r="A3847" s="12"/>
      <c r="B3847" s="12"/>
      <c r="C3847" s="12"/>
      <c r="D3847" s="12"/>
      <c r="E3847" s="12"/>
      <c r="F3847" s="12"/>
      <c r="G3847" s="12"/>
      <c r="H3847" s="12"/>
      <c r="I3847" s="12"/>
    </row>
    <row r="3848" spans="1:9" x14ac:dyDescent="0.25">
      <c r="A3848" s="12"/>
      <c r="B3848" s="12"/>
      <c r="C3848" s="12"/>
      <c r="D3848" s="12"/>
      <c r="E3848" s="12"/>
      <c r="F3848" s="12"/>
      <c r="G3848" s="12"/>
      <c r="H3848" s="12"/>
      <c r="I3848" s="12"/>
    </row>
    <row r="3849" spans="1:9" x14ac:dyDescent="0.25">
      <c r="A3849" s="12"/>
      <c r="B3849" s="12"/>
      <c r="C3849" s="12"/>
      <c r="D3849" s="12"/>
      <c r="E3849" s="12"/>
      <c r="F3849" s="12"/>
      <c r="G3849" s="12"/>
      <c r="H3849" s="12"/>
      <c r="I3849" s="12"/>
    </row>
    <row r="3850" spans="1:9" x14ac:dyDescent="0.25">
      <c r="A3850" s="12"/>
      <c r="B3850" s="12"/>
      <c r="C3850" s="12"/>
      <c r="D3850" s="12"/>
      <c r="E3850" s="12"/>
      <c r="F3850" s="12"/>
      <c r="G3850" s="12"/>
      <c r="H3850" s="12"/>
      <c r="I3850" s="12"/>
    </row>
    <row r="3851" spans="1:9" x14ac:dyDescent="0.25">
      <c r="A3851" s="12"/>
      <c r="B3851" s="12"/>
      <c r="C3851" s="12"/>
      <c r="D3851" s="12"/>
      <c r="E3851" s="12"/>
      <c r="F3851" s="12"/>
      <c r="G3851" s="12"/>
      <c r="H3851" s="12"/>
      <c r="I3851" s="12"/>
    </row>
    <row r="3852" spans="1:9" x14ac:dyDescent="0.25">
      <c r="A3852" s="12"/>
      <c r="B3852" s="12"/>
      <c r="C3852" s="12"/>
      <c r="D3852" s="12"/>
      <c r="E3852" s="12"/>
      <c r="F3852" s="12"/>
      <c r="G3852" s="12"/>
      <c r="H3852" s="12"/>
      <c r="I3852" s="12"/>
    </row>
    <row r="3853" spans="1:9" x14ac:dyDescent="0.25">
      <c r="A3853" s="12"/>
      <c r="B3853" s="12"/>
      <c r="C3853" s="12"/>
      <c r="D3853" s="12"/>
      <c r="E3853" s="12"/>
      <c r="F3853" s="12"/>
      <c r="G3853" s="12"/>
      <c r="H3853" s="12"/>
      <c r="I3853" s="12"/>
    </row>
    <row r="3854" spans="1:9" x14ac:dyDescent="0.25">
      <c r="A3854" s="12"/>
      <c r="B3854" s="12"/>
      <c r="C3854" s="12"/>
      <c r="D3854" s="12"/>
      <c r="E3854" s="12"/>
      <c r="F3854" s="12"/>
      <c r="G3854" s="12"/>
      <c r="H3854" s="12"/>
      <c r="I3854" s="12"/>
    </row>
    <row r="3855" spans="1:9" x14ac:dyDescent="0.25">
      <c r="A3855" s="12"/>
      <c r="B3855" s="12"/>
      <c r="C3855" s="12"/>
      <c r="D3855" s="12"/>
      <c r="E3855" s="12"/>
      <c r="F3855" s="12"/>
      <c r="G3855" s="12"/>
      <c r="H3855" s="12"/>
      <c r="I3855" s="12"/>
    </row>
    <row r="3856" spans="1:9" x14ac:dyDescent="0.25">
      <c r="A3856" s="12"/>
      <c r="B3856" s="12"/>
      <c r="C3856" s="12"/>
      <c r="D3856" s="12"/>
      <c r="E3856" s="12"/>
      <c r="F3856" s="12"/>
      <c r="G3856" s="12"/>
      <c r="H3856" s="12"/>
      <c r="I3856" s="12"/>
    </row>
    <row r="3857" spans="1:9" x14ac:dyDescent="0.25">
      <c r="A3857" s="12"/>
      <c r="B3857" s="12"/>
      <c r="C3857" s="12"/>
      <c r="D3857" s="12"/>
      <c r="E3857" s="12"/>
      <c r="F3857" s="12"/>
      <c r="G3857" s="12"/>
      <c r="H3857" s="12"/>
      <c r="I3857" s="12"/>
    </row>
    <row r="3858" spans="1:9" x14ac:dyDescent="0.25">
      <c r="A3858" s="12"/>
      <c r="B3858" s="12"/>
      <c r="C3858" s="12"/>
      <c r="D3858" s="12"/>
      <c r="E3858" s="12"/>
      <c r="F3858" s="12"/>
      <c r="G3858" s="12"/>
      <c r="H3858" s="12"/>
      <c r="I3858" s="12"/>
    </row>
    <row r="3859" spans="1:9" x14ac:dyDescent="0.25">
      <c r="A3859" s="12"/>
      <c r="B3859" s="12"/>
      <c r="C3859" s="12"/>
      <c r="D3859" s="12"/>
      <c r="E3859" s="12"/>
      <c r="F3859" s="12"/>
      <c r="G3859" s="12"/>
      <c r="H3859" s="12"/>
      <c r="I3859" s="12"/>
    </row>
    <row r="3860" spans="1:9" x14ac:dyDescent="0.25">
      <c r="A3860" s="12"/>
      <c r="B3860" s="12"/>
      <c r="C3860" s="12"/>
      <c r="D3860" s="12"/>
      <c r="E3860" s="12"/>
      <c r="F3860" s="12"/>
      <c r="G3860" s="12"/>
      <c r="H3860" s="12"/>
      <c r="I3860" s="12"/>
    </row>
    <row r="3861" spans="1:9" x14ac:dyDescent="0.25">
      <c r="A3861" s="12"/>
      <c r="B3861" s="12"/>
      <c r="C3861" s="12"/>
      <c r="D3861" s="12"/>
      <c r="E3861" s="12"/>
      <c r="F3861" s="12"/>
      <c r="G3861" s="12"/>
      <c r="H3861" s="12"/>
      <c r="I3861" s="12"/>
    </row>
    <row r="3862" spans="1:9" x14ac:dyDescent="0.25">
      <c r="A3862" s="12"/>
      <c r="B3862" s="12"/>
      <c r="C3862" s="12"/>
      <c r="D3862" s="12"/>
      <c r="E3862" s="12"/>
      <c r="F3862" s="12"/>
      <c r="G3862" s="12"/>
      <c r="H3862" s="12"/>
      <c r="I3862" s="12"/>
    </row>
    <row r="3863" spans="1:9" x14ac:dyDescent="0.25">
      <c r="A3863" s="12"/>
      <c r="B3863" s="12"/>
      <c r="C3863" s="12"/>
      <c r="D3863" s="12"/>
      <c r="E3863" s="12"/>
      <c r="F3863" s="12"/>
      <c r="G3863" s="12"/>
      <c r="H3863" s="12"/>
      <c r="I3863" s="12"/>
    </row>
    <row r="3864" spans="1:9" x14ac:dyDescent="0.25">
      <c r="A3864" s="12"/>
      <c r="B3864" s="12"/>
      <c r="C3864" s="12"/>
      <c r="D3864" s="12"/>
      <c r="E3864" s="12"/>
      <c r="F3864" s="12"/>
      <c r="G3864" s="12"/>
      <c r="H3864" s="12"/>
      <c r="I3864" s="12"/>
    </row>
    <row r="3865" spans="1:9" x14ac:dyDescent="0.25">
      <c r="A3865" s="12"/>
      <c r="B3865" s="12"/>
      <c r="C3865" s="12"/>
      <c r="D3865" s="12"/>
      <c r="E3865" s="12"/>
      <c r="F3865" s="12"/>
      <c r="G3865" s="12"/>
      <c r="H3865" s="12"/>
      <c r="I3865" s="12"/>
    </row>
    <row r="3866" spans="1:9" x14ac:dyDescent="0.25">
      <c r="A3866" s="12"/>
      <c r="B3866" s="12"/>
      <c r="C3866" s="12"/>
      <c r="D3866" s="12"/>
      <c r="E3866" s="12"/>
      <c r="F3866" s="12"/>
      <c r="G3866" s="12"/>
      <c r="H3866" s="12"/>
      <c r="I3866" s="12"/>
    </row>
    <row r="3867" spans="1:9" x14ac:dyDescent="0.25">
      <c r="A3867" s="12"/>
      <c r="B3867" s="12"/>
      <c r="C3867" s="12"/>
      <c r="D3867" s="12"/>
      <c r="E3867" s="12"/>
      <c r="F3867" s="12"/>
      <c r="G3867" s="12"/>
      <c r="H3867" s="12"/>
      <c r="I3867" s="12"/>
    </row>
    <row r="3868" spans="1:9" x14ac:dyDescent="0.25">
      <c r="A3868" s="12"/>
      <c r="B3868" s="12"/>
      <c r="C3868" s="12"/>
      <c r="D3868" s="12"/>
      <c r="E3868" s="12"/>
      <c r="F3868" s="12"/>
      <c r="G3868" s="12"/>
      <c r="H3868" s="12"/>
      <c r="I3868" s="12"/>
    </row>
    <row r="3869" spans="1:9" x14ac:dyDescent="0.25">
      <c r="A3869" s="12"/>
      <c r="B3869" s="12"/>
      <c r="C3869" s="12"/>
      <c r="D3869" s="12"/>
      <c r="E3869" s="12"/>
      <c r="F3869" s="12"/>
      <c r="G3869" s="12"/>
      <c r="H3869" s="12"/>
      <c r="I3869" s="12"/>
    </row>
    <row r="3870" spans="1:9" x14ac:dyDescent="0.25">
      <c r="A3870" s="12"/>
      <c r="B3870" s="12"/>
      <c r="C3870" s="12"/>
      <c r="D3870" s="12"/>
      <c r="E3870" s="12"/>
      <c r="F3870" s="12"/>
      <c r="G3870" s="12"/>
      <c r="H3870" s="12"/>
      <c r="I3870" s="12"/>
    </row>
    <row r="3871" spans="1:9" x14ac:dyDescent="0.25">
      <c r="A3871" s="12"/>
      <c r="B3871" s="12"/>
      <c r="C3871" s="12"/>
      <c r="D3871" s="12"/>
      <c r="E3871" s="12"/>
      <c r="F3871" s="12"/>
      <c r="G3871" s="12"/>
      <c r="H3871" s="12"/>
      <c r="I3871" s="12"/>
    </row>
    <row r="3872" spans="1:9" x14ac:dyDescent="0.25">
      <c r="A3872" s="12"/>
      <c r="B3872" s="12"/>
      <c r="C3872" s="12"/>
      <c r="D3872" s="12"/>
      <c r="E3872" s="12"/>
      <c r="F3872" s="12"/>
      <c r="G3872" s="12"/>
      <c r="H3872" s="12"/>
      <c r="I3872" s="12"/>
    </row>
    <row r="3873" spans="1:9" x14ac:dyDescent="0.25">
      <c r="A3873" s="12"/>
      <c r="B3873" s="12"/>
      <c r="C3873" s="12"/>
      <c r="D3873" s="12"/>
      <c r="E3873" s="12"/>
      <c r="F3873" s="12"/>
      <c r="G3873" s="12"/>
      <c r="H3873" s="12"/>
      <c r="I3873" s="12"/>
    </row>
    <row r="3874" spans="1:9" x14ac:dyDescent="0.25">
      <c r="A3874" s="12"/>
      <c r="B3874" s="12"/>
      <c r="C3874" s="12"/>
      <c r="D3874" s="12"/>
      <c r="E3874" s="12"/>
      <c r="F3874" s="12"/>
      <c r="G3874" s="12"/>
      <c r="H3874" s="12"/>
      <c r="I3874" s="12"/>
    </row>
    <row r="3875" spans="1:9" x14ac:dyDescent="0.25">
      <c r="A3875" s="12"/>
      <c r="B3875" s="12"/>
      <c r="C3875" s="12"/>
      <c r="D3875" s="12"/>
      <c r="E3875" s="12"/>
      <c r="F3875" s="12"/>
      <c r="G3875" s="12"/>
      <c r="H3875" s="12"/>
      <c r="I3875" s="12"/>
    </row>
    <row r="3876" spans="1:9" x14ac:dyDescent="0.25">
      <c r="A3876" s="12"/>
      <c r="B3876" s="12"/>
      <c r="C3876" s="12"/>
      <c r="D3876" s="12"/>
      <c r="E3876" s="12"/>
      <c r="F3876" s="12"/>
      <c r="G3876" s="12"/>
      <c r="H3876" s="12"/>
      <c r="I3876" s="12"/>
    </row>
    <row r="3877" spans="1:9" x14ac:dyDescent="0.25">
      <c r="A3877" s="12"/>
      <c r="B3877" s="12"/>
      <c r="C3877" s="12"/>
      <c r="D3877" s="12"/>
      <c r="E3877" s="12"/>
      <c r="F3877" s="12"/>
      <c r="G3877" s="12"/>
      <c r="H3877" s="12"/>
      <c r="I3877" s="12"/>
    </row>
    <row r="3878" spans="1:9" x14ac:dyDescent="0.25">
      <c r="A3878" s="12"/>
      <c r="B3878" s="12"/>
      <c r="C3878" s="12"/>
      <c r="D3878" s="12"/>
      <c r="E3878" s="12"/>
      <c r="F3878" s="12"/>
      <c r="G3878" s="12"/>
      <c r="H3878" s="12"/>
      <c r="I3878" s="12"/>
    </row>
    <row r="3879" spans="1:9" x14ac:dyDescent="0.25">
      <c r="A3879" s="12"/>
      <c r="B3879" s="12"/>
      <c r="C3879" s="12"/>
      <c r="D3879" s="12"/>
      <c r="E3879" s="12"/>
      <c r="F3879" s="12"/>
      <c r="G3879" s="12"/>
      <c r="H3879" s="12"/>
      <c r="I3879" s="12"/>
    </row>
    <row r="3880" spans="1:9" x14ac:dyDescent="0.25">
      <c r="A3880" s="12"/>
      <c r="B3880" s="12"/>
      <c r="C3880" s="12"/>
      <c r="D3880" s="12"/>
      <c r="E3880" s="12"/>
      <c r="F3880" s="12"/>
      <c r="G3880" s="12"/>
      <c r="H3880" s="12"/>
      <c r="I3880" s="12"/>
    </row>
    <row r="3881" spans="1:9" x14ac:dyDescent="0.25">
      <c r="A3881" s="12"/>
      <c r="B3881" s="12"/>
      <c r="C3881" s="12"/>
      <c r="D3881" s="12"/>
      <c r="E3881" s="12"/>
      <c r="F3881" s="12"/>
      <c r="G3881" s="12"/>
      <c r="H3881" s="12"/>
      <c r="I3881" s="12"/>
    </row>
    <row r="3882" spans="1:9" x14ac:dyDescent="0.25">
      <c r="A3882" s="12"/>
      <c r="B3882" s="12"/>
      <c r="C3882" s="12"/>
      <c r="D3882" s="12"/>
      <c r="E3882" s="12"/>
      <c r="F3882" s="12"/>
      <c r="G3882" s="12"/>
      <c r="H3882" s="12"/>
      <c r="I3882" s="12"/>
    </row>
    <row r="3883" spans="1:9" x14ac:dyDescent="0.25">
      <c r="A3883" s="12"/>
      <c r="B3883" s="12"/>
      <c r="C3883" s="12"/>
      <c r="D3883" s="12"/>
      <c r="E3883" s="12"/>
      <c r="F3883" s="12"/>
      <c r="G3883" s="12"/>
      <c r="H3883" s="12"/>
      <c r="I3883" s="12"/>
    </row>
    <row r="3884" spans="1:9" x14ac:dyDescent="0.25">
      <c r="A3884" s="12"/>
      <c r="B3884" s="12"/>
      <c r="C3884" s="12"/>
      <c r="D3884" s="12"/>
      <c r="E3884" s="12"/>
      <c r="F3884" s="12"/>
      <c r="G3884" s="12"/>
      <c r="H3884" s="12"/>
      <c r="I3884" s="12"/>
    </row>
    <row r="3885" spans="1:9" x14ac:dyDescent="0.25">
      <c r="A3885" s="12"/>
      <c r="B3885" s="12"/>
      <c r="C3885" s="12"/>
      <c r="D3885" s="12"/>
      <c r="E3885" s="12"/>
      <c r="F3885" s="12"/>
      <c r="G3885" s="12"/>
      <c r="H3885" s="12"/>
      <c r="I3885" s="12"/>
    </row>
    <row r="3886" spans="1:9" x14ac:dyDescent="0.25">
      <c r="A3886" s="12"/>
      <c r="B3886" s="12"/>
      <c r="C3886" s="12"/>
      <c r="D3886" s="12"/>
      <c r="E3886" s="12"/>
      <c r="F3886" s="12"/>
      <c r="G3886" s="12"/>
      <c r="H3886" s="12"/>
      <c r="I3886" s="12"/>
    </row>
    <row r="3887" spans="1:9" x14ac:dyDescent="0.25">
      <c r="A3887" s="12"/>
      <c r="B3887" s="12"/>
      <c r="C3887" s="12"/>
      <c r="D3887" s="12"/>
      <c r="E3887" s="12"/>
      <c r="F3887" s="12"/>
      <c r="G3887" s="12"/>
      <c r="H3887" s="12"/>
      <c r="I3887" s="12"/>
    </row>
    <row r="3888" spans="1:9" x14ac:dyDescent="0.25">
      <c r="A3888" s="12"/>
      <c r="B3888" s="12"/>
      <c r="C3888" s="12"/>
      <c r="D3888" s="12"/>
      <c r="E3888" s="12"/>
      <c r="F3888" s="12"/>
      <c r="G3888" s="12"/>
      <c r="H3888" s="12"/>
      <c r="I3888" s="12"/>
    </row>
    <row r="3889" spans="1:9" x14ac:dyDescent="0.25">
      <c r="A3889" s="12"/>
      <c r="B3889" s="12"/>
      <c r="C3889" s="12"/>
      <c r="D3889" s="12"/>
      <c r="E3889" s="12"/>
      <c r="F3889" s="12"/>
      <c r="G3889" s="12"/>
      <c r="H3889" s="12"/>
      <c r="I3889" s="12"/>
    </row>
    <row r="3890" spans="1:9" x14ac:dyDescent="0.25">
      <c r="A3890" s="12"/>
      <c r="B3890" s="12"/>
      <c r="C3890" s="12"/>
      <c r="D3890" s="12"/>
      <c r="E3890" s="12"/>
      <c r="F3890" s="12"/>
      <c r="G3890" s="12"/>
      <c r="H3890" s="12"/>
      <c r="I3890" s="12"/>
    </row>
    <row r="3891" spans="1:9" x14ac:dyDescent="0.25">
      <c r="A3891" s="12"/>
      <c r="B3891" s="12"/>
      <c r="C3891" s="12"/>
      <c r="D3891" s="12"/>
      <c r="E3891" s="12"/>
      <c r="F3891" s="12"/>
      <c r="G3891" s="12"/>
      <c r="H3891" s="12"/>
      <c r="I3891" s="12"/>
    </row>
    <row r="3892" spans="1:9" x14ac:dyDescent="0.25">
      <c r="A3892" s="12"/>
      <c r="B3892" s="12"/>
      <c r="C3892" s="12"/>
      <c r="D3892" s="12"/>
      <c r="E3892" s="12"/>
      <c r="F3892" s="12"/>
      <c r="G3892" s="12"/>
      <c r="H3892" s="12"/>
      <c r="I3892" s="12"/>
    </row>
    <row r="3893" spans="1:9" x14ac:dyDescent="0.25">
      <c r="A3893" s="12"/>
      <c r="B3893" s="12"/>
      <c r="C3893" s="12"/>
      <c r="D3893" s="12"/>
      <c r="E3893" s="12"/>
      <c r="F3893" s="12"/>
      <c r="G3893" s="12"/>
      <c r="H3893" s="12"/>
      <c r="I3893" s="12"/>
    </row>
    <row r="3894" spans="1:9" x14ac:dyDescent="0.25">
      <c r="A3894" s="12"/>
      <c r="B3894" s="12"/>
      <c r="C3894" s="12"/>
      <c r="D3894" s="12"/>
      <c r="E3894" s="12"/>
      <c r="F3894" s="12"/>
      <c r="G3894" s="12"/>
      <c r="H3894" s="12"/>
      <c r="I3894" s="12"/>
    </row>
    <row r="3895" spans="1:9" x14ac:dyDescent="0.25">
      <c r="A3895" s="12"/>
      <c r="B3895" s="12"/>
      <c r="C3895" s="12"/>
      <c r="D3895" s="12"/>
      <c r="E3895" s="12"/>
      <c r="F3895" s="12"/>
      <c r="G3895" s="12"/>
      <c r="H3895" s="12"/>
      <c r="I3895" s="12"/>
    </row>
    <row r="3896" spans="1:9" x14ac:dyDescent="0.25">
      <c r="A3896" s="12"/>
      <c r="B3896" s="12"/>
      <c r="C3896" s="12"/>
      <c r="D3896" s="12"/>
      <c r="E3896" s="12"/>
      <c r="F3896" s="12"/>
      <c r="G3896" s="12"/>
      <c r="H3896" s="12"/>
      <c r="I3896" s="12"/>
    </row>
    <row r="3897" spans="1:9" x14ac:dyDescent="0.25">
      <c r="A3897" s="12"/>
      <c r="B3897" s="12"/>
      <c r="C3897" s="12"/>
      <c r="D3897" s="12"/>
      <c r="E3897" s="12"/>
      <c r="F3897" s="12"/>
      <c r="G3897" s="12"/>
      <c r="H3897" s="12"/>
      <c r="I3897" s="12"/>
    </row>
    <row r="3898" spans="1:9" x14ac:dyDescent="0.25">
      <c r="A3898" s="12"/>
      <c r="B3898" s="12"/>
      <c r="C3898" s="12"/>
      <c r="D3898" s="12"/>
      <c r="E3898" s="12"/>
      <c r="F3898" s="12"/>
      <c r="G3898" s="12"/>
      <c r="H3898" s="12"/>
      <c r="I3898" s="12"/>
    </row>
    <row r="3899" spans="1:9" x14ac:dyDescent="0.25">
      <c r="A3899" s="12"/>
      <c r="B3899" s="12"/>
      <c r="C3899" s="12"/>
      <c r="D3899" s="12"/>
      <c r="E3899" s="12"/>
      <c r="F3899" s="12"/>
      <c r="G3899" s="12"/>
      <c r="H3899" s="12"/>
      <c r="I3899" s="12"/>
    </row>
    <row r="3900" spans="1:9" x14ac:dyDescent="0.25">
      <c r="A3900" s="12"/>
      <c r="B3900" s="12"/>
      <c r="C3900" s="12"/>
      <c r="D3900" s="12"/>
      <c r="E3900" s="12"/>
      <c r="F3900" s="12"/>
      <c r="G3900" s="12"/>
      <c r="H3900" s="12"/>
      <c r="I3900" s="12"/>
    </row>
    <row r="3901" spans="1:9" x14ac:dyDescent="0.25">
      <c r="A3901" s="12"/>
      <c r="B3901" s="12"/>
      <c r="C3901" s="12"/>
      <c r="D3901" s="12"/>
      <c r="E3901" s="12"/>
      <c r="F3901" s="12"/>
      <c r="G3901" s="12"/>
      <c r="H3901" s="12"/>
      <c r="I3901" s="12"/>
    </row>
    <row r="3902" spans="1:9" x14ac:dyDescent="0.25">
      <c r="A3902" s="12"/>
      <c r="B3902" s="12"/>
      <c r="C3902" s="12"/>
      <c r="D3902" s="12"/>
      <c r="E3902" s="12"/>
      <c r="F3902" s="12"/>
      <c r="G3902" s="12"/>
      <c r="H3902" s="12"/>
      <c r="I3902" s="12"/>
    </row>
    <row r="3903" spans="1:9" x14ac:dyDescent="0.25">
      <c r="A3903" s="12"/>
      <c r="B3903" s="12"/>
      <c r="C3903" s="12"/>
      <c r="D3903" s="12"/>
      <c r="E3903" s="12"/>
      <c r="F3903" s="12"/>
      <c r="G3903" s="12"/>
      <c r="H3903" s="12"/>
      <c r="I3903" s="12"/>
    </row>
    <row r="3904" spans="1:9" x14ac:dyDescent="0.25">
      <c r="A3904" s="12"/>
      <c r="B3904" s="12"/>
      <c r="C3904" s="12"/>
      <c r="D3904" s="12"/>
      <c r="E3904" s="12"/>
      <c r="F3904" s="12"/>
      <c r="G3904" s="12"/>
      <c r="H3904" s="12"/>
      <c r="I3904" s="12"/>
    </row>
    <row r="3905" spans="1:9" x14ac:dyDescent="0.25">
      <c r="A3905" s="12"/>
      <c r="B3905" s="12"/>
      <c r="C3905" s="12"/>
      <c r="D3905" s="12"/>
      <c r="E3905" s="12"/>
      <c r="F3905" s="12"/>
      <c r="G3905" s="12"/>
      <c r="H3905" s="12"/>
      <c r="I3905" s="12"/>
    </row>
    <row r="3906" spans="1:9" x14ac:dyDescent="0.25">
      <c r="A3906" s="12"/>
      <c r="B3906" s="12"/>
      <c r="C3906" s="12"/>
      <c r="D3906" s="12"/>
      <c r="E3906" s="12"/>
      <c r="F3906" s="12"/>
      <c r="G3906" s="12"/>
      <c r="H3906" s="12"/>
      <c r="I3906" s="12"/>
    </row>
    <row r="3907" spans="1:9" x14ac:dyDescent="0.25">
      <c r="A3907" s="12"/>
      <c r="B3907" s="12"/>
      <c r="C3907" s="12"/>
      <c r="D3907" s="12"/>
      <c r="E3907" s="12"/>
      <c r="F3907" s="12"/>
      <c r="G3907" s="12"/>
      <c r="H3907" s="12"/>
      <c r="I3907" s="12"/>
    </row>
    <row r="3908" spans="1:9" x14ac:dyDescent="0.25">
      <c r="A3908" s="12"/>
      <c r="B3908" s="12"/>
      <c r="C3908" s="12"/>
      <c r="D3908" s="12"/>
      <c r="E3908" s="12"/>
      <c r="F3908" s="12"/>
      <c r="G3908" s="12"/>
      <c r="H3908" s="12"/>
      <c r="I3908" s="12"/>
    </row>
    <row r="3909" spans="1:9" x14ac:dyDescent="0.25">
      <c r="A3909" s="12"/>
      <c r="B3909" s="12"/>
      <c r="C3909" s="12"/>
      <c r="D3909" s="12"/>
      <c r="E3909" s="12"/>
      <c r="F3909" s="12"/>
      <c r="G3909" s="12"/>
      <c r="H3909" s="12"/>
      <c r="I3909" s="12"/>
    </row>
    <row r="3910" spans="1:9" x14ac:dyDescent="0.25">
      <c r="A3910" s="12"/>
      <c r="B3910" s="12"/>
      <c r="C3910" s="12"/>
      <c r="D3910" s="12"/>
      <c r="E3910" s="12"/>
      <c r="F3910" s="12"/>
      <c r="G3910" s="12"/>
      <c r="H3910" s="12"/>
      <c r="I3910" s="12"/>
    </row>
    <row r="3911" spans="1:9" x14ac:dyDescent="0.25">
      <c r="A3911" s="12"/>
      <c r="B3911" s="12"/>
      <c r="C3911" s="12"/>
      <c r="D3911" s="12"/>
      <c r="E3911" s="12"/>
      <c r="F3911" s="12"/>
      <c r="G3911" s="12"/>
      <c r="H3911" s="12"/>
      <c r="I3911" s="12"/>
    </row>
    <row r="3912" spans="1:9" x14ac:dyDescent="0.25">
      <c r="A3912" s="12"/>
      <c r="B3912" s="12"/>
      <c r="C3912" s="12"/>
      <c r="D3912" s="12"/>
      <c r="E3912" s="12"/>
      <c r="F3912" s="12"/>
      <c r="G3912" s="12"/>
      <c r="H3912" s="12"/>
      <c r="I3912" s="12"/>
    </row>
    <row r="3913" spans="1:9" x14ac:dyDescent="0.25">
      <c r="A3913" s="12"/>
      <c r="B3913" s="12"/>
      <c r="C3913" s="12"/>
      <c r="D3913" s="12"/>
      <c r="E3913" s="12"/>
      <c r="F3913" s="12"/>
      <c r="G3913" s="12"/>
      <c r="H3913" s="12"/>
      <c r="I3913" s="12"/>
    </row>
    <row r="3914" spans="1:9" x14ac:dyDescent="0.25">
      <c r="A3914" s="12"/>
      <c r="B3914" s="12"/>
      <c r="C3914" s="12"/>
      <c r="D3914" s="12"/>
      <c r="E3914" s="12"/>
      <c r="F3914" s="12"/>
      <c r="G3914" s="12"/>
      <c r="H3914" s="12"/>
      <c r="I3914" s="12"/>
    </row>
    <row r="3915" spans="1:9" x14ac:dyDescent="0.25">
      <c r="A3915" s="12"/>
      <c r="B3915" s="12"/>
      <c r="C3915" s="12"/>
      <c r="D3915" s="12"/>
      <c r="E3915" s="12"/>
      <c r="F3915" s="12"/>
      <c r="G3915" s="12"/>
      <c r="H3915" s="12"/>
      <c r="I3915" s="12"/>
    </row>
    <row r="3916" spans="1:9" x14ac:dyDescent="0.25">
      <c r="A3916" s="12"/>
      <c r="B3916" s="12"/>
      <c r="C3916" s="12"/>
      <c r="D3916" s="12"/>
      <c r="E3916" s="12"/>
      <c r="F3916" s="12"/>
      <c r="G3916" s="12"/>
      <c r="H3916" s="12"/>
      <c r="I3916" s="12"/>
    </row>
    <row r="3917" spans="1:9" x14ac:dyDescent="0.25">
      <c r="A3917" s="12"/>
      <c r="B3917" s="12"/>
      <c r="C3917" s="12"/>
      <c r="D3917" s="12"/>
      <c r="E3917" s="12"/>
      <c r="F3917" s="12"/>
      <c r="G3917" s="12"/>
      <c r="H3917" s="12"/>
      <c r="I3917" s="12"/>
    </row>
    <row r="3918" spans="1:9" x14ac:dyDescent="0.25">
      <c r="A3918" s="12"/>
      <c r="B3918" s="12"/>
      <c r="C3918" s="12"/>
      <c r="D3918" s="12"/>
      <c r="E3918" s="12"/>
      <c r="F3918" s="12"/>
      <c r="G3918" s="12"/>
      <c r="H3918" s="12"/>
      <c r="I3918" s="12"/>
    </row>
    <row r="3919" spans="1:9" x14ac:dyDescent="0.25">
      <c r="A3919" s="12"/>
      <c r="B3919" s="12"/>
      <c r="C3919" s="12"/>
      <c r="D3919" s="12"/>
      <c r="E3919" s="12"/>
      <c r="F3919" s="12"/>
      <c r="G3919" s="12"/>
      <c r="H3919" s="12"/>
      <c r="I3919" s="12"/>
    </row>
    <row r="3920" spans="1:9" x14ac:dyDescent="0.25">
      <c r="A3920" s="12"/>
      <c r="B3920" s="12"/>
      <c r="C3920" s="12"/>
      <c r="D3920" s="12"/>
      <c r="E3920" s="12"/>
      <c r="F3920" s="12"/>
      <c r="G3920" s="12"/>
      <c r="H3920" s="12"/>
      <c r="I3920" s="12"/>
    </row>
    <row r="3921" spans="1:9" x14ac:dyDescent="0.25">
      <c r="A3921" s="12"/>
      <c r="B3921" s="12"/>
      <c r="C3921" s="12"/>
      <c r="D3921" s="12"/>
      <c r="E3921" s="12"/>
      <c r="F3921" s="12"/>
      <c r="G3921" s="12"/>
      <c r="H3921" s="12"/>
      <c r="I3921" s="12"/>
    </row>
    <row r="3922" spans="1:9" x14ac:dyDescent="0.25">
      <c r="A3922" s="12"/>
      <c r="B3922" s="12"/>
      <c r="C3922" s="12"/>
      <c r="D3922" s="12"/>
      <c r="E3922" s="12"/>
      <c r="F3922" s="12"/>
      <c r="G3922" s="12"/>
      <c r="H3922" s="12"/>
      <c r="I3922" s="12"/>
    </row>
    <row r="3923" spans="1:9" x14ac:dyDescent="0.25">
      <c r="A3923" s="12"/>
      <c r="B3923" s="12"/>
      <c r="C3923" s="12"/>
      <c r="D3923" s="12"/>
      <c r="E3923" s="12"/>
      <c r="F3923" s="12"/>
      <c r="G3923" s="12"/>
      <c r="H3923" s="12"/>
      <c r="I3923" s="12"/>
    </row>
    <row r="3924" spans="1:9" x14ac:dyDescent="0.25">
      <c r="A3924" s="12"/>
      <c r="B3924" s="12"/>
      <c r="C3924" s="12"/>
      <c r="D3924" s="12"/>
      <c r="E3924" s="12"/>
      <c r="F3924" s="12"/>
      <c r="G3924" s="12"/>
      <c r="H3924" s="12"/>
      <c r="I3924" s="12"/>
    </row>
    <row r="3925" spans="1:9" x14ac:dyDescent="0.25">
      <c r="A3925" s="12"/>
      <c r="B3925" s="12"/>
      <c r="C3925" s="12"/>
      <c r="D3925" s="12"/>
      <c r="E3925" s="12"/>
      <c r="F3925" s="12"/>
      <c r="G3925" s="12"/>
      <c r="H3925" s="12"/>
      <c r="I3925" s="12"/>
    </row>
    <row r="3926" spans="1:9" x14ac:dyDescent="0.25">
      <c r="A3926" s="12"/>
      <c r="B3926" s="12"/>
      <c r="C3926" s="12"/>
      <c r="D3926" s="12"/>
      <c r="E3926" s="12"/>
      <c r="F3926" s="12"/>
      <c r="G3926" s="12"/>
      <c r="H3926" s="12"/>
      <c r="I3926" s="12"/>
    </row>
    <row r="3927" spans="1:9" x14ac:dyDescent="0.25">
      <c r="A3927" s="12"/>
      <c r="B3927" s="12"/>
      <c r="C3927" s="12"/>
      <c r="D3927" s="12"/>
      <c r="E3927" s="12"/>
      <c r="F3927" s="12"/>
      <c r="G3927" s="12"/>
      <c r="H3927" s="12"/>
      <c r="I3927" s="12"/>
    </row>
    <row r="3928" spans="1:9" x14ac:dyDescent="0.25">
      <c r="A3928" s="12"/>
      <c r="B3928" s="12"/>
      <c r="C3928" s="12"/>
      <c r="D3928" s="12"/>
      <c r="E3928" s="12"/>
      <c r="F3928" s="12"/>
      <c r="G3928" s="12"/>
      <c r="H3928" s="12"/>
      <c r="I3928" s="12"/>
    </row>
    <row r="3929" spans="1:9" x14ac:dyDescent="0.25">
      <c r="A3929" s="12"/>
      <c r="B3929" s="12"/>
      <c r="C3929" s="12"/>
      <c r="D3929" s="12"/>
      <c r="E3929" s="12"/>
      <c r="F3929" s="12"/>
      <c r="G3929" s="12"/>
      <c r="H3929" s="12"/>
      <c r="I3929" s="12"/>
    </row>
    <row r="3930" spans="1:9" x14ac:dyDescent="0.25">
      <c r="A3930" s="12"/>
      <c r="B3930" s="12"/>
      <c r="C3930" s="12"/>
      <c r="D3930" s="12"/>
      <c r="E3930" s="12"/>
      <c r="F3930" s="12"/>
      <c r="G3930" s="12"/>
      <c r="H3930" s="12"/>
      <c r="I3930" s="12"/>
    </row>
    <row r="3931" spans="1:9" x14ac:dyDescent="0.25">
      <c r="A3931" s="12"/>
      <c r="B3931" s="12"/>
      <c r="C3931" s="12"/>
      <c r="D3931" s="12"/>
      <c r="E3931" s="12"/>
      <c r="F3931" s="12"/>
      <c r="G3931" s="12"/>
      <c r="H3931" s="12"/>
      <c r="I3931" s="12"/>
    </row>
    <row r="3932" spans="1:9" x14ac:dyDescent="0.25">
      <c r="A3932" s="12"/>
      <c r="B3932" s="12"/>
      <c r="C3932" s="12"/>
      <c r="D3932" s="12"/>
      <c r="E3932" s="12"/>
      <c r="F3932" s="12"/>
      <c r="G3932" s="12"/>
      <c r="H3932" s="12"/>
      <c r="I3932" s="12"/>
    </row>
    <row r="3933" spans="1:9" x14ac:dyDescent="0.25">
      <c r="A3933" s="12"/>
      <c r="B3933" s="12"/>
      <c r="C3933" s="12"/>
      <c r="D3933" s="12"/>
      <c r="E3933" s="12"/>
      <c r="F3933" s="12"/>
      <c r="G3933" s="12"/>
      <c r="H3933" s="12"/>
      <c r="I3933" s="12"/>
    </row>
    <row r="3934" spans="1:9" x14ac:dyDescent="0.25">
      <c r="A3934" s="12"/>
      <c r="B3934" s="12"/>
      <c r="C3934" s="12"/>
      <c r="D3934" s="12"/>
      <c r="E3934" s="12"/>
      <c r="F3934" s="12"/>
      <c r="G3934" s="12"/>
      <c r="H3934" s="12"/>
      <c r="I3934" s="12"/>
    </row>
    <row r="3935" spans="1:9" x14ac:dyDescent="0.25">
      <c r="A3935" s="12"/>
      <c r="B3935" s="12"/>
      <c r="C3935" s="12"/>
      <c r="D3935" s="12"/>
      <c r="E3935" s="12"/>
      <c r="F3935" s="12"/>
      <c r="G3935" s="12"/>
      <c r="H3935" s="12"/>
      <c r="I3935" s="12"/>
    </row>
    <row r="3936" spans="1:9" x14ac:dyDescent="0.25">
      <c r="A3936" s="12"/>
      <c r="B3936" s="12"/>
      <c r="C3936" s="12"/>
      <c r="D3936" s="12"/>
      <c r="E3936" s="12"/>
      <c r="F3936" s="12"/>
      <c r="G3936" s="12"/>
      <c r="H3936" s="12"/>
      <c r="I3936" s="12"/>
    </row>
    <row r="3937" spans="1:9" x14ac:dyDescent="0.25">
      <c r="A3937" s="12"/>
      <c r="B3937" s="12"/>
      <c r="C3937" s="12"/>
      <c r="D3937" s="12"/>
      <c r="E3937" s="12"/>
      <c r="F3937" s="12"/>
      <c r="G3937" s="12"/>
      <c r="H3937" s="12"/>
      <c r="I3937" s="12"/>
    </row>
    <row r="3938" spans="1:9" x14ac:dyDescent="0.25">
      <c r="A3938" s="12"/>
      <c r="B3938" s="12"/>
      <c r="C3938" s="12"/>
      <c r="D3938" s="12"/>
      <c r="E3938" s="12"/>
      <c r="F3938" s="12"/>
      <c r="G3938" s="12"/>
      <c r="H3938" s="12"/>
      <c r="I3938" s="12"/>
    </row>
    <row r="3939" spans="1:9" x14ac:dyDescent="0.25">
      <c r="A3939" s="12"/>
      <c r="B3939" s="12"/>
      <c r="C3939" s="12"/>
      <c r="D3939" s="12"/>
      <c r="E3939" s="12"/>
      <c r="F3939" s="12"/>
      <c r="G3939" s="12"/>
      <c r="H3939" s="12"/>
      <c r="I3939" s="12"/>
    </row>
    <row r="3940" spans="1:9" x14ac:dyDescent="0.25">
      <c r="A3940" s="12"/>
      <c r="B3940" s="12"/>
      <c r="C3940" s="12"/>
      <c r="D3940" s="12"/>
      <c r="E3940" s="12"/>
      <c r="F3940" s="12"/>
      <c r="G3940" s="12"/>
      <c r="H3940" s="12"/>
      <c r="I3940" s="12"/>
    </row>
    <row r="3941" spans="1:9" x14ac:dyDescent="0.25">
      <c r="A3941" s="12"/>
      <c r="B3941" s="12"/>
      <c r="C3941" s="12"/>
      <c r="D3941" s="12"/>
      <c r="E3941" s="12"/>
      <c r="F3941" s="12"/>
      <c r="G3941" s="12"/>
      <c r="H3941" s="12"/>
      <c r="I3941" s="12"/>
    </row>
    <row r="3942" spans="1:9" x14ac:dyDescent="0.25">
      <c r="A3942" s="12"/>
      <c r="B3942" s="12"/>
      <c r="C3942" s="12"/>
      <c r="D3942" s="12"/>
      <c r="E3942" s="12"/>
      <c r="F3942" s="12"/>
      <c r="G3942" s="12"/>
      <c r="H3942" s="12"/>
      <c r="I3942" s="12"/>
    </row>
    <row r="3943" spans="1:9" x14ac:dyDescent="0.25">
      <c r="A3943" s="12"/>
      <c r="B3943" s="12"/>
      <c r="C3943" s="12"/>
      <c r="D3943" s="12"/>
      <c r="E3943" s="12"/>
      <c r="F3943" s="12"/>
      <c r="G3943" s="12"/>
      <c r="H3943" s="12"/>
      <c r="I3943" s="12"/>
    </row>
    <row r="3944" spans="1:9" x14ac:dyDescent="0.25">
      <c r="A3944" s="12"/>
      <c r="B3944" s="12"/>
      <c r="C3944" s="12"/>
      <c r="D3944" s="12"/>
      <c r="E3944" s="12"/>
      <c r="F3944" s="12"/>
      <c r="G3944" s="12"/>
      <c r="H3944" s="12"/>
      <c r="I3944" s="12"/>
    </row>
    <row r="3945" spans="1:9" x14ac:dyDescent="0.25">
      <c r="A3945" s="12"/>
      <c r="B3945" s="12"/>
      <c r="C3945" s="12"/>
      <c r="D3945" s="12"/>
      <c r="E3945" s="12"/>
      <c r="F3945" s="12"/>
      <c r="G3945" s="12"/>
      <c r="H3945" s="12"/>
      <c r="I3945" s="12"/>
    </row>
    <row r="3946" spans="1:9" x14ac:dyDescent="0.25">
      <c r="A3946" s="12"/>
      <c r="B3946" s="12"/>
      <c r="C3946" s="12"/>
      <c r="D3946" s="12"/>
      <c r="E3946" s="12"/>
      <c r="F3946" s="12"/>
      <c r="G3946" s="12"/>
      <c r="H3946" s="12"/>
      <c r="I3946" s="12"/>
    </row>
    <row r="3947" spans="1:9" x14ac:dyDescent="0.25">
      <c r="A3947" s="12"/>
      <c r="B3947" s="12"/>
      <c r="C3947" s="12"/>
      <c r="D3947" s="12"/>
      <c r="E3947" s="12"/>
      <c r="F3947" s="12"/>
      <c r="G3947" s="12"/>
      <c r="H3947" s="12"/>
      <c r="I3947" s="12"/>
    </row>
    <row r="3948" spans="1:9" x14ac:dyDescent="0.25">
      <c r="A3948" s="12"/>
      <c r="B3948" s="12"/>
      <c r="C3948" s="12"/>
      <c r="D3948" s="12"/>
      <c r="E3948" s="12"/>
      <c r="F3948" s="12"/>
      <c r="G3948" s="12"/>
      <c r="H3948" s="12"/>
      <c r="I3948" s="12"/>
    </row>
    <row r="3949" spans="1:9" x14ac:dyDescent="0.25">
      <c r="A3949" s="12"/>
      <c r="B3949" s="12"/>
      <c r="C3949" s="12"/>
      <c r="D3949" s="12"/>
      <c r="E3949" s="12"/>
      <c r="F3949" s="12"/>
      <c r="G3949" s="12"/>
      <c r="H3949" s="12"/>
      <c r="I3949" s="12"/>
    </row>
    <row r="3950" spans="1:9" x14ac:dyDescent="0.25">
      <c r="A3950" s="12"/>
      <c r="B3950" s="12"/>
      <c r="C3950" s="12"/>
      <c r="D3950" s="12"/>
      <c r="E3950" s="12"/>
      <c r="F3950" s="12"/>
      <c r="G3950" s="12"/>
      <c r="H3950" s="12"/>
      <c r="I3950" s="12"/>
    </row>
    <row r="3951" spans="1:9" x14ac:dyDescent="0.25">
      <c r="A3951" s="12"/>
      <c r="B3951" s="12"/>
      <c r="C3951" s="12"/>
      <c r="D3951" s="12"/>
      <c r="E3951" s="12"/>
      <c r="F3951" s="12"/>
      <c r="G3951" s="12"/>
      <c r="H3951" s="12"/>
      <c r="I3951" s="12"/>
    </row>
    <row r="3952" spans="1:9" x14ac:dyDescent="0.25">
      <c r="A3952" s="12"/>
      <c r="B3952" s="12"/>
      <c r="C3952" s="12"/>
      <c r="D3952" s="12"/>
      <c r="E3952" s="12"/>
      <c r="F3952" s="12"/>
      <c r="G3952" s="12"/>
      <c r="H3952" s="12"/>
      <c r="I3952" s="12"/>
    </row>
    <row r="3953" spans="1:9" x14ac:dyDescent="0.25">
      <c r="A3953" s="12"/>
      <c r="B3953" s="12"/>
      <c r="C3953" s="12"/>
      <c r="D3953" s="12"/>
      <c r="E3953" s="12"/>
      <c r="F3953" s="12"/>
      <c r="G3953" s="12"/>
      <c r="H3953" s="12"/>
      <c r="I3953" s="12"/>
    </row>
    <row r="3954" spans="1:9" x14ac:dyDescent="0.25">
      <c r="A3954" s="12"/>
      <c r="B3954" s="12"/>
      <c r="C3954" s="12"/>
      <c r="D3954" s="12"/>
      <c r="E3954" s="12"/>
      <c r="F3954" s="12"/>
      <c r="G3954" s="12"/>
      <c r="H3954" s="12"/>
      <c r="I3954" s="12"/>
    </row>
    <row r="3955" spans="1:9" x14ac:dyDescent="0.25">
      <c r="A3955" s="12"/>
      <c r="B3955" s="12"/>
      <c r="C3955" s="12"/>
      <c r="D3955" s="12"/>
      <c r="E3955" s="12"/>
      <c r="F3955" s="12"/>
      <c r="G3955" s="12"/>
      <c r="H3955" s="12"/>
      <c r="I3955" s="12"/>
    </row>
    <row r="3956" spans="1:9" x14ac:dyDescent="0.25">
      <c r="A3956" s="12"/>
      <c r="B3956" s="12"/>
      <c r="C3956" s="12"/>
      <c r="D3956" s="12"/>
      <c r="E3956" s="12"/>
      <c r="F3956" s="12"/>
      <c r="G3956" s="12"/>
      <c r="H3956" s="12"/>
      <c r="I3956" s="12"/>
    </row>
    <row r="3957" spans="1:9" x14ac:dyDescent="0.25">
      <c r="A3957" s="12"/>
      <c r="B3957" s="12"/>
      <c r="C3957" s="12"/>
      <c r="D3957" s="12"/>
      <c r="E3957" s="12"/>
      <c r="F3957" s="12"/>
      <c r="G3957" s="12"/>
      <c r="H3957" s="12"/>
      <c r="I3957" s="12"/>
    </row>
    <row r="3958" spans="1:9" x14ac:dyDescent="0.25">
      <c r="A3958" s="12"/>
      <c r="B3958" s="12"/>
      <c r="C3958" s="12"/>
      <c r="D3958" s="12"/>
      <c r="E3958" s="12"/>
      <c r="F3958" s="12"/>
      <c r="G3958" s="12"/>
      <c r="H3958" s="12"/>
      <c r="I3958" s="12"/>
    </row>
    <row r="3959" spans="1:9" x14ac:dyDescent="0.25">
      <c r="A3959" s="12"/>
      <c r="B3959" s="12"/>
      <c r="C3959" s="12"/>
      <c r="D3959" s="12"/>
      <c r="E3959" s="12"/>
      <c r="F3959" s="12"/>
      <c r="G3959" s="12"/>
      <c r="H3959" s="12"/>
      <c r="I3959" s="12"/>
    </row>
    <row r="3960" spans="1:9" x14ac:dyDescent="0.25">
      <c r="A3960" s="12"/>
      <c r="B3960" s="12"/>
      <c r="C3960" s="12"/>
      <c r="D3960" s="12"/>
      <c r="E3960" s="12"/>
      <c r="F3960" s="12"/>
      <c r="G3960" s="12"/>
      <c r="H3960" s="12"/>
      <c r="I3960" s="12"/>
    </row>
    <row r="3961" spans="1:9" x14ac:dyDescent="0.25">
      <c r="A3961" s="12"/>
      <c r="B3961" s="12"/>
      <c r="C3961" s="12"/>
      <c r="D3961" s="12"/>
      <c r="E3961" s="12"/>
      <c r="F3961" s="12"/>
      <c r="G3961" s="12"/>
      <c r="H3961" s="12"/>
      <c r="I3961" s="12"/>
    </row>
    <row r="3962" spans="1:9" x14ac:dyDescent="0.25">
      <c r="A3962" s="12"/>
      <c r="B3962" s="12"/>
      <c r="C3962" s="12"/>
      <c r="D3962" s="12"/>
      <c r="E3962" s="12"/>
      <c r="F3962" s="12"/>
      <c r="G3962" s="12"/>
      <c r="H3962" s="12"/>
      <c r="I3962" s="12"/>
    </row>
    <row r="3963" spans="1:9" x14ac:dyDescent="0.25">
      <c r="A3963" s="12"/>
      <c r="B3963" s="12"/>
      <c r="C3963" s="12"/>
      <c r="D3963" s="12"/>
      <c r="E3963" s="12"/>
      <c r="F3963" s="12"/>
      <c r="G3963" s="12"/>
      <c r="H3963" s="12"/>
      <c r="I3963" s="12"/>
    </row>
    <row r="3964" spans="1:9" x14ac:dyDescent="0.25">
      <c r="A3964" s="12"/>
      <c r="B3964" s="12"/>
      <c r="C3964" s="12"/>
      <c r="D3964" s="12"/>
      <c r="E3964" s="12"/>
      <c r="F3964" s="12"/>
      <c r="G3964" s="12"/>
      <c r="H3964" s="12"/>
      <c r="I3964" s="12"/>
    </row>
    <row r="3965" spans="1:9" x14ac:dyDescent="0.25">
      <c r="A3965" s="12"/>
      <c r="B3965" s="12"/>
      <c r="C3965" s="12"/>
      <c r="D3965" s="12"/>
      <c r="E3965" s="12"/>
      <c r="F3965" s="12"/>
      <c r="G3965" s="12"/>
      <c r="H3965" s="12"/>
      <c r="I3965" s="12"/>
    </row>
    <row r="3966" spans="1:9" x14ac:dyDescent="0.25">
      <c r="A3966" s="12"/>
      <c r="B3966" s="12"/>
      <c r="C3966" s="12"/>
      <c r="D3966" s="12"/>
      <c r="E3966" s="12"/>
      <c r="F3966" s="12"/>
      <c r="G3966" s="12"/>
      <c r="H3966" s="12"/>
      <c r="I3966" s="12"/>
    </row>
    <row r="3967" spans="1:9" x14ac:dyDescent="0.25">
      <c r="A3967" s="12"/>
      <c r="B3967" s="12"/>
      <c r="C3967" s="12"/>
      <c r="D3967" s="12"/>
      <c r="E3967" s="12"/>
      <c r="F3967" s="12"/>
      <c r="G3967" s="12"/>
      <c r="H3967" s="12"/>
      <c r="I3967" s="12"/>
    </row>
    <row r="3968" spans="1:9" x14ac:dyDescent="0.25">
      <c r="A3968" s="12"/>
      <c r="B3968" s="12"/>
      <c r="C3968" s="12"/>
      <c r="D3968" s="12"/>
      <c r="E3968" s="12"/>
      <c r="F3968" s="12"/>
      <c r="G3968" s="12"/>
      <c r="H3968" s="12"/>
      <c r="I3968" s="12"/>
    </row>
    <row r="3969" spans="1:9" x14ac:dyDescent="0.25">
      <c r="A3969" s="12"/>
      <c r="B3969" s="12"/>
      <c r="C3969" s="12"/>
      <c r="D3969" s="12"/>
      <c r="E3969" s="12"/>
      <c r="F3969" s="12"/>
      <c r="G3969" s="12"/>
      <c r="H3969" s="12"/>
      <c r="I3969" s="12"/>
    </row>
    <row r="3970" spans="1:9" x14ac:dyDescent="0.25">
      <c r="A3970" s="12"/>
      <c r="B3970" s="12"/>
      <c r="C3970" s="12"/>
      <c r="D3970" s="12"/>
      <c r="E3970" s="12"/>
      <c r="F3970" s="12"/>
      <c r="G3970" s="12"/>
      <c r="H3970" s="12"/>
      <c r="I3970" s="12"/>
    </row>
    <row r="3971" spans="1:9" x14ac:dyDescent="0.25">
      <c r="A3971" s="12"/>
      <c r="B3971" s="12"/>
      <c r="C3971" s="12"/>
      <c r="D3971" s="12"/>
      <c r="E3971" s="12"/>
      <c r="F3971" s="12"/>
      <c r="G3971" s="12"/>
      <c r="H3971" s="12"/>
      <c r="I3971" s="12"/>
    </row>
    <row r="3972" spans="1:9" x14ac:dyDescent="0.25">
      <c r="A3972" s="12"/>
      <c r="B3972" s="12"/>
      <c r="C3972" s="12"/>
      <c r="D3972" s="12"/>
      <c r="E3972" s="12"/>
      <c r="F3972" s="12"/>
      <c r="G3972" s="12"/>
      <c r="H3972" s="12"/>
      <c r="I3972" s="12"/>
    </row>
    <row r="3973" spans="1:9" x14ac:dyDescent="0.25">
      <c r="A3973" s="12"/>
      <c r="B3973" s="12"/>
      <c r="C3973" s="12"/>
      <c r="D3973" s="12"/>
      <c r="E3973" s="12"/>
      <c r="F3973" s="12"/>
      <c r="G3973" s="12"/>
      <c r="H3973" s="12"/>
      <c r="I3973" s="12"/>
    </row>
    <row r="3974" spans="1:9" x14ac:dyDescent="0.25">
      <c r="A3974" s="12"/>
      <c r="B3974" s="12"/>
      <c r="C3974" s="12"/>
      <c r="D3974" s="12"/>
      <c r="E3974" s="12"/>
      <c r="F3974" s="12"/>
      <c r="G3974" s="12"/>
      <c r="H3974" s="12"/>
      <c r="I3974" s="12"/>
    </row>
    <row r="3975" spans="1:9" x14ac:dyDescent="0.25">
      <c r="A3975" s="12"/>
      <c r="B3975" s="12"/>
      <c r="C3975" s="12"/>
      <c r="D3975" s="12"/>
      <c r="E3975" s="12"/>
      <c r="F3975" s="12"/>
      <c r="G3975" s="12"/>
      <c r="H3975" s="12"/>
      <c r="I3975" s="12"/>
    </row>
    <row r="3976" spans="1:9" x14ac:dyDescent="0.25">
      <c r="A3976" s="12"/>
      <c r="B3976" s="12"/>
      <c r="C3976" s="12"/>
      <c r="D3976" s="12"/>
      <c r="E3976" s="12"/>
      <c r="F3976" s="12"/>
      <c r="G3976" s="12"/>
      <c r="H3976" s="12"/>
      <c r="I3976" s="12"/>
    </row>
    <row r="3977" spans="1:9" x14ac:dyDescent="0.25">
      <c r="A3977" s="12"/>
      <c r="B3977" s="12"/>
      <c r="C3977" s="12"/>
      <c r="D3977" s="12"/>
      <c r="E3977" s="12"/>
      <c r="F3977" s="12"/>
      <c r="G3977" s="12"/>
      <c r="H3977" s="12"/>
      <c r="I3977" s="12"/>
    </row>
    <row r="3978" spans="1:9" x14ac:dyDescent="0.25">
      <c r="A3978" s="12"/>
      <c r="B3978" s="12"/>
      <c r="C3978" s="12"/>
      <c r="D3978" s="12"/>
      <c r="E3978" s="12"/>
      <c r="F3978" s="12"/>
      <c r="G3978" s="12"/>
      <c r="H3978" s="12"/>
      <c r="I3978" s="12"/>
    </row>
    <row r="3979" spans="1:9" x14ac:dyDescent="0.25">
      <c r="A3979" s="12"/>
      <c r="B3979" s="12"/>
      <c r="C3979" s="12"/>
      <c r="D3979" s="12"/>
      <c r="E3979" s="12"/>
      <c r="F3979" s="12"/>
      <c r="G3979" s="12"/>
      <c r="H3979" s="12"/>
      <c r="I3979" s="12"/>
    </row>
    <row r="3980" spans="1:9" x14ac:dyDescent="0.25">
      <c r="A3980" s="12"/>
      <c r="B3980" s="12"/>
      <c r="C3980" s="12"/>
      <c r="D3980" s="12"/>
      <c r="E3980" s="12"/>
      <c r="F3980" s="12"/>
      <c r="G3980" s="12"/>
      <c r="H3980" s="12"/>
      <c r="I3980" s="12"/>
    </row>
    <row r="3981" spans="1:9" x14ac:dyDescent="0.25">
      <c r="A3981" s="12"/>
      <c r="B3981" s="12"/>
      <c r="C3981" s="12"/>
      <c r="D3981" s="12"/>
      <c r="E3981" s="12"/>
      <c r="F3981" s="12"/>
      <c r="G3981" s="12"/>
      <c r="H3981" s="12"/>
      <c r="I3981" s="12"/>
    </row>
    <row r="3982" spans="1:9" x14ac:dyDescent="0.25">
      <c r="A3982" s="12"/>
      <c r="B3982" s="12"/>
      <c r="C3982" s="12"/>
      <c r="D3982" s="12"/>
      <c r="E3982" s="12"/>
      <c r="F3982" s="12"/>
      <c r="G3982" s="12"/>
      <c r="H3982" s="12"/>
      <c r="I3982" s="12"/>
    </row>
    <row r="3983" spans="1:9" x14ac:dyDescent="0.25">
      <c r="A3983" s="12"/>
      <c r="B3983" s="12"/>
      <c r="C3983" s="12"/>
      <c r="D3983" s="12"/>
      <c r="E3983" s="12"/>
      <c r="F3983" s="12"/>
      <c r="G3983" s="12"/>
      <c r="H3983" s="12"/>
      <c r="I3983" s="12"/>
    </row>
    <row r="3984" spans="1:9" x14ac:dyDescent="0.25">
      <c r="A3984" s="12"/>
      <c r="B3984" s="12"/>
      <c r="C3984" s="12"/>
      <c r="D3984" s="12"/>
      <c r="E3984" s="12"/>
      <c r="F3984" s="12"/>
      <c r="G3984" s="12"/>
      <c r="H3984" s="12"/>
      <c r="I3984" s="12"/>
    </row>
    <row r="3985" spans="1:9" x14ac:dyDescent="0.25">
      <c r="A3985" s="12"/>
      <c r="B3985" s="12"/>
      <c r="C3985" s="12"/>
      <c r="D3985" s="12"/>
      <c r="E3985" s="12"/>
      <c r="F3985" s="12"/>
      <c r="G3985" s="12"/>
      <c r="H3985" s="12"/>
      <c r="I3985" s="12"/>
    </row>
    <row r="3986" spans="1:9" x14ac:dyDescent="0.25">
      <c r="A3986" s="12"/>
      <c r="B3986" s="12"/>
      <c r="C3986" s="12"/>
      <c r="D3986" s="12"/>
      <c r="E3986" s="12"/>
      <c r="F3986" s="12"/>
      <c r="G3986" s="12"/>
      <c r="H3986" s="12"/>
      <c r="I3986" s="12"/>
    </row>
    <row r="3987" spans="1:9" x14ac:dyDescent="0.25">
      <c r="A3987" s="12"/>
      <c r="B3987" s="12"/>
      <c r="C3987" s="12"/>
      <c r="D3987" s="12"/>
      <c r="E3987" s="12"/>
      <c r="F3987" s="12"/>
      <c r="G3987" s="12"/>
      <c r="H3987" s="12"/>
      <c r="I3987" s="12"/>
    </row>
    <row r="3988" spans="1:9" x14ac:dyDescent="0.25">
      <c r="A3988" s="12"/>
      <c r="B3988" s="12"/>
      <c r="C3988" s="12"/>
      <c r="D3988" s="12"/>
      <c r="E3988" s="12"/>
      <c r="F3988" s="12"/>
      <c r="G3988" s="12"/>
      <c r="H3988" s="12"/>
      <c r="I3988" s="12"/>
    </row>
    <row r="3989" spans="1:9" x14ac:dyDescent="0.25">
      <c r="A3989" s="12"/>
      <c r="B3989" s="12"/>
      <c r="C3989" s="12"/>
      <c r="D3989" s="12"/>
      <c r="E3989" s="12"/>
      <c r="F3989" s="12"/>
      <c r="G3989" s="12"/>
      <c r="H3989" s="12"/>
      <c r="I3989" s="12"/>
    </row>
    <row r="3990" spans="1:9" x14ac:dyDescent="0.25">
      <c r="A3990" s="12"/>
      <c r="B3990" s="12"/>
      <c r="C3990" s="12"/>
      <c r="D3990" s="12"/>
      <c r="E3990" s="12"/>
      <c r="F3990" s="12"/>
      <c r="G3990" s="12"/>
      <c r="H3990" s="12"/>
      <c r="I3990" s="12"/>
    </row>
    <row r="3991" spans="1:9" x14ac:dyDescent="0.25">
      <c r="A3991" s="12"/>
      <c r="B3991" s="12"/>
      <c r="C3991" s="12"/>
      <c r="D3991" s="12"/>
      <c r="E3991" s="12"/>
      <c r="F3991" s="12"/>
      <c r="G3991" s="12"/>
      <c r="H3991" s="12"/>
      <c r="I3991" s="12"/>
    </row>
    <row r="3992" spans="1:9" x14ac:dyDescent="0.25">
      <c r="A3992" s="12"/>
      <c r="B3992" s="12"/>
      <c r="C3992" s="12"/>
      <c r="D3992" s="12"/>
      <c r="E3992" s="12"/>
      <c r="F3992" s="12"/>
      <c r="G3992" s="12"/>
      <c r="H3992" s="12"/>
      <c r="I3992" s="12"/>
    </row>
    <row r="3993" spans="1:9" x14ac:dyDescent="0.25">
      <c r="A3993" s="12"/>
      <c r="B3993" s="12"/>
      <c r="C3993" s="12"/>
      <c r="D3993" s="12"/>
      <c r="E3993" s="12"/>
      <c r="F3993" s="12"/>
      <c r="G3993" s="12"/>
      <c r="H3993" s="12"/>
      <c r="I3993" s="12"/>
    </row>
    <row r="3994" spans="1:9" x14ac:dyDescent="0.25">
      <c r="A3994" s="12"/>
      <c r="B3994" s="12"/>
      <c r="C3994" s="12"/>
      <c r="D3994" s="12"/>
      <c r="E3994" s="12"/>
      <c r="F3994" s="12"/>
      <c r="G3994" s="12"/>
      <c r="H3994" s="12"/>
      <c r="I3994" s="12"/>
    </row>
    <row r="3995" spans="1:9" x14ac:dyDescent="0.25">
      <c r="A3995" s="12"/>
      <c r="B3995" s="12"/>
      <c r="C3995" s="12"/>
      <c r="D3995" s="12"/>
      <c r="E3995" s="12"/>
      <c r="F3995" s="12"/>
      <c r="G3995" s="12"/>
      <c r="H3995" s="12"/>
      <c r="I3995" s="12"/>
    </row>
    <row r="3996" spans="1:9" x14ac:dyDescent="0.25">
      <c r="A3996" s="12"/>
      <c r="B3996" s="12"/>
      <c r="C3996" s="12"/>
      <c r="D3996" s="12"/>
      <c r="E3996" s="12"/>
      <c r="F3996" s="12"/>
      <c r="G3996" s="12"/>
      <c r="H3996" s="12"/>
      <c r="I3996" s="12"/>
    </row>
    <row r="3997" spans="1:9" x14ac:dyDescent="0.25">
      <c r="A3997" s="12"/>
      <c r="B3997" s="12"/>
      <c r="C3997" s="12"/>
      <c r="D3997" s="12"/>
      <c r="E3997" s="12"/>
      <c r="F3997" s="12"/>
      <c r="G3997" s="12"/>
      <c r="H3997" s="12"/>
      <c r="I3997" s="12"/>
    </row>
    <row r="3998" spans="1:9" x14ac:dyDescent="0.25">
      <c r="A3998" s="12"/>
      <c r="B3998" s="12"/>
      <c r="C3998" s="12"/>
      <c r="D3998" s="12"/>
      <c r="E3998" s="12"/>
      <c r="F3998" s="12"/>
      <c r="G3998" s="12"/>
      <c r="H3998" s="12"/>
      <c r="I3998" s="12"/>
    </row>
    <row r="3999" spans="1:9" x14ac:dyDescent="0.25">
      <c r="A3999" s="12"/>
      <c r="B3999" s="12"/>
      <c r="C3999" s="12"/>
      <c r="D3999" s="12"/>
      <c r="E3999" s="12"/>
      <c r="F3999" s="12"/>
      <c r="G3999" s="12"/>
      <c r="H3999" s="12"/>
      <c r="I3999" s="12"/>
    </row>
    <row r="4000" spans="1:9" x14ac:dyDescent="0.25">
      <c r="A4000" s="12"/>
      <c r="B4000" s="12"/>
      <c r="C4000" s="12"/>
      <c r="D4000" s="12"/>
      <c r="E4000" s="12"/>
      <c r="F4000" s="12"/>
      <c r="G4000" s="12"/>
      <c r="H4000" s="12"/>
      <c r="I4000" s="12"/>
    </row>
    <row r="4001" spans="1:9" x14ac:dyDescent="0.25">
      <c r="A4001" s="12"/>
      <c r="B4001" s="12"/>
      <c r="C4001" s="12"/>
      <c r="D4001" s="12"/>
      <c r="E4001" s="12"/>
      <c r="F4001" s="12"/>
      <c r="G4001" s="12"/>
      <c r="H4001" s="12"/>
      <c r="I4001" s="12"/>
    </row>
    <row r="4002" spans="1:9" x14ac:dyDescent="0.25">
      <c r="A4002" s="12"/>
      <c r="B4002" s="12"/>
      <c r="C4002" s="12"/>
      <c r="D4002" s="12"/>
      <c r="E4002" s="12"/>
      <c r="F4002" s="12"/>
      <c r="G4002" s="12"/>
      <c r="H4002" s="12"/>
      <c r="I4002" s="12"/>
    </row>
    <row r="4003" spans="1:9" x14ac:dyDescent="0.25">
      <c r="A4003" s="12"/>
      <c r="B4003" s="12"/>
      <c r="C4003" s="12"/>
      <c r="D4003" s="12"/>
      <c r="E4003" s="12"/>
      <c r="F4003" s="12"/>
      <c r="G4003" s="12"/>
      <c r="H4003" s="12"/>
      <c r="I4003" s="12"/>
    </row>
    <row r="4004" spans="1:9" x14ac:dyDescent="0.25">
      <c r="A4004" s="12"/>
      <c r="B4004" s="12"/>
      <c r="C4004" s="12"/>
      <c r="D4004" s="12"/>
      <c r="E4004" s="12"/>
      <c r="F4004" s="12"/>
      <c r="G4004" s="12"/>
      <c r="H4004" s="12"/>
      <c r="I4004" s="12"/>
    </row>
    <row r="4005" spans="1:9" x14ac:dyDescent="0.25">
      <c r="A4005" s="12"/>
      <c r="B4005" s="12"/>
      <c r="C4005" s="12"/>
      <c r="D4005" s="12"/>
      <c r="E4005" s="12"/>
      <c r="F4005" s="12"/>
      <c r="G4005" s="12"/>
      <c r="H4005" s="12"/>
      <c r="I4005" s="12"/>
    </row>
    <row r="4006" spans="1:9" x14ac:dyDescent="0.25">
      <c r="A4006" s="12"/>
      <c r="B4006" s="12"/>
      <c r="C4006" s="12"/>
      <c r="D4006" s="12"/>
      <c r="E4006" s="12"/>
      <c r="F4006" s="12"/>
      <c r="G4006" s="12"/>
      <c r="H4006" s="12"/>
      <c r="I4006" s="12"/>
    </row>
    <row r="4007" spans="1:9" x14ac:dyDescent="0.25">
      <c r="A4007" s="12"/>
      <c r="B4007" s="12"/>
      <c r="C4007" s="12"/>
      <c r="D4007" s="12"/>
      <c r="E4007" s="12"/>
      <c r="F4007" s="12"/>
      <c r="G4007" s="12"/>
      <c r="H4007" s="12"/>
      <c r="I4007" s="12"/>
    </row>
    <row r="4008" spans="1:9" x14ac:dyDescent="0.25">
      <c r="A4008" s="12"/>
      <c r="B4008" s="12"/>
      <c r="C4008" s="12"/>
      <c r="D4008" s="12"/>
      <c r="E4008" s="12"/>
      <c r="F4008" s="12"/>
      <c r="G4008" s="12"/>
      <c r="H4008" s="12"/>
      <c r="I4008" s="12"/>
    </row>
    <row r="4009" spans="1:9" x14ac:dyDescent="0.25">
      <c r="A4009" s="12"/>
      <c r="B4009" s="12"/>
      <c r="C4009" s="12"/>
      <c r="D4009" s="12"/>
      <c r="E4009" s="12"/>
      <c r="F4009" s="12"/>
      <c r="G4009" s="12"/>
      <c r="H4009" s="12"/>
      <c r="I4009" s="12"/>
    </row>
    <row r="4010" spans="1:9" x14ac:dyDescent="0.25">
      <c r="A4010" s="12"/>
      <c r="B4010" s="12"/>
      <c r="C4010" s="12"/>
      <c r="D4010" s="12"/>
      <c r="E4010" s="12"/>
      <c r="F4010" s="12"/>
      <c r="G4010" s="12"/>
      <c r="H4010" s="12"/>
      <c r="I4010" s="12"/>
    </row>
    <row r="4011" spans="1:9" x14ac:dyDescent="0.25">
      <c r="A4011" s="12"/>
      <c r="B4011" s="12"/>
      <c r="C4011" s="12"/>
      <c r="D4011" s="12"/>
      <c r="E4011" s="12"/>
      <c r="F4011" s="12"/>
      <c r="G4011" s="12"/>
      <c r="H4011" s="12"/>
      <c r="I4011" s="12"/>
    </row>
    <row r="4012" spans="1:9" x14ac:dyDescent="0.25">
      <c r="A4012" s="12"/>
      <c r="B4012" s="12"/>
      <c r="C4012" s="12"/>
      <c r="D4012" s="12"/>
      <c r="E4012" s="12"/>
      <c r="F4012" s="12"/>
      <c r="G4012" s="12"/>
      <c r="H4012" s="12"/>
      <c r="I4012" s="12"/>
    </row>
    <row r="4013" spans="1:9" x14ac:dyDescent="0.25">
      <c r="A4013" s="12"/>
      <c r="B4013" s="12"/>
      <c r="C4013" s="12"/>
      <c r="D4013" s="12"/>
      <c r="E4013" s="12"/>
      <c r="F4013" s="12"/>
      <c r="G4013" s="12"/>
      <c r="H4013" s="12"/>
      <c r="I4013" s="12"/>
    </row>
    <row r="4014" spans="1:9" x14ac:dyDescent="0.25">
      <c r="A4014" s="12"/>
      <c r="B4014" s="12"/>
      <c r="C4014" s="12"/>
      <c r="D4014" s="12"/>
      <c r="E4014" s="12"/>
      <c r="F4014" s="12"/>
      <c r="G4014" s="12"/>
      <c r="H4014" s="12"/>
      <c r="I4014" s="12"/>
    </row>
    <row r="4015" spans="1:9" x14ac:dyDescent="0.25">
      <c r="A4015" s="12"/>
      <c r="B4015" s="12"/>
      <c r="C4015" s="12"/>
      <c r="D4015" s="12"/>
      <c r="E4015" s="12"/>
      <c r="F4015" s="12"/>
      <c r="G4015" s="12"/>
      <c r="H4015" s="12"/>
      <c r="I4015" s="12"/>
    </row>
    <row r="4016" spans="1:9" x14ac:dyDescent="0.25">
      <c r="A4016" s="12"/>
      <c r="B4016" s="12"/>
      <c r="C4016" s="12"/>
      <c r="D4016" s="12"/>
      <c r="E4016" s="12"/>
      <c r="F4016" s="12"/>
      <c r="G4016" s="12"/>
      <c r="H4016" s="12"/>
      <c r="I4016" s="12"/>
    </row>
    <row r="4017" spans="1:9" x14ac:dyDescent="0.25">
      <c r="A4017" s="12"/>
      <c r="B4017" s="12"/>
      <c r="C4017" s="12"/>
      <c r="D4017" s="12"/>
      <c r="E4017" s="12"/>
      <c r="F4017" s="12"/>
      <c r="G4017" s="12"/>
      <c r="H4017" s="12"/>
      <c r="I4017" s="12"/>
    </row>
    <row r="4018" spans="1:9" x14ac:dyDescent="0.25">
      <c r="A4018" s="12"/>
      <c r="B4018" s="12"/>
      <c r="C4018" s="12"/>
      <c r="D4018" s="12"/>
      <c r="E4018" s="12"/>
      <c r="F4018" s="12"/>
      <c r="G4018" s="12"/>
      <c r="H4018" s="12"/>
      <c r="I4018" s="12"/>
    </row>
    <row r="4019" spans="1:9" x14ac:dyDescent="0.25">
      <c r="A4019" s="12"/>
      <c r="B4019" s="12"/>
      <c r="C4019" s="12"/>
      <c r="D4019" s="12"/>
      <c r="E4019" s="12"/>
      <c r="F4019" s="12"/>
      <c r="G4019" s="12"/>
      <c r="H4019" s="12"/>
      <c r="I4019" s="12"/>
    </row>
    <row r="4020" spans="1:9" x14ac:dyDescent="0.25">
      <c r="A4020" s="12"/>
      <c r="B4020" s="12"/>
      <c r="C4020" s="12"/>
      <c r="D4020" s="12"/>
      <c r="E4020" s="12"/>
      <c r="F4020" s="12"/>
      <c r="G4020" s="12"/>
      <c r="H4020" s="12"/>
      <c r="I4020" s="12"/>
    </row>
    <row r="4021" spans="1:9" x14ac:dyDescent="0.25">
      <c r="A4021" s="12"/>
      <c r="B4021" s="12"/>
      <c r="C4021" s="12"/>
      <c r="D4021" s="12"/>
      <c r="E4021" s="12"/>
      <c r="F4021" s="12"/>
      <c r="G4021" s="12"/>
      <c r="H4021" s="12"/>
      <c r="I4021" s="12"/>
    </row>
    <row r="4022" spans="1:9" x14ac:dyDescent="0.25">
      <c r="A4022" s="12"/>
      <c r="B4022" s="12"/>
      <c r="C4022" s="12"/>
      <c r="D4022" s="12"/>
      <c r="E4022" s="12"/>
      <c r="F4022" s="12"/>
      <c r="G4022" s="12"/>
      <c r="H4022" s="12"/>
      <c r="I4022" s="12"/>
    </row>
    <row r="4023" spans="1:9" x14ac:dyDescent="0.25">
      <c r="A4023" s="12"/>
      <c r="B4023" s="12"/>
      <c r="C4023" s="12"/>
      <c r="D4023" s="12"/>
      <c r="E4023" s="12"/>
      <c r="F4023" s="12"/>
      <c r="G4023" s="12"/>
      <c r="H4023" s="12"/>
      <c r="I4023" s="12"/>
    </row>
    <row r="4024" spans="1:9" x14ac:dyDescent="0.25">
      <c r="A4024" s="12"/>
      <c r="B4024" s="12"/>
      <c r="C4024" s="12"/>
      <c r="D4024" s="12"/>
      <c r="E4024" s="12"/>
      <c r="F4024" s="12"/>
      <c r="G4024" s="12"/>
      <c r="H4024" s="12"/>
      <c r="I4024" s="12"/>
    </row>
    <row r="4025" spans="1:9" x14ac:dyDescent="0.25">
      <c r="A4025" s="12"/>
      <c r="B4025" s="12"/>
      <c r="C4025" s="12"/>
      <c r="D4025" s="12"/>
      <c r="E4025" s="12"/>
      <c r="F4025" s="12"/>
      <c r="G4025" s="12"/>
      <c r="H4025" s="12"/>
      <c r="I4025" s="12"/>
    </row>
    <row r="4026" spans="1:9" x14ac:dyDescent="0.25">
      <c r="A4026" s="12"/>
      <c r="B4026" s="12"/>
      <c r="C4026" s="12"/>
      <c r="D4026" s="12"/>
      <c r="E4026" s="12"/>
      <c r="F4026" s="12"/>
      <c r="G4026" s="12"/>
      <c r="H4026" s="12"/>
      <c r="I4026" s="12"/>
    </row>
    <row r="4027" spans="1:9" x14ac:dyDescent="0.25">
      <c r="A4027" s="12"/>
      <c r="B4027" s="12"/>
      <c r="C4027" s="12"/>
      <c r="D4027" s="12"/>
      <c r="E4027" s="12"/>
      <c r="F4027" s="12"/>
      <c r="G4027" s="12"/>
      <c r="H4027" s="12"/>
      <c r="I4027" s="12"/>
    </row>
    <row r="4028" spans="1:9" x14ac:dyDescent="0.25">
      <c r="A4028" s="12"/>
      <c r="B4028" s="12"/>
      <c r="C4028" s="12"/>
      <c r="D4028" s="12"/>
      <c r="E4028" s="12"/>
      <c r="F4028" s="12"/>
      <c r="G4028" s="12"/>
      <c r="H4028" s="12"/>
      <c r="I4028" s="12"/>
    </row>
    <row r="4029" spans="1:9" x14ac:dyDescent="0.25">
      <c r="A4029" s="12"/>
      <c r="B4029" s="12"/>
      <c r="C4029" s="12"/>
      <c r="D4029" s="12"/>
      <c r="E4029" s="12"/>
      <c r="F4029" s="12"/>
      <c r="G4029" s="12"/>
      <c r="H4029" s="12"/>
      <c r="I4029" s="12"/>
    </row>
    <row r="4030" spans="1:9" x14ac:dyDescent="0.25">
      <c r="A4030" s="12"/>
      <c r="B4030" s="12"/>
      <c r="C4030" s="12"/>
      <c r="D4030" s="12"/>
      <c r="E4030" s="12"/>
      <c r="F4030" s="12"/>
      <c r="G4030" s="12"/>
      <c r="H4030" s="12"/>
      <c r="I4030" s="12"/>
    </row>
    <row r="4031" spans="1:9" x14ac:dyDescent="0.25">
      <c r="A4031" s="12"/>
      <c r="B4031" s="12"/>
      <c r="C4031" s="12"/>
      <c r="D4031" s="12"/>
      <c r="E4031" s="12"/>
      <c r="F4031" s="12"/>
      <c r="G4031" s="12"/>
      <c r="H4031" s="12"/>
      <c r="I4031" s="12"/>
    </row>
    <row r="4032" spans="1:9" x14ac:dyDescent="0.25">
      <c r="A4032" s="12"/>
      <c r="B4032" s="12"/>
      <c r="C4032" s="12"/>
      <c r="D4032" s="12"/>
      <c r="E4032" s="12"/>
      <c r="F4032" s="12"/>
      <c r="G4032" s="12"/>
      <c r="H4032" s="12"/>
      <c r="I4032" s="12"/>
    </row>
    <row r="4033" spans="1:9" x14ac:dyDescent="0.25">
      <c r="A4033" s="12"/>
      <c r="B4033" s="12"/>
      <c r="C4033" s="12"/>
      <c r="D4033" s="12"/>
      <c r="E4033" s="12"/>
      <c r="F4033" s="12"/>
      <c r="G4033" s="12"/>
      <c r="H4033" s="12"/>
      <c r="I4033" s="12"/>
    </row>
    <row r="4034" spans="1:9" x14ac:dyDescent="0.25">
      <c r="A4034" s="12"/>
      <c r="B4034" s="12"/>
      <c r="C4034" s="12"/>
      <c r="D4034" s="12"/>
      <c r="E4034" s="12"/>
      <c r="F4034" s="12"/>
      <c r="G4034" s="12"/>
      <c r="H4034" s="12"/>
      <c r="I4034" s="12"/>
    </row>
    <row r="4035" spans="1:9" x14ac:dyDescent="0.25">
      <c r="A4035" s="12"/>
      <c r="B4035" s="12"/>
      <c r="C4035" s="12"/>
      <c r="D4035" s="12"/>
      <c r="E4035" s="12"/>
      <c r="F4035" s="12"/>
      <c r="G4035" s="12"/>
      <c r="H4035" s="12"/>
      <c r="I4035" s="12"/>
    </row>
    <row r="4036" spans="1:9" x14ac:dyDescent="0.25">
      <c r="A4036" s="12"/>
      <c r="B4036" s="12"/>
      <c r="C4036" s="12"/>
      <c r="D4036" s="12"/>
      <c r="E4036" s="12"/>
      <c r="F4036" s="12"/>
      <c r="G4036" s="12"/>
      <c r="H4036" s="12"/>
      <c r="I4036" s="12"/>
    </row>
    <row r="4037" spans="1:9" x14ac:dyDescent="0.25">
      <c r="A4037" s="12"/>
      <c r="B4037" s="12"/>
      <c r="C4037" s="12"/>
      <c r="D4037" s="12"/>
      <c r="E4037" s="12"/>
      <c r="F4037" s="12"/>
      <c r="G4037" s="12"/>
      <c r="H4037" s="12"/>
      <c r="I4037" s="12"/>
    </row>
    <row r="4038" spans="1:9" x14ac:dyDescent="0.25">
      <c r="A4038" s="12"/>
      <c r="B4038" s="12"/>
      <c r="C4038" s="12"/>
      <c r="D4038" s="12"/>
      <c r="E4038" s="12"/>
      <c r="F4038" s="12"/>
      <c r="G4038" s="12"/>
      <c r="H4038" s="12"/>
      <c r="I4038" s="12"/>
    </row>
    <row r="4039" spans="1:9" x14ac:dyDescent="0.25">
      <c r="A4039" s="12"/>
      <c r="B4039" s="12"/>
      <c r="C4039" s="12"/>
      <c r="D4039" s="12"/>
      <c r="E4039" s="12"/>
      <c r="F4039" s="12"/>
      <c r="G4039" s="12"/>
      <c r="H4039" s="12"/>
      <c r="I4039" s="12"/>
    </row>
    <row r="4040" spans="1:9" x14ac:dyDescent="0.25">
      <c r="A4040" s="12"/>
      <c r="B4040" s="12"/>
      <c r="C4040" s="12"/>
      <c r="D4040" s="12"/>
      <c r="E4040" s="12"/>
      <c r="F4040" s="12"/>
      <c r="G4040" s="12"/>
      <c r="H4040" s="12"/>
      <c r="I4040" s="12"/>
    </row>
    <row r="4041" spans="1:9" x14ac:dyDescent="0.25">
      <c r="A4041" s="12"/>
      <c r="B4041" s="12"/>
      <c r="C4041" s="12"/>
      <c r="D4041" s="12"/>
      <c r="E4041" s="12"/>
      <c r="F4041" s="12"/>
      <c r="G4041" s="12"/>
      <c r="H4041" s="12"/>
      <c r="I4041" s="12"/>
    </row>
    <row r="4042" spans="1:9" x14ac:dyDescent="0.25">
      <c r="A4042" s="12"/>
      <c r="B4042" s="12"/>
      <c r="C4042" s="12"/>
      <c r="D4042" s="12"/>
      <c r="E4042" s="12"/>
      <c r="F4042" s="12"/>
      <c r="G4042" s="12"/>
      <c r="H4042" s="12"/>
      <c r="I4042" s="12"/>
    </row>
    <row r="4043" spans="1:9" x14ac:dyDescent="0.25">
      <c r="A4043" s="12"/>
      <c r="B4043" s="12"/>
      <c r="C4043" s="12"/>
      <c r="D4043" s="12"/>
      <c r="E4043" s="12"/>
      <c r="F4043" s="12"/>
      <c r="G4043" s="12"/>
      <c r="H4043" s="12"/>
      <c r="I4043" s="12"/>
    </row>
    <row r="4044" spans="1:9" x14ac:dyDescent="0.25">
      <c r="A4044" s="12"/>
      <c r="B4044" s="12"/>
      <c r="C4044" s="12"/>
      <c r="D4044" s="12"/>
      <c r="E4044" s="12"/>
      <c r="F4044" s="12"/>
      <c r="G4044" s="12"/>
      <c r="H4044" s="12"/>
      <c r="I4044" s="12"/>
    </row>
    <row r="4045" spans="1:9" x14ac:dyDescent="0.25">
      <c r="A4045" s="12"/>
      <c r="B4045" s="12"/>
      <c r="C4045" s="12"/>
      <c r="D4045" s="12"/>
      <c r="E4045" s="12"/>
      <c r="F4045" s="12"/>
      <c r="G4045" s="12"/>
      <c r="H4045" s="12"/>
      <c r="I4045" s="12"/>
    </row>
    <row r="4046" spans="1:9" x14ac:dyDescent="0.25">
      <c r="A4046" s="12"/>
      <c r="B4046" s="12"/>
      <c r="C4046" s="12"/>
      <c r="D4046" s="12"/>
      <c r="E4046" s="12"/>
      <c r="F4046" s="12"/>
      <c r="G4046" s="12"/>
      <c r="H4046" s="12"/>
      <c r="I4046" s="12"/>
    </row>
    <row r="4047" spans="1:9" x14ac:dyDescent="0.25">
      <c r="A4047" s="12"/>
      <c r="B4047" s="12"/>
      <c r="C4047" s="12"/>
      <c r="D4047" s="12"/>
      <c r="E4047" s="12"/>
      <c r="F4047" s="12"/>
      <c r="G4047" s="12"/>
      <c r="H4047" s="12"/>
      <c r="I4047" s="12"/>
    </row>
    <row r="4048" spans="1:9" x14ac:dyDescent="0.25">
      <c r="A4048" s="12"/>
      <c r="B4048" s="12"/>
      <c r="C4048" s="12"/>
      <c r="D4048" s="12"/>
      <c r="E4048" s="12"/>
      <c r="F4048" s="12"/>
      <c r="G4048" s="12"/>
      <c r="H4048" s="12"/>
      <c r="I4048" s="12"/>
    </row>
    <row r="4049" spans="1:9" x14ac:dyDescent="0.25">
      <c r="A4049" s="12"/>
      <c r="B4049" s="12"/>
      <c r="C4049" s="12"/>
      <c r="D4049" s="12"/>
      <c r="E4049" s="12"/>
      <c r="F4049" s="12"/>
      <c r="G4049" s="12"/>
      <c r="H4049" s="12"/>
      <c r="I4049" s="12"/>
    </row>
    <row r="4050" spans="1:9" x14ac:dyDescent="0.25">
      <c r="A4050" s="12"/>
      <c r="B4050" s="12"/>
      <c r="C4050" s="12"/>
      <c r="D4050" s="12"/>
      <c r="E4050" s="12"/>
      <c r="F4050" s="12"/>
      <c r="G4050" s="12"/>
      <c r="H4050" s="12"/>
      <c r="I4050" s="12"/>
    </row>
    <row r="4051" spans="1:9" x14ac:dyDescent="0.25">
      <c r="A4051" s="12"/>
      <c r="B4051" s="12"/>
      <c r="C4051" s="12"/>
      <c r="D4051" s="12"/>
      <c r="E4051" s="12"/>
      <c r="F4051" s="12"/>
      <c r="G4051" s="12"/>
      <c r="H4051" s="12"/>
      <c r="I4051" s="12"/>
    </row>
    <row r="4052" spans="1:9" x14ac:dyDescent="0.25">
      <c r="A4052" s="12"/>
      <c r="B4052" s="12"/>
      <c r="C4052" s="12"/>
      <c r="D4052" s="12"/>
      <c r="E4052" s="12"/>
      <c r="F4052" s="12"/>
      <c r="G4052" s="12"/>
      <c r="H4052" s="12"/>
      <c r="I4052" s="12"/>
    </row>
    <row r="4053" spans="1:9" x14ac:dyDescent="0.25">
      <c r="A4053" s="12"/>
      <c r="B4053" s="12"/>
      <c r="C4053" s="12"/>
      <c r="D4053" s="12"/>
      <c r="E4053" s="12"/>
      <c r="F4053" s="12"/>
      <c r="G4053" s="12"/>
      <c r="H4053" s="12"/>
      <c r="I4053" s="12"/>
    </row>
    <row r="4054" spans="1:9" x14ac:dyDescent="0.25">
      <c r="A4054" s="12"/>
      <c r="B4054" s="12"/>
      <c r="C4054" s="12"/>
      <c r="D4054" s="12"/>
      <c r="E4054" s="12"/>
      <c r="F4054" s="12"/>
      <c r="G4054" s="12"/>
      <c r="H4054" s="12"/>
      <c r="I4054" s="12"/>
    </row>
    <row r="4055" spans="1:9" x14ac:dyDescent="0.25">
      <c r="A4055" s="12"/>
      <c r="B4055" s="12"/>
      <c r="C4055" s="12"/>
      <c r="D4055" s="12"/>
      <c r="E4055" s="12"/>
      <c r="F4055" s="12"/>
      <c r="G4055" s="12"/>
      <c r="H4055" s="12"/>
      <c r="I4055" s="12"/>
    </row>
    <row r="4056" spans="1:9" x14ac:dyDescent="0.25">
      <c r="A4056" s="12"/>
      <c r="B4056" s="12"/>
      <c r="C4056" s="12"/>
      <c r="D4056" s="12"/>
      <c r="E4056" s="12"/>
      <c r="F4056" s="12"/>
      <c r="G4056" s="12"/>
      <c r="H4056" s="12"/>
      <c r="I4056" s="12"/>
    </row>
    <row r="4057" spans="1:9" x14ac:dyDescent="0.25">
      <c r="A4057" s="12"/>
      <c r="B4057" s="12"/>
      <c r="C4057" s="12"/>
      <c r="D4057" s="12"/>
      <c r="E4057" s="12"/>
      <c r="F4057" s="12"/>
      <c r="G4057" s="12"/>
      <c r="H4057" s="12"/>
      <c r="I4057" s="12"/>
    </row>
    <row r="4058" spans="1:9" x14ac:dyDescent="0.25">
      <c r="A4058" s="12"/>
      <c r="B4058" s="12"/>
      <c r="C4058" s="12"/>
      <c r="D4058" s="12"/>
      <c r="E4058" s="12"/>
      <c r="F4058" s="12"/>
      <c r="G4058" s="12"/>
      <c r="H4058" s="12"/>
      <c r="I4058" s="12"/>
    </row>
    <row r="4059" spans="1:9" x14ac:dyDescent="0.25">
      <c r="A4059" s="12"/>
      <c r="B4059" s="12"/>
      <c r="C4059" s="12"/>
      <c r="D4059" s="12"/>
      <c r="E4059" s="12"/>
      <c r="F4059" s="12"/>
      <c r="G4059" s="12"/>
      <c r="H4059" s="12"/>
      <c r="I4059" s="12"/>
    </row>
    <row r="4060" spans="1:9" x14ac:dyDescent="0.25">
      <c r="A4060" s="12"/>
      <c r="B4060" s="12"/>
      <c r="C4060" s="12"/>
      <c r="D4060" s="12"/>
      <c r="E4060" s="12"/>
      <c r="F4060" s="12"/>
      <c r="G4060" s="12"/>
      <c r="H4060" s="12"/>
      <c r="I4060" s="12"/>
    </row>
    <row r="4061" spans="1:9" x14ac:dyDescent="0.25">
      <c r="A4061" s="12"/>
      <c r="B4061" s="12"/>
      <c r="C4061" s="12"/>
      <c r="D4061" s="12"/>
      <c r="E4061" s="12"/>
      <c r="F4061" s="12"/>
      <c r="G4061" s="12"/>
      <c r="H4061" s="12"/>
      <c r="I4061" s="12"/>
    </row>
    <row r="4062" spans="1:9" x14ac:dyDescent="0.25">
      <c r="A4062" s="12"/>
      <c r="B4062" s="12"/>
      <c r="C4062" s="12"/>
      <c r="D4062" s="12"/>
      <c r="E4062" s="12"/>
      <c r="F4062" s="12"/>
      <c r="G4062" s="12"/>
      <c r="H4062" s="12"/>
      <c r="I4062" s="12"/>
    </row>
    <row r="4063" spans="1:9" x14ac:dyDescent="0.25">
      <c r="A4063" s="12"/>
      <c r="B4063" s="12"/>
      <c r="C4063" s="12"/>
      <c r="D4063" s="12"/>
      <c r="E4063" s="12"/>
      <c r="F4063" s="12"/>
      <c r="G4063" s="12"/>
      <c r="H4063" s="12"/>
      <c r="I4063" s="12"/>
    </row>
    <row r="4064" spans="1:9" x14ac:dyDescent="0.25">
      <c r="A4064" s="12"/>
      <c r="B4064" s="12"/>
      <c r="C4064" s="12"/>
      <c r="D4064" s="12"/>
      <c r="E4064" s="12"/>
      <c r="F4064" s="12"/>
      <c r="G4064" s="12"/>
      <c r="H4064" s="12"/>
      <c r="I4064" s="12"/>
    </row>
    <row r="4065" spans="1:9" x14ac:dyDescent="0.25">
      <c r="A4065" s="12"/>
      <c r="B4065" s="12"/>
      <c r="C4065" s="12"/>
      <c r="D4065" s="12"/>
      <c r="E4065" s="12"/>
      <c r="F4065" s="12"/>
      <c r="G4065" s="12"/>
      <c r="H4065" s="12"/>
      <c r="I4065" s="12"/>
    </row>
    <row r="4066" spans="1:9" x14ac:dyDescent="0.25">
      <c r="A4066" s="12"/>
      <c r="B4066" s="12"/>
      <c r="C4066" s="12"/>
      <c r="D4066" s="12"/>
      <c r="E4066" s="12"/>
      <c r="F4066" s="12"/>
      <c r="G4066" s="12"/>
      <c r="H4066" s="12"/>
      <c r="I4066" s="12"/>
    </row>
    <row r="4067" spans="1:9" x14ac:dyDescent="0.25">
      <c r="A4067" s="12"/>
      <c r="B4067" s="12"/>
      <c r="C4067" s="12"/>
      <c r="D4067" s="12"/>
      <c r="E4067" s="12"/>
      <c r="F4067" s="12"/>
      <c r="G4067" s="12"/>
      <c r="H4067" s="12"/>
      <c r="I4067" s="12"/>
    </row>
    <row r="4068" spans="1:9" x14ac:dyDescent="0.25">
      <c r="A4068" s="12"/>
      <c r="B4068" s="12"/>
      <c r="C4068" s="12"/>
      <c r="D4068" s="12"/>
      <c r="E4068" s="12"/>
      <c r="F4068" s="12"/>
      <c r="G4068" s="12"/>
      <c r="H4068" s="12"/>
      <c r="I4068" s="12"/>
    </row>
    <row r="4069" spans="1:9" x14ac:dyDescent="0.25">
      <c r="A4069" s="12"/>
      <c r="B4069" s="12"/>
      <c r="C4069" s="12"/>
      <c r="D4069" s="12"/>
      <c r="E4069" s="12"/>
      <c r="F4069" s="12"/>
      <c r="G4069" s="12"/>
      <c r="H4069" s="12"/>
      <c r="I4069" s="12"/>
    </row>
    <row r="4070" spans="1:9" x14ac:dyDescent="0.25">
      <c r="A4070" s="12"/>
      <c r="B4070" s="12"/>
      <c r="C4070" s="12"/>
      <c r="D4070" s="12"/>
      <c r="E4070" s="12"/>
      <c r="F4070" s="12"/>
      <c r="G4070" s="12"/>
      <c r="H4070" s="12"/>
      <c r="I4070" s="12"/>
    </row>
    <row r="4071" spans="1:9" x14ac:dyDescent="0.25">
      <c r="A4071" s="12"/>
      <c r="B4071" s="12"/>
      <c r="C4071" s="12"/>
      <c r="D4071" s="12"/>
      <c r="E4071" s="12"/>
      <c r="F4071" s="12"/>
      <c r="G4071" s="12"/>
      <c r="H4071" s="12"/>
      <c r="I4071" s="12"/>
    </row>
    <row r="4072" spans="1:9" x14ac:dyDescent="0.25">
      <c r="A4072" s="12"/>
      <c r="B4072" s="12"/>
      <c r="C4072" s="12"/>
      <c r="D4072" s="12"/>
      <c r="E4072" s="12"/>
      <c r="F4072" s="12"/>
      <c r="G4072" s="12"/>
      <c r="H4072" s="12"/>
      <c r="I4072" s="12"/>
    </row>
    <row r="4073" spans="1:9" x14ac:dyDescent="0.25">
      <c r="A4073" s="12"/>
      <c r="B4073" s="12"/>
      <c r="C4073" s="12"/>
      <c r="D4073" s="12"/>
      <c r="E4073" s="12"/>
      <c r="F4073" s="12"/>
      <c r="G4073" s="12"/>
      <c r="H4073" s="12"/>
      <c r="I4073" s="12"/>
    </row>
    <row r="4074" spans="1:9" x14ac:dyDescent="0.25">
      <c r="A4074" s="12"/>
      <c r="B4074" s="12"/>
      <c r="C4074" s="12"/>
      <c r="D4074" s="12"/>
      <c r="E4074" s="12"/>
      <c r="F4074" s="12"/>
      <c r="G4074" s="12"/>
      <c r="H4074" s="12"/>
      <c r="I4074" s="12"/>
    </row>
    <row r="4075" spans="1:9" x14ac:dyDescent="0.25">
      <c r="A4075" s="12"/>
      <c r="B4075" s="12"/>
      <c r="C4075" s="12"/>
      <c r="D4075" s="12"/>
      <c r="E4075" s="12"/>
      <c r="F4075" s="12"/>
      <c r="G4075" s="12"/>
      <c r="H4075" s="12"/>
      <c r="I4075" s="12"/>
    </row>
    <row r="4076" spans="1:9" x14ac:dyDescent="0.25">
      <c r="A4076" s="12"/>
      <c r="B4076" s="12"/>
      <c r="C4076" s="12"/>
      <c r="D4076" s="12"/>
      <c r="E4076" s="12"/>
      <c r="F4076" s="12"/>
      <c r="G4076" s="12"/>
      <c r="H4076" s="12"/>
      <c r="I4076" s="12"/>
    </row>
    <row r="4077" spans="1:9" x14ac:dyDescent="0.25">
      <c r="A4077" s="12"/>
      <c r="B4077" s="12"/>
      <c r="C4077" s="12"/>
      <c r="D4077" s="12"/>
      <c r="E4077" s="12"/>
      <c r="F4077" s="12"/>
      <c r="G4077" s="12"/>
      <c r="H4077" s="12"/>
      <c r="I4077" s="12"/>
    </row>
    <row r="4078" spans="1:9" x14ac:dyDescent="0.25">
      <c r="A4078" s="12"/>
      <c r="B4078" s="12"/>
      <c r="C4078" s="12"/>
      <c r="D4078" s="12"/>
      <c r="E4078" s="12"/>
      <c r="F4078" s="12"/>
      <c r="G4078" s="12"/>
      <c r="H4078" s="12"/>
      <c r="I4078" s="12"/>
    </row>
    <row r="4079" spans="1:9" x14ac:dyDescent="0.25">
      <c r="A4079" s="12"/>
      <c r="B4079" s="12"/>
      <c r="C4079" s="12"/>
      <c r="D4079" s="12"/>
      <c r="E4079" s="12"/>
      <c r="F4079" s="12"/>
      <c r="G4079" s="12"/>
      <c r="H4079" s="12"/>
      <c r="I4079" s="12"/>
    </row>
    <row r="4080" spans="1:9" x14ac:dyDescent="0.25">
      <c r="A4080" s="12"/>
      <c r="B4080" s="12"/>
      <c r="C4080" s="12"/>
      <c r="D4080" s="12"/>
      <c r="E4080" s="12"/>
      <c r="F4080" s="12"/>
      <c r="G4080" s="12"/>
      <c r="H4080" s="12"/>
      <c r="I4080" s="12"/>
    </row>
    <row r="4081" spans="1:9" x14ac:dyDescent="0.25">
      <c r="A4081" s="12"/>
      <c r="B4081" s="12"/>
      <c r="C4081" s="12"/>
      <c r="D4081" s="12"/>
      <c r="E4081" s="12"/>
      <c r="F4081" s="12"/>
      <c r="G4081" s="12"/>
      <c r="H4081" s="12"/>
      <c r="I4081" s="12"/>
    </row>
    <row r="4082" spans="1:9" x14ac:dyDescent="0.25">
      <c r="A4082" s="12"/>
      <c r="B4082" s="12"/>
      <c r="C4082" s="12"/>
      <c r="D4082" s="12"/>
      <c r="E4082" s="12"/>
      <c r="F4082" s="12"/>
      <c r="G4082" s="12"/>
      <c r="H4082" s="12"/>
      <c r="I4082" s="12"/>
    </row>
    <row r="4083" spans="1:9" x14ac:dyDescent="0.25">
      <c r="A4083" s="12"/>
      <c r="B4083" s="12"/>
      <c r="C4083" s="12"/>
      <c r="D4083" s="12"/>
      <c r="E4083" s="12"/>
      <c r="F4083" s="12"/>
      <c r="G4083" s="12"/>
      <c r="H4083" s="12"/>
      <c r="I4083" s="12"/>
    </row>
    <row r="4084" spans="1:9" x14ac:dyDescent="0.25">
      <c r="A4084" s="12"/>
      <c r="B4084" s="12"/>
      <c r="C4084" s="12"/>
      <c r="D4084" s="12"/>
      <c r="E4084" s="12"/>
      <c r="F4084" s="12"/>
      <c r="G4084" s="12"/>
      <c r="H4084" s="12"/>
      <c r="I4084" s="12"/>
    </row>
    <row r="4085" spans="1:9" x14ac:dyDescent="0.25">
      <c r="A4085" s="12"/>
      <c r="B4085" s="12"/>
      <c r="C4085" s="12"/>
      <c r="D4085" s="12"/>
      <c r="E4085" s="12"/>
      <c r="F4085" s="12"/>
      <c r="G4085" s="12"/>
      <c r="H4085" s="12"/>
      <c r="I4085" s="12"/>
    </row>
    <row r="4086" spans="1:9" x14ac:dyDescent="0.25">
      <c r="A4086" s="12"/>
      <c r="B4086" s="12"/>
      <c r="C4086" s="12"/>
      <c r="D4086" s="12"/>
      <c r="E4086" s="12"/>
      <c r="F4086" s="12"/>
      <c r="G4086" s="12"/>
      <c r="H4086" s="12"/>
      <c r="I4086" s="12"/>
    </row>
    <row r="4087" spans="1:9" x14ac:dyDescent="0.25">
      <c r="A4087" s="12"/>
      <c r="B4087" s="12"/>
      <c r="C4087" s="12"/>
      <c r="D4087" s="12"/>
      <c r="E4087" s="12"/>
      <c r="F4087" s="12"/>
      <c r="G4087" s="12"/>
      <c r="H4087" s="12"/>
      <c r="I4087" s="12"/>
    </row>
    <row r="4088" spans="1:9" x14ac:dyDescent="0.25">
      <c r="A4088" s="12"/>
      <c r="B4088" s="12"/>
      <c r="C4088" s="12"/>
      <c r="D4088" s="12"/>
      <c r="E4088" s="12"/>
      <c r="F4088" s="12"/>
      <c r="G4088" s="12"/>
      <c r="H4088" s="12"/>
      <c r="I4088" s="12"/>
    </row>
    <row r="4089" spans="1:9" x14ac:dyDescent="0.25">
      <c r="A4089" s="12"/>
      <c r="B4089" s="12"/>
      <c r="C4089" s="12"/>
      <c r="D4089" s="12"/>
      <c r="E4089" s="12"/>
      <c r="F4089" s="12"/>
      <c r="G4089" s="12"/>
      <c r="H4089" s="12"/>
      <c r="I4089" s="12"/>
    </row>
    <row r="4090" spans="1:9" x14ac:dyDescent="0.25">
      <c r="A4090" s="12"/>
      <c r="B4090" s="12"/>
      <c r="C4090" s="12"/>
      <c r="D4090" s="12"/>
      <c r="E4090" s="12"/>
      <c r="F4090" s="12"/>
      <c r="G4090" s="12"/>
      <c r="H4090" s="12"/>
      <c r="I4090" s="12"/>
    </row>
    <row r="4091" spans="1:9" x14ac:dyDescent="0.25">
      <c r="A4091" s="12"/>
      <c r="B4091" s="12"/>
      <c r="C4091" s="12"/>
      <c r="D4091" s="12"/>
      <c r="E4091" s="12"/>
      <c r="F4091" s="12"/>
      <c r="G4091" s="12"/>
      <c r="H4091" s="12"/>
      <c r="I4091" s="12"/>
    </row>
  </sheetData>
  <phoneticPr fontId="0" type="noConversion"/>
  <printOptions gridLines="1"/>
  <pageMargins left="0.75" right="0.75" top="1" bottom="1" header="0.5" footer="0.5"/>
  <pageSetup paperSize="3" scale="12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GX50"/>
  <sheetViews>
    <sheetView workbookViewId="0"/>
  </sheetViews>
  <sheetFormatPr defaultColWidth="9.109375" defaultRowHeight="13.2" x14ac:dyDescent="0.25"/>
  <cols>
    <col min="1" max="1" width="19" style="79" customWidth="1"/>
    <col min="2" max="2" width="17.6640625" style="79" customWidth="1"/>
    <col min="3" max="3" width="15.6640625" style="79" customWidth="1"/>
    <col min="4" max="5" width="16.6640625" style="79" customWidth="1"/>
    <col min="6" max="6" width="19.88671875" style="79" customWidth="1"/>
    <col min="7" max="14" width="16.6640625" style="79" customWidth="1"/>
    <col min="15" max="15" width="15.88671875" style="79" customWidth="1"/>
    <col min="16" max="16" width="16.6640625" style="79" customWidth="1"/>
    <col min="17" max="17" width="17.33203125" style="79" customWidth="1"/>
    <col min="18" max="20" width="16.6640625" style="79" customWidth="1"/>
    <col min="21" max="61" width="9.109375" style="52"/>
    <col min="62" max="16384" width="9.109375" style="3"/>
  </cols>
  <sheetData>
    <row r="1" spans="1:206" s="1" customFormat="1" ht="60" customHeight="1" thickBot="1" x14ac:dyDescent="0.3">
      <c r="A1" s="53" t="s">
        <v>0</v>
      </c>
      <c r="B1" s="53" t="s">
        <v>1</v>
      </c>
      <c r="C1" s="53" t="s">
        <v>2</v>
      </c>
      <c r="D1" s="272" t="s">
        <v>96</v>
      </c>
      <c r="E1" s="273"/>
      <c r="F1" s="54" t="s">
        <v>104</v>
      </c>
      <c r="G1" s="54" t="s">
        <v>79</v>
      </c>
      <c r="H1" s="54" t="s">
        <v>97</v>
      </c>
      <c r="I1" s="54" t="s">
        <v>98</v>
      </c>
      <c r="J1" s="54" t="s">
        <v>99</v>
      </c>
      <c r="K1" s="54" t="s">
        <v>100</v>
      </c>
      <c r="L1" s="54" t="s">
        <v>101</v>
      </c>
      <c r="M1" s="54" t="s">
        <v>102</v>
      </c>
      <c r="N1" s="55" t="s">
        <v>103</v>
      </c>
      <c r="O1" s="54" t="s">
        <v>90</v>
      </c>
      <c r="P1" s="55" t="s">
        <v>94</v>
      </c>
      <c r="Q1" s="55" t="s">
        <v>95</v>
      </c>
      <c r="R1" s="54" t="s">
        <v>3</v>
      </c>
      <c r="S1" s="53" t="s">
        <v>83</v>
      </c>
      <c r="T1" s="53" t="s">
        <v>4</v>
      </c>
      <c r="U1" s="56"/>
      <c r="V1" s="56"/>
      <c r="W1" s="57"/>
      <c r="X1" s="57"/>
      <c r="Y1" s="57"/>
      <c r="Z1" s="57"/>
      <c r="AA1" s="57"/>
      <c r="AB1" s="57"/>
      <c r="AC1" s="57"/>
      <c r="AD1" s="57"/>
      <c r="AE1" s="57"/>
      <c r="AF1" s="57"/>
      <c r="AG1" s="57"/>
      <c r="AH1" s="57"/>
      <c r="AI1" s="57"/>
      <c r="AJ1" s="57"/>
      <c r="AK1" s="57"/>
      <c r="AL1" s="57"/>
      <c r="AM1" s="57"/>
      <c r="AN1" s="57"/>
      <c r="AO1" s="57"/>
      <c r="AP1" s="57"/>
      <c r="AQ1" s="57"/>
      <c r="AR1" s="57"/>
      <c r="AS1" s="57"/>
      <c r="AT1" s="57"/>
      <c r="AU1" s="57"/>
      <c r="AV1" s="57"/>
      <c r="AW1" s="57"/>
      <c r="AX1" s="57"/>
      <c r="AY1" s="57"/>
      <c r="AZ1" s="57"/>
      <c r="BA1" s="57"/>
      <c r="BB1" s="57"/>
      <c r="BC1" s="57"/>
      <c r="BD1" s="57"/>
      <c r="BE1" s="57"/>
      <c r="BF1" s="57"/>
      <c r="BG1" s="57"/>
      <c r="BH1" s="57"/>
      <c r="BI1" s="57"/>
    </row>
    <row r="2" spans="1:206" s="1" customFormat="1" ht="43.5" customHeight="1" x14ac:dyDescent="0.25">
      <c r="A2" s="58"/>
      <c r="B2" s="58"/>
      <c r="C2" s="58"/>
      <c r="D2" s="54" t="s">
        <v>80</v>
      </c>
      <c r="E2" s="54" t="s">
        <v>5</v>
      </c>
      <c r="F2" s="59"/>
      <c r="G2" s="59"/>
      <c r="H2" s="72"/>
      <c r="I2" s="72"/>
      <c r="J2" s="60" t="s">
        <v>6</v>
      </c>
      <c r="K2" s="60" t="s">
        <v>6</v>
      </c>
      <c r="L2" s="54" t="s">
        <v>6</v>
      </c>
      <c r="M2" s="54" t="s">
        <v>6</v>
      </c>
      <c r="N2" s="55" t="s">
        <v>6</v>
      </c>
      <c r="O2" s="59"/>
      <c r="P2" s="55" t="s">
        <v>6</v>
      </c>
      <c r="Q2" s="61"/>
      <c r="R2" s="59"/>
      <c r="S2" s="73"/>
      <c r="T2" s="58"/>
      <c r="U2" s="56"/>
      <c r="V2" s="56"/>
      <c r="W2" s="57"/>
      <c r="X2" s="57"/>
      <c r="Y2" s="57"/>
      <c r="Z2" s="57"/>
      <c r="AA2" s="57"/>
      <c r="AB2" s="57"/>
      <c r="AC2" s="57"/>
      <c r="AD2" s="57"/>
      <c r="AE2" s="57"/>
      <c r="AF2" s="57"/>
      <c r="AG2" s="57"/>
      <c r="AH2" s="57"/>
      <c r="AI2" s="57"/>
      <c r="AJ2" s="57"/>
      <c r="AK2" s="57"/>
      <c r="AL2" s="57"/>
      <c r="AM2" s="57"/>
      <c r="AN2" s="57"/>
      <c r="AO2" s="57"/>
      <c r="AP2" s="57"/>
      <c r="AQ2" s="57"/>
      <c r="AR2" s="57"/>
      <c r="AS2" s="57"/>
      <c r="AT2" s="57"/>
      <c r="AU2" s="57"/>
      <c r="AV2" s="57"/>
      <c r="AW2" s="57"/>
      <c r="AX2" s="57"/>
      <c r="AY2" s="57"/>
      <c r="AZ2" s="57"/>
      <c r="BA2" s="57"/>
      <c r="BB2" s="57"/>
      <c r="BC2" s="57"/>
      <c r="BD2" s="57"/>
      <c r="BE2" s="57"/>
      <c r="BF2" s="57"/>
      <c r="BG2" s="57"/>
      <c r="BH2" s="57"/>
      <c r="BI2" s="57"/>
    </row>
    <row r="3" spans="1:206" s="2" customFormat="1" ht="12.75" customHeight="1" thickBot="1" x14ac:dyDescent="0.3">
      <c r="A3" s="74" t="s">
        <v>64</v>
      </c>
      <c r="B3" s="74"/>
      <c r="C3" s="74"/>
      <c r="D3" s="74"/>
      <c r="E3" s="74"/>
      <c r="F3" s="74"/>
      <c r="G3" s="74"/>
      <c r="H3" s="62"/>
      <c r="I3" s="62"/>
      <c r="J3" s="29" t="s">
        <v>72</v>
      </c>
      <c r="K3" s="29" t="s">
        <v>73</v>
      </c>
      <c r="L3" s="29" t="s">
        <v>74</v>
      </c>
      <c r="M3" s="29" t="s">
        <v>75</v>
      </c>
      <c r="N3" s="28" t="s">
        <v>76</v>
      </c>
      <c r="O3" s="29"/>
      <c r="P3" s="29" t="s">
        <v>77</v>
      </c>
      <c r="Q3" s="74"/>
      <c r="R3" s="74"/>
      <c r="S3" s="62"/>
      <c r="T3" s="74"/>
      <c r="U3" s="30"/>
      <c r="V3" s="30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</row>
    <row r="4" spans="1:206" x14ac:dyDescent="0.25">
      <c r="A4" s="32"/>
      <c r="B4" s="32"/>
      <c r="C4" s="32"/>
      <c r="D4" s="33"/>
      <c r="E4" s="33"/>
      <c r="F4" s="33"/>
      <c r="G4" s="32"/>
      <c r="H4" s="33"/>
      <c r="I4" s="33"/>
      <c r="J4" s="32"/>
      <c r="K4" s="32"/>
      <c r="L4" s="32"/>
      <c r="M4" s="32"/>
      <c r="N4" s="33"/>
      <c r="O4" s="33"/>
      <c r="P4" s="33"/>
      <c r="Q4" s="32"/>
      <c r="R4" s="32"/>
      <c r="S4" s="32"/>
      <c r="T4" s="32"/>
      <c r="U4" s="39"/>
      <c r="V4" s="39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</row>
    <row r="5" spans="1:206" x14ac:dyDescent="0.25">
      <c r="A5" s="36"/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5"/>
      <c r="O5" s="36"/>
      <c r="P5" s="36"/>
      <c r="Q5" s="36"/>
      <c r="R5" s="36"/>
      <c r="S5" s="36"/>
      <c r="T5" s="36"/>
      <c r="U5" s="39"/>
      <c r="V5" s="39"/>
      <c r="W5" s="40"/>
      <c r="X5" s="40"/>
      <c r="Y5" s="40"/>
      <c r="Z5" s="40"/>
      <c r="AA5" s="40"/>
      <c r="AB5" s="40"/>
      <c r="AC5" s="40"/>
      <c r="AD5" s="40"/>
      <c r="AE5" s="40"/>
      <c r="AF5" s="40"/>
      <c r="AG5" s="40"/>
      <c r="AH5" s="4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</row>
    <row r="6" spans="1:206" ht="13.8" thickBot="1" x14ac:dyDescent="0.3">
      <c r="A6" s="43"/>
      <c r="B6" s="43"/>
      <c r="C6" s="43"/>
      <c r="D6" s="43"/>
      <c r="E6" s="43"/>
      <c r="F6" s="43"/>
      <c r="G6" s="43"/>
      <c r="H6" s="43"/>
      <c r="I6" s="43"/>
      <c r="J6" s="43"/>
      <c r="K6" s="43"/>
      <c r="L6" s="43"/>
      <c r="M6" s="43"/>
      <c r="N6" s="63"/>
      <c r="O6" s="43"/>
      <c r="P6" s="43"/>
      <c r="Q6" s="43"/>
      <c r="R6" s="43"/>
      <c r="S6" s="43"/>
      <c r="T6" s="43"/>
      <c r="U6" s="40"/>
      <c r="V6" s="40"/>
      <c r="W6" s="40"/>
      <c r="X6" s="40"/>
      <c r="Y6" s="40"/>
      <c r="Z6" s="40"/>
      <c r="AA6" s="40"/>
      <c r="AB6" s="40"/>
      <c r="AC6" s="40"/>
      <c r="AD6" s="40"/>
      <c r="AE6" s="40"/>
      <c r="AF6" s="40"/>
      <c r="AG6" s="40"/>
      <c r="AH6" s="40"/>
      <c r="AI6" s="40"/>
      <c r="AJ6" s="40"/>
      <c r="AK6" s="40"/>
      <c r="AL6" s="40"/>
      <c r="AM6" s="40"/>
      <c r="AN6" s="40"/>
      <c r="AO6" s="40"/>
      <c r="AP6" s="40"/>
      <c r="AQ6" s="40"/>
      <c r="AR6" s="40"/>
      <c r="AS6" s="40"/>
      <c r="AT6" s="40"/>
      <c r="AU6" s="40"/>
      <c r="AV6" s="40"/>
      <c r="AW6" s="40"/>
      <c r="AX6" s="40"/>
      <c r="AY6" s="40"/>
      <c r="AZ6" s="40"/>
      <c r="BA6" s="40"/>
      <c r="BB6" s="40"/>
      <c r="BC6" s="40"/>
      <c r="BD6" s="40"/>
      <c r="BE6" s="40"/>
      <c r="BF6" s="40"/>
      <c r="BG6" s="40"/>
      <c r="BH6" s="40"/>
      <c r="BI6" s="40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</row>
    <row r="7" spans="1:206" x14ac:dyDescent="0.25">
      <c r="A7" s="37" t="s">
        <v>7</v>
      </c>
      <c r="B7" s="45"/>
      <c r="C7" s="46"/>
      <c r="D7" s="37">
        <f t="shared" ref="D7:Q7" si="0">SUM(D4:D6)</f>
        <v>0</v>
      </c>
      <c r="E7" s="46">
        <f t="shared" si="0"/>
        <v>0</v>
      </c>
      <c r="F7" s="37">
        <f t="shared" si="0"/>
        <v>0</v>
      </c>
      <c r="G7" s="45">
        <f t="shared" si="0"/>
        <v>0</v>
      </c>
      <c r="H7" s="45">
        <f t="shared" si="0"/>
        <v>0</v>
      </c>
      <c r="I7" s="45">
        <f t="shared" si="0"/>
        <v>0</v>
      </c>
      <c r="J7" s="45">
        <f t="shared" si="0"/>
        <v>0</v>
      </c>
      <c r="K7" s="45">
        <f t="shared" si="0"/>
        <v>0</v>
      </c>
      <c r="L7" s="45">
        <f t="shared" si="0"/>
        <v>0</v>
      </c>
      <c r="M7" s="45">
        <f t="shared" si="0"/>
        <v>0</v>
      </c>
      <c r="N7" s="34">
        <f t="shared" si="0"/>
        <v>0</v>
      </c>
      <c r="O7" s="45">
        <f t="shared" si="0"/>
        <v>0</v>
      </c>
      <c r="P7" s="45">
        <f t="shared" si="0"/>
        <v>0</v>
      </c>
      <c r="Q7" s="45">
        <f t="shared" si="0"/>
        <v>0</v>
      </c>
      <c r="R7" s="45"/>
      <c r="S7" s="45"/>
      <c r="T7" s="46"/>
      <c r="U7" s="40"/>
      <c r="V7" s="40"/>
      <c r="W7" s="40"/>
      <c r="X7" s="40"/>
      <c r="Y7" s="40"/>
      <c r="Z7" s="40"/>
      <c r="AA7" s="40"/>
      <c r="AB7" s="40"/>
      <c r="AC7" s="40"/>
      <c r="AD7" s="40"/>
      <c r="AE7" s="40"/>
      <c r="AF7" s="40"/>
      <c r="AG7" s="40"/>
      <c r="AH7" s="40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</row>
    <row r="8" spans="1:206" x14ac:dyDescent="0.25">
      <c r="A8" s="42"/>
      <c r="B8" s="41"/>
      <c r="C8" s="38"/>
      <c r="D8" s="42"/>
      <c r="E8" s="38"/>
      <c r="F8" s="42"/>
      <c r="G8" s="41"/>
      <c r="H8" s="41"/>
      <c r="I8" s="41"/>
      <c r="J8" s="41"/>
      <c r="K8" s="41"/>
      <c r="L8" s="41"/>
      <c r="M8" s="41"/>
      <c r="N8" s="47"/>
      <c r="O8" s="41"/>
      <c r="P8" s="41"/>
      <c r="Q8" s="41"/>
      <c r="R8" s="41"/>
      <c r="S8" s="41"/>
      <c r="T8" s="38"/>
      <c r="U8" s="40"/>
      <c r="V8" s="40"/>
      <c r="W8" s="40"/>
      <c r="X8" s="40"/>
      <c r="Y8" s="40"/>
      <c r="Z8" s="40"/>
      <c r="AA8" s="40"/>
      <c r="AB8" s="40"/>
      <c r="AC8" s="40"/>
      <c r="AD8" s="40"/>
      <c r="AE8" s="40"/>
      <c r="AF8" s="40"/>
      <c r="AG8" s="40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</row>
    <row r="9" spans="1:206" ht="13.8" thickBot="1" x14ac:dyDescent="0.3">
      <c r="A9" s="48" t="s">
        <v>65</v>
      </c>
      <c r="B9" s="49"/>
      <c r="C9" s="50"/>
      <c r="D9" s="44"/>
      <c r="E9" s="50"/>
      <c r="F9" s="44"/>
      <c r="G9" s="49"/>
      <c r="H9" s="49"/>
      <c r="I9" s="49"/>
      <c r="J9" s="49"/>
      <c r="K9" s="49"/>
      <c r="L9" s="49"/>
      <c r="M9" s="49"/>
      <c r="N9" s="51"/>
      <c r="O9" s="49"/>
      <c r="P9" s="49"/>
      <c r="Q9" s="49"/>
      <c r="R9" s="49"/>
      <c r="S9" s="49"/>
      <c r="T9" s="50"/>
      <c r="U9" s="40"/>
      <c r="V9" s="40"/>
      <c r="W9" s="40"/>
      <c r="X9" s="40"/>
      <c r="Y9" s="40"/>
      <c r="Z9" s="40"/>
      <c r="AA9" s="40"/>
      <c r="AB9" s="40"/>
      <c r="AC9" s="40"/>
      <c r="AD9" s="40"/>
      <c r="AE9" s="40"/>
      <c r="AF9" s="40"/>
      <c r="AG9" s="40"/>
      <c r="AH9" s="40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</row>
    <row r="10" spans="1:206" x14ac:dyDescent="0.25">
      <c r="A10" s="32"/>
      <c r="B10" s="32"/>
      <c r="C10" s="32"/>
      <c r="D10" s="32"/>
      <c r="E10" s="32"/>
      <c r="F10" s="32"/>
      <c r="G10" s="32"/>
      <c r="H10" s="32"/>
      <c r="I10" s="32"/>
      <c r="J10" s="32"/>
      <c r="K10" s="32"/>
      <c r="L10" s="32"/>
      <c r="M10" s="32"/>
      <c r="N10" s="33"/>
      <c r="O10" s="32"/>
      <c r="P10" s="32"/>
      <c r="Q10" s="32"/>
      <c r="R10" s="32"/>
      <c r="S10" s="32"/>
      <c r="T10" s="32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</row>
    <row r="11" spans="1:206" x14ac:dyDescent="0.25">
      <c r="A11" s="36"/>
      <c r="B11" s="36"/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5"/>
      <c r="O11" s="36"/>
      <c r="P11" s="36"/>
      <c r="Q11" s="36"/>
      <c r="R11" s="36"/>
      <c r="S11" s="36"/>
      <c r="T11" s="36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  <c r="AH11" s="40"/>
      <c r="AI11" s="40"/>
      <c r="AJ11" s="40"/>
      <c r="AK11" s="40"/>
      <c r="AL11" s="40"/>
      <c r="AM11" s="40"/>
      <c r="AN11" s="40"/>
      <c r="AO11" s="40"/>
      <c r="AP11" s="40"/>
      <c r="AQ11" s="40"/>
      <c r="AR11" s="40"/>
      <c r="AS11" s="40"/>
      <c r="AT11" s="40"/>
      <c r="AU11" s="40"/>
      <c r="AV11" s="40"/>
      <c r="AW11" s="40"/>
      <c r="AX11" s="40"/>
      <c r="AY11" s="40"/>
      <c r="AZ11" s="40"/>
      <c r="BA11" s="40"/>
      <c r="BB11" s="40"/>
      <c r="BC11" s="40"/>
      <c r="BD11" s="40"/>
      <c r="BE11" s="40"/>
      <c r="BF11" s="40"/>
      <c r="BG11" s="40"/>
      <c r="BH11" s="40"/>
      <c r="BI11" s="40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</row>
    <row r="12" spans="1:206" ht="13.8" thickBot="1" x14ac:dyDescent="0.3">
      <c r="A12" s="43"/>
      <c r="B12" s="43"/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  <c r="N12" s="63"/>
      <c r="O12" s="43"/>
      <c r="P12" s="43"/>
      <c r="Q12" s="43"/>
      <c r="R12" s="43"/>
      <c r="S12" s="43"/>
      <c r="T12" s="43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/>
      <c r="BE12" s="40"/>
      <c r="BF12" s="40"/>
      <c r="BG12" s="40"/>
      <c r="BH12" s="40"/>
      <c r="BI12" s="40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</row>
    <row r="13" spans="1:206" x14ac:dyDescent="0.25">
      <c r="A13" s="37" t="s">
        <v>8</v>
      </c>
      <c r="B13" s="45"/>
      <c r="C13" s="45"/>
      <c r="D13" s="37">
        <f t="shared" ref="D13:Q13" si="1">SUM(D10:D12)</f>
        <v>0</v>
      </c>
      <c r="E13" s="46">
        <f t="shared" si="1"/>
        <v>0</v>
      </c>
      <c r="F13" s="45">
        <f t="shared" si="1"/>
        <v>0</v>
      </c>
      <c r="G13" s="45">
        <f t="shared" si="1"/>
        <v>0</v>
      </c>
      <c r="H13" s="45">
        <f t="shared" si="1"/>
        <v>0</v>
      </c>
      <c r="I13" s="45">
        <f t="shared" si="1"/>
        <v>0</v>
      </c>
      <c r="J13" s="45">
        <f t="shared" si="1"/>
        <v>0</v>
      </c>
      <c r="K13" s="45">
        <f t="shared" si="1"/>
        <v>0</v>
      </c>
      <c r="L13" s="45">
        <f t="shared" si="1"/>
        <v>0</v>
      </c>
      <c r="M13" s="45">
        <f t="shared" si="1"/>
        <v>0</v>
      </c>
      <c r="N13" s="34">
        <f t="shared" si="1"/>
        <v>0</v>
      </c>
      <c r="O13" s="45">
        <f t="shared" si="1"/>
        <v>0</v>
      </c>
      <c r="P13" s="45">
        <f t="shared" si="1"/>
        <v>0</v>
      </c>
      <c r="Q13" s="45">
        <f t="shared" si="1"/>
        <v>0</v>
      </c>
      <c r="R13" s="45"/>
      <c r="S13" s="45">
        <f>ABS(Q13+Q7)</f>
        <v>0</v>
      </c>
      <c r="T13" s="46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H13" s="40"/>
      <c r="AI13" s="40"/>
      <c r="AJ13" s="40"/>
      <c r="AK13" s="40"/>
      <c r="AL13" s="40"/>
      <c r="AM13" s="40"/>
      <c r="AN13" s="40"/>
      <c r="AO13" s="40"/>
      <c r="AP13" s="40"/>
      <c r="AQ13" s="40"/>
      <c r="AR13" s="40"/>
      <c r="AS13" s="40"/>
      <c r="AT13" s="40"/>
      <c r="AU13" s="40"/>
      <c r="AV13" s="40"/>
      <c r="AW13" s="40"/>
      <c r="AX13" s="40"/>
      <c r="AY13" s="40"/>
      <c r="AZ13" s="40"/>
      <c r="BA13" s="40"/>
      <c r="BB13" s="40"/>
      <c r="BC13" s="40"/>
      <c r="BD13" s="40"/>
      <c r="BE13" s="40"/>
      <c r="BF13" s="40"/>
      <c r="BG13" s="40"/>
      <c r="BH13" s="40"/>
      <c r="BI13" s="40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</row>
    <row r="14" spans="1:206" x14ac:dyDescent="0.25">
      <c r="A14" s="42"/>
      <c r="B14" s="41"/>
      <c r="C14" s="41"/>
      <c r="D14" s="42"/>
      <c r="E14" s="38"/>
      <c r="F14" s="41"/>
      <c r="G14" s="41"/>
      <c r="H14" s="41"/>
      <c r="I14" s="41"/>
      <c r="J14" s="41"/>
      <c r="K14" s="41"/>
      <c r="L14" s="41"/>
      <c r="M14" s="41"/>
      <c r="N14" s="47"/>
      <c r="O14" s="41"/>
      <c r="P14" s="41"/>
      <c r="Q14" s="41"/>
      <c r="R14" s="41"/>
      <c r="S14" s="41"/>
      <c r="T14" s="38"/>
      <c r="U14" s="40"/>
      <c r="V14" s="40"/>
      <c r="W14" s="40"/>
      <c r="X14" s="40"/>
      <c r="Y14" s="40"/>
      <c r="Z14" s="40"/>
      <c r="AA14" s="40"/>
      <c r="AB14" s="40"/>
      <c r="AC14" s="40"/>
      <c r="AD14" s="40"/>
      <c r="AE14" s="40"/>
      <c r="AF14" s="40"/>
      <c r="AG14" s="40"/>
      <c r="AH14" s="40"/>
      <c r="AI14" s="40"/>
      <c r="AJ14" s="40"/>
      <c r="AK14" s="40"/>
      <c r="AL14" s="40"/>
      <c r="AM14" s="40"/>
      <c r="AN14" s="40"/>
      <c r="AO14" s="40"/>
      <c r="AP14" s="40"/>
      <c r="AQ14" s="40"/>
      <c r="AR14" s="40"/>
      <c r="AS14" s="40"/>
      <c r="AT14" s="40"/>
      <c r="AU14" s="40"/>
      <c r="AV14" s="40"/>
      <c r="AW14" s="40"/>
      <c r="AX14" s="40"/>
      <c r="AY14" s="40"/>
      <c r="AZ14" s="40"/>
      <c r="BA14" s="40"/>
      <c r="BB14" s="40"/>
      <c r="BC14" s="40"/>
      <c r="BD14" s="40"/>
      <c r="BE14" s="40"/>
      <c r="BF14" s="40"/>
      <c r="BG14" s="40"/>
      <c r="BH14" s="40"/>
      <c r="BI14" s="40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</row>
    <row r="15" spans="1:206" ht="13.8" thickBot="1" x14ac:dyDescent="0.3">
      <c r="A15" s="44"/>
      <c r="B15" s="49"/>
      <c r="C15" s="49"/>
      <c r="D15" s="44"/>
      <c r="E15" s="50"/>
      <c r="F15" s="49"/>
      <c r="G15" s="49"/>
      <c r="H15" s="49"/>
      <c r="I15" s="49"/>
      <c r="J15" s="49"/>
      <c r="K15" s="49"/>
      <c r="L15" s="49"/>
      <c r="M15" s="49"/>
      <c r="N15" s="51"/>
      <c r="O15" s="49"/>
      <c r="P15" s="49"/>
      <c r="Q15" s="49"/>
      <c r="R15" s="49"/>
      <c r="S15" s="49"/>
      <c r="T15" s="5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  <c r="AF15" s="40"/>
      <c r="AG15" s="40"/>
      <c r="AH15" s="40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0"/>
      <c r="AT15" s="40"/>
      <c r="AU15" s="40"/>
      <c r="AV15" s="40"/>
      <c r="AW15" s="40"/>
      <c r="AX15" s="40"/>
      <c r="AY15" s="40"/>
      <c r="AZ15" s="40"/>
      <c r="BA15" s="40"/>
      <c r="BB15" s="40"/>
      <c r="BC15" s="40"/>
      <c r="BD15" s="40"/>
      <c r="BE15" s="40"/>
      <c r="BF15" s="40"/>
      <c r="BG15" s="40"/>
      <c r="BH15" s="40"/>
      <c r="BI15" s="40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</row>
    <row r="16" spans="1:206" s="6" customFormat="1" ht="13.8" thickBot="1" x14ac:dyDescent="0.3">
      <c r="A16" s="67" t="s">
        <v>9</v>
      </c>
      <c r="B16" s="67"/>
      <c r="C16" s="67"/>
      <c r="D16" s="67">
        <f t="shared" ref="D16:Q16" si="2">SUM(D4:D6,D10:D12)</f>
        <v>0</v>
      </c>
      <c r="E16" s="67">
        <f t="shared" si="2"/>
        <v>0</v>
      </c>
      <c r="F16" s="67">
        <f t="shared" si="2"/>
        <v>0</v>
      </c>
      <c r="G16" s="67">
        <f t="shared" si="2"/>
        <v>0</v>
      </c>
      <c r="H16" s="67">
        <f t="shared" si="2"/>
        <v>0</v>
      </c>
      <c r="I16" s="67">
        <f t="shared" si="2"/>
        <v>0</v>
      </c>
      <c r="J16" s="67">
        <f t="shared" si="2"/>
        <v>0</v>
      </c>
      <c r="K16" s="67">
        <f t="shared" si="2"/>
        <v>0</v>
      </c>
      <c r="L16" s="67">
        <f t="shared" si="2"/>
        <v>0</v>
      </c>
      <c r="M16" s="67">
        <f t="shared" si="2"/>
        <v>0</v>
      </c>
      <c r="N16" s="67">
        <f t="shared" si="2"/>
        <v>0</v>
      </c>
      <c r="O16" s="67">
        <f t="shared" si="2"/>
        <v>0</v>
      </c>
      <c r="P16" s="67">
        <f t="shared" si="2"/>
        <v>0</v>
      </c>
      <c r="Q16" s="67">
        <f t="shared" si="2"/>
        <v>0</v>
      </c>
      <c r="R16" s="67">
        <f>SUM(R7,R13)</f>
        <v>0</v>
      </c>
      <c r="S16" s="67">
        <f>SUM(S7,S13)</f>
        <v>0</v>
      </c>
      <c r="T16" s="67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0"/>
      <c r="AH16" s="40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0"/>
      <c r="AT16" s="40"/>
      <c r="AU16" s="40"/>
      <c r="AV16" s="40"/>
      <c r="AW16" s="40"/>
      <c r="AX16" s="40"/>
      <c r="AY16" s="40"/>
      <c r="AZ16" s="40"/>
      <c r="BA16" s="40"/>
      <c r="BB16" s="40"/>
      <c r="BC16" s="40"/>
      <c r="BD16" s="40"/>
      <c r="BE16" s="40"/>
      <c r="BF16" s="40"/>
      <c r="BG16" s="40"/>
      <c r="BH16" s="40"/>
      <c r="BI16" s="40"/>
    </row>
    <row r="17" spans="1:61" s="6" customFormat="1" ht="13.8" thickBot="1" x14ac:dyDescent="0.3">
      <c r="A17" s="68"/>
      <c r="B17" s="274" t="s">
        <v>10</v>
      </c>
      <c r="C17" s="274"/>
      <c r="D17" s="275">
        <f>D16+E16</f>
        <v>0</v>
      </c>
      <c r="E17" s="276"/>
      <c r="F17" s="111"/>
      <c r="G17" s="71"/>
      <c r="H17" s="71"/>
      <c r="I17" s="71"/>
      <c r="J17" s="71"/>
      <c r="K17" s="71"/>
      <c r="L17" s="71"/>
      <c r="M17" s="71"/>
      <c r="N17" s="69"/>
      <c r="O17" s="71"/>
      <c r="P17" s="71"/>
      <c r="Q17" s="71"/>
      <c r="R17" s="71"/>
      <c r="S17" s="71"/>
      <c r="T17" s="7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40"/>
    </row>
    <row r="18" spans="1:61" x14ac:dyDescent="0.25">
      <c r="A18" s="64"/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5"/>
      <c r="O18" s="64"/>
      <c r="P18" s="64"/>
      <c r="Q18" s="64"/>
      <c r="R18" s="64"/>
      <c r="S18" s="64"/>
      <c r="T18" s="64"/>
      <c r="U18" s="66"/>
    </row>
    <row r="19" spans="1:61" x14ac:dyDescent="0.25">
      <c r="A19" s="75"/>
      <c r="B19" s="76" t="s">
        <v>37</v>
      </c>
      <c r="C19" s="75"/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8"/>
      <c r="O19" s="77"/>
      <c r="P19" s="77"/>
      <c r="Q19" s="77"/>
      <c r="R19" s="77"/>
      <c r="S19" s="77"/>
      <c r="T19" s="77"/>
    </row>
    <row r="20" spans="1:61" s="4" customFormat="1" ht="13.8" x14ac:dyDescent="0.25">
      <c r="A20" s="79"/>
      <c r="B20" s="79" t="s">
        <v>81</v>
      </c>
      <c r="C20" s="79"/>
      <c r="D20" s="80"/>
      <c r="E20" s="80"/>
      <c r="F20" s="80"/>
      <c r="G20" s="80"/>
      <c r="H20" s="80"/>
      <c r="I20" s="80"/>
      <c r="J20" s="80"/>
      <c r="K20" s="80"/>
      <c r="L20" s="80"/>
      <c r="M20" s="80"/>
      <c r="N20" s="80"/>
      <c r="O20" s="80"/>
      <c r="P20" s="80"/>
      <c r="Q20" s="80"/>
      <c r="R20" s="80"/>
      <c r="S20" s="79"/>
      <c r="T20" s="79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  <c r="AS20" s="52"/>
      <c r="AT20" s="52"/>
      <c r="AU20" s="52"/>
      <c r="AV20" s="52"/>
      <c r="AW20" s="52"/>
      <c r="AX20" s="52"/>
      <c r="AY20" s="52"/>
      <c r="AZ20" s="52"/>
      <c r="BA20" s="52"/>
      <c r="BB20" s="52"/>
      <c r="BC20" s="52"/>
      <c r="BD20" s="52"/>
      <c r="BE20" s="52"/>
      <c r="BF20" s="52"/>
      <c r="BG20" s="52"/>
      <c r="BH20" s="52"/>
      <c r="BI20" s="52"/>
    </row>
    <row r="21" spans="1:61" s="4" customFormat="1" ht="13.8" x14ac:dyDescent="0.25">
      <c r="A21" s="79"/>
      <c r="B21" s="79" t="s">
        <v>82</v>
      </c>
      <c r="C21" s="79"/>
      <c r="D21" s="80"/>
      <c r="E21" s="80"/>
      <c r="F21" s="80"/>
      <c r="G21" s="80"/>
      <c r="H21" s="80"/>
      <c r="I21" s="80"/>
      <c r="J21" s="80"/>
      <c r="K21" s="80"/>
      <c r="L21" s="80"/>
      <c r="M21" s="80"/>
      <c r="N21" s="80"/>
      <c r="O21" s="80"/>
      <c r="P21" s="80"/>
      <c r="Q21" s="80"/>
      <c r="R21" s="80"/>
      <c r="S21" s="79"/>
      <c r="T21" s="79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  <c r="BA21" s="52"/>
      <c r="BB21" s="52"/>
      <c r="BC21" s="52"/>
      <c r="BD21" s="52"/>
      <c r="BE21" s="52"/>
      <c r="BF21" s="52"/>
      <c r="BG21" s="52"/>
      <c r="BH21" s="52"/>
      <c r="BI21" s="52"/>
    </row>
    <row r="22" spans="1:61" s="4" customFormat="1" ht="13.8" x14ac:dyDescent="0.25">
      <c r="A22" s="79"/>
      <c r="B22" s="79" t="s">
        <v>84</v>
      </c>
      <c r="C22" s="79"/>
      <c r="D22" s="80"/>
      <c r="E22" s="80"/>
      <c r="F22" s="80"/>
      <c r="G22" s="80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79"/>
      <c r="T22" s="79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  <c r="AS22" s="52"/>
      <c r="AT22" s="52"/>
      <c r="AU22" s="52"/>
      <c r="AV22" s="52"/>
      <c r="AW22" s="52"/>
      <c r="AX22" s="52"/>
      <c r="AY22" s="52"/>
      <c r="AZ22" s="52"/>
      <c r="BA22" s="52"/>
      <c r="BB22" s="52"/>
      <c r="BC22" s="52"/>
      <c r="BD22" s="52"/>
      <c r="BE22" s="52"/>
      <c r="BF22" s="52"/>
      <c r="BG22" s="52"/>
      <c r="BH22" s="52"/>
      <c r="BI22" s="52"/>
    </row>
    <row r="23" spans="1:61" s="4" customFormat="1" ht="13.8" x14ac:dyDescent="0.25">
      <c r="A23" s="79"/>
      <c r="B23" s="79" t="s">
        <v>85</v>
      </c>
      <c r="C23" s="79"/>
      <c r="D23" s="80"/>
      <c r="E23" s="80"/>
      <c r="F23" s="80"/>
      <c r="G23" s="80"/>
      <c r="H23" s="80"/>
      <c r="I23" s="80"/>
      <c r="J23" s="80"/>
      <c r="K23" s="80"/>
      <c r="L23" s="80"/>
      <c r="M23" s="80"/>
      <c r="N23" s="80"/>
      <c r="O23" s="80"/>
      <c r="P23" s="80"/>
      <c r="Q23" s="80"/>
      <c r="R23" s="80"/>
      <c r="S23" s="79"/>
      <c r="T23" s="79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  <c r="AZ23" s="52"/>
      <c r="BA23" s="52"/>
      <c r="BB23" s="52"/>
      <c r="BC23" s="52"/>
      <c r="BD23" s="52"/>
      <c r="BE23" s="52"/>
      <c r="BF23" s="52"/>
      <c r="BG23" s="52"/>
      <c r="BH23" s="52"/>
      <c r="BI23" s="52"/>
    </row>
    <row r="24" spans="1:61" s="4" customFormat="1" ht="13.8" x14ac:dyDescent="0.25">
      <c r="A24" s="79"/>
      <c r="B24" s="79" t="s">
        <v>11</v>
      </c>
      <c r="C24" s="79"/>
      <c r="D24" s="80"/>
      <c r="E24" s="80"/>
      <c r="F24" s="80"/>
      <c r="G24" s="80"/>
      <c r="H24" s="80"/>
      <c r="I24" s="80"/>
      <c r="J24" s="80"/>
      <c r="K24" s="80"/>
      <c r="L24" s="80"/>
      <c r="M24" s="80"/>
      <c r="N24" s="80"/>
      <c r="O24" s="80"/>
      <c r="P24" s="80"/>
      <c r="Q24" s="80"/>
      <c r="R24" s="80"/>
      <c r="S24" s="79"/>
      <c r="T24" s="79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  <c r="BA24" s="52"/>
      <c r="BB24" s="52"/>
      <c r="BC24" s="52"/>
      <c r="BD24" s="52"/>
      <c r="BE24" s="52"/>
      <c r="BF24" s="52"/>
      <c r="BG24" s="52"/>
      <c r="BH24" s="52"/>
      <c r="BI24" s="52"/>
    </row>
    <row r="25" spans="1:61" s="4" customFormat="1" ht="13.8" x14ac:dyDescent="0.25">
      <c r="A25" s="79"/>
      <c r="B25" s="79" t="s">
        <v>86</v>
      </c>
      <c r="C25" s="79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79"/>
      <c r="T25" s="79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</row>
    <row r="26" spans="1:61" s="4" customFormat="1" ht="13.8" x14ac:dyDescent="0.25">
      <c r="A26" s="79"/>
      <c r="B26" s="79" t="s">
        <v>87</v>
      </c>
      <c r="C26" s="79"/>
      <c r="D26" s="80"/>
      <c r="E26" s="80"/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79"/>
      <c r="T26" s="79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  <c r="BA26" s="52"/>
      <c r="BB26" s="52"/>
      <c r="BC26" s="52"/>
      <c r="BD26" s="52"/>
      <c r="BE26" s="52"/>
      <c r="BF26" s="52"/>
      <c r="BG26" s="52"/>
      <c r="BH26" s="52"/>
      <c r="BI26" s="52"/>
    </row>
    <row r="27" spans="1:61" s="4" customFormat="1" ht="13.8" x14ac:dyDescent="0.25">
      <c r="A27" s="79"/>
      <c r="B27" s="79" t="str">
        <f>"(8) Reduced Marsh in Fill - Excavated Marsh material is usuable in Fills outside the 1:1 slope. Marsh in Fill Reduction factor = "&amp;J3</f>
        <v>(8) Reduced Marsh in Fill - Excavated Marsh material is usuable in Fills outside the 1:1 slope. Marsh in Fill Reduction factor = X.1X</v>
      </c>
      <c r="C27" s="79"/>
      <c r="D27" s="80"/>
      <c r="E27" s="80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79"/>
      <c r="T27" s="79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  <c r="BA27" s="52"/>
      <c r="BB27" s="52"/>
      <c r="BC27" s="52"/>
      <c r="BD27" s="52"/>
      <c r="BE27" s="52"/>
      <c r="BF27" s="52"/>
      <c r="BG27" s="52"/>
      <c r="BH27" s="52"/>
      <c r="BI27" s="52"/>
    </row>
    <row r="28" spans="1:61" s="4" customFormat="1" ht="13.8" x14ac:dyDescent="0.25">
      <c r="A28" s="79"/>
      <c r="B28" s="79" t="str">
        <f>"(9) Reduced EBS in Fill - Excavated EBS material is usuable in Fills outside the 1:1 slope. EBS in Fill Reduction factor = "&amp;K3</f>
        <v>(9) Reduced EBS in Fill - Excavated EBS material is usuable in Fills outside the 1:1 slope. EBS in Fill Reduction factor = X.2X</v>
      </c>
      <c r="C28" s="79"/>
      <c r="D28" s="80"/>
      <c r="E28" s="80"/>
      <c r="F28" s="80"/>
      <c r="G28" s="80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79"/>
      <c r="T28" s="79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  <c r="BA28" s="52"/>
      <c r="BB28" s="52"/>
      <c r="BC28" s="52"/>
      <c r="BD28" s="52"/>
      <c r="BE28" s="52"/>
      <c r="BF28" s="52"/>
      <c r="BG28" s="52"/>
      <c r="BH28" s="52"/>
      <c r="BI28" s="52"/>
    </row>
    <row r="29" spans="1:61" s="4" customFormat="1" ht="13.8" x14ac:dyDescent="0.25">
      <c r="A29" s="79"/>
      <c r="B29" s="79" t="str">
        <f>"(10) Expanded Marsh Backfill - This is to be filled with Select Borrow material. Marsh Backfill Factor = "&amp;L3 &amp;". Item number 208.1100"</f>
        <v>(10) Expanded Marsh Backfill - This is to be filled with Select Borrow material. Marsh Backfill Factor = X.3X. Item number 208.1100</v>
      </c>
      <c r="C29" s="81"/>
      <c r="D29" s="82"/>
      <c r="E29" s="82"/>
      <c r="F29" s="82"/>
      <c r="G29" s="82"/>
      <c r="H29" s="82"/>
      <c r="I29" s="82"/>
      <c r="J29" s="82"/>
      <c r="K29" s="82"/>
      <c r="L29" s="82"/>
      <c r="M29" s="82"/>
      <c r="N29" s="80"/>
      <c r="O29" s="80"/>
      <c r="P29" s="80"/>
      <c r="Q29" s="80"/>
      <c r="R29" s="80"/>
      <c r="S29" s="79"/>
      <c r="T29" s="79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  <c r="BA29" s="52"/>
      <c r="BB29" s="52"/>
      <c r="BC29" s="52"/>
      <c r="BD29" s="52"/>
      <c r="BE29" s="52"/>
      <c r="BF29" s="52"/>
      <c r="BG29" s="52"/>
      <c r="BH29" s="52"/>
      <c r="BI29" s="52"/>
    </row>
    <row r="30" spans="1:61" s="4" customFormat="1" ht="13.8" x14ac:dyDescent="0.25">
      <c r="A30" s="79"/>
      <c r="B30" s="79" t="str">
        <f>"(11) Expanded EBS Backfill - This is to be filled with Select Borrow material. EBS Backfill Factor = "&amp;M3 &amp;". Item number 208.1100"</f>
        <v>(11) Expanded EBS Backfill - This is to be filled with Select Borrow material. EBS Backfill Factor = X.4X. Item number 208.1100</v>
      </c>
      <c r="C30" s="81"/>
      <c r="D30" s="82"/>
      <c r="E30" s="82"/>
      <c r="F30" s="82"/>
      <c r="G30" s="82"/>
      <c r="H30" s="82"/>
      <c r="I30" s="82"/>
      <c r="J30" s="82"/>
      <c r="K30" s="82"/>
      <c r="L30" s="82"/>
      <c r="M30" s="82"/>
      <c r="N30" s="80"/>
      <c r="O30" s="80"/>
      <c r="P30" s="80"/>
      <c r="Q30" s="80"/>
      <c r="R30" s="80"/>
      <c r="S30" s="79"/>
      <c r="T30" s="79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  <c r="AS30" s="52"/>
      <c r="AT30" s="52"/>
      <c r="AU30" s="52"/>
      <c r="AV30" s="52"/>
      <c r="AW30" s="52"/>
      <c r="AX30" s="52"/>
      <c r="AY30" s="52"/>
      <c r="AZ30" s="52"/>
      <c r="BA30" s="52"/>
      <c r="BB30" s="52"/>
      <c r="BC30" s="52"/>
      <c r="BD30" s="52"/>
      <c r="BE30" s="52"/>
      <c r="BF30" s="52"/>
      <c r="BG30" s="52"/>
      <c r="BH30" s="52"/>
      <c r="BI30" s="52"/>
    </row>
    <row r="31" spans="1:61" s="4" customFormat="1" ht="13.8" x14ac:dyDescent="0.25">
      <c r="A31" s="79"/>
      <c r="B31" s="79" t="str">
        <f>"(12) Expanded Rock Factor =  "&amp;N3</f>
        <v>(12) Expanded Rock Factor =  X.5X</v>
      </c>
      <c r="C31" s="81"/>
      <c r="D31" s="82"/>
      <c r="E31" s="82"/>
      <c r="F31" s="82"/>
      <c r="G31" s="82"/>
      <c r="H31" s="82"/>
      <c r="I31" s="82"/>
      <c r="J31" s="82"/>
      <c r="K31" s="82"/>
      <c r="L31" s="82"/>
      <c r="M31" s="82"/>
      <c r="N31" s="80"/>
      <c r="O31" s="80"/>
      <c r="P31" s="80"/>
      <c r="Q31" s="80"/>
      <c r="R31" s="80"/>
      <c r="S31" s="79"/>
      <c r="T31" s="79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  <c r="AS31" s="52"/>
      <c r="AT31" s="52"/>
      <c r="AU31" s="52"/>
      <c r="AV31" s="52"/>
      <c r="AW31" s="52"/>
      <c r="AX31" s="52"/>
      <c r="AY31" s="52"/>
      <c r="AZ31" s="52"/>
      <c r="BA31" s="52"/>
      <c r="BB31" s="52"/>
      <c r="BC31" s="52"/>
      <c r="BD31" s="52"/>
      <c r="BE31" s="52"/>
      <c r="BF31" s="52"/>
      <c r="BG31" s="52"/>
      <c r="BH31" s="52"/>
      <c r="BI31" s="52"/>
    </row>
    <row r="32" spans="1:61" s="4" customFormat="1" ht="13.8" x14ac:dyDescent="0.25">
      <c r="A32" s="79"/>
      <c r="B32" s="79" t="str">
        <f>"(13) Expanded Fill Factor = "&amp;P3</f>
        <v>(13) Expanded Fill Factor = X.6X</v>
      </c>
      <c r="C32" s="79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  <c r="S32" s="79"/>
      <c r="T32" s="79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  <c r="AS32" s="52"/>
      <c r="AT32" s="52"/>
      <c r="AU32" s="52"/>
      <c r="AV32" s="52"/>
      <c r="AW32" s="52"/>
      <c r="AX32" s="52"/>
      <c r="AY32" s="52"/>
      <c r="AZ32" s="52"/>
      <c r="BA32" s="52"/>
      <c r="BB32" s="52"/>
      <c r="BC32" s="52"/>
      <c r="BD32" s="52"/>
      <c r="BE32" s="52"/>
      <c r="BF32" s="52"/>
      <c r="BG32" s="52"/>
      <c r="BH32" s="52"/>
      <c r="BI32" s="52"/>
    </row>
    <row r="33" spans="1:61" s="4" customFormat="1" ht="13.8" x14ac:dyDescent="0.25">
      <c r="A33" s="79"/>
      <c r="B33" s="79" t="s">
        <v>12</v>
      </c>
      <c r="C33" s="79"/>
      <c r="D33" s="83" t="s">
        <v>13</v>
      </c>
      <c r="E33" s="80"/>
      <c r="F33" s="83"/>
      <c r="G33" s="83"/>
      <c r="H33" s="83"/>
      <c r="I33" s="80"/>
      <c r="J33" s="80"/>
      <c r="K33" s="80"/>
      <c r="L33" s="80"/>
      <c r="M33" s="80"/>
      <c r="N33" s="80"/>
      <c r="O33" s="80"/>
      <c r="P33" s="80"/>
      <c r="Q33" s="80"/>
      <c r="R33" s="80"/>
      <c r="S33" s="79"/>
      <c r="T33" s="79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  <c r="AS33" s="52"/>
      <c r="AT33" s="52"/>
      <c r="AU33" s="52"/>
      <c r="AV33" s="52"/>
      <c r="AW33" s="52"/>
      <c r="AX33" s="52"/>
      <c r="AY33" s="52"/>
      <c r="AZ33" s="52"/>
      <c r="BA33" s="52"/>
      <c r="BB33" s="52"/>
      <c r="BC33" s="52"/>
      <c r="BD33" s="52"/>
      <c r="BE33" s="52"/>
      <c r="BF33" s="52"/>
      <c r="BG33" s="52"/>
      <c r="BH33" s="52"/>
      <c r="BI33" s="52"/>
    </row>
    <row r="34" spans="1:61" s="4" customFormat="1" ht="13.8" x14ac:dyDescent="0.25">
      <c r="A34" s="79"/>
      <c r="B34" s="79"/>
      <c r="C34" s="79" t="s">
        <v>14</v>
      </c>
      <c r="D34" s="80" t="s">
        <v>91</v>
      </c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  <c r="S34" s="79"/>
      <c r="T34" s="79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  <c r="AS34" s="52"/>
      <c r="AT34" s="52"/>
      <c r="AU34" s="52"/>
      <c r="AV34" s="52"/>
      <c r="AW34" s="52"/>
      <c r="AX34" s="52"/>
      <c r="AY34" s="52"/>
      <c r="AZ34" s="52"/>
      <c r="BA34" s="52"/>
      <c r="BB34" s="52"/>
      <c r="BC34" s="52"/>
      <c r="BD34" s="52"/>
      <c r="BE34" s="52"/>
      <c r="BF34" s="52"/>
      <c r="BG34" s="52"/>
      <c r="BH34" s="52"/>
      <c r="BI34" s="52"/>
    </row>
    <row r="35" spans="1:61" s="4" customFormat="1" ht="13.8" x14ac:dyDescent="0.25">
      <c r="A35" s="79"/>
      <c r="B35" s="79"/>
      <c r="C35" s="79" t="s">
        <v>14</v>
      </c>
      <c r="D35" s="80" t="s">
        <v>92</v>
      </c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79"/>
      <c r="T35" s="79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</row>
    <row r="36" spans="1:61" s="4" customFormat="1" ht="13.8" x14ac:dyDescent="0.25">
      <c r="A36" s="79"/>
      <c r="B36" s="79"/>
      <c r="C36" s="79" t="s">
        <v>14</v>
      </c>
      <c r="D36" s="80" t="s">
        <v>93</v>
      </c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79"/>
      <c r="T36" s="79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  <c r="AS36" s="52"/>
      <c r="AT36" s="52"/>
      <c r="AU36" s="52"/>
      <c r="AV36" s="52"/>
      <c r="AW36" s="52"/>
      <c r="AX36" s="52"/>
      <c r="AY36" s="52"/>
      <c r="AZ36" s="52"/>
      <c r="BA36" s="52"/>
      <c r="BB36" s="52"/>
      <c r="BC36" s="52"/>
      <c r="BD36" s="52"/>
      <c r="BE36" s="52"/>
      <c r="BF36" s="52"/>
      <c r="BG36" s="52"/>
      <c r="BH36" s="52"/>
      <c r="BI36" s="52"/>
    </row>
    <row r="37" spans="1:61" s="4" customFormat="1" ht="13.8" x14ac:dyDescent="0.25">
      <c r="A37" s="79"/>
      <c r="B37" s="79" t="s">
        <v>88</v>
      </c>
      <c r="C37" s="79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  <c r="P37" s="80"/>
      <c r="Q37" s="80"/>
      <c r="R37" s="80"/>
      <c r="S37" s="79"/>
      <c r="T37" s="79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  <c r="AS37" s="52"/>
      <c r="AT37" s="52"/>
      <c r="AU37" s="52"/>
      <c r="AV37" s="52"/>
      <c r="AW37" s="52"/>
      <c r="AX37" s="52"/>
      <c r="AY37" s="52"/>
      <c r="AZ37" s="52"/>
      <c r="BA37" s="52"/>
      <c r="BB37" s="52"/>
      <c r="BC37" s="52"/>
      <c r="BD37" s="52"/>
      <c r="BE37" s="52"/>
      <c r="BF37" s="52"/>
      <c r="BG37" s="52"/>
      <c r="BH37" s="52"/>
      <c r="BI37" s="52"/>
    </row>
    <row r="38" spans="1:61" s="4" customFormat="1" ht="13.8" x14ac:dyDescent="0.25">
      <c r="A38" s="79"/>
      <c r="B38" s="79" t="s">
        <v>89</v>
      </c>
      <c r="C38" s="81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  <c r="P38" s="80"/>
      <c r="Q38" s="80"/>
      <c r="R38" s="80"/>
      <c r="S38" s="79"/>
      <c r="T38" s="79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  <c r="BB38" s="52"/>
      <c r="BC38" s="52"/>
      <c r="BD38" s="52"/>
      <c r="BE38" s="52"/>
      <c r="BF38" s="52"/>
      <c r="BG38" s="52"/>
      <c r="BH38" s="52"/>
      <c r="BI38" s="52"/>
    </row>
    <row r="39" spans="1:61" s="4" customFormat="1" ht="13.8" x14ac:dyDescent="0.25">
      <c r="A39" s="79"/>
      <c r="B39" s="119"/>
      <c r="C39" s="79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79"/>
      <c r="T39" s="79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  <c r="AS39" s="52"/>
      <c r="AT39" s="52"/>
      <c r="AU39" s="52"/>
      <c r="AV39" s="52"/>
      <c r="AW39" s="52"/>
      <c r="AX39" s="52"/>
      <c r="AY39" s="52"/>
      <c r="AZ39" s="52"/>
      <c r="BA39" s="52"/>
      <c r="BB39" s="52"/>
      <c r="BC39" s="52"/>
      <c r="BD39" s="52"/>
      <c r="BE39" s="52"/>
      <c r="BF39" s="52"/>
      <c r="BG39" s="52"/>
      <c r="BH39" s="52"/>
      <c r="BI39" s="52"/>
    </row>
    <row r="40" spans="1:61" ht="14.4" x14ac:dyDescent="0.3">
      <c r="A40" s="118"/>
      <c r="B40" s="12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  <c r="P40" s="80"/>
      <c r="Q40" s="80"/>
      <c r="R40" s="80"/>
    </row>
    <row r="41" spans="1:61" ht="14.4" x14ac:dyDescent="0.3">
      <c r="A41" s="118"/>
      <c r="B41" s="12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</row>
    <row r="42" spans="1:61" ht="14.4" x14ac:dyDescent="0.3">
      <c r="A42" s="118"/>
      <c r="B42" s="12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</row>
    <row r="43" spans="1:61" ht="14.4" x14ac:dyDescent="0.3">
      <c r="A43" s="118"/>
      <c r="B43" s="12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  <c r="P43" s="80"/>
      <c r="Q43" s="80"/>
      <c r="R43" s="80"/>
    </row>
    <row r="44" spans="1:61" ht="14.4" x14ac:dyDescent="0.3">
      <c r="A44" s="118"/>
      <c r="B44" s="120"/>
    </row>
    <row r="50" spans="2:2" x14ac:dyDescent="0.25">
      <c r="B50" s="81"/>
    </row>
  </sheetData>
  <mergeCells count="3">
    <mergeCell ref="D1:E1"/>
    <mergeCell ref="B17:C17"/>
    <mergeCell ref="D17:E17"/>
  </mergeCells>
  <phoneticPr fontId="0" type="noConversion"/>
  <printOptions gridLines="1"/>
  <pageMargins left="0.75" right="0.75" top="1" bottom="1" header="0.5" footer="0.5"/>
  <pageSetup paperSize="3" scale="60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H4091"/>
  <sheetViews>
    <sheetView workbookViewId="0">
      <pane ySplit="6" topLeftCell="A41" activePane="bottomLeft" state="frozen"/>
      <selection pane="bottomLeft" activeCell="G7" sqref="G7:G74"/>
    </sheetView>
  </sheetViews>
  <sheetFormatPr defaultColWidth="26.33203125" defaultRowHeight="13.2" x14ac:dyDescent="0.25"/>
  <cols>
    <col min="1" max="1" width="9.109375" style="14" bestFit="1" customWidth="1"/>
    <col min="2" max="2" width="12.109375" style="14" bestFit="1" customWidth="1"/>
    <col min="3" max="3" width="8.6640625" style="14" bestFit="1" customWidth="1"/>
    <col min="4" max="4" width="12.44140625" style="14" bestFit="1" customWidth="1"/>
    <col min="5" max="5" width="18.88671875" style="14" bestFit="1" customWidth="1"/>
    <col min="6" max="6" width="7.5546875" style="14" customWidth="1"/>
    <col min="7" max="7" width="10.33203125" style="14" bestFit="1" customWidth="1"/>
    <col min="8" max="8" width="9.33203125" style="14" bestFit="1" customWidth="1"/>
    <col min="9" max="9" width="4.6640625" style="14" bestFit="1" customWidth="1"/>
    <col min="10" max="10" width="35.109375" style="14" bestFit="1" customWidth="1"/>
    <col min="11" max="11" width="18.88671875" style="14" bestFit="1" customWidth="1"/>
    <col min="12" max="12" width="7.5546875" style="14" customWidth="1"/>
    <col min="13" max="13" width="10.33203125" style="14" bestFit="1" customWidth="1"/>
    <col min="14" max="14" width="9.33203125" style="14" bestFit="1" customWidth="1"/>
    <col min="15" max="15" width="4.6640625" style="14" bestFit="1" customWidth="1"/>
    <col min="16" max="16" width="22.33203125" style="14" hidden="1" customWidth="1"/>
    <col min="17" max="17" width="10.109375" style="14" hidden="1" customWidth="1"/>
    <col min="18" max="18" width="13.88671875" style="14" hidden="1" customWidth="1"/>
    <col min="19" max="19" width="10.109375" style="14" hidden="1" customWidth="1"/>
    <col min="20" max="20" width="12" style="14" hidden="1" customWidth="1"/>
    <col min="21" max="21" width="15.6640625" style="13" hidden="1" customWidth="1"/>
    <col min="22" max="22" width="13.44140625" style="13" hidden="1" customWidth="1"/>
    <col min="23" max="23" width="14" style="13" hidden="1" customWidth="1"/>
    <col min="24" max="24" width="36.109375" style="7" bestFit="1" customWidth="1"/>
    <col min="25" max="25" width="26" style="7" bestFit="1" customWidth="1"/>
    <col min="26" max="26" width="25.88671875" style="7" bestFit="1" customWidth="1"/>
    <col min="27" max="34" width="26.33203125" style="7"/>
    <col min="35" max="16384" width="26.33203125" style="5"/>
  </cols>
  <sheetData>
    <row r="1" spans="1:34" ht="13.8" thickBot="1" x14ac:dyDescent="0.3">
      <c r="A1" s="196" t="s">
        <v>580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7"/>
    </row>
    <row r="2" spans="1:34" s="92" customFormat="1" ht="13.8" thickBot="1" x14ac:dyDescent="0.3">
      <c r="A2" s="199"/>
      <c r="B2" s="199"/>
      <c r="C2" s="199"/>
      <c r="D2" s="200" t="s">
        <v>66</v>
      </c>
      <c r="E2" s="201"/>
      <c r="F2" s="201"/>
      <c r="G2" s="201"/>
      <c r="H2" s="201"/>
      <c r="I2" s="202"/>
      <c r="J2" s="200" t="s">
        <v>78</v>
      </c>
      <c r="K2" s="201"/>
      <c r="L2" s="201"/>
      <c r="M2" s="201"/>
      <c r="N2" s="201"/>
      <c r="O2" s="202"/>
      <c r="P2" s="85" t="s">
        <v>67</v>
      </c>
      <c r="Q2" s="86"/>
      <c r="R2" s="86"/>
      <c r="S2" s="86"/>
      <c r="T2" s="86"/>
      <c r="U2" s="88"/>
      <c r="V2" s="88"/>
      <c r="W2" s="89"/>
      <c r="X2" s="90"/>
      <c r="Y2" s="90"/>
      <c r="Z2" s="90"/>
      <c r="AA2" s="91"/>
      <c r="AB2" s="91"/>
      <c r="AC2" s="91"/>
      <c r="AD2" s="91"/>
      <c r="AE2" s="91"/>
      <c r="AF2" s="91"/>
      <c r="AG2" s="91"/>
      <c r="AH2" s="91"/>
    </row>
    <row r="3" spans="1:34" s="92" customFormat="1" x14ac:dyDescent="0.25">
      <c r="A3" s="205"/>
      <c r="B3" s="205"/>
      <c r="C3" s="205"/>
      <c r="D3" s="206"/>
      <c r="E3" s="207" t="s">
        <v>19</v>
      </c>
      <c r="F3" s="207"/>
      <c r="G3" s="207"/>
      <c r="H3" s="207"/>
      <c r="I3" s="208"/>
      <c r="J3" s="209"/>
      <c r="K3" s="210" t="s">
        <v>19</v>
      </c>
      <c r="L3" s="210"/>
      <c r="M3" s="210"/>
      <c r="N3" s="210"/>
      <c r="O3" s="211"/>
      <c r="P3" s="94"/>
      <c r="Q3" s="95" t="s">
        <v>68</v>
      </c>
      <c r="R3" s="95" t="s">
        <v>68</v>
      </c>
      <c r="S3" s="95" t="s">
        <v>68</v>
      </c>
      <c r="T3" s="96" t="s">
        <v>68</v>
      </c>
      <c r="U3" s="100" t="s">
        <v>15</v>
      </c>
      <c r="V3" s="112" t="s">
        <v>16</v>
      </c>
      <c r="W3" s="115"/>
      <c r="X3" s="90"/>
      <c r="Y3" s="90"/>
      <c r="Z3" s="90"/>
      <c r="AA3" s="91"/>
      <c r="AB3" s="91"/>
      <c r="AC3" s="91"/>
      <c r="AD3" s="91"/>
      <c r="AE3" s="91"/>
      <c r="AF3" s="91"/>
      <c r="AG3" s="91"/>
      <c r="AH3" s="91"/>
    </row>
    <row r="4" spans="1:34" s="92" customFormat="1" x14ac:dyDescent="0.25">
      <c r="A4" s="205"/>
      <c r="B4" s="205"/>
      <c r="C4" s="205"/>
      <c r="D4" s="206" t="s">
        <v>18</v>
      </c>
      <c r="E4" s="207" t="s">
        <v>28</v>
      </c>
      <c r="F4" s="207" t="s">
        <v>20</v>
      </c>
      <c r="G4" s="207" t="s">
        <v>21</v>
      </c>
      <c r="H4" s="207" t="s">
        <v>22</v>
      </c>
      <c r="I4" s="208" t="s">
        <v>23</v>
      </c>
      <c r="J4" s="206" t="s">
        <v>18</v>
      </c>
      <c r="K4" s="207" t="s">
        <v>28</v>
      </c>
      <c r="L4" s="207" t="s">
        <v>20</v>
      </c>
      <c r="M4" s="207" t="s">
        <v>21</v>
      </c>
      <c r="N4" s="207" t="s">
        <v>22</v>
      </c>
      <c r="O4" s="208" t="s">
        <v>23</v>
      </c>
      <c r="P4" s="94" t="s">
        <v>18</v>
      </c>
      <c r="Q4" s="95" t="s">
        <v>20</v>
      </c>
      <c r="R4" s="95" t="s">
        <v>69</v>
      </c>
      <c r="S4" s="95" t="s">
        <v>70</v>
      </c>
      <c r="T4" s="96" t="s">
        <v>71</v>
      </c>
      <c r="U4" s="101" t="s">
        <v>24</v>
      </c>
      <c r="V4" s="112" t="s">
        <v>24</v>
      </c>
      <c r="W4" s="116" t="s">
        <v>25</v>
      </c>
      <c r="X4" s="90"/>
      <c r="Y4" s="90"/>
      <c r="Z4" s="90"/>
      <c r="AA4" s="91"/>
      <c r="AB4" s="91"/>
      <c r="AC4" s="91"/>
      <c r="AD4" s="91"/>
      <c r="AE4" s="91"/>
      <c r="AF4" s="91"/>
      <c r="AG4" s="91"/>
      <c r="AH4" s="91"/>
    </row>
    <row r="5" spans="1:34" s="92" customFormat="1" x14ac:dyDescent="0.25">
      <c r="A5" s="205" t="s">
        <v>26</v>
      </c>
      <c r="B5" s="205" t="s">
        <v>17</v>
      </c>
      <c r="C5" s="205" t="s">
        <v>27</v>
      </c>
      <c r="D5" s="217"/>
      <c r="E5" s="207"/>
      <c r="F5" s="218"/>
      <c r="G5" s="218"/>
      <c r="H5" s="218"/>
      <c r="I5" s="219"/>
      <c r="J5" s="206"/>
      <c r="K5" s="207"/>
      <c r="L5" s="218"/>
      <c r="M5" s="218"/>
      <c r="N5" s="218"/>
      <c r="O5" s="219"/>
      <c r="P5" s="102">
        <v>1</v>
      </c>
      <c r="Q5" s="103">
        <v>1.33</v>
      </c>
      <c r="R5" s="103">
        <v>1.5</v>
      </c>
      <c r="S5" s="103">
        <v>1.1000000000000001</v>
      </c>
      <c r="T5" s="104">
        <v>1</v>
      </c>
      <c r="U5" s="105">
        <v>1</v>
      </c>
      <c r="V5" s="113">
        <v>1</v>
      </c>
      <c r="W5" s="104"/>
      <c r="X5" s="90"/>
      <c r="Y5" s="90"/>
      <c r="Z5" s="90"/>
      <c r="AA5" s="91"/>
      <c r="AB5" s="91"/>
      <c r="AC5" s="91"/>
      <c r="AD5" s="91"/>
      <c r="AE5" s="91"/>
      <c r="AF5" s="91"/>
      <c r="AG5" s="91"/>
      <c r="AH5" s="91"/>
    </row>
    <row r="6" spans="1:34" s="92" customFormat="1" ht="13.8" thickBot="1" x14ac:dyDescent="0.3">
      <c r="A6" s="220"/>
      <c r="B6" s="220"/>
      <c r="C6" s="220"/>
      <c r="D6" s="221"/>
      <c r="E6" s="222"/>
      <c r="F6" s="222"/>
      <c r="G6" s="222"/>
      <c r="H6" s="222"/>
      <c r="I6" s="223"/>
      <c r="J6" s="221"/>
      <c r="K6" s="222"/>
      <c r="L6" s="222"/>
      <c r="M6" s="222"/>
      <c r="N6" s="222"/>
      <c r="O6" s="223"/>
      <c r="P6" s="107" t="s">
        <v>29</v>
      </c>
      <c r="Q6" s="108"/>
      <c r="R6" s="108" t="s">
        <v>32</v>
      </c>
      <c r="S6" s="108"/>
      <c r="T6" s="109" t="s">
        <v>33</v>
      </c>
      <c r="U6" s="110" t="s">
        <v>34</v>
      </c>
      <c r="V6" s="114" t="s">
        <v>35</v>
      </c>
      <c r="W6" s="117" t="s">
        <v>36</v>
      </c>
      <c r="X6" s="90"/>
      <c r="Y6" s="90"/>
      <c r="Z6" s="90"/>
      <c r="AA6" s="91"/>
      <c r="AB6" s="91"/>
      <c r="AC6" s="91"/>
      <c r="AD6" s="91"/>
      <c r="AE6" s="91"/>
      <c r="AF6" s="91"/>
      <c r="AG6" s="91"/>
      <c r="AH6" s="91"/>
    </row>
    <row r="7" spans="1:34" x14ac:dyDescent="0.25">
      <c r="A7" s="227" t="s">
        <v>114</v>
      </c>
      <c r="B7" s="228">
        <v>34000</v>
      </c>
      <c r="C7" s="228">
        <v>0</v>
      </c>
      <c r="D7" s="228">
        <v>0</v>
      </c>
      <c r="E7" s="228">
        <v>0</v>
      </c>
      <c r="F7" s="228">
        <v>0</v>
      </c>
      <c r="G7" s="228">
        <v>1360.40479429587</v>
      </c>
      <c r="H7" s="228">
        <v>0</v>
      </c>
      <c r="I7" s="228">
        <v>0</v>
      </c>
      <c r="J7" s="229">
        <v>0</v>
      </c>
      <c r="K7" s="229">
        <v>0</v>
      </c>
      <c r="L7" s="229">
        <v>0</v>
      </c>
      <c r="M7" s="229">
        <v>0</v>
      </c>
      <c r="N7" s="229">
        <v>0</v>
      </c>
      <c r="O7" s="229">
        <v>0</v>
      </c>
      <c r="P7" s="10">
        <v>0</v>
      </c>
      <c r="Q7" s="10">
        <v>0</v>
      </c>
      <c r="R7" s="10">
        <v>0</v>
      </c>
      <c r="S7" s="10">
        <v>0</v>
      </c>
      <c r="T7" s="10">
        <v>0</v>
      </c>
      <c r="U7" s="11">
        <v>0</v>
      </c>
      <c r="V7" s="11">
        <v>0</v>
      </c>
      <c r="W7" s="11">
        <v>0</v>
      </c>
    </row>
    <row r="8" spans="1:34" x14ac:dyDescent="0.25">
      <c r="A8" s="227" t="s">
        <v>115</v>
      </c>
      <c r="B8" s="228">
        <v>34050</v>
      </c>
      <c r="C8" s="228">
        <f t="shared" ref="C8:C39" si="0">B8-B7</f>
        <v>50</v>
      </c>
      <c r="D8" s="228">
        <v>7.8580342233181E-10</v>
      </c>
      <c r="E8" s="228">
        <v>0</v>
      </c>
      <c r="F8" s="228">
        <v>220.159565273883</v>
      </c>
      <c r="G8" s="228">
        <v>1473.57753572052</v>
      </c>
      <c r="H8" s="228">
        <v>0</v>
      </c>
      <c r="I8" s="228">
        <v>0</v>
      </c>
      <c r="J8" s="229">
        <f t="shared" ref="J8:J39" si="1">AVERAGE(D7:D8)*(C8)/27</f>
        <v>7.2759576141834259E-10</v>
      </c>
      <c r="K8" s="229">
        <f t="shared" ref="K8:K39" si="2">AVERAGE(E7:E8)*(C8)/27</f>
        <v>0</v>
      </c>
      <c r="L8" s="229">
        <f t="shared" ref="L8:L39" si="3">AVERAGE(F7:F8)*(C8)/27</f>
        <v>203.85144932766946</v>
      </c>
      <c r="M8" s="229">
        <f t="shared" ref="M8:M39" si="4">AVERAGE(G7:G8)*(C8)/27</f>
        <v>2624.0577129781386</v>
      </c>
      <c r="N8" s="229">
        <f t="shared" ref="N8:N39" si="5">AVERAGE(H7:H8)*(C8)/27</f>
        <v>0</v>
      </c>
      <c r="O8" s="229">
        <f t="shared" ref="O8:O39" si="6">AVERAGE(I7:I8)*(C8)/27</f>
        <v>0</v>
      </c>
      <c r="P8" s="10">
        <f>J8*P5+P7</f>
        <v>7.2759576141834259E-10</v>
      </c>
      <c r="Q8" s="10">
        <f>(L8-(N8*S5))*Q5+Q7</f>
        <v>271.1224276058004</v>
      </c>
      <c r="R8" s="10">
        <f>M8*R5+R7</f>
        <v>3936.0865694672079</v>
      </c>
      <c r="S8" s="10">
        <f>N8*S5+S7</f>
        <v>0</v>
      </c>
      <c r="T8" s="10">
        <f>O8*T5+T7</f>
        <v>0</v>
      </c>
      <c r="U8" s="11">
        <f>M8*U5+U7</f>
        <v>2624.0577129781386</v>
      </c>
      <c r="V8" s="11">
        <f>O8*V5+V7</f>
        <v>0</v>
      </c>
      <c r="W8" s="11">
        <f>((J8-K8-((L8-(N8*S5))*Q5)-(M8*U5)-(O8*V5))+W7)</f>
        <v>-2895.1801405832116</v>
      </c>
    </row>
    <row r="9" spans="1:34" x14ac:dyDescent="0.25">
      <c r="A9" s="227" t="s">
        <v>116</v>
      </c>
      <c r="B9" s="228">
        <v>34100</v>
      </c>
      <c r="C9" s="228">
        <f t="shared" si="0"/>
        <v>50</v>
      </c>
      <c r="D9" s="228">
        <v>7.8580342233181E-10</v>
      </c>
      <c r="E9" s="228">
        <v>0</v>
      </c>
      <c r="F9" s="228">
        <v>712.184994414789</v>
      </c>
      <c r="G9" s="228">
        <v>1349.6894554918599</v>
      </c>
      <c r="H9" s="228">
        <v>0</v>
      </c>
      <c r="I9" s="228">
        <v>0</v>
      </c>
      <c r="J9" s="229">
        <f t="shared" si="1"/>
        <v>1.4551915228366852E-9</v>
      </c>
      <c r="K9" s="229">
        <f t="shared" si="2"/>
        <v>0</v>
      </c>
      <c r="L9" s="229">
        <f t="shared" si="3"/>
        <v>863.28199971173331</v>
      </c>
      <c r="M9" s="229">
        <f t="shared" si="4"/>
        <v>2614.1361029744262</v>
      </c>
      <c r="N9" s="229">
        <f t="shared" si="5"/>
        <v>0</v>
      </c>
      <c r="O9" s="229">
        <f t="shared" si="6"/>
        <v>0</v>
      </c>
      <c r="P9" s="10">
        <f>J9*P5+P8</f>
        <v>2.1827872842550278E-9</v>
      </c>
      <c r="Q9" s="10">
        <f>(L9-(N9*S5))*Q5+Q8</f>
        <v>1419.2874872224056</v>
      </c>
      <c r="R9" s="10">
        <f>M9*R5+R8</f>
        <v>7857.290723928847</v>
      </c>
      <c r="S9" s="10">
        <f>N9*S5+S8</f>
        <v>0</v>
      </c>
      <c r="T9" s="10">
        <f>O9*T5+T8</f>
        <v>0</v>
      </c>
      <c r="U9" s="11">
        <f>M9*U5+U8</f>
        <v>5238.1938159525653</v>
      </c>
      <c r="V9" s="11">
        <f>O9*V5+V8</f>
        <v>0</v>
      </c>
      <c r="W9" s="11">
        <f>((J9-K9-((L9-(N9*S5))*Q5)-(M9*U5)-(O9*V5))+W8)</f>
        <v>-6657.4813031727881</v>
      </c>
    </row>
    <row r="10" spans="1:34" x14ac:dyDescent="0.25">
      <c r="A10" s="227" t="s">
        <v>117</v>
      </c>
      <c r="B10" s="227">
        <v>34150</v>
      </c>
      <c r="C10" s="227">
        <f t="shared" si="0"/>
        <v>50</v>
      </c>
      <c r="D10" s="227">
        <v>0</v>
      </c>
      <c r="E10" s="227">
        <v>0</v>
      </c>
      <c r="F10" s="227">
        <v>1063.47904402464</v>
      </c>
      <c r="G10" s="227">
        <v>1200.60994452824</v>
      </c>
      <c r="H10" s="227">
        <v>0</v>
      </c>
      <c r="I10" s="227">
        <v>0</v>
      </c>
      <c r="J10" s="230">
        <f t="shared" si="1"/>
        <v>7.2759576141834259E-10</v>
      </c>
      <c r="K10" s="230">
        <f t="shared" si="2"/>
        <v>0</v>
      </c>
      <c r="L10" s="230">
        <f t="shared" si="3"/>
        <v>1644.1333689253972</v>
      </c>
      <c r="M10" s="230">
        <f t="shared" si="4"/>
        <v>2361.3883333519443</v>
      </c>
      <c r="N10" s="230">
        <f t="shared" si="5"/>
        <v>0</v>
      </c>
      <c r="O10" s="230">
        <f t="shared" si="6"/>
        <v>0</v>
      </c>
      <c r="P10" s="11">
        <f>J10*P5+P9</f>
        <v>2.9103830456733704E-9</v>
      </c>
      <c r="Q10" s="11">
        <f>(L10-(N10*S5))*Q5+Q9</f>
        <v>3605.9848678931839</v>
      </c>
      <c r="R10" s="11">
        <f>M10*R5+R9</f>
        <v>11399.373223956763</v>
      </c>
      <c r="S10" s="11">
        <f>N10*S5+S9</f>
        <v>0</v>
      </c>
      <c r="T10" s="11">
        <f>O10*T5+T9</f>
        <v>0</v>
      </c>
      <c r="U10" s="11">
        <f>M10*U5+U9</f>
        <v>7599.5821493045096</v>
      </c>
      <c r="V10" s="11">
        <f>O10*V5+V9</f>
        <v>0</v>
      </c>
      <c r="W10" s="11">
        <f>((J10-K10-((L10-(N10*S5))*Q5)-(M10*U5)-(O10*V5))+W9)</f>
        <v>-11205.567017194782</v>
      </c>
    </row>
    <row r="11" spans="1:34" x14ac:dyDescent="0.25">
      <c r="A11" s="231" t="s">
        <v>118</v>
      </c>
      <c r="B11" s="231">
        <v>34200</v>
      </c>
      <c r="C11" s="231">
        <f t="shared" si="0"/>
        <v>50</v>
      </c>
      <c r="D11" s="231">
        <v>0</v>
      </c>
      <c r="E11" s="231">
        <v>0</v>
      </c>
      <c r="F11" s="231">
        <v>1028.0718571054899</v>
      </c>
      <c r="G11" s="231">
        <v>979.41424652226794</v>
      </c>
      <c r="H11" s="231">
        <v>0</v>
      </c>
      <c r="I11" s="231">
        <v>0</v>
      </c>
      <c r="J11" s="198">
        <f t="shared" si="1"/>
        <v>0</v>
      </c>
      <c r="K11" s="198">
        <f t="shared" si="2"/>
        <v>0</v>
      </c>
      <c r="L11" s="198">
        <f t="shared" si="3"/>
        <v>1936.6212047501206</v>
      </c>
      <c r="M11" s="198">
        <f t="shared" si="4"/>
        <v>2018.5409176393591</v>
      </c>
      <c r="N11" s="198">
        <f t="shared" si="5"/>
        <v>0</v>
      </c>
      <c r="O11" s="198">
        <f t="shared" si="6"/>
        <v>0</v>
      </c>
      <c r="P11" s="13">
        <f>J11*P5+P10</f>
        <v>2.9103830456733704E-9</v>
      </c>
      <c r="Q11" s="13">
        <f>(L11-(N11*S5))*Q5+Q10</f>
        <v>6181.6910702108444</v>
      </c>
      <c r="R11" s="13">
        <f>M11*R5+R10</f>
        <v>14427.184600415803</v>
      </c>
      <c r="S11" s="13">
        <f>N11*S5+S10</f>
        <v>0</v>
      </c>
      <c r="T11" s="13">
        <f>O11*T5+T10</f>
        <v>0</v>
      </c>
      <c r="U11" s="13">
        <f>M11*U5+U10</f>
        <v>9618.1230669438683</v>
      </c>
      <c r="V11" s="13">
        <f>O11*V5+V10</f>
        <v>0</v>
      </c>
      <c r="W11" s="13">
        <f>((J11-K11-((L11-(N11*S5))*Q5)-(M11*U5)-(O11*V5))+W10)</f>
        <v>-15799.814137151801</v>
      </c>
    </row>
    <row r="12" spans="1:34" x14ac:dyDescent="0.25">
      <c r="A12" s="231" t="s">
        <v>119</v>
      </c>
      <c r="B12" s="231">
        <v>34250</v>
      </c>
      <c r="C12" s="231">
        <f t="shared" si="0"/>
        <v>50</v>
      </c>
      <c r="D12" s="231">
        <v>8.0763129517435997E-10</v>
      </c>
      <c r="E12" s="231">
        <v>0</v>
      </c>
      <c r="F12" s="231">
        <v>987.233008901836</v>
      </c>
      <c r="G12" s="231">
        <v>976.50546196683001</v>
      </c>
      <c r="H12" s="231">
        <v>0</v>
      </c>
      <c r="I12" s="231">
        <v>0</v>
      </c>
      <c r="J12" s="198">
        <f t="shared" si="1"/>
        <v>7.4780675479107408E-10</v>
      </c>
      <c r="K12" s="198">
        <f t="shared" si="2"/>
        <v>0</v>
      </c>
      <c r="L12" s="198">
        <f t="shared" si="3"/>
        <v>1866.0230240808576</v>
      </c>
      <c r="M12" s="198">
        <f t="shared" si="4"/>
        <v>1811.0367671195349</v>
      </c>
      <c r="N12" s="198">
        <f t="shared" si="5"/>
        <v>0</v>
      </c>
      <c r="O12" s="198">
        <f t="shared" si="6"/>
        <v>0</v>
      </c>
      <c r="P12" s="13">
        <f>J12*P5+P11</f>
        <v>3.6581898004644442E-9</v>
      </c>
      <c r="Q12" s="13">
        <f>(L12-(N12*S5))*Q5+Q11</f>
        <v>8663.5016922383857</v>
      </c>
      <c r="R12" s="13">
        <f>M12*R5+R11</f>
        <v>17143.739751095105</v>
      </c>
      <c r="S12" s="13">
        <f>N12*S5+S11</f>
        <v>0</v>
      </c>
      <c r="T12" s="13">
        <f>O12*T5+T11</f>
        <v>0</v>
      </c>
      <c r="U12" s="13">
        <f>M12*U5+U11</f>
        <v>11429.159834063403</v>
      </c>
      <c r="V12" s="13">
        <f>O12*V5+V11</f>
        <v>0</v>
      </c>
      <c r="W12" s="13">
        <f>((J12-K12-((L12-(N12*S5))*Q5)-(M12*U5)-(O12*V5))+W11)</f>
        <v>-20092.661526298129</v>
      </c>
    </row>
    <row r="13" spans="1:34" x14ac:dyDescent="0.25">
      <c r="A13" s="231" t="s">
        <v>120</v>
      </c>
      <c r="B13" s="231">
        <v>34300</v>
      </c>
      <c r="C13" s="231">
        <f t="shared" si="0"/>
        <v>50</v>
      </c>
      <c r="D13" s="231">
        <v>8.0763129517435997E-10</v>
      </c>
      <c r="E13" s="231">
        <v>0</v>
      </c>
      <c r="F13" s="232">
        <v>941.76299701750395</v>
      </c>
      <c r="G13" s="231">
        <v>906.39976364646998</v>
      </c>
      <c r="H13" s="231">
        <v>0</v>
      </c>
      <c r="I13" s="231">
        <v>0</v>
      </c>
      <c r="J13" s="198">
        <f t="shared" si="1"/>
        <v>1.4956135095821482E-9</v>
      </c>
      <c r="K13" s="198">
        <f t="shared" si="2"/>
        <v>0</v>
      </c>
      <c r="L13" s="198">
        <f t="shared" si="3"/>
        <v>1786.1074128882776</v>
      </c>
      <c r="M13" s="198">
        <f t="shared" si="4"/>
        <v>1743.4307644567593</v>
      </c>
      <c r="N13" s="198">
        <f t="shared" si="5"/>
        <v>0</v>
      </c>
      <c r="O13" s="198">
        <f t="shared" si="6"/>
        <v>0</v>
      </c>
      <c r="P13" s="13">
        <f>J13*P5+P12</f>
        <v>5.1538033100465928E-9</v>
      </c>
      <c r="Q13" s="13">
        <f>(L13-(N13*S5))*Q5+Q12</f>
        <v>11039.024551379795</v>
      </c>
      <c r="R13" s="13">
        <f>M13*R5+R12</f>
        <v>19758.885897780245</v>
      </c>
      <c r="S13" s="13">
        <f>N13*S5+S12</f>
        <v>0</v>
      </c>
      <c r="T13" s="13">
        <f>O13*T5+T12</f>
        <v>0</v>
      </c>
      <c r="U13" s="13">
        <f>M13*U5+U12</f>
        <v>13172.590598520163</v>
      </c>
      <c r="V13" s="13">
        <f>O13*V5+V12</f>
        <v>0</v>
      </c>
      <c r="W13" s="13">
        <f>((J13-K13-((L13-(N13*S5))*Q5)-(M13*U5)-(O13*V5))+W12)</f>
        <v>-24211.615149894802</v>
      </c>
    </row>
    <row r="14" spans="1:34" x14ac:dyDescent="0.25">
      <c r="A14" s="231" t="s">
        <v>121</v>
      </c>
      <c r="B14" s="231">
        <v>34350</v>
      </c>
      <c r="C14" s="231">
        <f t="shared" si="0"/>
        <v>50</v>
      </c>
      <c r="D14" s="231">
        <v>8.5128704085946104E-10</v>
      </c>
      <c r="E14" s="231">
        <v>0</v>
      </c>
      <c r="F14" s="232">
        <v>877.57338162137603</v>
      </c>
      <c r="G14" s="231">
        <v>748.02570516104197</v>
      </c>
      <c r="H14" s="231">
        <v>0</v>
      </c>
      <c r="I14" s="231">
        <v>0</v>
      </c>
      <c r="J14" s="198">
        <f t="shared" si="1"/>
        <v>1.5360354963276122E-9</v>
      </c>
      <c r="K14" s="198">
        <f t="shared" si="2"/>
        <v>0</v>
      </c>
      <c r="L14" s="198">
        <f t="shared" si="3"/>
        <v>1684.5707209619259</v>
      </c>
      <c r="M14" s="198">
        <f t="shared" si="4"/>
        <v>1531.8754340810297</v>
      </c>
      <c r="N14" s="198">
        <f t="shared" si="5"/>
        <v>0</v>
      </c>
      <c r="O14" s="198">
        <f t="shared" si="6"/>
        <v>0</v>
      </c>
      <c r="P14" s="13">
        <f>J14*P5+P13</f>
        <v>6.6898388063742047E-9</v>
      </c>
      <c r="Q14" s="13">
        <f>(L14-(N14*S5))*Q5+Q13</f>
        <v>13279.503610259157</v>
      </c>
      <c r="R14" s="13">
        <f>M14*R5+R13</f>
        <v>22056.699048901788</v>
      </c>
      <c r="S14" s="13">
        <f>N14*S5+S13</f>
        <v>0</v>
      </c>
      <c r="T14" s="13">
        <f>O14*T5+T13</f>
        <v>0</v>
      </c>
      <c r="U14" s="13">
        <f>M14*U5+U13</f>
        <v>14704.466032601193</v>
      </c>
      <c r="V14" s="13">
        <f>O14*V5+V13</f>
        <v>0</v>
      </c>
      <c r="W14" s="13">
        <f>((J14-K14-((L14-(N14*S5))*Q5)-(M14*U5)-(O14*V5))+W13)</f>
        <v>-27983.969642853655</v>
      </c>
    </row>
    <row r="15" spans="1:34" x14ac:dyDescent="0.25">
      <c r="A15" s="231" t="s">
        <v>122</v>
      </c>
      <c r="B15" s="231">
        <v>34400</v>
      </c>
      <c r="C15" s="231">
        <f t="shared" si="0"/>
        <v>50</v>
      </c>
      <c r="D15" s="231">
        <v>0</v>
      </c>
      <c r="E15" s="231">
        <v>0</v>
      </c>
      <c r="F15" s="232">
        <v>839.65307915945596</v>
      </c>
      <c r="G15" s="231">
        <v>886.586667568743</v>
      </c>
      <c r="H15" s="231">
        <v>0</v>
      </c>
      <c r="I15" s="231">
        <v>0</v>
      </c>
      <c r="J15" s="198">
        <f t="shared" si="1"/>
        <v>7.8822874153653808E-10</v>
      </c>
      <c r="K15" s="198">
        <f t="shared" si="2"/>
        <v>0</v>
      </c>
      <c r="L15" s="198">
        <f t="shared" si="3"/>
        <v>1590.0245007229926</v>
      </c>
      <c r="M15" s="198">
        <f t="shared" si="4"/>
        <v>1513.5299747498009</v>
      </c>
      <c r="N15" s="198">
        <f t="shared" si="5"/>
        <v>0</v>
      </c>
      <c r="O15" s="198">
        <f t="shared" si="6"/>
        <v>0</v>
      </c>
      <c r="P15" s="13">
        <f>J15*P5+P14</f>
        <v>7.4780675479107437E-9</v>
      </c>
      <c r="Q15" s="13">
        <f>(L15-(N15*S5))*Q5+Q14</f>
        <v>15394.236196220736</v>
      </c>
      <c r="R15" s="13">
        <f>M15*R5+R14</f>
        <v>24326.994011026491</v>
      </c>
      <c r="S15" s="13">
        <f>N15*S5+S14</f>
        <v>0</v>
      </c>
      <c r="T15" s="13">
        <f>O15*T5+T14</f>
        <v>0</v>
      </c>
      <c r="U15" s="13">
        <f>M15*U5+U14</f>
        <v>16217.996007350994</v>
      </c>
      <c r="V15" s="13">
        <f>O15*V5+V14</f>
        <v>0</v>
      </c>
      <c r="W15" s="13">
        <f>((J15-K15-((L15-(N15*S5))*Q5)-(M15*U5)-(O15*V5))+W14)</f>
        <v>-31612.23220356425</v>
      </c>
    </row>
    <row r="16" spans="1:34" x14ac:dyDescent="0.25">
      <c r="A16" s="231" t="s">
        <v>123</v>
      </c>
      <c r="B16" s="231">
        <v>34450</v>
      </c>
      <c r="C16" s="231">
        <f t="shared" si="0"/>
        <v>50</v>
      </c>
      <c r="D16" s="231">
        <v>0</v>
      </c>
      <c r="E16" s="231">
        <v>0</v>
      </c>
      <c r="F16" s="232">
        <v>774.98828649708901</v>
      </c>
      <c r="G16" s="231">
        <v>788.73773882469698</v>
      </c>
      <c r="H16" s="231">
        <v>0</v>
      </c>
      <c r="I16" s="231">
        <v>0</v>
      </c>
      <c r="J16" s="198">
        <f t="shared" si="1"/>
        <v>0</v>
      </c>
      <c r="K16" s="198">
        <f t="shared" si="2"/>
        <v>0</v>
      </c>
      <c r="L16" s="198">
        <f t="shared" si="3"/>
        <v>1495.038301533838</v>
      </c>
      <c r="M16" s="198">
        <f t="shared" si="4"/>
        <v>1551.226302216148</v>
      </c>
      <c r="N16" s="198">
        <f t="shared" si="5"/>
        <v>0</v>
      </c>
      <c r="O16" s="198">
        <f t="shared" si="6"/>
        <v>0</v>
      </c>
      <c r="P16" s="13">
        <f>J16*P5+P15</f>
        <v>7.4780675479107437E-9</v>
      </c>
      <c r="Q16" s="13">
        <f>(L16-(N16*S5))*Q5+Q15</f>
        <v>17382.637137260739</v>
      </c>
      <c r="R16" s="13">
        <f>M16*R5+R15</f>
        <v>26653.833464350711</v>
      </c>
      <c r="S16" s="13">
        <f>N16*S5+S15</f>
        <v>0</v>
      </c>
      <c r="T16" s="13">
        <f>O16*T5+T15</f>
        <v>0</v>
      </c>
      <c r="U16" s="13">
        <f>M16*U5+U15</f>
        <v>17769.222309567143</v>
      </c>
      <c r="V16" s="13">
        <f>O16*V5+V15</f>
        <v>0</v>
      </c>
      <c r="W16" s="13">
        <f>((J16-K16-((L16-(N16*S5))*Q5)-(M16*U5)-(O16*V5))+W15)</f>
        <v>-35151.859446820403</v>
      </c>
    </row>
    <row r="17" spans="1:26" x14ac:dyDescent="0.25">
      <c r="A17" s="231" t="s">
        <v>124</v>
      </c>
      <c r="B17" s="231">
        <v>34500</v>
      </c>
      <c r="C17" s="231">
        <f t="shared" si="0"/>
        <v>50</v>
      </c>
      <c r="D17" s="231">
        <v>0</v>
      </c>
      <c r="E17" s="231">
        <v>0</v>
      </c>
      <c r="F17" s="232">
        <v>704.92085750845899</v>
      </c>
      <c r="G17" s="231">
        <v>814.44148362503995</v>
      </c>
      <c r="H17" s="231">
        <v>0</v>
      </c>
      <c r="I17" s="231">
        <v>0</v>
      </c>
      <c r="J17" s="198">
        <f t="shared" si="1"/>
        <v>0</v>
      </c>
      <c r="K17" s="198">
        <f t="shared" si="2"/>
        <v>0</v>
      </c>
      <c r="L17" s="198">
        <f t="shared" si="3"/>
        <v>1370.2862444495815</v>
      </c>
      <c r="M17" s="198">
        <f t="shared" si="4"/>
        <v>1484.4252059719786</v>
      </c>
      <c r="N17" s="198">
        <f t="shared" si="5"/>
        <v>0</v>
      </c>
      <c r="O17" s="198">
        <f t="shared" si="6"/>
        <v>0</v>
      </c>
      <c r="P17" s="13">
        <f>J17*P5+P16</f>
        <v>7.4780675479107437E-9</v>
      </c>
      <c r="Q17" s="13">
        <f>(L17-(N17*S5))*Q5+Q16</f>
        <v>19205.117842378684</v>
      </c>
      <c r="R17" s="13">
        <f>M17*R5+R16</f>
        <v>28880.471273308678</v>
      </c>
      <c r="S17" s="13">
        <f>N17*S5+S16</f>
        <v>0</v>
      </c>
      <c r="T17" s="13">
        <f>O17*T5+T16</f>
        <v>0</v>
      </c>
      <c r="U17" s="13">
        <f>M17*U5+U16</f>
        <v>19253.647515539124</v>
      </c>
      <c r="V17" s="13">
        <f>O17*V5+V16</f>
        <v>0</v>
      </c>
      <c r="W17" s="13">
        <f>((J17-K17-((L17-(N17*S5))*Q5)-(M17*U5)-(O17*V5))+W16)</f>
        <v>-38458.765357910328</v>
      </c>
    </row>
    <row r="18" spans="1:26" x14ac:dyDescent="0.25">
      <c r="A18" s="231" t="s">
        <v>125</v>
      </c>
      <c r="B18" s="231">
        <v>34550</v>
      </c>
      <c r="C18" s="231">
        <f t="shared" si="0"/>
        <v>50</v>
      </c>
      <c r="D18" s="231">
        <v>8.1490725278854401E-10</v>
      </c>
      <c r="E18" s="231">
        <v>0</v>
      </c>
      <c r="F18" s="232">
        <v>599.67650333426695</v>
      </c>
      <c r="G18" s="231">
        <v>842.84112690381903</v>
      </c>
      <c r="H18" s="231">
        <v>0</v>
      </c>
      <c r="I18" s="231">
        <v>0</v>
      </c>
      <c r="J18" s="198">
        <f t="shared" si="1"/>
        <v>7.5454375258198516E-10</v>
      </c>
      <c r="K18" s="198">
        <f t="shared" si="2"/>
        <v>0</v>
      </c>
      <c r="L18" s="198">
        <f t="shared" si="3"/>
        <v>1207.9605192988204</v>
      </c>
      <c r="M18" s="198">
        <f t="shared" si="4"/>
        <v>1534.5209356748694</v>
      </c>
      <c r="N18" s="198">
        <f t="shared" si="5"/>
        <v>0</v>
      </c>
      <c r="O18" s="198">
        <f t="shared" si="6"/>
        <v>0</v>
      </c>
      <c r="P18" s="13">
        <f>J18*P5+P17</f>
        <v>8.2326113004927285E-9</v>
      </c>
      <c r="Q18" s="13">
        <f>(L18-(N18*S5))*Q5+Q17</f>
        <v>20811.705333046117</v>
      </c>
      <c r="R18" s="13">
        <f>M18*R5+R17</f>
        <v>31182.252676820983</v>
      </c>
      <c r="S18" s="13">
        <f>N18*S5+S17</f>
        <v>0</v>
      </c>
      <c r="T18" s="13">
        <f>O18*T5+T17</f>
        <v>0</v>
      </c>
      <c r="U18" s="13">
        <f>M18*U5+U17</f>
        <v>20788.168451213995</v>
      </c>
      <c r="V18" s="13">
        <f>O18*V5+V17</f>
        <v>0</v>
      </c>
      <c r="W18" s="13">
        <f>((J18-K18-((L18-(N18*S5))*Q5)-(M18*U5)-(O18*V5))+W17)</f>
        <v>-41599.873784251875</v>
      </c>
    </row>
    <row r="19" spans="1:26" x14ac:dyDescent="0.25">
      <c r="A19" s="231" t="s">
        <v>126</v>
      </c>
      <c r="B19" s="231">
        <v>34600</v>
      </c>
      <c r="C19" s="231">
        <f t="shared" si="0"/>
        <v>50</v>
      </c>
      <c r="D19" s="231">
        <v>8.5128704085946104E-10</v>
      </c>
      <c r="E19" s="231">
        <v>0</v>
      </c>
      <c r="F19" s="232">
        <v>513.76520991297696</v>
      </c>
      <c r="G19" s="231">
        <v>863.40022681590597</v>
      </c>
      <c r="H19" s="231">
        <v>0</v>
      </c>
      <c r="I19" s="231">
        <v>0</v>
      </c>
      <c r="J19" s="198">
        <f t="shared" si="1"/>
        <v>1.5427724941185231E-9</v>
      </c>
      <c r="K19" s="198">
        <f t="shared" si="2"/>
        <v>0</v>
      </c>
      <c r="L19" s="198">
        <f t="shared" si="3"/>
        <v>1030.9645493030037</v>
      </c>
      <c r="M19" s="198">
        <f t="shared" si="4"/>
        <v>1579.8531052960416</v>
      </c>
      <c r="N19" s="198">
        <f t="shared" si="5"/>
        <v>0</v>
      </c>
      <c r="O19" s="198">
        <f t="shared" si="6"/>
        <v>0</v>
      </c>
      <c r="P19" s="13">
        <f>J19*P5+P18</f>
        <v>9.7753837946112523E-9</v>
      </c>
      <c r="Q19" s="13">
        <f>(L19-(N19*S5))*Q5+Q18</f>
        <v>22182.88818361911</v>
      </c>
      <c r="R19" s="13">
        <f>M19*R5+R18</f>
        <v>33552.032334765048</v>
      </c>
      <c r="S19" s="13">
        <f>N19*S5+S18</f>
        <v>0</v>
      </c>
      <c r="T19" s="13">
        <f>O19*T5+T18</f>
        <v>0</v>
      </c>
      <c r="U19" s="13">
        <f>M19*U5+U18</f>
        <v>22368.021556510037</v>
      </c>
      <c r="V19" s="13">
        <f>O19*V5+V18</f>
        <v>0</v>
      </c>
      <c r="W19" s="13">
        <f>((J19-K19-((L19-(N19*S5))*Q5)-(M19*U5)-(O19*V5))+W18)</f>
        <v>-44550.909740119372</v>
      </c>
    </row>
    <row r="20" spans="1:26" x14ac:dyDescent="0.25">
      <c r="A20" s="231" t="s">
        <v>127</v>
      </c>
      <c r="B20" s="231">
        <v>34650</v>
      </c>
      <c r="C20" s="231">
        <f t="shared" si="0"/>
        <v>50</v>
      </c>
      <c r="D20" s="231">
        <v>0</v>
      </c>
      <c r="E20" s="231">
        <v>0</v>
      </c>
      <c r="F20" s="232">
        <v>515.36535331519497</v>
      </c>
      <c r="G20" s="231">
        <v>879.94341150590503</v>
      </c>
      <c r="H20" s="231">
        <v>0</v>
      </c>
      <c r="I20" s="231">
        <v>0</v>
      </c>
      <c r="J20" s="198">
        <f t="shared" si="1"/>
        <v>7.8822874153653808E-10</v>
      </c>
      <c r="K20" s="198">
        <f t="shared" si="2"/>
        <v>0</v>
      </c>
      <c r="L20" s="198">
        <f t="shared" si="3"/>
        <v>952.8986696557148</v>
      </c>
      <c r="M20" s="198">
        <f t="shared" si="4"/>
        <v>1614.2070725201952</v>
      </c>
      <c r="N20" s="198">
        <f t="shared" si="5"/>
        <v>0</v>
      </c>
      <c r="O20" s="198">
        <f t="shared" si="6"/>
        <v>0</v>
      </c>
      <c r="P20" s="13">
        <f>J20*P5+P19</f>
        <v>1.0563612536147791E-8</v>
      </c>
      <c r="Q20" s="13">
        <f>(L20-(N20*S5))*Q5+Q19</f>
        <v>23450.243414261211</v>
      </c>
      <c r="R20" s="13">
        <f>M20*R5+R19</f>
        <v>35973.342943545344</v>
      </c>
      <c r="S20" s="13">
        <f>N20*S5+S19</f>
        <v>0</v>
      </c>
      <c r="T20" s="13">
        <f>O20*T5+T19</f>
        <v>0</v>
      </c>
      <c r="U20" s="13">
        <f>M20*U5+U19</f>
        <v>23982.228629030233</v>
      </c>
      <c r="V20" s="13">
        <f>O20*V5+V19</f>
        <v>0</v>
      </c>
      <c r="W20" s="13">
        <f>((J20-K20-((L20-(N20*S5))*Q5)-(M20*U5)-(O20*V5))+W19)</f>
        <v>-47432.472043280883</v>
      </c>
    </row>
    <row r="21" spans="1:26" x14ac:dyDescent="0.25">
      <c r="A21" s="231" t="s">
        <v>128</v>
      </c>
      <c r="B21" s="231">
        <v>34700</v>
      </c>
      <c r="C21" s="231">
        <f t="shared" si="0"/>
        <v>50</v>
      </c>
      <c r="D21" s="231">
        <v>8.0763129517435997E-10</v>
      </c>
      <c r="E21" s="231">
        <v>0</v>
      </c>
      <c r="F21" s="232">
        <v>434.62786641479403</v>
      </c>
      <c r="G21" s="231">
        <v>1021.5430518414501</v>
      </c>
      <c r="H21" s="231">
        <v>0</v>
      </c>
      <c r="I21" s="231">
        <v>0</v>
      </c>
      <c r="J21" s="198">
        <f t="shared" si="1"/>
        <v>7.4780675479107408E-10</v>
      </c>
      <c r="K21" s="198">
        <f t="shared" si="2"/>
        <v>0</v>
      </c>
      <c r="L21" s="198">
        <f t="shared" si="3"/>
        <v>879.6233516018417</v>
      </c>
      <c r="M21" s="198">
        <f t="shared" si="4"/>
        <v>1760.6356142105139</v>
      </c>
      <c r="N21" s="198">
        <f t="shared" si="5"/>
        <v>0</v>
      </c>
      <c r="O21" s="198">
        <f t="shared" si="6"/>
        <v>0</v>
      </c>
      <c r="P21" s="13">
        <f>J21*P5+P20</f>
        <v>1.1311419290938866E-8</v>
      </c>
      <c r="Q21" s="13">
        <f>(L21-(N21*S5))*Q5+Q20</f>
        <v>24620.142471891661</v>
      </c>
      <c r="R21" s="13">
        <f>M21*R5+R20</f>
        <v>38614.296364861111</v>
      </c>
      <c r="S21" s="13">
        <f>N21*S5+S20</f>
        <v>0</v>
      </c>
      <c r="T21" s="13">
        <f>O21*T5+T20</f>
        <v>0</v>
      </c>
      <c r="U21" s="13">
        <f>M21*U5+U20</f>
        <v>25742.864243240747</v>
      </c>
      <c r="V21" s="13">
        <f>O21*V5+V20</f>
        <v>0</v>
      </c>
      <c r="W21" s="13">
        <f>((J21-K21-((L21-(N21*S5))*Q5)-(M21*U5)-(O21*V5))+W20)</f>
        <v>-50363.006715121097</v>
      </c>
      <c r="X21" s="16"/>
      <c r="Y21" s="17"/>
      <c r="Z21" s="17"/>
    </row>
    <row r="22" spans="1:26" x14ac:dyDescent="0.25">
      <c r="A22" s="231" t="s">
        <v>129</v>
      </c>
      <c r="B22" s="231">
        <v>34750</v>
      </c>
      <c r="C22" s="231">
        <f t="shared" si="0"/>
        <v>50</v>
      </c>
      <c r="D22" s="231">
        <v>7.9307937994599301E-10</v>
      </c>
      <c r="E22" s="231">
        <v>0</v>
      </c>
      <c r="F22" s="232">
        <v>456.52083623771603</v>
      </c>
      <c r="G22" s="231">
        <v>1098.69051874206</v>
      </c>
      <c r="H22" s="231">
        <v>0</v>
      </c>
      <c r="I22" s="231">
        <v>0</v>
      </c>
      <c r="J22" s="198">
        <f t="shared" si="1"/>
        <v>1.4821395140003268E-9</v>
      </c>
      <c r="K22" s="198">
        <f t="shared" si="2"/>
        <v>0</v>
      </c>
      <c r="L22" s="198">
        <f t="shared" si="3"/>
        <v>825.13768764121312</v>
      </c>
      <c r="M22" s="198">
        <f t="shared" si="4"/>
        <v>1963.1792320217689</v>
      </c>
      <c r="N22" s="198">
        <f t="shared" si="5"/>
        <v>0</v>
      </c>
      <c r="O22" s="198">
        <f t="shared" si="6"/>
        <v>0</v>
      </c>
      <c r="P22" s="13">
        <f>J22*P5+P21</f>
        <v>1.2793558804939193E-8</v>
      </c>
      <c r="Q22" s="13">
        <f>(L22-(N22*S5))*Q5+Q21</f>
        <v>25717.575596454473</v>
      </c>
      <c r="R22" s="13">
        <f>M22*R5+R21</f>
        <v>41559.065212893765</v>
      </c>
      <c r="S22" s="13">
        <f>N22*S5+S21</f>
        <v>0</v>
      </c>
      <c r="T22" s="13">
        <f>O22*T5+T21</f>
        <v>0</v>
      </c>
      <c r="U22" s="13">
        <f>M22*U5+U21</f>
        <v>27706.043475262515</v>
      </c>
      <c r="V22" s="13">
        <f>O22*V5+V21</f>
        <v>0</v>
      </c>
      <c r="W22" s="13">
        <f>((J22-K22-((L22-(N22*S5))*Q5)-(M22*U5)-(O22*V5))+W21)</f>
        <v>-53423.619071704197</v>
      </c>
      <c r="X22" s="16"/>
      <c r="Y22" s="17"/>
      <c r="Z22" s="17"/>
    </row>
    <row r="23" spans="1:26" x14ac:dyDescent="0.25">
      <c r="A23" s="231" t="s">
        <v>130</v>
      </c>
      <c r="B23" s="231">
        <v>34800</v>
      </c>
      <c r="C23" s="231">
        <f t="shared" si="0"/>
        <v>50</v>
      </c>
      <c r="D23" s="231">
        <v>0</v>
      </c>
      <c r="E23" s="231">
        <v>0</v>
      </c>
      <c r="F23" s="232">
        <v>477.47855779127002</v>
      </c>
      <c r="G23" s="231">
        <v>1192.8512550724699</v>
      </c>
      <c r="H23" s="231">
        <v>0</v>
      </c>
      <c r="I23" s="231">
        <v>0</v>
      </c>
      <c r="J23" s="198">
        <f t="shared" si="1"/>
        <v>7.3433275920925284E-10</v>
      </c>
      <c r="K23" s="198">
        <f t="shared" si="2"/>
        <v>0</v>
      </c>
      <c r="L23" s="198">
        <f t="shared" si="3"/>
        <v>864.81425373054253</v>
      </c>
      <c r="M23" s="198">
        <f t="shared" si="4"/>
        <v>2121.7979387171572</v>
      </c>
      <c r="N23" s="198">
        <f t="shared" si="5"/>
        <v>0</v>
      </c>
      <c r="O23" s="198">
        <f t="shared" si="6"/>
        <v>0</v>
      </c>
      <c r="P23" s="13">
        <f>J23*P5+P22</f>
        <v>1.3527891564148446E-8</v>
      </c>
      <c r="Q23" s="13">
        <f>(L23-(N23*S5))*Q5+Q22</f>
        <v>26867.778553916094</v>
      </c>
      <c r="R23" s="13">
        <f>M23*R5+R22</f>
        <v>44741.762120969499</v>
      </c>
      <c r="S23" s="13">
        <f>N23*S5+S22</f>
        <v>0</v>
      </c>
      <c r="T23" s="13">
        <f>O23*T5+T22</f>
        <v>0</v>
      </c>
      <c r="U23" s="13">
        <f>M23*U5+U22</f>
        <v>29827.841413979673</v>
      </c>
      <c r="V23" s="13">
        <f>O23*V5+V22</f>
        <v>0</v>
      </c>
      <c r="W23" s="13">
        <f>((J23-K23-((L23-(N23*S5))*Q5)-(M23*U5)-(O23*V5))+W22)</f>
        <v>-56695.619967882245</v>
      </c>
      <c r="X23" s="16"/>
      <c r="Y23" s="16"/>
      <c r="Z23" s="16"/>
    </row>
    <row r="24" spans="1:26" x14ac:dyDescent="0.25">
      <c r="A24" s="231" t="s">
        <v>131</v>
      </c>
      <c r="B24" s="231">
        <v>34850</v>
      </c>
      <c r="C24" s="231">
        <f t="shared" si="0"/>
        <v>50</v>
      </c>
      <c r="D24" s="231">
        <v>0</v>
      </c>
      <c r="E24" s="231">
        <v>0</v>
      </c>
      <c r="F24" s="231">
        <v>455.86342378019202</v>
      </c>
      <c r="G24" s="231">
        <v>1313.7676350925201</v>
      </c>
      <c r="H24" s="231">
        <v>0</v>
      </c>
      <c r="I24" s="231">
        <v>0</v>
      </c>
      <c r="J24" s="198">
        <f t="shared" si="1"/>
        <v>0</v>
      </c>
      <c r="K24" s="198">
        <f t="shared" si="2"/>
        <v>0</v>
      </c>
      <c r="L24" s="198">
        <f t="shared" si="3"/>
        <v>864.20553849209455</v>
      </c>
      <c r="M24" s="198">
        <f t="shared" si="4"/>
        <v>2320.9434168194352</v>
      </c>
      <c r="N24" s="198">
        <f t="shared" si="5"/>
        <v>0</v>
      </c>
      <c r="O24" s="198">
        <f t="shared" si="6"/>
        <v>0</v>
      </c>
      <c r="P24" s="13">
        <f>J24*P5+P23</f>
        <v>1.3527891564148446E-8</v>
      </c>
      <c r="Q24" s="13">
        <f>(L24-(N24*S5))*Q5+Q23</f>
        <v>28017.171920110581</v>
      </c>
      <c r="R24" s="13">
        <f>M24*R5+R23</f>
        <v>48223.177246198655</v>
      </c>
      <c r="S24" s="13">
        <f>N24*S5+S23</f>
        <v>0</v>
      </c>
      <c r="T24" s="13">
        <f>O24*T5+T23</f>
        <v>0</v>
      </c>
      <c r="U24" s="13">
        <f>M24*U5+U23</f>
        <v>32148.784830799108</v>
      </c>
      <c r="V24" s="13">
        <f>O24*V5+V23</f>
        <v>0</v>
      </c>
      <c r="W24" s="13">
        <f>((J24-K24-((L24-(N24*S5))*Q5)-(M24*U5)-(O24*V5))+W23)</f>
        <v>-60165.956750896163</v>
      </c>
      <c r="X24" s="16"/>
      <c r="Y24" s="16"/>
      <c r="Z24" s="16"/>
    </row>
    <row r="25" spans="1:26" x14ac:dyDescent="0.25">
      <c r="A25" s="231" t="s">
        <v>132</v>
      </c>
      <c r="B25" s="231">
        <v>34900</v>
      </c>
      <c r="C25" s="231">
        <f t="shared" si="0"/>
        <v>50</v>
      </c>
      <c r="D25" s="231">
        <v>8.0035533756017695E-10</v>
      </c>
      <c r="E25" s="231">
        <v>0</v>
      </c>
      <c r="F25" s="231">
        <v>491.53607924192698</v>
      </c>
      <c r="G25" s="231">
        <v>1323.3252678414101</v>
      </c>
      <c r="H25" s="231">
        <v>0</v>
      </c>
      <c r="I25" s="231">
        <v>0</v>
      </c>
      <c r="J25" s="198">
        <f t="shared" si="1"/>
        <v>7.4106975700016382E-10</v>
      </c>
      <c r="K25" s="198">
        <f t="shared" si="2"/>
        <v>0</v>
      </c>
      <c r="L25" s="198">
        <f t="shared" si="3"/>
        <v>877.22176205751759</v>
      </c>
      <c r="M25" s="198">
        <f t="shared" si="4"/>
        <v>2441.7526879017873</v>
      </c>
      <c r="N25" s="198">
        <f t="shared" si="5"/>
        <v>0</v>
      </c>
      <c r="O25" s="198">
        <f t="shared" si="6"/>
        <v>0</v>
      </c>
      <c r="P25" s="13">
        <f>J25*P5+P24</f>
        <v>1.4268961321148611E-8</v>
      </c>
      <c r="Q25" s="13">
        <f>(L25-(N25*S5))*Q5+Q24</f>
        <v>29183.876863647078</v>
      </c>
      <c r="R25" s="13">
        <f>M25*R5+R24</f>
        <v>51885.806278051336</v>
      </c>
      <c r="S25" s="13">
        <f>N25*S5+S24</f>
        <v>0</v>
      </c>
      <c r="T25" s="13">
        <f>O25*T5+T24</f>
        <v>0</v>
      </c>
      <c r="U25" s="13">
        <f>M25*U5+U24</f>
        <v>34590.537518700898</v>
      </c>
      <c r="V25" s="13">
        <f>O25*V5+V24</f>
        <v>0</v>
      </c>
      <c r="W25" s="13">
        <f>((J25-K25-((L25-(N25*S5))*Q5)-(M25*U5)-(O25*V5))+W24)</f>
        <v>-63774.414382333707</v>
      </c>
      <c r="X25" s="16"/>
      <c r="Y25" s="16"/>
      <c r="Z25" s="16"/>
    </row>
    <row r="26" spans="1:26" x14ac:dyDescent="0.25">
      <c r="A26" s="231" t="s">
        <v>133</v>
      </c>
      <c r="B26" s="231">
        <v>34950</v>
      </c>
      <c r="C26" s="231">
        <f t="shared" si="0"/>
        <v>50</v>
      </c>
      <c r="D26" s="231">
        <v>8.1490725278854401E-10</v>
      </c>
      <c r="E26" s="231">
        <v>0</v>
      </c>
      <c r="F26" s="231">
        <v>507.648065965841</v>
      </c>
      <c r="G26" s="231">
        <v>1260.7312636240499</v>
      </c>
      <c r="H26" s="231">
        <v>0</v>
      </c>
      <c r="I26" s="231">
        <v>0</v>
      </c>
      <c r="J26" s="198">
        <f t="shared" si="1"/>
        <v>1.4956135095821492E-9</v>
      </c>
      <c r="K26" s="198">
        <f t="shared" si="2"/>
        <v>0</v>
      </c>
      <c r="L26" s="198">
        <f t="shared" si="3"/>
        <v>925.17050482200739</v>
      </c>
      <c r="M26" s="198">
        <f t="shared" si="4"/>
        <v>2392.6449365420926</v>
      </c>
      <c r="N26" s="198">
        <f t="shared" si="5"/>
        <v>0</v>
      </c>
      <c r="O26" s="198">
        <f t="shared" si="6"/>
        <v>0</v>
      </c>
      <c r="P26" s="13">
        <f>J26*P5+P25</f>
        <v>1.5764574830730758E-8</v>
      </c>
      <c r="Q26" s="13">
        <f>(L26-(N26*S5))*Q5+Q25</f>
        <v>30414.353635060346</v>
      </c>
      <c r="R26" s="13">
        <f>M26*R5+R25</f>
        <v>55474.773682864477</v>
      </c>
      <c r="S26" s="13">
        <f>N26*S5+S25</f>
        <v>0</v>
      </c>
      <c r="T26" s="13">
        <f>O26*T5+T25</f>
        <v>0</v>
      </c>
      <c r="U26" s="13">
        <f>M26*U5+U25</f>
        <v>36983.18245524299</v>
      </c>
      <c r="V26" s="13">
        <f>O26*V5+V25</f>
        <v>0</v>
      </c>
      <c r="W26" s="13">
        <f>((J26-K26-((L26-(N26*S5))*Q5)-(M26*U5)-(O26*V5))+W25)</f>
        <v>-67397.536090287569</v>
      </c>
      <c r="X26" s="16"/>
      <c r="Y26" s="16"/>
      <c r="Z26" s="16"/>
    </row>
    <row r="27" spans="1:26" x14ac:dyDescent="0.25">
      <c r="A27" s="231" t="s">
        <v>134</v>
      </c>
      <c r="B27" s="231">
        <v>35000</v>
      </c>
      <c r="C27" s="231">
        <f t="shared" si="0"/>
        <v>50</v>
      </c>
      <c r="D27" s="231">
        <v>0</v>
      </c>
      <c r="E27" s="231">
        <v>0</v>
      </c>
      <c r="F27" s="231">
        <v>560.43017159538795</v>
      </c>
      <c r="G27" s="231">
        <v>1487.5119501197801</v>
      </c>
      <c r="H27" s="231">
        <v>0</v>
      </c>
      <c r="I27" s="231">
        <v>0</v>
      </c>
      <c r="J27" s="198">
        <f t="shared" si="1"/>
        <v>7.5454375258198516E-10</v>
      </c>
      <c r="K27" s="198">
        <f t="shared" si="2"/>
        <v>0</v>
      </c>
      <c r="L27" s="198">
        <f t="shared" si="3"/>
        <v>988.96133107521189</v>
      </c>
      <c r="M27" s="198">
        <f t="shared" si="4"/>
        <v>2544.6696423553981</v>
      </c>
      <c r="N27" s="198">
        <f t="shared" si="5"/>
        <v>0</v>
      </c>
      <c r="O27" s="198">
        <f t="shared" si="6"/>
        <v>0</v>
      </c>
      <c r="P27" s="13">
        <f>J27*P5+P26</f>
        <v>1.6519118583312745E-8</v>
      </c>
      <c r="Q27" s="13">
        <f>(L27-(N27*S5))*Q5+Q26</f>
        <v>31729.67220539038</v>
      </c>
      <c r="R27" s="13">
        <f>M27*R5+R26</f>
        <v>59291.778146397577</v>
      </c>
      <c r="S27" s="13">
        <f>N27*S5+S26</f>
        <v>0</v>
      </c>
      <c r="T27" s="13">
        <f>O27*T5+T26</f>
        <v>0</v>
      </c>
      <c r="U27" s="13">
        <f>M27*U5+U26</f>
        <v>39527.852097598385</v>
      </c>
      <c r="V27" s="13">
        <f>O27*V5+V26</f>
        <v>0</v>
      </c>
      <c r="W27" s="13">
        <f>((J27-K27-((L27-(N27*S5))*Q5)-(M27*U5)-(O27*V5))+W26)</f>
        <v>-71257.524302972248</v>
      </c>
      <c r="X27" s="16"/>
      <c r="Y27" s="16"/>
      <c r="Z27" s="16"/>
    </row>
    <row r="28" spans="1:26" x14ac:dyDescent="0.25">
      <c r="A28" s="231" t="s">
        <v>135</v>
      </c>
      <c r="B28" s="231">
        <v>35050</v>
      </c>
      <c r="C28" s="231">
        <f t="shared" si="0"/>
        <v>50</v>
      </c>
      <c r="D28" s="231">
        <v>0</v>
      </c>
      <c r="E28" s="231">
        <v>0</v>
      </c>
      <c r="F28" s="231">
        <v>584.851366000133</v>
      </c>
      <c r="G28" s="231">
        <v>1266.0636619111899</v>
      </c>
      <c r="H28" s="231">
        <v>0</v>
      </c>
      <c r="I28" s="231">
        <v>0</v>
      </c>
      <c r="J28" s="198">
        <f t="shared" si="1"/>
        <v>0</v>
      </c>
      <c r="K28" s="198">
        <f t="shared" si="2"/>
        <v>0</v>
      </c>
      <c r="L28" s="198">
        <f t="shared" si="3"/>
        <v>1060.445868144001</v>
      </c>
      <c r="M28" s="198">
        <f t="shared" si="4"/>
        <v>2549.6070481768238</v>
      </c>
      <c r="N28" s="198">
        <f t="shared" si="5"/>
        <v>0</v>
      </c>
      <c r="O28" s="198">
        <f t="shared" si="6"/>
        <v>0</v>
      </c>
      <c r="P28" s="13">
        <f>J28*P5+P27</f>
        <v>1.6519118583312745E-8</v>
      </c>
      <c r="Q28" s="13">
        <f>(L28-(N28*S5))*Q5+Q27</f>
        <v>33140.065210021901</v>
      </c>
      <c r="R28" s="13">
        <f>M28*R5+R27</f>
        <v>63116.188718662816</v>
      </c>
      <c r="S28" s="13">
        <f>N28*S5+S27</f>
        <v>0</v>
      </c>
      <c r="T28" s="13">
        <f>O28*T5+T27</f>
        <v>0</v>
      </c>
      <c r="U28" s="13">
        <f>M28*U5+U27</f>
        <v>42077.45914577521</v>
      </c>
      <c r="V28" s="13">
        <f>O28*V5+V27</f>
        <v>0</v>
      </c>
      <c r="W28" s="13">
        <f>((J28-K28-((L28-(N28*S5))*Q5)-(M28*U5)-(O28*V5))+W27)</f>
        <v>-75217.524355780595</v>
      </c>
      <c r="X28" s="16"/>
      <c r="Y28" s="16"/>
      <c r="Z28" s="16"/>
    </row>
    <row r="29" spans="1:26" x14ac:dyDescent="0.25">
      <c r="A29" s="231" t="s">
        <v>136</v>
      </c>
      <c r="B29" s="231">
        <v>35100</v>
      </c>
      <c r="C29" s="231">
        <f t="shared" si="0"/>
        <v>50</v>
      </c>
      <c r="D29" s="231">
        <v>7.9307937994599301E-10</v>
      </c>
      <c r="E29" s="231">
        <v>0</v>
      </c>
      <c r="F29" s="231">
        <v>636.87396902924195</v>
      </c>
      <c r="G29" s="231">
        <v>2.4340684758499299E-3</v>
      </c>
      <c r="H29" s="231">
        <v>0</v>
      </c>
      <c r="I29" s="231">
        <v>0</v>
      </c>
      <c r="J29" s="198">
        <f t="shared" si="1"/>
        <v>7.3433275920925284E-10</v>
      </c>
      <c r="K29" s="198">
        <f t="shared" si="2"/>
        <v>0</v>
      </c>
      <c r="L29" s="198">
        <f t="shared" si="3"/>
        <v>1131.2271620642362</v>
      </c>
      <c r="M29" s="198">
        <f t="shared" si="4"/>
        <v>1172.2834222033941</v>
      </c>
      <c r="N29" s="198">
        <f t="shared" si="5"/>
        <v>0</v>
      </c>
      <c r="O29" s="198">
        <f t="shared" si="6"/>
        <v>0</v>
      </c>
      <c r="P29" s="13">
        <f>J29*P5+P28</f>
        <v>1.7253451342521999E-8</v>
      </c>
      <c r="Q29" s="13">
        <f>(L29-(N29*S5))*Q5+Q28</f>
        <v>34644.597335567334</v>
      </c>
      <c r="R29" s="13">
        <f>M29*R5+R28</f>
        <v>64874.613851967908</v>
      </c>
      <c r="S29" s="13">
        <f>N29*S5+S28</f>
        <v>0</v>
      </c>
      <c r="T29" s="13">
        <f>O29*T5+T28</f>
        <v>0</v>
      </c>
      <c r="U29" s="13">
        <f>M29*U5+U28</f>
        <v>43249.742567978603</v>
      </c>
      <c r="V29" s="13">
        <f>O29*V5+V28</f>
        <v>0</v>
      </c>
      <c r="W29" s="13">
        <f>((J29-K29-((L29-(N29*S5))*Q5)-(M29*U5)-(O29*V5))+W28)</f>
        <v>-77894.339903528686</v>
      </c>
    </row>
    <row r="30" spans="1:26" x14ac:dyDescent="0.25">
      <c r="A30" s="231" t="s">
        <v>137</v>
      </c>
      <c r="B30" s="231">
        <v>35150</v>
      </c>
      <c r="C30" s="231">
        <f t="shared" si="0"/>
        <v>50</v>
      </c>
      <c r="D30" s="231">
        <v>8.1490725278854401E-10</v>
      </c>
      <c r="E30" s="231">
        <v>0</v>
      </c>
      <c r="F30" s="231">
        <v>705.22864994565703</v>
      </c>
      <c r="G30" s="231">
        <v>1038.7727526317799</v>
      </c>
      <c r="H30" s="231">
        <v>0</v>
      </c>
      <c r="I30" s="231">
        <v>0</v>
      </c>
      <c r="J30" s="198">
        <f t="shared" si="1"/>
        <v>1.488876511791238E-9</v>
      </c>
      <c r="K30" s="198">
        <f t="shared" si="2"/>
        <v>0</v>
      </c>
      <c r="L30" s="198">
        <f t="shared" si="3"/>
        <v>1242.6876101619434</v>
      </c>
      <c r="M30" s="198">
        <f t="shared" si="4"/>
        <v>961.82887657431081</v>
      </c>
      <c r="N30" s="198">
        <f t="shared" si="5"/>
        <v>0</v>
      </c>
      <c r="O30" s="198">
        <f t="shared" si="6"/>
        <v>0</v>
      </c>
      <c r="P30" s="13">
        <f>J30*P5+P29</f>
        <v>1.8742327854313237E-8</v>
      </c>
      <c r="Q30" s="13">
        <f>(L30-(N30*S5))*Q5+Q29</f>
        <v>36297.371857082719</v>
      </c>
      <c r="R30" s="13">
        <f>M30*R5+R29</f>
        <v>66317.357166829373</v>
      </c>
      <c r="S30" s="13">
        <f>N30*S5+S29</f>
        <v>0</v>
      </c>
      <c r="T30" s="13">
        <f>O30*T5+T29</f>
        <v>0</v>
      </c>
      <c r="U30" s="13">
        <f>M30*U5+U29</f>
        <v>44211.571444552916</v>
      </c>
      <c r="V30" s="13">
        <f>O30*V5+V29</f>
        <v>0</v>
      </c>
      <c r="W30" s="13">
        <f>((J30-K30-((L30-(N30*S5))*Q5)-(M30*U5)-(O30*V5))+W29)</f>
        <v>-80508.943301616891</v>
      </c>
    </row>
    <row r="31" spans="1:26" x14ac:dyDescent="0.25">
      <c r="A31" s="231" t="s">
        <v>138</v>
      </c>
      <c r="B31" s="231">
        <v>35200</v>
      </c>
      <c r="C31" s="231">
        <f t="shared" si="0"/>
        <v>50</v>
      </c>
      <c r="D31" s="231">
        <v>8.0763129517435997E-10</v>
      </c>
      <c r="E31" s="231">
        <v>0</v>
      </c>
      <c r="F31" s="231">
        <v>787.10911689376405</v>
      </c>
      <c r="G31" s="231">
        <v>1015.16970803194</v>
      </c>
      <c r="H31" s="231">
        <v>0</v>
      </c>
      <c r="I31" s="231">
        <v>0</v>
      </c>
      <c r="J31" s="198">
        <f t="shared" si="1"/>
        <v>1.5023505073730593E-9</v>
      </c>
      <c r="K31" s="198">
        <f t="shared" si="2"/>
        <v>0</v>
      </c>
      <c r="L31" s="198">
        <f t="shared" si="3"/>
        <v>1381.7942285550193</v>
      </c>
      <c r="M31" s="198">
        <f t="shared" si="4"/>
        <v>1901.7985746886295</v>
      </c>
      <c r="N31" s="198">
        <f t="shared" si="5"/>
        <v>0</v>
      </c>
      <c r="O31" s="198">
        <f t="shared" si="6"/>
        <v>0</v>
      </c>
      <c r="P31" s="13">
        <f>J31*P5+P30</f>
        <v>2.0244678361686295E-8</v>
      </c>
      <c r="Q31" s="13">
        <f>(L31-(N31*S5))*Q5+Q30</f>
        <v>38135.158181060891</v>
      </c>
      <c r="R31" s="13">
        <f>M31*R5+R30</f>
        <v>69170.05502886232</v>
      </c>
      <c r="S31" s="13">
        <f>N31*S5+S30</f>
        <v>0</v>
      </c>
      <c r="T31" s="13">
        <f>O31*T5+T30</f>
        <v>0</v>
      </c>
      <c r="U31" s="13">
        <f>M31*U5+U30</f>
        <v>46113.370019241542</v>
      </c>
      <c r="V31" s="13">
        <f>O31*V5+V30</f>
        <v>0</v>
      </c>
      <c r="W31" s="13">
        <f>((J31-K31-((L31-(N31*S5))*Q5)-(M31*U5)-(O31*V5))+W30)</f>
        <v>-84248.528200282191</v>
      </c>
    </row>
    <row r="32" spans="1:26" x14ac:dyDescent="0.25">
      <c r="A32" s="231" t="s">
        <v>139</v>
      </c>
      <c r="B32" s="231">
        <v>35250</v>
      </c>
      <c r="C32" s="231">
        <f t="shared" si="0"/>
        <v>50</v>
      </c>
      <c r="D32" s="231">
        <v>0</v>
      </c>
      <c r="E32" s="231">
        <v>0</v>
      </c>
      <c r="F32" s="231">
        <v>846.588929475074</v>
      </c>
      <c r="G32" s="231">
        <v>1147.8227488177499</v>
      </c>
      <c r="H32" s="231">
        <v>0</v>
      </c>
      <c r="I32" s="231">
        <v>0</v>
      </c>
      <c r="J32" s="198">
        <f t="shared" si="1"/>
        <v>7.4780675479107408E-10</v>
      </c>
      <c r="K32" s="198">
        <f t="shared" si="2"/>
        <v>0</v>
      </c>
      <c r="L32" s="198">
        <f t="shared" si="3"/>
        <v>1512.6833762674428</v>
      </c>
      <c r="M32" s="198">
        <f t="shared" si="4"/>
        <v>2002.7707933793426</v>
      </c>
      <c r="N32" s="198">
        <f t="shared" si="5"/>
        <v>0</v>
      </c>
      <c r="O32" s="198">
        <f t="shared" si="6"/>
        <v>0</v>
      </c>
      <c r="P32" s="13">
        <f>J32*P5+P31</f>
        <v>2.0992485116477369E-8</v>
      </c>
      <c r="Q32" s="13">
        <f>(L32-(N32*S5))*Q5+Q31</f>
        <v>40147.027071496588</v>
      </c>
      <c r="R32" s="13">
        <f>M32*R5+R31</f>
        <v>72174.211218931334</v>
      </c>
      <c r="S32" s="13">
        <f>N32*S5+S31</f>
        <v>0</v>
      </c>
      <c r="T32" s="13">
        <f>O32*T5+T31</f>
        <v>0</v>
      </c>
      <c r="U32" s="13">
        <f>M32*U5+U31</f>
        <v>48116.140812620884</v>
      </c>
      <c r="V32" s="13">
        <f>O32*V5+V31</f>
        <v>0</v>
      </c>
      <c r="W32" s="13">
        <f>((J32-K32-((L32-(N32*S5))*Q5)-(M32*U5)-(O32*V5))+W31)</f>
        <v>-88263.167884096489</v>
      </c>
    </row>
    <row r="33" spans="1:23" x14ac:dyDescent="0.25">
      <c r="A33" s="231" t="s">
        <v>140</v>
      </c>
      <c r="B33" s="231">
        <v>35300</v>
      </c>
      <c r="C33" s="231">
        <f t="shared" si="0"/>
        <v>50</v>
      </c>
      <c r="D33" s="231">
        <v>8.0035533756017695E-10</v>
      </c>
      <c r="E33" s="231">
        <v>0</v>
      </c>
      <c r="F33" s="231">
        <v>922.60952863219404</v>
      </c>
      <c r="G33" s="231">
        <v>7.7917842325405204E-2</v>
      </c>
      <c r="H33" s="231">
        <v>0</v>
      </c>
      <c r="I33" s="231">
        <v>0</v>
      </c>
      <c r="J33" s="198">
        <f t="shared" si="1"/>
        <v>7.4106975700016382E-10</v>
      </c>
      <c r="K33" s="198">
        <f t="shared" si="2"/>
        <v>0</v>
      </c>
      <c r="L33" s="198">
        <f t="shared" si="3"/>
        <v>1638.1467204696924</v>
      </c>
      <c r="M33" s="198">
        <f t="shared" si="4"/>
        <v>1062.870987648218</v>
      </c>
      <c r="N33" s="198">
        <f t="shared" si="5"/>
        <v>0</v>
      </c>
      <c r="O33" s="198">
        <f t="shared" si="6"/>
        <v>0</v>
      </c>
      <c r="P33" s="13">
        <f>J33*P5+P32</f>
        <v>2.1733554873477532E-8</v>
      </c>
      <c r="Q33" s="13">
        <f>(L33-(N33*S5))*Q5+Q32</f>
        <v>42325.762209721281</v>
      </c>
      <c r="R33" s="13">
        <f>M33*R5+R32</f>
        <v>73768.517700403667</v>
      </c>
      <c r="S33" s="13">
        <f>N33*S5+S32</f>
        <v>0</v>
      </c>
      <c r="T33" s="13">
        <f>O33*T5+T32</f>
        <v>0</v>
      </c>
      <c r="U33" s="13">
        <f>M33*U5+U32</f>
        <v>49179.011800269102</v>
      </c>
      <c r="V33" s="13">
        <f>O33*V5+V32</f>
        <v>0</v>
      </c>
      <c r="W33" s="13">
        <f>((J33-K33-((L33-(N33*S5))*Q5)-(M33*U5)-(O33*V5))+W32)</f>
        <v>-91504.774009968663</v>
      </c>
    </row>
    <row r="34" spans="1:23" x14ac:dyDescent="0.25">
      <c r="A34" s="231" t="s">
        <v>141</v>
      </c>
      <c r="B34" s="231">
        <v>35350</v>
      </c>
      <c r="C34" s="231">
        <f t="shared" si="0"/>
        <v>50</v>
      </c>
      <c r="D34" s="231">
        <v>0</v>
      </c>
      <c r="E34" s="231">
        <v>0</v>
      </c>
      <c r="F34" s="231">
        <v>1023.2581688998</v>
      </c>
      <c r="G34" s="231">
        <v>1114.86574233585</v>
      </c>
      <c r="H34" s="231">
        <v>0</v>
      </c>
      <c r="I34" s="231">
        <v>0</v>
      </c>
      <c r="J34" s="198">
        <f t="shared" si="1"/>
        <v>7.4106975700016382E-10</v>
      </c>
      <c r="K34" s="198">
        <f t="shared" si="2"/>
        <v>0</v>
      </c>
      <c r="L34" s="198">
        <f t="shared" si="3"/>
        <v>1801.7293495666613</v>
      </c>
      <c r="M34" s="198">
        <f t="shared" si="4"/>
        <v>1032.3552409057179</v>
      </c>
      <c r="N34" s="198">
        <f t="shared" si="5"/>
        <v>0</v>
      </c>
      <c r="O34" s="198">
        <f t="shared" si="6"/>
        <v>0</v>
      </c>
      <c r="P34" s="13">
        <f>J34*P5+P33</f>
        <v>2.2474624630477695E-8</v>
      </c>
      <c r="Q34" s="13">
        <f>(L34-(N34*S5))*Q5+Q33</f>
        <v>44722.062244644942</v>
      </c>
      <c r="R34" s="13">
        <f>M34*R5+R33</f>
        <v>75317.05056176224</v>
      </c>
      <c r="S34" s="13">
        <f>N34*S5+S33</f>
        <v>0</v>
      </c>
      <c r="T34" s="13">
        <f>O34*T5+T33</f>
        <v>0</v>
      </c>
      <c r="U34" s="13">
        <f>M34*U5+U33</f>
        <v>50211.367041174817</v>
      </c>
      <c r="V34" s="13">
        <f>O34*V5+V33</f>
        <v>0</v>
      </c>
      <c r="W34" s="13">
        <f>((J34-K34-((L34-(N34*S5))*Q5)-(M34*U5)-(O34*V5))+W33)</f>
        <v>-94933.429285797305</v>
      </c>
    </row>
    <row r="35" spans="1:23" x14ac:dyDescent="0.25">
      <c r="A35" s="231" t="s">
        <v>142</v>
      </c>
      <c r="B35" s="231">
        <v>35400</v>
      </c>
      <c r="C35" s="231">
        <f t="shared" si="0"/>
        <v>50</v>
      </c>
      <c r="D35" s="231">
        <v>0</v>
      </c>
      <c r="E35" s="231">
        <v>0</v>
      </c>
      <c r="F35" s="231">
        <v>1075.1710892348899</v>
      </c>
      <c r="G35" s="231">
        <v>1113.51700120699</v>
      </c>
      <c r="H35" s="231">
        <v>0</v>
      </c>
      <c r="I35" s="231">
        <v>0</v>
      </c>
      <c r="J35" s="198">
        <f t="shared" si="1"/>
        <v>0</v>
      </c>
      <c r="K35" s="198">
        <f t="shared" si="2"/>
        <v>0</v>
      </c>
      <c r="L35" s="198">
        <f t="shared" si="3"/>
        <v>1942.9900538284166</v>
      </c>
      <c r="M35" s="198">
        <f t="shared" si="4"/>
        <v>2063.3173551322593</v>
      </c>
      <c r="N35" s="198">
        <f t="shared" si="5"/>
        <v>0</v>
      </c>
      <c r="O35" s="198">
        <f t="shared" si="6"/>
        <v>0</v>
      </c>
      <c r="P35" s="13">
        <f>J35*P5+P34</f>
        <v>2.2474624630477695E-8</v>
      </c>
      <c r="Q35" s="13">
        <f>(L35-(N35*S5))*Q5+Q34</f>
        <v>47306.239016236737</v>
      </c>
      <c r="R35" s="13">
        <f>M35*R5+R34</f>
        <v>78412.026594460622</v>
      </c>
      <c r="S35" s="13">
        <f>N35*S5+S34</f>
        <v>0</v>
      </c>
      <c r="T35" s="13">
        <f>O35*T5+T34</f>
        <v>0</v>
      </c>
      <c r="U35" s="13">
        <f>M35*U5+U34</f>
        <v>52274.684396307079</v>
      </c>
      <c r="V35" s="13">
        <f>O35*V5+V34</f>
        <v>0</v>
      </c>
      <c r="W35" s="13">
        <f>((J35-K35-((L35-(N35*S5))*Q5)-(M35*U5)-(O35*V5))+W34)</f>
        <v>-99580.923412521355</v>
      </c>
    </row>
    <row r="36" spans="1:23" x14ac:dyDescent="0.25">
      <c r="A36" s="231" t="s">
        <v>143</v>
      </c>
      <c r="B36" s="231">
        <v>35450</v>
      </c>
      <c r="C36" s="231">
        <f t="shared" si="0"/>
        <v>50</v>
      </c>
      <c r="D36" s="231">
        <v>0</v>
      </c>
      <c r="E36" s="231">
        <v>0</v>
      </c>
      <c r="F36" s="231">
        <v>1190.2711071477599</v>
      </c>
      <c r="G36" s="231">
        <v>916.89995290782804</v>
      </c>
      <c r="H36" s="231">
        <v>0</v>
      </c>
      <c r="I36" s="231">
        <v>0</v>
      </c>
      <c r="J36" s="198">
        <f t="shared" si="1"/>
        <v>0</v>
      </c>
      <c r="K36" s="198">
        <f t="shared" si="2"/>
        <v>0</v>
      </c>
      <c r="L36" s="198">
        <f t="shared" si="3"/>
        <v>2097.6316633172682</v>
      </c>
      <c r="M36" s="198">
        <f t="shared" si="4"/>
        <v>1880.0156982544611</v>
      </c>
      <c r="N36" s="198">
        <f t="shared" si="5"/>
        <v>0</v>
      </c>
      <c r="O36" s="198">
        <f t="shared" si="6"/>
        <v>0</v>
      </c>
      <c r="P36" s="13">
        <f>J36*P5+P35</f>
        <v>2.2474624630477695E-8</v>
      </c>
      <c r="Q36" s="13">
        <f>(L36-(N36*S5))*Q5+Q35</f>
        <v>50096.089128448701</v>
      </c>
      <c r="R36" s="13">
        <f>M36*R5+R35</f>
        <v>81232.050141842308</v>
      </c>
      <c r="S36" s="13">
        <f>N36*S5+S35</f>
        <v>0</v>
      </c>
      <c r="T36" s="13">
        <f>O36*T5+T35</f>
        <v>0</v>
      </c>
      <c r="U36" s="13">
        <f>M36*U5+U35</f>
        <v>54154.700094561536</v>
      </c>
      <c r="V36" s="13">
        <f>O36*V5+V35</f>
        <v>0</v>
      </c>
      <c r="W36" s="13">
        <f>((J36-K36-((L36-(N36*S5))*Q5)-(M36*U5)-(O36*V5))+W35)</f>
        <v>-104250.78922298778</v>
      </c>
    </row>
    <row r="37" spans="1:23" x14ac:dyDescent="0.25">
      <c r="A37" s="231" t="s">
        <v>144</v>
      </c>
      <c r="B37" s="231">
        <v>35500</v>
      </c>
      <c r="C37" s="231">
        <f t="shared" si="0"/>
        <v>50</v>
      </c>
      <c r="D37" s="231">
        <v>0</v>
      </c>
      <c r="E37" s="231">
        <v>0</v>
      </c>
      <c r="F37" s="231">
        <v>1282.00486344775</v>
      </c>
      <c r="G37" s="231">
        <v>656.46089611753996</v>
      </c>
      <c r="H37" s="231">
        <v>0</v>
      </c>
      <c r="I37" s="231">
        <v>0</v>
      </c>
      <c r="J37" s="198">
        <f t="shared" si="1"/>
        <v>0</v>
      </c>
      <c r="K37" s="198">
        <f t="shared" si="2"/>
        <v>0</v>
      </c>
      <c r="L37" s="198">
        <f t="shared" si="3"/>
        <v>2289.1444172180645</v>
      </c>
      <c r="M37" s="198">
        <f t="shared" si="4"/>
        <v>1456.8156009494148</v>
      </c>
      <c r="N37" s="198">
        <f t="shared" si="5"/>
        <v>0</v>
      </c>
      <c r="O37" s="198">
        <f t="shared" si="6"/>
        <v>0</v>
      </c>
      <c r="P37" s="13">
        <f>J37*P5+P36</f>
        <v>2.2474624630477695E-8</v>
      </c>
      <c r="Q37" s="13">
        <f>(L37-(N37*S5))*Q5+Q36</f>
        <v>53140.651203348723</v>
      </c>
      <c r="R37" s="13">
        <f>M37*R5+R36</f>
        <v>83417.273543266434</v>
      </c>
      <c r="S37" s="13">
        <f>N37*S5+S36</f>
        <v>0</v>
      </c>
      <c r="T37" s="13">
        <f>O37*T5+T36</f>
        <v>0</v>
      </c>
      <c r="U37" s="13">
        <f>M37*U5+U36</f>
        <v>55611.515695510949</v>
      </c>
      <c r="V37" s="13">
        <f>O37*V5+V36</f>
        <v>0</v>
      </c>
      <c r="W37" s="13">
        <f>((J37-K37-((L37-(N37*S5))*Q5)-(M37*U5)-(O37*V5))+W36)</f>
        <v>-108752.16689883721</v>
      </c>
    </row>
    <row r="38" spans="1:23" x14ac:dyDescent="0.25">
      <c r="A38" s="231" t="s">
        <v>145</v>
      </c>
      <c r="B38" s="231">
        <v>35550</v>
      </c>
      <c r="C38" s="231">
        <f t="shared" si="0"/>
        <v>50</v>
      </c>
      <c r="D38" s="231">
        <v>0</v>
      </c>
      <c r="E38" s="231">
        <v>0</v>
      </c>
      <c r="F38" s="231">
        <v>1314.89220303667</v>
      </c>
      <c r="G38" s="231">
        <v>405.48668743400799</v>
      </c>
      <c r="H38" s="231">
        <v>0</v>
      </c>
      <c r="I38" s="231">
        <v>0</v>
      </c>
      <c r="J38" s="198">
        <f t="shared" si="1"/>
        <v>0</v>
      </c>
      <c r="K38" s="198">
        <f t="shared" si="2"/>
        <v>0</v>
      </c>
      <c r="L38" s="198">
        <f t="shared" si="3"/>
        <v>2404.5343208189074</v>
      </c>
      <c r="M38" s="198">
        <f t="shared" si="4"/>
        <v>983.28479958476669</v>
      </c>
      <c r="N38" s="198">
        <f t="shared" si="5"/>
        <v>0</v>
      </c>
      <c r="O38" s="198">
        <f t="shared" si="6"/>
        <v>0</v>
      </c>
      <c r="P38" s="13">
        <f>J38*P5+P37</f>
        <v>2.2474624630477695E-8</v>
      </c>
      <c r="Q38" s="13">
        <f>(L38-(N38*S5))*Q5+Q37</f>
        <v>56338.681850037872</v>
      </c>
      <c r="R38" s="13">
        <f>M38*R5+R37</f>
        <v>84892.200742643588</v>
      </c>
      <c r="S38" s="13">
        <f>N38*S5+S37</f>
        <v>0</v>
      </c>
      <c r="T38" s="13">
        <f>O38*T5+T37</f>
        <v>0</v>
      </c>
      <c r="U38" s="13">
        <f>M38*U5+U37</f>
        <v>56594.800495095718</v>
      </c>
      <c r="V38" s="13">
        <f>O38*V5+V37</f>
        <v>0</v>
      </c>
      <c r="W38" s="13">
        <f>((J38-K38-((L38-(N38*S5))*Q5)-(M38*U5)-(O38*V5))+W37)</f>
        <v>-112933.48234511113</v>
      </c>
    </row>
    <row r="39" spans="1:23" x14ac:dyDescent="0.25">
      <c r="A39" s="231" t="s">
        <v>146</v>
      </c>
      <c r="B39" s="231">
        <v>35600</v>
      </c>
      <c r="C39" s="231">
        <f t="shared" si="0"/>
        <v>50</v>
      </c>
      <c r="D39" s="231">
        <v>0</v>
      </c>
      <c r="E39" s="231">
        <v>0</v>
      </c>
      <c r="F39" s="231">
        <v>1306.3657144942799</v>
      </c>
      <c r="G39" s="231">
        <v>86.405242658591305</v>
      </c>
      <c r="H39" s="231">
        <v>0</v>
      </c>
      <c r="I39" s="231">
        <v>0</v>
      </c>
      <c r="J39" s="198">
        <f t="shared" si="1"/>
        <v>0</v>
      </c>
      <c r="K39" s="198">
        <f t="shared" si="2"/>
        <v>0</v>
      </c>
      <c r="L39" s="198">
        <f t="shared" si="3"/>
        <v>2427.0906643805097</v>
      </c>
      <c r="M39" s="198">
        <f t="shared" si="4"/>
        <v>455.4554908264808</v>
      </c>
      <c r="N39" s="198">
        <f t="shared" si="5"/>
        <v>0</v>
      </c>
      <c r="O39" s="198">
        <f t="shared" si="6"/>
        <v>0</v>
      </c>
      <c r="P39" s="13">
        <f>J39*P5+P38</f>
        <v>2.2474624630477695E-8</v>
      </c>
      <c r="Q39" s="13">
        <f>(L39-(N39*S5))*Q5+Q38</f>
        <v>59566.712433663954</v>
      </c>
      <c r="R39" s="13">
        <f>M39*R5+R38</f>
        <v>85575.383978883314</v>
      </c>
      <c r="S39" s="13">
        <f>N39*S5+S38</f>
        <v>0</v>
      </c>
      <c r="T39" s="13">
        <f>O39*T5+T38</f>
        <v>0</v>
      </c>
      <c r="U39" s="13">
        <f>M39*U5+U38</f>
        <v>57050.255985922202</v>
      </c>
      <c r="V39" s="13">
        <f>O39*V5+V38</f>
        <v>0</v>
      </c>
      <c r="W39" s="13">
        <f>((J39-K39-((L39-(N39*S5))*Q5)-(M39*U5)-(O39*V5))+W38)</f>
        <v>-116616.96841956369</v>
      </c>
    </row>
    <row r="40" spans="1:23" x14ac:dyDescent="0.25">
      <c r="A40" s="231" t="s">
        <v>147</v>
      </c>
      <c r="B40" s="231">
        <v>35650</v>
      </c>
      <c r="C40" s="231">
        <f t="shared" ref="C40:C71" si="7">B40-B39</f>
        <v>50</v>
      </c>
      <c r="D40" s="231">
        <v>0</v>
      </c>
      <c r="E40" s="231">
        <v>0</v>
      </c>
      <c r="F40" s="231">
        <v>1257.3845635064999</v>
      </c>
      <c r="G40" s="231">
        <v>113.649985633958</v>
      </c>
      <c r="H40" s="231">
        <v>0</v>
      </c>
      <c r="I40" s="231">
        <v>0</v>
      </c>
      <c r="J40" s="198">
        <f t="shared" ref="J40:J74" si="8">AVERAGE(D39:D40)*(C40)/27</f>
        <v>0</v>
      </c>
      <c r="K40" s="198">
        <f t="shared" ref="K40:K74" si="9">AVERAGE(E39:E40)*(C40)/27</f>
        <v>0</v>
      </c>
      <c r="L40" s="198">
        <f t="shared" ref="L40:L74" si="10">AVERAGE(F39:F40)*(C40)/27</f>
        <v>2373.8428500007221</v>
      </c>
      <c r="M40" s="198">
        <f t="shared" ref="M40:M74" si="11">AVERAGE(G39:G40)*(C40)/27</f>
        <v>185.23632249310123</v>
      </c>
      <c r="N40" s="198">
        <f t="shared" ref="N40:N74" si="12">AVERAGE(H39:H40)*(C40)/27</f>
        <v>0</v>
      </c>
      <c r="O40" s="198">
        <f t="shared" ref="O40:O74" si="13">AVERAGE(I39:I40)*(C40)/27</f>
        <v>0</v>
      </c>
      <c r="P40" s="13">
        <f>J40*P5+P39</f>
        <v>2.2474624630477695E-8</v>
      </c>
      <c r="Q40" s="13">
        <f>(L40-(N40*S5))*Q5+Q39</f>
        <v>62723.923424164917</v>
      </c>
      <c r="R40" s="13">
        <f>M40*R5+R39</f>
        <v>85853.238462622961</v>
      </c>
      <c r="S40" s="13">
        <f>N40*S5+S39</f>
        <v>0</v>
      </c>
      <c r="T40" s="13">
        <f>O40*T5+T39</f>
        <v>0</v>
      </c>
      <c r="U40" s="13">
        <f>M40*U5+U39</f>
        <v>57235.492308415305</v>
      </c>
      <c r="V40" s="13">
        <f>O40*V5+V39</f>
        <v>0</v>
      </c>
      <c r="W40" s="13">
        <f>((J40-K40-((L40-(N40*S5))*Q5)-(M40*U5)-(O40*V5))+W39)</f>
        <v>-119959.41573255775</v>
      </c>
    </row>
    <row r="41" spans="1:23" x14ac:dyDescent="0.25">
      <c r="A41" s="231" t="s">
        <v>148</v>
      </c>
      <c r="B41" s="231">
        <v>35700</v>
      </c>
      <c r="C41" s="231">
        <f t="shared" si="7"/>
        <v>50</v>
      </c>
      <c r="D41" s="231">
        <v>0</v>
      </c>
      <c r="E41" s="231">
        <v>0</v>
      </c>
      <c r="F41" s="231">
        <v>1190.09959462437</v>
      </c>
      <c r="G41" s="231">
        <v>131.64859036693801</v>
      </c>
      <c r="H41" s="231">
        <v>0</v>
      </c>
      <c r="I41" s="231">
        <v>0</v>
      </c>
      <c r="J41" s="198">
        <f t="shared" si="8"/>
        <v>0</v>
      </c>
      <c r="K41" s="198">
        <f t="shared" si="9"/>
        <v>0</v>
      </c>
      <c r="L41" s="198">
        <f t="shared" si="10"/>
        <v>2266.1890353063613</v>
      </c>
      <c r="M41" s="198">
        <f t="shared" si="11"/>
        <v>227.12831111194075</v>
      </c>
      <c r="N41" s="198">
        <f t="shared" si="12"/>
        <v>0</v>
      </c>
      <c r="O41" s="198">
        <f t="shared" si="13"/>
        <v>0</v>
      </c>
      <c r="P41" s="13">
        <f>J41*P5+P40</f>
        <v>2.2474624630477695E-8</v>
      </c>
      <c r="Q41" s="13">
        <f>(L41-(N41*S5))*Q5+Q40</f>
        <v>65737.95484112238</v>
      </c>
      <c r="R41" s="13">
        <f>M41*R5+R40</f>
        <v>86193.930929290873</v>
      </c>
      <c r="S41" s="13">
        <f>N41*S5+S40</f>
        <v>0</v>
      </c>
      <c r="T41" s="13">
        <f>O41*T5+T40</f>
        <v>0</v>
      </c>
      <c r="U41" s="13">
        <f>M41*U5+U40</f>
        <v>57462.620619527246</v>
      </c>
      <c r="V41" s="13">
        <f>O41*V5+V40</f>
        <v>0</v>
      </c>
      <c r="W41" s="13">
        <f>((J41-K41-((L41-(N41*S5))*Q5)-(M41*U5)-(O41*V5))+W40)</f>
        <v>-123200.57546062715</v>
      </c>
    </row>
    <row r="42" spans="1:23" x14ac:dyDescent="0.25">
      <c r="A42" s="231" t="s">
        <v>149</v>
      </c>
      <c r="B42" s="231">
        <v>35750</v>
      </c>
      <c r="C42" s="231">
        <f t="shared" si="7"/>
        <v>50</v>
      </c>
      <c r="D42" s="231">
        <v>8.0763129517435997E-10</v>
      </c>
      <c r="E42" s="231">
        <v>0</v>
      </c>
      <c r="F42" s="231">
        <v>1172.0111695420101</v>
      </c>
      <c r="G42" s="231">
        <v>141.59736345227401</v>
      </c>
      <c r="H42" s="231">
        <v>0</v>
      </c>
      <c r="I42" s="231">
        <v>0</v>
      </c>
      <c r="J42" s="198">
        <f t="shared" si="8"/>
        <v>7.4780675479107408E-10</v>
      </c>
      <c r="K42" s="198">
        <f t="shared" si="9"/>
        <v>0</v>
      </c>
      <c r="L42" s="198">
        <f t="shared" si="10"/>
        <v>2187.1395964503522</v>
      </c>
      <c r="M42" s="198">
        <f t="shared" si="11"/>
        <v>253.00551279556669</v>
      </c>
      <c r="N42" s="198">
        <f t="shared" si="12"/>
        <v>0</v>
      </c>
      <c r="O42" s="198">
        <f t="shared" si="13"/>
        <v>0</v>
      </c>
      <c r="P42" s="13">
        <f>J42*P5+P41</f>
        <v>2.322243138526877E-8</v>
      </c>
      <c r="Q42" s="13">
        <f>(L42-(N42*S5))*Q5+Q41</f>
        <v>68646.850504401344</v>
      </c>
      <c r="R42" s="13">
        <f>M42*R5+R41</f>
        <v>86573.439198484222</v>
      </c>
      <c r="S42" s="13">
        <f>N42*S5+S41</f>
        <v>0</v>
      </c>
      <c r="T42" s="13">
        <f>O42*T5+T41</f>
        <v>0</v>
      </c>
      <c r="U42" s="13">
        <f>M42*U5+U41</f>
        <v>57715.62613232281</v>
      </c>
      <c r="V42" s="13">
        <f>O42*V5+V41</f>
        <v>0</v>
      </c>
      <c r="W42" s="13">
        <f>((J42-K42-((L42-(N42*S5))*Q5)-(M42*U5)-(O42*V5))+W41)</f>
        <v>-126362.47663670094</v>
      </c>
    </row>
    <row r="43" spans="1:23" x14ac:dyDescent="0.25">
      <c r="A43" s="231" t="s">
        <v>150</v>
      </c>
      <c r="B43" s="231">
        <v>35800</v>
      </c>
      <c r="C43" s="231">
        <f t="shared" si="7"/>
        <v>50</v>
      </c>
      <c r="D43" s="231">
        <v>0</v>
      </c>
      <c r="E43" s="231">
        <v>0</v>
      </c>
      <c r="F43" s="231">
        <v>1246.42970087869</v>
      </c>
      <c r="G43" s="231">
        <v>63.440799625091998</v>
      </c>
      <c r="H43" s="231">
        <v>0</v>
      </c>
      <c r="I43" s="231">
        <v>0</v>
      </c>
      <c r="J43" s="198">
        <f t="shared" si="8"/>
        <v>7.4780675479107408E-10</v>
      </c>
      <c r="K43" s="198">
        <f t="shared" si="9"/>
        <v>0</v>
      </c>
      <c r="L43" s="198">
        <f t="shared" si="10"/>
        <v>2239.297102241389</v>
      </c>
      <c r="M43" s="198">
        <f t="shared" si="11"/>
        <v>189.85015099756112</v>
      </c>
      <c r="N43" s="198">
        <f t="shared" si="12"/>
        <v>0</v>
      </c>
      <c r="O43" s="198">
        <f t="shared" si="13"/>
        <v>0</v>
      </c>
      <c r="P43" s="13">
        <f>J43*P5+P42</f>
        <v>2.3970238140059845E-8</v>
      </c>
      <c r="Q43" s="13">
        <f>(L43-(N43*S5))*Q5+Q42</f>
        <v>71625.115650382388</v>
      </c>
      <c r="R43" s="13">
        <f>M43*R5+R42</f>
        <v>86858.214424980557</v>
      </c>
      <c r="S43" s="13">
        <f>N43*S5+S42</f>
        <v>0</v>
      </c>
      <c r="T43" s="13">
        <f>O43*T5+T42</f>
        <v>0</v>
      </c>
      <c r="U43" s="13">
        <f>M43*U5+U42</f>
        <v>57905.476283320371</v>
      </c>
      <c r="V43" s="13">
        <f>O43*V5+V42</f>
        <v>0</v>
      </c>
      <c r="W43" s="13">
        <f>((J43-K43-((L43-(N43*S5))*Q5)-(M43*U5)-(O43*V5))+W42)</f>
        <v>-129530.59193367881</v>
      </c>
    </row>
    <row r="44" spans="1:23" x14ac:dyDescent="0.25">
      <c r="A44" s="231" t="s">
        <v>151</v>
      </c>
      <c r="B44" s="231">
        <v>35850</v>
      </c>
      <c r="C44" s="231">
        <f t="shared" si="7"/>
        <v>50</v>
      </c>
      <c r="D44" s="231">
        <v>7.4137632783203999</v>
      </c>
      <c r="E44" s="231">
        <v>0</v>
      </c>
      <c r="F44" s="231">
        <v>1372.9008396568699</v>
      </c>
      <c r="G44" s="231">
        <v>146.25903818843301</v>
      </c>
      <c r="H44" s="231">
        <v>0</v>
      </c>
      <c r="I44" s="231">
        <v>0</v>
      </c>
      <c r="J44" s="198">
        <f t="shared" si="8"/>
        <v>6.8645956280744445</v>
      </c>
      <c r="K44" s="198">
        <f t="shared" si="9"/>
        <v>0</v>
      </c>
      <c r="L44" s="198">
        <f t="shared" si="10"/>
        <v>2425.3060560514446</v>
      </c>
      <c r="M44" s="198">
        <f t="shared" si="11"/>
        <v>194.16651649400464</v>
      </c>
      <c r="N44" s="198">
        <f t="shared" si="12"/>
        <v>0</v>
      </c>
      <c r="O44" s="198">
        <f t="shared" si="13"/>
        <v>0</v>
      </c>
      <c r="P44" s="13">
        <f>J44*P5+P43</f>
        <v>6.8645956520446827</v>
      </c>
      <c r="Q44" s="13">
        <f>(L44-(N44*S5))*Q5+Q43</f>
        <v>74850.772704930816</v>
      </c>
      <c r="R44" s="13">
        <f>M44*R5+R43</f>
        <v>87149.464199721566</v>
      </c>
      <c r="S44" s="13">
        <f>N44*S5+S43</f>
        <v>0</v>
      </c>
      <c r="T44" s="13">
        <f>O44*T5+T43</f>
        <v>0</v>
      </c>
      <c r="U44" s="13">
        <f>M44*U5+U43</f>
        <v>58099.642799814377</v>
      </c>
      <c r="V44" s="13">
        <f>O44*V5+V43</f>
        <v>0</v>
      </c>
      <c r="W44" s="13">
        <f>((J44-K44-((L44-(N44*S5))*Q5)-(M44*U5)-(O44*V5))+W43)</f>
        <v>-132943.55090909314</v>
      </c>
    </row>
    <row r="45" spans="1:23" x14ac:dyDescent="0.25">
      <c r="A45" s="231" t="s">
        <v>152</v>
      </c>
      <c r="B45" s="231">
        <v>35900</v>
      </c>
      <c r="C45" s="231">
        <f t="shared" si="7"/>
        <v>50</v>
      </c>
      <c r="D45" s="231">
        <v>21.8480086968557</v>
      </c>
      <c r="E45" s="231">
        <v>0</v>
      </c>
      <c r="F45" s="231">
        <v>1541.49696301935</v>
      </c>
      <c r="G45" s="231">
        <v>177.380999670335</v>
      </c>
      <c r="H45" s="231">
        <v>0</v>
      </c>
      <c r="I45" s="231">
        <v>0</v>
      </c>
      <c r="J45" s="198">
        <f t="shared" si="8"/>
        <v>27.09423331034824</v>
      </c>
      <c r="K45" s="198">
        <f t="shared" si="9"/>
        <v>0</v>
      </c>
      <c r="L45" s="198">
        <f t="shared" si="10"/>
        <v>2698.5164839594627</v>
      </c>
      <c r="M45" s="198">
        <f t="shared" si="11"/>
        <v>299.66670172108144</v>
      </c>
      <c r="N45" s="198">
        <f t="shared" si="12"/>
        <v>0</v>
      </c>
      <c r="O45" s="198">
        <f t="shared" si="13"/>
        <v>0</v>
      </c>
      <c r="P45" s="13">
        <f>J45*P5+P44</f>
        <v>33.958828962392921</v>
      </c>
      <c r="Q45" s="13">
        <f>(L45-(N45*S5))*Q5+Q44</f>
        <v>78439.799628596898</v>
      </c>
      <c r="R45" s="13">
        <f>M45*R5+R44</f>
        <v>87598.964252303194</v>
      </c>
      <c r="S45" s="13">
        <f>N45*S5+S44</f>
        <v>0</v>
      </c>
      <c r="T45" s="13">
        <f>O45*T5+T44</f>
        <v>0</v>
      </c>
      <c r="U45" s="13">
        <f>M45*U5+U44</f>
        <v>58399.309501535456</v>
      </c>
      <c r="V45" s="13">
        <f>O45*V5+V44</f>
        <v>0</v>
      </c>
      <c r="W45" s="13">
        <f>((J45-K45-((L45-(N45*S5))*Q5)-(M45*U5)-(O45*V5))+W44)</f>
        <v>-136805.15030116995</v>
      </c>
    </row>
    <row r="46" spans="1:23" x14ac:dyDescent="0.25">
      <c r="A46" s="231" t="s">
        <v>153</v>
      </c>
      <c r="B46" s="231">
        <v>35950</v>
      </c>
      <c r="C46" s="231">
        <f t="shared" si="7"/>
        <v>50</v>
      </c>
      <c r="D46" s="231">
        <v>23.972049981210098</v>
      </c>
      <c r="E46" s="231">
        <v>0</v>
      </c>
      <c r="F46" s="231">
        <v>1760.16783734766</v>
      </c>
      <c r="G46" s="231">
        <v>94.3949436419243</v>
      </c>
      <c r="H46" s="231">
        <v>0</v>
      </c>
      <c r="I46" s="231">
        <v>0</v>
      </c>
      <c r="J46" s="198">
        <f t="shared" si="8"/>
        <v>42.425980257468332</v>
      </c>
      <c r="K46" s="198">
        <f t="shared" si="9"/>
        <v>0</v>
      </c>
      <c r="L46" s="198">
        <f t="shared" si="10"/>
        <v>3057.097037376861</v>
      </c>
      <c r="M46" s="198">
        <f t="shared" si="11"/>
        <v>251.64439195579564</v>
      </c>
      <c r="N46" s="198">
        <f t="shared" si="12"/>
        <v>0</v>
      </c>
      <c r="O46" s="198">
        <f t="shared" si="13"/>
        <v>0</v>
      </c>
      <c r="P46" s="13">
        <f>J46*P5+P45</f>
        <v>76.384809219861253</v>
      </c>
      <c r="Q46" s="13">
        <f>(L46-(N46*S5))*Q5+Q45</f>
        <v>82505.73868830812</v>
      </c>
      <c r="R46" s="13">
        <f>M46*R5+R45</f>
        <v>87976.430840236892</v>
      </c>
      <c r="S46" s="13">
        <f>N46*S5+S45</f>
        <v>0</v>
      </c>
      <c r="T46" s="13">
        <f>O46*T5+T45</f>
        <v>0</v>
      </c>
      <c r="U46" s="13">
        <f>M46*U5+U45</f>
        <v>58650.953893491249</v>
      </c>
      <c r="V46" s="13">
        <f>O46*V5+V45</f>
        <v>0</v>
      </c>
      <c r="W46" s="13">
        <f>((J46-K46-((L46-(N46*S5))*Q5)-(M46*U5)-(O46*V5))+W45)</f>
        <v>-141080.30777257952</v>
      </c>
    </row>
    <row r="47" spans="1:23" x14ac:dyDescent="0.25">
      <c r="A47" s="231" t="s">
        <v>154</v>
      </c>
      <c r="B47" s="231">
        <v>36000</v>
      </c>
      <c r="C47" s="231">
        <f t="shared" si="7"/>
        <v>50</v>
      </c>
      <c r="D47" s="231">
        <v>23.1713664846902</v>
      </c>
      <c r="E47" s="231">
        <v>0</v>
      </c>
      <c r="F47" s="231">
        <v>2008.36123036246</v>
      </c>
      <c r="G47" s="231">
        <v>17.424822981767601</v>
      </c>
      <c r="H47" s="231">
        <v>0</v>
      </c>
      <c r="I47" s="231">
        <v>0</v>
      </c>
      <c r="J47" s="198">
        <f t="shared" si="8"/>
        <v>43.651311542500281</v>
      </c>
      <c r="K47" s="198">
        <f t="shared" si="9"/>
        <v>0</v>
      </c>
      <c r="L47" s="198">
        <f t="shared" si="10"/>
        <v>3489.3787663982594</v>
      </c>
      <c r="M47" s="198">
        <f t="shared" si="11"/>
        <v>103.53682094786288</v>
      </c>
      <c r="N47" s="198">
        <f t="shared" si="12"/>
        <v>0</v>
      </c>
      <c r="O47" s="198">
        <f t="shared" si="13"/>
        <v>0</v>
      </c>
      <c r="P47" s="13">
        <f>J47*P5+P46</f>
        <v>120.03612076236153</v>
      </c>
      <c r="Q47" s="13">
        <f>(L47-(N47*S5))*Q5+Q46</f>
        <v>87146.612447617808</v>
      </c>
      <c r="R47" s="13">
        <f>M47*R5+R46</f>
        <v>88131.736071658685</v>
      </c>
      <c r="S47" s="13">
        <f>N47*S5+S46</f>
        <v>0</v>
      </c>
      <c r="T47" s="13">
        <f>O47*T5+T46</f>
        <v>0</v>
      </c>
      <c r="U47" s="13">
        <f>M47*U5+U46</f>
        <v>58754.490714439111</v>
      </c>
      <c r="V47" s="13">
        <f>O47*V5+V46</f>
        <v>0</v>
      </c>
      <c r="W47" s="13">
        <f>((J47-K47-((L47-(N47*S5))*Q5)-(M47*U5)-(O47*V5))+W46)</f>
        <v>-145781.06704129456</v>
      </c>
    </row>
    <row r="48" spans="1:23" x14ac:dyDescent="0.25">
      <c r="A48" s="231" t="s">
        <v>155</v>
      </c>
      <c r="B48" s="231">
        <v>36050</v>
      </c>
      <c r="C48" s="231">
        <f t="shared" si="7"/>
        <v>50</v>
      </c>
      <c r="D48" s="231">
        <v>49.482499304242097</v>
      </c>
      <c r="E48" s="231">
        <v>0</v>
      </c>
      <c r="F48" s="231">
        <v>1920.3637146221699</v>
      </c>
      <c r="G48" s="231">
        <v>0</v>
      </c>
      <c r="H48" s="231">
        <v>0</v>
      </c>
      <c r="I48" s="231">
        <v>0</v>
      </c>
      <c r="J48" s="198">
        <f t="shared" si="8"/>
        <v>67.272097952715086</v>
      </c>
      <c r="K48" s="198">
        <f t="shared" si="9"/>
        <v>0</v>
      </c>
      <c r="L48" s="198">
        <f t="shared" si="10"/>
        <v>3637.708282393176</v>
      </c>
      <c r="M48" s="198">
        <f t="shared" si="11"/>
        <v>16.134095353488519</v>
      </c>
      <c r="N48" s="198">
        <f t="shared" si="12"/>
        <v>0</v>
      </c>
      <c r="O48" s="198">
        <f t="shared" si="13"/>
        <v>0</v>
      </c>
      <c r="P48" s="13">
        <f>J48*P5+P47</f>
        <v>187.30821871507663</v>
      </c>
      <c r="Q48" s="13">
        <f>(L48-(N48*S5))*Q5+Q47</f>
        <v>91984.764463200729</v>
      </c>
      <c r="R48" s="13">
        <f>M48*R5+R47</f>
        <v>88155.937214688922</v>
      </c>
      <c r="S48" s="13">
        <f>N48*S5+S47</f>
        <v>0</v>
      </c>
      <c r="T48" s="13">
        <f>O48*T5+T47</f>
        <v>0</v>
      </c>
      <c r="U48" s="13">
        <f>M48*U5+U47</f>
        <v>58770.6248097926</v>
      </c>
      <c r="V48" s="13">
        <f>O48*V5+V47</f>
        <v>0</v>
      </c>
      <c r="W48" s="13">
        <f>((J48-K48-((L48-(N48*S5))*Q5)-(M48*U5)-(O48*V5))+W47)</f>
        <v>-150568.08105427827</v>
      </c>
    </row>
    <row r="49" spans="1:23" x14ac:dyDescent="0.25">
      <c r="A49" s="231" t="s">
        <v>156</v>
      </c>
      <c r="B49" s="231">
        <v>36100</v>
      </c>
      <c r="C49" s="231">
        <f t="shared" si="7"/>
        <v>50</v>
      </c>
      <c r="D49" s="231">
        <v>30.672822737149499</v>
      </c>
      <c r="E49" s="231">
        <v>0</v>
      </c>
      <c r="F49" s="231">
        <v>2063.9661556749802</v>
      </c>
      <c r="G49" s="231">
        <v>0</v>
      </c>
      <c r="H49" s="231">
        <v>0</v>
      </c>
      <c r="I49" s="231">
        <v>0</v>
      </c>
      <c r="J49" s="198">
        <f t="shared" si="8"/>
        <v>74.217890779066295</v>
      </c>
      <c r="K49" s="198">
        <f t="shared" si="9"/>
        <v>0</v>
      </c>
      <c r="L49" s="198">
        <f t="shared" si="10"/>
        <v>3689.1943243492133</v>
      </c>
      <c r="M49" s="198">
        <f t="shared" si="11"/>
        <v>0</v>
      </c>
      <c r="N49" s="198">
        <f t="shared" si="12"/>
        <v>0</v>
      </c>
      <c r="O49" s="198">
        <f t="shared" si="13"/>
        <v>0</v>
      </c>
      <c r="P49" s="13">
        <f>J49*P5+P48</f>
        <v>261.52610949414293</v>
      </c>
      <c r="Q49" s="13">
        <f>(L49-(N49*S5))*Q5+Q48</f>
        <v>96891.392914585187</v>
      </c>
      <c r="R49" s="13">
        <f>M49*R5+R48</f>
        <v>88155.937214688922</v>
      </c>
      <c r="S49" s="13">
        <f>N49*S5+S48</f>
        <v>0</v>
      </c>
      <c r="T49" s="13">
        <f>O49*T5+T48</f>
        <v>0</v>
      </c>
      <c r="U49" s="13">
        <f>M49*U5+U48</f>
        <v>58770.6248097926</v>
      </c>
      <c r="V49" s="13">
        <f>O49*V5+V48</f>
        <v>0</v>
      </c>
      <c r="W49" s="13">
        <f>((J49-K49-((L49-(N49*S5))*Q5)-(M49*U5)-(O49*V5))+W48)</f>
        <v>-155400.49161488365</v>
      </c>
    </row>
    <row r="50" spans="1:23" x14ac:dyDescent="0.25">
      <c r="A50" s="231" t="s">
        <v>157</v>
      </c>
      <c r="B50" s="231">
        <v>36150</v>
      </c>
      <c r="C50" s="231">
        <f t="shared" si="7"/>
        <v>50</v>
      </c>
      <c r="D50" s="231">
        <v>25.4677015600973</v>
      </c>
      <c r="E50" s="231">
        <v>0</v>
      </c>
      <c r="F50" s="231">
        <v>2211.32370587675</v>
      </c>
      <c r="G50" s="231">
        <v>0</v>
      </c>
      <c r="H50" s="231">
        <v>0</v>
      </c>
      <c r="I50" s="231">
        <v>0</v>
      </c>
      <c r="J50" s="198">
        <f t="shared" si="8"/>
        <v>51.981966941895188</v>
      </c>
      <c r="K50" s="198">
        <f t="shared" si="9"/>
        <v>0</v>
      </c>
      <c r="L50" s="198">
        <f t="shared" si="10"/>
        <v>3958.6017236590092</v>
      </c>
      <c r="M50" s="198">
        <f t="shared" si="11"/>
        <v>0</v>
      </c>
      <c r="N50" s="198">
        <f t="shared" si="12"/>
        <v>0</v>
      </c>
      <c r="O50" s="198">
        <f t="shared" si="13"/>
        <v>0</v>
      </c>
      <c r="P50" s="13">
        <f>J50*P5+P49</f>
        <v>313.5080764360381</v>
      </c>
      <c r="Q50" s="13">
        <f>(L50-(N50*S5))*Q5+Q49</f>
        <v>102156.33320705168</v>
      </c>
      <c r="R50" s="13">
        <f>M50*R5+R49</f>
        <v>88155.937214688922</v>
      </c>
      <c r="S50" s="13">
        <f>N50*S5+S49</f>
        <v>0</v>
      </c>
      <c r="T50" s="13">
        <f>O50*T5+T49</f>
        <v>0</v>
      </c>
      <c r="U50" s="13">
        <f>M50*U5+U49</f>
        <v>58770.6248097926</v>
      </c>
      <c r="V50" s="13">
        <f>O50*V5+V49</f>
        <v>0</v>
      </c>
      <c r="W50" s="13">
        <f>((J50-K50-((L50-(N50*S5))*Q5)-(M50*U5)-(O50*V5))+W49)</f>
        <v>-160613.44994040823</v>
      </c>
    </row>
    <row r="51" spans="1:23" x14ac:dyDescent="0.25">
      <c r="A51" s="231" t="s">
        <v>158</v>
      </c>
      <c r="B51" s="231">
        <v>36200</v>
      </c>
      <c r="C51" s="231">
        <f t="shared" si="7"/>
        <v>50</v>
      </c>
      <c r="D51" s="231">
        <v>17.508084543449499</v>
      </c>
      <c r="E51" s="231">
        <v>0</v>
      </c>
      <c r="F51" s="231">
        <v>2195.15791589215</v>
      </c>
      <c r="G51" s="231">
        <v>0</v>
      </c>
      <c r="H51" s="231">
        <v>0</v>
      </c>
      <c r="I51" s="231">
        <v>0</v>
      </c>
      <c r="J51" s="198">
        <f t="shared" si="8"/>
        <v>39.792394540321112</v>
      </c>
      <c r="K51" s="198">
        <f t="shared" si="9"/>
        <v>0</v>
      </c>
      <c r="L51" s="198">
        <f t="shared" si="10"/>
        <v>4080.075575711945</v>
      </c>
      <c r="M51" s="198">
        <f t="shared" si="11"/>
        <v>0</v>
      </c>
      <c r="N51" s="198">
        <f t="shared" si="12"/>
        <v>0</v>
      </c>
      <c r="O51" s="198">
        <f t="shared" si="13"/>
        <v>0</v>
      </c>
      <c r="P51" s="13">
        <f>J51*P5+P50</f>
        <v>353.30047097635918</v>
      </c>
      <c r="Q51" s="13">
        <f>(L51-(N51*S5))*Q5+Q50</f>
        <v>107582.83372274856</v>
      </c>
      <c r="R51" s="13">
        <f>M51*R5+R50</f>
        <v>88155.937214688922</v>
      </c>
      <c r="S51" s="13">
        <f>N51*S5+S50</f>
        <v>0</v>
      </c>
      <c r="T51" s="13">
        <f>O51*T5+T50</f>
        <v>0</v>
      </c>
      <c r="U51" s="13">
        <f>M51*U5+U50</f>
        <v>58770.6248097926</v>
      </c>
      <c r="V51" s="13">
        <f>O51*V5+V50</f>
        <v>0</v>
      </c>
      <c r="W51" s="13">
        <f>((J51-K51-((L51-(N51*S5))*Q5)-(M51*U5)-(O51*V5))+W50)</f>
        <v>-166000.15806156478</v>
      </c>
    </row>
    <row r="52" spans="1:23" x14ac:dyDescent="0.25">
      <c r="A52" s="231" t="s">
        <v>159</v>
      </c>
      <c r="B52" s="231">
        <v>36250</v>
      </c>
      <c r="C52" s="231">
        <f t="shared" si="7"/>
        <v>50</v>
      </c>
      <c r="D52" s="231">
        <v>48.247257661067103</v>
      </c>
      <c r="E52" s="231">
        <v>0</v>
      </c>
      <c r="F52" s="231">
        <v>2157.6297585799198</v>
      </c>
      <c r="G52" s="231">
        <v>0</v>
      </c>
      <c r="H52" s="231">
        <v>0</v>
      </c>
      <c r="I52" s="231">
        <v>0</v>
      </c>
      <c r="J52" s="198">
        <f t="shared" si="8"/>
        <v>60.884576115293157</v>
      </c>
      <c r="K52" s="198">
        <f t="shared" si="9"/>
        <v>0</v>
      </c>
      <c r="L52" s="198">
        <f t="shared" si="10"/>
        <v>4030.358957844509</v>
      </c>
      <c r="M52" s="198">
        <f t="shared" si="11"/>
        <v>0</v>
      </c>
      <c r="N52" s="198">
        <f t="shared" si="12"/>
        <v>0</v>
      </c>
      <c r="O52" s="198">
        <f t="shared" si="13"/>
        <v>0</v>
      </c>
      <c r="P52" s="13">
        <f>J52*P5+P51</f>
        <v>414.18504709165234</v>
      </c>
      <c r="Q52" s="13">
        <f>(L52-(N52*S5))*Q5+Q51</f>
        <v>112943.21113668176</v>
      </c>
      <c r="R52" s="13">
        <f>M52*R5+R51</f>
        <v>88155.937214688922</v>
      </c>
      <c r="S52" s="13">
        <f>N52*S5+S51</f>
        <v>0</v>
      </c>
      <c r="T52" s="13">
        <f>O52*T5+T51</f>
        <v>0</v>
      </c>
      <c r="U52" s="13">
        <f>M52*U5+U51</f>
        <v>58770.6248097926</v>
      </c>
      <c r="V52" s="13">
        <f>O52*V5+V51</f>
        <v>0</v>
      </c>
      <c r="W52" s="13">
        <f>((J52-K52-((L52-(N52*S5))*Q5)-(M52*U5)-(O52*V5))+W51)</f>
        <v>-171299.65089938269</v>
      </c>
    </row>
    <row r="53" spans="1:23" x14ac:dyDescent="0.25">
      <c r="A53" s="231" t="s">
        <v>160</v>
      </c>
      <c r="B53" s="231">
        <v>36300</v>
      </c>
      <c r="C53" s="231">
        <f t="shared" si="7"/>
        <v>50</v>
      </c>
      <c r="D53" s="231">
        <v>46.321817724710797</v>
      </c>
      <c r="E53" s="231">
        <v>0</v>
      </c>
      <c r="F53" s="231">
        <v>2188.38516354681</v>
      </c>
      <c r="G53" s="231">
        <v>0</v>
      </c>
      <c r="H53" s="231">
        <v>0</v>
      </c>
      <c r="I53" s="231">
        <v>0</v>
      </c>
      <c r="J53" s="198">
        <f t="shared" si="8"/>
        <v>87.563958690535074</v>
      </c>
      <c r="K53" s="198">
        <f t="shared" si="9"/>
        <v>0</v>
      </c>
      <c r="L53" s="198">
        <f t="shared" si="10"/>
        <v>4024.087890858083</v>
      </c>
      <c r="M53" s="198">
        <f t="shared" si="11"/>
        <v>0</v>
      </c>
      <c r="N53" s="198">
        <f t="shared" si="12"/>
        <v>0</v>
      </c>
      <c r="O53" s="198">
        <f t="shared" si="13"/>
        <v>0</v>
      </c>
      <c r="P53" s="13">
        <f>J53*P5+P52</f>
        <v>501.7490057821874</v>
      </c>
      <c r="Q53" s="13">
        <f>(L53-(N53*S5))*Q5+Q52</f>
        <v>118295.24803152301</v>
      </c>
      <c r="R53" s="13">
        <f>M53*R5+R52</f>
        <v>88155.937214688922</v>
      </c>
      <c r="S53" s="13">
        <f>N53*S5+S52</f>
        <v>0</v>
      </c>
      <c r="T53" s="13">
        <f>O53*T5+T52</f>
        <v>0</v>
      </c>
      <c r="U53" s="13">
        <f>M53*U5+U52</f>
        <v>58770.6248097926</v>
      </c>
      <c r="V53" s="13">
        <f>O53*V5+V52</f>
        <v>0</v>
      </c>
      <c r="W53" s="13">
        <f>((J53-K53-((L53-(N53*S5))*Q5)-(M53*U5)-(O53*V5))+W52)</f>
        <v>-176564.12383553339</v>
      </c>
    </row>
    <row r="54" spans="1:23" x14ac:dyDescent="0.25">
      <c r="A54" s="231" t="s">
        <v>161</v>
      </c>
      <c r="B54" s="231">
        <v>36350</v>
      </c>
      <c r="C54" s="231">
        <f t="shared" si="7"/>
        <v>50</v>
      </c>
      <c r="D54" s="231">
        <v>48.670245572509899</v>
      </c>
      <c r="E54" s="231">
        <v>0</v>
      </c>
      <c r="F54" s="231">
        <v>2216.5863067546202</v>
      </c>
      <c r="G54" s="231">
        <v>0</v>
      </c>
      <c r="H54" s="231">
        <v>0</v>
      </c>
      <c r="I54" s="231">
        <v>0</v>
      </c>
      <c r="J54" s="198">
        <f t="shared" si="8"/>
        <v>87.955614164093248</v>
      </c>
      <c r="K54" s="198">
        <f t="shared" si="9"/>
        <v>0</v>
      </c>
      <c r="L54" s="198">
        <f t="shared" si="10"/>
        <v>4078.6772873161394</v>
      </c>
      <c r="M54" s="198">
        <f t="shared" si="11"/>
        <v>0</v>
      </c>
      <c r="N54" s="198">
        <f t="shared" si="12"/>
        <v>0</v>
      </c>
      <c r="O54" s="198">
        <f t="shared" si="13"/>
        <v>0</v>
      </c>
      <c r="P54" s="13">
        <f>J54*P5+P53</f>
        <v>589.70461994628067</v>
      </c>
      <c r="Q54" s="13">
        <f>(L54-(N54*S5))*Q5+Q53</f>
        <v>123719.88882365347</v>
      </c>
      <c r="R54" s="13">
        <f>M54*R5+R53</f>
        <v>88155.937214688922</v>
      </c>
      <c r="S54" s="13">
        <f>N54*S5+S53</f>
        <v>0</v>
      </c>
      <c r="T54" s="13">
        <f>O54*T5+T53</f>
        <v>0</v>
      </c>
      <c r="U54" s="13">
        <f>M54*U5+U53</f>
        <v>58770.6248097926</v>
      </c>
      <c r="V54" s="13">
        <f>O54*V5+V53</f>
        <v>0</v>
      </c>
      <c r="W54" s="13">
        <f>((J54-K54-((L54-(N54*S5))*Q5)-(M54*U5)-(O54*V5))+W53)</f>
        <v>-181900.80901349976</v>
      </c>
    </row>
    <row r="55" spans="1:23" x14ac:dyDescent="0.25">
      <c r="A55" s="231" t="s">
        <v>162</v>
      </c>
      <c r="B55" s="231">
        <v>36400</v>
      </c>
      <c r="C55" s="231">
        <f t="shared" si="7"/>
        <v>50</v>
      </c>
      <c r="D55" s="231">
        <v>45.496679810021298</v>
      </c>
      <c r="E55" s="231">
        <v>0</v>
      </c>
      <c r="F55" s="231">
        <v>2248.28887331544</v>
      </c>
      <c r="G55" s="231">
        <v>0</v>
      </c>
      <c r="H55" s="231">
        <v>0</v>
      </c>
      <c r="I55" s="231">
        <v>0</v>
      </c>
      <c r="J55" s="198">
        <f t="shared" si="8"/>
        <v>87.191597576417763</v>
      </c>
      <c r="K55" s="198">
        <f t="shared" si="9"/>
        <v>0</v>
      </c>
      <c r="L55" s="198">
        <f t="shared" si="10"/>
        <v>4134.1436852500556</v>
      </c>
      <c r="M55" s="198">
        <f t="shared" si="11"/>
        <v>0</v>
      </c>
      <c r="N55" s="198">
        <f t="shared" si="12"/>
        <v>0</v>
      </c>
      <c r="O55" s="198">
        <f t="shared" si="13"/>
        <v>0</v>
      </c>
      <c r="P55" s="13">
        <f>J55*P5+P54</f>
        <v>676.89621752269841</v>
      </c>
      <c r="Q55" s="13">
        <f>(L55-(N55*S5))*Q5+Q54</f>
        <v>129218.29992503604</v>
      </c>
      <c r="R55" s="13">
        <f>M55*R5+R54</f>
        <v>88155.937214688922</v>
      </c>
      <c r="S55" s="13">
        <f>N55*S5+S54</f>
        <v>0</v>
      </c>
      <c r="T55" s="13">
        <f>O55*T5+T54</f>
        <v>0</v>
      </c>
      <c r="U55" s="13">
        <f>M55*U5+U54</f>
        <v>58770.6248097926</v>
      </c>
      <c r="V55" s="13">
        <f>O55*V5+V54</f>
        <v>0</v>
      </c>
      <c r="W55" s="13">
        <f>((J55-K55-((L55-(N55*S5))*Q5)-(M55*U5)-(O55*V5))+W54)</f>
        <v>-187312.02851730591</v>
      </c>
    </row>
    <row r="56" spans="1:23" x14ac:dyDescent="0.25">
      <c r="A56" s="231" t="s">
        <v>163</v>
      </c>
      <c r="B56" s="231">
        <v>36450</v>
      </c>
      <c r="C56" s="231">
        <f t="shared" si="7"/>
        <v>50</v>
      </c>
      <c r="D56" s="231">
        <v>41.518612039777501</v>
      </c>
      <c r="E56" s="231">
        <v>0</v>
      </c>
      <c r="F56" s="231">
        <v>2282.0461247441599</v>
      </c>
      <c r="G56" s="231">
        <v>0</v>
      </c>
      <c r="H56" s="231">
        <v>0</v>
      </c>
      <c r="I56" s="231">
        <v>0</v>
      </c>
      <c r="J56" s="198">
        <f t="shared" si="8"/>
        <v>80.569714675739633</v>
      </c>
      <c r="K56" s="198">
        <f t="shared" si="9"/>
        <v>0</v>
      </c>
      <c r="L56" s="198">
        <f t="shared" si="10"/>
        <v>4194.7546278329619</v>
      </c>
      <c r="M56" s="198">
        <f t="shared" si="11"/>
        <v>0</v>
      </c>
      <c r="N56" s="198">
        <f t="shared" si="12"/>
        <v>0</v>
      </c>
      <c r="O56" s="198">
        <f t="shared" si="13"/>
        <v>0</v>
      </c>
      <c r="P56" s="13">
        <f>J56*P5+P55</f>
        <v>757.46593219843805</v>
      </c>
      <c r="Q56" s="13">
        <f>(L56-(N56*S5))*Q5+Q55</f>
        <v>134797.3235800539</v>
      </c>
      <c r="R56" s="13">
        <f>M56*R5+R55</f>
        <v>88155.937214688922</v>
      </c>
      <c r="S56" s="13">
        <f>N56*S5+S55</f>
        <v>0</v>
      </c>
      <c r="T56" s="13">
        <f>O56*T5+T55</f>
        <v>0</v>
      </c>
      <c r="U56" s="13">
        <f>M56*U5+U55</f>
        <v>58770.6248097926</v>
      </c>
      <c r="V56" s="13">
        <f>O56*V5+V55</f>
        <v>0</v>
      </c>
      <c r="W56" s="13">
        <f>((J56-K56-((L56-(N56*S5))*Q5)-(M56*U5)-(O56*V5))+W55)</f>
        <v>-192810.482457648</v>
      </c>
    </row>
    <row r="57" spans="1:23" x14ac:dyDescent="0.25">
      <c r="A57" s="231" t="s">
        <v>164</v>
      </c>
      <c r="B57" s="231">
        <v>36500</v>
      </c>
      <c r="C57" s="231">
        <f t="shared" si="7"/>
        <v>50</v>
      </c>
      <c r="D57" s="231">
        <v>43.635503296951299</v>
      </c>
      <c r="E57" s="231">
        <v>0</v>
      </c>
      <c r="F57" s="231">
        <v>2316.2358747480198</v>
      </c>
      <c r="G57" s="231">
        <v>0</v>
      </c>
      <c r="H57" s="231">
        <v>0</v>
      </c>
      <c r="I57" s="231">
        <v>0</v>
      </c>
      <c r="J57" s="198">
        <f t="shared" si="8"/>
        <v>78.846403089563708</v>
      </c>
      <c r="K57" s="198">
        <f t="shared" si="9"/>
        <v>0</v>
      </c>
      <c r="L57" s="198">
        <f t="shared" si="10"/>
        <v>4257.6685180483137</v>
      </c>
      <c r="M57" s="198">
        <f t="shared" si="11"/>
        <v>0</v>
      </c>
      <c r="N57" s="198">
        <f t="shared" si="12"/>
        <v>0</v>
      </c>
      <c r="O57" s="198">
        <f t="shared" si="13"/>
        <v>0</v>
      </c>
      <c r="P57" s="13">
        <f>J57*P5+P56</f>
        <v>836.3123352880018</v>
      </c>
      <c r="Q57" s="13">
        <f>(L57-(N57*S5))*Q5+Q56</f>
        <v>140460.02270905816</v>
      </c>
      <c r="R57" s="13">
        <f>M57*R5+R56</f>
        <v>88155.937214688922</v>
      </c>
      <c r="S57" s="13">
        <f>N57*S5+S56</f>
        <v>0</v>
      </c>
      <c r="T57" s="13">
        <f>O57*T5+T56</f>
        <v>0</v>
      </c>
      <c r="U57" s="13">
        <f>M57*U5+U56</f>
        <v>58770.6248097926</v>
      </c>
      <c r="V57" s="13">
        <f>O57*V5+V56</f>
        <v>0</v>
      </c>
      <c r="W57" s="13">
        <f>((J57-K57-((L57-(N57*S5))*Q5)-(M57*U5)-(O57*V5))+W56)</f>
        <v>-198394.33518356271</v>
      </c>
    </row>
    <row r="58" spans="1:23" x14ac:dyDescent="0.25">
      <c r="A58" s="231" t="s">
        <v>165</v>
      </c>
      <c r="B58" s="231">
        <v>36550</v>
      </c>
      <c r="C58" s="231">
        <f t="shared" si="7"/>
        <v>50</v>
      </c>
      <c r="D58" s="231">
        <v>42.360644028798603</v>
      </c>
      <c r="E58" s="231">
        <v>0</v>
      </c>
      <c r="F58" s="231">
        <v>2385.7125082582302</v>
      </c>
      <c r="G58" s="231">
        <v>0</v>
      </c>
      <c r="H58" s="231">
        <v>0</v>
      </c>
      <c r="I58" s="231">
        <v>0</v>
      </c>
      <c r="J58" s="198">
        <f t="shared" si="8"/>
        <v>79.62606233865732</v>
      </c>
      <c r="K58" s="198">
        <f t="shared" si="9"/>
        <v>0</v>
      </c>
      <c r="L58" s="198">
        <f t="shared" si="10"/>
        <v>4353.6559101909725</v>
      </c>
      <c r="M58" s="198">
        <f t="shared" si="11"/>
        <v>0</v>
      </c>
      <c r="N58" s="198">
        <f t="shared" si="12"/>
        <v>0</v>
      </c>
      <c r="O58" s="198">
        <f t="shared" si="13"/>
        <v>0</v>
      </c>
      <c r="P58" s="13">
        <f>J58*P5+P57</f>
        <v>915.93839762665914</v>
      </c>
      <c r="Q58" s="13">
        <f>(L58-(N58*S5))*Q5+Q57</f>
        <v>146250.38506961215</v>
      </c>
      <c r="R58" s="13">
        <f>M58*R5+R57</f>
        <v>88155.937214688922</v>
      </c>
      <c r="S58" s="13">
        <f>N58*S5+S57</f>
        <v>0</v>
      </c>
      <c r="T58" s="13">
        <f>O58*T5+T57</f>
        <v>0</v>
      </c>
      <c r="U58" s="13">
        <f>M58*U5+U57</f>
        <v>58770.6248097926</v>
      </c>
      <c r="V58" s="13">
        <f>O58*V5+V57</f>
        <v>0</v>
      </c>
      <c r="W58" s="13">
        <f>((J58-K58-((L58-(N58*S5))*Q5)-(M58*U5)-(O58*V5))+W57)</f>
        <v>-204105.07148177805</v>
      </c>
    </row>
    <row r="59" spans="1:23" x14ac:dyDescent="0.25">
      <c r="A59" s="231" t="s">
        <v>166</v>
      </c>
      <c r="B59" s="231">
        <v>36600</v>
      </c>
      <c r="C59" s="231">
        <f t="shared" si="7"/>
        <v>50</v>
      </c>
      <c r="D59" s="231">
        <v>40.711104250265599</v>
      </c>
      <c r="E59" s="231">
        <v>0</v>
      </c>
      <c r="F59" s="231">
        <v>2487.9990279540898</v>
      </c>
      <c r="G59" s="231">
        <v>0</v>
      </c>
      <c r="H59" s="231">
        <v>0</v>
      </c>
      <c r="I59" s="231">
        <v>0</v>
      </c>
      <c r="J59" s="198">
        <f t="shared" si="8"/>
        <v>76.918285443577957</v>
      </c>
      <c r="K59" s="198">
        <f t="shared" si="9"/>
        <v>0</v>
      </c>
      <c r="L59" s="198">
        <f t="shared" si="10"/>
        <v>4512.6958668632597</v>
      </c>
      <c r="M59" s="198">
        <f t="shared" si="11"/>
        <v>0</v>
      </c>
      <c r="N59" s="198">
        <f t="shared" si="12"/>
        <v>0</v>
      </c>
      <c r="O59" s="198">
        <f t="shared" si="13"/>
        <v>0</v>
      </c>
      <c r="P59" s="13">
        <f>J59*P5+P58</f>
        <v>992.85668307023707</v>
      </c>
      <c r="Q59" s="13">
        <f>(L59-(N59*S5))*Q5+Q58</f>
        <v>152252.27057254029</v>
      </c>
      <c r="R59" s="13">
        <f>M59*R5+R58</f>
        <v>88155.937214688922</v>
      </c>
      <c r="S59" s="13">
        <f>N59*S5+S58</f>
        <v>0</v>
      </c>
      <c r="T59" s="13">
        <f>O59*T5+T58</f>
        <v>0</v>
      </c>
      <c r="U59" s="13">
        <f>M59*U5+U58</f>
        <v>58770.6248097926</v>
      </c>
      <c r="V59" s="13">
        <f>O59*V5+V58</f>
        <v>0</v>
      </c>
      <c r="W59" s="13">
        <f>((J59-K59-((L59-(N59*S5))*Q5)-(M59*U5)-(O59*V5))+W58)</f>
        <v>-210030.0386992626</v>
      </c>
    </row>
    <row r="60" spans="1:23" x14ac:dyDescent="0.25">
      <c r="A60" s="231" t="s">
        <v>167</v>
      </c>
      <c r="B60" s="231">
        <v>36650</v>
      </c>
      <c r="C60" s="231">
        <f t="shared" si="7"/>
        <v>50</v>
      </c>
      <c r="D60" s="231">
        <v>37.680043911306697</v>
      </c>
      <c r="E60" s="231">
        <v>0</v>
      </c>
      <c r="F60" s="231">
        <v>2665.45937616128</v>
      </c>
      <c r="G60" s="231">
        <v>0</v>
      </c>
      <c r="H60" s="231">
        <v>0</v>
      </c>
      <c r="I60" s="231">
        <v>0</v>
      </c>
      <c r="J60" s="198">
        <f t="shared" si="8"/>
        <v>72.584396445900268</v>
      </c>
      <c r="K60" s="198">
        <f t="shared" si="9"/>
        <v>0</v>
      </c>
      <c r="L60" s="198">
        <f t="shared" si="10"/>
        <v>4771.7207445512686</v>
      </c>
      <c r="M60" s="198">
        <f t="shared" si="11"/>
        <v>0</v>
      </c>
      <c r="N60" s="198">
        <f t="shared" si="12"/>
        <v>0</v>
      </c>
      <c r="O60" s="198">
        <f t="shared" si="13"/>
        <v>0</v>
      </c>
      <c r="P60" s="13">
        <f>J60*P5+P59</f>
        <v>1065.4410795161373</v>
      </c>
      <c r="Q60" s="13">
        <f>(L60-(N60*S5))*Q5+Q59</f>
        <v>158598.65916279348</v>
      </c>
      <c r="R60" s="13">
        <f>M60*R5+R59</f>
        <v>88155.937214688922</v>
      </c>
      <c r="S60" s="13">
        <f>N60*S5+S59</f>
        <v>0</v>
      </c>
      <c r="T60" s="13">
        <f>O60*T5+T59</f>
        <v>0</v>
      </c>
      <c r="U60" s="13">
        <f>M60*U5+U59</f>
        <v>58770.6248097926</v>
      </c>
      <c r="V60" s="13">
        <f>O60*V5+V59</f>
        <v>0</v>
      </c>
      <c r="W60" s="13">
        <f>((J60-K60-((L60-(N60*S5))*Q5)-(M60*U5)-(O60*V5))+W59)</f>
        <v>-216303.8428930699</v>
      </c>
    </row>
    <row r="61" spans="1:23" x14ac:dyDescent="0.25">
      <c r="A61" s="231" t="s">
        <v>168</v>
      </c>
      <c r="B61" s="231">
        <v>36700</v>
      </c>
      <c r="C61" s="231">
        <f t="shared" si="7"/>
        <v>50</v>
      </c>
      <c r="D61" s="231">
        <v>19.860331094197999</v>
      </c>
      <c r="E61" s="231">
        <v>0</v>
      </c>
      <c r="F61" s="231">
        <v>2928.62164825112</v>
      </c>
      <c r="G61" s="231">
        <v>0</v>
      </c>
      <c r="H61" s="231">
        <v>0</v>
      </c>
      <c r="I61" s="231">
        <v>0</v>
      </c>
      <c r="J61" s="198">
        <f t="shared" si="8"/>
        <v>53.278125005096946</v>
      </c>
      <c r="K61" s="198">
        <f t="shared" si="9"/>
        <v>0</v>
      </c>
      <c r="L61" s="198">
        <f t="shared" si="10"/>
        <v>5179.704652233705</v>
      </c>
      <c r="M61" s="198">
        <f t="shared" si="11"/>
        <v>0</v>
      </c>
      <c r="N61" s="198">
        <f t="shared" si="12"/>
        <v>0</v>
      </c>
      <c r="O61" s="198">
        <f t="shared" si="13"/>
        <v>0</v>
      </c>
      <c r="P61" s="13">
        <f>J61*P5+P60</f>
        <v>1118.7192045212341</v>
      </c>
      <c r="Q61" s="13">
        <f>(L61-(N61*S5))*Q5+Q60</f>
        <v>165487.66635026431</v>
      </c>
      <c r="R61" s="13">
        <f>M61*R5+R60</f>
        <v>88155.937214688922</v>
      </c>
      <c r="S61" s="13">
        <f>N61*S5+S60</f>
        <v>0</v>
      </c>
      <c r="T61" s="13">
        <f>O61*T5+T60</f>
        <v>0</v>
      </c>
      <c r="U61" s="13">
        <f>M61*U5+U60</f>
        <v>58770.6248097926</v>
      </c>
      <c r="V61" s="13">
        <f>O61*V5+V60</f>
        <v>0</v>
      </c>
      <c r="W61" s="13">
        <f>((J61-K61-((L61-(N61*S5))*Q5)-(M61*U5)-(O61*V5))+W60)</f>
        <v>-223139.57195553562</v>
      </c>
    </row>
    <row r="62" spans="1:23" x14ac:dyDescent="0.25">
      <c r="A62" s="231" t="s">
        <v>169</v>
      </c>
      <c r="B62" s="231">
        <v>36750</v>
      </c>
      <c r="C62" s="231">
        <f t="shared" si="7"/>
        <v>50</v>
      </c>
      <c r="D62" s="231">
        <v>6.7303085721505296</v>
      </c>
      <c r="E62" s="231">
        <v>0</v>
      </c>
      <c r="F62" s="231">
        <v>3250.48111305575</v>
      </c>
      <c r="G62" s="231">
        <v>0</v>
      </c>
      <c r="H62" s="231">
        <v>0</v>
      </c>
      <c r="I62" s="231">
        <v>0</v>
      </c>
      <c r="J62" s="198">
        <f t="shared" si="8"/>
        <v>24.620962654026417</v>
      </c>
      <c r="K62" s="198">
        <f t="shared" si="9"/>
        <v>0</v>
      </c>
      <c r="L62" s="198">
        <f t="shared" si="10"/>
        <v>5721.391445654509</v>
      </c>
      <c r="M62" s="198">
        <f t="shared" si="11"/>
        <v>0</v>
      </c>
      <c r="N62" s="198">
        <f t="shared" si="12"/>
        <v>0</v>
      </c>
      <c r="O62" s="198">
        <f t="shared" si="13"/>
        <v>0</v>
      </c>
      <c r="P62" s="13">
        <f>J62*P5+P61</f>
        <v>1143.3401671752606</v>
      </c>
      <c r="Q62" s="13">
        <f>(L62-(N62*S5))*Q5+Q61</f>
        <v>173097.1169729848</v>
      </c>
      <c r="R62" s="13">
        <f>M62*R5+R61</f>
        <v>88155.937214688922</v>
      </c>
      <c r="S62" s="13">
        <f>N62*S5+S61</f>
        <v>0</v>
      </c>
      <c r="T62" s="13">
        <f>O62*T5+T61</f>
        <v>0</v>
      </c>
      <c r="U62" s="13">
        <f>M62*U5+U61</f>
        <v>58770.6248097926</v>
      </c>
      <c r="V62" s="13">
        <f>O62*V5+V61</f>
        <v>0</v>
      </c>
      <c r="W62" s="13">
        <f>((J62-K62-((L62-(N62*S5))*Q5)-(M62*U5)-(O62*V5))+W61)</f>
        <v>-230724.40161560208</v>
      </c>
    </row>
    <row r="63" spans="1:23" x14ac:dyDescent="0.25">
      <c r="A63" s="231" t="s">
        <v>170</v>
      </c>
      <c r="B63" s="231">
        <v>36800</v>
      </c>
      <c r="C63" s="231">
        <f t="shared" si="7"/>
        <v>50</v>
      </c>
      <c r="D63" s="231">
        <v>22.286931200520499</v>
      </c>
      <c r="E63" s="231">
        <v>0</v>
      </c>
      <c r="F63" s="231">
        <v>3554.8683349973799</v>
      </c>
      <c r="G63" s="231">
        <v>0</v>
      </c>
      <c r="H63" s="231">
        <v>0</v>
      </c>
      <c r="I63" s="231">
        <v>0</v>
      </c>
      <c r="J63" s="198">
        <f t="shared" si="8"/>
        <v>26.867814604325027</v>
      </c>
      <c r="K63" s="198">
        <f t="shared" si="9"/>
        <v>0</v>
      </c>
      <c r="L63" s="198">
        <f t="shared" si="10"/>
        <v>6301.2494889380832</v>
      </c>
      <c r="M63" s="198">
        <f t="shared" si="11"/>
        <v>0</v>
      </c>
      <c r="N63" s="198">
        <f t="shared" si="12"/>
        <v>0</v>
      </c>
      <c r="O63" s="198">
        <f t="shared" si="13"/>
        <v>0</v>
      </c>
      <c r="P63" s="13">
        <f>J63*P5+P62</f>
        <v>1170.2079817795857</v>
      </c>
      <c r="Q63" s="13">
        <f>(L63-(N63*S5))*Q5+Q62</f>
        <v>181477.77879327245</v>
      </c>
      <c r="R63" s="13">
        <f>M63*R5+R62</f>
        <v>88155.937214688922</v>
      </c>
      <c r="S63" s="13">
        <f>N63*S5+S62</f>
        <v>0</v>
      </c>
      <c r="T63" s="13">
        <f>O63*T5+T62</f>
        <v>0</v>
      </c>
      <c r="U63" s="13">
        <f>M63*U5+U62</f>
        <v>58770.6248097926</v>
      </c>
      <c r="V63" s="13">
        <f>O63*V5+V62</f>
        <v>0</v>
      </c>
      <c r="W63" s="13">
        <f>((J63-K63-((L63-(N63*S5))*Q5)-(M63*U5)-(O63*V5))+W62)</f>
        <v>-239078.19562128541</v>
      </c>
    </row>
    <row r="64" spans="1:23" x14ac:dyDescent="0.25">
      <c r="A64" s="231" t="s">
        <v>171</v>
      </c>
      <c r="B64" s="231">
        <v>36850</v>
      </c>
      <c r="C64" s="231">
        <f t="shared" si="7"/>
        <v>50</v>
      </c>
      <c r="D64" s="231">
        <v>28.988428172662701</v>
      </c>
      <c r="E64" s="231">
        <v>0</v>
      </c>
      <c r="F64" s="231">
        <v>3881.3623924835802</v>
      </c>
      <c r="G64" s="231">
        <v>0</v>
      </c>
      <c r="H64" s="231">
        <v>0</v>
      </c>
      <c r="I64" s="231">
        <v>0</v>
      </c>
      <c r="J64" s="198">
        <f t="shared" si="8"/>
        <v>47.477184604799263</v>
      </c>
      <c r="K64" s="198">
        <f t="shared" si="9"/>
        <v>0</v>
      </c>
      <c r="L64" s="198">
        <f t="shared" si="10"/>
        <v>6885.398821741629</v>
      </c>
      <c r="M64" s="198">
        <f t="shared" si="11"/>
        <v>0</v>
      </c>
      <c r="N64" s="198">
        <f t="shared" si="12"/>
        <v>0</v>
      </c>
      <c r="O64" s="198">
        <f t="shared" si="13"/>
        <v>0</v>
      </c>
      <c r="P64" s="13">
        <f>J64*P5+P63</f>
        <v>1217.685166384385</v>
      </c>
      <c r="Q64" s="13">
        <f>(L64-(N64*S5))*Q5+Q63</f>
        <v>190635.35922618883</v>
      </c>
      <c r="R64" s="13">
        <f>M64*R5+R63</f>
        <v>88155.937214688922</v>
      </c>
      <c r="S64" s="13">
        <f>N64*S5+S63</f>
        <v>0</v>
      </c>
      <c r="T64" s="13">
        <f>O64*T5+T63</f>
        <v>0</v>
      </c>
      <c r="U64" s="13">
        <f>M64*U5+U63</f>
        <v>58770.6248097926</v>
      </c>
      <c r="V64" s="13">
        <f>O64*V5+V63</f>
        <v>0</v>
      </c>
      <c r="W64" s="13">
        <f>((J64-K64-((L64-(N64*S5))*Q5)-(M64*U5)-(O64*V5))+W63)</f>
        <v>-248188.29886959697</v>
      </c>
    </row>
    <row r="65" spans="1:23" x14ac:dyDescent="0.25">
      <c r="A65" s="231" t="s">
        <v>172</v>
      </c>
      <c r="B65" s="231">
        <v>36900</v>
      </c>
      <c r="C65" s="231">
        <f t="shared" si="7"/>
        <v>50</v>
      </c>
      <c r="D65" s="231">
        <v>32.191153691412197</v>
      </c>
      <c r="E65" s="231">
        <v>0</v>
      </c>
      <c r="F65" s="231">
        <v>4141.2391960837404</v>
      </c>
      <c r="G65" s="231">
        <v>0</v>
      </c>
      <c r="H65" s="231">
        <v>0</v>
      </c>
      <c r="I65" s="231">
        <v>0</v>
      </c>
      <c r="J65" s="198">
        <f t="shared" si="8"/>
        <v>56.647760985254536</v>
      </c>
      <c r="K65" s="198">
        <f t="shared" si="9"/>
        <v>0</v>
      </c>
      <c r="L65" s="198">
        <f t="shared" si="10"/>
        <v>7428.3348042290008</v>
      </c>
      <c r="M65" s="198">
        <f t="shared" si="11"/>
        <v>0</v>
      </c>
      <c r="N65" s="198">
        <f t="shared" si="12"/>
        <v>0</v>
      </c>
      <c r="O65" s="198">
        <f t="shared" si="13"/>
        <v>0</v>
      </c>
      <c r="P65" s="13">
        <f>J65*P5+P64</f>
        <v>1274.3329273696395</v>
      </c>
      <c r="Q65" s="13">
        <f>(L65-(N65*S5))*Q5+Q64</f>
        <v>200515.04451581341</v>
      </c>
      <c r="R65" s="13">
        <f>M65*R5+R64</f>
        <v>88155.937214688922</v>
      </c>
      <c r="S65" s="13">
        <f>N65*S5+S64</f>
        <v>0</v>
      </c>
      <c r="T65" s="13">
        <f>O65*T5+T64</f>
        <v>0</v>
      </c>
      <c r="U65" s="13">
        <f>M65*U5+U64</f>
        <v>58770.6248097926</v>
      </c>
      <c r="V65" s="13">
        <f>O65*V5+V64</f>
        <v>0</v>
      </c>
      <c r="W65" s="13">
        <f>((J65-K65-((L65-(N65*S5))*Q5)-(M65*U5)-(O65*V5))+W64)</f>
        <v>-258011.33639823628</v>
      </c>
    </row>
    <row r="66" spans="1:23" x14ac:dyDescent="0.25">
      <c r="A66" s="231" t="s">
        <v>173</v>
      </c>
      <c r="B66" s="231">
        <v>36950</v>
      </c>
      <c r="C66" s="231">
        <f t="shared" si="7"/>
        <v>50</v>
      </c>
      <c r="D66" s="231">
        <v>57.0348533034485</v>
      </c>
      <c r="E66" s="231">
        <v>0</v>
      </c>
      <c r="F66" s="231">
        <v>4360.6928459583096</v>
      </c>
      <c r="G66" s="231">
        <v>0</v>
      </c>
      <c r="H66" s="231">
        <v>0</v>
      </c>
      <c r="I66" s="231">
        <v>0</v>
      </c>
      <c r="J66" s="198">
        <f t="shared" si="8"/>
        <v>82.616673143389534</v>
      </c>
      <c r="K66" s="198">
        <f t="shared" si="9"/>
        <v>0</v>
      </c>
      <c r="L66" s="198">
        <f t="shared" si="10"/>
        <v>7872.1592981870826</v>
      </c>
      <c r="M66" s="198">
        <f t="shared" si="11"/>
        <v>0</v>
      </c>
      <c r="N66" s="198">
        <f t="shared" si="12"/>
        <v>0</v>
      </c>
      <c r="O66" s="198">
        <f t="shared" si="13"/>
        <v>0</v>
      </c>
      <c r="P66" s="13">
        <f>J66*P5+P65</f>
        <v>1356.9496005130291</v>
      </c>
      <c r="Q66" s="13">
        <f>(L66-(N66*S5))*Q5+Q65</f>
        <v>210985.01638240222</v>
      </c>
      <c r="R66" s="13">
        <f>M66*R5+R65</f>
        <v>88155.937214688922</v>
      </c>
      <c r="S66" s="13">
        <f>N66*S5+S65</f>
        <v>0</v>
      </c>
      <c r="T66" s="13">
        <f>O66*T5+T65</f>
        <v>0</v>
      </c>
      <c r="U66" s="13">
        <f>M66*U5+U65</f>
        <v>58770.6248097926</v>
      </c>
      <c r="V66" s="13">
        <f>O66*V5+V65</f>
        <v>0</v>
      </c>
      <c r="W66" s="13">
        <f>((J66-K66-((L66-(N66*S5))*Q5)-(M66*U5)-(O66*V5))+W65)</f>
        <v>-268398.69159168174</v>
      </c>
    </row>
    <row r="67" spans="1:23" x14ac:dyDescent="0.25">
      <c r="A67" s="231" t="s">
        <v>174</v>
      </c>
      <c r="B67" s="231">
        <v>37000</v>
      </c>
      <c r="C67" s="231">
        <f t="shared" si="7"/>
        <v>50</v>
      </c>
      <c r="D67" s="231">
        <v>43.451504793971203</v>
      </c>
      <c r="E67" s="231">
        <v>0</v>
      </c>
      <c r="F67" s="231">
        <v>4572.3622650020798</v>
      </c>
      <c r="G67" s="231">
        <v>0</v>
      </c>
      <c r="H67" s="231">
        <v>0</v>
      </c>
      <c r="I67" s="231">
        <v>0</v>
      </c>
      <c r="J67" s="198">
        <f t="shared" si="8"/>
        <v>93.042924164277494</v>
      </c>
      <c r="K67" s="198">
        <f t="shared" si="9"/>
        <v>0</v>
      </c>
      <c r="L67" s="198">
        <f t="shared" si="10"/>
        <v>8271.3473249633244</v>
      </c>
      <c r="M67" s="198">
        <f t="shared" si="11"/>
        <v>0</v>
      </c>
      <c r="N67" s="198">
        <f t="shared" si="12"/>
        <v>0</v>
      </c>
      <c r="O67" s="198">
        <f t="shared" si="13"/>
        <v>0</v>
      </c>
      <c r="P67" s="13">
        <f>J67*P5+P66</f>
        <v>1449.9925246773066</v>
      </c>
      <c r="Q67" s="13">
        <f>(L67-(N67*S5))*Q5+Q66</f>
        <v>221985.90832460343</v>
      </c>
      <c r="R67" s="13">
        <f>M67*R5+R66</f>
        <v>88155.937214688922</v>
      </c>
      <c r="S67" s="13">
        <f>N67*S5+S66</f>
        <v>0</v>
      </c>
      <c r="T67" s="13">
        <f>O67*T5+T66</f>
        <v>0</v>
      </c>
      <c r="U67" s="13">
        <f>M67*U5+U66</f>
        <v>58770.6248097926</v>
      </c>
      <c r="V67" s="13">
        <f>O67*V5+V66</f>
        <v>0</v>
      </c>
      <c r="W67" s="13">
        <f>((J67-K67-((L67-(N67*S5))*Q5)-(M67*U5)-(O67*V5))+W66)</f>
        <v>-279306.54060971871</v>
      </c>
    </row>
    <row r="68" spans="1:23" x14ac:dyDescent="0.25">
      <c r="A68" s="231" t="s">
        <v>175</v>
      </c>
      <c r="B68" s="231">
        <v>37050</v>
      </c>
      <c r="C68" s="231">
        <f t="shared" si="7"/>
        <v>50</v>
      </c>
      <c r="D68" s="231">
        <v>82.934070449693493</v>
      </c>
      <c r="E68" s="231">
        <v>0</v>
      </c>
      <c r="F68" s="231">
        <v>4552.1079249371196</v>
      </c>
      <c r="G68" s="231">
        <v>0</v>
      </c>
      <c r="H68" s="231">
        <v>0</v>
      </c>
      <c r="I68" s="231">
        <v>0</v>
      </c>
      <c r="J68" s="198">
        <f t="shared" si="8"/>
        <v>117.02368078117102</v>
      </c>
      <c r="K68" s="198">
        <f t="shared" si="9"/>
        <v>0</v>
      </c>
      <c r="L68" s="198">
        <f t="shared" si="10"/>
        <v>8448.5835092029611</v>
      </c>
      <c r="M68" s="198">
        <f t="shared" si="11"/>
        <v>0</v>
      </c>
      <c r="N68" s="198">
        <f t="shared" si="12"/>
        <v>0</v>
      </c>
      <c r="O68" s="198">
        <f t="shared" si="13"/>
        <v>0</v>
      </c>
      <c r="P68" s="13">
        <f>J68*P5+P67</f>
        <v>1567.0162054584775</v>
      </c>
      <c r="Q68" s="13">
        <f>(L68-(N68*S5))*Q5+Q67</f>
        <v>233222.52439184336</v>
      </c>
      <c r="R68" s="13">
        <f>M68*R5+R67</f>
        <v>88155.937214688922</v>
      </c>
      <c r="S68" s="13">
        <f>N68*S5+S67</f>
        <v>0</v>
      </c>
      <c r="T68" s="13">
        <f>O68*T5+T67</f>
        <v>0</v>
      </c>
      <c r="U68" s="13">
        <f>M68*U5+U67</f>
        <v>58770.6248097926</v>
      </c>
      <c r="V68" s="13">
        <f>O68*V5+V67</f>
        <v>0</v>
      </c>
      <c r="W68" s="13">
        <f>((J68-K68-((L68-(N68*S5))*Q5)-(M68*U5)-(O68*V5))+W67)</f>
        <v>-290426.13299617748</v>
      </c>
    </row>
    <row r="69" spans="1:23" x14ac:dyDescent="0.25">
      <c r="A69" s="231" t="s">
        <v>176</v>
      </c>
      <c r="B69" s="231">
        <v>37100</v>
      </c>
      <c r="C69" s="231">
        <f t="shared" si="7"/>
        <v>50</v>
      </c>
      <c r="D69" s="231">
        <v>56.055933646282902</v>
      </c>
      <c r="E69" s="231">
        <v>0</v>
      </c>
      <c r="F69" s="231">
        <v>4814.58663588326</v>
      </c>
      <c r="G69" s="231">
        <v>0</v>
      </c>
      <c r="H69" s="231">
        <v>0</v>
      </c>
      <c r="I69" s="231">
        <v>0</v>
      </c>
      <c r="J69" s="198">
        <f t="shared" si="8"/>
        <v>128.69444823701517</v>
      </c>
      <c r="K69" s="198">
        <f t="shared" si="9"/>
        <v>0</v>
      </c>
      <c r="L69" s="198">
        <f t="shared" si="10"/>
        <v>8672.8653340929432</v>
      </c>
      <c r="M69" s="198">
        <f t="shared" si="11"/>
        <v>0</v>
      </c>
      <c r="N69" s="198">
        <f t="shared" si="12"/>
        <v>0</v>
      </c>
      <c r="O69" s="198">
        <f t="shared" si="13"/>
        <v>0</v>
      </c>
      <c r="P69" s="13">
        <f>J69*P5+P68</f>
        <v>1695.7106536954927</v>
      </c>
      <c r="Q69" s="13">
        <f>(L69-(N69*S5))*Q5+Q68</f>
        <v>244757.43528618698</v>
      </c>
      <c r="R69" s="13">
        <f>M69*R5+R68</f>
        <v>88155.937214688922</v>
      </c>
      <c r="S69" s="13">
        <f>N69*S5+S68</f>
        <v>0</v>
      </c>
      <c r="T69" s="13">
        <f>O69*T5+T68</f>
        <v>0</v>
      </c>
      <c r="U69" s="13">
        <f>M69*U5+U68</f>
        <v>58770.6248097926</v>
      </c>
      <c r="V69" s="13">
        <f>O69*V5+V68</f>
        <v>0</v>
      </c>
      <c r="W69" s="13">
        <f>((J69-K69-((L69-(N69*S5))*Q5)-(M69*U5)-(O69*V5))+W68)</f>
        <v>-301832.34944228409</v>
      </c>
    </row>
    <row r="70" spans="1:23" x14ac:dyDescent="0.25">
      <c r="A70" s="231" t="s">
        <v>177</v>
      </c>
      <c r="B70" s="231">
        <v>37150</v>
      </c>
      <c r="C70" s="231">
        <f t="shared" si="7"/>
        <v>50</v>
      </c>
      <c r="D70" s="231">
        <v>4.9931609458144504</v>
      </c>
      <c r="E70" s="231">
        <v>0</v>
      </c>
      <c r="F70" s="231">
        <v>4844.2590406545696</v>
      </c>
      <c r="G70" s="231">
        <v>0</v>
      </c>
      <c r="H70" s="231">
        <v>0</v>
      </c>
      <c r="I70" s="231">
        <v>0</v>
      </c>
      <c r="J70" s="198">
        <f t="shared" si="8"/>
        <v>56.526939437127176</v>
      </c>
      <c r="K70" s="198">
        <f t="shared" si="9"/>
        <v>0</v>
      </c>
      <c r="L70" s="198">
        <f t="shared" si="10"/>
        <v>8943.3756264239164</v>
      </c>
      <c r="M70" s="198">
        <f t="shared" si="11"/>
        <v>0</v>
      </c>
      <c r="N70" s="198">
        <f t="shared" si="12"/>
        <v>0</v>
      </c>
      <c r="O70" s="198">
        <f t="shared" si="13"/>
        <v>0</v>
      </c>
      <c r="P70" s="13">
        <f>J70*P5+P69</f>
        <v>1752.2375931326198</v>
      </c>
      <c r="Q70" s="13">
        <f>(L70-(N70*S5))*Q5+Q69</f>
        <v>256652.12486933079</v>
      </c>
      <c r="R70" s="13">
        <f>M70*R5+R69</f>
        <v>88155.937214688922</v>
      </c>
      <c r="S70" s="13">
        <f>N70*S5+S69</f>
        <v>0</v>
      </c>
      <c r="T70" s="13">
        <f>O70*T5+T69</f>
        <v>0</v>
      </c>
      <c r="U70" s="13">
        <f>M70*U5+U69</f>
        <v>58770.6248097926</v>
      </c>
      <c r="V70" s="13">
        <f>O70*V5+V69</f>
        <v>0</v>
      </c>
      <c r="W70" s="13">
        <f>((J70-K70-((L70-(N70*S5))*Q5)-(M70*U5)-(O70*V5))+W69)</f>
        <v>-313670.51208599075</v>
      </c>
    </row>
    <row r="71" spans="1:23" x14ac:dyDescent="0.25">
      <c r="A71" s="231" t="s">
        <v>178</v>
      </c>
      <c r="B71" s="231">
        <v>37200</v>
      </c>
      <c r="C71" s="231">
        <f t="shared" si="7"/>
        <v>50</v>
      </c>
      <c r="D71" s="231">
        <v>7.5637676142869203</v>
      </c>
      <c r="E71" s="231">
        <v>0</v>
      </c>
      <c r="F71" s="231">
        <v>4679.4329724917498</v>
      </c>
      <c r="G71" s="231">
        <v>0</v>
      </c>
      <c r="H71" s="231">
        <v>0</v>
      </c>
      <c r="I71" s="231">
        <v>0</v>
      </c>
      <c r="J71" s="198">
        <f t="shared" si="8"/>
        <v>11.626785703797566</v>
      </c>
      <c r="K71" s="198">
        <f t="shared" si="9"/>
        <v>0</v>
      </c>
      <c r="L71" s="198">
        <f t="shared" si="10"/>
        <v>8818.2333455058524</v>
      </c>
      <c r="M71" s="198">
        <f t="shared" si="11"/>
        <v>0</v>
      </c>
      <c r="N71" s="198">
        <f t="shared" si="12"/>
        <v>0</v>
      </c>
      <c r="O71" s="198">
        <f t="shared" si="13"/>
        <v>0</v>
      </c>
      <c r="P71" s="13">
        <f>J71*P5+P70</f>
        <v>1763.8643788364175</v>
      </c>
      <c r="Q71" s="13">
        <f>(L71-(N71*S5))*Q5+Q70</f>
        <v>268380.37521885359</v>
      </c>
      <c r="R71" s="13">
        <f>M71*R5+R70</f>
        <v>88155.937214688922</v>
      </c>
      <c r="S71" s="13">
        <f>N71*S5+S70</f>
        <v>0</v>
      </c>
      <c r="T71" s="13">
        <f>O71*T5+T70</f>
        <v>0</v>
      </c>
      <c r="U71" s="13">
        <f>M71*U5+U70</f>
        <v>58770.6248097926</v>
      </c>
      <c r="V71" s="13">
        <f>O71*V5+V70</f>
        <v>0</v>
      </c>
      <c r="W71" s="13">
        <f>((J71-K71-((L71-(N71*S5))*Q5)-(M71*U5)-(O71*V5))+W70)</f>
        <v>-325387.13564980973</v>
      </c>
    </row>
    <row r="72" spans="1:23" x14ac:dyDescent="0.25">
      <c r="A72" s="231" t="s">
        <v>179</v>
      </c>
      <c r="B72" s="231">
        <v>37250</v>
      </c>
      <c r="C72" s="231">
        <f t="shared" ref="C72:C74" si="14">B72-B71</f>
        <v>50</v>
      </c>
      <c r="D72" s="231">
        <v>0.42192507936124501</v>
      </c>
      <c r="E72" s="231">
        <v>0</v>
      </c>
      <c r="F72" s="231">
        <v>3412.1794603609701</v>
      </c>
      <c r="G72" s="231">
        <v>0</v>
      </c>
      <c r="H72" s="231">
        <v>0</v>
      </c>
      <c r="I72" s="231">
        <v>0</v>
      </c>
      <c r="J72" s="198">
        <f t="shared" si="8"/>
        <v>7.3941599015260788</v>
      </c>
      <c r="K72" s="198">
        <f t="shared" si="9"/>
        <v>0</v>
      </c>
      <c r="L72" s="198">
        <f t="shared" si="10"/>
        <v>7492.2337341228895</v>
      </c>
      <c r="M72" s="198">
        <f t="shared" si="11"/>
        <v>0</v>
      </c>
      <c r="N72" s="198">
        <f t="shared" si="12"/>
        <v>0</v>
      </c>
      <c r="O72" s="198">
        <f t="shared" si="13"/>
        <v>0</v>
      </c>
      <c r="P72" s="13">
        <f>J72*P5+P71</f>
        <v>1771.2585387379436</v>
      </c>
      <c r="Q72" s="13">
        <f>(L72-(N72*S5))*Q5+Q71</f>
        <v>278345.04608523706</v>
      </c>
      <c r="R72" s="13">
        <f>M72*R5+R71</f>
        <v>88155.937214688922</v>
      </c>
      <c r="S72" s="13">
        <f>N72*S5+S71</f>
        <v>0</v>
      </c>
      <c r="T72" s="13">
        <f>O72*T5+T71</f>
        <v>0</v>
      </c>
      <c r="U72" s="13">
        <f>M72*U5+U71</f>
        <v>58770.6248097926</v>
      </c>
      <c r="V72" s="13">
        <f>O72*V5+V71</f>
        <v>0</v>
      </c>
      <c r="W72" s="13">
        <f>((J72-K72-((L72-(N72*S5))*Q5)-(M72*U5)-(O72*V5))+W71)</f>
        <v>-335344.41235629166</v>
      </c>
    </row>
    <row r="73" spans="1:23" x14ac:dyDescent="0.25">
      <c r="A73" s="231" t="s">
        <v>180</v>
      </c>
      <c r="B73" s="231">
        <v>37300</v>
      </c>
      <c r="C73" s="231">
        <f t="shared" si="14"/>
        <v>50</v>
      </c>
      <c r="D73" s="231">
        <v>2.1183500849219898</v>
      </c>
      <c r="E73" s="231">
        <v>0</v>
      </c>
      <c r="F73" s="231">
        <v>1816.68789963625</v>
      </c>
      <c r="G73" s="231">
        <v>0</v>
      </c>
      <c r="H73" s="231">
        <v>0</v>
      </c>
      <c r="I73" s="231">
        <v>0</v>
      </c>
      <c r="J73" s="198">
        <f t="shared" si="8"/>
        <v>2.3521066335955876</v>
      </c>
      <c r="K73" s="198">
        <f t="shared" si="9"/>
        <v>0</v>
      </c>
      <c r="L73" s="198">
        <f t="shared" si="10"/>
        <v>4841.5438518492774</v>
      </c>
      <c r="M73" s="198">
        <f t="shared" si="11"/>
        <v>0</v>
      </c>
      <c r="N73" s="198">
        <f t="shared" si="12"/>
        <v>0</v>
      </c>
      <c r="O73" s="198">
        <f t="shared" si="13"/>
        <v>0</v>
      </c>
      <c r="P73" s="13">
        <f>J73*P5+P72</f>
        <v>1773.6106453715392</v>
      </c>
      <c r="Q73" s="13">
        <f>(L73-(N73*S5))*Q5+Q72</f>
        <v>284784.29940819659</v>
      </c>
      <c r="R73" s="13">
        <f>M73*R5+R72</f>
        <v>88155.937214688922</v>
      </c>
      <c r="S73" s="13">
        <f>N73*S5+S72</f>
        <v>0</v>
      </c>
      <c r="T73" s="13">
        <f>O73*T5+T72</f>
        <v>0</v>
      </c>
      <c r="U73" s="13">
        <f>M73*U5+U72</f>
        <v>58770.6248097926</v>
      </c>
      <c r="V73" s="13">
        <f>O73*V5+V72</f>
        <v>0</v>
      </c>
      <c r="W73" s="13">
        <f>((J73-K73-((L73-(N73*S5))*Q5)-(M73*U5)-(O73*V5))+W72)</f>
        <v>-341781.3135726176</v>
      </c>
    </row>
    <row r="74" spans="1:23" x14ac:dyDescent="0.25">
      <c r="A74" s="231" t="s">
        <v>181</v>
      </c>
      <c r="B74" s="231">
        <v>37350</v>
      </c>
      <c r="C74" s="231">
        <f t="shared" si="14"/>
        <v>50</v>
      </c>
      <c r="D74" s="231">
        <v>0</v>
      </c>
      <c r="E74" s="231">
        <v>0</v>
      </c>
      <c r="F74" s="231">
        <v>2133.8791775263599</v>
      </c>
      <c r="G74" s="231">
        <v>0</v>
      </c>
      <c r="H74" s="231">
        <v>0</v>
      </c>
      <c r="I74" s="231">
        <v>0</v>
      </c>
      <c r="J74" s="198">
        <f t="shared" si="8"/>
        <v>1.9614352638166574</v>
      </c>
      <c r="K74" s="198">
        <f t="shared" si="9"/>
        <v>0</v>
      </c>
      <c r="L74" s="198">
        <f t="shared" si="10"/>
        <v>3657.932478854269</v>
      </c>
      <c r="M74" s="198">
        <f t="shared" si="11"/>
        <v>0</v>
      </c>
      <c r="N74" s="198">
        <f t="shared" si="12"/>
        <v>0</v>
      </c>
      <c r="O74" s="198">
        <f t="shared" si="13"/>
        <v>0</v>
      </c>
      <c r="P74" s="13">
        <f>J74*P5+P73</f>
        <v>1775.5720806353559</v>
      </c>
      <c r="Q74" s="13">
        <f>(L74-(N74*S5))*Q5+Q73</f>
        <v>289649.34960507276</v>
      </c>
      <c r="R74" s="13">
        <f>M74*R5+R73</f>
        <v>88155.937214688922</v>
      </c>
      <c r="S74" s="13">
        <f>N74*S5+S73</f>
        <v>0</v>
      </c>
      <c r="T74" s="13">
        <f>O74*T5+T73</f>
        <v>0</v>
      </c>
      <c r="U74" s="13">
        <f>M74*U5+U73</f>
        <v>58770.6248097926</v>
      </c>
      <c r="V74" s="13">
        <f>O74*V5+V73</f>
        <v>0</v>
      </c>
      <c r="W74" s="13">
        <f>((J74-K74-((L74-(N74*S5))*Q5)-(M74*U5)-(O74*V5))+W73)</f>
        <v>-346644.40233422996</v>
      </c>
    </row>
    <row r="75" spans="1:23" x14ac:dyDescent="0.25">
      <c r="A75" s="231"/>
      <c r="B75" s="231"/>
      <c r="C75" s="231"/>
      <c r="D75" s="231"/>
      <c r="E75" s="231"/>
      <c r="F75" s="231"/>
      <c r="G75" s="231"/>
      <c r="H75" s="231"/>
      <c r="I75" s="231"/>
      <c r="J75" s="198"/>
      <c r="K75" s="198"/>
      <c r="L75" s="198"/>
      <c r="M75" s="198"/>
      <c r="N75" s="198"/>
      <c r="O75" s="198"/>
      <c r="P75" s="13"/>
      <c r="Q75" s="13"/>
      <c r="R75" s="13"/>
      <c r="S75" s="13"/>
      <c r="T75" s="13"/>
    </row>
    <row r="76" spans="1:23" x14ac:dyDescent="0.25">
      <c r="A76" s="231"/>
      <c r="B76" s="231"/>
      <c r="C76" s="231"/>
      <c r="D76" s="231"/>
      <c r="E76" s="231"/>
      <c r="F76" s="231"/>
      <c r="G76" s="231"/>
      <c r="H76" s="231"/>
      <c r="I76" s="231"/>
      <c r="J76" s="198"/>
      <c r="K76" s="198"/>
      <c r="L76" s="198"/>
      <c r="M76" s="198"/>
      <c r="N76" s="198"/>
      <c r="O76" s="198"/>
      <c r="P76" s="13"/>
      <c r="Q76" s="13"/>
      <c r="R76" s="13"/>
      <c r="S76" s="13"/>
      <c r="T76" s="13"/>
    </row>
    <row r="77" spans="1:23" x14ac:dyDescent="0.25">
      <c r="A77" s="231"/>
      <c r="B77" s="231"/>
      <c r="C77" s="231"/>
      <c r="D77" s="231"/>
      <c r="E77" s="231"/>
      <c r="F77" s="231"/>
      <c r="G77" s="231"/>
      <c r="H77" s="231"/>
      <c r="I77" s="231"/>
      <c r="J77" s="198"/>
      <c r="K77" s="198"/>
      <c r="L77" s="198"/>
      <c r="M77" s="198"/>
      <c r="N77" s="198"/>
      <c r="O77" s="198"/>
      <c r="P77" s="13"/>
      <c r="Q77" s="13"/>
      <c r="R77" s="13"/>
      <c r="S77" s="13"/>
      <c r="T77" s="13"/>
    </row>
    <row r="78" spans="1:23" x14ac:dyDescent="0.25">
      <c r="A78" s="231"/>
      <c r="B78" s="231"/>
      <c r="C78" s="231"/>
      <c r="D78" s="231"/>
      <c r="E78" s="231"/>
      <c r="F78" s="231"/>
      <c r="G78" s="231"/>
      <c r="H78" s="231"/>
      <c r="I78" s="231"/>
      <c r="J78" s="198">
        <f t="shared" ref="J78:O78" si="15">SUM(J7:J74)</f>
        <v>1775.5720806353559</v>
      </c>
      <c r="K78" s="198">
        <f t="shared" si="15"/>
        <v>0</v>
      </c>
      <c r="L78" s="198">
        <f t="shared" si="15"/>
        <v>217781.4658684757</v>
      </c>
      <c r="M78" s="198">
        <f t="shared" si="15"/>
        <v>58770.6248097926</v>
      </c>
      <c r="N78" s="198">
        <f t="shared" si="15"/>
        <v>0</v>
      </c>
      <c r="O78" s="198">
        <f t="shared" si="15"/>
        <v>0</v>
      </c>
      <c r="P78" s="13"/>
      <c r="Q78" s="13"/>
      <c r="R78" s="13"/>
      <c r="S78" s="13"/>
      <c r="T78" s="13"/>
    </row>
    <row r="79" spans="1:23" ht="12.75" customHeight="1" x14ac:dyDescent="0.25">
      <c r="A79" s="12"/>
      <c r="B79" s="12"/>
      <c r="C79" s="12"/>
      <c r="D79" s="12"/>
      <c r="E79" s="12"/>
      <c r="F79" s="12"/>
      <c r="G79" s="12"/>
      <c r="H79" s="12"/>
      <c r="I79" s="12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</row>
    <row r="80" spans="1:23" ht="12.75" customHeight="1" x14ac:dyDescent="0.25">
      <c r="A80" s="12"/>
      <c r="B80" s="12"/>
      <c r="C80" s="12"/>
      <c r="D80" s="12"/>
      <c r="E80" s="12"/>
      <c r="F80" s="12"/>
      <c r="G80" s="12"/>
      <c r="H80" s="12"/>
      <c r="I80" s="12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</row>
    <row r="81" spans="1:20" ht="12.75" customHeight="1" x14ac:dyDescent="0.25">
      <c r="A81" s="12"/>
      <c r="B81" s="12"/>
      <c r="C81" s="12"/>
      <c r="D81" s="12"/>
      <c r="E81" s="12"/>
      <c r="F81" s="12"/>
      <c r="G81" s="12"/>
      <c r="H81" s="12"/>
      <c r="I81" s="12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</row>
    <row r="82" spans="1:20" ht="12.75" customHeight="1" x14ac:dyDescent="0.25">
      <c r="A82" s="12"/>
      <c r="B82" s="12"/>
      <c r="C82" s="12"/>
      <c r="D82" s="12"/>
      <c r="E82" s="12"/>
      <c r="F82" s="12"/>
      <c r="G82" s="12"/>
      <c r="H82" s="12"/>
      <c r="I82" s="12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</row>
    <row r="83" spans="1:20" ht="12.75" customHeight="1" x14ac:dyDescent="0.25">
      <c r="A83" s="12"/>
      <c r="B83" s="12"/>
      <c r="C83" s="12"/>
      <c r="D83" s="12"/>
      <c r="E83" s="12"/>
      <c r="F83" s="12"/>
      <c r="G83" s="12"/>
      <c r="H83" s="12"/>
      <c r="I83" s="12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</row>
    <row r="84" spans="1:20" ht="12.75" customHeight="1" x14ac:dyDescent="0.25">
      <c r="A84" s="12"/>
      <c r="B84" s="12"/>
      <c r="C84" s="12"/>
      <c r="D84" s="12"/>
      <c r="E84" s="12"/>
      <c r="F84" s="12"/>
      <c r="G84" s="12"/>
      <c r="H84" s="12"/>
      <c r="I84" s="12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</row>
    <row r="85" spans="1:20" ht="12.75" customHeight="1" x14ac:dyDescent="0.25">
      <c r="A85" s="12"/>
      <c r="B85" s="12"/>
      <c r="C85" s="12"/>
      <c r="D85" s="12"/>
      <c r="E85" s="12"/>
      <c r="F85" s="12"/>
      <c r="G85" s="12"/>
      <c r="H85" s="12"/>
      <c r="I85" s="12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</row>
    <row r="86" spans="1:20" ht="12.75" customHeight="1" x14ac:dyDescent="0.25">
      <c r="A86" s="12"/>
      <c r="B86" s="12"/>
      <c r="C86" s="12"/>
      <c r="D86" s="12"/>
      <c r="E86" s="12"/>
      <c r="F86" s="12"/>
      <c r="G86" s="12"/>
      <c r="H86" s="12"/>
      <c r="I86" s="12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</row>
    <row r="87" spans="1:20" ht="12.75" customHeight="1" x14ac:dyDescent="0.25">
      <c r="A87" s="12"/>
      <c r="B87" s="12"/>
      <c r="C87" s="12"/>
      <c r="D87" s="12"/>
      <c r="E87" s="12"/>
      <c r="F87" s="12"/>
      <c r="G87" s="12"/>
      <c r="H87" s="12"/>
      <c r="I87" s="12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</row>
    <row r="88" spans="1:20" ht="12.75" customHeight="1" x14ac:dyDescent="0.25">
      <c r="A88" s="12"/>
      <c r="B88" s="12"/>
      <c r="C88" s="12"/>
      <c r="D88" s="12"/>
      <c r="E88" s="12"/>
      <c r="F88" s="12"/>
      <c r="G88" s="12"/>
      <c r="H88" s="12"/>
      <c r="I88" s="12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</row>
    <row r="89" spans="1:20" ht="12.75" customHeight="1" x14ac:dyDescent="0.25">
      <c r="A89" s="12"/>
      <c r="B89" s="12"/>
      <c r="C89" s="12"/>
      <c r="D89" s="12"/>
      <c r="E89" s="12"/>
      <c r="F89" s="12"/>
      <c r="G89" s="12"/>
      <c r="H89" s="12"/>
      <c r="I89" s="12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</row>
    <row r="90" spans="1:20" ht="12.75" customHeight="1" x14ac:dyDescent="0.25">
      <c r="A90" s="12"/>
      <c r="B90" s="12"/>
      <c r="C90" s="12"/>
      <c r="D90" s="12"/>
      <c r="E90" s="12"/>
      <c r="F90" s="12"/>
      <c r="G90" s="12"/>
      <c r="H90" s="12"/>
      <c r="I90" s="12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</row>
    <row r="91" spans="1:20" ht="12.75" customHeight="1" x14ac:dyDescent="0.25">
      <c r="A91" s="12"/>
      <c r="B91" s="12"/>
      <c r="C91" s="12"/>
      <c r="D91" s="12"/>
      <c r="E91" s="12"/>
      <c r="F91" s="12"/>
      <c r="G91" s="12"/>
      <c r="H91" s="12"/>
      <c r="I91" s="12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</row>
    <row r="92" spans="1:20" ht="12.75" customHeight="1" x14ac:dyDescent="0.25">
      <c r="A92" s="12"/>
      <c r="B92" s="12"/>
      <c r="C92" s="12"/>
      <c r="D92" s="12"/>
      <c r="E92" s="12"/>
      <c r="F92" s="12"/>
      <c r="G92" s="12"/>
      <c r="H92" s="12"/>
      <c r="I92" s="12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</row>
    <row r="93" spans="1:20" ht="12.75" customHeight="1" x14ac:dyDescent="0.25">
      <c r="A93" s="12"/>
      <c r="B93" s="12"/>
      <c r="C93" s="12"/>
      <c r="D93" s="12"/>
      <c r="E93" s="12"/>
      <c r="F93" s="12"/>
      <c r="G93" s="12"/>
      <c r="H93" s="12"/>
      <c r="I93" s="12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</row>
    <row r="94" spans="1:20" ht="12.75" customHeight="1" x14ac:dyDescent="0.25">
      <c r="A94" s="12"/>
      <c r="B94" s="12"/>
      <c r="C94" s="12"/>
      <c r="D94" s="12"/>
      <c r="E94" s="12"/>
      <c r="F94" s="12"/>
      <c r="G94" s="12"/>
      <c r="H94" s="12"/>
      <c r="I94" s="12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</row>
    <row r="95" spans="1:20" ht="12.75" customHeight="1" x14ac:dyDescent="0.25">
      <c r="A95" s="12"/>
      <c r="B95" s="12"/>
      <c r="C95" s="12"/>
      <c r="D95" s="12"/>
      <c r="E95" s="12"/>
      <c r="F95" s="12"/>
      <c r="G95" s="12"/>
      <c r="H95" s="12"/>
      <c r="I95" s="12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</row>
    <row r="96" spans="1:20" ht="12.75" customHeight="1" x14ac:dyDescent="0.25">
      <c r="A96" s="12"/>
      <c r="B96" s="12"/>
      <c r="C96" s="12"/>
      <c r="D96" s="12"/>
      <c r="E96" s="12"/>
      <c r="F96" s="12"/>
      <c r="G96" s="12"/>
      <c r="H96" s="12"/>
      <c r="I96" s="12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</row>
    <row r="97" spans="1:20" ht="12.75" customHeight="1" x14ac:dyDescent="0.25">
      <c r="A97" s="12"/>
      <c r="B97" s="12"/>
      <c r="C97" s="12"/>
      <c r="D97" s="12"/>
      <c r="E97" s="12"/>
      <c r="F97" s="12"/>
      <c r="G97" s="12"/>
      <c r="H97" s="12"/>
      <c r="I97" s="12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</row>
    <row r="98" spans="1:20" ht="12.75" customHeight="1" x14ac:dyDescent="0.25">
      <c r="A98" s="12"/>
      <c r="B98" s="12"/>
      <c r="C98" s="12"/>
      <c r="D98" s="12"/>
      <c r="E98" s="12"/>
      <c r="F98" s="12"/>
      <c r="G98" s="12"/>
      <c r="H98" s="12"/>
      <c r="I98" s="12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</row>
    <row r="99" spans="1:20" ht="12.75" customHeight="1" x14ac:dyDescent="0.25">
      <c r="A99" s="12"/>
      <c r="B99" s="12"/>
      <c r="C99" s="12"/>
      <c r="D99" s="12"/>
      <c r="E99" s="12"/>
      <c r="F99" s="12"/>
      <c r="G99" s="12"/>
      <c r="H99" s="12"/>
      <c r="I99" s="12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</row>
    <row r="100" spans="1:20" ht="12.75" customHeight="1" x14ac:dyDescent="0.25">
      <c r="A100" s="12"/>
      <c r="B100" s="12"/>
      <c r="C100" s="12"/>
      <c r="D100" s="12"/>
      <c r="E100" s="12"/>
      <c r="F100" s="12"/>
      <c r="G100" s="12"/>
      <c r="H100" s="12"/>
      <c r="I100" s="12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</row>
    <row r="101" spans="1:20" ht="12.75" customHeight="1" x14ac:dyDescent="0.25">
      <c r="A101" s="12"/>
      <c r="B101" s="12"/>
      <c r="C101" s="12"/>
      <c r="D101" s="12"/>
      <c r="E101" s="12"/>
      <c r="F101" s="12"/>
      <c r="G101" s="12"/>
      <c r="H101" s="12"/>
      <c r="I101" s="12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</row>
    <row r="102" spans="1:20" ht="12.75" customHeight="1" x14ac:dyDescent="0.25">
      <c r="A102" s="12"/>
      <c r="B102" s="12"/>
      <c r="C102" s="12"/>
      <c r="D102" s="12"/>
      <c r="E102" s="12"/>
      <c r="F102" s="12"/>
      <c r="G102" s="12"/>
      <c r="H102" s="12"/>
      <c r="I102" s="12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</row>
    <row r="103" spans="1:20" ht="12.75" customHeight="1" x14ac:dyDescent="0.25">
      <c r="A103" s="12"/>
      <c r="B103" s="12"/>
      <c r="C103" s="12"/>
      <c r="D103" s="12"/>
      <c r="E103" s="12"/>
      <c r="F103" s="12"/>
      <c r="G103" s="12"/>
      <c r="H103" s="12"/>
      <c r="I103" s="12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</row>
    <row r="104" spans="1:20" ht="12.75" customHeight="1" x14ac:dyDescent="0.25">
      <c r="A104" s="12"/>
      <c r="B104" s="12"/>
      <c r="C104" s="12"/>
      <c r="D104" s="12"/>
      <c r="E104" s="12"/>
      <c r="F104" s="12"/>
      <c r="G104" s="12"/>
      <c r="H104" s="12"/>
      <c r="I104" s="12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</row>
    <row r="105" spans="1:20" ht="12.75" customHeight="1" x14ac:dyDescent="0.25">
      <c r="A105" s="12"/>
      <c r="B105" s="12"/>
      <c r="C105" s="12"/>
      <c r="D105" s="12"/>
      <c r="E105" s="12"/>
      <c r="F105" s="12"/>
      <c r="G105" s="12"/>
      <c r="H105" s="12"/>
      <c r="I105" s="12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</row>
    <row r="106" spans="1:20" ht="12.75" customHeight="1" x14ac:dyDescent="0.25">
      <c r="A106" s="12"/>
      <c r="B106" s="12"/>
      <c r="C106" s="12"/>
      <c r="D106" s="12"/>
      <c r="E106" s="12"/>
      <c r="F106" s="12"/>
      <c r="G106" s="12"/>
      <c r="H106" s="12"/>
      <c r="I106" s="12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</row>
    <row r="107" spans="1:20" ht="12.75" customHeight="1" x14ac:dyDescent="0.25">
      <c r="A107" s="12"/>
      <c r="B107" s="12"/>
      <c r="C107" s="12"/>
      <c r="D107" s="12"/>
      <c r="E107" s="12"/>
      <c r="F107" s="12"/>
      <c r="G107" s="12"/>
      <c r="H107" s="12"/>
      <c r="I107" s="12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</row>
    <row r="108" spans="1:20" ht="12.75" customHeight="1" x14ac:dyDescent="0.25">
      <c r="A108" s="12"/>
      <c r="B108" s="12"/>
      <c r="C108" s="12"/>
      <c r="D108" s="12"/>
      <c r="E108" s="12"/>
      <c r="F108" s="12"/>
      <c r="G108" s="12"/>
      <c r="H108" s="12"/>
      <c r="I108" s="12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</row>
    <row r="109" spans="1:20" ht="12.75" customHeight="1" x14ac:dyDescent="0.25">
      <c r="A109" s="12"/>
      <c r="B109" s="12"/>
      <c r="C109" s="12"/>
      <c r="D109" s="12"/>
      <c r="E109" s="12"/>
      <c r="F109" s="12"/>
      <c r="G109" s="12"/>
      <c r="H109" s="12"/>
      <c r="I109" s="12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</row>
    <row r="110" spans="1:20" ht="12.75" customHeight="1" x14ac:dyDescent="0.25">
      <c r="A110" s="12"/>
      <c r="B110" s="12"/>
      <c r="C110" s="12"/>
      <c r="D110" s="12"/>
      <c r="E110" s="12"/>
      <c r="F110" s="12"/>
      <c r="G110" s="12"/>
      <c r="H110" s="12"/>
      <c r="I110" s="12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</row>
    <row r="111" spans="1:20" ht="12.75" customHeight="1" x14ac:dyDescent="0.25">
      <c r="A111" s="12"/>
      <c r="B111" s="12"/>
      <c r="C111" s="12"/>
      <c r="D111" s="12"/>
      <c r="E111" s="12"/>
      <c r="F111" s="12"/>
      <c r="G111" s="12"/>
      <c r="H111" s="12"/>
      <c r="I111" s="12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</row>
    <row r="112" spans="1:20" ht="12.75" customHeight="1" x14ac:dyDescent="0.25">
      <c r="A112" s="12"/>
      <c r="B112" s="12"/>
      <c r="C112" s="12"/>
      <c r="D112" s="12"/>
      <c r="E112" s="12"/>
      <c r="F112" s="12"/>
      <c r="G112" s="12"/>
      <c r="H112" s="12"/>
      <c r="I112" s="12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</row>
    <row r="113" spans="1:20" ht="12.75" customHeight="1" x14ac:dyDescent="0.25">
      <c r="A113" s="12"/>
      <c r="B113" s="12"/>
      <c r="C113" s="12"/>
      <c r="D113" s="12"/>
      <c r="E113" s="12"/>
      <c r="F113" s="12"/>
      <c r="G113" s="12"/>
      <c r="H113" s="12"/>
      <c r="I113" s="12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</row>
    <row r="114" spans="1:20" ht="12.75" customHeight="1" x14ac:dyDescent="0.25">
      <c r="A114" s="12"/>
      <c r="B114" s="12"/>
      <c r="C114" s="12"/>
      <c r="D114" s="12"/>
      <c r="E114" s="12"/>
      <c r="F114" s="12"/>
      <c r="G114" s="12"/>
      <c r="H114" s="12"/>
      <c r="I114" s="12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</row>
    <row r="115" spans="1:20" ht="12.75" customHeight="1" x14ac:dyDescent="0.25">
      <c r="A115" s="12"/>
      <c r="B115" s="12"/>
      <c r="C115" s="12"/>
      <c r="D115" s="12"/>
      <c r="E115" s="12"/>
      <c r="F115" s="12"/>
      <c r="G115" s="12"/>
      <c r="H115" s="12"/>
      <c r="I115" s="12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</row>
    <row r="116" spans="1:20" ht="12.75" customHeight="1" x14ac:dyDescent="0.25">
      <c r="A116" s="12"/>
      <c r="B116" s="12"/>
      <c r="C116" s="12"/>
      <c r="D116" s="12"/>
      <c r="E116" s="12"/>
      <c r="F116" s="12"/>
      <c r="G116" s="12"/>
      <c r="H116" s="12"/>
      <c r="I116" s="12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</row>
    <row r="117" spans="1:20" ht="12.75" customHeight="1" x14ac:dyDescent="0.25">
      <c r="A117" s="12"/>
      <c r="B117" s="12"/>
      <c r="C117" s="12"/>
      <c r="D117" s="12"/>
      <c r="E117" s="12"/>
      <c r="F117" s="12"/>
      <c r="G117" s="12"/>
      <c r="H117" s="12"/>
      <c r="I117" s="12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</row>
    <row r="118" spans="1:20" ht="12.75" customHeight="1" x14ac:dyDescent="0.25">
      <c r="A118" s="12"/>
      <c r="B118" s="12"/>
      <c r="C118" s="12"/>
      <c r="D118" s="12"/>
      <c r="E118" s="12"/>
      <c r="F118" s="12"/>
      <c r="G118" s="12"/>
      <c r="H118" s="12"/>
      <c r="I118" s="12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</row>
    <row r="119" spans="1:20" ht="12.75" customHeight="1" x14ac:dyDescent="0.25">
      <c r="A119" s="12"/>
      <c r="B119" s="12"/>
      <c r="C119" s="12"/>
      <c r="D119" s="12"/>
      <c r="E119" s="12"/>
      <c r="F119" s="12"/>
      <c r="G119" s="12"/>
      <c r="H119" s="12"/>
      <c r="I119" s="12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</row>
    <row r="120" spans="1:20" ht="12.75" customHeight="1" x14ac:dyDescent="0.25">
      <c r="A120" s="12"/>
      <c r="B120" s="12"/>
      <c r="C120" s="12"/>
      <c r="D120" s="12"/>
      <c r="E120" s="12"/>
      <c r="F120" s="12"/>
      <c r="G120" s="12"/>
      <c r="H120" s="12"/>
      <c r="I120" s="12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</row>
    <row r="121" spans="1:20" ht="12.75" customHeight="1" x14ac:dyDescent="0.25">
      <c r="A121" s="12"/>
      <c r="B121" s="12"/>
      <c r="C121" s="12"/>
      <c r="D121" s="12"/>
      <c r="E121" s="12"/>
      <c r="F121" s="12"/>
      <c r="G121" s="12"/>
      <c r="H121" s="12"/>
      <c r="I121" s="12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</row>
    <row r="122" spans="1:20" ht="12.75" customHeight="1" x14ac:dyDescent="0.25">
      <c r="A122" s="12"/>
      <c r="B122" s="12"/>
      <c r="C122" s="12"/>
      <c r="D122" s="12"/>
      <c r="E122" s="12"/>
      <c r="F122" s="12"/>
      <c r="G122" s="12"/>
      <c r="H122" s="12"/>
      <c r="I122" s="12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</row>
    <row r="123" spans="1:20" ht="12.75" customHeight="1" x14ac:dyDescent="0.25">
      <c r="A123" s="12"/>
      <c r="B123" s="12"/>
      <c r="C123" s="12"/>
      <c r="D123" s="12"/>
      <c r="E123" s="12"/>
      <c r="F123" s="12"/>
      <c r="G123" s="12"/>
      <c r="H123" s="12"/>
      <c r="I123" s="12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</row>
    <row r="124" spans="1:20" ht="12.75" customHeight="1" x14ac:dyDescent="0.25">
      <c r="A124" s="12"/>
      <c r="B124" s="12"/>
      <c r="C124" s="12"/>
      <c r="D124" s="12"/>
      <c r="E124" s="12"/>
      <c r="F124" s="12"/>
      <c r="G124" s="12"/>
      <c r="H124" s="12"/>
      <c r="I124" s="12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</row>
    <row r="125" spans="1:20" ht="12.75" customHeight="1" x14ac:dyDescent="0.25">
      <c r="A125" s="12"/>
      <c r="B125" s="12"/>
      <c r="C125" s="12"/>
      <c r="D125" s="12"/>
      <c r="E125" s="12"/>
      <c r="F125" s="12"/>
      <c r="G125" s="12"/>
      <c r="H125" s="12"/>
      <c r="I125" s="12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</row>
    <row r="126" spans="1:20" ht="12.75" customHeight="1" x14ac:dyDescent="0.25">
      <c r="A126" s="12"/>
      <c r="B126" s="12"/>
      <c r="C126" s="12"/>
      <c r="D126" s="12"/>
      <c r="E126" s="12"/>
      <c r="F126" s="12"/>
      <c r="G126" s="12"/>
      <c r="H126" s="12"/>
      <c r="I126" s="12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</row>
    <row r="127" spans="1:20" ht="12.75" customHeight="1" x14ac:dyDescent="0.25">
      <c r="A127" s="12"/>
      <c r="B127" s="12"/>
      <c r="C127" s="12"/>
      <c r="D127" s="12"/>
      <c r="E127" s="12"/>
      <c r="F127" s="12"/>
      <c r="G127" s="12"/>
      <c r="H127" s="12"/>
      <c r="I127" s="12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</row>
    <row r="128" spans="1:20" ht="12.75" customHeight="1" x14ac:dyDescent="0.25">
      <c r="A128" s="12"/>
      <c r="B128" s="12"/>
      <c r="C128" s="12"/>
      <c r="D128" s="12"/>
      <c r="E128" s="12"/>
      <c r="F128" s="12"/>
      <c r="G128" s="12"/>
      <c r="H128" s="12"/>
      <c r="I128" s="12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</row>
    <row r="129" spans="1:20" ht="12.75" customHeight="1" x14ac:dyDescent="0.25">
      <c r="A129" s="12"/>
      <c r="B129" s="12"/>
      <c r="C129" s="12"/>
      <c r="D129" s="12"/>
      <c r="E129" s="12"/>
      <c r="F129" s="12"/>
      <c r="G129" s="12"/>
      <c r="H129" s="12"/>
      <c r="I129" s="12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</row>
    <row r="130" spans="1:20" ht="12.75" customHeight="1" x14ac:dyDescent="0.25">
      <c r="A130" s="12"/>
      <c r="B130" s="12"/>
      <c r="C130" s="12"/>
      <c r="D130" s="12"/>
      <c r="E130" s="12"/>
      <c r="F130" s="12"/>
      <c r="G130" s="12"/>
      <c r="H130" s="12"/>
      <c r="I130" s="12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</row>
    <row r="131" spans="1:20" ht="12.75" customHeight="1" x14ac:dyDescent="0.25">
      <c r="A131" s="12"/>
      <c r="B131" s="12"/>
      <c r="C131" s="12"/>
      <c r="D131" s="12"/>
      <c r="E131" s="12"/>
      <c r="F131" s="12"/>
      <c r="G131" s="12"/>
      <c r="H131" s="12"/>
      <c r="I131" s="12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</row>
    <row r="132" spans="1:20" ht="12.75" customHeight="1" x14ac:dyDescent="0.25">
      <c r="A132" s="12"/>
      <c r="B132" s="12"/>
      <c r="C132" s="12"/>
      <c r="D132" s="12"/>
      <c r="E132" s="12"/>
      <c r="F132" s="12"/>
      <c r="G132" s="12"/>
      <c r="H132" s="12"/>
      <c r="I132" s="12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</row>
    <row r="133" spans="1:20" ht="12.75" customHeight="1" x14ac:dyDescent="0.25">
      <c r="A133" s="12"/>
      <c r="B133" s="12"/>
      <c r="C133" s="12"/>
      <c r="D133" s="12"/>
      <c r="E133" s="12"/>
      <c r="F133" s="12"/>
      <c r="G133" s="12"/>
      <c r="H133" s="12"/>
      <c r="I133" s="12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</row>
    <row r="134" spans="1:20" ht="12.75" customHeight="1" x14ac:dyDescent="0.25">
      <c r="A134" s="12"/>
      <c r="B134" s="12"/>
      <c r="C134" s="12"/>
      <c r="D134" s="12"/>
      <c r="E134" s="12"/>
      <c r="F134" s="12"/>
      <c r="G134" s="12"/>
      <c r="H134" s="12"/>
      <c r="I134" s="12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</row>
    <row r="135" spans="1:20" ht="12.75" customHeight="1" x14ac:dyDescent="0.25">
      <c r="A135" s="12"/>
      <c r="B135" s="12"/>
      <c r="C135" s="12"/>
      <c r="D135" s="12"/>
      <c r="E135" s="12"/>
      <c r="F135" s="12"/>
      <c r="G135" s="12"/>
      <c r="H135" s="12"/>
      <c r="I135" s="12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</row>
    <row r="136" spans="1:20" ht="12.75" customHeight="1" x14ac:dyDescent="0.25">
      <c r="A136" s="12"/>
      <c r="B136" s="12"/>
      <c r="C136" s="12"/>
      <c r="D136" s="12"/>
      <c r="E136" s="12"/>
      <c r="F136" s="12"/>
      <c r="G136" s="12"/>
      <c r="H136" s="12"/>
      <c r="I136" s="12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</row>
    <row r="137" spans="1:20" ht="12.75" customHeight="1" x14ac:dyDescent="0.25">
      <c r="A137" s="12"/>
      <c r="B137" s="12"/>
      <c r="C137" s="12"/>
      <c r="D137" s="12"/>
      <c r="E137" s="12"/>
      <c r="F137" s="12"/>
      <c r="G137" s="12"/>
      <c r="H137" s="12"/>
      <c r="I137" s="12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</row>
    <row r="138" spans="1:20" ht="12.75" customHeight="1" x14ac:dyDescent="0.25">
      <c r="A138" s="12"/>
      <c r="B138" s="12"/>
      <c r="C138" s="12"/>
      <c r="D138" s="12"/>
      <c r="E138" s="12"/>
      <c r="F138" s="12"/>
      <c r="G138" s="12"/>
      <c r="H138" s="12"/>
      <c r="I138" s="12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</row>
    <row r="139" spans="1:20" ht="12.75" customHeight="1" x14ac:dyDescent="0.25">
      <c r="A139" s="12"/>
      <c r="B139" s="12"/>
      <c r="C139" s="12"/>
      <c r="D139" s="12"/>
      <c r="E139" s="12"/>
      <c r="F139" s="12"/>
      <c r="G139" s="12"/>
      <c r="H139" s="12"/>
      <c r="I139" s="12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</row>
    <row r="140" spans="1:20" ht="12.75" customHeight="1" x14ac:dyDescent="0.25">
      <c r="A140" s="12"/>
      <c r="B140" s="12"/>
      <c r="C140" s="12"/>
      <c r="D140" s="12"/>
      <c r="E140" s="12"/>
      <c r="F140" s="12"/>
      <c r="G140" s="12"/>
      <c r="H140" s="12"/>
      <c r="I140" s="12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</row>
    <row r="141" spans="1:20" ht="12.75" customHeight="1" x14ac:dyDescent="0.25">
      <c r="A141" s="12"/>
      <c r="B141" s="12"/>
      <c r="C141" s="12"/>
      <c r="D141" s="12"/>
      <c r="E141" s="12"/>
      <c r="F141" s="12"/>
      <c r="G141" s="12"/>
      <c r="H141" s="12"/>
      <c r="I141" s="12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</row>
    <row r="142" spans="1:20" ht="12.75" customHeight="1" x14ac:dyDescent="0.25">
      <c r="A142" s="12"/>
      <c r="B142" s="12"/>
      <c r="C142" s="12"/>
      <c r="D142" s="12"/>
      <c r="E142" s="12"/>
      <c r="F142" s="12"/>
      <c r="G142" s="12"/>
      <c r="H142" s="12"/>
      <c r="I142" s="12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</row>
    <row r="143" spans="1:20" ht="12.75" customHeight="1" x14ac:dyDescent="0.25">
      <c r="A143" s="12"/>
      <c r="B143" s="12"/>
      <c r="C143" s="12"/>
      <c r="D143" s="12"/>
      <c r="E143" s="12"/>
      <c r="F143" s="12"/>
      <c r="G143" s="12"/>
      <c r="H143" s="12"/>
      <c r="I143" s="12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</row>
    <row r="144" spans="1:20" ht="12.75" customHeight="1" x14ac:dyDescent="0.25">
      <c r="A144" s="12"/>
      <c r="B144" s="12"/>
      <c r="C144" s="12"/>
      <c r="D144" s="12"/>
      <c r="E144" s="12"/>
      <c r="F144" s="12"/>
      <c r="G144" s="12"/>
      <c r="H144" s="12"/>
      <c r="I144" s="12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</row>
    <row r="145" spans="1:20" ht="12.75" customHeight="1" x14ac:dyDescent="0.25">
      <c r="A145" s="12"/>
      <c r="B145" s="12"/>
      <c r="C145" s="12"/>
      <c r="D145" s="12"/>
      <c r="E145" s="12"/>
      <c r="F145" s="12"/>
      <c r="G145" s="12"/>
      <c r="H145" s="12"/>
      <c r="I145" s="12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</row>
    <row r="146" spans="1:20" ht="12.75" customHeight="1" x14ac:dyDescent="0.25">
      <c r="A146" s="12"/>
      <c r="B146" s="12"/>
      <c r="C146" s="12"/>
      <c r="D146" s="12"/>
      <c r="E146" s="12"/>
      <c r="F146" s="12"/>
      <c r="G146" s="12"/>
      <c r="H146" s="12"/>
      <c r="I146" s="12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</row>
    <row r="147" spans="1:20" ht="12.75" customHeight="1" x14ac:dyDescent="0.25">
      <c r="A147" s="12"/>
      <c r="B147" s="12"/>
      <c r="C147" s="12"/>
      <c r="D147" s="12"/>
      <c r="E147" s="12"/>
      <c r="F147" s="12"/>
      <c r="G147" s="12"/>
      <c r="H147" s="12"/>
      <c r="I147" s="12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</row>
    <row r="148" spans="1:20" ht="12.75" customHeight="1" x14ac:dyDescent="0.25">
      <c r="A148" s="12"/>
      <c r="B148" s="12"/>
      <c r="C148" s="12"/>
      <c r="D148" s="12"/>
      <c r="E148" s="12"/>
      <c r="F148" s="12"/>
      <c r="G148" s="12"/>
      <c r="H148" s="12"/>
      <c r="I148" s="12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</row>
    <row r="149" spans="1:20" ht="12.75" customHeight="1" x14ac:dyDescent="0.25">
      <c r="A149" s="12"/>
      <c r="B149" s="12"/>
      <c r="C149" s="12"/>
      <c r="D149" s="12"/>
      <c r="E149" s="12"/>
      <c r="F149" s="12"/>
      <c r="G149" s="12"/>
      <c r="H149" s="12"/>
      <c r="I149" s="12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</row>
    <row r="150" spans="1:20" ht="12.75" customHeight="1" x14ac:dyDescent="0.25">
      <c r="A150" s="12"/>
      <c r="B150" s="12"/>
      <c r="C150" s="12"/>
      <c r="D150" s="12"/>
      <c r="E150" s="12"/>
      <c r="F150" s="12"/>
      <c r="G150" s="12"/>
      <c r="H150" s="12"/>
      <c r="I150" s="12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</row>
    <row r="151" spans="1:20" ht="12.75" customHeight="1" x14ac:dyDescent="0.25">
      <c r="A151" s="12"/>
      <c r="B151" s="12"/>
      <c r="C151" s="12"/>
      <c r="D151" s="12"/>
      <c r="E151" s="12"/>
      <c r="F151" s="12"/>
      <c r="G151" s="12"/>
      <c r="H151" s="12"/>
      <c r="I151" s="12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</row>
    <row r="152" spans="1:20" ht="12.75" customHeight="1" x14ac:dyDescent="0.25">
      <c r="A152" s="12"/>
      <c r="B152" s="12"/>
      <c r="C152" s="12"/>
      <c r="D152" s="12"/>
      <c r="E152" s="12"/>
      <c r="F152" s="12"/>
      <c r="G152" s="12"/>
      <c r="H152" s="12"/>
      <c r="I152" s="12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</row>
    <row r="153" spans="1:20" ht="12.75" customHeight="1" x14ac:dyDescent="0.25">
      <c r="A153" s="12"/>
      <c r="B153" s="12"/>
      <c r="C153" s="12"/>
      <c r="D153" s="12"/>
      <c r="E153" s="12"/>
      <c r="F153" s="12"/>
      <c r="G153" s="12"/>
      <c r="H153" s="12"/>
      <c r="I153" s="12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</row>
    <row r="154" spans="1:20" ht="12.75" customHeight="1" x14ac:dyDescent="0.25">
      <c r="A154" s="12"/>
      <c r="B154" s="12"/>
      <c r="C154" s="12"/>
      <c r="D154" s="12"/>
      <c r="E154" s="12"/>
      <c r="F154" s="12"/>
      <c r="G154" s="12"/>
      <c r="H154" s="12"/>
      <c r="I154" s="12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</row>
    <row r="155" spans="1:20" ht="12.75" customHeight="1" x14ac:dyDescent="0.25">
      <c r="A155" s="12"/>
      <c r="B155" s="12"/>
      <c r="C155" s="12"/>
      <c r="D155" s="12"/>
      <c r="E155" s="12"/>
      <c r="F155" s="12"/>
      <c r="G155" s="12"/>
      <c r="H155" s="12"/>
      <c r="I155" s="12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</row>
    <row r="156" spans="1:20" ht="12.75" customHeight="1" x14ac:dyDescent="0.25">
      <c r="A156" s="12"/>
      <c r="B156" s="12"/>
      <c r="C156" s="12"/>
      <c r="D156" s="12"/>
      <c r="E156" s="12"/>
      <c r="F156" s="12"/>
      <c r="G156" s="12"/>
      <c r="H156" s="12"/>
      <c r="I156" s="12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</row>
    <row r="157" spans="1:20" ht="12.75" customHeight="1" x14ac:dyDescent="0.25">
      <c r="A157" s="12"/>
      <c r="B157" s="12"/>
      <c r="C157" s="12"/>
      <c r="D157" s="12"/>
      <c r="E157" s="12"/>
      <c r="F157" s="12"/>
      <c r="G157" s="12"/>
      <c r="H157" s="12"/>
      <c r="I157" s="12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</row>
    <row r="158" spans="1:20" ht="12.75" customHeight="1" x14ac:dyDescent="0.25">
      <c r="A158" s="12"/>
      <c r="B158" s="12"/>
      <c r="C158" s="12"/>
      <c r="D158" s="12"/>
      <c r="E158" s="12"/>
      <c r="F158" s="12"/>
      <c r="G158" s="12"/>
      <c r="H158" s="12"/>
      <c r="I158" s="12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</row>
    <row r="159" spans="1:20" ht="12.75" customHeight="1" x14ac:dyDescent="0.25">
      <c r="A159" s="12"/>
      <c r="B159" s="12"/>
      <c r="C159" s="12"/>
      <c r="D159" s="12"/>
      <c r="E159" s="12"/>
      <c r="F159" s="12"/>
      <c r="G159" s="12"/>
      <c r="H159" s="12"/>
      <c r="I159" s="12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</row>
    <row r="160" spans="1:20" ht="12.75" customHeight="1" x14ac:dyDescent="0.25">
      <c r="A160" s="12"/>
      <c r="B160" s="12"/>
      <c r="C160" s="12"/>
      <c r="D160" s="12"/>
      <c r="E160" s="12"/>
      <c r="F160" s="12"/>
      <c r="G160" s="12"/>
      <c r="H160" s="12"/>
      <c r="I160" s="12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</row>
    <row r="161" spans="1:20" ht="12.75" customHeight="1" x14ac:dyDescent="0.25">
      <c r="A161" s="12"/>
      <c r="B161" s="12"/>
      <c r="C161" s="12"/>
      <c r="D161" s="12"/>
      <c r="E161" s="12"/>
      <c r="F161" s="12"/>
      <c r="G161" s="12"/>
      <c r="H161" s="12"/>
      <c r="I161" s="12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</row>
    <row r="162" spans="1:20" ht="12.75" customHeight="1" x14ac:dyDescent="0.25">
      <c r="A162" s="12"/>
      <c r="B162" s="12"/>
      <c r="C162" s="12"/>
      <c r="D162" s="12"/>
      <c r="E162" s="12"/>
      <c r="F162" s="12"/>
      <c r="G162" s="12"/>
      <c r="H162" s="12"/>
      <c r="I162" s="12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</row>
    <row r="163" spans="1:20" ht="12.75" customHeight="1" x14ac:dyDescent="0.25">
      <c r="A163" s="12"/>
      <c r="B163" s="12"/>
      <c r="C163" s="12"/>
      <c r="D163" s="12"/>
      <c r="E163" s="12"/>
      <c r="F163" s="12"/>
      <c r="G163" s="12"/>
      <c r="H163" s="12"/>
      <c r="I163" s="12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</row>
    <row r="164" spans="1:20" ht="12.75" customHeight="1" x14ac:dyDescent="0.25">
      <c r="A164" s="12"/>
      <c r="B164" s="12"/>
      <c r="C164" s="12"/>
      <c r="D164" s="12"/>
      <c r="E164" s="12"/>
      <c r="F164" s="12"/>
      <c r="G164" s="12"/>
      <c r="H164" s="12"/>
      <c r="I164" s="12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</row>
    <row r="165" spans="1:20" ht="12.75" customHeight="1" x14ac:dyDescent="0.25">
      <c r="A165" s="12"/>
      <c r="B165" s="12"/>
      <c r="C165" s="12"/>
      <c r="D165" s="12"/>
      <c r="E165" s="12"/>
      <c r="F165" s="12"/>
      <c r="G165" s="12"/>
      <c r="H165" s="12"/>
      <c r="I165" s="12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</row>
    <row r="166" spans="1:20" ht="12.75" customHeight="1" x14ac:dyDescent="0.25">
      <c r="A166" s="12"/>
      <c r="B166" s="12"/>
      <c r="C166" s="12"/>
      <c r="D166" s="12"/>
      <c r="E166" s="12"/>
      <c r="F166" s="12"/>
      <c r="G166" s="12"/>
      <c r="H166" s="12"/>
      <c r="I166" s="12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</row>
    <row r="167" spans="1:20" ht="12.75" customHeight="1" x14ac:dyDescent="0.25">
      <c r="A167" s="12"/>
      <c r="B167" s="12"/>
      <c r="C167" s="12"/>
      <c r="D167" s="12"/>
      <c r="E167" s="12"/>
      <c r="F167" s="12"/>
      <c r="G167" s="12"/>
      <c r="H167" s="12"/>
      <c r="I167" s="12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</row>
    <row r="168" spans="1:20" ht="12.75" customHeight="1" x14ac:dyDescent="0.25">
      <c r="A168" s="12"/>
      <c r="B168" s="12"/>
      <c r="C168" s="12"/>
      <c r="D168" s="12"/>
      <c r="E168" s="12"/>
      <c r="F168" s="12"/>
      <c r="G168" s="12"/>
      <c r="H168" s="12"/>
      <c r="I168" s="12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</row>
    <row r="169" spans="1:20" ht="12.75" customHeight="1" x14ac:dyDescent="0.25">
      <c r="A169" s="12"/>
      <c r="B169" s="12"/>
      <c r="C169" s="12"/>
      <c r="D169" s="12"/>
      <c r="E169" s="12"/>
      <c r="F169" s="12"/>
      <c r="G169" s="12"/>
      <c r="H169" s="12"/>
      <c r="I169" s="12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</row>
    <row r="170" spans="1:20" ht="12.75" customHeight="1" x14ac:dyDescent="0.25">
      <c r="A170" s="12"/>
      <c r="B170" s="12"/>
      <c r="C170" s="12"/>
      <c r="D170" s="12"/>
      <c r="E170" s="12"/>
      <c r="F170" s="12"/>
      <c r="G170" s="12"/>
      <c r="H170" s="12"/>
      <c r="I170" s="12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</row>
    <row r="171" spans="1:20" ht="12.75" customHeight="1" x14ac:dyDescent="0.25">
      <c r="A171" s="12"/>
      <c r="B171" s="12"/>
      <c r="C171" s="12"/>
      <c r="D171" s="12"/>
      <c r="E171" s="12"/>
      <c r="F171" s="12"/>
      <c r="G171" s="12"/>
      <c r="H171" s="12"/>
      <c r="I171" s="12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</row>
    <row r="172" spans="1:20" ht="12.75" customHeight="1" x14ac:dyDescent="0.25">
      <c r="A172" s="12"/>
      <c r="B172" s="12"/>
      <c r="C172" s="12"/>
      <c r="D172" s="12"/>
      <c r="E172" s="12"/>
      <c r="F172" s="12"/>
      <c r="G172" s="12"/>
      <c r="H172" s="12"/>
      <c r="I172" s="12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</row>
    <row r="173" spans="1:20" ht="12.75" customHeight="1" x14ac:dyDescent="0.25">
      <c r="A173" s="12"/>
      <c r="B173" s="12"/>
      <c r="C173" s="12"/>
      <c r="D173" s="12"/>
      <c r="E173" s="12"/>
      <c r="F173" s="12"/>
      <c r="G173" s="12"/>
      <c r="H173" s="12"/>
      <c r="I173" s="12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</row>
    <row r="174" spans="1:20" ht="12.75" customHeight="1" x14ac:dyDescent="0.25">
      <c r="A174" s="12"/>
      <c r="B174" s="12"/>
      <c r="C174" s="12"/>
      <c r="D174" s="12"/>
      <c r="E174" s="12"/>
      <c r="F174" s="12"/>
      <c r="G174" s="12"/>
      <c r="H174" s="12"/>
      <c r="I174" s="12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</row>
    <row r="175" spans="1:20" ht="12.75" customHeight="1" x14ac:dyDescent="0.25">
      <c r="A175" s="12"/>
      <c r="B175" s="12"/>
      <c r="C175" s="12"/>
      <c r="D175" s="12"/>
      <c r="E175" s="12"/>
      <c r="F175" s="12"/>
      <c r="G175" s="12"/>
      <c r="H175" s="12"/>
      <c r="I175" s="12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</row>
    <row r="176" spans="1:20" ht="12.75" customHeight="1" x14ac:dyDescent="0.25">
      <c r="A176" s="12"/>
      <c r="B176" s="12"/>
      <c r="C176" s="12"/>
      <c r="D176" s="12"/>
      <c r="E176" s="12"/>
      <c r="F176" s="12"/>
      <c r="G176" s="12"/>
      <c r="H176" s="12"/>
      <c r="I176" s="12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</row>
    <row r="177" spans="1:20" ht="12.75" customHeight="1" x14ac:dyDescent="0.25">
      <c r="A177" s="12"/>
      <c r="B177" s="12"/>
      <c r="C177" s="12"/>
      <c r="D177" s="12"/>
      <c r="E177" s="12"/>
      <c r="F177" s="12"/>
      <c r="G177" s="12"/>
      <c r="H177" s="12"/>
      <c r="I177" s="12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</row>
    <row r="178" spans="1:20" ht="12.75" customHeight="1" x14ac:dyDescent="0.25">
      <c r="A178" s="12"/>
      <c r="B178" s="12"/>
      <c r="C178" s="12"/>
      <c r="D178" s="12"/>
      <c r="E178" s="12"/>
      <c r="F178" s="12"/>
      <c r="G178" s="12"/>
      <c r="H178" s="12"/>
      <c r="I178" s="12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</row>
    <row r="179" spans="1:20" ht="12.75" customHeight="1" x14ac:dyDescent="0.25">
      <c r="A179" s="12"/>
      <c r="B179" s="12"/>
      <c r="C179" s="12"/>
      <c r="D179" s="12"/>
      <c r="E179" s="12"/>
      <c r="F179" s="12"/>
      <c r="G179" s="12"/>
      <c r="H179" s="12"/>
      <c r="I179" s="12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</row>
    <row r="180" spans="1:20" ht="12.75" customHeight="1" x14ac:dyDescent="0.25">
      <c r="A180" s="12"/>
      <c r="B180" s="12"/>
      <c r="C180" s="12"/>
      <c r="D180" s="12"/>
      <c r="E180" s="12"/>
      <c r="F180" s="12"/>
      <c r="G180" s="12"/>
      <c r="H180" s="12"/>
      <c r="I180" s="12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</row>
    <row r="181" spans="1:20" ht="12.75" customHeight="1" x14ac:dyDescent="0.25">
      <c r="A181" s="12"/>
      <c r="B181" s="12"/>
      <c r="C181" s="12"/>
      <c r="D181" s="12"/>
      <c r="E181" s="12"/>
      <c r="F181" s="12"/>
      <c r="G181" s="12"/>
      <c r="H181" s="12"/>
      <c r="I181" s="12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</row>
    <row r="182" spans="1:20" ht="12.75" customHeight="1" x14ac:dyDescent="0.25">
      <c r="A182" s="12"/>
      <c r="B182" s="12"/>
      <c r="C182" s="12"/>
      <c r="D182" s="12"/>
      <c r="E182" s="12"/>
      <c r="F182" s="12"/>
      <c r="G182" s="12"/>
      <c r="H182" s="12"/>
      <c r="I182" s="12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</row>
    <row r="183" spans="1:20" ht="12.75" customHeight="1" x14ac:dyDescent="0.25">
      <c r="A183" s="12"/>
      <c r="B183" s="12"/>
      <c r="C183" s="12"/>
      <c r="D183" s="12"/>
      <c r="E183" s="12"/>
      <c r="F183" s="12"/>
      <c r="G183" s="12"/>
      <c r="H183" s="12"/>
      <c r="I183" s="12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</row>
    <row r="184" spans="1:20" ht="12.75" customHeight="1" x14ac:dyDescent="0.25">
      <c r="A184" s="12"/>
      <c r="B184" s="12"/>
      <c r="C184" s="12"/>
      <c r="D184" s="12"/>
      <c r="E184" s="12"/>
      <c r="F184" s="12"/>
      <c r="G184" s="12"/>
      <c r="H184" s="12"/>
      <c r="I184" s="12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</row>
    <row r="185" spans="1:20" ht="12.75" customHeight="1" x14ac:dyDescent="0.25">
      <c r="A185" s="12"/>
      <c r="B185" s="12"/>
      <c r="C185" s="12"/>
      <c r="D185" s="12"/>
      <c r="E185" s="12"/>
      <c r="F185" s="12"/>
      <c r="G185" s="12"/>
      <c r="H185" s="12"/>
      <c r="I185" s="12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</row>
    <row r="186" spans="1:20" ht="12.75" customHeight="1" x14ac:dyDescent="0.25">
      <c r="A186" s="12"/>
      <c r="B186" s="12"/>
      <c r="C186" s="12"/>
      <c r="D186" s="12"/>
      <c r="E186" s="12"/>
      <c r="F186" s="12"/>
      <c r="G186" s="12"/>
      <c r="H186" s="12"/>
      <c r="I186" s="12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</row>
    <row r="187" spans="1:20" ht="12.75" customHeight="1" x14ac:dyDescent="0.25">
      <c r="A187" s="12"/>
      <c r="B187" s="12"/>
      <c r="C187" s="12"/>
      <c r="D187" s="12"/>
      <c r="E187" s="12"/>
      <c r="F187" s="12"/>
      <c r="G187" s="12"/>
      <c r="H187" s="12"/>
      <c r="I187" s="12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</row>
    <row r="188" spans="1:20" ht="12.75" customHeight="1" x14ac:dyDescent="0.25">
      <c r="A188" s="12"/>
      <c r="B188" s="12"/>
      <c r="C188" s="12"/>
      <c r="D188" s="12"/>
      <c r="E188" s="12"/>
      <c r="F188" s="12"/>
      <c r="G188" s="12"/>
      <c r="H188" s="12"/>
      <c r="I188" s="12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</row>
    <row r="189" spans="1:20" ht="12.75" customHeight="1" x14ac:dyDescent="0.25">
      <c r="A189" s="12"/>
      <c r="B189" s="12"/>
      <c r="C189" s="12"/>
      <c r="D189" s="12"/>
      <c r="E189" s="12"/>
      <c r="F189" s="12"/>
      <c r="G189" s="12"/>
      <c r="H189" s="12"/>
      <c r="I189" s="12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</row>
    <row r="190" spans="1:20" ht="12.75" customHeight="1" x14ac:dyDescent="0.25">
      <c r="A190" s="12"/>
      <c r="B190" s="12"/>
      <c r="C190" s="12"/>
      <c r="D190" s="12"/>
      <c r="E190" s="12"/>
      <c r="F190" s="12"/>
      <c r="G190" s="12"/>
      <c r="H190" s="12"/>
      <c r="I190" s="12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</row>
    <row r="191" spans="1:20" ht="12.75" customHeight="1" x14ac:dyDescent="0.25">
      <c r="A191" s="12"/>
      <c r="B191" s="12"/>
      <c r="C191" s="12"/>
      <c r="D191" s="12"/>
      <c r="E191" s="12"/>
      <c r="F191" s="12"/>
      <c r="G191" s="12"/>
      <c r="H191" s="12"/>
      <c r="I191" s="12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</row>
    <row r="192" spans="1:20" ht="12.75" customHeight="1" x14ac:dyDescent="0.25">
      <c r="A192" s="12"/>
      <c r="B192" s="12"/>
      <c r="C192" s="12"/>
      <c r="D192" s="12"/>
      <c r="E192" s="12"/>
      <c r="F192" s="12"/>
      <c r="G192" s="12"/>
      <c r="H192" s="12"/>
      <c r="I192" s="12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</row>
    <row r="193" spans="1:20" ht="12.75" customHeight="1" x14ac:dyDescent="0.25">
      <c r="A193" s="12"/>
      <c r="B193" s="12"/>
      <c r="C193" s="12"/>
      <c r="D193" s="12"/>
      <c r="E193" s="12"/>
      <c r="F193" s="12"/>
      <c r="G193" s="12"/>
      <c r="H193" s="12"/>
      <c r="I193" s="12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</row>
    <row r="194" spans="1:20" ht="12.75" customHeight="1" x14ac:dyDescent="0.25">
      <c r="A194" s="12"/>
      <c r="B194" s="12"/>
      <c r="C194" s="12"/>
      <c r="D194" s="12"/>
      <c r="E194" s="12"/>
      <c r="F194" s="12"/>
      <c r="G194" s="12"/>
      <c r="H194" s="12"/>
      <c r="I194" s="12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</row>
    <row r="195" spans="1:20" ht="12.75" customHeight="1" x14ac:dyDescent="0.25">
      <c r="A195" s="12"/>
      <c r="B195" s="12"/>
      <c r="C195" s="12"/>
      <c r="D195" s="12"/>
      <c r="E195" s="12"/>
      <c r="F195" s="12"/>
      <c r="G195" s="12"/>
      <c r="H195" s="12"/>
      <c r="I195" s="12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</row>
    <row r="196" spans="1:20" ht="12.75" customHeight="1" x14ac:dyDescent="0.25">
      <c r="A196" s="12"/>
      <c r="B196" s="12"/>
      <c r="C196" s="12"/>
      <c r="D196" s="12"/>
      <c r="E196" s="12"/>
      <c r="F196" s="12"/>
      <c r="G196" s="12"/>
      <c r="H196" s="12"/>
      <c r="I196" s="12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</row>
    <row r="197" spans="1:20" ht="12.75" customHeight="1" x14ac:dyDescent="0.25">
      <c r="A197" s="12"/>
      <c r="B197" s="12"/>
      <c r="C197" s="12"/>
      <c r="D197" s="12"/>
      <c r="E197" s="12"/>
      <c r="F197" s="12"/>
      <c r="G197" s="12"/>
      <c r="H197" s="12"/>
      <c r="I197" s="12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</row>
    <row r="198" spans="1:20" ht="12.75" customHeight="1" x14ac:dyDescent="0.25">
      <c r="A198" s="12"/>
      <c r="B198" s="12"/>
      <c r="C198" s="12"/>
      <c r="D198" s="12"/>
      <c r="E198" s="12"/>
      <c r="F198" s="12"/>
      <c r="G198" s="12"/>
      <c r="H198" s="12"/>
      <c r="I198" s="12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</row>
    <row r="199" spans="1:20" ht="12.75" customHeight="1" x14ac:dyDescent="0.25">
      <c r="A199" s="12"/>
      <c r="B199" s="12"/>
      <c r="C199" s="12"/>
      <c r="D199" s="12"/>
      <c r="E199" s="12"/>
      <c r="F199" s="12"/>
      <c r="G199" s="12"/>
      <c r="H199" s="12"/>
      <c r="I199" s="12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</row>
    <row r="200" spans="1:20" ht="12.75" customHeight="1" x14ac:dyDescent="0.25">
      <c r="A200" s="12"/>
      <c r="B200" s="12"/>
      <c r="C200" s="12"/>
      <c r="D200" s="12"/>
      <c r="E200" s="12"/>
      <c r="F200" s="12"/>
      <c r="G200" s="12"/>
      <c r="H200" s="12"/>
      <c r="I200" s="12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</row>
    <row r="201" spans="1:20" ht="12.75" customHeight="1" x14ac:dyDescent="0.25">
      <c r="A201" s="12"/>
      <c r="B201" s="12"/>
      <c r="C201" s="12"/>
      <c r="D201" s="12"/>
      <c r="E201" s="12"/>
      <c r="F201" s="12"/>
      <c r="G201" s="12"/>
      <c r="H201" s="12"/>
      <c r="I201" s="12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</row>
    <row r="202" spans="1:20" ht="12.75" customHeight="1" x14ac:dyDescent="0.25">
      <c r="A202" s="12"/>
      <c r="B202" s="12"/>
      <c r="C202" s="12"/>
      <c r="D202" s="12"/>
      <c r="E202" s="12"/>
      <c r="F202" s="12"/>
      <c r="G202" s="12"/>
      <c r="H202" s="12"/>
      <c r="I202" s="12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</row>
    <row r="203" spans="1:20" ht="12.75" customHeight="1" x14ac:dyDescent="0.25">
      <c r="A203" s="12"/>
      <c r="B203" s="12"/>
      <c r="C203" s="12"/>
      <c r="D203" s="12"/>
      <c r="E203" s="12"/>
      <c r="F203" s="12"/>
      <c r="G203" s="12"/>
      <c r="H203" s="12"/>
      <c r="I203" s="12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</row>
    <row r="204" spans="1:20" ht="12.75" customHeight="1" x14ac:dyDescent="0.25">
      <c r="A204" s="12"/>
      <c r="B204" s="12"/>
      <c r="C204" s="12"/>
      <c r="D204" s="12"/>
      <c r="E204" s="12"/>
      <c r="F204" s="12"/>
      <c r="G204" s="12"/>
      <c r="H204" s="12"/>
      <c r="I204" s="12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</row>
    <row r="205" spans="1:20" ht="12.75" customHeight="1" x14ac:dyDescent="0.25">
      <c r="A205" s="12"/>
      <c r="B205" s="12"/>
      <c r="C205" s="12"/>
      <c r="D205" s="12"/>
      <c r="E205" s="12"/>
      <c r="F205" s="12"/>
      <c r="G205" s="12"/>
      <c r="H205" s="12"/>
      <c r="I205" s="12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</row>
    <row r="206" spans="1:20" ht="12.75" customHeight="1" x14ac:dyDescent="0.25">
      <c r="A206" s="12"/>
      <c r="B206" s="12"/>
      <c r="C206" s="12"/>
      <c r="D206" s="12"/>
      <c r="E206" s="12"/>
      <c r="F206" s="12"/>
      <c r="G206" s="12"/>
      <c r="H206" s="12"/>
      <c r="I206" s="12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</row>
    <row r="207" spans="1:20" ht="12.75" customHeight="1" x14ac:dyDescent="0.25">
      <c r="A207" s="12"/>
      <c r="B207" s="12"/>
      <c r="C207" s="12"/>
      <c r="D207" s="12"/>
      <c r="E207" s="12"/>
      <c r="F207" s="12"/>
      <c r="G207" s="12"/>
      <c r="H207" s="12"/>
      <c r="I207" s="12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</row>
    <row r="208" spans="1:20" ht="12.75" customHeight="1" x14ac:dyDescent="0.25">
      <c r="A208" s="12"/>
      <c r="B208" s="12"/>
      <c r="C208" s="12"/>
      <c r="D208" s="12"/>
      <c r="E208" s="12"/>
      <c r="F208" s="12"/>
      <c r="G208" s="12"/>
      <c r="H208" s="12"/>
      <c r="I208" s="12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</row>
    <row r="209" spans="1:20" ht="12.75" customHeight="1" x14ac:dyDescent="0.25">
      <c r="A209" s="12"/>
      <c r="B209" s="12"/>
      <c r="C209" s="12"/>
      <c r="D209" s="12"/>
      <c r="E209" s="12"/>
      <c r="F209" s="12"/>
      <c r="G209" s="12"/>
      <c r="H209" s="12"/>
      <c r="I209" s="12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</row>
    <row r="210" spans="1:20" ht="12.75" customHeight="1" x14ac:dyDescent="0.25">
      <c r="A210" s="12"/>
      <c r="B210" s="12"/>
      <c r="C210" s="12"/>
      <c r="D210" s="12"/>
      <c r="E210" s="12"/>
      <c r="F210" s="12"/>
      <c r="G210" s="12"/>
      <c r="H210" s="12"/>
      <c r="I210" s="12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</row>
    <row r="211" spans="1:20" ht="12.75" customHeight="1" x14ac:dyDescent="0.25">
      <c r="A211" s="12"/>
      <c r="B211" s="12"/>
      <c r="C211" s="12"/>
      <c r="D211" s="12"/>
      <c r="E211" s="12"/>
      <c r="F211" s="12"/>
      <c r="G211" s="12"/>
      <c r="H211" s="12"/>
      <c r="I211" s="12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</row>
    <row r="212" spans="1:20" ht="12.75" customHeight="1" x14ac:dyDescent="0.25">
      <c r="A212" s="12"/>
      <c r="B212" s="12"/>
      <c r="C212" s="12"/>
      <c r="D212" s="12"/>
      <c r="E212" s="12"/>
      <c r="F212" s="12"/>
      <c r="G212" s="12"/>
      <c r="H212" s="12"/>
      <c r="I212" s="12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</row>
    <row r="213" spans="1:20" ht="12.75" customHeight="1" x14ac:dyDescent="0.25">
      <c r="A213" s="12"/>
      <c r="B213" s="12"/>
      <c r="C213" s="12"/>
      <c r="D213" s="12"/>
      <c r="E213" s="12"/>
      <c r="F213" s="12"/>
      <c r="G213" s="12"/>
      <c r="H213" s="12"/>
      <c r="I213" s="12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</row>
    <row r="214" spans="1:20" ht="12.75" customHeight="1" x14ac:dyDescent="0.25">
      <c r="A214" s="12"/>
      <c r="B214" s="12"/>
      <c r="C214" s="12"/>
      <c r="D214" s="12"/>
      <c r="E214" s="12"/>
      <c r="F214" s="12"/>
      <c r="G214" s="12"/>
      <c r="H214" s="12"/>
      <c r="I214" s="12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</row>
    <row r="215" spans="1:20" ht="12.75" customHeight="1" x14ac:dyDescent="0.25">
      <c r="A215" s="12"/>
      <c r="B215" s="12"/>
      <c r="C215" s="12"/>
      <c r="D215" s="12"/>
      <c r="E215" s="12"/>
      <c r="F215" s="12"/>
      <c r="G215" s="12"/>
      <c r="H215" s="12"/>
      <c r="I215" s="12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</row>
    <row r="216" spans="1:20" ht="12.75" customHeight="1" x14ac:dyDescent="0.25">
      <c r="A216" s="12"/>
      <c r="B216" s="12"/>
      <c r="C216" s="12"/>
      <c r="D216" s="12"/>
      <c r="E216" s="12"/>
      <c r="F216" s="12"/>
      <c r="G216" s="12"/>
      <c r="H216" s="12"/>
      <c r="I216" s="12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</row>
    <row r="217" spans="1:20" ht="12.75" customHeight="1" x14ac:dyDescent="0.25">
      <c r="A217" s="12"/>
      <c r="B217" s="12"/>
      <c r="C217" s="12"/>
      <c r="D217" s="12"/>
      <c r="E217" s="12"/>
      <c r="F217" s="12"/>
      <c r="G217" s="12"/>
      <c r="H217" s="12"/>
      <c r="I217" s="12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</row>
    <row r="218" spans="1:20" ht="12.75" customHeight="1" x14ac:dyDescent="0.25">
      <c r="A218" s="12"/>
      <c r="B218" s="12"/>
      <c r="C218" s="12"/>
      <c r="D218" s="12"/>
      <c r="E218" s="12"/>
      <c r="F218" s="12"/>
      <c r="G218" s="12"/>
      <c r="H218" s="12"/>
      <c r="I218" s="12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</row>
    <row r="219" spans="1:20" ht="12.75" customHeight="1" x14ac:dyDescent="0.25">
      <c r="A219" s="12"/>
      <c r="B219" s="12"/>
      <c r="C219" s="12"/>
      <c r="D219" s="12"/>
      <c r="E219" s="12"/>
      <c r="F219" s="12"/>
      <c r="G219" s="12"/>
      <c r="H219" s="12"/>
      <c r="I219" s="12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</row>
    <row r="220" spans="1:20" ht="12.75" customHeight="1" x14ac:dyDescent="0.25">
      <c r="A220" s="12"/>
      <c r="B220" s="12"/>
      <c r="C220" s="12"/>
      <c r="D220" s="12"/>
      <c r="E220" s="12"/>
      <c r="F220" s="12"/>
      <c r="G220" s="12"/>
      <c r="H220" s="12"/>
      <c r="I220" s="12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</row>
    <row r="221" spans="1:20" ht="12.75" customHeight="1" x14ac:dyDescent="0.25">
      <c r="A221" s="12"/>
      <c r="B221" s="12"/>
      <c r="C221" s="12"/>
      <c r="D221" s="12"/>
      <c r="E221" s="12"/>
      <c r="F221" s="12"/>
      <c r="G221" s="12"/>
      <c r="H221" s="12"/>
      <c r="I221" s="12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</row>
    <row r="222" spans="1:20" ht="12.75" customHeight="1" x14ac:dyDescent="0.25">
      <c r="A222" s="12"/>
      <c r="B222" s="12"/>
      <c r="C222" s="12"/>
      <c r="D222" s="12"/>
      <c r="E222" s="12"/>
      <c r="F222" s="12"/>
      <c r="G222" s="12"/>
      <c r="H222" s="12"/>
      <c r="I222" s="12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</row>
    <row r="223" spans="1:20" ht="12.75" customHeight="1" x14ac:dyDescent="0.25">
      <c r="A223" s="12"/>
      <c r="B223" s="12"/>
      <c r="C223" s="12"/>
      <c r="D223" s="12"/>
      <c r="E223" s="12"/>
      <c r="F223" s="12"/>
      <c r="G223" s="12"/>
      <c r="H223" s="12"/>
      <c r="I223" s="12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</row>
    <row r="224" spans="1:20" ht="12.75" customHeight="1" x14ac:dyDescent="0.25">
      <c r="A224" s="12"/>
      <c r="B224" s="12"/>
      <c r="C224" s="12"/>
      <c r="D224" s="12"/>
      <c r="E224" s="12"/>
      <c r="F224" s="12"/>
      <c r="G224" s="12"/>
      <c r="H224" s="12"/>
      <c r="I224" s="12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</row>
    <row r="225" spans="1:20" ht="12.75" customHeight="1" x14ac:dyDescent="0.25">
      <c r="A225" s="12"/>
      <c r="B225" s="12"/>
      <c r="C225" s="12"/>
      <c r="D225" s="12"/>
      <c r="E225" s="12"/>
      <c r="F225" s="12"/>
      <c r="G225" s="12"/>
      <c r="H225" s="12"/>
      <c r="I225" s="12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</row>
    <row r="226" spans="1:20" ht="12.75" customHeight="1" x14ac:dyDescent="0.25">
      <c r="A226" s="12"/>
      <c r="B226" s="12"/>
      <c r="C226" s="12"/>
      <c r="D226" s="12"/>
      <c r="E226" s="12"/>
      <c r="F226" s="12"/>
      <c r="G226" s="12"/>
      <c r="H226" s="12"/>
      <c r="I226" s="12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</row>
    <row r="227" spans="1:20" ht="12.75" customHeight="1" x14ac:dyDescent="0.25">
      <c r="A227" s="12"/>
      <c r="B227" s="12"/>
      <c r="C227" s="12"/>
      <c r="D227" s="12"/>
      <c r="E227" s="12"/>
      <c r="F227" s="12"/>
      <c r="G227" s="12"/>
      <c r="H227" s="12"/>
      <c r="I227" s="12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</row>
    <row r="228" spans="1:20" ht="12.75" customHeight="1" x14ac:dyDescent="0.25">
      <c r="A228" s="12"/>
      <c r="B228" s="12"/>
      <c r="C228" s="12"/>
      <c r="D228" s="12"/>
      <c r="E228" s="12"/>
      <c r="F228" s="12"/>
      <c r="G228" s="12"/>
      <c r="H228" s="12"/>
      <c r="I228" s="12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</row>
    <row r="229" spans="1:20" ht="12.75" customHeight="1" x14ac:dyDescent="0.25">
      <c r="A229" s="12"/>
      <c r="B229" s="12"/>
      <c r="C229" s="12"/>
      <c r="D229" s="12"/>
      <c r="E229" s="12"/>
      <c r="F229" s="12"/>
      <c r="G229" s="12"/>
      <c r="H229" s="12"/>
      <c r="I229" s="12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</row>
    <row r="230" spans="1:20" ht="12.75" customHeight="1" x14ac:dyDescent="0.25">
      <c r="A230" s="12"/>
      <c r="B230" s="12"/>
      <c r="C230" s="12"/>
      <c r="D230" s="12"/>
      <c r="E230" s="12"/>
      <c r="F230" s="12"/>
      <c r="G230" s="12"/>
      <c r="H230" s="12"/>
      <c r="I230" s="12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</row>
    <row r="231" spans="1:20" ht="12.75" customHeight="1" x14ac:dyDescent="0.25">
      <c r="A231" s="12"/>
      <c r="B231" s="12"/>
      <c r="C231" s="12"/>
      <c r="D231" s="12"/>
      <c r="E231" s="12"/>
      <c r="F231" s="12"/>
      <c r="G231" s="12"/>
      <c r="H231" s="12"/>
      <c r="I231" s="12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</row>
    <row r="232" spans="1:20" ht="12.75" customHeight="1" x14ac:dyDescent="0.25">
      <c r="A232" s="12"/>
      <c r="B232" s="12"/>
      <c r="C232" s="12"/>
      <c r="D232" s="12"/>
      <c r="E232" s="12"/>
      <c r="F232" s="12"/>
      <c r="G232" s="12"/>
      <c r="H232" s="12"/>
      <c r="I232" s="12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</row>
    <row r="233" spans="1:20" ht="12.75" customHeight="1" x14ac:dyDescent="0.25">
      <c r="A233" s="12"/>
      <c r="B233" s="12"/>
      <c r="C233" s="12"/>
      <c r="D233" s="12"/>
      <c r="E233" s="12"/>
      <c r="F233" s="12"/>
      <c r="G233" s="12"/>
      <c r="H233" s="12"/>
      <c r="I233" s="12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</row>
    <row r="234" spans="1:20" ht="12.75" customHeight="1" x14ac:dyDescent="0.25">
      <c r="A234" s="12"/>
      <c r="B234" s="12"/>
      <c r="C234" s="12"/>
      <c r="D234" s="12"/>
      <c r="E234" s="12"/>
      <c r="F234" s="12"/>
      <c r="G234" s="12"/>
      <c r="H234" s="12"/>
      <c r="I234" s="12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</row>
    <row r="235" spans="1:20" ht="12.75" customHeight="1" x14ac:dyDescent="0.25">
      <c r="A235" s="12"/>
      <c r="B235" s="12"/>
      <c r="C235" s="12"/>
      <c r="D235" s="12"/>
      <c r="E235" s="12"/>
      <c r="F235" s="12"/>
      <c r="G235" s="12"/>
      <c r="H235" s="12"/>
      <c r="I235" s="12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</row>
    <row r="236" spans="1:20" ht="12.75" customHeight="1" x14ac:dyDescent="0.25">
      <c r="A236" s="12"/>
      <c r="B236" s="12"/>
      <c r="C236" s="12"/>
      <c r="D236" s="12"/>
      <c r="E236" s="12"/>
      <c r="F236" s="12"/>
      <c r="G236" s="12"/>
      <c r="H236" s="12"/>
      <c r="I236" s="12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</row>
    <row r="237" spans="1:20" ht="12.75" customHeight="1" x14ac:dyDescent="0.25">
      <c r="A237" s="12"/>
      <c r="B237" s="12"/>
      <c r="C237" s="12"/>
      <c r="D237" s="12"/>
      <c r="E237" s="12"/>
      <c r="F237" s="12"/>
      <c r="G237" s="12"/>
      <c r="H237" s="12"/>
      <c r="I237" s="12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</row>
    <row r="238" spans="1:20" ht="12.75" customHeight="1" x14ac:dyDescent="0.25">
      <c r="A238" s="12"/>
      <c r="B238" s="12"/>
      <c r="C238" s="12"/>
      <c r="D238" s="12"/>
      <c r="E238" s="12"/>
      <c r="F238" s="12"/>
      <c r="G238" s="12"/>
      <c r="H238" s="12"/>
      <c r="I238" s="12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</row>
    <row r="239" spans="1:20" ht="12.75" customHeight="1" x14ac:dyDescent="0.25">
      <c r="A239" s="12"/>
      <c r="B239" s="12"/>
      <c r="C239" s="12"/>
      <c r="D239" s="12"/>
      <c r="E239" s="12"/>
      <c r="F239" s="12"/>
      <c r="G239" s="12"/>
      <c r="H239" s="12"/>
      <c r="I239" s="12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</row>
    <row r="240" spans="1:20" ht="12.75" customHeight="1" x14ac:dyDescent="0.25">
      <c r="A240" s="12"/>
      <c r="B240" s="12"/>
      <c r="C240" s="12"/>
      <c r="D240" s="12"/>
      <c r="E240" s="12"/>
      <c r="F240" s="12"/>
      <c r="G240" s="12"/>
      <c r="H240" s="12"/>
      <c r="I240" s="12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</row>
    <row r="241" spans="1:20" ht="12.75" customHeight="1" x14ac:dyDescent="0.25">
      <c r="A241" s="12"/>
      <c r="B241" s="12"/>
      <c r="C241" s="12"/>
      <c r="D241" s="12"/>
      <c r="E241" s="12"/>
      <c r="F241" s="12"/>
      <c r="G241" s="12"/>
      <c r="H241" s="12"/>
      <c r="I241" s="12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</row>
    <row r="242" spans="1:20" ht="12.75" customHeight="1" x14ac:dyDescent="0.25">
      <c r="A242" s="12"/>
      <c r="B242" s="12"/>
      <c r="C242" s="12"/>
      <c r="D242" s="12"/>
      <c r="E242" s="12"/>
      <c r="F242" s="12"/>
      <c r="G242" s="12"/>
      <c r="H242" s="12"/>
      <c r="I242" s="12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</row>
    <row r="243" spans="1:20" ht="12.75" customHeight="1" x14ac:dyDescent="0.25">
      <c r="A243" s="12"/>
      <c r="B243" s="12"/>
      <c r="C243" s="12"/>
      <c r="D243" s="12"/>
      <c r="E243" s="12"/>
      <c r="F243" s="12"/>
      <c r="G243" s="12"/>
      <c r="H243" s="12"/>
      <c r="I243" s="12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</row>
    <row r="244" spans="1:20" ht="12.75" customHeight="1" x14ac:dyDescent="0.25">
      <c r="A244" s="12"/>
      <c r="B244" s="12"/>
      <c r="C244" s="12"/>
      <c r="D244" s="12"/>
      <c r="E244" s="12"/>
      <c r="F244" s="12"/>
      <c r="G244" s="12"/>
      <c r="H244" s="12"/>
      <c r="I244" s="12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</row>
    <row r="245" spans="1:20" ht="12.75" customHeight="1" x14ac:dyDescent="0.25">
      <c r="A245" s="12"/>
      <c r="B245" s="12"/>
      <c r="C245" s="12"/>
      <c r="D245" s="12"/>
      <c r="E245" s="12"/>
      <c r="F245" s="12"/>
      <c r="G245" s="12"/>
      <c r="H245" s="12"/>
      <c r="I245" s="12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</row>
    <row r="246" spans="1:20" ht="12.75" customHeight="1" x14ac:dyDescent="0.25">
      <c r="A246" s="12"/>
      <c r="B246" s="12"/>
      <c r="C246" s="12"/>
      <c r="D246" s="12"/>
      <c r="E246" s="12"/>
      <c r="F246" s="12"/>
      <c r="G246" s="12"/>
      <c r="H246" s="12"/>
      <c r="I246" s="12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</row>
    <row r="247" spans="1:20" ht="12.75" customHeight="1" x14ac:dyDescent="0.25">
      <c r="A247" s="12"/>
      <c r="B247" s="12"/>
      <c r="C247" s="12"/>
      <c r="D247" s="12"/>
      <c r="E247" s="12"/>
      <c r="F247" s="12"/>
      <c r="G247" s="12"/>
      <c r="H247" s="12"/>
      <c r="I247" s="12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</row>
    <row r="248" spans="1:20" ht="12.75" customHeight="1" x14ac:dyDescent="0.25">
      <c r="A248" s="12"/>
      <c r="B248" s="12"/>
      <c r="C248" s="12"/>
      <c r="D248" s="12"/>
      <c r="E248" s="12"/>
      <c r="F248" s="12"/>
      <c r="G248" s="12"/>
      <c r="H248" s="12"/>
      <c r="I248" s="12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</row>
    <row r="249" spans="1:20" ht="12.75" customHeight="1" x14ac:dyDescent="0.25">
      <c r="A249" s="12"/>
      <c r="B249" s="12"/>
      <c r="C249" s="12"/>
      <c r="D249" s="12"/>
      <c r="E249" s="12"/>
      <c r="F249" s="12"/>
      <c r="G249" s="12"/>
      <c r="H249" s="12"/>
      <c r="I249" s="12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</row>
    <row r="250" spans="1:20" ht="12.75" customHeight="1" x14ac:dyDescent="0.25">
      <c r="A250" s="12"/>
      <c r="B250" s="12"/>
      <c r="C250" s="12"/>
      <c r="D250" s="12"/>
      <c r="E250" s="12"/>
      <c r="F250" s="12"/>
      <c r="G250" s="12"/>
      <c r="H250" s="12"/>
      <c r="I250" s="12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</row>
    <row r="251" spans="1:20" ht="12.75" customHeight="1" x14ac:dyDescent="0.25">
      <c r="A251" s="12"/>
      <c r="B251" s="12"/>
      <c r="C251" s="12"/>
      <c r="D251" s="12"/>
      <c r="E251" s="12"/>
      <c r="F251" s="12"/>
      <c r="G251" s="12"/>
      <c r="H251" s="12"/>
      <c r="I251" s="12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</row>
    <row r="252" spans="1:20" ht="12.75" customHeight="1" x14ac:dyDescent="0.25">
      <c r="A252" s="12"/>
      <c r="B252" s="12"/>
      <c r="C252" s="12"/>
      <c r="D252" s="12"/>
      <c r="E252" s="12"/>
      <c r="F252" s="12"/>
      <c r="G252" s="12"/>
      <c r="H252" s="12"/>
      <c r="I252" s="12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</row>
    <row r="253" spans="1:20" ht="12.75" customHeight="1" x14ac:dyDescent="0.25">
      <c r="A253" s="12"/>
      <c r="B253" s="12"/>
      <c r="C253" s="12"/>
      <c r="D253" s="12"/>
      <c r="E253" s="12"/>
      <c r="F253" s="12"/>
      <c r="G253" s="12"/>
      <c r="H253" s="12"/>
      <c r="I253" s="12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</row>
    <row r="254" spans="1:20" ht="12.75" customHeight="1" x14ac:dyDescent="0.25">
      <c r="A254" s="12"/>
      <c r="B254" s="12"/>
      <c r="C254" s="12"/>
      <c r="D254" s="12"/>
      <c r="E254" s="12"/>
      <c r="F254" s="12"/>
      <c r="G254" s="12"/>
      <c r="H254" s="12"/>
      <c r="I254" s="12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</row>
    <row r="255" spans="1:20" ht="12.75" customHeight="1" x14ac:dyDescent="0.25">
      <c r="A255" s="12"/>
      <c r="B255" s="12"/>
      <c r="C255" s="12"/>
      <c r="D255" s="12"/>
      <c r="E255" s="12"/>
      <c r="F255" s="12"/>
      <c r="G255" s="12"/>
      <c r="H255" s="12"/>
      <c r="I255" s="12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</row>
    <row r="256" spans="1:20" ht="12.75" customHeight="1" x14ac:dyDescent="0.25">
      <c r="A256" s="12"/>
      <c r="B256" s="12"/>
      <c r="C256" s="12"/>
      <c r="D256" s="12"/>
      <c r="E256" s="12"/>
      <c r="F256" s="12"/>
      <c r="G256" s="12"/>
      <c r="H256" s="12"/>
      <c r="I256" s="12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</row>
    <row r="257" spans="1:20" ht="12.75" customHeight="1" x14ac:dyDescent="0.25">
      <c r="A257" s="12"/>
      <c r="B257" s="12"/>
      <c r="C257" s="12"/>
      <c r="D257" s="12"/>
      <c r="E257" s="12"/>
      <c r="F257" s="12"/>
      <c r="G257" s="12"/>
      <c r="H257" s="12"/>
      <c r="I257" s="12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</row>
    <row r="258" spans="1:20" ht="12.75" customHeight="1" x14ac:dyDescent="0.25">
      <c r="A258" s="12"/>
      <c r="B258" s="12"/>
      <c r="C258" s="12"/>
      <c r="D258" s="12"/>
      <c r="E258" s="12"/>
      <c r="F258" s="12"/>
      <c r="G258" s="12"/>
      <c r="H258" s="12"/>
      <c r="I258" s="12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</row>
    <row r="259" spans="1:20" ht="12.75" customHeight="1" x14ac:dyDescent="0.25">
      <c r="A259" s="12"/>
      <c r="B259" s="12"/>
      <c r="C259" s="12"/>
      <c r="D259" s="12"/>
      <c r="E259" s="12"/>
      <c r="F259" s="12"/>
      <c r="G259" s="12"/>
      <c r="H259" s="12"/>
      <c r="I259" s="12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</row>
    <row r="260" spans="1:20" ht="12.75" customHeight="1" x14ac:dyDescent="0.25">
      <c r="A260" s="12"/>
      <c r="B260" s="12"/>
      <c r="C260" s="12"/>
      <c r="D260" s="12"/>
      <c r="E260" s="12"/>
      <c r="F260" s="12"/>
      <c r="G260" s="12"/>
      <c r="H260" s="12"/>
      <c r="I260" s="12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</row>
    <row r="261" spans="1:20" ht="12.75" customHeight="1" x14ac:dyDescent="0.25">
      <c r="A261" s="12"/>
      <c r="B261" s="12"/>
      <c r="C261" s="12"/>
      <c r="D261" s="12"/>
      <c r="E261" s="12"/>
      <c r="F261" s="12"/>
      <c r="G261" s="12"/>
      <c r="H261" s="12"/>
      <c r="I261" s="12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</row>
    <row r="262" spans="1:20" ht="12.75" customHeight="1" x14ac:dyDescent="0.25">
      <c r="A262" s="12"/>
      <c r="B262" s="12"/>
      <c r="C262" s="12"/>
      <c r="D262" s="12"/>
      <c r="E262" s="12"/>
      <c r="F262" s="12"/>
      <c r="G262" s="12"/>
      <c r="H262" s="12"/>
      <c r="I262" s="12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</row>
    <row r="263" spans="1:20" ht="12.75" customHeight="1" x14ac:dyDescent="0.25">
      <c r="A263" s="12"/>
      <c r="B263" s="12"/>
      <c r="C263" s="12"/>
      <c r="D263" s="12"/>
      <c r="E263" s="12"/>
      <c r="F263" s="12"/>
      <c r="G263" s="12"/>
      <c r="H263" s="12"/>
      <c r="I263" s="12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</row>
    <row r="264" spans="1:20" ht="12.75" customHeight="1" x14ac:dyDescent="0.25">
      <c r="A264" s="12"/>
      <c r="B264" s="12"/>
      <c r="C264" s="12"/>
      <c r="D264" s="12"/>
      <c r="E264" s="12"/>
      <c r="F264" s="12"/>
      <c r="G264" s="12"/>
      <c r="H264" s="12"/>
      <c r="I264" s="12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</row>
    <row r="265" spans="1:20" ht="12.75" customHeight="1" x14ac:dyDescent="0.25">
      <c r="A265" s="12"/>
      <c r="B265" s="12"/>
      <c r="C265" s="12"/>
      <c r="D265" s="12"/>
      <c r="E265" s="12"/>
      <c r="F265" s="12"/>
      <c r="G265" s="12"/>
      <c r="H265" s="12"/>
      <c r="I265" s="12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</row>
    <row r="266" spans="1:20" ht="12.75" customHeight="1" x14ac:dyDescent="0.25">
      <c r="A266" s="12"/>
      <c r="B266" s="12"/>
      <c r="C266" s="12"/>
      <c r="D266" s="12"/>
      <c r="E266" s="12"/>
      <c r="F266" s="12"/>
      <c r="G266" s="12"/>
      <c r="H266" s="12"/>
      <c r="I266" s="12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</row>
    <row r="267" spans="1:20" ht="12.75" customHeight="1" x14ac:dyDescent="0.25">
      <c r="A267" s="12"/>
      <c r="B267" s="12"/>
      <c r="C267" s="12"/>
      <c r="D267" s="12"/>
      <c r="E267" s="12"/>
      <c r="F267" s="12"/>
      <c r="G267" s="12"/>
      <c r="H267" s="12"/>
      <c r="I267" s="12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</row>
    <row r="268" spans="1:20" ht="12.75" customHeight="1" x14ac:dyDescent="0.25">
      <c r="A268" s="12"/>
      <c r="B268" s="12"/>
      <c r="C268" s="12"/>
      <c r="D268" s="12"/>
      <c r="E268" s="12"/>
      <c r="F268" s="12"/>
      <c r="G268" s="12"/>
      <c r="H268" s="12"/>
      <c r="I268" s="12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</row>
    <row r="269" spans="1:20" ht="12.75" customHeight="1" x14ac:dyDescent="0.25">
      <c r="A269" s="12"/>
      <c r="B269" s="12"/>
      <c r="C269" s="12"/>
      <c r="D269" s="12"/>
      <c r="E269" s="12"/>
      <c r="F269" s="12"/>
      <c r="G269" s="12"/>
      <c r="H269" s="12"/>
      <c r="I269" s="12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</row>
    <row r="270" spans="1:20" ht="12.75" customHeight="1" x14ac:dyDescent="0.25">
      <c r="A270" s="12"/>
      <c r="B270" s="12"/>
      <c r="C270" s="12"/>
      <c r="D270" s="12"/>
      <c r="E270" s="12"/>
      <c r="F270" s="12"/>
      <c r="G270" s="12"/>
      <c r="H270" s="12"/>
      <c r="I270" s="12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</row>
    <row r="271" spans="1:20" ht="12.75" customHeight="1" x14ac:dyDescent="0.25">
      <c r="A271" s="12"/>
      <c r="B271" s="12"/>
      <c r="C271" s="12"/>
      <c r="D271" s="12"/>
      <c r="E271" s="12"/>
      <c r="F271" s="12"/>
      <c r="G271" s="12"/>
      <c r="H271" s="12"/>
      <c r="I271" s="12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</row>
    <row r="272" spans="1:20" ht="12.75" customHeight="1" x14ac:dyDescent="0.25">
      <c r="A272" s="12"/>
      <c r="B272" s="12"/>
      <c r="C272" s="12"/>
      <c r="D272" s="12"/>
      <c r="E272" s="12"/>
      <c r="F272" s="12"/>
      <c r="G272" s="12"/>
      <c r="H272" s="12"/>
      <c r="I272" s="12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</row>
    <row r="273" spans="1:20" ht="12.75" customHeight="1" x14ac:dyDescent="0.25">
      <c r="A273" s="12"/>
      <c r="B273" s="12"/>
      <c r="C273" s="12"/>
      <c r="D273" s="12"/>
      <c r="E273" s="12"/>
      <c r="F273" s="12"/>
      <c r="G273" s="12"/>
      <c r="H273" s="12"/>
      <c r="I273" s="12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</row>
    <row r="274" spans="1:20" ht="12.75" customHeight="1" x14ac:dyDescent="0.25">
      <c r="A274" s="12"/>
      <c r="B274" s="12"/>
      <c r="C274" s="12"/>
      <c r="D274" s="12"/>
      <c r="E274" s="12"/>
      <c r="F274" s="12"/>
      <c r="G274" s="12"/>
      <c r="H274" s="12"/>
      <c r="I274" s="12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</row>
    <row r="275" spans="1:20" ht="12.75" customHeight="1" x14ac:dyDescent="0.25">
      <c r="A275" s="12"/>
      <c r="B275" s="12"/>
      <c r="C275" s="12"/>
      <c r="D275" s="12"/>
      <c r="E275" s="12"/>
      <c r="F275" s="12"/>
      <c r="G275" s="12"/>
      <c r="H275" s="12"/>
      <c r="I275" s="12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</row>
    <row r="276" spans="1:20" ht="12.75" customHeight="1" x14ac:dyDescent="0.25">
      <c r="A276" s="12"/>
      <c r="B276" s="12"/>
      <c r="C276" s="12"/>
      <c r="D276" s="12"/>
      <c r="E276" s="12"/>
      <c r="F276" s="12"/>
      <c r="G276" s="12"/>
      <c r="H276" s="12"/>
      <c r="I276" s="12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</row>
    <row r="277" spans="1:20" ht="12.75" customHeight="1" x14ac:dyDescent="0.25">
      <c r="A277" s="12"/>
      <c r="B277" s="12"/>
      <c r="C277" s="12"/>
      <c r="D277" s="12"/>
      <c r="E277" s="12"/>
      <c r="F277" s="12"/>
      <c r="G277" s="12"/>
      <c r="H277" s="12"/>
      <c r="I277" s="12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</row>
    <row r="278" spans="1:20" ht="12.75" customHeight="1" x14ac:dyDescent="0.25">
      <c r="A278" s="12"/>
      <c r="B278" s="12"/>
      <c r="C278" s="12"/>
      <c r="D278" s="12"/>
      <c r="E278" s="12"/>
      <c r="F278" s="12"/>
      <c r="G278" s="12"/>
      <c r="H278" s="12"/>
      <c r="I278" s="12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</row>
    <row r="279" spans="1:20" ht="12.75" customHeight="1" x14ac:dyDescent="0.25">
      <c r="A279" s="12"/>
      <c r="B279" s="12"/>
      <c r="C279" s="12"/>
      <c r="D279" s="12"/>
      <c r="E279" s="12"/>
      <c r="F279" s="12"/>
      <c r="G279" s="12"/>
      <c r="H279" s="12"/>
      <c r="I279" s="12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</row>
    <row r="280" spans="1:20" ht="12.75" customHeight="1" x14ac:dyDescent="0.25">
      <c r="A280" s="12"/>
      <c r="B280" s="12"/>
      <c r="C280" s="12"/>
      <c r="D280" s="12"/>
      <c r="E280" s="12"/>
      <c r="F280" s="12"/>
      <c r="G280" s="12"/>
      <c r="H280" s="12"/>
      <c r="I280" s="12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</row>
    <row r="281" spans="1:20" ht="12.75" customHeight="1" x14ac:dyDescent="0.25">
      <c r="A281" s="12"/>
      <c r="B281" s="12"/>
      <c r="C281" s="12"/>
      <c r="D281" s="12"/>
      <c r="E281" s="12"/>
      <c r="F281" s="12"/>
      <c r="G281" s="12"/>
      <c r="H281" s="12"/>
      <c r="I281" s="12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</row>
    <row r="282" spans="1:20" ht="12.75" customHeight="1" x14ac:dyDescent="0.25">
      <c r="A282" s="12"/>
      <c r="B282" s="12"/>
      <c r="C282" s="12"/>
      <c r="D282" s="12"/>
      <c r="E282" s="12"/>
      <c r="F282" s="12"/>
      <c r="G282" s="12"/>
      <c r="H282" s="12"/>
      <c r="I282" s="12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</row>
    <row r="283" spans="1:20" ht="12.75" customHeight="1" x14ac:dyDescent="0.25">
      <c r="A283" s="12"/>
      <c r="B283" s="12"/>
      <c r="C283" s="12"/>
      <c r="D283" s="12"/>
      <c r="E283" s="12"/>
      <c r="F283" s="12"/>
      <c r="G283" s="12"/>
      <c r="H283" s="12"/>
      <c r="I283" s="12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</row>
    <row r="284" spans="1:20" ht="12.75" customHeight="1" x14ac:dyDescent="0.25">
      <c r="A284" s="12"/>
      <c r="B284" s="12"/>
      <c r="C284" s="12"/>
      <c r="D284" s="12"/>
      <c r="E284" s="12"/>
      <c r="F284" s="12"/>
      <c r="G284" s="12"/>
      <c r="H284" s="12"/>
      <c r="I284" s="12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</row>
    <row r="285" spans="1:20" ht="12.75" customHeight="1" x14ac:dyDescent="0.25">
      <c r="A285" s="12"/>
      <c r="B285" s="12"/>
      <c r="C285" s="12"/>
      <c r="D285" s="12"/>
      <c r="E285" s="12"/>
      <c r="F285" s="12"/>
      <c r="G285" s="12"/>
      <c r="H285" s="12"/>
      <c r="I285" s="12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</row>
    <row r="286" spans="1:20" ht="12.75" customHeight="1" x14ac:dyDescent="0.25">
      <c r="A286" s="12"/>
      <c r="B286" s="12"/>
      <c r="C286" s="12"/>
      <c r="D286" s="12"/>
      <c r="E286" s="12"/>
      <c r="F286" s="12"/>
      <c r="G286" s="12"/>
      <c r="H286" s="12"/>
      <c r="I286" s="12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</row>
    <row r="287" spans="1:20" ht="12.75" customHeight="1" x14ac:dyDescent="0.25">
      <c r="A287" s="12"/>
      <c r="B287" s="12"/>
      <c r="C287" s="12"/>
      <c r="D287" s="12"/>
      <c r="E287" s="12"/>
      <c r="F287" s="12"/>
      <c r="G287" s="12"/>
      <c r="H287" s="12"/>
      <c r="I287" s="12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</row>
    <row r="288" spans="1:20" ht="12.75" customHeight="1" x14ac:dyDescent="0.25">
      <c r="A288" s="12"/>
      <c r="B288" s="12"/>
      <c r="C288" s="12"/>
      <c r="D288" s="12"/>
      <c r="E288" s="12"/>
      <c r="F288" s="12"/>
      <c r="G288" s="12"/>
      <c r="H288" s="12"/>
      <c r="I288" s="12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</row>
    <row r="289" spans="1:20" ht="12.75" customHeight="1" x14ac:dyDescent="0.25">
      <c r="A289" s="12"/>
      <c r="B289" s="12"/>
      <c r="C289" s="12"/>
      <c r="D289" s="12"/>
      <c r="E289" s="12"/>
      <c r="F289" s="12"/>
      <c r="G289" s="12"/>
      <c r="H289" s="12"/>
      <c r="I289" s="12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</row>
    <row r="290" spans="1:20" ht="12.75" customHeight="1" x14ac:dyDescent="0.25">
      <c r="A290" s="12"/>
      <c r="B290" s="12"/>
      <c r="C290" s="12"/>
      <c r="D290" s="12"/>
      <c r="E290" s="12"/>
      <c r="F290" s="12"/>
      <c r="G290" s="12"/>
      <c r="H290" s="12"/>
      <c r="I290" s="12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</row>
    <row r="291" spans="1:20" ht="12.75" customHeight="1" x14ac:dyDescent="0.25">
      <c r="A291" s="12"/>
      <c r="B291" s="12"/>
      <c r="C291" s="12"/>
      <c r="D291" s="12"/>
      <c r="E291" s="12"/>
      <c r="F291" s="12"/>
      <c r="G291" s="12"/>
      <c r="H291" s="12"/>
      <c r="I291" s="12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</row>
    <row r="292" spans="1:20" ht="12.75" customHeight="1" x14ac:dyDescent="0.25">
      <c r="A292" s="12"/>
      <c r="B292" s="12"/>
      <c r="C292" s="12"/>
      <c r="D292" s="12"/>
      <c r="E292" s="12"/>
      <c r="F292" s="12"/>
      <c r="G292" s="12"/>
      <c r="H292" s="12"/>
      <c r="I292" s="12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</row>
    <row r="293" spans="1:20" ht="12.75" customHeight="1" x14ac:dyDescent="0.25">
      <c r="A293" s="12"/>
      <c r="B293" s="12"/>
      <c r="C293" s="12"/>
      <c r="D293" s="12"/>
      <c r="E293" s="12"/>
      <c r="F293" s="12"/>
      <c r="G293" s="12"/>
      <c r="H293" s="12"/>
      <c r="I293" s="12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</row>
    <row r="294" spans="1:20" ht="12.75" customHeight="1" x14ac:dyDescent="0.25">
      <c r="A294" s="12"/>
      <c r="B294" s="12"/>
      <c r="C294" s="12"/>
      <c r="D294" s="12"/>
      <c r="E294" s="12"/>
      <c r="F294" s="12"/>
      <c r="G294" s="12"/>
      <c r="H294" s="12"/>
      <c r="I294" s="12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</row>
    <row r="295" spans="1:20" ht="12.75" customHeight="1" x14ac:dyDescent="0.25">
      <c r="A295" s="12"/>
      <c r="B295" s="12"/>
      <c r="C295" s="12"/>
      <c r="D295" s="12"/>
      <c r="E295" s="12"/>
      <c r="F295" s="12"/>
      <c r="G295" s="12"/>
      <c r="H295" s="12"/>
      <c r="I295" s="12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</row>
    <row r="296" spans="1:20" ht="12.75" customHeight="1" x14ac:dyDescent="0.25">
      <c r="A296" s="12"/>
      <c r="B296" s="12"/>
      <c r="C296" s="12"/>
      <c r="D296" s="12"/>
      <c r="E296" s="12"/>
      <c r="F296" s="12"/>
      <c r="G296" s="12"/>
      <c r="H296" s="12"/>
      <c r="I296" s="12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</row>
    <row r="297" spans="1:20" ht="12.75" customHeight="1" x14ac:dyDescent="0.25">
      <c r="A297" s="12"/>
      <c r="B297" s="12"/>
      <c r="C297" s="12"/>
      <c r="D297" s="12"/>
      <c r="E297" s="12"/>
      <c r="F297" s="12"/>
      <c r="G297" s="12"/>
      <c r="H297" s="12"/>
      <c r="I297" s="12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</row>
    <row r="298" spans="1:20" ht="12.75" customHeight="1" x14ac:dyDescent="0.25">
      <c r="A298" s="12"/>
      <c r="B298" s="12"/>
      <c r="C298" s="12"/>
      <c r="D298" s="12"/>
      <c r="E298" s="12"/>
      <c r="F298" s="12"/>
      <c r="G298" s="12"/>
      <c r="H298" s="12"/>
      <c r="I298" s="12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</row>
    <row r="299" spans="1:20" ht="12.75" customHeight="1" x14ac:dyDescent="0.25">
      <c r="A299" s="12"/>
      <c r="B299" s="12"/>
      <c r="C299" s="12"/>
      <c r="D299" s="12"/>
      <c r="E299" s="12"/>
      <c r="F299" s="12"/>
      <c r="G299" s="12"/>
      <c r="H299" s="12"/>
      <c r="I299" s="12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</row>
    <row r="300" spans="1:20" ht="12.75" customHeight="1" x14ac:dyDescent="0.25">
      <c r="A300" s="12"/>
      <c r="B300" s="12"/>
      <c r="C300" s="12"/>
      <c r="D300" s="12"/>
      <c r="E300" s="12"/>
      <c r="F300" s="12"/>
      <c r="G300" s="12"/>
      <c r="H300" s="12"/>
      <c r="I300" s="12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</row>
    <row r="301" spans="1:20" ht="12.75" customHeight="1" x14ac:dyDescent="0.25">
      <c r="A301" s="12"/>
      <c r="B301" s="12"/>
      <c r="C301" s="12"/>
      <c r="D301" s="12"/>
      <c r="E301" s="12"/>
      <c r="F301" s="12"/>
      <c r="G301" s="12"/>
      <c r="H301" s="12"/>
      <c r="I301" s="12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</row>
    <row r="302" spans="1:20" ht="12.75" customHeight="1" x14ac:dyDescent="0.25">
      <c r="A302" s="12"/>
      <c r="B302" s="12"/>
      <c r="C302" s="12"/>
      <c r="D302" s="12"/>
      <c r="E302" s="12"/>
      <c r="F302" s="12"/>
      <c r="G302" s="12"/>
      <c r="H302" s="12"/>
      <c r="I302" s="12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</row>
    <row r="303" spans="1:20" ht="12.75" customHeight="1" x14ac:dyDescent="0.25">
      <c r="A303" s="12"/>
      <c r="B303" s="12"/>
      <c r="C303" s="12"/>
      <c r="D303" s="12"/>
      <c r="E303" s="12"/>
      <c r="F303" s="12"/>
      <c r="G303" s="12"/>
      <c r="H303" s="12"/>
      <c r="I303" s="12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</row>
    <row r="304" spans="1:20" ht="12.75" customHeight="1" x14ac:dyDescent="0.25">
      <c r="A304" s="12"/>
      <c r="B304" s="12"/>
      <c r="C304" s="12"/>
      <c r="D304" s="12"/>
      <c r="E304" s="12"/>
      <c r="F304" s="12"/>
      <c r="G304" s="12"/>
      <c r="H304" s="12"/>
      <c r="I304" s="12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</row>
    <row r="305" spans="1:20" ht="12.75" customHeight="1" x14ac:dyDescent="0.25">
      <c r="A305" s="12"/>
      <c r="B305" s="12"/>
      <c r="C305" s="12"/>
      <c r="D305" s="12"/>
      <c r="E305" s="12"/>
      <c r="F305" s="12"/>
      <c r="G305" s="12"/>
      <c r="H305" s="12"/>
      <c r="I305" s="12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</row>
    <row r="306" spans="1:20" ht="12.75" customHeight="1" x14ac:dyDescent="0.25">
      <c r="A306" s="12"/>
      <c r="B306" s="12"/>
      <c r="C306" s="12"/>
      <c r="D306" s="12"/>
      <c r="E306" s="12"/>
      <c r="F306" s="12"/>
      <c r="G306" s="12"/>
      <c r="H306" s="12"/>
      <c r="I306" s="12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</row>
    <row r="307" spans="1:20" ht="12.75" customHeight="1" x14ac:dyDescent="0.25">
      <c r="A307" s="12"/>
      <c r="B307" s="12"/>
      <c r="C307" s="12"/>
      <c r="D307" s="12"/>
      <c r="E307" s="12"/>
      <c r="F307" s="12"/>
      <c r="G307" s="12"/>
      <c r="H307" s="12"/>
      <c r="I307" s="12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</row>
    <row r="308" spans="1:20" ht="12.75" customHeight="1" x14ac:dyDescent="0.25">
      <c r="A308" s="12"/>
      <c r="B308" s="12"/>
      <c r="C308" s="12"/>
      <c r="D308" s="12"/>
      <c r="E308" s="12"/>
      <c r="F308" s="12"/>
      <c r="G308" s="12"/>
      <c r="H308" s="12"/>
      <c r="I308" s="12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</row>
    <row r="309" spans="1:20" ht="12.75" customHeight="1" x14ac:dyDescent="0.25">
      <c r="A309" s="12"/>
      <c r="B309" s="12"/>
      <c r="C309" s="12"/>
      <c r="D309" s="12"/>
      <c r="E309" s="12"/>
      <c r="F309" s="12"/>
      <c r="G309" s="12"/>
      <c r="H309" s="12"/>
      <c r="I309" s="12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</row>
    <row r="310" spans="1:20" ht="12.75" customHeight="1" x14ac:dyDescent="0.25">
      <c r="A310" s="12"/>
      <c r="B310" s="12"/>
      <c r="C310" s="12"/>
      <c r="D310" s="12"/>
      <c r="E310" s="12"/>
      <c r="F310" s="12"/>
      <c r="G310" s="12"/>
      <c r="H310" s="12"/>
      <c r="I310" s="12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</row>
    <row r="311" spans="1:20" ht="12.75" customHeight="1" x14ac:dyDescent="0.25">
      <c r="A311" s="12"/>
      <c r="B311" s="12"/>
      <c r="C311" s="12"/>
      <c r="D311" s="12"/>
      <c r="E311" s="12"/>
      <c r="F311" s="12"/>
      <c r="G311" s="12"/>
      <c r="H311" s="12"/>
      <c r="I311" s="12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</row>
    <row r="312" spans="1:20" ht="12.75" customHeight="1" x14ac:dyDescent="0.25">
      <c r="A312" s="12"/>
      <c r="B312" s="12"/>
      <c r="C312" s="12"/>
      <c r="D312" s="12"/>
      <c r="E312" s="12"/>
      <c r="F312" s="12"/>
      <c r="G312" s="12"/>
      <c r="H312" s="12"/>
      <c r="I312" s="12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</row>
    <row r="313" spans="1:20" ht="12.75" customHeight="1" x14ac:dyDescent="0.25">
      <c r="A313" s="12"/>
      <c r="B313" s="12"/>
      <c r="C313" s="12"/>
      <c r="D313" s="12"/>
      <c r="E313" s="12"/>
      <c r="F313" s="12"/>
      <c r="G313" s="12"/>
      <c r="H313" s="12"/>
      <c r="I313" s="12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</row>
    <row r="314" spans="1:20" ht="12.75" customHeight="1" x14ac:dyDescent="0.25">
      <c r="A314" s="12"/>
      <c r="B314" s="12"/>
      <c r="C314" s="12"/>
      <c r="D314" s="12"/>
      <c r="E314" s="12"/>
      <c r="F314" s="12"/>
      <c r="G314" s="12"/>
      <c r="H314" s="12"/>
      <c r="I314" s="12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</row>
    <row r="315" spans="1:20" ht="12.75" customHeight="1" x14ac:dyDescent="0.25">
      <c r="A315" s="12"/>
      <c r="B315" s="12"/>
      <c r="C315" s="12"/>
      <c r="D315" s="12"/>
      <c r="E315" s="12"/>
      <c r="F315" s="12"/>
      <c r="G315" s="12"/>
      <c r="H315" s="12"/>
      <c r="I315" s="12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</row>
    <row r="316" spans="1:20" ht="12.75" customHeight="1" x14ac:dyDescent="0.25">
      <c r="A316" s="12"/>
      <c r="B316" s="12"/>
      <c r="C316" s="12"/>
      <c r="D316" s="12"/>
      <c r="E316" s="12"/>
      <c r="F316" s="12"/>
      <c r="G316" s="12"/>
      <c r="H316" s="12"/>
      <c r="I316" s="12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</row>
    <row r="317" spans="1:20" ht="12.75" customHeight="1" x14ac:dyDescent="0.25">
      <c r="A317" s="12"/>
      <c r="B317" s="12"/>
      <c r="C317" s="12"/>
      <c r="D317" s="12"/>
      <c r="E317" s="12"/>
      <c r="F317" s="12"/>
      <c r="G317" s="12"/>
      <c r="H317" s="12"/>
      <c r="I317" s="12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</row>
    <row r="318" spans="1:20" ht="12.75" customHeight="1" x14ac:dyDescent="0.25">
      <c r="A318" s="12"/>
      <c r="B318" s="12"/>
      <c r="C318" s="12"/>
      <c r="D318" s="12"/>
      <c r="E318" s="12"/>
      <c r="F318" s="12"/>
      <c r="G318" s="12"/>
      <c r="H318" s="12"/>
      <c r="I318" s="12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</row>
    <row r="319" spans="1:20" ht="12.75" customHeight="1" x14ac:dyDescent="0.25">
      <c r="A319" s="12"/>
      <c r="B319" s="12"/>
      <c r="C319" s="12"/>
      <c r="D319" s="12"/>
      <c r="E319" s="12"/>
      <c r="F319" s="12"/>
      <c r="G319" s="12"/>
      <c r="H319" s="12"/>
      <c r="I319" s="12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</row>
    <row r="320" spans="1:20" ht="12.75" customHeight="1" x14ac:dyDescent="0.25">
      <c r="A320" s="12"/>
      <c r="B320" s="12"/>
      <c r="C320" s="12"/>
      <c r="D320" s="12"/>
      <c r="E320" s="12"/>
      <c r="F320" s="12"/>
      <c r="G320" s="12"/>
      <c r="H320" s="12"/>
      <c r="I320" s="12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</row>
    <row r="321" spans="1:20" ht="12.75" customHeight="1" x14ac:dyDescent="0.25">
      <c r="A321" s="12"/>
      <c r="B321" s="12"/>
      <c r="C321" s="12"/>
      <c r="D321" s="12"/>
      <c r="E321" s="12"/>
      <c r="F321" s="12"/>
      <c r="G321" s="12"/>
      <c r="H321" s="12"/>
      <c r="I321" s="12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</row>
    <row r="322" spans="1:20" ht="12.75" customHeight="1" x14ac:dyDescent="0.25">
      <c r="A322" s="12"/>
      <c r="B322" s="12"/>
      <c r="C322" s="12"/>
      <c r="D322" s="12"/>
      <c r="E322" s="12"/>
      <c r="F322" s="12"/>
      <c r="G322" s="12"/>
      <c r="H322" s="12"/>
      <c r="I322" s="12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</row>
    <row r="323" spans="1:20" ht="12.75" customHeight="1" x14ac:dyDescent="0.25">
      <c r="A323" s="12"/>
      <c r="B323" s="12"/>
      <c r="C323" s="12"/>
      <c r="D323" s="12"/>
      <c r="E323" s="12"/>
      <c r="F323" s="12"/>
      <c r="G323" s="12"/>
      <c r="H323" s="12"/>
      <c r="I323" s="12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</row>
    <row r="324" spans="1:20" ht="12.75" customHeight="1" x14ac:dyDescent="0.25">
      <c r="A324" s="12"/>
      <c r="B324" s="12"/>
      <c r="C324" s="12"/>
      <c r="D324" s="12"/>
      <c r="E324" s="12"/>
      <c r="F324" s="12"/>
      <c r="G324" s="12"/>
      <c r="H324" s="12"/>
      <c r="I324" s="12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</row>
    <row r="325" spans="1:20" ht="12.75" customHeight="1" x14ac:dyDescent="0.25">
      <c r="A325" s="12"/>
      <c r="B325" s="12"/>
      <c r="C325" s="12"/>
      <c r="D325" s="12"/>
      <c r="E325" s="12"/>
      <c r="F325" s="12"/>
      <c r="G325" s="12"/>
      <c r="H325" s="12"/>
      <c r="I325" s="12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</row>
    <row r="326" spans="1:20" ht="12.75" customHeight="1" x14ac:dyDescent="0.25">
      <c r="A326" s="12"/>
      <c r="B326" s="12"/>
      <c r="C326" s="12"/>
      <c r="D326" s="12"/>
      <c r="E326" s="12"/>
      <c r="F326" s="12"/>
      <c r="G326" s="12"/>
      <c r="H326" s="12"/>
      <c r="I326" s="12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</row>
    <row r="327" spans="1:20" ht="12.75" customHeight="1" x14ac:dyDescent="0.25">
      <c r="A327" s="12"/>
      <c r="B327" s="12"/>
      <c r="C327" s="12"/>
      <c r="D327" s="12"/>
      <c r="E327" s="12"/>
      <c r="F327" s="12"/>
      <c r="G327" s="12"/>
      <c r="H327" s="12"/>
      <c r="I327" s="12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</row>
    <row r="328" spans="1:20" ht="12.75" customHeight="1" x14ac:dyDescent="0.25">
      <c r="A328" s="12"/>
      <c r="B328" s="12"/>
      <c r="C328" s="12"/>
      <c r="D328" s="12"/>
      <c r="E328" s="12"/>
      <c r="F328" s="12"/>
      <c r="G328" s="12"/>
      <c r="H328" s="12"/>
      <c r="I328" s="12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</row>
    <row r="329" spans="1:20" ht="12.75" customHeight="1" x14ac:dyDescent="0.25">
      <c r="A329" s="12"/>
      <c r="B329" s="12"/>
      <c r="C329" s="12"/>
      <c r="D329" s="12"/>
      <c r="E329" s="12"/>
      <c r="F329" s="12"/>
      <c r="G329" s="12"/>
      <c r="H329" s="12"/>
      <c r="I329" s="12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</row>
    <row r="330" spans="1:20" ht="12.75" customHeight="1" x14ac:dyDescent="0.25">
      <c r="A330" s="12"/>
      <c r="B330" s="12"/>
      <c r="C330" s="12"/>
      <c r="D330" s="12"/>
      <c r="E330" s="12"/>
      <c r="F330" s="12"/>
      <c r="G330" s="12"/>
      <c r="H330" s="12"/>
      <c r="I330" s="12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</row>
    <row r="331" spans="1:20" ht="12.75" customHeight="1" x14ac:dyDescent="0.25">
      <c r="A331" s="12"/>
      <c r="B331" s="12"/>
      <c r="C331" s="12"/>
      <c r="D331" s="12"/>
      <c r="E331" s="12"/>
      <c r="F331" s="12"/>
      <c r="G331" s="12"/>
      <c r="H331" s="12"/>
      <c r="I331" s="12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</row>
    <row r="332" spans="1:20" ht="12.75" customHeight="1" x14ac:dyDescent="0.25">
      <c r="A332" s="12"/>
      <c r="B332" s="12"/>
      <c r="C332" s="12"/>
      <c r="D332" s="12"/>
      <c r="E332" s="12"/>
      <c r="F332" s="12"/>
      <c r="G332" s="12"/>
      <c r="H332" s="12"/>
      <c r="I332" s="12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</row>
    <row r="333" spans="1:20" ht="12.75" customHeight="1" x14ac:dyDescent="0.25">
      <c r="A333" s="12"/>
      <c r="B333" s="12"/>
      <c r="C333" s="12"/>
      <c r="D333" s="12"/>
      <c r="E333" s="12"/>
      <c r="F333" s="12"/>
      <c r="G333" s="12"/>
      <c r="H333" s="12"/>
      <c r="I333" s="12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</row>
    <row r="334" spans="1:20" ht="12.75" customHeight="1" x14ac:dyDescent="0.25">
      <c r="A334" s="12"/>
      <c r="B334" s="12"/>
      <c r="C334" s="12"/>
      <c r="D334" s="12"/>
      <c r="E334" s="12"/>
      <c r="F334" s="12"/>
      <c r="G334" s="12"/>
      <c r="H334" s="12"/>
      <c r="I334" s="12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</row>
    <row r="335" spans="1:20" ht="12.75" customHeight="1" x14ac:dyDescent="0.25">
      <c r="A335" s="12"/>
      <c r="B335" s="12"/>
      <c r="C335" s="12"/>
      <c r="D335" s="12"/>
      <c r="E335" s="12"/>
      <c r="F335" s="12"/>
      <c r="G335" s="12"/>
      <c r="H335" s="12"/>
      <c r="I335" s="12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</row>
    <row r="336" spans="1:20" ht="12.75" customHeight="1" x14ac:dyDescent="0.25">
      <c r="A336" s="12"/>
      <c r="B336" s="12"/>
      <c r="C336" s="12"/>
      <c r="D336" s="12"/>
      <c r="E336" s="12"/>
      <c r="F336" s="12"/>
      <c r="G336" s="12"/>
      <c r="H336" s="12"/>
      <c r="I336" s="12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</row>
    <row r="337" spans="1:20" ht="12.75" customHeight="1" x14ac:dyDescent="0.25">
      <c r="A337" s="12"/>
      <c r="B337" s="12"/>
      <c r="C337" s="12"/>
      <c r="D337" s="12"/>
      <c r="E337" s="12"/>
      <c r="F337" s="12"/>
      <c r="G337" s="12"/>
      <c r="H337" s="12"/>
      <c r="I337" s="12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</row>
    <row r="338" spans="1:20" ht="12.75" customHeight="1" x14ac:dyDescent="0.25">
      <c r="A338" s="12"/>
      <c r="B338" s="12"/>
      <c r="C338" s="12"/>
      <c r="D338" s="12"/>
      <c r="E338" s="12"/>
      <c r="F338" s="12"/>
      <c r="G338" s="12"/>
      <c r="H338" s="12"/>
      <c r="I338" s="12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</row>
    <row r="339" spans="1:20" ht="12.75" customHeight="1" x14ac:dyDescent="0.25">
      <c r="A339" s="12"/>
      <c r="B339" s="12"/>
      <c r="C339" s="12"/>
      <c r="D339" s="12"/>
      <c r="E339" s="12"/>
      <c r="F339" s="12"/>
      <c r="G339" s="12"/>
      <c r="H339" s="12"/>
      <c r="I339" s="12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</row>
    <row r="340" spans="1:20" ht="12.75" customHeight="1" x14ac:dyDescent="0.25">
      <c r="A340" s="12"/>
      <c r="B340" s="12"/>
      <c r="C340" s="12"/>
      <c r="D340" s="12"/>
      <c r="E340" s="12"/>
      <c r="F340" s="12"/>
      <c r="G340" s="12"/>
      <c r="H340" s="12"/>
      <c r="I340" s="12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</row>
    <row r="341" spans="1:20" ht="12.75" customHeight="1" x14ac:dyDescent="0.25">
      <c r="A341" s="12"/>
      <c r="B341" s="12"/>
      <c r="C341" s="12"/>
      <c r="D341" s="12"/>
      <c r="E341" s="12"/>
      <c r="F341" s="12"/>
      <c r="G341" s="12"/>
      <c r="H341" s="12"/>
      <c r="I341" s="12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</row>
    <row r="342" spans="1:20" ht="12.75" customHeight="1" x14ac:dyDescent="0.25">
      <c r="A342" s="12"/>
      <c r="B342" s="12"/>
      <c r="C342" s="12"/>
      <c r="D342" s="12"/>
      <c r="E342" s="12"/>
      <c r="F342" s="12"/>
      <c r="G342" s="12"/>
      <c r="H342" s="12"/>
      <c r="I342" s="12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</row>
    <row r="343" spans="1:20" ht="12.75" customHeight="1" x14ac:dyDescent="0.25">
      <c r="A343" s="12"/>
      <c r="B343" s="12"/>
      <c r="C343" s="12"/>
      <c r="D343" s="12"/>
      <c r="E343" s="12"/>
      <c r="F343" s="12"/>
      <c r="G343" s="12"/>
      <c r="H343" s="12"/>
      <c r="I343" s="12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</row>
    <row r="344" spans="1:20" ht="12.75" customHeight="1" x14ac:dyDescent="0.25">
      <c r="A344" s="12"/>
      <c r="B344" s="12"/>
      <c r="C344" s="12"/>
      <c r="D344" s="12"/>
      <c r="E344" s="12"/>
      <c r="F344" s="12"/>
      <c r="G344" s="12"/>
      <c r="H344" s="12"/>
      <c r="I344" s="12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</row>
    <row r="345" spans="1:20" ht="12.75" customHeight="1" x14ac:dyDescent="0.25">
      <c r="A345" s="12"/>
      <c r="B345" s="12"/>
      <c r="C345" s="12"/>
      <c r="D345" s="12"/>
      <c r="E345" s="12"/>
      <c r="F345" s="12"/>
      <c r="G345" s="12"/>
      <c r="H345" s="12"/>
      <c r="I345" s="12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</row>
    <row r="346" spans="1:20" ht="12.75" customHeight="1" x14ac:dyDescent="0.25">
      <c r="A346" s="12"/>
      <c r="B346" s="12"/>
      <c r="C346" s="12"/>
      <c r="D346" s="12"/>
      <c r="E346" s="12"/>
      <c r="F346" s="12"/>
      <c r="G346" s="12"/>
      <c r="H346" s="12"/>
      <c r="I346" s="12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</row>
    <row r="347" spans="1:20" ht="12.75" customHeight="1" x14ac:dyDescent="0.25">
      <c r="A347" s="12"/>
      <c r="B347" s="12"/>
      <c r="C347" s="12"/>
      <c r="D347" s="12"/>
      <c r="E347" s="12"/>
      <c r="F347" s="12"/>
      <c r="G347" s="12"/>
      <c r="H347" s="12"/>
      <c r="I347" s="12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</row>
    <row r="348" spans="1:20" ht="12.75" customHeight="1" x14ac:dyDescent="0.25">
      <c r="A348" s="12"/>
      <c r="B348" s="12"/>
      <c r="C348" s="12"/>
      <c r="D348" s="12"/>
      <c r="E348" s="12"/>
      <c r="F348" s="12"/>
      <c r="G348" s="12"/>
      <c r="H348" s="12"/>
      <c r="I348" s="12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</row>
    <row r="349" spans="1:20" ht="12.75" customHeight="1" x14ac:dyDescent="0.25">
      <c r="A349" s="12"/>
      <c r="B349" s="12"/>
      <c r="C349" s="12"/>
      <c r="D349" s="12"/>
      <c r="E349" s="12"/>
      <c r="F349" s="12"/>
      <c r="G349" s="12"/>
      <c r="H349" s="12"/>
      <c r="I349" s="12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</row>
    <row r="350" spans="1:20" ht="12.75" customHeight="1" x14ac:dyDescent="0.25">
      <c r="A350" s="12"/>
      <c r="B350" s="12"/>
      <c r="C350" s="12"/>
      <c r="D350" s="12"/>
      <c r="E350" s="12"/>
      <c r="F350" s="12"/>
      <c r="G350" s="12"/>
      <c r="H350" s="12"/>
      <c r="I350" s="12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</row>
    <row r="351" spans="1:20" ht="12.75" customHeight="1" x14ac:dyDescent="0.25">
      <c r="A351" s="12"/>
      <c r="B351" s="12"/>
      <c r="C351" s="12"/>
      <c r="D351" s="12"/>
      <c r="E351" s="12"/>
      <c r="F351" s="12"/>
      <c r="G351" s="12"/>
      <c r="H351" s="12"/>
      <c r="I351" s="12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</row>
    <row r="352" spans="1:20" ht="12.75" customHeight="1" x14ac:dyDescent="0.25">
      <c r="A352" s="12"/>
      <c r="B352" s="12"/>
      <c r="C352" s="12"/>
      <c r="D352" s="12"/>
      <c r="E352" s="12"/>
      <c r="F352" s="12"/>
      <c r="G352" s="12"/>
      <c r="H352" s="12"/>
      <c r="I352" s="12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</row>
    <row r="353" spans="1:20" ht="12.75" customHeight="1" x14ac:dyDescent="0.25">
      <c r="A353" s="12"/>
      <c r="B353" s="12"/>
      <c r="C353" s="12"/>
      <c r="D353" s="12"/>
      <c r="E353" s="12"/>
      <c r="F353" s="12"/>
      <c r="G353" s="12"/>
      <c r="H353" s="12"/>
      <c r="I353" s="12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</row>
    <row r="354" spans="1:20" ht="12.75" customHeight="1" x14ac:dyDescent="0.25">
      <c r="A354" s="12"/>
      <c r="B354" s="12"/>
      <c r="C354" s="12"/>
      <c r="D354" s="12"/>
      <c r="E354" s="12"/>
      <c r="F354" s="12"/>
      <c r="G354" s="12"/>
      <c r="H354" s="12"/>
      <c r="I354" s="12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</row>
    <row r="355" spans="1:20" ht="12.75" customHeight="1" x14ac:dyDescent="0.25">
      <c r="A355" s="12"/>
      <c r="B355" s="12"/>
      <c r="C355" s="12"/>
      <c r="D355" s="12"/>
      <c r="E355" s="12"/>
      <c r="F355" s="12"/>
      <c r="G355" s="12"/>
      <c r="H355" s="12"/>
      <c r="I355" s="12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</row>
    <row r="356" spans="1:20" ht="12.75" customHeight="1" x14ac:dyDescent="0.25">
      <c r="A356" s="12"/>
      <c r="B356" s="12"/>
      <c r="C356" s="12"/>
      <c r="D356" s="12"/>
      <c r="E356" s="12"/>
      <c r="F356" s="12"/>
      <c r="G356" s="12"/>
      <c r="H356" s="12"/>
      <c r="I356" s="12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</row>
    <row r="357" spans="1:20" ht="12.75" customHeight="1" x14ac:dyDescent="0.25">
      <c r="A357" s="12"/>
      <c r="B357" s="12"/>
      <c r="C357" s="12"/>
      <c r="D357" s="12"/>
      <c r="E357" s="12"/>
      <c r="F357" s="12"/>
      <c r="G357" s="12"/>
      <c r="H357" s="12"/>
      <c r="I357" s="12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</row>
    <row r="358" spans="1:20" ht="12.75" customHeight="1" x14ac:dyDescent="0.25">
      <c r="A358" s="12"/>
      <c r="B358" s="12"/>
      <c r="C358" s="12"/>
      <c r="D358" s="12"/>
      <c r="E358" s="12"/>
      <c r="F358" s="12"/>
      <c r="G358" s="12"/>
      <c r="H358" s="12"/>
      <c r="I358" s="12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</row>
    <row r="359" spans="1:20" ht="12.75" customHeight="1" x14ac:dyDescent="0.25">
      <c r="A359" s="12"/>
      <c r="B359" s="12"/>
      <c r="C359" s="12"/>
      <c r="D359" s="12"/>
      <c r="E359" s="12"/>
      <c r="F359" s="12"/>
      <c r="G359" s="12"/>
      <c r="H359" s="12"/>
      <c r="I359" s="12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</row>
    <row r="360" spans="1:20" ht="12.75" customHeight="1" x14ac:dyDescent="0.25">
      <c r="A360" s="12"/>
      <c r="B360" s="12"/>
      <c r="C360" s="12"/>
      <c r="D360" s="12"/>
      <c r="E360" s="12"/>
      <c r="F360" s="12"/>
      <c r="G360" s="12"/>
      <c r="H360" s="12"/>
      <c r="I360" s="12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</row>
    <row r="361" spans="1:20" ht="12.75" customHeight="1" x14ac:dyDescent="0.25">
      <c r="A361" s="12"/>
      <c r="B361" s="12"/>
      <c r="C361" s="12"/>
      <c r="D361" s="12"/>
      <c r="E361" s="12"/>
      <c r="F361" s="12"/>
      <c r="G361" s="12"/>
      <c r="H361" s="12"/>
      <c r="I361" s="12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</row>
    <row r="362" spans="1:20" ht="12.75" customHeight="1" x14ac:dyDescent="0.25">
      <c r="A362" s="12"/>
      <c r="B362" s="12"/>
      <c r="C362" s="12"/>
      <c r="D362" s="12"/>
      <c r="E362" s="12"/>
      <c r="F362" s="12"/>
      <c r="G362" s="12"/>
      <c r="H362" s="12"/>
      <c r="I362" s="12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</row>
    <row r="363" spans="1:20" ht="12.75" customHeight="1" x14ac:dyDescent="0.25">
      <c r="A363" s="12"/>
      <c r="B363" s="12"/>
      <c r="C363" s="12"/>
      <c r="D363" s="12"/>
      <c r="E363" s="12"/>
      <c r="F363" s="12"/>
      <c r="G363" s="12"/>
      <c r="H363" s="12"/>
      <c r="I363" s="12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</row>
    <row r="364" spans="1:20" ht="12.75" customHeight="1" x14ac:dyDescent="0.25">
      <c r="A364" s="12"/>
      <c r="B364" s="12"/>
      <c r="C364" s="12"/>
      <c r="D364" s="12"/>
      <c r="E364" s="12"/>
      <c r="F364" s="12"/>
      <c r="G364" s="12"/>
      <c r="H364" s="12"/>
      <c r="I364" s="12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</row>
    <row r="365" spans="1:20" ht="12.75" customHeight="1" x14ac:dyDescent="0.25">
      <c r="A365" s="12"/>
      <c r="B365" s="12"/>
      <c r="C365" s="12"/>
      <c r="D365" s="12"/>
      <c r="E365" s="12"/>
      <c r="F365" s="12"/>
      <c r="G365" s="12"/>
      <c r="H365" s="12"/>
      <c r="I365" s="12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</row>
    <row r="366" spans="1:20" ht="12.75" customHeight="1" x14ac:dyDescent="0.25">
      <c r="A366" s="12"/>
      <c r="B366" s="12"/>
      <c r="C366" s="12"/>
      <c r="D366" s="12"/>
      <c r="E366" s="12"/>
      <c r="F366" s="12"/>
      <c r="G366" s="12"/>
      <c r="H366" s="12"/>
      <c r="I366" s="12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</row>
    <row r="367" spans="1:20" ht="12.75" customHeight="1" x14ac:dyDescent="0.25">
      <c r="A367" s="12"/>
      <c r="B367" s="12"/>
      <c r="C367" s="12"/>
      <c r="D367" s="12"/>
      <c r="E367" s="12"/>
      <c r="F367" s="12"/>
      <c r="G367" s="12"/>
      <c r="H367" s="12"/>
      <c r="I367" s="12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</row>
    <row r="368" spans="1:20" ht="12.75" customHeight="1" x14ac:dyDescent="0.25">
      <c r="A368" s="12"/>
      <c r="B368" s="12"/>
      <c r="C368" s="12"/>
      <c r="D368" s="12"/>
      <c r="E368" s="12"/>
      <c r="F368" s="12"/>
      <c r="G368" s="12"/>
      <c r="H368" s="12"/>
      <c r="I368" s="12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</row>
    <row r="369" spans="1:20" ht="12.75" customHeight="1" x14ac:dyDescent="0.25">
      <c r="A369" s="12"/>
      <c r="B369" s="12"/>
      <c r="C369" s="12"/>
      <c r="D369" s="12"/>
      <c r="E369" s="12"/>
      <c r="F369" s="12"/>
      <c r="G369" s="12"/>
      <c r="H369" s="12"/>
      <c r="I369" s="12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</row>
    <row r="370" spans="1:20" ht="12.75" customHeight="1" x14ac:dyDescent="0.25">
      <c r="A370" s="12"/>
      <c r="B370" s="12"/>
      <c r="C370" s="12"/>
      <c r="D370" s="12"/>
      <c r="E370" s="12"/>
      <c r="F370" s="12"/>
      <c r="G370" s="12"/>
      <c r="H370" s="12"/>
      <c r="I370" s="12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</row>
    <row r="371" spans="1:20" ht="12.75" customHeight="1" x14ac:dyDescent="0.25">
      <c r="A371" s="12"/>
      <c r="B371" s="12"/>
      <c r="C371" s="12"/>
      <c r="D371" s="12"/>
      <c r="E371" s="12"/>
      <c r="F371" s="12"/>
      <c r="G371" s="12"/>
      <c r="H371" s="12"/>
      <c r="I371" s="12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</row>
    <row r="372" spans="1:20" ht="12.75" customHeight="1" x14ac:dyDescent="0.25">
      <c r="A372" s="12"/>
      <c r="B372" s="12"/>
      <c r="C372" s="12"/>
      <c r="D372" s="12"/>
      <c r="E372" s="12"/>
      <c r="F372" s="12"/>
      <c r="G372" s="12"/>
      <c r="H372" s="12"/>
      <c r="I372" s="12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</row>
    <row r="373" spans="1:20" ht="12.75" customHeight="1" x14ac:dyDescent="0.25">
      <c r="A373" s="12"/>
      <c r="B373" s="12"/>
      <c r="C373" s="12"/>
      <c r="D373" s="12"/>
      <c r="E373" s="12"/>
      <c r="F373" s="12"/>
      <c r="G373" s="12"/>
      <c r="H373" s="12"/>
      <c r="I373" s="12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</row>
    <row r="374" spans="1:20" ht="12.75" customHeight="1" x14ac:dyDescent="0.25">
      <c r="A374" s="12"/>
      <c r="B374" s="12"/>
      <c r="C374" s="12"/>
      <c r="D374" s="12"/>
      <c r="E374" s="12"/>
      <c r="F374" s="12"/>
      <c r="G374" s="12"/>
      <c r="H374" s="12"/>
      <c r="I374" s="12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</row>
    <row r="375" spans="1:20" ht="12.75" customHeight="1" x14ac:dyDescent="0.25">
      <c r="A375" s="12"/>
      <c r="B375" s="12"/>
      <c r="C375" s="12"/>
      <c r="D375" s="12"/>
      <c r="E375" s="12"/>
      <c r="F375" s="12"/>
      <c r="G375" s="12"/>
      <c r="H375" s="12"/>
      <c r="I375" s="12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</row>
    <row r="376" spans="1:20" ht="12.75" customHeight="1" x14ac:dyDescent="0.25">
      <c r="A376" s="12"/>
      <c r="B376" s="12"/>
      <c r="C376" s="12"/>
      <c r="D376" s="12"/>
      <c r="E376" s="12"/>
      <c r="F376" s="12"/>
      <c r="G376" s="12"/>
      <c r="H376" s="12"/>
      <c r="I376" s="12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</row>
    <row r="377" spans="1:20" ht="12.75" customHeight="1" x14ac:dyDescent="0.25">
      <c r="A377" s="12"/>
      <c r="B377" s="12"/>
      <c r="C377" s="12"/>
      <c r="D377" s="12"/>
      <c r="E377" s="12"/>
      <c r="F377" s="12"/>
      <c r="G377" s="12"/>
      <c r="H377" s="12"/>
      <c r="I377" s="12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</row>
    <row r="378" spans="1:20" ht="12.75" customHeight="1" x14ac:dyDescent="0.25">
      <c r="A378" s="12"/>
      <c r="B378" s="12"/>
      <c r="C378" s="12"/>
      <c r="D378" s="12"/>
      <c r="E378" s="12"/>
      <c r="F378" s="12"/>
      <c r="G378" s="12"/>
      <c r="H378" s="12"/>
      <c r="I378" s="12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</row>
    <row r="379" spans="1:20" ht="12.75" customHeight="1" x14ac:dyDescent="0.25">
      <c r="A379" s="12"/>
      <c r="B379" s="12"/>
      <c r="C379" s="12"/>
      <c r="D379" s="12"/>
      <c r="E379" s="12"/>
      <c r="F379" s="12"/>
      <c r="G379" s="12"/>
      <c r="H379" s="12"/>
      <c r="I379" s="12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</row>
    <row r="380" spans="1:20" ht="12.75" customHeight="1" x14ac:dyDescent="0.25">
      <c r="A380" s="12"/>
      <c r="B380" s="12"/>
      <c r="C380" s="12"/>
      <c r="D380" s="12"/>
      <c r="E380" s="12"/>
      <c r="F380" s="12"/>
      <c r="G380" s="12"/>
      <c r="H380" s="12"/>
      <c r="I380" s="12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</row>
    <row r="381" spans="1:20" ht="12.75" customHeight="1" x14ac:dyDescent="0.25">
      <c r="A381" s="12"/>
      <c r="B381" s="12"/>
      <c r="C381" s="12"/>
      <c r="D381" s="12"/>
      <c r="E381" s="12"/>
      <c r="F381" s="12"/>
      <c r="G381" s="12"/>
      <c r="H381" s="12"/>
      <c r="I381" s="12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</row>
    <row r="382" spans="1:20" ht="12.75" customHeight="1" x14ac:dyDescent="0.25">
      <c r="A382" s="12"/>
      <c r="B382" s="12"/>
      <c r="C382" s="12"/>
      <c r="D382" s="12"/>
      <c r="E382" s="12"/>
      <c r="F382" s="12"/>
      <c r="G382" s="12"/>
      <c r="H382" s="12"/>
      <c r="I382" s="12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</row>
    <row r="383" spans="1:20" ht="12.75" customHeight="1" x14ac:dyDescent="0.25">
      <c r="A383" s="12"/>
      <c r="B383" s="12"/>
      <c r="C383" s="12"/>
      <c r="D383" s="12"/>
      <c r="E383" s="12"/>
      <c r="F383" s="12"/>
      <c r="G383" s="12"/>
      <c r="H383" s="12"/>
      <c r="I383" s="12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</row>
    <row r="384" spans="1:20" ht="12.75" customHeight="1" x14ac:dyDescent="0.25">
      <c r="A384" s="12"/>
      <c r="B384" s="12"/>
      <c r="C384" s="12"/>
      <c r="D384" s="12"/>
      <c r="E384" s="12"/>
      <c r="F384" s="12"/>
      <c r="G384" s="12"/>
      <c r="H384" s="12"/>
      <c r="I384" s="12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</row>
    <row r="385" spans="1:20" ht="12.75" customHeight="1" x14ac:dyDescent="0.25">
      <c r="A385" s="12"/>
      <c r="B385" s="12"/>
      <c r="C385" s="12"/>
      <c r="D385" s="12"/>
      <c r="E385" s="12"/>
      <c r="F385" s="12"/>
      <c r="G385" s="12"/>
      <c r="H385" s="12"/>
      <c r="I385" s="12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</row>
    <row r="386" spans="1:20" ht="12.75" customHeight="1" x14ac:dyDescent="0.25">
      <c r="A386" s="12"/>
      <c r="B386" s="12"/>
      <c r="C386" s="12"/>
      <c r="D386" s="12"/>
      <c r="E386" s="12"/>
      <c r="F386" s="12"/>
      <c r="G386" s="12"/>
      <c r="H386" s="12"/>
      <c r="I386" s="12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</row>
    <row r="387" spans="1:20" ht="12.75" customHeight="1" x14ac:dyDescent="0.25">
      <c r="A387" s="12"/>
      <c r="B387" s="12"/>
      <c r="C387" s="12"/>
      <c r="D387" s="12"/>
      <c r="E387" s="12"/>
      <c r="F387" s="12"/>
      <c r="G387" s="12"/>
      <c r="H387" s="12"/>
      <c r="I387" s="12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</row>
    <row r="388" spans="1:20" ht="12.75" customHeight="1" x14ac:dyDescent="0.25">
      <c r="A388" s="12"/>
      <c r="B388" s="12"/>
      <c r="C388" s="12"/>
      <c r="D388" s="12"/>
      <c r="E388" s="12"/>
      <c r="F388" s="12"/>
      <c r="G388" s="12"/>
      <c r="H388" s="12"/>
      <c r="I388" s="12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</row>
    <row r="389" spans="1:20" ht="12.75" customHeight="1" x14ac:dyDescent="0.25">
      <c r="A389" s="12"/>
      <c r="B389" s="12"/>
      <c r="C389" s="12"/>
      <c r="D389" s="12"/>
      <c r="E389" s="12"/>
      <c r="F389" s="12"/>
      <c r="G389" s="12"/>
      <c r="H389" s="12"/>
      <c r="I389" s="12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</row>
    <row r="390" spans="1:20" ht="12.75" customHeight="1" x14ac:dyDescent="0.25">
      <c r="A390" s="12"/>
      <c r="B390" s="12"/>
      <c r="C390" s="12"/>
      <c r="D390" s="12"/>
      <c r="E390" s="12"/>
      <c r="F390" s="12"/>
      <c r="G390" s="12"/>
      <c r="H390" s="12"/>
      <c r="I390" s="12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</row>
    <row r="391" spans="1:20" ht="12.75" customHeight="1" x14ac:dyDescent="0.25">
      <c r="A391" s="12"/>
      <c r="B391" s="12"/>
      <c r="C391" s="12"/>
      <c r="D391" s="12"/>
      <c r="E391" s="12"/>
      <c r="F391" s="12"/>
      <c r="G391" s="12"/>
      <c r="H391" s="12"/>
      <c r="I391" s="12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</row>
    <row r="392" spans="1:20" ht="12.75" customHeight="1" x14ac:dyDescent="0.25">
      <c r="A392" s="12"/>
      <c r="B392" s="12"/>
      <c r="C392" s="12"/>
      <c r="D392" s="12"/>
      <c r="E392" s="12"/>
      <c r="F392" s="12"/>
      <c r="G392" s="12"/>
      <c r="H392" s="12"/>
      <c r="I392" s="12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</row>
    <row r="393" spans="1:20" ht="12.75" customHeight="1" x14ac:dyDescent="0.25">
      <c r="A393" s="12"/>
      <c r="B393" s="12"/>
      <c r="C393" s="12"/>
      <c r="D393" s="12"/>
      <c r="E393" s="12"/>
      <c r="F393" s="12"/>
      <c r="G393" s="12"/>
      <c r="H393" s="12"/>
      <c r="I393" s="12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</row>
    <row r="394" spans="1:20" ht="12.75" customHeight="1" x14ac:dyDescent="0.25">
      <c r="A394" s="12"/>
      <c r="B394" s="12"/>
      <c r="C394" s="12"/>
      <c r="D394" s="12"/>
      <c r="E394" s="12"/>
      <c r="F394" s="12"/>
      <c r="G394" s="12"/>
      <c r="H394" s="12"/>
      <c r="I394" s="12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</row>
    <row r="395" spans="1:20" ht="12.75" customHeight="1" x14ac:dyDescent="0.25">
      <c r="A395" s="12"/>
      <c r="B395" s="12"/>
      <c r="C395" s="12"/>
      <c r="D395" s="12"/>
      <c r="E395" s="12"/>
      <c r="F395" s="12"/>
      <c r="G395" s="12"/>
      <c r="H395" s="12"/>
      <c r="I395" s="12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</row>
    <row r="396" spans="1:20" ht="12.75" customHeight="1" x14ac:dyDescent="0.25">
      <c r="A396" s="12"/>
      <c r="B396" s="12"/>
      <c r="C396" s="12"/>
      <c r="D396" s="12"/>
      <c r="E396" s="12"/>
      <c r="F396" s="12"/>
      <c r="G396" s="12"/>
      <c r="H396" s="12"/>
      <c r="I396" s="12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</row>
    <row r="397" spans="1:20" ht="12.75" customHeight="1" x14ac:dyDescent="0.25">
      <c r="A397" s="12"/>
      <c r="B397" s="12"/>
      <c r="C397" s="12"/>
      <c r="D397" s="12"/>
      <c r="E397" s="12"/>
      <c r="F397" s="12"/>
      <c r="G397" s="12"/>
      <c r="H397" s="12"/>
      <c r="I397" s="12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</row>
    <row r="398" spans="1:20" ht="12.75" customHeight="1" x14ac:dyDescent="0.25">
      <c r="A398" s="12"/>
      <c r="B398" s="12"/>
      <c r="C398" s="12"/>
      <c r="D398" s="12"/>
      <c r="E398" s="12"/>
      <c r="F398" s="12"/>
      <c r="G398" s="12"/>
      <c r="H398" s="12"/>
      <c r="I398" s="12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</row>
    <row r="399" spans="1:20" ht="12.75" customHeight="1" x14ac:dyDescent="0.25">
      <c r="A399" s="12"/>
      <c r="B399" s="12"/>
      <c r="C399" s="12"/>
      <c r="D399" s="12"/>
      <c r="E399" s="12"/>
      <c r="F399" s="12"/>
      <c r="G399" s="12"/>
      <c r="H399" s="12"/>
      <c r="I399" s="12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</row>
    <row r="400" spans="1:20" ht="12.75" customHeight="1" x14ac:dyDescent="0.25">
      <c r="A400" s="12"/>
      <c r="B400" s="12"/>
      <c r="C400" s="12"/>
      <c r="D400" s="12"/>
      <c r="E400" s="12"/>
      <c r="F400" s="12"/>
      <c r="G400" s="12"/>
      <c r="H400" s="12"/>
      <c r="I400" s="12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</row>
    <row r="401" spans="1:20" ht="12.75" customHeight="1" x14ac:dyDescent="0.25">
      <c r="A401" s="12"/>
      <c r="B401" s="12"/>
      <c r="C401" s="12"/>
      <c r="D401" s="12"/>
      <c r="E401" s="12"/>
      <c r="F401" s="12"/>
      <c r="G401" s="12"/>
      <c r="H401" s="12"/>
      <c r="I401" s="12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</row>
    <row r="402" spans="1:20" ht="12.75" customHeight="1" x14ac:dyDescent="0.25">
      <c r="A402" s="12"/>
      <c r="B402" s="12"/>
      <c r="C402" s="12"/>
      <c r="D402" s="12"/>
      <c r="E402" s="12"/>
      <c r="F402" s="12"/>
      <c r="G402" s="12"/>
      <c r="H402" s="12"/>
      <c r="I402" s="12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</row>
    <row r="403" spans="1:20" ht="12.75" customHeight="1" x14ac:dyDescent="0.25">
      <c r="A403" s="12"/>
      <c r="B403" s="12"/>
      <c r="C403" s="12"/>
      <c r="D403" s="12"/>
      <c r="E403" s="12"/>
      <c r="F403" s="12"/>
      <c r="G403" s="12"/>
      <c r="H403" s="12"/>
      <c r="I403" s="12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</row>
    <row r="404" spans="1:20" ht="12.75" customHeight="1" x14ac:dyDescent="0.25">
      <c r="A404" s="12"/>
      <c r="B404" s="12"/>
      <c r="C404" s="12"/>
      <c r="D404" s="12"/>
      <c r="E404" s="12"/>
      <c r="F404" s="12"/>
      <c r="G404" s="12"/>
      <c r="H404" s="12"/>
      <c r="I404" s="12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</row>
    <row r="405" spans="1:20" ht="12.75" customHeight="1" x14ac:dyDescent="0.25">
      <c r="A405" s="12"/>
      <c r="B405" s="12"/>
      <c r="C405" s="12"/>
      <c r="D405" s="12"/>
      <c r="E405" s="12"/>
      <c r="F405" s="12"/>
      <c r="G405" s="12"/>
      <c r="H405" s="12"/>
      <c r="I405" s="12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</row>
    <row r="406" spans="1:20" ht="12.75" customHeight="1" x14ac:dyDescent="0.25">
      <c r="A406" s="12"/>
      <c r="B406" s="12"/>
      <c r="C406" s="12"/>
      <c r="D406" s="12"/>
      <c r="E406" s="12"/>
      <c r="F406" s="12"/>
      <c r="G406" s="12"/>
      <c r="H406" s="12"/>
      <c r="I406" s="12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</row>
    <row r="407" spans="1:20" ht="12.75" customHeight="1" x14ac:dyDescent="0.25">
      <c r="A407" s="12"/>
      <c r="B407" s="12"/>
      <c r="C407" s="12"/>
      <c r="D407" s="12"/>
      <c r="E407" s="12"/>
      <c r="F407" s="12"/>
      <c r="G407" s="12"/>
      <c r="H407" s="12"/>
      <c r="I407" s="12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</row>
    <row r="408" spans="1:20" ht="12.75" customHeight="1" x14ac:dyDescent="0.25">
      <c r="A408" s="12"/>
      <c r="B408" s="12"/>
      <c r="C408" s="12"/>
      <c r="D408" s="12"/>
      <c r="E408" s="12"/>
      <c r="F408" s="12"/>
      <c r="G408" s="12"/>
      <c r="H408" s="12"/>
      <c r="I408" s="12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</row>
    <row r="409" spans="1:20" ht="12.75" customHeight="1" x14ac:dyDescent="0.25">
      <c r="A409" s="12"/>
      <c r="B409" s="12"/>
      <c r="C409" s="12"/>
      <c r="D409" s="12"/>
      <c r="E409" s="12"/>
      <c r="F409" s="12"/>
      <c r="G409" s="12"/>
      <c r="H409" s="12"/>
      <c r="I409" s="12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</row>
    <row r="410" spans="1:20" ht="12.75" customHeight="1" x14ac:dyDescent="0.25">
      <c r="A410" s="12"/>
      <c r="B410" s="12"/>
      <c r="C410" s="12"/>
      <c r="D410" s="12"/>
      <c r="E410" s="12"/>
      <c r="F410" s="12"/>
      <c r="G410" s="12"/>
      <c r="H410" s="12"/>
      <c r="I410" s="12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</row>
    <row r="411" spans="1:20" ht="12.75" customHeight="1" x14ac:dyDescent="0.25">
      <c r="A411" s="12"/>
      <c r="B411" s="12"/>
      <c r="C411" s="12"/>
      <c r="D411" s="12"/>
      <c r="E411" s="12"/>
      <c r="F411" s="12"/>
      <c r="G411" s="12"/>
      <c r="H411" s="12"/>
      <c r="I411" s="12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</row>
    <row r="412" spans="1:20" ht="12.75" customHeight="1" x14ac:dyDescent="0.25">
      <c r="A412" s="12"/>
      <c r="B412" s="12"/>
      <c r="C412" s="12"/>
      <c r="D412" s="12"/>
      <c r="E412" s="12"/>
      <c r="F412" s="12"/>
      <c r="G412" s="12"/>
      <c r="H412" s="12"/>
      <c r="I412" s="12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</row>
    <row r="413" spans="1:20" ht="12.75" customHeight="1" x14ac:dyDescent="0.25">
      <c r="A413" s="12"/>
      <c r="B413" s="12"/>
      <c r="C413" s="12"/>
      <c r="D413" s="12"/>
      <c r="E413" s="12"/>
      <c r="F413" s="12"/>
      <c r="G413" s="12"/>
      <c r="H413" s="12"/>
      <c r="I413" s="12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</row>
    <row r="414" spans="1:20" ht="12.75" customHeight="1" x14ac:dyDescent="0.25">
      <c r="A414" s="12"/>
      <c r="B414" s="12"/>
      <c r="C414" s="12"/>
      <c r="D414" s="12"/>
      <c r="E414" s="12"/>
      <c r="F414" s="12"/>
      <c r="G414" s="12"/>
      <c r="H414" s="12"/>
      <c r="I414" s="12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</row>
    <row r="415" spans="1:20" ht="12.75" customHeight="1" x14ac:dyDescent="0.25">
      <c r="A415" s="12"/>
      <c r="B415" s="12"/>
      <c r="C415" s="12"/>
      <c r="D415" s="12"/>
      <c r="E415" s="12"/>
      <c r="F415" s="12"/>
      <c r="G415" s="12"/>
      <c r="H415" s="12"/>
      <c r="I415" s="12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</row>
    <row r="416" spans="1:20" ht="12.75" customHeight="1" x14ac:dyDescent="0.25">
      <c r="A416" s="12"/>
      <c r="B416" s="12"/>
      <c r="C416" s="12"/>
      <c r="D416" s="12"/>
      <c r="E416" s="12"/>
      <c r="F416" s="12"/>
      <c r="G416" s="12"/>
      <c r="H416" s="12"/>
      <c r="I416" s="12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</row>
    <row r="417" spans="1:20" ht="12.75" customHeight="1" x14ac:dyDescent="0.25">
      <c r="A417" s="12"/>
      <c r="B417" s="12"/>
      <c r="C417" s="12"/>
      <c r="D417" s="12"/>
      <c r="E417" s="12"/>
      <c r="F417" s="12"/>
      <c r="G417" s="12"/>
      <c r="H417" s="12"/>
      <c r="I417" s="12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</row>
    <row r="418" spans="1:20" ht="12.75" customHeight="1" x14ac:dyDescent="0.25">
      <c r="A418" s="12"/>
      <c r="B418" s="12"/>
      <c r="C418" s="12"/>
      <c r="D418" s="12"/>
      <c r="E418" s="12"/>
      <c r="F418" s="12"/>
      <c r="G418" s="12"/>
      <c r="H418" s="12"/>
      <c r="I418" s="12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</row>
    <row r="419" spans="1:20" ht="12.75" customHeight="1" x14ac:dyDescent="0.25">
      <c r="A419" s="12"/>
      <c r="B419" s="12"/>
      <c r="C419" s="12"/>
      <c r="D419" s="12"/>
      <c r="E419" s="12"/>
      <c r="F419" s="12"/>
      <c r="G419" s="12"/>
      <c r="H419" s="12"/>
      <c r="I419" s="12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</row>
    <row r="420" spans="1:20" ht="12.75" customHeight="1" x14ac:dyDescent="0.25">
      <c r="A420" s="12"/>
      <c r="B420" s="12"/>
      <c r="C420" s="12"/>
      <c r="D420" s="12"/>
      <c r="E420" s="12"/>
      <c r="F420" s="12"/>
      <c r="G420" s="12"/>
      <c r="H420" s="12"/>
      <c r="I420" s="12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</row>
    <row r="421" spans="1:20" ht="12.75" customHeight="1" x14ac:dyDescent="0.25">
      <c r="A421" s="12"/>
      <c r="B421" s="12"/>
      <c r="C421" s="12"/>
      <c r="D421" s="12"/>
      <c r="E421" s="12"/>
      <c r="F421" s="12"/>
      <c r="G421" s="12"/>
      <c r="H421" s="12"/>
      <c r="I421" s="12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</row>
    <row r="422" spans="1:20" ht="12.75" customHeight="1" x14ac:dyDescent="0.25">
      <c r="A422" s="12"/>
      <c r="B422" s="12"/>
      <c r="C422" s="12"/>
      <c r="D422" s="12"/>
      <c r="E422" s="12"/>
      <c r="F422" s="12"/>
      <c r="G422" s="12"/>
      <c r="H422" s="12"/>
      <c r="I422" s="12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</row>
    <row r="423" spans="1:20" ht="12.75" customHeight="1" x14ac:dyDescent="0.25">
      <c r="A423" s="12"/>
      <c r="B423" s="12"/>
      <c r="C423" s="12"/>
      <c r="D423" s="12"/>
      <c r="E423" s="12"/>
      <c r="F423" s="12"/>
      <c r="G423" s="12"/>
      <c r="H423" s="12"/>
      <c r="I423" s="12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</row>
    <row r="424" spans="1:20" ht="12.75" customHeight="1" x14ac:dyDescent="0.25">
      <c r="A424" s="12"/>
      <c r="B424" s="12"/>
      <c r="C424" s="12"/>
      <c r="D424" s="12"/>
      <c r="E424" s="12"/>
      <c r="F424" s="12"/>
      <c r="G424" s="12"/>
      <c r="H424" s="12"/>
      <c r="I424" s="12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</row>
    <row r="425" spans="1:20" ht="12.75" customHeight="1" x14ac:dyDescent="0.25">
      <c r="A425" s="12"/>
      <c r="B425" s="12"/>
      <c r="C425" s="12"/>
      <c r="D425" s="12"/>
      <c r="E425" s="12"/>
      <c r="F425" s="12"/>
      <c r="G425" s="12"/>
      <c r="H425" s="12"/>
      <c r="I425" s="12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</row>
    <row r="426" spans="1:20" ht="12.75" customHeight="1" x14ac:dyDescent="0.25">
      <c r="A426" s="12"/>
      <c r="B426" s="12"/>
      <c r="C426" s="12"/>
      <c r="D426" s="12"/>
      <c r="E426" s="12"/>
      <c r="F426" s="12"/>
      <c r="G426" s="12"/>
      <c r="H426" s="12"/>
      <c r="I426" s="12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</row>
    <row r="427" spans="1:20" ht="12.75" customHeight="1" x14ac:dyDescent="0.25">
      <c r="A427" s="12"/>
      <c r="B427" s="12"/>
      <c r="C427" s="12"/>
      <c r="D427" s="12"/>
      <c r="E427" s="12"/>
      <c r="F427" s="12"/>
      <c r="G427" s="12"/>
      <c r="H427" s="12"/>
      <c r="I427" s="12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</row>
    <row r="428" spans="1:20" ht="12.75" customHeight="1" x14ac:dyDescent="0.25">
      <c r="A428" s="12"/>
      <c r="B428" s="12"/>
      <c r="C428" s="12"/>
      <c r="D428" s="12"/>
      <c r="E428" s="12"/>
      <c r="F428" s="12"/>
      <c r="G428" s="12"/>
      <c r="H428" s="12"/>
      <c r="I428" s="12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</row>
    <row r="429" spans="1:20" ht="12.75" customHeight="1" x14ac:dyDescent="0.25">
      <c r="A429" s="12"/>
      <c r="B429" s="12"/>
      <c r="C429" s="12"/>
      <c r="D429" s="12"/>
      <c r="E429" s="12"/>
      <c r="F429" s="12"/>
      <c r="G429" s="12"/>
      <c r="H429" s="12"/>
      <c r="I429" s="12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</row>
    <row r="430" spans="1:20" ht="12.75" customHeight="1" x14ac:dyDescent="0.25">
      <c r="A430" s="12"/>
      <c r="B430" s="12"/>
      <c r="C430" s="12"/>
      <c r="D430" s="12"/>
      <c r="E430" s="12"/>
      <c r="F430" s="12"/>
      <c r="G430" s="12"/>
      <c r="H430" s="12"/>
      <c r="I430" s="12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</row>
    <row r="431" spans="1:20" ht="12.75" customHeight="1" x14ac:dyDescent="0.25">
      <c r="A431" s="12"/>
      <c r="B431" s="12"/>
      <c r="C431" s="12"/>
      <c r="D431" s="12"/>
      <c r="E431" s="12"/>
      <c r="F431" s="12"/>
      <c r="G431" s="12"/>
      <c r="H431" s="12"/>
      <c r="I431" s="12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</row>
    <row r="432" spans="1:20" ht="12.75" customHeight="1" x14ac:dyDescent="0.25">
      <c r="A432" s="12"/>
      <c r="B432" s="12"/>
      <c r="C432" s="12"/>
      <c r="D432" s="12"/>
      <c r="E432" s="12"/>
      <c r="F432" s="12"/>
      <c r="G432" s="12"/>
      <c r="H432" s="12"/>
      <c r="I432" s="12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</row>
    <row r="433" spans="1:20" ht="12.75" customHeight="1" x14ac:dyDescent="0.25">
      <c r="A433" s="12"/>
      <c r="B433" s="12"/>
      <c r="C433" s="12"/>
      <c r="D433" s="12"/>
      <c r="E433" s="12"/>
      <c r="F433" s="12"/>
      <c r="G433" s="12"/>
      <c r="H433" s="12"/>
      <c r="I433" s="12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</row>
    <row r="434" spans="1:20" ht="12.75" customHeight="1" x14ac:dyDescent="0.25">
      <c r="A434" s="12"/>
      <c r="B434" s="12"/>
      <c r="C434" s="12"/>
      <c r="D434" s="12"/>
      <c r="E434" s="12"/>
      <c r="F434" s="12"/>
      <c r="G434" s="12"/>
      <c r="H434" s="12"/>
      <c r="I434" s="12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</row>
    <row r="435" spans="1:20" ht="12.75" customHeight="1" x14ac:dyDescent="0.25">
      <c r="A435" s="12"/>
      <c r="B435" s="12"/>
      <c r="C435" s="12"/>
      <c r="D435" s="12"/>
      <c r="E435" s="12"/>
      <c r="F435" s="12"/>
      <c r="G435" s="12"/>
      <c r="H435" s="12"/>
      <c r="I435" s="12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</row>
    <row r="436" spans="1:20" ht="12.75" customHeight="1" x14ac:dyDescent="0.25">
      <c r="A436" s="12"/>
      <c r="B436" s="12"/>
      <c r="C436" s="12"/>
      <c r="D436" s="12"/>
      <c r="E436" s="12"/>
      <c r="F436" s="12"/>
      <c r="G436" s="12"/>
      <c r="H436" s="12"/>
      <c r="I436" s="12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</row>
    <row r="437" spans="1:20" ht="12.75" customHeight="1" x14ac:dyDescent="0.25">
      <c r="A437" s="12"/>
      <c r="B437" s="12"/>
      <c r="C437" s="12"/>
      <c r="D437" s="12"/>
      <c r="E437" s="12"/>
      <c r="F437" s="12"/>
      <c r="G437" s="12"/>
      <c r="H437" s="12"/>
      <c r="I437" s="12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</row>
    <row r="438" spans="1:20" ht="12.75" customHeight="1" x14ac:dyDescent="0.25">
      <c r="A438" s="12"/>
      <c r="B438" s="12"/>
      <c r="C438" s="12"/>
      <c r="D438" s="12"/>
      <c r="E438" s="12"/>
      <c r="F438" s="12"/>
      <c r="G438" s="12"/>
      <c r="H438" s="12"/>
      <c r="I438" s="12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</row>
    <row r="439" spans="1:20" ht="12.75" customHeight="1" x14ac:dyDescent="0.25">
      <c r="A439" s="12"/>
      <c r="B439" s="12"/>
      <c r="C439" s="12"/>
      <c r="D439" s="12"/>
      <c r="E439" s="12"/>
      <c r="F439" s="12"/>
      <c r="G439" s="12"/>
      <c r="H439" s="12"/>
      <c r="I439" s="12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</row>
    <row r="440" spans="1:20" ht="12.75" customHeight="1" x14ac:dyDescent="0.25">
      <c r="A440" s="12"/>
      <c r="B440" s="12"/>
      <c r="C440" s="12"/>
      <c r="D440" s="12"/>
      <c r="E440" s="12"/>
      <c r="F440" s="12"/>
      <c r="G440" s="12"/>
      <c r="H440" s="12"/>
      <c r="I440" s="12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</row>
    <row r="441" spans="1:20" ht="12.75" customHeight="1" x14ac:dyDescent="0.25">
      <c r="A441" s="12"/>
      <c r="B441" s="12"/>
      <c r="C441" s="12"/>
      <c r="D441" s="12"/>
      <c r="E441" s="12"/>
      <c r="F441" s="12"/>
      <c r="G441" s="12"/>
      <c r="H441" s="12"/>
      <c r="I441" s="12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</row>
    <row r="442" spans="1:20" ht="12.75" customHeight="1" x14ac:dyDescent="0.25">
      <c r="A442" s="12"/>
      <c r="B442" s="12"/>
      <c r="C442" s="12"/>
      <c r="D442" s="12"/>
      <c r="E442" s="12"/>
      <c r="F442" s="12"/>
      <c r="G442" s="12"/>
      <c r="H442" s="12"/>
      <c r="I442" s="12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</row>
    <row r="443" spans="1:20" ht="12.75" customHeight="1" x14ac:dyDescent="0.25">
      <c r="A443" s="12"/>
      <c r="B443" s="12"/>
      <c r="C443" s="12"/>
      <c r="D443" s="12"/>
      <c r="E443" s="12"/>
      <c r="F443" s="12"/>
      <c r="G443" s="12"/>
      <c r="H443" s="12"/>
      <c r="I443" s="12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</row>
    <row r="444" spans="1:20" ht="12.75" customHeight="1" x14ac:dyDescent="0.25">
      <c r="A444" s="12"/>
      <c r="B444" s="12"/>
      <c r="C444" s="12"/>
      <c r="D444" s="12"/>
      <c r="E444" s="12"/>
      <c r="F444" s="12"/>
      <c r="G444" s="12"/>
      <c r="H444" s="12"/>
      <c r="I444" s="12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</row>
    <row r="445" spans="1:20" ht="12.75" customHeight="1" x14ac:dyDescent="0.25">
      <c r="A445" s="12"/>
      <c r="B445" s="12"/>
      <c r="C445" s="12"/>
      <c r="D445" s="12"/>
      <c r="E445" s="12"/>
      <c r="F445" s="12"/>
      <c r="G445" s="12"/>
      <c r="H445" s="12"/>
      <c r="I445" s="12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</row>
    <row r="446" spans="1:20" ht="12.75" customHeight="1" x14ac:dyDescent="0.25">
      <c r="A446" s="12"/>
      <c r="B446" s="12"/>
      <c r="C446" s="12"/>
      <c r="D446" s="12"/>
      <c r="E446" s="12"/>
      <c r="F446" s="12"/>
      <c r="G446" s="12"/>
      <c r="H446" s="12"/>
      <c r="I446" s="12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</row>
    <row r="447" spans="1:20" ht="12.75" customHeight="1" x14ac:dyDescent="0.25">
      <c r="A447" s="12"/>
      <c r="B447" s="12"/>
      <c r="C447" s="12"/>
      <c r="D447" s="12"/>
      <c r="E447" s="12"/>
      <c r="F447" s="12"/>
      <c r="G447" s="12"/>
      <c r="H447" s="12"/>
      <c r="I447" s="12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</row>
    <row r="448" spans="1:20" ht="12.75" customHeight="1" x14ac:dyDescent="0.25">
      <c r="A448" s="12"/>
      <c r="B448" s="12"/>
      <c r="C448" s="12"/>
      <c r="D448" s="12"/>
      <c r="E448" s="12"/>
      <c r="F448" s="12"/>
      <c r="G448" s="12"/>
      <c r="H448" s="12"/>
      <c r="I448" s="12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</row>
    <row r="449" spans="1:20" ht="12.75" customHeight="1" x14ac:dyDescent="0.25">
      <c r="A449" s="12"/>
      <c r="B449" s="12"/>
      <c r="C449" s="12"/>
      <c r="D449" s="12"/>
      <c r="E449" s="12"/>
      <c r="F449" s="12"/>
      <c r="G449" s="12"/>
      <c r="H449" s="12"/>
      <c r="I449" s="12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</row>
    <row r="450" spans="1:20" ht="12.75" customHeight="1" x14ac:dyDescent="0.25">
      <c r="A450" s="12"/>
      <c r="B450" s="12"/>
      <c r="C450" s="12"/>
      <c r="D450" s="12"/>
      <c r="E450" s="12"/>
      <c r="F450" s="12"/>
      <c r="G450" s="12"/>
      <c r="H450" s="12"/>
      <c r="I450" s="12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</row>
    <row r="451" spans="1:20" ht="12.75" customHeight="1" x14ac:dyDescent="0.25">
      <c r="A451" s="12"/>
      <c r="B451" s="12"/>
      <c r="C451" s="12"/>
      <c r="D451" s="12"/>
      <c r="E451" s="12"/>
      <c r="F451" s="12"/>
      <c r="G451" s="12"/>
      <c r="H451" s="12"/>
      <c r="I451" s="12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</row>
    <row r="452" spans="1:20" ht="12.75" customHeight="1" x14ac:dyDescent="0.25">
      <c r="A452" s="12"/>
      <c r="B452" s="12"/>
      <c r="C452" s="12"/>
      <c r="D452" s="12"/>
      <c r="E452" s="12"/>
      <c r="F452" s="12"/>
      <c r="G452" s="12"/>
      <c r="H452" s="12"/>
      <c r="I452" s="12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</row>
    <row r="453" spans="1:20" ht="12.75" customHeight="1" x14ac:dyDescent="0.25">
      <c r="A453" s="12"/>
      <c r="B453" s="12"/>
      <c r="C453" s="12"/>
      <c r="D453" s="12"/>
      <c r="E453" s="12"/>
      <c r="F453" s="12"/>
      <c r="G453" s="12"/>
      <c r="H453" s="12"/>
      <c r="I453" s="12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</row>
    <row r="454" spans="1:20" ht="12.75" customHeight="1" x14ac:dyDescent="0.25">
      <c r="A454" s="12"/>
      <c r="B454" s="12"/>
      <c r="C454" s="12"/>
      <c r="D454" s="12"/>
      <c r="E454" s="12"/>
      <c r="F454" s="12"/>
      <c r="G454" s="12"/>
      <c r="H454" s="12"/>
      <c r="I454" s="12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</row>
    <row r="455" spans="1:20" ht="12.75" customHeight="1" x14ac:dyDescent="0.25">
      <c r="A455" s="12"/>
      <c r="B455" s="12"/>
      <c r="C455" s="12"/>
      <c r="D455" s="12"/>
      <c r="E455" s="12"/>
      <c r="F455" s="12"/>
      <c r="G455" s="12"/>
      <c r="H455" s="12"/>
      <c r="I455" s="12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</row>
    <row r="456" spans="1:20" ht="12.75" customHeight="1" x14ac:dyDescent="0.25">
      <c r="A456" s="12"/>
      <c r="B456" s="12"/>
      <c r="C456" s="12"/>
      <c r="D456" s="12"/>
      <c r="E456" s="12"/>
      <c r="F456" s="12"/>
      <c r="G456" s="12"/>
      <c r="H456" s="12"/>
      <c r="I456" s="12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</row>
    <row r="457" spans="1:20" ht="12.75" customHeight="1" x14ac:dyDescent="0.25">
      <c r="A457" s="12"/>
      <c r="B457" s="12"/>
      <c r="C457" s="12"/>
      <c r="D457" s="12"/>
      <c r="E457" s="12"/>
      <c r="F457" s="12"/>
      <c r="G457" s="12"/>
      <c r="H457" s="12"/>
      <c r="I457" s="12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</row>
    <row r="458" spans="1:20" ht="12.75" customHeight="1" x14ac:dyDescent="0.25">
      <c r="A458" s="12"/>
      <c r="B458" s="12"/>
      <c r="C458" s="12"/>
      <c r="D458" s="12"/>
      <c r="E458" s="12"/>
      <c r="F458" s="12"/>
      <c r="G458" s="12"/>
      <c r="H458" s="12"/>
      <c r="I458" s="12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</row>
    <row r="459" spans="1:20" ht="12.75" customHeight="1" x14ac:dyDescent="0.25">
      <c r="A459" s="12"/>
      <c r="B459" s="12"/>
      <c r="C459" s="12"/>
      <c r="D459" s="12"/>
      <c r="E459" s="12"/>
      <c r="F459" s="12"/>
      <c r="G459" s="12"/>
      <c r="H459" s="12"/>
      <c r="I459" s="12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</row>
    <row r="460" spans="1:20" ht="12.75" customHeight="1" x14ac:dyDescent="0.25">
      <c r="A460" s="12"/>
      <c r="B460" s="12"/>
      <c r="C460" s="12"/>
      <c r="D460" s="12"/>
      <c r="E460" s="12"/>
      <c r="F460" s="12"/>
      <c r="G460" s="12"/>
      <c r="H460" s="12"/>
      <c r="I460" s="12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</row>
    <row r="461" spans="1:20" ht="12.75" customHeight="1" x14ac:dyDescent="0.25">
      <c r="A461" s="12"/>
      <c r="B461" s="12"/>
      <c r="C461" s="12"/>
      <c r="D461" s="12"/>
      <c r="E461" s="12"/>
      <c r="F461" s="12"/>
      <c r="G461" s="12"/>
      <c r="H461" s="12"/>
      <c r="I461" s="12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</row>
    <row r="462" spans="1:20" ht="12.75" customHeight="1" x14ac:dyDescent="0.25">
      <c r="A462" s="12"/>
      <c r="B462" s="12"/>
      <c r="C462" s="12"/>
      <c r="D462" s="12"/>
      <c r="E462" s="12"/>
      <c r="F462" s="12"/>
      <c r="G462" s="12"/>
      <c r="H462" s="12"/>
      <c r="I462" s="12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</row>
    <row r="463" spans="1:20" ht="12.75" customHeight="1" x14ac:dyDescent="0.25">
      <c r="A463" s="12"/>
      <c r="B463" s="12"/>
      <c r="C463" s="12"/>
      <c r="D463" s="12"/>
      <c r="E463" s="12"/>
      <c r="F463" s="12"/>
      <c r="G463" s="12"/>
      <c r="H463" s="12"/>
      <c r="I463" s="12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</row>
    <row r="464" spans="1:20" ht="12.75" customHeight="1" x14ac:dyDescent="0.25">
      <c r="A464" s="12"/>
      <c r="B464" s="12"/>
      <c r="C464" s="12"/>
      <c r="D464" s="12"/>
      <c r="E464" s="12"/>
      <c r="F464" s="12"/>
      <c r="G464" s="12"/>
      <c r="H464" s="12"/>
      <c r="I464" s="12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</row>
    <row r="465" spans="1:20" ht="12.75" customHeight="1" x14ac:dyDescent="0.25">
      <c r="A465" s="12"/>
      <c r="B465" s="12"/>
      <c r="C465" s="12"/>
      <c r="D465" s="12"/>
      <c r="E465" s="12"/>
      <c r="F465" s="12"/>
      <c r="G465" s="12"/>
      <c r="H465" s="12"/>
      <c r="I465" s="12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</row>
    <row r="466" spans="1:20" ht="12.75" customHeight="1" x14ac:dyDescent="0.25">
      <c r="A466" s="12"/>
      <c r="B466" s="12"/>
      <c r="C466" s="12"/>
      <c r="D466" s="12"/>
      <c r="E466" s="12"/>
      <c r="F466" s="12"/>
      <c r="G466" s="12"/>
      <c r="H466" s="12"/>
      <c r="I466" s="12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</row>
    <row r="467" spans="1:20" ht="12.75" customHeight="1" x14ac:dyDescent="0.25">
      <c r="A467" s="12"/>
      <c r="B467" s="12"/>
      <c r="C467" s="12"/>
      <c r="D467" s="12"/>
      <c r="E467" s="12"/>
      <c r="F467" s="12"/>
      <c r="G467" s="12"/>
      <c r="H467" s="12"/>
      <c r="I467" s="12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</row>
    <row r="468" spans="1:20" ht="12.75" customHeight="1" x14ac:dyDescent="0.25">
      <c r="A468" s="12"/>
      <c r="B468" s="12"/>
      <c r="C468" s="12"/>
      <c r="D468" s="12"/>
      <c r="E468" s="12"/>
      <c r="F468" s="12"/>
      <c r="G468" s="12"/>
      <c r="H468" s="12"/>
      <c r="I468" s="12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</row>
    <row r="469" spans="1:20" ht="12.75" customHeight="1" x14ac:dyDescent="0.25">
      <c r="A469" s="12"/>
      <c r="B469" s="12"/>
      <c r="C469" s="12"/>
      <c r="D469" s="12"/>
      <c r="E469" s="12"/>
      <c r="F469" s="12"/>
      <c r="G469" s="12"/>
      <c r="H469" s="12"/>
      <c r="I469" s="12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</row>
    <row r="470" spans="1:20" ht="12.75" customHeight="1" x14ac:dyDescent="0.25">
      <c r="A470" s="12"/>
      <c r="B470" s="12"/>
      <c r="C470" s="12"/>
      <c r="D470" s="12"/>
      <c r="E470" s="12"/>
      <c r="F470" s="12"/>
      <c r="G470" s="12"/>
      <c r="H470" s="12"/>
      <c r="I470" s="12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</row>
    <row r="471" spans="1:20" ht="12.75" customHeight="1" x14ac:dyDescent="0.25">
      <c r="A471" s="12"/>
      <c r="B471" s="12"/>
      <c r="C471" s="12"/>
      <c r="D471" s="12"/>
      <c r="E471" s="12"/>
      <c r="F471" s="12"/>
      <c r="G471" s="12"/>
      <c r="H471" s="12"/>
      <c r="I471" s="12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</row>
    <row r="472" spans="1:20" ht="12.75" customHeight="1" x14ac:dyDescent="0.25">
      <c r="A472" s="12"/>
      <c r="B472" s="12"/>
      <c r="C472" s="12"/>
      <c r="D472" s="12"/>
      <c r="E472" s="12"/>
      <c r="F472" s="12"/>
      <c r="G472" s="12"/>
      <c r="H472" s="12"/>
      <c r="I472" s="12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</row>
    <row r="473" spans="1:20" ht="12.75" customHeight="1" x14ac:dyDescent="0.25">
      <c r="A473" s="12"/>
      <c r="B473" s="12"/>
      <c r="C473" s="12"/>
      <c r="D473" s="12"/>
      <c r="E473" s="12"/>
      <c r="F473" s="12"/>
      <c r="G473" s="12"/>
      <c r="H473" s="12"/>
      <c r="I473" s="12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</row>
    <row r="474" spans="1:20" ht="12.75" customHeight="1" x14ac:dyDescent="0.25">
      <c r="A474" s="12"/>
      <c r="B474" s="12"/>
      <c r="C474" s="12"/>
      <c r="D474" s="12"/>
      <c r="E474" s="12"/>
      <c r="F474" s="12"/>
      <c r="G474" s="12"/>
      <c r="H474" s="12"/>
      <c r="I474" s="12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</row>
    <row r="475" spans="1:20" ht="12.75" customHeight="1" x14ac:dyDescent="0.25">
      <c r="A475" s="12"/>
      <c r="B475" s="12"/>
      <c r="C475" s="12"/>
      <c r="D475" s="12"/>
      <c r="E475" s="12"/>
      <c r="F475" s="12"/>
      <c r="G475" s="12"/>
      <c r="H475" s="12"/>
      <c r="I475" s="12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</row>
    <row r="476" spans="1:20" ht="12.75" customHeight="1" x14ac:dyDescent="0.25">
      <c r="A476" s="12"/>
      <c r="B476" s="12"/>
      <c r="C476" s="12"/>
      <c r="D476" s="12"/>
      <c r="E476" s="12"/>
      <c r="F476" s="12"/>
      <c r="G476" s="12"/>
      <c r="H476" s="12"/>
      <c r="I476" s="12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</row>
    <row r="477" spans="1:20" ht="12.75" customHeight="1" x14ac:dyDescent="0.25">
      <c r="A477" s="12"/>
      <c r="B477" s="12"/>
      <c r="C477" s="12"/>
      <c r="D477" s="12"/>
      <c r="E477" s="12"/>
      <c r="F477" s="12"/>
      <c r="G477" s="12"/>
      <c r="H477" s="12"/>
      <c r="I477" s="12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</row>
    <row r="478" spans="1:20" ht="12.75" customHeight="1" x14ac:dyDescent="0.25">
      <c r="A478" s="12"/>
      <c r="B478" s="12"/>
      <c r="C478" s="12"/>
      <c r="D478" s="12"/>
      <c r="E478" s="12"/>
      <c r="F478" s="12"/>
      <c r="G478" s="12"/>
      <c r="H478" s="12"/>
      <c r="I478" s="12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</row>
    <row r="479" spans="1:20" ht="12.75" customHeight="1" x14ac:dyDescent="0.25">
      <c r="A479" s="12"/>
      <c r="B479" s="12"/>
      <c r="C479" s="12"/>
      <c r="D479" s="12"/>
      <c r="E479" s="12"/>
      <c r="F479" s="12"/>
      <c r="G479" s="12"/>
      <c r="H479" s="12"/>
      <c r="I479" s="12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</row>
    <row r="480" spans="1:20" ht="12.75" customHeight="1" x14ac:dyDescent="0.25">
      <c r="A480" s="12"/>
      <c r="B480" s="12"/>
      <c r="C480" s="12"/>
      <c r="D480" s="12"/>
      <c r="E480" s="12"/>
      <c r="F480" s="12"/>
      <c r="G480" s="12"/>
      <c r="H480" s="12"/>
      <c r="I480" s="12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</row>
    <row r="481" spans="1:20" ht="12.75" customHeight="1" x14ac:dyDescent="0.25">
      <c r="A481" s="12"/>
      <c r="B481" s="12"/>
      <c r="C481" s="12"/>
      <c r="D481" s="12"/>
      <c r="E481" s="12"/>
      <c r="F481" s="12"/>
      <c r="G481" s="12"/>
      <c r="H481" s="12"/>
      <c r="I481" s="12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</row>
    <row r="482" spans="1:20" ht="12.75" customHeight="1" x14ac:dyDescent="0.25">
      <c r="A482" s="12"/>
      <c r="B482" s="12"/>
      <c r="C482" s="12"/>
      <c r="D482" s="12"/>
      <c r="E482" s="12"/>
      <c r="F482" s="12"/>
      <c r="G482" s="12"/>
      <c r="H482" s="12"/>
      <c r="I482" s="12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</row>
    <row r="483" spans="1:20" ht="12.75" customHeight="1" x14ac:dyDescent="0.25">
      <c r="A483" s="12"/>
      <c r="B483" s="12"/>
      <c r="C483" s="12"/>
      <c r="D483" s="12"/>
      <c r="E483" s="12"/>
      <c r="F483" s="12"/>
      <c r="G483" s="12"/>
      <c r="H483" s="12"/>
      <c r="I483" s="12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</row>
    <row r="484" spans="1:20" ht="12.75" customHeight="1" x14ac:dyDescent="0.25">
      <c r="A484" s="12"/>
      <c r="B484" s="12"/>
      <c r="C484" s="12"/>
      <c r="D484" s="12"/>
      <c r="E484" s="12"/>
      <c r="F484" s="12"/>
      <c r="G484" s="12"/>
      <c r="H484" s="12"/>
      <c r="I484" s="12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</row>
    <row r="485" spans="1:20" ht="12.75" customHeight="1" x14ac:dyDescent="0.25">
      <c r="A485" s="12"/>
      <c r="B485" s="12"/>
      <c r="C485" s="12"/>
      <c r="D485" s="12"/>
      <c r="E485" s="12"/>
      <c r="F485" s="12"/>
      <c r="G485" s="12"/>
      <c r="H485" s="12"/>
      <c r="I485" s="12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</row>
    <row r="486" spans="1:20" ht="12.75" customHeight="1" x14ac:dyDescent="0.25">
      <c r="A486" s="12"/>
      <c r="B486" s="12"/>
      <c r="C486" s="12"/>
      <c r="D486" s="12"/>
      <c r="E486" s="12"/>
      <c r="F486" s="12"/>
      <c r="G486" s="12"/>
      <c r="H486" s="12"/>
      <c r="I486" s="12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</row>
    <row r="487" spans="1:20" ht="12.75" customHeight="1" x14ac:dyDescent="0.25">
      <c r="A487" s="12"/>
      <c r="B487" s="12"/>
      <c r="C487" s="12"/>
      <c r="D487" s="12"/>
      <c r="E487" s="12"/>
      <c r="F487" s="12"/>
      <c r="G487" s="12"/>
      <c r="H487" s="12"/>
      <c r="I487" s="12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</row>
    <row r="488" spans="1:20" ht="12.75" customHeight="1" x14ac:dyDescent="0.25">
      <c r="A488" s="12"/>
      <c r="B488" s="12"/>
      <c r="C488" s="12"/>
      <c r="D488" s="12"/>
      <c r="E488" s="12"/>
      <c r="F488" s="12"/>
      <c r="G488" s="12"/>
      <c r="H488" s="12"/>
      <c r="I488" s="12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</row>
    <row r="489" spans="1:20" ht="12.75" customHeight="1" x14ac:dyDescent="0.25">
      <c r="A489" s="12"/>
      <c r="B489" s="12"/>
      <c r="C489" s="12"/>
      <c r="D489" s="12"/>
      <c r="E489" s="12"/>
      <c r="F489" s="12"/>
      <c r="G489" s="12"/>
      <c r="H489" s="12"/>
      <c r="I489" s="12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</row>
    <row r="490" spans="1:20" ht="12.75" customHeight="1" x14ac:dyDescent="0.25">
      <c r="A490" s="12"/>
      <c r="B490" s="12"/>
      <c r="C490" s="12"/>
      <c r="D490" s="12"/>
      <c r="E490" s="12"/>
      <c r="F490" s="12"/>
      <c r="G490" s="12"/>
      <c r="H490" s="12"/>
      <c r="I490" s="12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</row>
    <row r="491" spans="1:20" ht="12.75" customHeight="1" x14ac:dyDescent="0.25">
      <c r="A491" s="12"/>
      <c r="B491" s="12"/>
      <c r="C491" s="12"/>
      <c r="D491" s="12"/>
      <c r="E491" s="12"/>
      <c r="F491" s="12"/>
      <c r="G491" s="12"/>
      <c r="H491" s="12"/>
      <c r="I491" s="12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</row>
    <row r="492" spans="1:20" ht="12.75" customHeight="1" x14ac:dyDescent="0.25">
      <c r="A492" s="12"/>
      <c r="B492" s="12"/>
      <c r="C492" s="12"/>
      <c r="D492" s="12"/>
      <c r="E492" s="12"/>
      <c r="F492" s="12"/>
      <c r="G492" s="12"/>
      <c r="H492" s="12"/>
      <c r="I492" s="12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</row>
    <row r="493" spans="1:20" ht="12.75" customHeight="1" x14ac:dyDescent="0.25">
      <c r="A493" s="12"/>
      <c r="B493" s="12"/>
      <c r="C493" s="12"/>
      <c r="D493" s="12"/>
      <c r="E493" s="12"/>
      <c r="F493" s="12"/>
      <c r="G493" s="12"/>
      <c r="H493" s="12"/>
      <c r="I493" s="12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</row>
    <row r="494" spans="1:20" ht="12.75" customHeight="1" x14ac:dyDescent="0.25">
      <c r="A494" s="12"/>
      <c r="B494" s="12"/>
      <c r="C494" s="12"/>
      <c r="D494" s="12"/>
      <c r="E494" s="12"/>
      <c r="F494" s="12"/>
      <c r="G494" s="12"/>
      <c r="H494" s="12"/>
      <c r="I494" s="12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</row>
    <row r="495" spans="1:20" ht="12.75" customHeight="1" x14ac:dyDescent="0.25">
      <c r="A495" s="12"/>
      <c r="B495" s="12"/>
      <c r="C495" s="12"/>
      <c r="D495" s="12"/>
      <c r="E495" s="12"/>
      <c r="F495" s="12"/>
      <c r="G495" s="12"/>
      <c r="H495" s="12"/>
      <c r="I495" s="12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</row>
    <row r="496" spans="1:20" ht="12.75" customHeight="1" x14ac:dyDescent="0.25">
      <c r="A496" s="12"/>
      <c r="B496" s="12"/>
      <c r="C496" s="12"/>
      <c r="D496" s="12"/>
      <c r="E496" s="12"/>
      <c r="F496" s="12"/>
      <c r="G496" s="12"/>
      <c r="H496" s="12"/>
      <c r="I496" s="12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</row>
    <row r="497" spans="1:20" ht="12.75" customHeight="1" x14ac:dyDescent="0.25">
      <c r="A497" s="12"/>
      <c r="B497" s="12"/>
      <c r="C497" s="12"/>
      <c r="D497" s="12"/>
      <c r="E497" s="12"/>
      <c r="F497" s="12"/>
      <c r="G497" s="12"/>
      <c r="H497" s="12"/>
      <c r="I497" s="12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</row>
    <row r="498" spans="1:20" ht="12.75" customHeight="1" x14ac:dyDescent="0.25">
      <c r="A498" s="12"/>
      <c r="B498" s="12"/>
      <c r="C498" s="12"/>
      <c r="D498" s="12"/>
      <c r="E498" s="12"/>
      <c r="F498" s="12"/>
      <c r="G498" s="12"/>
      <c r="H498" s="12"/>
      <c r="I498" s="12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</row>
    <row r="499" spans="1:20" ht="12.75" customHeight="1" x14ac:dyDescent="0.25">
      <c r="A499" s="12"/>
      <c r="B499" s="12"/>
      <c r="C499" s="12"/>
      <c r="D499" s="12"/>
      <c r="E499" s="12"/>
      <c r="F499" s="12"/>
      <c r="G499" s="12"/>
      <c r="H499" s="12"/>
      <c r="I499" s="12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</row>
    <row r="500" spans="1:20" ht="12.75" customHeight="1" x14ac:dyDescent="0.25">
      <c r="A500" s="12"/>
      <c r="B500" s="12"/>
      <c r="C500" s="12"/>
      <c r="D500" s="12"/>
      <c r="E500" s="12"/>
      <c r="F500" s="12"/>
      <c r="G500" s="12"/>
      <c r="H500" s="12"/>
      <c r="I500" s="12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</row>
    <row r="501" spans="1:20" ht="12.75" customHeight="1" x14ac:dyDescent="0.25">
      <c r="A501" s="12"/>
      <c r="B501" s="12"/>
      <c r="C501" s="12"/>
      <c r="D501" s="12"/>
      <c r="E501" s="12"/>
      <c r="F501" s="12"/>
      <c r="G501" s="12"/>
      <c r="H501" s="12"/>
      <c r="I501" s="12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</row>
    <row r="502" spans="1:20" ht="12.75" customHeight="1" x14ac:dyDescent="0.25">
      <c r="A502" s="12"/>
      <c r="B502" s="12"/>
      <c r="C502" s="12"/>
      <c r="D502" s="12"/>
      <c r="E502" s="12"/>
      <c r="F502" s="12"/>
      <c r="G502" s="12"/>
      <c r="H502" s="12"/>
      <c r="I502" s="12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</row>
    <row r="503" spans="1:20" ht="12.75" customHeight="1" x14ac:dyDescent="0.25">
      <c r="A503" s="12"/>
      <c r="B503" s="12"/>
      <c r="C503" s="12"/>
      <c r="D503" s="12"/>
      <c r="E503" s="12"/>
      <c r="F503" s="12"/>
      <c r="G503" s="12"/>
      <c r="H503" s="12"/>
      <c r="I503" s="12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</row>
    <row r="504" spans="1:20" ht="12.75" customHeight="1" x14ac:dyDescent="0.25">
      <c r="A504" s="12"/>
      <c r="B504" s="12"/>
      <c r="C504" s="12"/>
      <c r="D504" s="12"/>
      <c r="E504" s="12"/>
      <c r="F504" s="12"/>
      <c r="G504" s="12"/>
      <c r="H504" s="12"/>
      <c r="I504" s="12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</row>
    <row r="505" spans="1:20" ht="12.75" customHeight="1" x14ac:dyDescent="0.25">
      <c r="A505" s="12"/>
      <c r="B505" s="12"/>
      <c r="C505" s="12"/>
      <c r="D505" s="12"/>
      <c r="E505" s="12"/>
      <c r="F505" s="12"/>
      <c r="G505" s="12"/>
      <c r="H505" s="12"/>
      <c r="I505" s="12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</row>
    <row r="506" spans="1:20" ht="12.75" customHeight="1" x14ac:dyDescent="0.25">
      <c r="A506" s="12"/>
      <c r="B506" s="12"/>
      <c r="C506" s="12"/>
      <c r="D506" s="12"/>
      <c r="E506" s="12"/>
      <c r="F506" s="12"/>
      <c r="G506" s="12"/>
      <c r="H506" s="12"/>
      <c r="I506" s="12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</row>
    <row r="507" spans="1:20" ht="12.75" customHeight="1" x14ac:dyDescent="0.25">
      <c r="A507" s="12"/>
      <c r="B507" s="12"/>
      <c r="C507" s="12"/>
      <c r="D507" s="12"/>
      <c r="E507" s="12"/>
      <c r="F507" s="12"/>
      <c r="G507" s="12"/>
      <c r="H507" s="12"/>
      <c r="I507" s="12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</row>
    <row r="508" spans="1:20" ht="12.75" customHeight="1" x14ac:dyDescent="0.25">
      <c r="A508" s="12"/>
      <c r="B508" s="12"/>
      <c r="C508" s="12"/>
      <c r="D508" s="12"/>
      <c r="E508" s="12"/>
      <c r="F508" s="12"/>
      <c r="G508" s="12"/>
      <c r="H508" s="12"/>
      <c r="I508" s="12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</row>
    <row r="509" spans="1:20" ht="12.75" customHeight="1" x14ac:dyDescent="0.25">
      <c r="A509" s="12"/>
      <c r="B509" s="12"/>
      <c r="C509" s="12"/>
      <c r="D509" s="12"/>
      <c r="E509" s="12"/>
      <c r="F509" s="12"/>
      <c r="G509" s="12"/>
      <c r="H509" s="12"/>
      <c r="I509" s="12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</row>
    <row r="510" spans="1:20" ht="12.75" customHeight="1" x14ac:dyDescent="0.25">
      <c r="A510" s="12"/>
      <c r="B510" s="12"/>
      <c r="C510" s="12"/>
      <c r="D510" s="12"/>
      <c r="E510" s="12"/>
      <c r="F510" s="12"/>
      <c r="G510" s="12"/>
      <c r="H510" s="12"/>
      <c r="I510" s="12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</row>
    <row r="511" spans="1:20" ht="12.75" customHeight="1" x14ac:dyDescent="0.25">
      <c r="A511" s="12"/>
      <c r="B511" s="12"/>
      <c r="C511" s="12"/>
      <c r="D511" s="12"/>
      <c r="E511" s="12"/>
      <c r="F511" s="12"/>
      <c r="G511" s="12"/>
      <c r="H511" s="12"/>
      <c r="I511" s="12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</row>
    <row r="512" spans="1:20" ht="12.75" customHeight="1" x14ac:dyDescent="0.25">
      <c r="A512" s="12"/>
      <c r="B512" s="12"/>
      <c r="C512" s="12"/>
      <c r="D512" s="12"/>
      <c r="E512" s="12"/>
      <c r="F512" s="12"/>
      <c r="G512" s="12"/>
      <c r="H512" s="12"/>
      <c r="I512" s="12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</row>
    <row r="513" spans="1:20" ht="12.75" customHeight="1" x14ac:dyDescent="0.25">
      <c r="A513" s="12"/>
      <c r="B513" s="12"/>
      <c r="C513" s="12"/>
      <c r="D513" s="12"/>
      <c r="E513" s="12"/>
      <c r="F513" s="12"/>
      <c r="G513" s="12"/>
      <c r="H513" s="12"/>
      <c r="I513" s="12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</row>
    <row r="514" spans="1:20" ht="12.75" customHeight="1" x14ac:dyDescent="0.25">
      <c r="A514" s="12"/>
      <c r="B514" s="12"/>
      <c r="C514" s="12"/>
      <c r="D514" s="12"/>
      <c r="E514" s="12"/>
      <c r="F514" s="12"/>
      <c r="G514" s="12"/>
      <c r="H514" s="12"/>
      <c r="I514" s="12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</row>
    <row r="515" spans="1:20" ht="12.75" customHeight="1" x14ac:dyDescent="0.25">
      <c r="A515" s="12"/>
      <c r="B515" s="12"/>
      <c r="C515" s="12"/>
      <c r="D515" s="12"/>
      <c r="E515" s="12"/>
      <c r="F515" s="12"/>
      <c r="G515" s="12"/>
      <c r="H515" s="12"/>
      <c r="I515" s="12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</row>
    <row r="516" spans="1:20" ht="12.75" customHeight="1" x14ac:dyDescent="0.25">
      <c r="A516" s="12"/>
      <c r="B516" s="12"/>
      <c r="C516" s="12"/>
      <c r="D516" s="12"/>
      <c r="E516" s="12"/>
      <c r="F516" s="12"/>
      <c r="G516" s="12"/>
      <c r="H516" s="12"/>
      <c r="I516" s="12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</row>
    <row r="517" spans="1:20" ht="12.75" customHeight="1" x14ac:dyDescent="0.25">
      <c r="A517" s="12"/>
      <c r="B517" s="12"/>
      <c r="C517" s="12"/>
      <c r="D517" s="12"/>
      <c r="E517" s="12"/>
      <c r="F517" s="12"/>
      <c r="G517" s="12"/>
      <c r="H517" s="12"/>
      <c r="I517" s="12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</row>
    <row r="518" spans="1:20" ht="12.75" customHeight="1" x14ac:dyDescent="0.25">
      <c r="A518" s="12"/>
      <c r="B518" s="12"/>
      <c r="C518" s="12"/>
      <c r="D518" s="12"/>
      <c r="E518" s="12"/>
      <c r="F518" s="12"/>
      <c r="G518" s="12"/>
      <c r="H518" s="12"/>
      <c r="I518" s="12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</row>
    <row r="519" spans="1:20" ht="12.75" customHeight="1" x14ac:dyDescent="0.25">
      <c r="A519" s="12"/>
      <c r="B519" s="12"/>
      <c r="C519" s="12"/>
      <c r="D519" s="12"/>
      <c r="E519" s="12"/>
      <c r="F519" s="12"/>
      <c r="G519" s="12"/>
      <c r="H519" s="12"/>
      <c r="I519" s="12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</row>
    <row r="520" spans="1:20" ht="12.75" customHeight="1" x14ac:dyDescent="0.25">
      <c r="A520" s="12"/>
      <c r="B520" s="12"/>
      <c r="C520" s="12"/>
      <c r="D520" s="12"/>
      <c r="E520" s="12"/>
      <c r="F520" s="12"/>
      <c r="G520" s="12"/>
      <c r="H520" s="12"/>
      <c r="I520" s="12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</row>
    <row r="521" spans="1:20" ht="12.75" customHeight="1" x14ac:dyDescent="0.25">
      <c r="A521" s="12"/>
      <c r="B521" s="12"/>
      <c r="C521" s="12"/>
      <c r="D521" s="12"/>
      <c r="E521" s="12"/>
      <c r="F521" s="12"/>
      <c r="G521" s="12"/>
      <c r="H521" s="12"/>
      <c r="I521" s="12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</row>
    <row r="522" spans="1:20" ht="12.75" customHeight="1" x14ac:dyDescent="0.25">
      <c r="A522" s="12"/>
      <c r="B522" s="12"/>
      <c r="C522" s="12"/>
      <c r="D522" s="12"/>
      <c r="E522" s="12"/>
      <c r="F522" s="12"/>
      <c r="G522" s="12"/>
      <c r="H522" s="12"/>
      <c r="I522" s="12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</row>
    <row r="523" spans="1:20" ht="12.75" customHeight="1" x14ac:dyDescent="0.25">
      <c r="A523" s="12"/>
      <c r="B523" s="12"/>
      <c r="C523" s="12"/>
      <c r="D523" s="12"/>
      <c r="E523" s="12"/>
      <c r="F523" s="12"/>
      <c r="G523" s="12"/>
      <c r="H523" s="12"/>
      <c r="I523" s="12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</row>
    <row r="524" spans="1:20" ht="12.75" customHeight="1" x14ac:dyDescent="0.25">
      <c r="A524" s="12"/>
      <c r="B524" s="12"/>
      <c r="C524" s="12"/>
      <c r="D524" s="12"/>
      <c r="E524" s="12"/>
      <c r="F524" s="12"/>
      <c r="G524" s="12"/>
      <c r="H524" s="12"/>
      <c r="I524" s="12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</row>
    <row r="525" spans="1:20" ht="12.75" customHeight="1" x14ac:dyDescent="0.25">
      <c r="A525" s="12"/>
      <c r="B525" s="12"/>
      <c r="C525" s="12"/>
      <c r="D525" s="12"/>
      <c r="E525" s="12"/>
      <c r="F525" s="12"/>
      <c r="G525" s="12"/>
      <c r="H525" s="12"/>
      <c r="I525" s="12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</row>
    <row r="526" spans="1:20" ht="12.75" customHeight="1" x14ac:dyDescent="0.25">
      <c r="A526" s="12"/>
      <c r="B526" s="12"/>
      <c r="C526" s="12"/>
      <c r="D526" s="12"/>
      <c r="E526" s="12"/>
      <c r="F526" s="12"/>
      <c r="G526" s="12"/>
      <c r="H526" s="12"/>
      <c r="I526" s="12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</row>
    <row r="527" spans="1:20" ht="12.75" customHeight="1" x14ac:dyDescent="0.25">
      <c r="A527" s="12"/>
      <c r="B527" s="12"/>
      <c r="C527" s="12"/>
      <c r="D527" s="12"/>
      <c r="E527" s="12"/>
      <c r="F527" s="12"/>
      <c r="G527" s="12"/>
      <c r="H527" s="12"/>
      <c r="I527" s="12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</row>
    <row r="528" spans="1:20" ht="12.75" customHeight="1" x14ac:dyDescent="0.25">
      <c r="A528" s="12"/>
      <c r="B528" s="12"/>
      <c r="C528" s="12"/>
      <c r="D528" s="12"/>
      <c r="E528" s="12"/>
      <c r="F528" s="12"/>
      <c r="G528" s="12"/>
      <c r="H528" s="12"/>
      <c r="I528" s="12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</row>
    <row r="529" spans="1:20" ht="12.75" customHeight="1" x14ac:dyDescent="0.25">
      <c r="A529" s="12"/>
      <c r="B529" s="12"/>
      <c r="C529" s="12"/>
      <c r="D529" s="12"/>
      <c r="E529" s="12"/>
      <c r="F529" s="12"/>
      <c r="G529" s="12"/>
      <c r="H529" s="12"/>
      <c r="I529" s="12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</row>
    <row r="530" spans="1:20" ht="12.75" customHeight="1" x14ac:dyDescent="0.25">
      <c r="A530" s="12"/>
      <c r="B530" s="12"/>
      <c r="C530" s="12"/>
      <c r="D530" s="12"/>
      <c r="E530" s="12"/>
      <c r="F530" s="12"/>
      <c r="G530" s="12"/>
      <c r="H530" s="12"/>
      <c r="I530" s="12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</row>
    <row r="531" spans="1:20" ht="12.75" customHeight="1" x14ac:dyDescent="0.25">
      <c r="A531" s="12"/>
      <c r="B531" s="12"/>
      <c r="C531" s="12"/>
      <c r="D531" s="12"/>
      <c r="E531" s="12"/>
      <c r="F531" s="12"/>
      <c r="G531" s="12"/>
      <c r="H531" s="12"/>
      <c r="I531" s="12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</row>
    <row r="532" spans="1:20" ht="12.75" customHeight="1" x14ac:dyDescent="0.25">
      <c r="A532" s="12"/>
      <c r="B532" s="12"/>
      <c r="C532" s="12"/>
      <c r="D532" s="12"/>
      <c r="E532" s="12"/>
      <c r="F532" s="12"/>
      <c r="G532" s="12"/>
      <c r="H532" s="12"/>
      <c r="I532" s="12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</row>
    <row r="533" spans="1:20" ht="12.75" customHeight="1" x14ac:dyDescent="0.25">
      <c r="A533" s="12"/>
      <c r="B533" s="12"/>
      <c r="C533" s="12"/>
      <c r="D533" s="12"/>
      <c r="E533" s="12"/>
      <c r="F533" s="12"/>
      <c r="G533" s="12"/>
      <c r="H533" s="12"/>
      <c r="I533" s="12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</row>
    <row r="534" spans="1:20" ht="12.75" customHeight="1" x14ac:dyDescent="0.25">
      <c r="A534" s="12"/>
      <c r="B534" s="12"/>
      <c r="C534" s="12"/>
      <c r="D534" s="12"/>
      <c r="E534" s="12"/>
      <c r="F534" s="12"/>
      <c r="G534" s="12"/>
      <c r="H534" s="12"/>
      <c r="I534" s="12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</row>
    <row r="535" spans="1:20" ht="12.75" customHeight="1" x14ac:dyDescent="0.25">
      <c r="A535" s="12"/>
      <c r="B535" s="12"/>
      <c r="C535" s="12"/>
      <c r="D535" s="12"/>
      <c r="E535" s="12"/>
      <c r="F535" s="12"/>
      <c r="G535" s="12"/>
      <c r="H535" s="12"/>
      <c r="I535" s="12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</row>
    <row r="536" spans="1:20" ht="12.75" customHeight="1" x14ac:dyDescent="0.25">
      <c r="A536" s="12"/>
      <c r="B536" s="12"/>
      <c r="C536" s="12"/>
      <c r="D536" s="12"/>
      <c r="E536" s="12"/>
      <c r="F536" s="12"/>
      <c r="G536" s="12"/>
      <c r="H536" s="12"/>
      <c r="I536" s="12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</row>
    <row r="537" spans="1:20" ht="12.75" customHeight="1" x14ac:dyDescent="0.25">
      <c r="A537" s="12"/>
      <c r="B537" s="12"/>
      <c r="C537" s="12"/>
      <c r="D537" s="12"/>
      <c r="E537" s="12"/>
      <c r="F537" s="12"/>
      <c r="G537" s="12"/>
      <c r="H537" s="12"/>
      <c r="I537" s="12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</row>
    <row r="538" spans="1:20" ht="12.75" customHeight="1" x14ac:dyDescent="0.25">
      <c r="A538" s="12"/>
      <c r="B538" s="12"/>
      <c r="C538" s="12"/>
      <c r="D538" s="12"/>
      <c r="E538" s="12"/>
      <c r="F538" s="12"/>
      <c r="G538" s="12"/>
      <c r="H538" s="12"/>
      <c r="I538" s="12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</row>
    <row r="539" spans="1:20" ht="12.75" customHeight="1" x14ac:dyDescent="0.25">
      <c r="A539" s="12"/>
      <c r="B539" s="12"/>
      <c r="C539" s="12"/>
      <c r="D539" s="12"/>
      <c r="E539" s="12"/>
      <c r="F539" s="12"/>
      <c r="G539" s="12"/>
      <c r="H539" s="12"/>
      <c r="I539" s="12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</row>
    <row r="540" spans="1:20" ht="12.75" customHeight="1" x14ac:dyDescent="0.25">
      <c r="A540" s="12"/>
      <c r="B540" s="12"/>
      <c r="C540" s="12"/>
      <c r="D540" s="12"/>
      <c r="E540" s="12"/>
      <c r="F540" s="12"/>
      <c r="G540" s="12"/>
      <c r="H540" s="12"/>
      <c r="I540" s="12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</row>
    <row r="541" spans="1:20" ht="12.75" customHeight="1" x14ac:dyDescent="0.25">
      <c r="A541" s="12"/>
      <c r="B541" s="12"/>
      <c r="C541" s="12"/>
      <c r="D541" s="12"/>
      <c r="E541" s="12"/>
      <c r="F541" s="12"/>
      <c r="G541" s="12"/>
      <c r="H541" s="12"/>
      <c r="I541" s="12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</row>
    <row r="542" spans="1:20" ht="12.75" customHeight="1" x14ac:dyDescent="0.25">
      <c r="A542" s="12"/>
      <c r="B542" s="12"/>
      <c r="C542" s="12"/>
      <c r="D542" s="12"/>
      <c r="E542" s="12"/>
      <c r="F542" s="12"/>
      <c r="G542" s="12"/>
      <c r="H542" s="12"/>
      <c r="I542" s="12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</row>
    <row r="543" spans="1:20" ht="12.75" customHeight="1" x14ac:dyDescent="0.25">
      <c r="A543" s="12"/>
      <c r="B543" s="12"/>
      <c r="C543" s="12"/>
      <c r="D543" s="12"/>
      <c r="E543" s="12"/>
      <c r="F543" s="12"/>
      <c r="G543" s="12"/>
      <c r="H543" s="12"/>
      <c r="I543" s="12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</row>
    <row r="544" spans="1:20" ht="12.75" customHeight="1" x14ac:dyDescent="0.25">
      <c r="A544" s="12"/>
      <c r="B544" s="12"/>
      <c r="C544" s="12"/>
      <c r="D544" s="12"/>
      <c r="E544" s="12"/>
      <c r="F544" s="12"/>
      <c r="G544" s="12"/>
      <c r="H544" s="12"/>
      <c r="I544" s="12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</row>
    <row r="545" spans="1:20" ht="12.75" customHeight="1" x14ac:dyDescent="0.25">
      <c r="A545" s="12"/>
      <c r="B545" s="12"/>
      <c r="C545" s="12"/>
      <c r="D545" s="12"/>
      <c r="E545" s="12"/>
      <c r="F545" s="12"/>
      <c r="G545" s="12"/>
      <c r="H545" s="12"/>
      <c r="I545" s="12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</row>
    <row r="546" spans="1:20" ht="12.75" customHeight="1" x14ac:dyDescent="0.25">
      <c r="A546" s="12"/>
      <c r="B546" s="12"/>
      <c r="C546" s="12"/>
      <c r="D546" s="12"/>
      <c r="E546" s="12"/>
      <c r="F546" s="12"/>
      <c r="G546" s="12"/>
      <c r="H546" s="12"/>
      <c r="I546" s="12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</row>
    <row r="547" spans="1:20" ht="12.75" customHeight="1" x14ac:dyDescent="0.25">
      <c r="A547" s="12"/>
      <c r="B547" s="12"/>
      <c r="C547" s="12"/>
      <c r="D547" s="12"/>
      <c r="E547" s="12"/>
      <c r="F547" s="12"/>
      <c r="G547" s="12"/>
      <c r="H547" s="12"/>
      <c r="I547" s="12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</row>
    <row r="548" spans="1:20" ht="12.75" customHeight="1" x14ac:dyDescent="0.25">
      <c r="A548" s="12"/>
      <c r="B548" s="12"/>
      <c r="C548" s="12"/>
      <c r="D548" s="12"/>
      <c r="E548" s="12"/>
      <c r="F548" s="12"/>
      <c r="G548" s="12"/>
      <c r="H548" s="12"/>
      <c r="I548" s="12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</row>
    <row r="549" spans="1:20" ht="12.75" customHeight="1" x14ac:dyDescent="0.25">
      <c r="A549" s="12"/>
      <c r="B549" s="12"/>
      <c r="C549" s="12"/>
      <c r="D549" s="12"/>
      <c r="E549" s="12"/>
      <c r="F549" s="12"/>
      <c r="G549" s="12"/>
      <c r="H549" s="12"/>
      <c r="I549" s="12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</row>
    <row r="550" spans="1:20" ht="12.75" customHeight="1" x14ac:dyDescent="0.25">
      <c r="A550" s="12"/>
      <c r="B550" s="12"/>
      <c r="C550" s="12"/>
      <c r="D550" s="12"/>
      <c r="E550" s="12"/>
      <c r="F550" s="12"/>
      <c r="G550" s="12"/>
      <c r="H550" s="12"/>
      <c r="I550" s="12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</row>
    <row r="551" spans="1:20" ht="12.75" customHeight="1" x14ac:dyDescent="0.25">
      <c r="A551" s="12"/>
      <c r="B551" s="12"/>
      <c r="C551" s="12"/>
      <c r="D551" s="12"/>
      <c r="E551" s="12"/>
      <c r="F551" s="12"/>
      <c r="G551" s="12"/>
      <c r="H551" s="12"/>
      <c r="I551" s="12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</row>
    <row r="552" spans="1:20" ht="12.75" customHeight="1" x14ac:dyDescent="0.25">
      <c r="A552" s="12"/>
      <c r="B552" s="12"/>
      <c r="C552" s="12"/>
      <c r="D552" s="12"/>
      <c r="E552" s="12"/>
      <c r="F552" s="12"/>
      <c r="G552" s="12"/>
      <c r="H552" s="12"/>
      <c r="I552" s="12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</row>
    <row r="553" spans="1:20" ht="12.75" customHeight="1" x14ac:dyDescent="0.25">
      <c r="A553" s="12"/>
      <c r="B553" s="12"/>
      <c r="C553" s="12"/>
      <c r="D553" s="12"/>
      <c r="E553" s="12"/>
      <c r="F553" s="12"/>
      <c r="G553" s="12"/>
      <c r="H553" s="12"/>
      <c r="I553" s="12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</row>
    <row r="554" spans="1:20" ht="12.75" customHeight="1" x14ac:dyDescent="0.25">
      <c r="A554" s="12"/>
      <c r="B554" s="12"/>
      <c r="C554" s="12"/>
      <c r="D554" s="12"/>
      <c r="E554" s="12"/>
      <c r="F554" s="12"/>
      <c r="G554" s="12"/>
      <c r="H554" s="12"/>
      <c r="I554" s="12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</row>
    <row r="555" spans="1:20" ht="12.75" customHeight="1" x14ac:dyDescent="0.25">
      <c r="A555" s="12"/>
      <c r="B555" s="12"/>
      <c r="C555" s="12"/>
      <c r="D555" s="12"/>
      <c r="E555" s="12"/>
      <c r="F555" s="12"/>
      <c r="G555" s="12"/>
      <c r="H555" s="12"/>
      <c r="I555" s="12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</row>
    <row r="556" spans="1:20" ht="12.75" customHeight="1" x14ac:dyDescent="0.25">
      <c r="A556" s="12"/>
      <c r="B556" s="12"/>
      <c r="C556" s="12"/>
      <c r="D556" s="12"/>
      <c r="E556" s="12"/>
      <c r="F556" s="12"/>
      <c r="G556" s="12"/>
      <c r="H556" s="12"/>
      <c r="I556" s="12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</row>
    <row r="557" spans="1:20" ht="12.75" customHeight="1" x14ac:dyDescent="0.25">
      <c r="A557" s="12"/>
      <c r="B557" s="12"/>
      <c r="C557" s="12"/>
      <c r="D557" s="12"/>
      <c r="E557" s="12"/>
      <c r="F557" s="12"/>
      <c r="G557" s="12"/>
      <c r="H557" s="12"/>
      <c r="I557" s="12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</row>
    <row r="558" spans="1:20" ht="12.75" customHeight="1" x14ac:dyDescent="0.25">
      <c r="A558" s="12"/>
      <c r="B558" s="12"/>
      <c r="C558" s="12"/>
      <c r="D558" s="12"/>
      <c r="E558" s="12"/>
      <c r="F558" s="12"/>
      <c r="G558" s="12"/>
      <c r="H558" s="12"/>
      <c r="I558" s="12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</row>
    <row r="559" spans="1:20" ht="12.75" customHeight="1" x14ac:dyDescent="0.25">
      <c r="A559" s="12"/>
      <c r="B559" s="12"/>
      <c r="C559" s="12"/>
      <c r="D559" s="12"/>
      <c r="E559" s="12"/>
      <c r="F559" s="12"/>
      <c r="G559" s="12"/>
      <c r="H559" s="12"/>
      <c r="I559" s="12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</row>
    <row r="560" spans="1:20" ht="12.75" customHeight="1" x14ac:dyDescent="0.25">
      <c r="A560" s="12"/>
      <c r="B560" s="12"/>
      <c r="C560" s="12"/>
      <c r="D560" s="12"/>
      <c r="E560" s="12"/>
      <c r="F560" s="12"/>
      <c r="G560" s="12"/>
      <c r="H560" s="12"/>
      <c r="I560" s="12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</row>
    <row r="561" spans="1:20" ht="12.75" customHeight="1" x14ac:dyDescent="0.25">
      <c r="A561" s="12"/>
      <c r="B561" s="12"/>
      <c r="C561" s="12"/>
      <c r="D561" s="12"/>
      <c r="E561" s="12"/>
      <c r="F561" s="12"/>
      <c r="G561" s="12"/>
      <c r="H561" s="12"/>
      <c r="I561" s="12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</row>
    <row r="562" spans="1:20" ht="12.75" customHeight="1" x14ac:dyDescent="0.25">
      <c r="A562" s="12"/>
      <c r="B562" s="12"/>
      <c r="C562" s="12"/>
      <c r="D562" s="12"/>
      <c r="E562" s="12"/>
      <c r="F562" s="12"/>
      <c r="G562" s="12"/>
      <c r="H562" s="12"/>
      <c r="I562" s="12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</row>
    <row r="563" spans="1:20" ht="12.75" customHeight="1" x14ac:dyDescent="0.25">
      <c r="A563" s="12"/>
      <c r="B563" s="12"/>
      <c r="C563" s="12"/>
      <c r="D563" s="12"/>
      <c r="E563" s="12"/>
      <c r="F563" s="12"/>
      <c r="G563" s="12"/>
      <c r="H563" s="12"/>
      <c r="I563" s="12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</row>
    <row r="564" spans="1:20" ht="12.75" customHeight="1" x14ac:dyDescent="0.25">
      <c r="A564" s="12"/>
      <c r="B564" s="12"/>
      <c r="C564" s="12"/>
      <c r="D564" s="12"/>
      <c r="E564" s="12"/>
      <c r="F564" s="12"/>
      <c r="G564" s="12"/>
      <c r="H564" s="12"/>
      <c r="I564" s="12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</row>
    <row r="565" spans="1:20" ht="12.75" customHeight="1" x14ac:dyDescent="0.25">
      <c r="A565" s="12"/>
      <c r="B565" s="12"/>
      <c r="C565" s="12"/>
      <c r="D565" s="12"/>
      <c r="E565" s="12"/>
      <c r="F565" s="12"/>
      <c r="G565" s="12"/>
      <c r="H565" s="12"/>
      <c r="I565" s="12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</row>
    <row r="566" spans="1:20" ht="12.75" customHeight="1" x14ac:dyDescent="0.25">
      <c r="A566" s="12"/>
      <c r="B566" s="12"/>
      <c r="C566" s="12"/>
      <c r="D566" s="12"/>
      <c r="E566" s="12"/>
      <c r="F566" s="12"/>
      <c r="G566" s="12"/>
      <c r="H566" s="12"/>
      <c r="I566" s="12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</row>
    <row r="567" spans="1:20" ht="12.75" customHeight="1" x14ac:dyDescent="0.25">
      <c r="A567" s="12"/>
      <c r="B567" s="12"/>
      <c r="C567" s="12"/>
      <c r="D567" s="12"/>
      <c r="E567" s="12"/>
      <c r="F567" s="12"/>
      <c r="G567" s="12"/>
      <c r="H567" s="12"/>
      <c r="I567" s="12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</row>
    <row r="568" spans="1:20" ht="12.75" customHeight="1" x14ac:dyDescent="0.25">
      <c r="A568" s="12"/>
      <c r="B568" s="12"/>
      <c r="C568" s="12"/>
      <c r="D568" s="12"/>
      <c r="E568" s="12"/>
      <c r="F568" s="12"/>
      <c r="G568" s="12"/>
      <c r="H568" s="12"/>
      <c r="I568" s="12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</row>
    <row r="569" spans="1:20" ht="12.75" customHeight="1" x14ac:dyDescent="0.25">
      <c r="A569" s="12"/>
      <c r="B569" s="12"/>
      <c r="C569" s="12"/>
      <c r="D569" s="12"/>
      <c r="E569" s="12"/>
      <c r="F569" s="12"/>
      <c r="G569" s="12"/>
      <c r="H569" s="12"/>
      <c r="I569" s="12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</row>
    <row r="570" spans="1:20" ht="12.75" customHeight="1" x14ac:dyDescent="0.25">
      <c r="A570" s="12"/>
      <c r="B570" s="12"/>
      <c r="C570" s="12"/>
      <c r="D570" s="12"/>
      <c r="E570" s="12"/>
      <c r="F570" s="12"/>
      <c r="G570" s="12"/>
      <c r="H570" s="12"/>
      <c r="I570" s="12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</row>
    <row r="571" spans="1:20" ht="12.75" customHeight="1" x14ac:dyDescent="0.25">
      <c r="A571" s="12"/>
      <c r="B571" s="12"/>
      <c r="C571" s="12"/>
      <c r="D571" s="12"/>
      <c r="E571" s="12"/>
      <c r="F571" s="12"/>
      <c r="G571" s="12"/>
      <c r="H571" s="12"/>
      <c r="I571" s="12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</row>
    <row r="572" spans="1:20" ht="12.75" customHeight="1" x14ac:dyDescent="0.25">
      <c r="A572" s="12"/>
      <c r="B572" s="12"/>
      <c r="C572" s="12"/>
      <c r="D572" s="12"/>
      <c r="E572" s="12"/>
      <c r="F572" s="12"/>
      <c r="G572" s="12"/>
      <c r="H572" s="12"/>
      <c r="I572" s="12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</row>
    <row r="573" spans="1:20" ht="12.75" customHeight="1" x14ac:dyDescent="0.25">
      <c r="A573" s="12"/>
      <c r="B573" s="12"/>
      <c r="C573" s="12"/>
      <c r="D573" s="12"/>
      <c r="E573" s="12"/>
      <c r="F573" s="12"/>
      <c r="G573" s="12"/>
      <c r="H573" s="12"/>
      <c r="I573" s="12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</row>
    <row r="574" spans="1:20" ht="12.75" customHeight="1" x14ac:dyDescent="0.25">
      <c r="A574" s="12"/>
      <c r="B574" s="12"/>
      <c r="C574" s="12"/>
      <c r="D574" s="12"/>
      <c r="E574" s="12"/>
      <c r="F574" s="12"/>
      <c r="G574" s="12"/>
      <c r="H574" s="12"/>
      <c r="I574" s="12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</row>
    <row r="575" spans="1:20" ht="12.75" customHeight="1" x14ac:dyDescent="0.25">
      <c r="A575" s="12"/>
      <c r="B575" s="12"/>
      <c r="C575" s="12"/>
      <c r="D575" s="12"/>
      <c r="E575" s="12"/>
      <c r="F575" s="12"/>
      <c r="G575" s="12"/>
      <c r="H575" s="12"/>
      <c r="I575" s="12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</row>
    <row r="576" spans="1:20" ht="12.75" customHeight="1" x14ac:dyDescent="0.25">
      <c r="A576" s="12"/>
      <c r="B576" s="12"/>
      <c r="C576" s="12"/>
      <c r="D576" s="12"/>
      <c r="E576" s="12"/>
      <c r="F576" s="12"/>
      <c r="G576" s="12"/>
      <c r="H576" s="12"/>
      <c r="I576" s="12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</row>
    <row r="577" spans="1:20" ht="12.75" customHeight="1" x14ac:dyDescent="0.25">
      <c r="A577" s="12"/>
      <c r="B577" s="12"/>
      <c r="C577" s="12"/>
      <c r="D577" s="12"/>
      <c r="E577" s="12"/>
      <c r="F577" s="12"/>
      <c r="G577" s="12"/>
      <c r="H577" s="12"/>
      <c r="I577" s="12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</row>
    <row r="578" spans="1:20" ht="12.75" customHeight="1" x14ac:dyDescent="0.25">
      <c r="A578" s="12"/>
      <c r="B578" s="12"/>
      <c r="C578" s="12"/>
      <c r="D578" s="12"/>
      <c r="E578" s="12"/>
      <c r="F578" s="12"/>
      <c r="G578" s="12"/>
      <c r="H578" s="12"/>
      <c r="I578" s="12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</row>
    <row r="579" spans="1:20" ht="12.75" customHeight="1" x14ac:dyDescent="0.25">
      <c r="A579" s="12"/>
      <c r="B579" s="12"/>
      <c r="C579" s="12"/>
      <c r="D579" s="12"/>
      <c r="E579" s="12"/>
      <c r="F579" s="12"/>
      <c r="G579" s="12"/>
      <c r="H579" s="12"/>
      <c r="I579" s="12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</row>
    <row r="580" spans="1:20" ht="12.75" customHeight="1" x14ac:dyDescent="0.25">
      <c r="A580" s="12"/>
      <c r="B580" s="12"/>
      <c r="C580" s="12"/>
      <c r="D580" s="12"/>
      <c r="E580" s="12"/>
      <c r="F580" s="12"/>
      <c r="G580" s="12"/>
      <c r="H580" s="12"/>
      <c r="I580" s="12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</row>
    <row r="581" spans="1:20" ht="12.75" customHeight="1" x14ac:dyDescent="0.25">
      <c r="A581" s="12"/>
      <c r="B581" s="12"/>
      <c r="C581" s="12"/>
      <c r="D581" s="12"/>
      <c r="E581" s="12"/>
      <c r="F581" s="12"/>
      <c r="G581" s="12"/>
      <c r="H581" s="12"/>
      <c r="I581" s="12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</row>
    <row r="582" spans="1:20" ht="12.75" customHeight="1" x14ac:dyDescent="0.25">
      <c r="A582" s="12"/>
      <c r="B582" s="12"/>
      <c r="C582" s="12"/>
      <c r="D582" s="12"/>
      <c r="E582" s="12"/>
      <c r="F582" s="12"/>
      <c r="G582" s="12"/>
      <c r="H582" s="12"/>
      <c r="I582" s="12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</row>
    <row r="583" spans="1:20" ht="12.75" customHeight="1" x14ac:dyDescent="0.25">
      <c r="A583" s="12"/>
      <c r="B583" s="12"/>
      <c r="C583" s="12"/>
      <c r="D583" s="12"/>
      <c r="E583" s="12"/>
      <c r="F583" s="12"/>
      <c r="G583" s="12"/>
      <c r="H583" s="12"/>
      <c r="I583" s="12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</row>
    <row r="584" spans="1:20" ht="12.75" customHeight="1" x14ac:dyDescent="0.25">
      <c r="A584" s="12"/>
      <c r="B584" s="12"/>
      <c r="C584" s="12"/>
      <c r="D584" s="12"/>
      <c r="E584" s="12"/>
      <c r="F584" s="12"/>
      <c r="G584" s="12"/>
      <c r="H584" s="12"/>
      <c r="I584" s="12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</row>
    <row r="585" spans="1:20" ht="12.75" customHeight="1" x14ac:dyDescent="0.25">
      <c r="A585" s="12"/>
      <c r="B585" s="12"/>
      <c r="C585" s="12"/>
      <c r="D585" s="12"/>
      <c r="E585" s="12"/>
      <c r="F585" s="12"/>
      <c r="G585" s="12"/>
      <c r="H585" s="12"/>
      <c r="I585" s="12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</row>
    <row r="586" spans="1:20" ht="12.75" customHeight="1" x14ac:dyDescent="0.25">
      <c r="A586" s="12"/>
      <c r="B586" s="12"/>
      <c r="C586" s="12"/>
      <c r="D586" s="12"/>
      <c r="E586" s="12"/>
      <c r="F586" s="12"/>
      <c r="G586" s="12"/>
      <c r="H586" s="12"/>
      <c r="I586" s="12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</row>
    <row r="587" spans="1:20" ht="12.75" customHeight="1" x14ac:dyDescent="0.25">
      <c r="A587" s="12"/>
      <c r="B587" s="12"/>
      <c r="C587" s="12"/>
      <c r="D587" s="12"/>
      <c r="E587" s="12"/>
      <c r="F587" s="12"/>
      <c r="G587" s="12"/>
      <c r="H587" s="12"/>
      <c r="I587" s="12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</row>
    <row r="588" spans="1:20" ht="12.75" customHeight="1" x14ac:dyDescent="0.25">
      <c r="A588" s="12"/>
      <c r="B588" s="12"/>
      <c r="C588" s="12"/>
      <c r="D588" s="12"/>
      <c r="E588" s="12"/>
      <c r="F588" s="12"/>
      <c r="G588" s="12"/>
      <c r="H588" s="12"/>
      <c r="I588" s="12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</row>
    <row r="589" spans="1:20" ht="12.75" customHeight="1" x14ac:dyDescent="0.25">
      <c r="A589" s="12"/>
      <c r="B589" s="12"/>
      <c r="C589" s="12"/>
      <c r="D589" s="12"/>
      <c r="E589" s="12"/>
      <c r="F589" s="12"/>
      <c r="G589" s="12"/>
      <c r="H589" s="12"/>
      <c r="I589" s="12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</row>
    <row r="590" spans="1:20" ht="12.75" customHeight="1" x14ac:dyDescent="0.25">
      <c r="A590" s="12"/>
      <c r="B590" s="12"/>
      <c r="C590" s="12"/>
      <c r="D590" s="12"/>
      <c r="E590" s="12"/>
      <c r="F590" s="12"/>
      <c r="G590" s="12"/>
      <c r="H590" s="12"/>
      <c r="I590" s="12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</row>
    <row r="591" spans="1:20" ht="12.75" customHeight="1" x14ac:dyDescent="0.25">
      <c r="A591" s="12"/>
      <c r="B591" s="12"/>
      <c r="C591" s="12"/>
      <c r="D591" s="12"/>
      <c r="E591" s="12"/>
      <c r="F591" s="12"/>
      <c r="G591" s="12"/>
      <c r="H591" s="12"/>
      <c r="I591" s="12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</row>
    <row r="592" spans="1:20" ht="12.75" customHeight="1" x14ac:dyDescent="0.25">
      <c r="A592" s="12"/>
      <c r="B592" s="12"/>
      <c r="C592" s="12"/>
      <c r="D592" s="12"/>
      <c r="E592" s="12"/>
      <c r="F592" s="12"/>
      <c r="G592" s="12"/>
      <c r="H592" s="12"/>
      <c r="I592" s="12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</row>
    <row r="593" spans="1:26" ht="12.75" customHeight="1" x14ac:dyDescent="0.25">
      <c r="A593" s="12"/>
      <c r="B593" s="12"/>
      <c r="C593" s="12"/>
      <c r="D593" s="12"/>
      <c r="E593" s="12"/>
      <c r="F593" s="12"/>
      <c r="G593" s="12"/>
      <c r="H593" s="12"/>
      <c r="I593" s="12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</row>
    <row r="594" spans="1:26" ht="12.75" customHeight="1" x14ac:dyDescent="0.25">
      <c r="A594" s="12"/>
      <c r="B594" s="12"/>
      <c r="C594" s="12"/>
      <c r="D594" s="12"/>
      <c r="E594" s="12"/>
      <c r="F594" s="12"/>
      <c r="G594" s="12"/>
      <c r="H594" s="12"/>
      <c r="I594" s="12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</row>
    <row r="595" spans="1:26" ht="12.75" customHeight="1" x14ac:dyDescent="0.25">
      <c r="A595" s="12"/>
      <c r="B595" s="12"/>
      <c r="C595" s="12"/>
      <c r="D595" s="12"/>
      <c r="E595" s="12"/>
      <c r="F595" s="12"/>
      <c r="G595" s="12"/>
      <c r="H595" s="12"/>
      <c r="I595" s="12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</row>
    <row r="596" spans="1:26" ht="12.75" customHeight="1" x14ac:dyDescent="0.25">
      <c r="A596" s="12"/>
      <c r="B596" s="12"/>
      <c r="C596" s="12"/>
      <c r="D596" s="12"/>
      <c r="E596" s="12"/>
      <c r="F596" s="12"/>
      <c r="G596" s="12"/>
      <c r="H596" s="12"/>
      <c r="I596" s="12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</row>
    <row r="597" spans="1:26" ht="12.75" customHeight="1" x14ac:dyDescent="0.25">
      <c r="A597" s="12"/>
      <c r="B597" s="12"/>
      <c r="C597" s="12"/>
      <c r="D597" s="12"/>
      <c r="E597" s="12"/>
      <c r="F597" s="12"/>
      <c r="G597" s="12"/>
      <c r="H597" s="12"/>
      <c r="I597" s="12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</row>
    <row r="598" spans="1:26" ht="12.75" customHeight="1" x14ac:dyDescent="0.25">
      <c r="A598" s="12"/>
      <c r="B598" s="12"/>
      <c r="C598" s="12"/>
      <c r="D598" s="12"/>
      <c r="E598" s="12"/>
      <c r="F598" s="12"/>
      <c r="G598" s="12"/>
      <c r="H598" s="12"/>
      <c r="I598" s="12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</row>
    <row r="599" spans="1:26" ht="12.75" customHeight="1" x14ac:dyDescent="0.25">
      <c r="A599" s="12"/>
      <c r="B599" s="12"/>
      <c r="C599" s="12"/>
      <c r="D599" s="12"/>
      <c r="E599" s="12"/>
      <c r="F599" s="12"/>
      <c r="G599" s="12"/>
      <c r="H599" s="12"/>
      <c r="I599" s="12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</row>
    <row r="600" spans="1:26" ht="12.75" customHeight="1" thickBot="1" x14ac:dyDescent="0.3">
      <c r="A600" s="12"/>
      <c r="B600" s="12"/>
      <c r="C600" s="12"/>
      <c r="D600" s="12"/>
      <c r="E600" s="12"/>
      <c r="F600" s="12"/>
      <c r="G600" s="12"/>
      <c r="H600" s="12"/>
      <c r="I600" s="12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</row>
    <row r="601" spans="1:26" ht="13.8" thickBot="1" x14ac:dyDescent="0.3">
      <c r="A601" s="12"/>
      <c r="B601" s="12"/>
      <c r="C601" s="12"/>
      <c r="D601" s="12"/>
      <c r="E601" s="12"/>
      <c r="F601" s="12"/>
      <c r="G601" s="12"/>
      <c r="H601" s="12"/>
      <c r="I601" s="12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X601" s="18" t="s">
        <v>37</v>
      </c>
      <c r="Y601" s="19"/>
      <c r="Z601" s="20"/>
    </row>
    <row r="602" spans="1:26" ht="39.6" x14ac:dyDescent="0.25">
      <c r="A602" s="12"/>
      <c r="B602" s="12"/>
      <c r="C602" s="12"/>
      <c r="D602" s="12"/>
      <c r="E602" s="12"/>
      <c r="F602" s="12"/>
      <c r="G602" s="12"/>
      <c r="H602" s="12"/>
      <c r="I602" s="12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X602" s="18" t="s">
        <v>38</v>
      </c>
      <c r="Y602" s="21" t="s">
        <v>39</v>
      </c>
      <c r="Z602" s="21"/>
    </row>
    <row r="603" spans="1:26" ht="26.4" x14ac:dyDescent="0.25">
      <c r="A603" s="12"/>
      <c r="B603" s="12"/>
      <c r="C603" s="12"/>
      <c r="D603" s="12"/>
      <c r="E603" s="12"/>
      <c r="F603" s="12"/>
      <c r="G603" s="12"/>
      <c r="H603" s="12"/>
      <c r="I603" s="12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X603" s="22" t="s">
        <v>40</v>
      </c>
      <c r="Y603" s="23" t="s">
        <v>41</v>
      </c>
      <c r="Z603" s="23"/>
    </row>
    <row r="604" spans="1:26" ht="26.4" x14ac:dyDescent="0.25">
      <c r="A604" s="12"/>
      <c r="B604" s="12"/>
      <c r="C604" s="12"/>
      <c r="D604" s="12"/>
      <c r="E604" s="12"/>
      <c r="F604" s="12"/>
      <c r="G604" s="12"/>
      <c r="H604" s="12"/>
      <c r="I604" s="12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X604" s="22" t="s">
        <v>42</v>
      </c>
      <c r="Y604" s="23" t="s">
        <v>43</v>
      </c>
      <c r="Z604" s="23"/>
    </row>
    <row r="605" spans="1:26" ht="39.6" x14ac:dyDescent="0.25">
      <c r="A605" s="12"/>
      <c r="B605" s="12"/>
      <c r="C605" s="12"/>
      <c r="D605" s="12"/>
      <c r="E605" s="12"/>
      <c r="F605" s="12"/>
      <c r="G605" s="12"/>
      <c r="H605" s="12"/>
      <c r="I605" s="12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X605" s="22" t="s">
        <v>44</v>
      </c>
      <c r="Y605" s="23" t="s">
        <v>45</v>
      </c>
      <c r="Z605" s="23" t="s">
        <v>46</v>
      </c>
    </row>
    <row r="606" spans="1:26" ht="39.6" x14ac:dyDescent="0.25">
      <c r="A606" s="12"/>
      <c r="B606" s="12"/>
      <c r="C606" s="12"/>
      <c r="D606" s="12"/>
      <c r="E606" s="12"/>
      <c r="F606" s="12"/>
      <c r="G606" s="12"/>
      <c r="H606" s="12"/>
      <c r="I606" s="12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X606" s="22" t="s">
        <v>47</v>
      </c>
      <c r="Y606" s="23" t="s">
        <v>45</v>
      </c>
      <c r="Z606" s="23" t="s">
        <v>48</v>
      </c>
    </row>
    <row r="607" spans="1:26" ht="26.4" x14ac:dyDescent="0.25">
      <c r="A607" s="12"/>
      <c r="B607" s="12"/>
      <c r="C607" s="12"/>
      <c r="D607" s="12"/>
      <c r="E607" s="12"/>
      <c r="F607" s="12"/>
      <c r="G607" s="12"/>
      <c r="H607" s="12"/>
      <c r="I607" s="12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X607" s="24" t="s">
        <v>49</v>
      </c>
      <c r="Y607" s="25" t="s">
        <v>50</v>
      </c>
      <c r="Z607" s="25" t="s">
        <v>51</v>
      </c>
    </row>
    <row r="608" spans="1:26" ht="26.4" x14ac:dyDescent="0.25">
      <c r="A608" s="12"/>
      <c r="B608" s="12"/>
      <c r="C608" s="12"/>
      <c r="D608" s="12"/>
      <c r="E608" s="12"/>
      <c r="F608" s="12"/>
      <c r="G608" s="12"/>
      <c r="H608" s="12"/>
      <c r="I608" s="12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X608" s="24" t="s">
        <v>52</v>
      </c>
      <c r="Y608" s="25" t="s">
        <v>53</v>
      </c>
      <c r="Z608" s="25" t="s">
        <v>54</v>
      </c>
    </row>
    <row r="609" spans="1:26" ht="79.2" x14ac:dyDescent="0.25">
      <c r="A609" s="12"/>
      <c r="B609" s="12"/>
      <c r="C609" s="12"/>
      <c r="D609" s="12"/>
      <c r="E609" s="12"/>
      <c r="F609" s="12"/>
      <c r="G609" s="12"/>
      <c r="H609" s="12"/>
      <c r="I609" s="12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X609" s="24" t="s">
        <v>55</v>
      </c>
      <c r="Y609" s="25" t="s">
        <v>56</v>
      </c>
      <c r="Z609" s="25" t="s">
        <v>57</v>
      </c>
    </row>
    <row r="610" spans="1:26" ht="92.4" x14ac:dyDescent="0.25">
      <c r="A610" s="12"/>
      <c r="B610" s="12"/>
      <c r="C610" s="12"/>
      <c r="D610" s="12"/>
      <c r="E610" s="12"/>
      <c r="F610" s="12"/>
      <c r="G610" s="12"/>
      <c r="H610" s="12"/>
      <c r="I610" s="12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X610" s="24" t="s">
        <v>55</v>
      </c>
      <c r="Y610" s="25" t="s">
        <v>58</v>
      </c>
      <c r="Z610" s="25" t="s">
        <v>59</v>
      </c>
    </row>
    <row r="611" spans="1:26" ht="52.8" x14ac:dyDescent="0.25">
      <c r="A611" s="12"/>
      <c r="B611" s="12"/>
      <c r="C611" s="12"/>
      <c r="D611" s="12"/>
      <c r="E611" s="12"/>
      <c r="F611" s="12"/>
      <c r="G611" s="12"/>
      <c r="H611" s="12"/>
      <c r="I611" s="12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X611" s="24" t="s">
        <v>55</v>
      </c>
      <c r="Y611" s="25" t="s">
        <v>60</v>
      </c>
      <c r="Z611" s="25" t="s">
        <v>61</v>
      </c>
    </row>
    <row r="612" spans="1:26" ht="53.4" thickBot="1" x14ac:dyDescent="0.3">
      <c r="A612" s="12"/>
      <c r="B612" s="12"/>
      <c r="C612" s="12"/>
      <c r="D612" s="12"/>
      <c r="E612" s="12"/>
      <c r="F612" s="12"/>
      <c r="G612" s="12"/>
      <c r="H612" s="12"/>
      <c r="I612" s="12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X612" s="26" t="s">
        <v>55</v>
      </c>
      <c r="Y612" s="27" t="s">
        <v>62</v>
      </c>
      <c r="Z612" s="27" t="s">
        <v>63</v>
      </c>
    </row>
    <row r="613" spans="1:26" x14ac:dyDescent="0.25">
      <c r="A613" s="12"/>
      <c r="B613" s="12"/>
      <c r="C613" s="12"/>
      <c r="D613" s="12"/>
      <c r="E613" s="12"/>
      <c r="F613" s="12"/>
      <c r="G613" s="12"/>
      <c r="H613" s="12"/>
      <c r="I613" s="12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</row>
    <row r="614" spans="1:26" x14ac:dyDescent="0.25">
      <c r="A614" s="12"/>
      <c r="B614" s="12"/>
      <c r="C614" s="12"/>
      <c r="D614" s="12"/>
      <c r="E614" s="12"/>
      <c r="F614" s="12"/>
      <c r="G614" s="12"/>
      <c r="H614" s="12"/>
      <c r="I614" s="12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</row>
    <row r="615" spans="1:26" x14ac:dyDescent="0.25">
      <c r="A615" s="12"/>
      <c r="B615" s="12"/>
      <c r="C615" s="12"/>
      <c r="D615" s="12"/>
      <c r="E615" s="12"/>
      <c r="F615" s="12"/>
      <c r="G615" s="12"/>
      <c r="H615" s="12"/>
      <c r="I615" s="12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</row>
    <row r="616" spans="1:26" x14ac:dyDescent="0.25">
      <c r="A616" s="12"/>
      <c r="B616" s="12"/>
      <c r="C616" s="12"/>
      <c r="D616" s="12"/>
      <c r="E616" s="12"/>
      <c r="F616" s="12"/>
      <c r="G616" s="12"/>
      <c r="H616" s="12"/>
      <c r="I616" s="12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</row>
    <row r="617" spans="1:26" x14ac:dyDescent="0.25">
      <c r="A617" s="12"/>
      <c r="B617" s="12"/>
      <c r="C617" s="12"/>
      <c r="D617" s="12"/>
      <c r="E617" s="12"/>
      <c r="F617" s="12"/>
      <c r="G617" s="12"/>
      <c r="H617" s="12"/>
      <c r="I617" s="12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</row>
    <row r="618" spans="1:26" x14ac:dyDescent="0.25">
      <c r="A618" s="12"/>
      <c r="B618" s="12"/>
      <c r="C618" s="12"/>
      <c r="D618" s="12"/>
      <c r="E618" s="12"/>
      <c r="F618" s="12"/>
      <c r="G618" s="12"/>
      <c r="H618" s="12"/>
      <c r="I618" s="12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</row>
    <row r="619" spans="1:26" x14ac:dyDescent="0.25">
      <c r="A619" s="12"/>
      <c r="B619" s="12"/>
      <c r="C619" s="12"/>
      <c r="D619" s="12"/>
      <c r="E619" s="12"/>
      <c r="F619" s="12"/>
      <c r="G619" s="12"/>
      <c r="H619" s="12"/>
      <c r="I619" s="12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</row>
    <row r="620" spans="1:26" x14ac:dyDescent="0.25">
      <c r="A620" s="12"/>
      <c r="B620" s="12"/>
      <c r="C620" s="12"/>
      <c r="D620" s="12"/>
      <c r="E620" s="12"/>
      <c r="F620" s="12"/>
      <c r="G620" s="12"/>
      <c r="H620" s="12"/>
      <c r="I620" s="12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</row>
    <row r="621" spans="1:26" x14ac:dyDescent="0.25">
      <c r="A621" s="12"/>
      <c r="B621" s="12"/>
      <c r="C621" s="12"/>
      <c r="D621" s="12"/>
      <c r="E621" s="12"/>
      <c r="F621" s="12"/>
      <c r="G621" s="12"/>
      <c r="H621" s="12"/>
      <c r="I621" s="12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</row>
    <row r="622" spans="1:26" x14ac:dyDescent="0.25">
      <c r="A622" s="12"/>
      <c r="B622" s="12"/>
      <c r="C622" s="12"/>
      <c r="D622" s="12"/>
      <c r="E622" s="12"/>
      <c r="F622" s="12"/>
      <c r="G622" s="12"/>
      <c r="H622" s="12"/>
      <c r="I622" s="12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</row>
    <row r="623" spans="1:26" x14ac:dyDescent="0.25">
      <c r="A623" s="12"/>
      <c r="B623" s="12"/>
      <c r="C623" s="12"/>
      <c r="D623" s="12"/>
      <c r="E623" s="12"/>
      <c r="F623" s="12"/>
      <c r="G623" s="12"/>
      <c r="H623" s="12"/>
      <c r="I623" s="12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</row>
    <row r="624" spans="1:26" x14ac:dyDescent="0.25">
      <c r="A624" s="12"/>
      <c r="B624" s="12"/>
      <c r="C624" s="12"/>
      <c r="D624" s="12"/>
      <c r="E624" s="12"/>
      <c r="F624" s="12"/>
      <c r="G624" s="12"/>
      <c r="H624" s="12"/>
      <c r="I624" s="12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</row>
    <row r="625" spans="1:20" x14ac:dyDescent="0.25">
      <c r="A625" s="12"/>
      <c r="B625" s="12"/>
      <c r="C625" s="12"/>
      <c r="D625" s="12"/>
      <c r="E625" s="12"/>
      <c r="F625" s="12"/>
      <c r="G625" s="12"/>
      <c r="H625" s="12"/>
      <c r="I625" s="12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</row>
    <row r="626" spans="1:20" x14ac:dyDescent="0.25">
      <c r="A626" s="12"/>
      <c r="B626" s="12"/>
      <c r="C626" s="12"/>
      <c r="D626" s="12"/>
      <c r="E626" s="12"/>
      <c r="F626" s="12"/>
      <c r="G626" s="12"/>
      <c r="H626" s="12"/>
      <c r="I626" s="12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</row>
    <row r="627" spans="1:20" x14ac:dyDescent="0.25">
      <c r="A627" s="12"/>
      <c r="B627" s="12"/>
      <c r="C627" s="12"/>
      <c r="D627" s="12"/>
      <c r="E627" s="12"/>
      <c r="F627" s="12"/>
      <c r="G627" s="12"/>
      <c r="H627" s="12"/>
      <c r="I627" s="12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</row>
    <row r="628" spans="1:20" x14ac:dyDescent="0.25">
      <c r="A628" s="12"/>
      <c r="B628" s="12"/>
      <c r="C628" s="12"/>
      <c r="D628" s="12"/>
      <c r="E628" s="12"/>
      <c r="F628" s="12"/>
      <c r="G628" s="12"/>
      <c r="H628" s="12"/>
      <c r="I628" s="12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</row>
    <row r="629" spans="1:20" x14ac:dyDescent="0.25">
      <c r="A629" s="12"/>
      <c r="B629" s="12"/>
      <c r="C629" s="12"/>
      <c r="D629" s="12"/>
      <c r="E629" s="12"/>
      <c r="F629" s="12"/>
      <c r="G629" s="12"/>
      <c r="H629" s="12"/>
      <c r="I629" s="12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</row>
    <row r="630" spans="1:20" x14ac:dyDescent="0.25">
      <c r="A630" s="12"/>
      <c r="B630" s="12"/>
      <c r="C630" s="12"/>
      <c r="D630" s="12"/>
      <c r="E630" s="12"/>
      <c r="F630" s="12"/>
      <c r="G630" s="12"/>
      <c r="H630" s="12"/>
      <c r="I630" s="12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</row>
    <row r="631" spans="1:20" x14ac:dyDescent="0.25">
      <c r="A631" s="12"/>
      <c r="B631" s="12"/>
      <c r="C631" s="12"/>
      <c r="D631" s="12"/>
      <c r="E631" s="12"/>
      <c r="F631" s="12"/>
      <c r="G631" s="12"/>
      <c r="H631" s="12"/>
      <c r="I631" s="12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</row>
    <row r="632" spans="1:20" x14ac:dyDescent="0.25">
      <c r="A632" s="12"/>
      <c r="B632" s="12"/>
      <c r="C632" s="12"/>
      <c r="D632" s="12"/>
      <c r="E632" s="12"/>
      <c r="F632" s="12"/>
      <c r="G632" s="12"/>
      <c r="H632" s="12"/>
      <c r="I632" s="12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</row>
    <row r="633" spans="1:20" x14ac:dyDescent="0.25">
      <c r="A633" s="12"/>
      <c r="B633" s="12"/>
      <c r="C633" s="12"/>
      <c r="D633" s="12"/>
      <c r="E633" s="12"/>
      <c r="F633" s="12"/>
      <c r="G633" s="12"/>
      <c r="H633" s="12"/>
      <c r="I633" s="12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</row>
    <row r="634" spans="1:20" x14ac:dyDescent="0.25">
      <c r="A634" s="12"/>
      <c r="B634" s="12"/>
      <c r="C634" s="12"/>
      <c r="D634" s="12"/>
      <c r="E634" s="12"/>
      <c r="F634" s="12"/>
      <c r="G634" s="12"/>
      <c r="H634" s="12"/>
      <c r="I634" s="12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</row>
    <row r="635" spans="1:20" x14ac:dyDescent="0.25">
      <c r="A635" s="12"/>
      <c r="B635" s="12"/>
      <c r="C635" s="12"/>
      <c r="D635" s="12"/>
      <c r="E635" s="12"/>
      <c r="F635" s="12"/>
      <c r="G635" s="12"/>
      <c r="H635" s="12"/>
      <c r="I635" s="12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</row>
    <row r="636" spans="1:20" x14ac:dyDescent="0.25">
      <c r="A636" s="12"/>
      <c r="B636" s="12"/>
      <c r="C636" s="12"/>
      <c r="D636" s="12"/>
      <c r="E636" s="12"/>
      <c r="F636" s="12"/>
      <c r="G636" s="12"/>
      <c r="H636" s="12"/>
      <c r="I636" s="12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</row>
    <row r="637" spans="1:20" x14ac:dyDescent="0.25">
      <c r="A637" s="12"/>
      <c r="B637" s="12"/>
      <c r="C637" s="12"/>
      <c r="D637" s="12"/>
      <c r="E637" s="12"/>
      <c r="F637" s="12"/>
      <c r="G637" s="12"/>
      <c r="H637" s="12"/>
      <c r="I637" s="12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</row>
    <row r="638" spans="1:20" x14ac:dyDescent="0.25">
      <c r="A638" s="12"/>
      <c r="B638" s="12"/>
      <c r="C638" s="12"/>
      <c r="D638" s="12"/>
      <c r="E638" s="12"/>
      <c r="F638" s="12"/>
      <c r="G638" s="12"/>
      <c r="H638" s="12"/>
      <c r="I638" s="12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</row>
    <row r="639" spans="1:20" x14ac:dyDescent="0.25">
      <c r="A639" s="12"/>
      <c r="B639" s="12"/>
      <c r="C639" s="12"/>
      <c r="D639" s="12"/>
      <c r="E639" s="12"/>
      <c r="F639" s="12"/>
      <c r="G639" s="12"/>
      <c r="H639" s="12"/>
      <c r="I639" s="12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</row>
    <row r="640" spans="1:20" x14ac:dyDescent="0.25">
      <c r="A640" s="12"/>
      <c r="B640" s="12"/>
      <c r="C640" s="12"/>
      <c r="D640" s="12"/>
      <c r="E640" s="12"/>
      <c r="F640" s="12"/>
      <c r="G640" s="12"/>
      <c r="H640" s="12"/>
      <c r="I640" s="12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</row>
    <row r="641" spans="1:20" x14ac:dyDescent="0.25">
      <c r="A641" s="12"/>
      <c r="B641" s="12"/>
      <c r="C641" s="12"/>
      <c r="D641" s="12"/>
      <c r="E641" s="12"/>
      <c r="F641" s="12"/>
      <c r="G641" s="12"/>
      <c r="H641" s="12"/>
      <c r="I641" s="12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</row>
    <row r="642" spans="1:20" x14ac:dyDescent="0.25">
      <c r="A642" s="12"/>
      <c r="B642" s="12"/>
      <c r="C642" s="12"/>
      <c r="D642" s="12"/>
      <c r="E642" s="12"/>
      <c r="F642" s="12"/>
      <c r="G642" s="12"/>
      <c r="H642" s="12"/>
      <c r="I642" s="12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</row>
    <row r="643" spans="1:20" x14ac:dyDescent="0.25">
      <c r="A643" s="12"/>
      <c r="B643" s="12"/>
      <c r="C643" s="12"/>
      <c r="D643" s="12"/>
      <c r="E643" s="12"/>
      <c r="F643" s="12"/>
      <c r="G643" s="12"/>
      <c r="H643" s="12"/>
      <c r="I643" s="12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</row>
    <row r="644" spans="1:20" x14ac:dyDescent="0.25">
      <c r="A644" s="12"/>
      <c r="B644" s="12"/>
      <c r="C644" s="12"/>
      <c r="D644" s="12"/>
      <c r="E644" s="12"/>
      <c r="F644" s="12"/>
      <c r="G644" s="12"/>
      <c r="H644" s="12"/>
      <c r="I644" s="12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</row>
    <row r="645" spans="1:20" x14ac:dyDescent="0.25">
      <c r="A645" s="12"/>
      <c r="B645" s="12"/>
      <c r="C645" s="12"/>
      <c r="D645" s="12"/>
      <c r="E645" s="12"/>
      <c r="F645" s="12"/>
      <c r="G645" s="12"/>
      <c r="H645" s="12"/>
      <c r="I645" s="12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</row>
    <row r="646" spans="1:20" x14ac:dyDescent="0.25">
      <c r="A646" s="12"/>
      <c r="B646" s="12"/>
      <c r="C646" s="12"/>
      <c r="D646" s="12"/>
      <c r="E646" s="12"/>
      <c r="F646" s="12"/>
      <c r="G646" s="12"/>
      <c r="H646" s="12"/>
      <c r="I646" s="12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</row>
    <row r="647" spans="1:20" x14ac:dyDescent="0.25">
      <c r="A647" s="12"/>
      <c r="B647" s="12"/>
      <c r="C647" s="12"/>
      <c r="D647" s="12"/>
      <c r="E647" s="12"/>
      <c r="F647" s="12"/>
      <c r="G647" s="12"/>
      <c r="H647" s="12"/>
      <c r="I647" s="12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</row>
    <row r="648" spans="1:20" x14ac:dyDescent="0.25">
      <c r="A648" s="12"/>
      <c r="B648" s="12"/>
      <c r="C648" s="12"/>
      <c r="D648" s="12"/>
      <c r="E648" s="12"/>
      <c r="F648" s="12"/>
      <c r="G648" s="12"/>
      <c r="H648" s="12"/>
      <c r="I648" s="12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</row>
    <row r="649" spans="1:20" x14ac:dyDescent="0.25">
      <c r="A649" s="12"/>
      <c r="B649" s="12"/>
      <c r="C649" s="12"/>
      <c r="D649" s="12"/>
      <c r="E649" s="12"/>
      <c r="F649" s="12"/>
      <c r="G649" s="12"/>
      <c r="H649" s="12"/>
      <c r="I649" s="12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</row>
    <row r="650" spans="1:20" x14ac:dyDescent="0.25">
      <c r="A650" s="12"/>
      <c r="B650" s="12"/>
      <c r="C650" s="12"/>
      <c r="D650" s="12"/>
      <c r="E650" s="12"/>
      <c r="F650" s="12"/>
      <c r="G650" s="12"/>
      <c r="H650" s="12"/>
      <c r="I650" s="12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</row>
    <row r="651" spans="1:20" x14ac:dyDescent="0.25">
      <c r="A651" s="12"/>
      <c r="B651" s="12"/>
      <c r="C651" s="12"/>
      <c r="D651" s="12"/>
      <c r="E651" s="12"/>
      <c r="F651" s="12"/>
      <c r="G651" s="12"/>
      <c r="H651" s="12"/>
      <c r="I651" s="12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</row>
    <row r="652" spans="1:20" x14ac:dyDescent="0.25">
      <c r="A652" s="12"/>
      <c r="B652" s="12"/>
      <c r="C652" s="12"/>
      <c r="D652" s="12"/>
      <c r="E652" s="12"/>
      <c r="F652" s="12"/>
      <c r="G652" s="12"/>
      <c r="H652" s="12"/>
      <c r="I652" s="12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</row>
    <row r="653" spans="1:20" x14ac:dyDescent="0.25">
      <c r="A653" s="12"/>
      <c r="B653" s="12"/>
      <c r="C653" s="12"/>
      <c r="D653" s="12"/>
      <c r="E653" s="12"/>
      <c r="F653" s="12"/>
      <c r="G653" s="12"/>
      <c r="H653" s="12"/>
      <c r="I653" s="12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</row>
    <row r="654" spans="1:20" x14ac:dyDescent="0.25">
      <c r="A654" s="12"/>
      <c r="B654" s="12"/>
      <c r="C654" s="12"/>
      <c r="D654" s="12"/>
      <c r="E654" s="12"/>
      <c r="F654" s="12"/>
      <c r="G654" s="12"/>
      <c r="H654" s="12"/>
      <c r="I654" s="12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</row>
    <row r="655" spans="1:20" x14ac:dyDescent="0.25">
      <c r="A655" s="12"/>
      <c r="B655" s="12"/>
      <c r="C655" s="12"/>
      <c r="D655" s="12"/>
      <c r="E655" s="12"/>
      <c r="F655" s="12"/>
      <c r="G655" s="12"/>
      <c r="H655" s="12"/>
      <c r="I655" s="12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</row>
    <row r="656" spans="1:20" x14ac:dyDescent="0.25">
      <c r="A656" s="12"/>
      <c r="B656" s="12"/>
      <c r="C656" s="12"/>
      <c r="D656" s="12"/>
      <c r="E656" s="12"/>
      <c r="F656" s="12"/>
      <c r="G656" s="12"/>
      <c r="H656" s="12"/>
      <c r="I656" s="12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</row>
    <row r="657" spans="1:20" x14ac:dyDescent="0.25">
      <c r="A657" s="12"/>
      <c r="B657" s="12"/>
      <c r="C657" s="12"/>
      <c r="D657" s="12"/>
      <c r="E657" s="12"/>
      <c r="F657" s="12"/>
      <c r="G657" s="12"/>
      <c r="H657" s="12"/>
      <c r="I657" s="12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</row>
    <row r="658" spans="1:20" x14ac:dyDescent="0.25">
      <c r="A658" s="12"/>
      <c r="B658" s="12"/>
      <c r="C658" s="12"/>
      <c r="D658" s="12"/>
      <c r="E658" s="12"/>
      <c r="F658" s="12"/>
      <c r="G658" s="12"/>
      <c r="H658" s="12"/>
      <c r="I658" s="12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</row>
    <row r="659" spans="1:20" x14ac:dyDescent="0.25">
      <c r="A659" s="12"/>
      <c r="B659" s="12"/>
      <c r="C659" s="12"/>
      <c r="D659" s="12"/>
      <c r="E659" s="12"/>
      <c r="F659" s="12"/>
      <c r="G659" s="12"/>
      <c r="H659" s="12"/>
      <c r="I659" s="12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</row>
    <row r="660" spans="1:20" x14ac:dyDescent="0.25">
      <c r="A660" s="12"/>
      <c r="B660" s="12"/>
      <c r="C660" s="12"/>
      <c r="D660" s="12"/>
      <c r="E660" s="12"/>
      <c r="F660" s="12"/>
      <c r="G660" s="12"/>
      <c r="H660" s="12"/>
      <c r="I660" s="12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</row>
    <row r="661" spans="1:20" x14ac:dyDescent="0.25">
      <c r="A661" s="12"/>
      <c r="B661" s="12"/>
      <c r="C661" s="12"/>
      <c r="D661" s="12"/>
      <c r="E661" s="12"/>
      <c r="F661" s="12"/>
      <c r="G661" s="12"/>
      <c r="H661" s="12"/>
      <c r="I661" s="12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</row>
    <row r="662" spans="1:20" x14ac:dyDescent="0.25">
      <c r="A662" s="12"/>
      <c r="B662" s="12"/>
      <c r="C662" s="12"/>
      <c r="D662" s="12"/>
      <c r="E662" s="12"/>
      <c r="F662" s="12"/>
      <c r="G662" s="12"/>
      <c r="H662" s="12"/>
      <c r="I662" s="12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</row>
    <row r="663" spans="1:20" x14ac:dyDescent="0.25">
      <c r="A663" s="12"/>
      <c r="B663" s="12"/>
      <c r="C663" s="12"/>
      <c r="D663" s="12"/>
      <c r="E663" s="12"/>
      <c r="F663" s="12"/>
      <c r="G663" s="12"/>
      <c r="H663" s="12"/>
      <c r="I663" s="12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</row>
    <row r="664" spans="1:20" x14ac:dyDescent="0.25">
      <c r="A664" s="12"/>
      <c r="B664" s="12"/>
      <c r="C664" s="12"/>
      <c r="D664" s="12"/>
      <c r="E664" s="12"/>
      <c r="F664" s="12"/>
      <c r="G664" s="12"/>
      <c r="H664" s="12"/>
      <c r="I664" s="12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</row>
    <row r="665" spans="1:20" x14ac:dyDescent="0.25">
      <c r="A665" s="12"/>
      <c r="B665" s="12"/>
      <c r="C665" s="12"/>
      <c r="D665" s="12"/>
      <c r="E665" s="12"/>
      <c r="F665" s="12"/>
      <c r="G665" s="12"/>
      <c r="H665" s="12"/>
      <c r="I665" s="12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</row>
    <row r="666" spans="1:20" x14ac:dyDescent="0.25">
      <c r="A666" s="12"/>
      <c r="B666" s="12"/>
      <c r="C666" s="12"/>
      <c r="D666" s="12"/>
      <c r="E666" s="12"/>
      <c r="F666" s="12"/>
      <c r="G666" s="12"/>
      <c r="H666" s="12"/>
      <c r="I666" s="12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</row>
    <row r="667" spans="1:20" x14ac:dyDescent="0.25">
      <c r="A667" s="12"/>
      <c r="B667" s="12"/>
      <c r="C667" s="12"/>
      <c r="D667" s="12"/>
      <c r="E667" s="12"/>
      <c r="F667" s="12"/>
      <c r="G667" s="12"/>
      <c r="H667" s="12"/>
      <c r="I667" s="12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</row>
    <row r="668" spans="1:20" x14ac:dyDescent="0.25">
      <c r="A668" s="12"/>
      <c r="B668" s="12"/>
      <c r="C668" s="12"/>
      <c r="D668" s="12"/>
      <c r="E668" s="12"/>
      <c r="F668" s="12"/>
      <c r="G668" s="12"/>
      <c r="H668" s="12"/>
      <c r="I668" s="12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</row>
    <row r="669" spans="1:20" x14ac:dyDescent="0.25">
      <c r="A669" s="12"/>
      <c r="B669" s="12"/>
      <c r="C669" s="12"/>
      <c r="D669" s="12"/>
      <c r="E669" s="12"/>
      <c r="F669" s="12"/>
      <c r="G669" s="12"/>
      <c r="H669" s="12"/>
      <c r="I669" s="12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</row>
    <row r="670" spans="1:20" x14ac:dyDescent="0.25">
      <c r="A670" s="12"/>
      <c r="B670" s="12"/>
      <c r="C670" s="12"/>
      <c r="D670" s="12"/>
      <c r="E670" s="12"/>
      <c r="F670" s="12"/>
      <c r="G670" s="12"/>
      <c r="H670" s="12"/>
      <c r="I670" s="12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</row>
    <row r="671" spans="1:20" x14ac:dyDescent="0.25">
      <c r="A671" s="12"/>
      <c r="B671" s="12"/>
      <c r="C671" s="12"/>
      <c r="D671" s="12"/>
      <c r="E671" s="12"/>
      <c r="F671" s="12"/>
      <c r="G671" s="12"/>
      <c r="H671" s="12"/>
      <c r="I671" s="12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</row>
    <row r="672" spans="1:20" x14ac:dyDescent="0.25">
      <c r="A672" s="12"/>
      <c r="B672" s="12"/>
      <c r="C672" s="12"/>
      <c r="D672" s="12"/>
      <c r="E672" s="12"/>
      <c r="F672" s="12"/>
      <c r="G672" s="12"/>
      <c r="H672" s="12"/>
      <c r="I672" s="12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</row>
    <row r="673" spans="1:20" x14ac:dyDescent="0.25">
      <c r="A673" s="12"/>
      <c r="B673" s="12"/>
      <c r="C673" s="12"/>
      <c r="D673" s="12"/>
      <c r="E673" s="12"/>
      <c r="F673" s="12"/>
      <c r="G673" s="12"/>
      <c r="H673" s="12"/>
      <c r="I673" s="12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</row>
    <row r="674" spans="1:20" x14ac:dyDescent="0.25">
      <c r="A674" s="12"/>
      <c r="B674" s="12"/>
      <c r="C674" s="12"/>
      <c r="D674" s="12"/>
      <c r="E674" s="12"/>
      <c r="F674" s="12"/>
      <c r="G674" s="12"/>
      <c r="H674" s="12"/>
      <c r="I674" s="12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</row>
    <row r="675" spans="1:20" x14ac:dyDescent="0.25">
      <c r="A675" s="12"/>
      <c r="B675" s="12"/>
      <c r="C675" s="12"/>
      <c r="D675" s="12"/>
      <c r="E675" s="12"/>
      <c r="F675" s="12"/>
      <c r="G675" s="12"/>
      <c r="H675" s="12"/>
      <c r="I675" s="12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</row>
    <row r="676" spans="1:20" x14ac:dyDescent="0.25">
      <c r="A676" s="12"/>
      <c r="B676" s="12"/>
      <c r="C676" s="12"/>
      <c r="D676" s="12"/>
      <c r="E676" s="12"/>
      <c r="F676" s="12"/>
      <c r="G676" s="12"/>
      <c r="H676" s="12"/>
      <c r="I676" s="12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</row>
    <row r="677" spans="1:20" x14ac:dyDescent="0.25">
      <c r="A677" s="12"/>
      <c r="B677" s="12"/>
      <c r="C677" s="12"/>
      <c r="D677" s="12"/>
      <c r="E677" s="12"/>
      <c r="F677" s="12"/>
      <c r="G677" s="12"/>
      <c r="H677" s="12"/>
      <c r="I677" s="12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</row>
    <row r="678" spans="1:20" x14ac:dyDescent="0.25">
      <c r="A678" s="12"/>
      <c r="B678" s="12"/>
      <c r="C678" s="12"/>
      <c r="D678" s="12"/>
      <c r="E678" s="12"/>
      <c r="F678" s="12"/>
      <c r="G678" s="12"/>
      <c r="H678" s="12"/>
      <c r="I678" s="12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</row>
    <row r="679" spans="1:20" x14ac:dyDescent="0.25">
      <c r="A679" s="12"/>
      <c r="B679" s="12"/>
      <c r="C679" s="12"/>
      <c r="D679" s="12"/>
      <c r="E679" s="12"/>
      <c r="F679" s="12"/>
      <c r="G679" s="12"/>
      <c r="H679" s="12"/>
      <c r="I679" s="12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</row>
    <row r="680" spans="1:20" x14ac:dyDescent="0.25">
      <c r="A680" s="12"/>
      <c r="B680" s="12"/>
      <c r="C680" s="12"/>
      <c r="D680" s="12"/>
      <c r="E680" s="12"/>
      <c r="F680" s="12"/>
      <c r="G680" s="12"/>
      <c r="H680" s="12"/>
      <c r="I680" s="12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</row>
    <row r="681" spans="1:20" x14ac:dyDescent="0.25">
      <c r="A681" s="12"/>
      <c r="B681" s="12"/>
      <c r="C681" s="12"/>
      <c r="D681" s="12"/>
      <c r="E681" s="12"/>
      <c r="F681" s="12"/>
      <c r="G681" s="12"/>
      <c r="H681" s="12"/>
      <c r="I681" s="12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</row>
    <row r="682" spans="1:20" x14ac:dyDescent="0.25">
      <c r="A682" s="12"/>
      <c r="B682" s="12"/>
      <c r="C682" s="12"/>
      <c r="D682" s="12"/>
      <c r="E682" s="12"/>
      <c r="F682" s="12"/>
      <c r="G682" s="12"/>
      <c r="H682" s="12"/>
      <c r="I682" s="12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</row>
    <row r="683" spans="1:20" x14ac:dyDescent="0.25">
      <c r="A683" s="12"/>
      <c r="B683" s="12"/>
      <c r="C683" s="12"/>
      <c r="D683" s="12"/>
      <c r="E683" s="12"/>
      <c r="F683" s="12"/>
      <c r="G683" s="12"/>
      <c r="H683" s="12"/>
      <c r="I683" s="12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</row>
    <row r="684" spans="1:20" x14ac:dyDescent="0.25">
      <c r="A684" s="12"/>
      <c r="B684" s="12"/>
      <c r="C684" s="12"/>
      <c r="D684" s="12"/>
      <c r="E684" s="12"/>
      <c r="F684" s="12"/>
      <c r="G684" s="12"/>
      <c r="H684" s="12"/>
      <c r="I684" s="12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</row>
    <row r="685" spans="1:20" x14ac:dyDescent="0.25">
      <c r="A685" s="12"/>
      <c r="B685" s="12"/>
      <c r="C685" s="12"/>
      <c r="D685" s="12"/>
      <c r="E685" s="12"/>
      <c r="F685" s="12"/>
      <c r="G685" s="12"/>
      <c r="H685" s="12"/>
      <c r="I685" s="12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</row>
    <row r="686" spans="1:20" x14ac:dyDescent="0.25">
      <c r="A686" s="12"/>
      <c r="B686" s="12"/>
      <c r="C686" s="12"/>
      <c r="D686" s="12"/>
      <c r="E686" s="12"/>
      <c r="F686" s="12"/>
      <c r="G686" s="12"/>
      <c r="H686" s="12"/>
      <c r="I686" s="12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</row>
    <row r="687" spans="1:20" x14ac:dyDescent="0.25">
      <c r="A687" s="12"/>
      <c r="B687" s="12"/>
      <c r="C687" s="12"/>
      <c r="D687" s="12"/>
      <c r="E687" s="12"/>
      <c r="F687" s="12"/>
      <c r="G687" s="12"/>
      <c r="H687" s="12"/>
      <c r="I687" s="12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</row>
    <row r="688" spans="1:20" x14ac:dyDescent="0.25">
      <c r="A688" s="12"/>
      <c r="B688" s="12"/>
      <c r="C688" s="12"/>
      <c r="D688" s="12"/>
      <c r="E688" s="12"/>
      <c r="F688" s="12"/>
      <c r="G688" s="12"/>
      <c r="H688" s="12"/>
      <c r="I688" s="12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</row>
    <row r="689" spans="1:20" x14ac:dyDescent="0.25">
      <c r="A689" s="12"/>
      <c r="B689" s="12"/>
      <c r="C689" s="12"/>
      <c r="D689" s="12"/>
      <c r="E689" s="12"/>
      <c r="F689" s="12"/>
      <c r="G689" s="12"/>
      <c r="H689" s="12"/>
      <c r="I689" s="12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</row>
    <row r="690" spans="1:20" x14ac:dyDescent="0.25">
      <c r="A690" s="12"/>
      <c r="B690" s="12"/>
      <c r="C690" s="12"/>
      <c r="D690" s="12"/>
      <c r="E690" s="12"/>
      <c r="F690" s="12"/>
      <c r="G690" s="12"/>
      <c r="H690" s="12"/>
      <c r="I690" s="12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</row>
    <row r="691" spans="1:20" x14ac:dyDescent="0.25">
      <c r="A691" s="12"/>
      <c r="B691" s="12"/>
      <c r="C691" s="12"/>
      <c r="D691" s="12"/>
      <c r="E691" s="12"/>
      <c r="F691" s="12"/>
      <c r="G691" s="12"/>
      <c r="H691" s="12"/>
      <c r="I691" s="12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</row>
    <row r="692" spans="1:20" x14ac:dyDescent="0.25">
      <c r="A692" s="12"/>
      <c r="B692" s="12"/>
      <c r="C692" s="12"/>
      <c r="D692" s="12"/>
      <c r="E692" s="12"/>
      <c r="F692" s="12"/>
      <c r="G692" s="12"/>
      <c r="H692" s="12"/>
      <c r="I692" s="12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</row>
    <row r="693" spans="1:20" x14ac:dyDescent="0.25">
      <c r="A693" s="12"/>
      <c r="B693" s="12"/>
      <c r="C693" s="12"/>
      <c r="D693" s="12"/>
      <c r="E693" s="12"/>
      <c r="F693" s="12"/>
      <c r="G693" s="12"/>
      <c r="H693" s="12"/>
      <c r="I693" s="12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</row>
    <row r="694" spans="1:20" x14ac:dyDescent="0.25">
      <c r="A694" s="12"/>
      <c r="B694" s="12"/>
      <c r="C694" s="12"/>
      <c r="D694" s="12"/>
      <c r="E694" s="12"/>
      <c r="F694" s="12"/>
      <c r="G694" s="12"/>
      <c r="H694" s="12"/>
      <c r="I694" s="12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</row>
    <row r="695" spans="1:20" x14ac:dyDescent="0.25">
      <c r="A695" s="12"/>
      <c r="B695" s="12"/>
      <c r="C695" s="12"/>
      <c r="D695" s="12"/>
      <c r="E695" s="12"/>
      <c r="F695" s="12"/>
      <c r="G695" s="12"/>
      <c r="H695" s="12"/>
      <c r="I695" s="12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</row>
    <row r="696" spans="1:20" x14ac:dyDescent="0.25">
      <c r="A696" s="12"/>
      <c r="B696" s="12"/>
      <c r="C696" s="12"/>
      <c r="D696" s="12"/>
      <c r="E696" s="12"/>
      <c r="F696" s="12"/>
      <c r="G696" s="12"/>
      <c r="H696" s="12"/>
      <c r="I696" s="12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</row>
    <row r="697" spans="1:20" x14ac:dyDescent="0.25">
      <c r="A697" s="12"/>
      <c r="B697" s="12"/>
      <c r="C697" s="12"/>
      <c r="D697" s="12"/>
      <c r="E697" s="12"/>
      <c r="F697" s="12"/>
      <c r="G697" s="12"/>
      <c r="H697" s="12"/>
      <c r="I697" s="12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</row>
    <row r="698" spans="1:20" x14ac:dyDescent="0.25">
      <c r="A698" s="12"/>
      <c r="B698" s="12"/>
      <c r="C698" s="12"/>
      <c r="D698" s="12"/>
      <c r="E698" s="12"/>
      <c r="F698" s="12"/>
      <c r="G698" s="12"/>
      <c r="H698" s="12"/>
      <c r="I698" s="12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</row>
    <row r="699" spans="1:20" x14ac:dyDescent="0.25">
      <c r="A699" s="12"/>
      <c r="B699" s="12"/>
      <c r="C699" s="12"/>
      <c r="D699" s="12"/>
      <c r="E699" s="12"/>
      <c r="F699" s="12"/>
      <c r="G699" s="12"/>
      <c r="H699" s="12"/>
      <c r="I699" s="12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</row>
    <row r="700" spans="1:20" x14ac:dyDescent="0.25">
      <c r="A700" s="12"/>
      <c r="B700" s="12"/>
      <c r="C700" s="12"/>
      <c r="D700" s="12"/>
      <c r="E700" s="12"/>
      <c r="F700" s="12"/>
      <c r="G700" s="12"/>
      <c r="H700" s="12"/>
      <c r="I700" s="12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</row>
    <row r="701" spans="1:20" x14ac:dyDescent="0.25">
      <c r="A701" s="12"/>
      <c r="B701" s="12"/>
      <c r="C701" s="12"/>
      <c r="D701" s="12"/>
      <c r="E701" s="12"/>
      <c r="F701" s="12"/>
      <c r="G701" s="12"/>
      <c r="H701" s="12"/>
      <c r="I701" s="12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</row>
    <row r="702" spans="1:20" x14ac:dyDescent="0.25">
      <c r="A702" s="12"/>
      <c r="B702" s="12"/>
      <c r="C702" s="12"/>
      <c r="D702" s="12"/>
      <c r="E702" s="12"/>
      <c r="F702" s="12"/>
      <c r="G702" s="12"/>
      <c r="H702" s="12"/>
      <c r="I702" s="12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</row>
    <row r="703" spans="1:20" x14ac:dyDescent="0.25">
      <c r="A703" s="12"/>
      <c r="B703" s="12"/>
      <c r="C703" s="12"/>
      <c r="D703" s="12"/>
      <c r="E703" s="12"/>
      <c r="F703" s="12"/>
      <c r="G703" s="12"/>
      <c r="H703" s="12"/>
      <c r="I703" s="12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</row>
    <row r="704" spans="1:20" x14ac:dyDescent="0.25">
      <c r="A704" s="12"/>
      <c r="B704" s="12"/>
      <c r="C704" s="12"/>
      <c r="D704" s="12"/>
      <c r="E704" s="12"/>
      <c r="F704" s="12"/>
      <c r="G704" s="12"/>
      <c r="H704" s="12"/>
      <c r="I704" s="12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</row>
    <row r="705" spans="1:20" x14ac:dyDescent="0.25">
      <c r="A705" s="12"/>
      <c r="B705" s="12"/>
      <c r="C705" s="12"/>
      <c r="D705" s="12"/>
      <c r="E705" s="12"/>
      <c r="F705" s="12"/>
      <c r="G705" s="12"/>
      <c r="H705" s="12"/>
      <c r="I705" s="12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</row>
    <row r="706" spans="1:20" x14ac:dyDescent="0.25">
      <c r="A706" s="12"/>
      <c r="B706" s="12"/>
      <c r="C706" s="12"/>
      <c r="D706" s="12"/>
      <c r="E706" s="12"/>
      <c r="F706" s="12"/>
      <c r="G706" s="12"/>
      <c r="H706" s="12"/>
      <c r="I706" s="12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</row>
    <row r="707" spans="1:20" x14ac:dyDescent="0.25">
      <c r="A707" s="12"/>
      <c r="B707" s="12"/>
      <c r="C707" s="12"/>
      <c r="D707" s="12"/>
      <c r="E707" s="12"/>
      <c r="F707" s="12"/>
      <c r="G707" s="12"/>
      <c r="H707" s="12"/>
      <c r="I707" s="12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</row>
    <row r="708" spans="1:20" x14ac:dyDescent="0.25">
      <c r="A708" s="12"/>
      <c r="B708" s="12"/>
      <c r="C708" s="12"/>
      <c r="D708" s="12"/>
      <c r="E708" s="12"/>
      <c r="F708" s="12"/>
      <c r="G708" s="12"/>
      <c r="H708" s="12"/>
      <c r="I708" s="12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</row>
    <row r="709" spans="1:20" x14ac:dyDescent="0.25">
      <c r="A709" s="12"/>
      <c r="B709" s="12"/>
      <c r="C709" s="12"/>
      <c r="D709" s="12"/>
      <c r="E709" s="12"/>
      <c r="F709" s="12"/>
      <c r="G709" s="12"/>
      <c r="H709" s="12"/>
      <c r="I709" s="12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</row>
    <row r="710" spans="1:20" x14ac:dyDescent="0.25">
      <c r="A710" s="12"/>
      <c r="B710" s="12"/>
      <c r="C710" s="12"/>
      <c r="D710" s="12"/>
      <c r="E710" s="12"/>
      <c r="F710" s="12"/>
      <c r="G710" s="12"/>
      <c r="H710" s="12"/>
      <c r="I710" s="12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</row>
    <row r="711" spans="1:20" x14ac:dyDescent="0.25">
      <c r="A711" s="12"/>
      <c r="B711" s="12"/>
      <c r="C711" s="12"/>
      <c r="D711" s="12"/>
      <c r="E711" s="12"/>
      <c r="F711" s="12"/>
      <c r="G711" s="12"/>
      <c r="H711" s="12"/>
      <c r="I711" s="12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</row>
    <row r="712" spans="1:20" x14ac:dyDescent="0.25">
      <c r="A712" s="12"/>
      <c r="B712" s="12"/>
      <c r="C712" s="12"/>
      <c r="D712" s="12"/>
      <c r="E712" s="12"/>
      <c r="F712" s="12"/>
      <c r="G712" s="12"/>
      <c r="H712" s="12"/>
      <c r="I712" s="12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</row>
    <row r="713" spans="1:20" x14ac:dyDescent="0.25">
      <c r="A713" s="12"/>
      <c r="B713" s="12"/>
      <c r="C713" s="12"/>
      <c r="D713" s="12"/>
      <c r="E713" s="12"/>
      <c r="F713" s="12"/>
      <c r="G713" s="12"/>
      <c r="H713" s="12"/>
      <c r="I713" s="12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</row>
    <row r="714" spans="1:20" x14ac:dyDescent="0.25">
      <c r="A714" s="12"/>
      <c r="B714" s="12"/>
      <c r="C714" s="12"/>
      <c r="D714" s="12"/>
      <c r="E714" s="12"/>
      <c r="F714" s="12"/>
      <c r="G714" s="12"/>
      <c r="H714" s="12"/>
      <c r="I714" s="12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</row>
    <row r="715" spans="1:20" x14ac:dyDescent="0.25">
      <c r="A715" s="12"/>
      <c r="B715" s="12"/>
      <c r="C715" s="12"/>
      <c r="D715" s="12"/>
      <c r="E715" s="12"/>
      <c r="F715" s="12"/>
      <c r="G715" s="12"/>
      <c r="H715" s="12"/>
      <c r="I715" s="12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</row>
    <row r="716" spans="1:20" x14ac:dyDescent="0.25">
      <c r="A716" s="12"/>
      <c r="B716" s="12"/>
      <c r="C716" s="12"/>
      <c r="D716" s="12"/>
      <c r="E716" s="12"/>
      <c r="F716" s="12"/>
      <c r="G716" s="12"/>
      <c r="H716" s="12"/>
      <c r="I716" s="12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</row>
    <row r="717" spans="1:20" x14ac:dyDescent="0.25">
      <c r="A717" s="12"/>
      <c r="B717" s="12"/>
      <c r="C717" s="12"/>
      <c r="D717" s="12"/>
      <c r="E717" s="12"/>
      <c r="F717" s="12"/>
      <c r="G717" s="12"/>
      <c r="H717" s="12"/>
      <c r="I717" s="12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</row>
    <row r="718" spans="1:20" x14ac:dyDescent="0.25">
      <c r="A718" s="12"/>
      <c r="B718" s="12"/>
      <c r="C718" s="12"/>
      <c r="D718" s="12"/>
      <c r="E718" s="12"/>
      <c r="F718" s="12"/>
      <c r="G718" s="12"/>
      <c r="H718" s="12"/>
      <c r="I718" s="12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</row>
    <row r="719" spans="1:20" x14ac:dyDescent="0.25">
      <c r="A719" s="12"/>
      <c r="B719" s="12"/>
      <c r="C719" s="12"/>
      <c r="D719" s="12"/>
      <c r="E719" s="12"/>
      <c r="F719" s="12"/>
      <c r="G719" s="12"/>
      <c r="H719" s="12"/>
      <c r="I719" s="12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</row>
    <row r="720" spans="1:20" x14ac:dyDescent="0.25">
      <c r="A720" s="12"/>
      <c r="B720" s="12"/>
      <c r="C720" s="12"/>
      <c r="D720" s="12"/>
      <c r="E720" s="12"/>
      <c r="F720" s="12"/>
      <c r="G720" s="12"/>
      <c r="H720" s="12"/>
      <c r="I720" s="12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</row>
    <row r="721" spans="1:20" x14ac:dyDescent="0.25">
      <c r="A721" s="12"/>
      <c r="B721" s="12"/>
      <c r="C721" s="12"/>
      <c r="D721" s="12"/>
      <c r="E721" s="12"/>
      <c r="F721" s="12"/>
      <c r="G721" s="12"/>
      <c r="H721" s="12"/>
      <c r="I721" s="12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</row>
    <row r="722" spans="1:20" x14ac:dyDescent="0.25">
      <c r="A722" s="12"/>
      <c r="B722" s="12"/>
      <c r="C722" s="12"/>
      <c r="D722" s="12"/>
      <c r="E722" s="12"/>
      <c r="F722" s="12"/>
      <c r="G722" s="12"/>
      <c r="H722" s="12"/>
      <c r="I722" s="12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</row>
    <row r="723" spans="1:20" x14ac:dyDescent="0.25">
      <c r="A723" s="12"/>
      <c r="B723" s="12"/>
      <c r="C723" s="12"/>
      <c r="D723" s="12"/>
      <c r="E723" s="12"/>
      <c r="F723" s="12"/>
      <c r="G723" s="12"/>
      <c r="H723" s="12"/>
      <c r="I723" s="12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</row>
    <row r="724" spans="1:20" x14ac:dyDescent="0.25">
      <c r="A724" s="12"/>
      <c r="B724" s="12"/>
      <c r="C724" s="12"/>
      <c r="D724" s="12"/>
      <c r="E724" s="12"/>
      <c r="F724" s="12"/>
      <c r="G724" s="12"/>
      <c r="H724" s="12"/>
      <c r="I724" s="12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</row>
    <row r="725" spans="1:20" x14ac:dyDescent="0.25">
      <c r="A725" s="12"/>
      <c r="B725" s="12"/>
      <c r="C725" s="12"/>
      <c r="D725" s="12"/>
      <c r="E725" s="12"/>
      <c r="F725" s="12"/>
      <c r="G725" s="12"/>
      <c r="H725" s="12"/>
      <c r="I725" s="12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</row>
    <row r="726" spans="1:20" x14ac:dyDescent="0.25">
      <c r="A726" s="12"/>
      <c r="B726" s="12"/>
      <c r="C726" s="12"/>
      <c r="D726" s="12"/>
      <c r="E726" s="12"/>
      <c r="F726" s="12"/>
      <c r="G726" s="12"/>
      <c r="H726" s="12"/>
      <c r="I726" s="12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</row>
    <row r="727" spans="1:20" x14ac:dyDescent="0.25">
      <c r="A727" s="12"/>
      <c r="B727" s="12"/>
      <c r="C727" s="12"/>
      <c r="D727" s="12"/>
      <c r="E727" s="12"/>
      <c r="F727" s="12"/>
      <c r="G727" s="12"/>
      <c r="H727" s="12"/>
      <c r="I727" s="12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</row>
    <row r="728" spans="1:20" x14ac:dyDescent="0.25">
      <c r="A728" s="12"/>
      <c r="B728" s="12"/>
      <c r="C728" s="12"/>
      <c r="D728" s="12"/>
      <c r="E728" s="12"/>
      <c r="F728" s="12"/>
      <c r="G728" s="12"/>
      <c r="H728" s="12"/>
      <c r="I728" s="12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</row>
    <row r="729" spans="1:20" x14ac:dyDescent="0.25">
      <c r="A729" s="12"/>
      <c r="B729" s="12"/>
      <c r="C729" s="12"/>
      <c r="D729" s="12"/>
      <c r="E729" s="12"/>
      <c r="F729" s="12"/>
      <c r="G729" s="12"/>
      <c r="H729" s="12"/>
      <c r="I729" s="12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</row>
    <row r="730" spans="1:20" x14ac:dyDescent="0.25">
      <c r="A730" s="12"/>
      <c r="B730" s="12"/>
      <c r="C730" s="12"/>
      <c r="D730" s="12"/>
      <c r="E730" s="12"/>
      <c r="F730" s="12"/>
      <c r="G730" s="12"/>
      <c r="H730" s="12"/>
      <c r="I730" s="12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</row>
    <row r="731" spans="1:20" x14ac:dyDescent="0.25">
      <c r="A731" s="12"/>
      <c r="B731" s="12"/>
      <c r="C731" s="12"/>
      <c r="D731" s="12"/>
      <c r="E731" s="12"/>
      <c r="F731" s="12"/>
      <c r="G731" s="12"/>
      <c r="H731" s="12"/>
      <c r="I731" s="12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</row>
    <row r="732" spans="1:20" x14ac:dyDescent="0.25">
      <c r="A732" s="12"/>
      <c r="B732" s="12"/>
      <c r="C732" s="12"/>
      <c r="D732" s="12"/>
      <c r="E732" s="12"/>
      <c r="F732" s="12"/>
      <c r="G732" s="12"/>
      <c r="H732" s="12"/>
      <c r="I732" s="12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</row>
    <row r="733" spans="1:20" x14ac:dyDescent="0.25">
      <c r="A733" s="12"/>
      <c r="B733" s="12"/>
      <c r="C733" s="12"/>
      <c r="D733" s="12"/>
      <c r="E733" s="12"/>
      <c r="F733" s="12"/>
      <c r="G733" s="12"/>
      <c r="H733" s="12"/>
      <c r="I733" s="12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</row>
    <row r="734" spans="1:20" x14ac:dyDescent="0.25">
      <c r="A734" s="12"/>
      <c r="B734" s="12"/>
      <c r="C734" s="12"/>
      <c r="D734" s="12"/>
      <c r="E734" s="12"/>
      <c r="F734" s="12"/>
      <c r="G734" s="12"/>
      <c r="H734" s="12"/>
      <c r="I734" s="12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</row>
    <row r="735" spans="1:20" x14ac:dyDescent="0.25">
      <c r="A735" s="12"/>
      <c r="B735" s="12"/>
      <c r="C735" s="12"/>
      <c r="D735" s="12"/>
      <c r="E735" s="12"/>
      <c r="F735" s="12"/>
      <c r="G735" s="12"/>
      <c r="H735" s="12"/>
      <c r="I735" s="12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</row>
    <row r="736" spans="1:20" x14ac:dyDescent="0.25">
      <c r="A736" s="12"/>
      <c r="B736" s="12"/>
      <c r="C736" s="12"/>
      <c r="D736" s="12"/>
      <c r="E736" s="12"/>
      <c r="F736" s="12"/>
      <c r="G736" s="12"/>
      <c r="H736" s="12"/>
      <c r="I736" s="12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</row>
    <row r="737" spans="1:20" x14ac:dyDescent="0.25">
      <c r="A737" s="12"/>
      <c r="B737" s="12"/>
      <c r="C737" s="12"/>
      <c r="D737" s="12"/>
      <c r="E737" s="12"/>
      <c r="F737" s="12"/>
      <c r="G737" s="12"/>
      <c r="H737" s="12"/>
      <c r="I737" s="12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</row>
    <row r="738" spans="1:20" x14ac:dyDescent="0.25">
      <c r="A738" s="12"/>
      <c r="B738" s="12"/>
      <c r="C738" s="12"/>
      <c r="D738" s="12"/>
      <c r="E738" s="12"/>
      <c r="F738" s="12"/>
      <c r="G738" s="12"/>
      <c r="H738" s="12"/>
      <c r="I738" s="12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</row>
    <row r="739" spans="1:20" x14ac:dyDescent="0.25">
      <c r="A739" s="12"/>
      <c r="B739" s="12"/>
      <c r="C739" s="12"/>
      <c r="D739" s="12"/>
      <c r="E739" s="12"/>
      <c r="F739" s="12"/>
      <c r="G739" s="12"/>
      <c r="H739" s="12"/>
      <c r="I739" s="12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</row>
    <row r="740" spans="1:20" x14ac:dyDescent="0.25">
      <c r="A740" s="12"/>
      <c r="B740" s="12"/>
      <c r="C740" s="12"/>
      <c r="D740" s="12"/>
      <c r="E740" s="12"/>
      <c r="F740" s="12"/>
      <c r="G740" s="12"/>
      <c r="H740" s="12"/>
      <c r="I740" s="12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</row>
    <row r="741" spans="1:20" x14ac:dyDescent="0.25">
      <c r="A741" s="12"/>
      <c r="B741" s="12"/>
      <c r="C741" s="12"/>
      <c r="D741" s="12"/>
      <c r="E741" s="12"/>
      <c r="F741" s="12"/>
      <c r="G741" s="12"/>
      <c r="H741" s="12"/>
      <c r="I741" s="12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</row>
    <row r="742" spans="1:20" x14ac:dyDescent="0.25">
      <c r="A742" s="12"/>
      <c r="B742" s="12"/>
      <c r="C742" s="12"/>
      <c r="D742" s="12"/>
      <c r="E742" s="12"/>
      <c r="F742" s="12"/>
      <c r="G742" s="12"/>
      <c r="H742" s="12"/>
      <c r="I742" s="12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</row>
    <row r="743" spans="1:20" x14ac:dyDescent="0.25">
      <c r="A743" s="12"/>
      <c r="B743" s="12"/>
      <c r="C743" s="12"/>
      <c r="D743" s="12"/>
      <c r="E743" s="12"/>
      <c r="F743" s="12"/>
      <c r="G743" s="12"/>
      <c r="H743" s="12"/>
      <c r="I743" s="12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</row>
    <row r="744" spans="1:20" x14ac:dyDescent="0.25">
      <c r="A744" s="12"/>
      <c r="B744" s="12"/>
      <c r="C744" s="12"/>
      <c r="D744" s="12"/>
      <c r="E744" s="12"/>
      <c r="F744" s="12"/>
      <c r="G744" s="12"/>
      <c r="H744" s="12"/>
      <c r="I744" s="12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</row>
    <row r="745" spans="1:20" x14ac:dyDescent="0.25">
      <c r="A745" s="12"/>
      <c r="B745" s="12"/>
      <c r="C745" s="12"/>
      <c r="D745" s="12"/>
      <c r="E745" s="12"/>
      <c r="F745" s="12"/>
      <c r="G745" s="12"/>
      <c r="H745" s="12"/>
      <c r="I745" s="12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</row>
    <row r="746" spans="1:20" x14ac:dyDescent="0.25">
      <c r="A746" s="12"/>
      <c r="B746" s="12"/>
      <c r="C746" s="12"/>
      <c r="D746" s="12"/>
      <c r="E746" s="12"/>
      <c r="F746" s="12"/>
      <c r="G746" s="12"/>
      <c r="H746" s="12"/>
      <c r="I746" s="12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</row>
    <row r="747" spans="1:20" x14ac:dyDescent="0.25">
      <c r="A747" s="12"/>
      <c r="B747" s="12"/>
      <c r="C747" s="12"/>
      <c r="D747" s="12"/>
      <c r="E747" s="12"/>
      <c r="F747" s="12"/>
      <c r="G747" s="12"/>
      <c r="H747" s="12"/>
      <c r="I747" s="12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</row>
    <row r="748" spans="1:20" x14ac:dyDescent="0.25">
      <c r="A748" s="12"/>
      <c r="B748" s="12"/>
      <c r="C748" s="12"/>
      <c r="D748" s="12"/>
      <c r="E748" s="12"/>
      <c r="F748" s="12"/>
      <c r="G748" s="12"/>
      <c r="H748" s="12"/>
      <c r="I748" s="12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</row>
    <row r="749" spans="1:20" x14ac:dyDescent="0.25">
      <c r="A749" s="12"/>
      <c r="B749" s="12"/>
      <c r="C749" s="12"/>
      <c r="D749" s="12"/>
      <c r="E749" s="12"/>
      <c r="F749" s="12"/>
      <c r="G749" s="12"/>
      <c r="H749" s="12"/>
      <c r="I749" s="12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</row>
    <row r="750" spans="1:20" x14ac:dyDescent="0.25">
      <c r="A750" s="12"/>
      <c r="B750" s="12"/>
      <c r="C750" s="12"/>
      <c r="D750" s="12"/>
      <c r="E750" s="12"/>
      <c r="F750" s="12"/>
      <c r="G750" s="12"/>
      <c r="H750" s="12"/>
      <c r="I750" s="12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</row>
    <row r="751" spans="1:20" x14ac:dyDescent="0.25">
      <c r="A751" s="12"/>
      <c r="B751" s="12"/>
      <c r="C751" s="12"/>
      <c r="D751" s="12"/>
      <c r="E751" s="12"/>
      <c r="F751" s="12"/>
      <c r="G751" s="12"/>
      <c r="H751" s="12"/>
      <c r="I751" s="12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</row>
    <row r="752" spans="1:20" x14ac:dyDescent="0.25">
      <c r="A752" s="12"/>
      <c r="B752" s="12"/>
      <c r="C752" s="12"/>
      <c r="D752" s="12"/>
      <c r="E752" s="12"/>
      <c r="F752" s="12"/>
      <c r="G752" s="12"/>
      <c r="H752" s="12"/>
      <c r="I752" s="12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</row>
    <row r="753" spans="1:20" x14ac:dyDescent="0.25">
      <c r="A753" s="12"/>
      <c r="B753" s="12"/>
      <c r="C753" s="12"/>
      <c r="D753" s="12"/>
      <c r="E753" s="12"/>
      <c r="F753" s="12"/>
      <c r="G753" s="12"/>
      <c r="H753" s="12"/>
      <c r="I753" s="12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</row>
    <row r="754" spans="1:20" x14ac:dyDescent="0.25">
      <c r="A754" s="12"/>
      <c r="B754" s="12"/>
      <c r="C754" s="12"/>
      <c r="D754" s="12"/>
      <c r="E754" s="12"/>
      <c r="F754" s="12"/>
      <c r="G754" s="12"/>
      <c r="H754" s="12"/>
      <c r="I754" s="12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</row>
    <row r="755" spans="1:20" x14ac:dyDescent="0.25">
      <c r="A755" s="12"/>
      <c r="B755" s="12"/>
      <c r="C755" s="12"/>
      <c r="D755" s="12"/>
      <c r="E755" s="12"/>
      <c r="F755" s="12"/>
      <c r="G755" s="12"/>
      <c r="H755" s="12"/>
      <c r="I755" s="12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</row>
    <row r="756" spans="1:20" x14ac:dyDescent="0.25">
      <c r="A756" s="12"/>
      <c r="B756" s="12"/>
      <c r="C756" s="12"/>
      <c r="D756" s="12"/>
      <c r="E756" s="12"/>
      <c r="F756" s="12"/>
      <c r="G756" s="12"/>
      <c r="H756" s="12"/>
      <c r="I756" s="12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</row>
    <row r="757" spans="1:20" x14ac:dyDescent="0.25">
      <c r="A757" s="12"/>
      <c r="B757" s="12"/>
      <c r="C757" s="12"/>
      <c r="D757" s="12"/>
      <c r="E757" s="12"/>
      <c r="F757" s="12"/>
      <c r="G757" s="12"/>
      <c r="H757" s="12"/>
      <c r="I757" s="12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</row>
    <row r="758" spans="1:20" x14ac:dyDescent="0.25">
      <c r="A758" s="12"/>
      <c r="B758" s="12"/>
      <c r="C758" s="12"/>
      <c r="D758" s="12"/>
      <c r="E758" s="12"/>
      <c r="F758" s="12"/>
      <c r="G758" s="12"/>
      <c r="H758" s="12"/>
      <c r="I758" s="12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</row>
    <row r="759" spans="1:20" x14ac:dyDescent="0.25">
      <c r="A759" s="12"/>
      <c r="B759" s="12"/>
      <c r="C759" s="12"/>
      <c r="D759" s="12"/>
      <c r="E759" s="12"/>
      <c r="F759" s="12"/>
      <c r="G759" s="12"/>
      <c r="H759" s="12"/>
      <c r="I759" s="12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</row>
    <row r="760" spans="1:20" x14ac:dyDescent="0.25">
      <c r="A760" s="12"/>
      <c r="B760" s="12"/>
      <c r="C760" s="12"/>
      <c r="D760" s="12"/>
      <c r="E760" s="12"/>
      <c r="F760" s="12"/>
      <c r="G760" s="12"/>
      <c r="H760" s="12"/>
      <c r="I760" s="12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</row>
    <row r="761" spans="1:20" x14ac:dyDescent="0.25">
      <c r="A761" s="12"/>
      <c r="B761" s="12"/>
      <c r="C761" s="12"/>
      <c r="D761" s="12"/>
      <c r="E761" s="12"/>
      <c r="F761" s="12"/>
      <c r="G761" s="12"/>
      <c r="H761" s="12"/>
      <c r="I761" s="12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</row>
    <row r="762" spans="1:20" x14ac:dyDescent="0.25">
      <c r="A762" s="12"/>
      <c r="B762" s="12"/>
      <c r="C762" s="12"/>
      <c r="D762" s="12"/>
      <c r="E762" s="12"/>
      <c r="F762" s="12"/>
      <c r="G762" s="12"/>
      <c r="H762" s="12"/>
      <c r="I762" s="12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</row>
    <row r="763" spans="1:20" x14ac:dyDescent="0.25">
      <c r="A763" s="12"/>
      <c r="B763" s="12"/>
      <c r="C763" s="12"/>
      <c r="D763" s="12"/>
      <c r="E763" s="12"/>
      <c r="F763" s="12"/>
      <c r="G763" s="12"/>
      <c r="H763" s="12"/>
      <c r="I763" s="12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</row>
    <row r="764" spans="1:20" x14ac:dyDescent="0.25">
      <c r="A764" s="12"/>
      <c r="B764" s="12"/>
      <c r="C764" s="12"/>
      <c r="D764" s="12"/>
      <c r="E764" s="12"/>
      <c r="F764" s="12"/>
      <c r="G764" s="12"/>
      <c r="H764" s="12"/>
      <c r="I764" s="12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</row>
    <row r="765" spans="1:20" x14ac:dyDescent="0.25">
      <c r="A765" s="12"/>
      <c r="B765" s="12"/>
      <c r="C765" s="12"/>
      <c r="D765" s="12"/>
      <c r="E765" s="12"/>
      <c r="F765" s="12"/>
      <c r="G765" s="12"/>
      <c r="H765" s="12"/>
      <c r="I765" s="12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</row>
    <row r="766" spans="1:20" x14ac:dyDescent="0.25">
      <c r="A766" s="12"/>
      <c r="B766" s="12"/>
      <c r="C766" s="12"/>
      <c r="D766" s="12"/>
      <c r="E766" s="12"/>
      <c r="F766" s="12"/>
      <c r="G766" s="12"/>
      <c r="H766" s="12"/>
      <c r="I766" s="12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</row>
    <row r="767" spans="1:20" x14ac:dyDescent="0.25">
      <c r="A767" s="12"/>
      <c r="B767" s="12"/>
      <c r="C767" s="12"/>
      <c r="D767" s="12"/>
      <c r="E767" s="12"/>
      <c r="F767" s="12"/>
      <c r="G767" s="12"/>
      <c r="H767" s="12"/>
      <c r="I767" s="12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</row>
    <row r="768" spans="1:20" x14ac:dyDescent="0.25">
      <c r="A768" s="12"/>
      <c r="B768" s="12"/>
      <c r="C768" s="12"/>
      <c r="D768" s="12"/>
      <c r="E768" s="12"/>
      <c r="F768" s="12"/>
      <c r="G768" s="12"/>
      <c r="H768" s="12"/>
      <c r="I768" s="12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</row>
    <row r="769" spans="1:20" x14ac:dyDescent="0.25">
      <c r="A769" s="12"/>
      <c r="B769" s="12"/>
      <c r="C769" s="12"/>
      <c r="D769" s="12"/>
      <c r="E769" s="12"/>
      <c r="F769" s="12"/>
      <c r="G769" s="12"/>
      <c r="H769" s="12"/>
      <c r="I769" s="12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</row>
    <row r="770" spans="1:20" x14ac:dyDescent="0.25">
      <c r="A770" s="12"/>
      <c r="B770" s="12"/>
      <c r="C770" s="12"/>
      <c r="D770" s="12"/>
      <c r="E770" s="12"/>
      <c r="F770" s="12"/>
      <c r="G770" s="12"/>
      <c r="H770" s="12"/>
      <c r="I770" s="12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</row>
    <row r="771" spans="1:20" x14ac:dyDescent="0.25">
      <c r="A771" s="12"/>
      <c r="B771" s="12"/>
      <c r="C771" s="12"/>
      <c r="D771" s="12"/>
      <c r="E771" s="12"/>
      <c r="F771" s="12"/>
      <c r="G771" s="12"/>
      <c r="H771" s="12"/>
      <c r="I771" s="12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</row>
    <row r="772" spans="1:20" x14ac:dyDescent="0.25">
      <c r="A772" s="12"/>
      <c r="B772" s="12"/>
      <c r="C772" s="12"/>
      <c r="D772" s="12"/>
      <c r="E772" s="12"/>
      <c r="F772" s="12"/>
      <c r="G772" s="12"/>
      <c r="H772" s="12"/>
      <c r="I772" s="12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</row>
    <row r="773" spans="1:20" x14ac:dyDescent="0.25">
      <c r="A773" s="12"/>
      <c r="B773" s="12"/>
      <c r="C773" s="12"/>
      <c r="D773" s="12"/>
      <c r="E773" s="12"/>
      <c r="F773" s="12"/>
      <c r="G773" s="12"/>
      <c r="H773" s="12"/>
      <c r="I773" s="12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</row>
    <row r="774" spans="1:20" x14ac:dyDescent="0.25">
      <c r="A774" s="12"/>
      <c r="B774" s="12"/>
      <c r="C774" s="12"/>
      <c r="D774" s="12"/>
      <c r="E774" s="12"/>
      <c r="F774" s="12"/>
      <c r="G774" s="12"/>
      <c r="H774" s="12"/>
      <c r="I774" s="12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</row>
    <row r="775" spans="1:20" x14ac:dyDescent="0.25">
      <c r="A775" s="12"/>
      <c r="B775" s="12"/>
      <c r="C775" s="12"/>
      <c r="D775" s="12"/>
      <c r="E775" s="12"/>
      <c r="F775" s="12"/>
      <c r="G775" s="12"/>
      <c r="H775" s="12"/>
      <c r="I775" s="12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</row>
    <row r="776" spans="1:20" x14ac:dyDescent="0.25">
      <c r="A776" s="12"/>
      <c r="B776" s="12"/>
      <c r="C776" s="12"/>
      <c r="D776" s="12"/>
      <c r="E776" s="12"/>
      <c r="F776" s="12"/>
      <c r="G776" s="12"/>
      <c r="H776" s="12"/>
      <c r="I776" s="12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</row>
    <row r="777" spans="1:20" x14ac:dyDescent="0.25">
      <c r="A777" s="12"/>
      <c r="B777" s="12"/>
      <c r="C777" s="12"/>
      <c r="D777" s="12"/>
      <c r="E777" s="12"/>
      <c r="F777" s="12"/>
      <c r="G777" s="12"/>
      <c r="H777" s="12"/>
      <c r="I777" s="12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</row>
    <row r="778" spans="1:20" x14ac:dyDescent="0.25">
      <c r="A778" s="12"/>
      <c r="B778" s="12"/>
      <c r="C778" s="12"/>
      <c r="D778" s="12"/>
      <c r="E778" s="12"/>
      <c r="F778" s="12"/>
      <c r="G778" s="12"/>
      <c r="H778" s="12"/>
      <c r="I778" s="12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</row>
    <row r="779" spans="1:20" x14ac:dyDescent="0.25">
      <c r="A779" s="12"/>
      <c r="B779" s="12"/>
      <c r="C779" s="12"/>
      <c r="D779" s="12"/>
      <c r="E779" s="12"/>
      <c r="F779" s="12"/>
      <c r="G779" s="12"/>
      <c r="H779" s="12"/>
      <c r="I779" s="12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</row>
    <row r="780" spans="1:20" x14ac:dyDescent="0.25">
      <c r="A780" s="12"/>
      <c r="B780" s="12"/>
      <c r="C780" s="12"/>
      <c r="D780" s="12"/>
      <c r="E780" s="12"/>
      <c r="F780" s="12"/>
      <c r="G780" s="12"/>
      <c r="H780" s="12"/>
      <c r="I780" s="12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</row>
    <row r="781" spans="1:20" x14ac:dyDescent="0.25">
      <c r="A781" s="12"/>
      <c r="B781" s="12"/>
      <c r="C781" s="12"/>
      <c r="D781" s="12"/>
      <c r="E781" s="12"/>
      <c r="F781" s="12"/>
      <c r="G781" s="12"/>
      <c r="H781" s="12"/>
      <c r="I781" s="12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</row>
    <row r="782" spans="1:20" x14ac:dyDescent="0.25">
      <c r="A782" s="12"/>
      <c r="B782" s="12"/>
      <c r="C782" s="12"/>
      <c r="D782" s="12"/>
      <c r="E782" s="12"/>
      <c r="F782" s="12"/>
      <c r="G782" s="12"/>
      <c r="H782" s="12"/>
      <c r="I782" s="12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</row>
    <row r="783" spans="1:20" x14ac:dyDescent="0.25">
      <c r="A783" s="12"/>
      <c r="B783" s="12"/>
      <c r="C783" s="12"/>
      <c r="D783" s="12"/>
      <c r="E783" s="12"/>
      <c r="F783" s="12"/>
      <c r="G783" s="12"/>
      <c r="H783" s="12"/>
      <c r="I783" s="12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</row>
    <row r="784" spans="1:20" x14ac:dyDescent="0.25">
      <c r="A784" s="12"/>
      <c r="B784" s="12"/>
      <c r="C784" s="12"/>
      <c r="D784" s="12"/>
      <c r="E784" s="12"/>
      <c r="F784" s="12"/>
      <c r="G784" s="12"/>
      <c r="H784" s="12"/>
      <c r="I784" s="12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</row>
    <row r="785" spans="1:20" x14ac:dyDescent="0.25">
      <c r="A785" s="12"/>
      <c r="B785" s="12"/>
      <c r="C785" s="12"/>
      <c r="D785" s="12"/>
      <c r="E785" s="12"/>
      <c r="F785" s="12"/>
      <c r="G785" s="12"/>
      <c r="H785" s="12"/>
      <c r="I785" s="12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</row>
    <row r="786" spans="1:20" x14ac:dyDescent="0.25">
      <c r="A786" s="12"/>
      <c r="B786" s="12"/>
      <c r="C786" s="12"/>
      <c r="D786" s="12"/>
      <c r="E786" s="12"/>
      <c r="F786" s="12"/>
      <c r="G786" s="12"/>
      <c r="H786" s="12"/>
      <c r="I786" s="12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</row>
    <row r="787" spans="1:20" x14ac:dyDescent="0.25">
      <c r="A787" s="12"/>
      <c r="B787" s="12"/>
      <c r="C787" s="12"/>
      <c r="D787" s="12"/>
      <c r="E787" s="12"/>
      <c r="F787" s="12"/>
      <c r="G787" s="12"/>
      <c r="H787" s="12"/>
      <c r="I787" s="12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</row>
    <row r="788" spans="1:20" x14ac:dyDescent="0.25">
      <c r="A788" s="12"/>
      <c r="B788" s="12"/>
      <c r="C788" s="12"/>
      <c r="D788" s="12"/>
      <c r="E788" s="12"/>
      <c r="F788" s="12"/>
      <c r="G788" s="12"/>
      <c r="H788" s="12"/>
      <c r="I788" s="12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</row>
    <row r="789" spans="1:20" x14ac:dyDescent="0.25">
      <c r="A789" s="12"/>
      <c r="B789" s="12"/>
      <c r="C789" s="12"/>
      <c r="D789" s="12"/>
      <c r="E789" s="12"/>
      <c r="F789" s="12"/>
      <c r="G789" s="12"/>
      <c r="H789" s="12"/>
      <c r="I789" s="12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</row>
    <row r="790" spans="1:20" x14ac:dyDescent="0.25">
      <c r="A790" s="12"/>
      <c r="B790" s="12"/>
      <c r="C790" s="12"/>
      <c r="D790" s="12"/>
      <c r="E790" s="12"/>
      <c r="F790" s="12"/>
      <c r="G790" s="12"/>
      <c r="H790" s="12"/>
      <c r="I790" s="12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</row>
    <row r="791" spans="1:20" x14ac:dyDescent="0.25">
      <c r="A791" s="12"/>
      <c r="B791" s="12"/>
      <c r="C791" s="12"/>
      <c r="D791" s="12"/>
      <c r="E791" s="12"/>
      <c r="F791" s="12"/>
      <c r="G791" s="12"/>
      <c r="H791" s="12"/>
      <c r="I791" s="12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</row>
    <row r="792" spans="1:20" x14ac:dyDescent="0.25">
      <c r="A792" s="12"/>
      <c r="B792" s="12"/>
      <c r="C792" s="12"/>
      <c r="D792" s="12"/>
      <c r="E792" s="12"/>
      <c r="F792" s="12"/>
      <c r="G792" s="12"/>
      <c r="H792" s="12"/>
      <c r="I792" s="12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</row>
    <row r="793" spans="1:20" x14ac:dyDescent="0.25">
      <c r="A793" s="12"/>
      <c r="B793" s="12"/>
      <c r="C793" s="12"/>
      <c r="D793" s="12"/>
      <c r="E793" s="12"/>
      <c r="F793" s="12"/>
      <c r="G793" s="12"/>
      <c r="H793" s="12"/>
      <c r="I793" s="12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</row>
    <row r="794" spans="1:20" x14ac:dyDescent="0.25">
      <c r="A794" s="12"/>
      <c r="B794" s="12"/>
      <c r="C794" s="12"/>
      <c r="D794" s="12"/>
      <c r="E794" s="12"/>
      <c r="F794" s="12"/>
      <c r="G794" s="12"/>
      <c r="H794" s="12"/>
      <c r="I794" s="12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</row>
    <row r="795" spans="1:20" x14ac:dyDescent="0.25">
      <c r="A795" s="12"/>
      <c r="B795" s="12"/>
      <c r="C795" s="12"/>
      <c r="D795" s="12"/>
      <c r="E795" s="12"/>
      <c r="F795" s="12"/>
      <c r="G795" s="12"/>
      <c r="H795" s="12"/>
      <c r="I795" s="12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</row>
    <row r="796" spans="1:20" x14ac:dyDescent="0.25">
      <c r="A796" s="12"/>
      <c r="B796" s="12"/>
      <c r="C796" s="12"/>
      <c r="D796" s="12"/>
      <c r="E796" s="12"/>
      <c r="F796" s="12"/>
      <c r="G796" s="12"/>
      <c r="H796" s="12"/>
      <c r="I796" s="12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</row>
    <row r="797" spans="1:20" x14ac:dyDescent="0.25">
      <c r="A797" s="12"/>
      <c r="B797" s="12"/>
      <c r="C797" s="12"/>
      <c r="D797" s="12"/>
      <c r="E797" s="12"/>
      <c r="F797" s="12"/>
      <c r="G797" s="12"/>
      <c r="H797" s="12"/>
      <c r="I797" s="12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</row>
    <row r="798" spans="1:20" x14ac:dyDescent="0.25">
      <c r="A798" s="12"/>
      <c r="B798" s="12"/>
      <c r="C798" s="12"/>
      <c r="D798" s="12"/>
      <c r="E798" s="12"/>
      <c r="F798" s="12"/>
      <c r="G798" s="12"/>
      <c r="H798" s="12"/>
      <c r="I798" s="12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</row>
    <row r="799" spans="1:20" x14ac:dyDescent="0.25">
      <c r="A799" s="12"/>
      <c r="B799" s="12"/>
      <c r="C799" s="12"/>
      <c r="D799" s="12"/>
      <c r="E799" s="12"/>
      <c r="F799" s="12"/>
      <c r="G799" s="12"/>
      <c r="H799" s="12"/>
      <c r="I799" s="12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</row>
    <row r="800" spans="1:20" x14ac:dyDescent="0.25">
      <c r="A800" s="12"/>
      <c r="B800" s="12"/>
      <c r="C800" s="12"/>
      <c r="D800" s="12"/>
      <c r="E800" s="12"/>
      <c r="F800" s="12"/>
      <c r="G800" s="12"/>
      <c r="H800" s="12"/>
      <c r="I800" s="12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</row>
    <row r="801" spans="1:20" x14ac:dyDescent="0.25">
      <c r="A801" s="12"/>
      <c r="B801" s="12"/>
      <c r="C801" s="12"/>
      <c r="D801" s="12"/>
      <c r="E801" s="12"/>
      <c r="F801" s="12"/>
      <c r="G801" s="12"/>
      <c r="H801" s="12"/>
      <c r="I801" s="12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</row>
    <row r="802" spans="1:20" x14ac:dyDescent="0.25">
      <c r="A802" s="12"/>
      <c r="B802" s="12"/>
      <c r="C802" s="12"/>
      <c r="D802" s="12"/>
      <c r="E802" s="12"/>
      <c r="F802" s="12"/>
      <c r="G802" s="12"/>
      <c r="H802" s="12"/>
      <c r="I802" s="12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</row>
    <row r="803" spans="1:20" x14ac:dyDescent="0.25">
      <c r="A803" s="12"/>
      <c r="B803" s="12"/>
      <c r="C803" s="12"/>
      <c r="D803" s="12"/>
      <c r="E803" s="12"/>
      <c r="F803" s="12"/>
      <c r="G803" s="12"/>
      <c r="H803" s="12"/>
      <c r="I803" s="12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</row>
    <row r="804" spans="1:20" x14ac:dyDescent="0.25">
      <c r="A804" s="12"/>
      <c r="B804" s="12"/>
      <c r="C804" s="12"/>
      <c r="D804" s="12"/>
      <c r="E804" s="12"/>
      <c r="F804" s="12"/>
      <c r="G804" s="12"/>
      <c r="H804" s="12"/>
      <c r="I804" s="12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</row>
    <row r="805" spans="1:20" x14ac:dyDescent="0.25">
      <c r="A805" s="12"/>
      <c r="B805" s="12"/>
      <c r="C805" s="12"/>
      <c r="D805" s="12"/>
      <c r="E805" s="12"/>
      <c r="F805" s="12"/>
      <c r="G805" s="12"/>
      <c r="H805" s="12"/>
      <c r="I805" s="12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</row>
    <row r="806" spans="1:20" x14ac:dyDescent="0.25">
      <c r="A806" s="12"/>
      <c r="B806" s="12"/>
      <c r="C806" s="12"/>
      <c r="D806" s="12"/>
      <c r="E806" s="12"/>
      <c r="F806" s="12"/>
      <c r="G806" s="12"/>
      <c r="H806" s="12"/>
      <c r="I806" s="12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</row>
    <row r="807" spans="1:20" x14ac:dyDescent="0.25">
      <c r="A807" s="12"/>
      <c r="B807" s="12"/>
      <c r="C807" s="12"/>
      <c r="D807" s="12"/>
      <c r="E807" s="12"/>
      <c r="F807" s="12"/>
      <c r="G807" s="12"/>
      <c r="H807" s="12"/>
      <c r="I807" s="12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</row>
    <row r="808" spans="1:20" x14ac:dyDescent="0.25">
      <c r="A808" s="12"/>
      <c r="B808" s="12"/>
      <c r="C808" s="12"/>
      <c r="D808" s="12"/>
      <c r="E808" s="12"/>
      <c r="F808" s="12"/>
      <c r="G808" s="12"/>
      <c r="H808" s="12"/>
      <c r="I808" s="12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</row>
    <row r="809" spans="1:20" x14ac:dyDescent="0.25">
      <c r="A809" s="12"/>
      <c r="B809" s="12"/>
      <c r="C809" s="12"/>
      <c r="D809" s="12"/>
      <c r="E809" s="12"/>
      <c r="F809" s="12"/>
      <c r="G809" s="12"/>
      <c r="H809" s="12"/>
      <c r="I809" s="12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</row>
    <row r="810" spans="1:20" x14ac:dyDescent="0.25">
      <c r="A810" s="12"/>
      <c r="B810" s="12"/>
      <c r="C810" s="12"/>
      <c r="D810" s="12"/>
      <c r="E810" s="12"/>
      <c r="F810" s="12"/>
      <c r="G810" s="12"/>
      <c r="H810" s="12"/>
      <c r="I810" s="12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</row>
    <row r="811" spans="1:20" x14ac:dyDescent="0.25">
      <c r="A811" s="12"/>
      <c r="B811" s="12"/>
      <c r="C811" s="12"/>
      <c r="D811" s="12"/>
      <c r="E811" s="12"/>
      <c r="F811" s="12"/>
      <c r="G811" s="12"/>
      <c r="H811" s="12"/>
      <c r="I811" s="12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</row>
    <row r="812" spans="1:20" x14ac:dyDescent="0.25">
      <c r="A812" s="12"/>
      <c r="B812" s="12"/>
      <c r="C812" s="12"/>
      <c r="D812" s="12"/>
      <c r="E812" s="12"/>
      <c r="F812" s="12"/>
      <c r="G812" s="12"/>
      <c r="H812" s="12"/>
      <c r="I812" s="12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</row>
    <row r="813" spans="1:20" x14ac:dyDescent="0.25">
      <c r="A813" s="12"/>
      <c r="B813" s="12"/>
      <c r="C813" s="12"/>
      <c r="D813" s="12"/>
      <c r="E813" s="12"/>
      <c r="F813" s="12"/>
      <c r="G813" s="12"/>
      <c r="H813" s="12"/>
      <c r="I813" s="12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</row>
    <row r="814" spans="1:20" x14ac:dyDescent="0.25">
      <c r="A814" s="12"/>
      <c r="B814" s="12"/>
      <c r="C814" s="12"/>
      <c r="D814" s="12"/>
      <c r="E814" s="12"/>
      <c r="F814" s="12"/>
      <c r="G814" s="12"/>
      <c r="H814" s="12"/>
      <c r="I814" s="12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</row>
    <row r="815" spans="1:20" x14ac:dyDescent="0.25">
      <c r="A815" s="12"/>
      <c r="B815" s="12"/>
      <c r="C815" s="12"/>
      <c r="D815" s="12"/>
      <c r="E815" s="12"/>
      <c r="F815" s="12"/>
      <c r="G815" s="12"/>
      <c r="H815" s="12"/>
      <c r="I815" s="12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</row>
    <row r="816" spans="1:20" x14ac:dyDescent="0.25">
      <c r="A816" s="12"/>
      <c r="B816" s="12"/>
      <c r="C816" s="12"/>
      <c r="D816" s="12"/>
      <c r="E816" s="12"/>
      <c r="F816" s="12"/>
      <c r="G816" s="12"/>
      <c r="H816" s="12"/>
      <c r="I816" s="12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</row>
    <row r="817" spans="1:20" x14ac:dyDescent="0.25">
      <c r="A817" s="12"/>
      <c r="B817" s="12"/>
      <c r="C817" s="12"/>
      <c r="D817" s="12"/>
      <c r="E817" s="12"/>
      <c r="F817" s="12"/>
      <c r="G817" s="12"/>
      <c r="H817" s="12"/>
      <c r="I817" s="12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</row>
    <row r="818" spans="1:20" x14ac:dyDescent="0.25">
      <c r="A818" s="12"/>
      <c r="B818" s="12"/>
      <c r="C818" s="12"/>
      <c r="D818" s="12"/>
      <c r="E818" s="12"/>
      <c r="F818" s="12"/>
      <c r="G818" s="12"/>
      <c r="H818" s="12"/>
      <c r="I818" s="12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</row>
    <row r="819" spans="1:20" x14ac:dyDescent="0.25">
      <c r="A819" s="12"/>
      <c r="B819" s="12"/>
      <c r="C819" s="12"/>
      <c r="D819" s="12"/>
      <c r="E819" s="12"/>
      <c r="F819" s="12"/>
      <c r="G819" s="12"/>
      <c r="H819" s="12"/>
      <c r="I819" s="12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</row>
    <row r="820" spans="1:20" x14ac:dyDescent="0.25">
      <c r="A820" s="12"/>
      <c r="B820" s="12"/>
      <c r="C820" s="12"/>
      <c r="D820" s="12"/>
      <c r="E820" s="12"/>
      <c r="F820" s="12"/>
      <c r="G820" s="12"/>
      <c r="H820" s="12"/>
      <c r="I820" s="12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</row>
    <row r="821" spans="1:20" x14ac:dyDescent="0.25">
      <c r="A821" s="12"/>
      <c r="B821" s="12"/>
      <c r="C821" s="12"/>
      <c r="D821" s="12"/>
      <c r="E821" s="12"/>
      <c r="F821" s="12"/>
      <c r="G821" s="12"/>
      <c r="H821" s="12"/>
      <c r="I821" s="12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</row>
    <row r="822" spans="1:20" x14ac:dyDescent="0.25">
      <c r="A822" s="12"/>
      <c r="B822" s="12"/>
      <c r="C822" s="12"/>
      <c r="D822" s="12"/>
      <c r="E822" s="12"/>
      <c r="F822" s="12"/>
      <c r="G822" s="12"/>
      <c r="H822" s="12"/>
      <c r="I822" s="12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</row>
    <row r="823" spans="1:20" x14ac:dyDescent="0.25">
      <c r="A823" s="12"/>
      <c r="B823" s="12"/>
      <c r="C823" s="12"/>
      <c r="D823" s="12"/>
      <c r="E823" s="12"/>
      <c r="F823" s="12"/>
      <c r="G823" s="12"/>
      <c r="H823" s="12"/>
      <c r="I823" s="12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</row>
    <row r="824" spans="1:20" x14ac:dyDescent="0.25">
      <c r="A824" s="12"/>
      <c r="B824" s="12"/>
      <c r="C824" s="12"/>
      <c r="D824" s="12"/>
      <c r="E824" s="12"/>
      <c r="F824" s="12"/>
      <c r="G824" s="12"/>
      <c r="H824" s="12"/>
      <c r="I824" s="12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</row>
    <row r="825" spans="1:20" x14ac:dyDescent="0.25">
      <c r="A825" s="12"/>
      <c r="B825" s="12"/>
      <c r="C825" s="12"/>
      <c r="D825" s="12"/>
      <c r="E825" s="12"/>
      <c r="F825" s="12"/>
      <c r="G825" s="12"/>
      <c r="H825" s="12"/>
      <c r="I825" s="12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</row>
    <row r="826" spans="1:20" x14ac:dyDescent="0.25">
      <c r="A826" s="12"/>
      <c r="B826" s="12"/>
      <c r="C826" s="12"/>
      <c r="D826" s="12"/>
      <c r="E826" s="12"/>
      <c r="F826" s="12"/>
      <c r="G826" s="12"/>
      <c r="H826" s="12"/>
      <c r="I826" s="12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</row>
    <row r="827" spans="1:20" x14ac:dyDescent="0.25">
      <c r="A827" s="12"/>
      <c r="B827" s="12"/>
      <c r="C827" s="12"/>
      <c r="D827" s="12"/>
      <c r="E827" s="12"/>
      <c r="F827" s="12"/>
      <c r="G827" s="12"/>
      <c r="H827" s="12"/>
      <c r="I827" s="12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</row>
    <row r="828" spans="1:20" x14ac:dyDescent="0.25">
      <c r="A828" s="12"/>
      <c r="B828" s="12"/>
      <c r="C828" s="12"/>
      <c r="D828" s="12"/>
      <c r="E828" s="12"/>
      <c r="F828" s="12"/>
      <c r="G828" s="12"/>
      <c r="H828" s="12"/>
      <c r="I828" s="12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</row>
    <row r="829" spans="1:20" x14ac:dyDescent="0.25">
      <c r="A829" s="12"/>
      <c r="B829" s="12"/>
      <c r="C829" s="12"/>
      <c r="D829" s="12"/>
      <c r="E829" s="12"/>
      <c r="F829" s="12"/>
      <c r="G829" s="12"/>
      <c r="H829" s="12"/>
      <c r="I829" s="12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</row>
    <row r="830" spans="1:20" x14ac:dyDescent="0.25">
      <c r="A830" s="12"/>
      <c r="B830" s="12"/>
      <c r="C830" s="12"/>
      <c r="D830" s="12"/>
      <c r="E830" s="12"/>
      <c r="F830" s="12"/>
      <c r="G830" s="12"/>
      <c r="H830" s="12"/>
      <c r="I830" s="12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</row>
    <row r="831" spans="1:20" x14ac:dyDescent="0.25">
      <c r="A831" s="12"/>
      <c r="B831" s="12"/>
      <c r="C831" s="12"/>
      <c r="D831" s="12"/>
      <c r="E831" s="12"/>
      <c r="F831" s="12"/>
      <c r="G831" s="12"/>
      <c r="H831" s="12"/>
      <c r="I831" s="12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</row>
    <row r="832" spans="1:20" x14ac:dyDescent="0.25">
      <c r="A832" s="12"/>
      <c r="B832" s="12"/>
      <c r="C832" s="12"/>
      <c r="D832" s="12"/>
      <c r="E832" s="12"/>
      <c r="F832" s="12"/>
      <c r="G832" s="12"/>
      <c r="H832" s="12"/>
      <c r="I832" s="12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</row>
    <row r="833" spans="1:20" x14ac:dyDescent="0.25">
      <c r="A833" s="12"/>
      <c r="B833" s="12"/>
      <c r="C833" s="12"/>
      <c r="D833" s="12"/>
      <c r="E833" s="12"/>
      <c r="F833" s="12"/>
      <c r="G833" s="12"/>
      <c r="H833" s="12"/>
      <c r="I833" s="12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</row>
    <row r="834" spans="1:20" x14ac:dyDescent="0.25">
      <c r="A834" s="12"/>
      <c r="B834" s="12"/>
      <c r="C834" s="12"/>
      <c r="D834" s="12"/>
      <c r="E834" s="12"/>
      <c r="F834" s="12"/>
      <c r="G834" s="12"/>
      <c r="H834" s="12"/>
      <c r="I834" s="12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</row>
    <row r="835" spans="1:20" x14ac:dyDescent="0.25">
      <c r="A835" s="12"/>
      <c r="B835" s="12"/>
      <c r="C835" s="12"/>
      <c r="D835" s="12"/>
      <c r="E835" s="12"/>
      <c r="F835" s="12"/>
      <c r="G835" s="12"/>
      <c r="H835" s="12"/>
      <c r="I835" s="12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</row>
    <row r="836" spans="1:20" x14ac:dyDescent="0.25">
      <c r="A836" s="12"/>
      <c r="B836" s="12"/>
      <c r="C836" s="12"/>
      <c r="D836" s="12"/>
      <c r="E836" s="12"/>
      <c r="F836" s="12"/>
      <c r="G836" s="12"/>
      <c r="H836" s="12"/>
      <c r="I836" s="12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</row>
    <row r="837" spans="1:20" x14ac:dyDescent="0.25">
      <c r="A837" s="12"/>
      <c r="B837" s="12"/>
      <c r="C837" s="12"/>
      <c r="D837" s="12"/>
      <c r="E837" s="12"/>
      <c r="F837" s="12"/>
      <c r="G837" s="12"/>
      <c r="H837" s="12"/>
      <c r="I837" s="12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</row>
    <row r="838" spans="1:20" x14ac:dyDescent="0.25">
      <c r="A838" s="12"/>
      <c r="B838" s="12"/>
      <c r="C838" s="12"/>
      <c r="D838" s="12"/>
      <c r="E838" s="12"/>
      <c r="F838" s="12"/>
      <c r="G838" s="12"/>
      <c r="H838" s="12"/>
      <c r="I838" s="12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</row>
    <row r="839" spans="1:20" x14ac:dyDescent="0.25">
      <c r="A839" s="12"/>
      <c r="B839" s="12"/>
      <c r="C839" s="12"/>
      <c r="D839" s="12"/>
      <c r="E839" s="12"/>
      <c r="F839" s="12"/>
      <c r="G839" s="12"/>
      <c r="H839" s="12"/>
      <c r="I839" s="12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</row>
    <row r="840" spans="1:20" x14ac:dyDescent="0.25">
      <c r="A840" s="12"/>
      <c r="B840" s="12"/>
      <c r="C840" s="12"/>
      <c r="D840" s="12"/>
      <c r="E840" s="12"/>
      <c r="F840" s="12"/>
      <c r="G840" s="12"/>
      <c r="H840" s="12"/>
      <c r="I840" s="12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</row>
    <row r="841" spans="1:20" x14ac:dyDescent="0.25">
      <c r="A841" s="12"/>
      <c r="B841" s="12"/>
      <c r="C841" s="12"/>
      <c r="D841" s="12"/>
      <c r="E841" s="12"/>
      <c r="F841" s="12"/>
      <c r="G841" s="12"/>
      <c r="H841" s="12"/>
      <c r="I841" s="12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</row>
    <row r="842" spans="1:20" x14ac:dyDescent="0.25">
      <c r="A842" s="12"/>
      <c r="B842" s="12"/>
      <c r="C842" s="12"/>
      <c r="D842" s="12"/>
      <c r="E842" s="12"/>
      <c r="F842" s="12"/>
      <c r="G842" s="12"/>
      <c r="H842" s="12"/>
      <c r="I842" s="12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</row>
    <row r="843" spans="1:20" x14ac:dyDescent="0.25">
      <c r="A843" s="12"/>
      <c r="B843" s="12"/>
      <c r="C843" s="12"/>
      <c r="D843" s="12"/>
      <c r="E843" s="12"/>
      <c r="F843" s="12"/>
      <c r="G843" s="12"/>
      <c r="H843" s="12"/>
      <c r="I843" s="12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</row>
    <row r="844" spans="1:20" x14ac:dyDescent="0.25">
      <c r="A844" s="12"/>
      <c r="B844" s="12"/>
      <c r="C844" s="12"/>
      <c r="D844" s="12"/>
      <c r="E844" s="12"/>
      <c r="F844" s="12"/>
      <c r="G844" s="12"/>
      <c r="H844" s="12"/>
      <c r="I844" s="12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</row>
    <row r="845" spans="1:20" x14ac:dyDescent="0.25">
      <c r="A845" s="12"/>
      <c r="B845" s="12"/>
      <c r="C845" s="12"/>
      <c r="D845" s="12"/>
      <c r="E845" s="12"/>
      <c r="F845" s="12"/>
      <c r="G845" s="12"/>
      <c r="H845" s="12"/>
      <c r="I845" s="12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</row>
    <row r="846" spans="1:20" x14ac:dyDescent="0.25">
      <c r="A846" s="12"/>
      <c r="B846" s="12"/>
      <c r="C846" s="12"/>
      <c r="D846" s="12"/>
      <c r="E846" s="12"/>
      <c r="F846" s="12"/>
      <c r="G846" s="12"/>
      <c r="H846" s="12"/>
      <c r="I846" s="12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</row>
    <row r="847" spans="1:20" x14ac:dyDescent="0.25">
      <c r="A847" s="12"/>
      <c r="B847" s="12"/>
      <c r="C847" s="12"/>
      <c r="D847" s="12"/>
      <c r="E847" s="12"/>
      <c r="F847" s="12"/>
      <c r="G847" s="12"/>
      <c r="H847" s="12"/>
      <c r="I847" s="12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</row>
    <row r="848" spans="1:20" x14ac:dyDescent="0.25">
      <c r="A848" s="12"/>
      <c r="B848" s="12"/>
      <c r="C848" s="12"/>
      <c r="D848" s="12"/>
      <c r="E848" s="12"/>
      <c r="F848" s="12"/>
      <c r="G848" s="12"/>
      <c r="H848" s="12"/>
      <c r="I848" s="12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</row>
    <row r="849" spans="1:20" x14ac:dyDescent="0.25">
      <c r="A849" s="12"/>
      <c r="B849" s="12"/>
      <c r="C849" s="12"/>
      <c r="D849" s="12"/>
      <c r="E849" s="12"/>
      <c r="F849" s="12"/>
      <c r="G849" s="12"/>
      <c r="H849" s="12"/>
      <c r="I849" s="12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</row>
    <row r="850" spans="1:20" x14ac:dyDescent="0.25">
      <c r="A850" s="12"/>
      <c r="B850" s="12"/>
      <c r="C850" s="12"/>
      <c r="D850" s="12"/>
      <c r="E850" s="12"/>
      <c r="F850" s="12"/>
      <c r="G850" s="12"/>
      <c r="H850" s="12"/>
      <c r="I850" s="12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</row>
    <row r="851" spans="1:20" x14ac:dyDescent="0.25">
      <c r="A851" s="12"/>
      <c r="B851" s="12"/>
      <c r="C851" s="12"/>
      <c r="D851" s="12"/>
      <c r="E851" s="12"/>
      <c r="F851" s="12"/>
      <c r="G851" s="12"/>
      <c r="H851" s="12"/>
      <c r="I851" s="12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</row>
    <row r="852" spans="1:20" x14ac:dyDescent="0.25">
      <c r="A852" s="12"/>
      <c r="B852" s="12"/>
      <c r="C852" s="12"/>
      <c r="D852" s="12"/>
      <c r="E852" s="12"/>
      <c r="F852" s="12"/>
      <c r="G852" s="12"/>
      <c r="H852" s="12"/>
      <c r="I852" s="12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</row>
    <row r="853" spans="1:20" x14ac:dyDescent="0.25">
      <c r="A853" s="12"/>
      <c r="B853" s="12"/>
      <c r="C853" s="12"/>
      <c r="D853" s="12"/>
      <c r="E853" s="12"/>
      <c r="F853" s="12"/>
      <c r="G853" s="12"/>
      <c r="H853" s="12"/>
      <c r="I853" s="12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</row>
    <row r="854" spans="1:20" x14ac:dyDescent="0.25">
      <c r="A854" s="12"/>
      <c r="B854" s="12"/>
      <c r="C854" s="12"/>
      <c r="D854" s="12"/>
      <c r="E854" s="12"/>
      <c r="F854" s="12"/>
      <c r="G854" s="12"/>
      <c r="H854" s="12"/>
      <c r="I854" s="12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</row>
    <row r="855" spans="1:20" x14ac:dyDescent="0.25">
      <c r="A855" s="12"/>
      <c r="B855" s="12"/>
      <c r="C855" s="12"/>
      <c r="D855" s="12"/>
      <c r="E855" s="12"/>
      <c r="F855" s="12"/>
      <c r="G855" s="12"/>
      <c r="H855" s="12"/>
      <c r="I855" s="12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</row>
    <row r="856" spans="1:20" x14ac:dyDescent="0.25">
      <c r="A856" s="12"/>
      <c r="B856" s="12"/>
      <c r="C856" s="12"/>
      <c r="D856" s="12"/>
      <c r="E856" s="12"/>
      <c r="F856" s="12"/>
      <c r="G856" s="12"/>
      <c r="H856" s="12"/>
      <c r="I856" s="12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</row>
    <row r="857" spans="1:20" x14ac:dyDescent="0.25">
      <c r="A857" s="12"/>
      <c r="B857" s="12"/>
      <c r="C857" s="12"/>
      <c r="D857" s="12"/>
      <c r="E857" s="12"/>
      <c r="F857" s="12"/>
      <c r="G857" s="12"/>
      <c r="H857" s="12"/>
      <c r="I857" s="12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</row>
    <row r="858" spans="1:20" x14ac:dyDescent="0.25">
      <c r="A858" s="12"/>
      <c r="B858" s="12"/>
      <c r="C858" s="12"/>
      <c r="D858" s="12"/>
      <c r="E858" s="12"/>
      <c r="F858" s="12"/>
      <c r="G858" s="12"/>
      <c r="H858" s="12"/>
      <c r="I858" s="12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</row>
    <row r="859" spans="1:20" x14ac:dyDescent="0.25">
      <c r="A859" s="12"/>
      <c r="B859" s="12"/>
      <c r="C859" s="12"/>
      <c r="D859" s="12"/>
      <c r="E859" s="12"/>
      <c r="F859" s="12"/>
      <c r="G859" s="12"/>
      <c r="H859" s="12"/>
      <c r="I859" s="12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</row>
    <row r="860" spans="1:20" x14ac:dyDescent="0.25">
      <c r="A860" s="12"/>
      <c r="B860" s="12"/>
      <c r="C860" s="12"/>
      <c r="D860" s="12"/>
      <c r="E860" s="12"/>
      <c r="F860" s="12"/>
      <c r="G860" s="12"/>
      <c r="H860" s="12"/>
      <c r="I860" s="12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</row>
    <row r="861" spans="1:20" x14ac:dyDescent="0.25">
      <c r="A861" s="12"/>
      <c r="B861" s="12"/>
      <c r="C861" s="12"/>
      <c r="D861" s="12"/>
      <c r="E861" s="12"/>
      <c r="F861" s="12"/>
      <c r="G861" s="12"/>
      <c r="H861" s="12"/>
      <c r="I861" s="12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</row>
    <row r="862" spans="1:20" x14ac:dyDescent="0.25">
      <c r="A862" s="12"/>
      <c r="B862" s="12"/>
      <c r="C862" s="12"/>
      <c r="D862" s="12"/>
      <c r="E862" s="12"/>
      <c r="F862" s="12"/>
      <c r="G862" s="12"/>
      <c r="H862" s="12"/>
      <c r="I862" s="12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</row>
    <row r="863" spans="1:20" x14ac:dyDescent="0.25">
      <c r="A863" s="12"/>
      <c r="B863" s="12"/>
      <c r="C863" s="12"/>
      <c r="D863" s="12"/>
      <c r="E863" s="12"/>
      <c r="F863" s="12"/>
      <c r="G863" s="12"/>
      <c r="H863" s="12"/>
      <c r="I863" s="12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</row>
    <row r="864" spans="1:20" x14ac:dyDescent="0.25">
      <c r="A864" s="12"/>
      <c r="B864" s="12"/>
      <c r="C864" s="12"/>
      <c r="D864" s="12"/>
      <c r="E864" s="12"/>
      <c r="F864" s="12"/>
      <c r="G864" s="12"/>
      <c r="H864" s="12"/>
      <c r="I864" s="12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</row>
    <row r="865" spans="1:20" x14ac:dyDescent="0.25">
      <c r="A865" s="12"/>
      <c r="B865" s="12"/>
      <c r="C865" s="12"/>
      <c r="D865" s="12"/>
      <c r="E865" s="12"/>
      <c r="F865" s="12"/>
      <c r="G865" s="12"/>
      <c r="H865" s="12"/>
      <c r="I865" s="12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</row>
    <row r="866" spans="1:20" x14ac:dyDescent="0.25">
      <c r="A866" s="12"/>
      <c r="B866" s="12"/>
      <c r="C866" s="12"/>
      <c r="D866" s="12"/>
      <c r="E866" s="12"/>
      <c r="F866" s="12"/>
      <c r="G866" s="12"/>
      <c r="H866" s="12"/>
      <c r="I866" s="12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</row>
    <row r="867" spans="1:20" x14ac:dyDescent="0.25">
      <c r="A867" s="12"/>
      <c r="B867" s="12"/>
      <c r="C867" s="12"/>
      <c r="D867" s="12"/>
      <c r="E867" s="12"/>
      <c r="F867" s="12"/>
      <c r="G867" s="12"/>
      <c r="H867" s="12"/>
      <c r="I867" s="12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</row>
    <row r="868" spans="1:20" x14ac:dyDescent="0.25">
      <c r="A868" s="12"/>
      <c r="B868" s="12"/>
      <c r="C868" s="12"/>
      <c r="D868" s="12"/>
      <c r="E868" s="12"/>
      <c r="F868" s="12"/>
      <c r="G868" s="12"/>
      <c r="H868" s="12"/>
      <c r="I868" s="12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</row>
    <row r="869" spans="1:20" x14ac:dyDescent="0.25">
      <c r="A869" s="12"/>
      <c r="B869" s="12"/>
      <c r="C869" s="12"/>
      <c r="D869" s="12"/>
      <c r="E869" s="12"/>
      <c r="F869" s="12"/>
      <c r="G869" s="12"/>
      <c r="H869" s="12"/>
      <c r="I869" s="12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</row>
    <row r="870" spans="1:20" x14ac:dyDescent="0.25">
      <c r="A870" s="12"/>
      <c r="B870" s="12"/>
      <c r="C870" s="12"/>
      <c r="D870" s="12"/>
      <c r="E870" s="12"/>
      <c r="F870" s="12"/>
      <c r="G870" s="12"/>
      <c r="H870" s="12"/>
      <c r="I870" s="12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</row>
    <row r="871" spans="1:20" x14ac:dyDescent="0.25">
      <c r="A871" s="12"/>
      <c r="B871" s="12"/>
      <c r="C871" s="12"/>
      <c r="D871" s="12"/>
      <c r="E871" s="12"/>
      <c r="F871" s="12"/>
      <c r="G871" s="12"/>
      <c r="H871" s="12"/>
      <c r="I871" s="12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</row>
    <row r="872" spans="1:20" x14ac:dyDescent="0.25">
      <c r="A872" s="12"/>
      <c r="B872" s="12"/>
      <c r="C872" s="12"/>
      <c r="D872" s="12"/>
      <c r="E872" s="12"/>
      <c r="F872" s="12"/>
      <c r="G872" s="12"/>
      <c r="H872" s="12"/>
      <c r="I872" s="12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</row>
    <row r="873" spans="1:20" x14ac:dyDescent="0.25">
      <c r="A873" s="12"/>
      <c r="B873" s="12"/>
      <c r="C873" s="12"/>
      <c r="D873" s="12"/>
      <c r="E873" s="12"/>
      <c r="F873" s="12"/>
      <c r="G873" s="12"/>
      <c r="H873" s="12"/>
      <c r="I873" s="12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</row>
    <row r="874" spans="1:20" x14ac:dyDescent="0.25">
      <c r="A874" s="12"/>
      <c r="B874" s="12"/>
      <c r="C874" s="12"/>
      <c r="D874" s="12"/>
      <c r="E874" s="12"/>
      <c r="F874" s="12"/>
      <c r="G874" s="12"/>
      <c r="H874" s="12"/>
      <c r="I874" s="12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</row>
    <row r="875" spans="1:20" x14ac:dyDescent="0.25">
      <c r="A875" s="12"/>
      <c r="B875" s="12"/>
      <c r="C875" s="12"/>
      <c r="D875" s="12"/>
      <c r="E875" s="12"/>
      <c r="F875" s="12"/>
      <c r="G875" s="12"/>
      <c r="H875" s="12"/>
      <c r="I875" s="12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</row>
    <row r="876" spans="1:20" x14ac:dyDescent="0.25">
      <c r="A876" s="12"/>
      <c r="B876" s="12"/>
      <c r="C876" s="12"/>
      <c r="D876" s="12"/>
      <c r="E876" s="12"/>
      <c r="F876" s="12"/>
      <c r="G876" s="12"/>
      <c r="H876" s="12"/>
      <c r="I876" s="12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</row>
    <row r="877" spans="1:20" x14ac:dyDescent="0.25">
      <c r="A877" s="12"/>
      <c r="B877" s="12"/>
      <c r="C877" s="12"/>
      <c r="D877" s="12"/>
      <c r="E877" s="12"/>
      <c r="F877" s="12"/>
      <c r="G877" s="12"/>
      <c r="H877" s="12"/>
      <c r="I877" s="12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</row>
    <row r="878" spans="1:20" x14ac:dyDescent="0.25">
      <c r="A878" s="12"/>
      <c r="B878" s="12"/>
      <c r="C878" s="12"/>
      <c r="D878" s="12"/>
      <c r="E878" s="12"/>
      <c r="F878" s="12"/>
      <c r="G878" s="12"/>
      <c r="H878" s="12"/>
      <c r="I878" s="12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</row>
    <row r="879" spans="1:20" x14ac:dyDescent="0.25">
      <c r="A879" s="12"/>
      <c r="B879" s="12"/>
      <c r="C879" s="12"/>
      <c r="D879" s="12"/>
      <c r="E879" s="12"/>
      <c r="F879" s="12"/>
      <c r="G879" s="12"/>
      <c r="H879" s="12"/>
      <c r="I879" s="12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</row>
    <row r="880" spans="1:20" x14ac:dyDescent="0.25">
      <c r="A880" s="12"/>
      <c r="B880" s="12"/>
      <c r="C880" s="12"/>
      <c r="D880" s="12"/>
      <c r="E880" s="12"/>
      <c r="F880" s="12"/>
      <c r="G880" s="12"/>
      <c r="H880" s="12"/>
      <c r="I880" s="12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</row>
    <row r="881" spans="1:20" x14ac:dyDescent="0.25">
      <c r="A881" s="12"/>
      <c r="B881" s="12"/>
      <c r="C881" s="12"/>
      <c r="D881" s="12"/>
      <c r="E881" s="12"/>
      <c r="F881" s="12"/>
      <c r="G881" s="12"/>
      <c r="H881" s="12"/>
      <c r="I881" s="12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</row>
    <row r="882" spans="1:20" x14ac:dyDescent="0.25">
      <c r="A882" s="12"/>
      <c r="B882" s="12"/>
      <c r="C882" s="12"/>
      <c r="D882" s="12"/>
      <c r="E882" s="12"/>
      <c r="F882" s="12"/>
      <c r="G882" s="12"/>
      <c r="H882" s="12"/>
      <c r="I882" s="12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</row>
    <row r="883" spans="1:20" x14ac:dyDescent="0.25">
      <c r="A883" s="12"/>
      <c r="B883" s="12"/>
      <c r="C883" s="12"/>
      <c r="D883" s="12"/>
      <c r="E883" s="12"/>
      <c r="F883" s="12"/>
      <c r="G883" s="12"/>
      <c r="H883" s="12"/>
      <c r="I883" s="12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</row>
    <row r="884" spans="1:20" x14ac:dyDescent="0.25">
      <c r="A884" s="12"/>
      <c r="B884" s="12"/>
      <c r="C884" s="12"/>
      <c r="D884" s="12"/>
      <c r="E884" s="12"/>
      <c r="F884" s="12"/>
      <c r="G884" s="12"/>
      <c r="H884" s="12"/>
      <c r="I884" s="12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</row>
    <row r="885" spans="1:20" x14ac:dyDescent="0.25">
      <c r="A885" s="12"/>
      <c r="B885" s="12"/>
      <c r="C885" s="12"/>
      <c r="D885" s="12"/>
      <c r="E885" s="12"/>
      <c r="F885" s="12"/>
      <c r="G885" s="12"/>
      <c r="H885" s="12"/>
      <c r="I885" s="12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</row>
    <row r="886" spans="1:20" x14ac:dyDescent="0.25">
      <c r="A886" s="12"/>
      <c r="B886" s="12"/>
      <c r="C886" s="12"/>
      <c r="D886" s="12"/>
      <c r="E886" s="12"/>
      <c r="F886" s="12"/>
      <c r="G886" s="12"/>
      <c r="H886" s="12"/>
      <c r="I886" s="12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</row>
    <row r="887" spans="1:20" x14ac:dyDescent="0.25">
      <c r="A887" s="12"/>
      <c r="B887" s="12"/>
      <c r="C887" s="12"/>
      <c r="D887" s="12"/>
      <c r="E887" s="12"/>
      <c r="F887" s="12"/>
      <c r="G887" s="12"/>
      <c r="H887" s="12"/>
      <c r="I887" s="12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</row>
    <row r="888" spans="1:20" x14ac:dyDescent="0.25">
      <c r="A888" s="12"/>
      <c r="B888" s="12"/>
      <c r="C888" s="12"/>
      <c r="D888" s="12"/>
      <c r="E888" s="12"/>
      <c r="F888" s="12"/>
      <c r="G888" s="12"/>
      <c r="H888" s="12"/>
      <c r="I888" s="12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</row>
    <row r="889" spans="1:20" x14ac:dyDescent="0.25">
      <c r="A889" s="12"/>
      <c r="B889" s="12"/>
      <c r="C889" s="12"/>
      <c r="D889" s="12"/>
      <c r="E889" s="12"/>
      <c r="F889" s="12"/>
      <c r="G889" s="12"/>
      <c r="H889" s="12"/>
      <c r="I889" s="12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</row>
    <row r="890" spans="1:20" x14ac:dyDescent="0.25">
      <c r="A890" s="12"/>
      <c r="B890" s="12"/>
      <c r="C890" s="12"/>
      <c r="D890" s="12"/>
      <c r="E890" s="12"/>
      <c r="F890" s="12"/>
      <c r="G890" s="12"/>
      <c r="H890" s="12"/>
      <c r="I890" s="12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</row>
    <row r="891" spans="1:20" x14ac:dyDescent="0.25">
      <c r="A891" s="12"/>
      <c r="B891" s="12"/>
      <c r="C891" s="12"/>
      <c r="D891" s="12"/>
      <c r="E891" s="12"/>
      <c r="F891" s="12"/>
      <c r="G891" s="12"/>
      <c r="H891" s="12"/>
      <c r="I891" s="12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</row>
    <row r="892" spans="1:20" x14ac:dyDescent="0.25">
      <c r="A892" s="12"/>
      <c r="B892" s="12"/>
      <c r="C892" s="12"/>
      <c r="D892" s="12"/>
      <c r="E892" s="12"/>
      <c r="F892" s="12"/>
      <c r="G892" s="12"/>
      <c r="H892" s="12"/>
      <c r="I892" s="12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</row>
    <row r="893" spans="1:20" x14ac:dyDescent="0.25">
      <c r="A893" s="12"/>
      <c r="B893" s="12"/>
      <c r="C893" s="12"/>
      <c r="D893" s="12"/>
      <c r="E893" s="12"/>
      <c r="F893" s="12"/>
      <c r="G893" s="12"/>
      <c r="H893" s="12"/>
      <c r="I893" s="12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</row>
    <row r="894" spans="1:20" x14ac:dyDescent="0.25">
      <c r="A894" s="12"/>
      <c r="B894" s="12"/>
      <c r="C894" s="12"/>
      <c r="D894" s="12"/>
      <c r="E894" s="12"/>
      <c r="F894" s="12"/>
      <c r="G894" s="12"/>
      <c r="H894" s="12"/>
      <c r="I894" s="12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</row>
    <row r="895" spans="1:20" x14ac:dyDescent="0.25">
      <c r="A895" s="12"/>
      <c r="B895" s="12"/>
      <c r="C895" s="12"/>
      <c r="D895" s="12"/>
      <c r="E895" s="12"/>
      <c r="F895" s="12"/>
      <c r="G895" s="12"/>
      <c r="H895" s="12"/>
      <c r="I895" s="12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</row>
    <row r="896" spans="1:20" x14ac:dyDescent="0.25">
      <c r="A896" s="12"/>
      <c r="B896" s="12"/>
      <c r="C896" s="12"/>
      <c r="D896" s="12"/>
      <c r="E896" s="12"/>
      <c r="F896" s="12"/>
      <c r="G896" s="12"/>
      <c r="H896" s="12"/>
      <c r="I896" s="12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</row>
    <row r="897" spans="1:20" x14ac:dyDescent="0.25">
      <c r="A897" s="12"/>
      <c r="B897" s="12"/>
      <c r="C897" s="12"/>
      <c r="D897" s="12"/>
      <c r="E897" s="12"/>
      <c r="F897" s="12"/>
      <c r="G897" s="12"/>
      <c r="H897" s="12"/>
      <c r="I897" s="12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</row>
    <row r="898" spans="1:20" x14ac:dyDescent="0.25">
      <c r="A898" s="12"/>
      <c r="B898" s="12"/>
      <c r="C898" s="12"/>
      <c r="D898" s="12"/>
      <c r="E898" s="12"/>
      <c r="F898" s="12"/>
      <c r="G898" s="12"/>
      <c r="H898" s="12"/>
      <c r="I898" s="12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</row>
    <row r="899" spans="1:20" x14ac:dyDescent="0.25">
      <c r="A899" s="12"/>
      <c r="B899" s="12"/>
      <c r="C899" s="12"/>
      <c r="D899" s="12"/>
      <c r="E899" s="12"/>
      <c r="F899" s="12"/>
      <c r="G899" s="12"/>
      <c r="H899" s="12"/>
      <c r="I899" s="12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</row>
    <row r="900" spans="1:20" x14ac:dyDescent="0.25">
      <c r="A900" s="12"/>
      <c r="B900" s="12"/>
      <c r="C900" s="12"/>
      <c r="D900" s="12"/>
      <c r="E900" s="12"/>
      <c r="F900" s="12"/>
      <c r="G900" s="12"/>
      <c r="H900" s="12"/>
      <c r="I900" s="12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</row>
    <row r="901" spans="1:20" x14ac:dyDescent="0.25">
      <c r="A901" s="12"/>
      <c r="B901" s="12"/>
      <c r="C901" s="12"/>
      <c r="D901" s="12"/>
      <c r="E901" s="12"/>
      <c r="F901" s="12"/>
      <c r="G901" s="12"/>
      <c r="H901" s="12"/>
      <c r="I901" s="12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</row>
    <row r="902" spans="1:20" x14ac:dyDescent="0.25">
      <c r="A902" s="12"/>
      <c r="B902" s="12"/>
      <c r="C902" s="12"/>
      <c r="D902" s="12"/>
      <c r="E902" s="12"/>
      <c r="F902" s="12"/>
      <c r="G902" s="12"/>
      <c r="H902" s="12"/>
      <c r="I902" s="12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</row>
    <row r="903" spans="1:20" x14ac:dyDescent="0.25">
      <c r="A903" s="12"/>
      <c r="B903" s="12"/>
      <c r="C903" s="12"/>
      <c r="D903" s="12"/>
      <c r="E903" s="12"/>
      <c r="F903" s="12"/>
      <c r="G903" s="12"/>
      <c r="H903" s="12"/>
      <c r="I903" s="12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</row>
    <row r="904" spans="1:20" x14ac:dyDescent="0.25">
      <c r="A904" s="12"/>
      <c r="B904" s="12"/>
      <c r="C904" s="12"/>
      <c r="D904" s="12"/>
      <c r="E904" s="12"/>
      <c r="F904" s="12"/>
      <c r="G904" s="12"/>
      <c r="H904" s="12"/>
      <c r="I904" s="12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</row>
    <row r="905" spans="1:20" x14ac:dyDescent="0.25">
      <c r="A905" s="12"/>
      <c r="B905" s="12"/>
      <c r="C905" s="12"/>
      <c r="D905" s="12"/>
      <c r="E905" s="12"/>
      <c r="F905" s="12"/>
      <c r="G905" s="12"/>
      <c r="H905" s="12"/>
      <c r="I905" s="12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</row>
    <row r="906" spans="1:20" x14ac:dyDescent="0.25">
      <c r="A906" s="12"/>
      <c r="B906" s="12"/>
      <c r="C906" s="12"/>
      <c r="D906" s="12"/>
      <c r="E906" s="12"/>
      <c r="F906" s="12"/>
      <c r="G906" s="12"/>
      <c r="H906" s="12"/>
      <c r="I906" s="12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</row>
    <row r="907" spans="1:20" x14ac:dyDescent="0.25">
      <c r="A907" s="12"/>
      <c r="B907" s="12"/>
      <c r="C907" s="12"/>
      <c r="D907" s="12"/>
      <c r="E907" s="12"/>
      <c r="F907" s="12"/>
      <c r="G907" s="12"/>
      <c r="H907" s="12"/>
      <c r="I907" s="12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</row>
    <row r="908" spans="1:20" x14ac:dyDescent="0.25">
      <c r="A908" s="12"/>
      <c r="B908" s="12"/>
      <c r="C908" s="12"/>
      <c r="D908" s="12"/>
      <c r="E908" s="12"/>
      <c r="F908" s="12"/>
      <c r="G908" s="12"/>
      <c r="H908" s="12"/>
      <c r="I908" s="12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</row>
    <row r="909" spans="1:20" x14ac:dyDescent="0.25">
      <c r="A909" s="12"/>
      <c r="B909" s="12"/>
      <c r="C909" s="12"/>
      <c r="D909" s="12"/>
      <c r="E909" s="12"/>
      <c r="F909" s="12"/>
      <c r="G909" s="12"/>
      <c r="H909" s="12"/>
      <c r="I909" s="12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</row>
    <row r="910" spans="1:20" x14ac:dyDescent="0.25">
      <c r="A910" s="12"/>
      <c r="B910" s="12"/>
      <c r="C910" s="12"/>
      <c r="D910" s="12"/>
      <c r="E910" s="12"/>
      <c r="F910" s="12"/>
      <c r="G910" s="12"/>
      <c r="H910" s="12"/>
      <c r="I910" s="12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</row>
    <row r="911" spans="1:20" x14ac:dyDescent="0.25">
      <c r="A911" s="12"/>
      <c r="B911" s="12"/>
      <c r="C911" s="12"/>
      <c r="D911" s="12"/>
      <c r="E911" s="12"/>
      <c r="F911" s="12"/>
      <c r="G911" s="12"/>
      <c r="H911" s="12"/>
      <c r="I911" s="12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</row>
    <row r="912" spans="1:20" x14ac:dyDescent="0.25">
      <c r="A912" s="12"/>
      <c r="B912" s="12"/>
      <c r="C912" s="12"/>
      <c r="D912" s="12"/>
      <c r="E912" s="12"/>
      <c r="F912" s="12"/>
      <c r="G912" s="12"/>
      <c r="H912" s="12"/>
      <c r="I912" s="12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</row>
    <row r="913" spans="1:20" x14ac:dyDescent="0.25">
      <c r="A913" s="12"/>
      <c r="B913" s="12"/>
      <c r="C913" s="12"/>
      <c r="D913" s="12"/>
      <c r="E913" s="12"/>
      <c r="F913" s="12"/>
      <c r="G913" s="12"/>
      <c r="H913" s="12"/>
      <c r="I913" s="12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</row>
    <row r="914" spans="1:20" x14ac:dyDescent="0.25">
      <c r="A914" s="12"/>
      <c r="B914" s="12"/>
      <c r="C914" s="12"/>
      <c r="D914" s="12"/>
      <c r="E914" s="12"/>
      <c r="F914" s="12"/>
      <c r="G914" s="12"/>
      <c r="H914" s="12"/>
      <c r="I914" s="12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</row>
    <row r="915" spans="1:20" x14ac:dyDescent="0.25">
      <c r="A915" s="12"/>
      <c r="B915" s="12"/>
      <c r="C915" s="12"/>
      <c r="D915" s="12"/>
      <c r="E915" s="12"/>
      <c r="F915" s="12"/>
      <c r="G915" s="12"/>
      <c r="H915" s="12"/>
      <c r="I915" s="12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</row>
    <row r="916" spans="1:20" x14ac:dyDescent="0.25">
      <c r="A916" s="12"/>
      <c r="B916" s="12"/>
      <c r="C916" s="12"/>
      <c r="D916" s="12"/>
      <c r="E916" s="12"/>
      <c r="F916" s="12"/>
      <c r="G916" s="12"/>
      <c r="H916" s="12"/>
      <c r="I916" s="12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</row>
    <row r="917" spans="1:20" x14ac:dyDescent="0.25">
      <c r="A917" s="12"/>
      <c r="B917" s="12"/>
      <c r="C917" s="12"/>
      <c r="D917" s="12"/>
      <c r="E917" s="12"/>
      <c r="F917" s="12"/>
      <c r="G917" s="12"/>
      <c r="H917" s="12"/>
      <c r="I917" s="12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</row>
    <row r="918" spans="1:20" x14ac:dyDescent="0.25">
      <c r="A918" s="12"/>
      <c r="B918" s="12"/>
      <c r="C918" s="12"/>
      <c r="D918" s="12"/>
      <c r="E918" s="12"/>
      <c r="F918" s="12"/>
      <c r="G918" s="12"/>
      <c r="H918" s="12"/>
      <c r="I918" s="12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</row>
    <row r="919" spans="1:20" x14ac:dyDescent="0.25">
      <c r="A919" s="12"/>
      <c r="B919" s="12"/>
      <c r="C919" s="12"/>
      <c r="D919" s="12"/>
      <c r="E919" s="12"/>
      <c r="F919" s="12"/>
      <c r="G919" s="12"/>
      <c r="H919" s="12"/>
      <c r="I919" s="12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</row>
    <row r="920" spans="1:20" x14ac:dyDescent="0.25">
      <c r="A920" s="12"/>
      <c r="B920" s="12"/>
      <c r="C920" s="12"/>
      <c r="D920" s="12"/>
      <c r="E920" s="12"/>
      <c r="F920" s="12"/>
      <c r="G920" s="12"/>
      <c r="H920" s="12"/>
      <c r="I920" s="12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</row>
    <row r="921" spans="1:20" x14ac:dyDescent="0.25">
      <c r="A921" s="12"/>
      <c r="B921" s="12"/>
      <c r="C921" s="12"/>
      <c r="D921" s="12"/>
      <c r="E921" s="12"/>
      <c r="F921" s="12"/>
      <c r="G921" s="12"/>
      <c r="H921" s="12"/>
      <c r="I921" s="12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</row>
    <row r="922" spans="1:20" x14ac:dyDescent="0.25">
      <c r="A922" s="12"/>
      <c r="B922" s="12"/>
      <c r="C922" s="12"/>
      <c r="D922" s="12"/>
      <c r="E922" s="12"/>
      <c r="F922" s="12"/>
      <c r="G922" s="12"/>
      <c r="H922" s="12"/>
      <c r="I922" s="12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</row>
    <row r="923" spans="1:20" x14ac:dyDescent="0.25">
      <c r="A923" s="12"/>
      <c r="B923" s="12"/>
      <c r="C923" s="12"/>
      <c r="D923" s="12"/>
      <c r="E923" s="12"/>
      <c r="F923" s="12"/>
      <c r="G923" s="12"/>
      <c r="H923" s="12"/>
      <c r="I923" s="12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</row>
    <row r="924" spans="1:20" x14ac:dyDescent="0.25">
      <c r="A924" s="12"/>
      <c r="B924" s="12"/>
      <c r="C924" s="12"/>
      <c r="D924" s="12"/>
      <c r="E924" s="12"/>
      <c r="F924" s="12"/>
      <c r="G924" s="12"/>
      <c r="H924" s="12"/>
      <c r="I924" s="12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</row>
    <row r="925" spans="1:20" x14ac:dyDescent="0.25">
      <c r="A925" s="12"/>
      <c r="B925" s="12"/>
      <c r="C925" s="12"/>
      <c r="D925" s="12"/>
      <c r="E925" s="12"/>
      <c r="F925" s="12"/>
      <c r="G925" s="12"/>
      <c r="H925" s="12"/>
      <c r="I925" s="12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</row>
    <row r="926" spans="1:20" x14ac:dyDescent="0.25">
      <c r="A926" s="12"/>
      <c r="B926" s="12"/>
      <c r="C926" s="12"/>
      <c r="D926" s="12"/>
      <c r="E926" s="12"/>
      <c r="F926" s="12"/>
      <c r="G926" s="12"/>
      <c r="H926" s="12"/>
      <c r="I926" s="12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</row>
    <row r="927" spans="1:20" x14ac:dyDescent="0.25">
      <c r="A927" s="12"/>
      <c r="B927" s="12"/>
      <c r="C927" s="12"/>
      <c r="D927" s="12"/>
      <c r="E927" s="12"/>
      <c r="F927" s="12"/>
      <c r="G927" s="12"/>
      <c r="H927" s="12"/>
      <c r="I927" s="12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</row>
    <row r="928" spans="1:20" x14ac:dyDescent="0.25">
      <c r="A928" s="12"/>
      <c r="B928" s="12"/>
      <c r="C928" s="12"/>
      <c r="D928" s="12"/>
      <c r="E928" s="12"/>
      <c r="F928" s="12"/>
      <c r="G928" s="12"/>
      <c r="H928" s="12"/>
      <c r="I928" s="12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</row>
    <row r="929" spans="1:20" x14ac:dyDescent="0.25">
      <c r="A929" s="12"/>
      <c r="B929" s="12"/>
      <c r="C929" s="12"/>
      <c r="D929" s="12"/>
      <c r="E929" s="12"/>
      <c r="F929" s="12"/>
      <c r="G929" s="12"/>
      <c r="H929" s="12"/>
      <c r="I929" s="12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</row>
    <row r="930" spans="1:20" x14ac:dyDescent="0.25">
      <c r="A930" s="12"/>
      <c r="B930" s="12"/>
      <c r="C930" s="12"/>
      <c r="D930" s="12"/>
      <c r="E930" s="12"/>
      <c r="F930" s="12"/>
      <c r="G930" s="12"/>
      <c r="H930" s="12"/>
      <c r="I930" s="12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</row>
    <row r="931" spans="1:20" x14ac:dyDescent="0.25">
      <c r="A931" s="12"/>
      <c r="B931" s="12"/>
      <c r="C931" s="12"/>
      <c r="D931" s="12"/>
      <c r="E931" s="12"/>
      <c r="F931" s="12"/>
      <c r="G931" s="12"/>
      <c r="H931" s="12"/>
      <c r="I931" s="12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</row>
    <row r="932" spans="1:20" x14ac:dyDescent="0.25">
      <c r="A932" s="12"/>
      <c r="B932" s="12"/>
      <c r="C932" s="12"/>
      <c r="D932" s="12"/>
      <c r="E932" s="12"/>
      <c r="F932" s="12"/>
      <c r="G932" s="12"/>
      <c r="H932" s="12"/>
      <c r="I932" s="12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</row>
    <row r="933" spans="1:20" x14ac:dyDescent="0.25">
      <c r="A933" s="12"/>
      <c r="B933" s="12"/>
      <c r="C933" s="12"/>
      <c r="D933" s="12"/>
      <c r="E933" s="12"/>
      <c r="F933" s="12"/>
      <c r="G933" s="12"/>
      <c r="H933" s="12"/>
      <c r="I933" s="12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</row>
    <row r="934" spans="1:20" x14ac:dyDescent="0.25">
      <c r="A934" s="12"/>
      <c r="B934" s="12"/>
      <c r="C934" s="12"/>
      <c r="D934" s="12"/>
      <c r="E934" s="12"/>
      <c r="F934" s="12"/>
      <c r="G934" s="12"/>
      <c r="H934" s="12"/>
      <c r="I934" s="12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</row>
    <row r="935" spans="1:20" x14ac:dyDescent="0.25">
      <c r="A935" s="12"/>
      <c r="B935" s="12"/>
      <c r="C935" s="12"/>
      <c r="D935" s="12"/>
      <c r="E935" s="12"/>
      <c r="F935" s="12"/>
      <c r="G935" s="12"/>
      <c r="H935" s="12"/>
      <c r="I935" s="12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</row>
    <row r="936" spans="1:20" x14ac:dyDescent="0.25">
      <c r="A936" s="12"/>
      <c r="B936" s="12"/>
      <c r="C936" s="12"/>
      <c r="D936" s="12"/>
      <c r="E936" s="12"/>
      <c r="F936" s="12"/>
      <c r="G936" s="12"/>
      <c r="H936" s="12"/>
      <c r="I936" s="12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</row>
    <row r="937" spans="1:20" x14ac:dyDescent="0.25">
      <c r="A937" s="12"/>
      <c r="B937" s="12"/>
      <c r="C937" s="12"/>
      <c r="D937" s="12"/>
      <c r="E937" s="12"/>
      <c r="F937" s="12"/>
      <c r="G937" s="12"/>
      <c r="H937" s="12"/>
      <c r="I937" s="12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</row>
    <row r="938" spans="1:20" x14ac:dyDescent="0.25">
      <c r="A938" s="12"/>
      <c r="B938" s="12"/>
      <c r="C938" s="12"/>
      <c r="D938" s="12"/>
      <c r="E938" s="12"/>
      <c r="F938" s="12"/>
      <c r="G938" s="12"/>
      <c r="H938" s="12"/>
      <c r="I938" s="12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</row>
    <row r="939" spans="1:20" x14ac:dyDescent="0.25">
      <c r="A939" s="12"/>
      <c r="B939" s="12"/>
      <c r="C939" s="12"/>
      <c r="D939" s="12"/>
      <c r="E939" s="12"/>
      <c r="F939" s="12"/>
      <c r="G939" s="12"/>
      <c r="H939" s="12"/>
      <c r="I939" s="12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</row>
    <row r="940" spans="1:20" x14ac:dyDescent="0.25">
      <c r="A940" s="12"/>
      <c r="B940" s="12"/>
      <c r="C940" s="12"/>
      <c r="D940" s="12"/>
      <c r="E940" s="12"/>
      <c r="F940" s="12"/>
      <c r="G940" s="12"/>
      <c r="H940" s="12"/>
      <c r="I940" s="12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</row>
    <row r="941" spans="1:20" x14ac:dyDescent="0.25">
      <c r="A941" s="12"/>
      <c r="B941" s="12"/>
      <c r="C941" s="12"/>
      <c r="D941" s="12"/>
      <c r="E941" s="12"/>
      <c r="F941" s="12"/>
      <c r="G941" s="12"/>
      <c r="H941" s="12"/>
      <c r="I941" s="12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</row>
    <row r="942" spans="1:20" x14ac:dyDescent="0.25">
      <c r="A942" s="12"/>
      <c r="B942" s="12"/>
      <c r="C942" s="12"/>
      <c r="D942" s="12"/>
      <c r="E942" s="12"/>
      <c r="F942" s="12"/>
      <c r="G942" s="12"/>
      <c r="H942" s="12"/>
      <c r="I942" s="12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</row>
    <row r="943" spans="1:20" x14ac:dyDescent="0.25">
      <c r="A943" s="12"/>
      <c r="B943" s="12"/>
      <c r="C943" s="12"/>
      <c r="D943" s="12"/>
      <c r="E943" s="12"/>
      <c r="F943" s="12"/>
      <c r="G943" s="12"/>
      <c r="H943" s="12"/>
      <c r="I943" s="12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</row>
    <row r="944" spans="1:20" x14ac:dyDescent="0.25">
      <c r="A944" s="12"/>
      <c r="B944" s="12"/>
      <c r="C944" s="12"/>
      <c r="D944" s="12"/>
      <c r="E944" s="12"/>
      <c r="F944" s="12"/>
      <c r="G944" s="12"/>
      <c r="H944" s="12"/>
      <c r="I944" s="12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</row>
    <row r="945" spans="1:20" x14ac:dyDescent="0.25">
      <c r="A945" s="12"/>
      <c r="B945" s="12"/>
      <c r="C945" s="12"/>
      <c r="D945" s="12"/>
      <c r="E945" s="12"/>
      <c r="F945" s="12"/>
      <c r="G945" s="12"/>
      <c r="H945" s="12"/>
      <c r="I945" s="12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</row>
    <row r="946" spans="1:20" x14ac:dyDescent="0.25">
      <c r="A946" s="12"/>
      <c r="B946" s="12"/>
      <c r="C946" s="12"/>
      <c r="D946" s="12"/>
      <c r="E946" s="12"/>
      <c r="F946" s="12"/>
      <c r="G946" s="12"/>
      <c r="H946" s="12"/>
      <c r="I946" s="12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</row>
    <row r="947" spans="1:20" x14ac:dyDescent="0.25">
      <c r="A947" s="12"/>
      <c r="B947" s="12"/>
      <c r="C947" s="12"/>
      <c r="D947" s="12"/>
      <c r="E947" s="12"/>
      <c r="F947" s="12"/>
      <c r="G947" s="12"/>
      <c r="H947" s="12"/>
      <c r="I947" s="12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</row>
    <row r="948" spans="1:20" x14ac:dyDescent="0.25">
      <c r="A948" s="12"/>
      <c r="B948" s="12"/>
      <c r="C948" s="12"/>
      <c r="D948" s="12"/>
      <c r="E948" s="12"/>
      <c r="F948" s="12"/>
      <c r="G948" s="12"/>
      <c r="H948" s="12"/>
      <c r="I948" s="12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</row>
    <row r="949" spans="1:20" x14ac:dyDescent="0.25">
      <c r="A949" s="12"/>
      <c r="B949" s="12"/>
      <c r="C949" s="12"/>
      <c r="D949" s="12"/>
      <c r="E949" s="12"/>
      <c r="F949" s="12"/>
      <c r="G949" s="12"/>
      <c r="H949" s="12"/>
      <c r="I949" s="12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</row>
    <row r="950" spans="1:20" x14ac:dyDescent="0.25">
      <c r="A950" s="12"/>
      <c r="B950" s="12"/>
      <c r="C950" s="12"/>
      <c r="D950" s="12"/>
      <c r="E950" s="12"/>
      <c r="F950" s="12"/>
      <c r="G950" s="12"/>
      <c r="H950" s="12"/>
      <c r="I950" s="12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</row>
    <row r="951" spans="1:20" x14ac:dyDescent="0.25">
      <c r="A951" s="12"/>
      <c r="B951" s="12"/>
      <c r="C951" s="12"/>
      <c r="D951" s="12"/>
      <c r="E951" s="12"/>
      <c r="F951" s="12"/>
      <c r="G951" s="12"/>
      <c r="H951" s="12"/>
      <c r="I951" s="12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</row>
    <row r="952" spans="1:20" x14ac:dyDescent="0.25">
      <c r="A952" s="12"/>
      <c r="B952" s="12"/>
      <c r="C952" s="12"/>
      <c r="D952" s="12"/>
      <c r="E952" s="12"/>
      <c r="F952" s="12"/>
      <c r="G952" s="12"/>
      <c r="H952" s="12"/>
      <c r="I952" s="12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</row>
    <row r="953" spans="1:20" x14ac:dyDescent="0.25">
      <c r="A953" s="12"/>
      <c r="B953" s="12"/>
      <c r="C953" s="12"/>
      <c r="D953" s="12"/>
      <c r="E953" s="12"/>
      <c r="F953" s="12"/>
      <c r="G953" s="12"/>
      <c r="H953" s="12"/>
      <c r="I953" s="12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</row>
    <row r="954" spans="1:20" x14ac:dyDescent="0.25">
      <c r="A954" s="12"/>
      <c r="B954" s="12"/>
      <c r="C954" s="12"/>
      <c r="D954" s="12"/>
      <c r="E954" s="12"/>
      <c r="F954" s="12"/>
      <c r="G954" s="12"/>
      <c r="H954" s="12"/>
      <c r="I954" s="12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</row>
    <row r="955" spans="1:20" x14ac:dyDescent="0.25">
      <c r="A955" s="12"/>
      <c r="B955" s="12"/>
      <c r="C955" s="12"/>
      <c r="D955" s="12"/>
      <c r="E955" s="12"/>
      <c r="F955" s="12"/>
      <c r="G955" s="12"/>
      <c r="H955" s="12"/>
      <c r="I955" s="12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</row>
    <row r="956" spans="1:20" x14ac:dyDescent="0.25">
      <c r="A956" s="12"/>
      <c r="B956" s="12"/>
      <c r="C956" s="12"/>
      <c r="D956" s="12"/>
      <c r="E956" s="12"/>
      <c r="F956" s="12"/>
      <c r="G956" s="12"/>
      <c r="H956" s="12"/>
      <c r="I956" s="12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</row>
    <row r="957" spans="1:20" x14ac:dyDescent="0.25">
      <c r="A957" s="12"/>
      <c r="B957" s="12"/>
      <c r="C957" s="12"/>
      <c r="D957" s="12"/>
      <c r="E957" s="12"/>
      <c r="F957" s="12"/>
      <c r="G957" s="12"/>
      <c r="H957" s="12"/>
      <c r="I957" s="12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</row>
    <row r="958" spans="1:20" x14ac:dyDescent="0.25">
      <c r="A958" s="12"/>
      <c r="B958" s="12"/>
      <c r="C958" s="12"/>
      <c r="D958" s="12"/>
      <c r="E958" s="12"/>
      <c r="F958" s="12"/>
      <c r="G958" s="12"/>
      <c r="H958" s="12"/>
      <c r="I958" s="12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</row>
    <row r="959" spans="1:20" x14ac:dyDescent="0.25">
      <c r="A959" s="12"/>
      <c r="B959" s="12"/>
      <c r="C959" s="12"/>
      <c r="D959" s="12"/>
      <c r="E959" s="12"/>
      <c r="F959" s="12"/>
      <c r="G959" s="12"/>
      <c r="H959" s="12"/>
      <c r="I959" s="12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</row>
    <row r="960" spans="1:20" x14ac:dyDescent="0.25">
      <c r="A960" s="12"/>
      <c r="B960" s="12"/>
      <c r="C960" s="12"/>
      <c r="D960" s="12"/>
      <c r="E960" s="12"/>
      <c r="F960" s="12"/>
      <c r="G960" s="12"/>
      <c r="H960" s="12"/>
      <c r="I960" s="12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</row>
    <row r="961" spans="1:20" x14ac:dyDescent="0.25">
      <c r="A961" s="12"/>
      <c r="B961" s="12"/>
      <c r="C961" s="12"/>
      <c r="D961" s="12"/>
      <c r="E961" s="12"/>
      <c r="F961" s="12"/>
      <c r="G961" s="12"/>
      <c r="H961" s="12"/>
      <c r="I961" s="12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</row>
    <row r="962" spans="1:20" x14ac:dyDescent="0.25">
      <c r="A962" s="12"/>
      <c r="B962" s="12"/>
      <c r="C962" s="12"/>
      <c r="D962" s="12"/>
      <c r="E962" s="12"/>
      <c r="F962" s="12"/>
      <c r="G962" s="12"/>
      <c r="H962" s="12"/>
      <c r="I962" s="12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</row>
    <row r="963" spans="1:20" x14ac:dyDescent="0.25">
      <c r="A963" s="12"/>
      <c r="B963" s="12"/>
      <c r="C963" s="12"/>
      <c r="D963" s="12"/>
      <c r="E963" s="12"/>
      <c r="F963" s="12"/>
      <c r="G963" s="12"/>
      <c r="H963" s="12"/>
      <c r="I963" s="12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</row>
    <row r="964" spans="1:20" x14ac:dyDescent="0.25">
      <c r="A964" s="12"/>
      <c r="B964" s="12"/>
      <c r="C964" s="12"/>
      <c r="D964" s="12"/>
      <c r="E964" s="12"/>
      <c r="F964" s="12"/>
      <c r="G964" s="12"/>
      <c r="H964" s="12"/>
      <c r="I964" s="12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</row>
    <row r="965" spans="1:20" x14ac:dyDescent="0.25">
      <c r="A965" s="12"/>
      <c r="B965" s="12"/>
      <c r="C965" s="12"/>
      <c r="D965" s="12"/>
      <c r="E965" s="12"/>
      <c r="F965" s="12"/>
      <c r="G965" s="12"/>
      <c r="H965" s="12"/>
      <c r="I965" s="12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</row>
    <row r="966" spans="1:20" x14ac:dyDescent="0.25">
      <c r="A966" s="12"/>
      <c r="B966" s="12"/>
      <c r="C966" s="12"/>
      <c r="D966" s="12"/>
      <c r="E966" s="12"/>
      <c r="F966" s="12"/>
      <c r="G966" s="12"/>
      <c r="H966" s="12"/>
      <c r="I966" s="12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</row>
    <row r="967" spans="1:20" x14ac:dyDescent="0.25">
      <c r="A967" s="12"/>
      <c r="B967" s="12"/>
      <c r="C967" s="12"/>
      <c r="D967" s="12"/>
      <c r="E967" s="12"/>
      <c r="F967" s="12"/>
      <c r="G967" s="12"/>
      <c r="H967" s="12"/>
      <c r="I967" s="12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</row>
    <row r="968" spans="1:20" x14ac:dyDescent="0.25">
      <c r="A968" s="12"/>
      <c r="B968" s="12"/>
      <c r="C968" s="12"/>
      <c r="D968" s="12"/>
      <c r="E968" s="12"/>
      <c r="F968" s="12"/>
      <c r="G968" s="12"/>
      <c r="H968" s="12"/>
      <c r="I968" s="12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</row>
    <row r="969" spans="1:20" x14ac:dyDescent="0.25">
      <c r="A969" s="12"/>
      <c r="B969" s="12"/>
      <c r="C969" s="12"/>
      <c r="D969" s="12"/>
      <c r="E969" s="12"/>
      <c r="F969" s="12"/>
      <c r="G969" s="12"/>
      <c r="H969" s="12"/>
      <c r="I969" s="12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</row>
    <row r="970" spans="1:20" x14ac:dyDescent="0.25">
      <c r="A970" s="12"/>
      <c r="B970" s="12"/>
      <c r="C970" s="12"/>
      <c r="D970" s="12"/>
      <c r="E970" s="12"/>
      <c r="F970" s="12"/>
      <c r="G970" s="12"/>
      <c r="H970" s="12"/>
      <c r="I970" s="12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</row>
    <row r="971" spans="1:20" x14ac:dyDescent="0.25">
      <c r="A971" s="12"/>
      <c r="B971" s="12"/>
      <c r="C971" s="12"/>
      <c r="D971" s="12"/>
      <c r="E971" s="12"/>
      <c r="F971" s="12"/>
      <c r="G971" s="12"/>
      <c r="H971" s="12"/>
      <c r="I971" s="12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</row>
    <row r="972" spans="1:20" x14ac:dyDescent="0.25">
      <c r="A972" s="12"/>
      <c r="B972" s="12"/>
      <c r="C972" s="12"/>
      <c r="D972" s="12"/>
      <c r="E972" s="12"/>
      <c r="F972" s="12"/>
      <c r="G972" s="12"/>
      <c r="H972" s="12"/>
      <c r="I972" s="12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</row>
    <row r="973" spans="1:20" x14ac:dyDescent="0.25">
      <c r="A973" s="12"/>
      <c r="B973" s="12"/>
      <c r="C973" s="12"/>
      <c r="D973" s="12"/>
      <c r="E973" s="12"/>
      <c r="F973" s="12"/>
      <c r="G973" s="12"/>
      <c r="H973" s="12"/>
      <c r="I973" s="12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</row>
    <row r="974" spans="1:20" x14ac:dyDescent="0.25">
      <c r="A974" s="12"/>
      <c r="B974" s="12"/>
      <c r="C974" s="12"/>
      <c r="D974" s="12"/>
      <c r="E974" s="12"/>
      <c r="F974" s="12"/>
      <c r="G974" s="12"/>
      <c r="H974" s="12"/>
      <c r="I974" s="12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</row>
    <row r="975" spans="1:20" x14ac:dyDescent="0.25">
      <c r="A975" s="12"/>
      <c r="B975" s="12"/>
      <c r="C975" s="12"/>
      <c r="D975" s="12"/>
      <c r="E975" s="12"/>
      <c r="F975" s="12"/>
      <c r="G975" s="12"/>
      <c r="H975" s="12"/>
      <c r="I975" s="12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</row>
    <row r="976" spans="1:20" x14ac:dyDescent="0.25">
      <c r="A976" s="12"/>
      <c r="B976" s="12"/>
      <c r="C976" s="12"/>
      <c r="D976" s="12"/>
      <c r="E976" s="12"/>
      <c r="F976" s="12"/>
      <c r="G976" s="12"/>
      <c r="H976" s="12"/>
      <c r="I976" s="12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</row>
    <row r="977" spans="1:20" x14ac:dyDescent="0.25">
      <c r="A977" s="12"/>
      <c r="B977" s="12"/>
      <c r="C977" s="12"/>
      <c r="D977" s="12"/>
      <c r="E977" s="12"/>
      <c r="F977" s="12"/>
      <c r="G977" s="12"/>
      <c r="H977" s="12"/>
      <c r="I977" s="12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</row>
    <row r="978" spans="1:20" x14ac:dyDescent="0.25">
      <c r="A978" s="12"/>
      <c r="B978" s="12"/>
      <c r="C978" s="12"/>
      <c r="D978" s="12"/>
      <c r="E978" s="12"/>
      <c r="F978" s="12"/>
      <c r="G978" s="12"/>
      <c r="H978" s="12"/>
      <c r="I978" s="12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</row>
    <row r="979" spans="1:20" x14ac:dyDescent="0.25">
      <c r="A979" s="12"/>
      <c r="B979" s="12"/>
      <c r="C979" s="12"/>
      <c r="D979" s="12"/>
      <c r="E979" s="12"/>
      <c r="F979" s="12"/>
      <c r="G979" s="12"/>
      <c r="H979" s="12"/>
      <c r="I979" s="12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</row>
    <row r="980" spans="1:20" x14ac:dyDescent="0.25">
      <c r="A980" s="12"/>
      <c r="B980" s="12"/>
      <c r="C980" s="12"/>
      <c r="D980" s="12"/>
      <c r="E980" s="12"/>
      <c r="F980" s="12"/>
      <c r="G980" s="12"/>
      <c r="H980" s="12"/>
      <c r="I980" s="12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</row>
    <row r="981" spans="1:20" x14ac:dyDescent="0.25">
      <c r="A981" s="12"/>
      <c r="B981" s="12"/>
      <c r="C981" s="12"/>
      <c r="D981" s="12"/>
      <c r="E981" s="12"/>
      <c r="F981" s="12"/>
      <c r="G981" s="12"/>
      <c r="H981" s="12"/>
      <c r="I981" s="12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</row>
    <row r="982" spans="1:20" x14ac:dyDescent="0.25">
      <c r="A982" s="12"/>
      <c r="B982" s="12"/>
      <c r="C982" s="12"/>
      <c r="D982" s="12"/>
      <c r="E982" s="12"/>
      <c r="F982" s="12"/>
      <c r="G982" s="12"/>
      <c r="H982" s="12"/>
      <c r="I982" s="12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</row>
    <row r="983" spans="1:20" x14ac:dyDescent="0.25">
      <c r="A983" s="12"/>
      <c r="B983" s="12"/>
      <c r="C983" s="12"/>
      <c r="D983" s="12"/>
      <c r="E983" s="12"/>
      <c r="F983" s="12"/>
      <c r="G983" s="12"/>
      <c r="H983" s="12"/>
      <c r="I983" s="12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</row>
    <row r="984" spans="1:20" x14ac:dyDescent="0.25">
      <c r="A984" s="12"/>
      <c r="B984" s="12"/>
      <c r="C984" s="12"/>
      <c r="D984" s="12"/>
      <c r="E984" s="12"/>
      <c r="F984" s="12"/>
      <c r="G984" s="12"/>
      <c r="H984" s="12"/>
      <c r="I984" s="12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</row>
    <row r="985" spans="1:20" x14ac:dyDescent="0.25">
      <c r="A985" s="12"/>
      <c r="B985" s="12"/>
      <c r="C985" s="12"/>
      <c r="D985" s="12"/>
      <c r="E985" s="12"/>
      <c r="F985" s="12"/>
      <c r="G985" s="12"/>
      <c r="H985" s="12"/>
      <c r="I985" s="12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</row>
    <row r="986" spans="1:20" x14ac:dyDescent="0.25">
      <c r="A986" s="12"/>
      <c r="B986" s="12"/>
      <c r="C986" s="12"/>
      <c r="D986" s="12"/>
      <c r="E986" s="12"/>
      <c r="F986" s="12"/>
      <c r="G986" s="12"/>
      <c r="H986" s="12"/>
      <c r="I986" s="12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</row>
    <row r="987" spans="1:20" x14ac:dyDescent="0.25">
      <c r="A987" s="12"/>
      <c r="B987" s="12"/>
      <c r="C987" s="12"/>
      <c r="D987" s="12"/>
      <c r="E987" s="12"/>
      <c r="F987" s="12"/>
      <c r="G987" s="12"/>
      <c r="H987" s="12"/>
      <c r="I987" s="12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</row>
    <row r="988" spans="1:20" x14ac:dyDescent="0.25">
      <c r="A988" s="12"/>
      <c r="B988" s="12"/>
      <c r="C988" s="12"/>
      <c r="D988" s="12"/>
      <c r="E988" s="12"/>
      <c r="F988" s="12"/>
      <c r="G988" s="12"/>
      <c r="H988" s="12"/>
      <c r="I988" s="12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</row>
    <row r="989" spans="1:20" x14ac:dyDescent="0.25">
      <c r="A989" s="12"/>
      <c r="B989" s="12"/>
      <c r="C989" s="12"/>
      <c r="D989" s="12"/>
      <c r="E989" s="12"/>
      <c r="F989" s="12"/>
      <c r="G989" s="12"/>
      <c r="H989" s="12"/>
      <c r="I989" s="12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</row>
    <row r="990" spans="1:20" x14ac:dyDescent="0.25">
      <c r="A990" s="12"/>
      <c r="B990" s="12"/>
      <c r="C990" s="12"/>
      <c r="D990" s="12"/>
      <c r="E990" s="12"/>
      <c r="F990" s="12"/>
      <c r="G990" s="12"/>
      <c r="H990" s="12"/>
      <c r="I990" s="12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</row>
    <row r="991" spans="1:20" x14ac:dyDescent="0.25">
      <c r="A991" s="12"/>
      <c r="B991" s="12"/>
      <c r="C991" s="12"/>
      <c r="D991" s="12"/>
      <c r="E991" s="12"/>
      <c r="F991" s="12"/>
      <c r="G991" s="12"/>
      <c r="H991" s="12"/>
      <c r="I991" s="12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</row>
    <row r="992" spans="1:20" x14ac:dyDescent="0.25">
      <c r="A992" s="12"/>
      <c r="B992" s="12"/>
      <c r="C992" s="12"/>
      <c r="D992" s="12"/>
      <c r="E992" s="12"/>
      <c r="F992" s="12"/>
      <c r="G992" s="12"/>
      <c r="H992" s="12"/>
      <c r="I992" s="12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</row>
    <row r="993" spans="1:20" x14ac:dyDescent="0.25">
      <c r="A993" s="12"/>
      <c r="B993" s="12"/>
      <c r="C993" s="12"/>
      <c r="D993" s="12"/>
      <c r="E993" s="12"/>
      <c r="F993" s="12"/>
      <c r="G993" s="12"/>
      <c r="H993" s="12"/>
      <c r="I993" s="12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</row>
    <row r="994" spans="1:20" x14ac:dyDescent="0.25">
      <c r="A994" s="12"/>
      <c r="B994" s="12"/>
      <c r="C994" s="12"/>
      <c r="D994" s="12"/>
      <c r="E994" s="12"/>
      <c r="F994" s="12"/>
      <c r="G994" s="12"/>
      <c r="H994" s="12"/>
      <c r="I994" s="12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</row>
    <row r="995" spans="1:20" x14ac:dyDescent="0.25">
      <c r="A995" s="12"/>
      <c r="B995" s="12"/>
      <c r="C995" s="12"/>
      <c r="D995" s="12"/>
      <c r="E995" s="12"/>
      <c r="F995" s="12"/>
      <c r="G995" s="12"/>
      <c r="H995" s="12"/>
      <c r="I995" s="12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</row>
    <row r="996" spans="1:20" x14ac:dyDescent="0.25">
      <c r="A996" s="12"/>
      <c r="B996" s="12"/>
      <c r="C996" s="12"/>
      <c r="D996" s="12"/>
      <c r="E996" s="12"/>
      <c r="F996" s="12"/>
      <c r="G996" s="12"/>
      <c r="H996" s="12"/>
      <c r="I996" s="12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</row>
    <row r="997" spans="1:20" x14ac:dyDescent="0.25">
      <c r="A997" s="12"/>
      <c r="B997" s="12"/>
      <c r="C997" s="12"/>
      <c r="D997" s="12"/>
      <c r="E997" s="12"/>
      <c r="F997" s="12"/>
      <c r="G997" s="12"/>
      <c r="H997" s="12"/>
      <c r="I997" s="12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</row>
    <row r="998" spans="1:20" x14ac:dyDescent="0.25">
      <c r="A998" s="12"/>
      <c r="B998" s="12"/>
      <c r="C998" s="12"/>
      <c r="D998" s="12"/>
      <c r="E998" s="12"/>
      <c r="F998" s="12"/>
      <c r="G998" s="12"/>
      <c r="H998" s="12"/>
      <c r="I998" s="12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</row>
    <row r="999" spans="1:20" x14ac:dyDescent="0.25">
      <c r="A999" s="12"/>
      <c r="B999" s="12"/>
      <c r="C999" s="12"/>
      <c r="D999" s="12"/>
      <c r="E999" s="12"/>
      <c r="F999" s="12"/>
      <c r="G999" s="12"/>
      <c r="H999" s="12"/>
      <c r="I999" s="12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</row>
    <row r="1000" spans="1:20" x14ac:dyDescent="0.25">
      <c r="A1000" s="12"/>
      <c r="B1000" s="12"/>
      <c r="C1000" s="12"/>
      <c r="D1000" s="12"/>
      <c r="E1000" s="12"/>
      <c r="F1000" s="12"/>
      <c r="G1000" s="12"/>
      <c r="H1000" s="12"/>
      <c r="I1000" s="12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</row>
    <row r="1001" spans="1:20" x14ac:dyDescent="0.25">
      <c r="A1001" s="12"/>
      <c r="B1001" s="12"/>
      <c r="C1001" s="12"/>
      <c r="D1001" s="12"/>
      <c r="E1001" s="12"/>
      <c r="F1001" s="12"/>
      <c r="G1001" s="12"/>
      <c r="H1001" s="12"/>
      <c r="I1001" s="12"/>
      <c r="J1001" s="13"/>
      <c r="K1001" s="13"/>
      <c r="L1001" s="13"/>
      <c r="M1001" s="13"/>
      <c r="N1001" s="13"/>
      <c r="O1001" s="13"/>
      <c r="P1001" s="13"/>
      <c r="Q1001" s="13"/>
      <c r="R1001" s="13"/>
      <c r="S1001" s="13"/>
      <c r="T1001" s="13"/>
    </row>
    <row r="1002" spans="1:20" x14ac:dyDescent="0.25">
      <c r="A1002" s="12"/>
      <c r="B1002" s="12"/>
      <c r="C1002" s="12"/>
      <c r="D1002" s="12"/>
      <c r="E1002" s="12"/>
      <c r="F1002" s="12"/>
      <c r="G1002" s="12"/>
      <c r="H1002" s="12"/>
      <c r="I1002" s="12"/>
      <c r="J1002" s="13"/>
      <c r="K1002" s="13"/>
      <c r="L1002" s="13"/>
      <c r="M1002" s="13"/>
      <c r="N1002" s="13"/>
      <c r="O1002" s="13"/>
      <c r="P1002" s="13"/>
      <c r="Q1002" s="13"/>
      <c r="R1002" s="13"/>
      <c r="S1002" s="13"/>
      <c r="T1002" s="13"/>
    </row>
    <row r="1003" spans="1:20" x14ac:dyDescent="0.25">
      <c r="A1003" s="12"/>
      <c r="B1003" s="12"/>
      <c r="C1003" s="12"/>
      <c r="D1003" s="12"/>
      <c r="E1003" s="12"/>
      <c r="F1003" s="12"/>
      <c r="G1003" s="12"/>
      <c r="H1003" s="12"/>
      <c r="I1003" s="12"/>
      <c r="J1003" s="13"/>
      <c r="K1003" s="13"/>
      <c r="L1003" s="13"/>
      <c r="M1003" s="13"/>
      <c r="N1003" s="13"/>
      <c r="O1003" s="13"/>
      <c r="P1003" s="13"/>
      <c r="Q1003" s="13"/>
      <c r="R1003" s="13"/>
      <c r="S1003" s="13"/>
      <c r="T1003" s="13"/>
    </row>
    <row r="1004" spans="1:20" x14ac:dyDescent="0.25">
      <c r="A1004" s="12"/>
      <c r="B1004" s="12"/>
      <c r="C1004" s="12"/>
      <c r="D1004" s="12"/>
      <c r="E1004" s="12"/>
      <c r="F1004" s="12"/>
      <c r="G1004" s="12"/>
      <c r="H1004" s="12"/>
      <c r="I1004" s="12"/>
      <c r="J1004" s="13"/>
      <c r="K1004" s="13"/>
      <c r="L1004" s="13"/>
      <c r="M1004" s="13"/>
      <c r="N1004" s="13"/>
      <c r="O1004" s="13"/>
      <c r="P1004" s="13"/>
      <c r="Q1004" s="13"/>
      <c r="R1004" s="13"/>
      <c r="S1004" s="13"/>
      <c r="T1004" s="13"/>
    </row>
    <row r="1005" spans="1:20" x14ac:dyDescent="0.25">
      <c r="A1005" s="12"/>
      <c r="B1005" s="12"/>
      <c r="C1005" s="12"/>
      <c r="D1005" s="12"/>
      <c r="E1005" s="12"/>
      <c r="F1005" s="12"/>
      <c r="G1005" s="12"/>
      <c r="H1005" s="12"/>
      <c r="I1005" s="12"/>
      <c r="J1005" s="13"/>
      <c r="K1005" s="13"/>
      <c r="L1005" s="13"/>
      <c r="M1005" s="13"/>
      <c r="N1005" s="13"/>
      <c r="O1005" s="13"/>
      <c r="P1005" s="13"/>
      <c r="Q1005" s="13"/>
      <c r="R1005" s="13"/>
      <c r="S1005" s="13"/>
      <c r="T1005" s="13"/>
    </row>
    <row r="1006" spans="1:20" x14ac:dyDescent="0.25">
      <c r="A1006" s="12"/>
      <c r="B1006" s="12"/>
      <c r="C1006" s="12"/>
      <c r="D1006" s="12"/>
      <c r="E1006" s="12"/>
      <c r="F1006" s="12"/>
      <c r="G1006" s="12"/>
      <c r="H1006" s="12"/>
      <c r="I1006" s="12"/>
      <c r="J1006" s="13"/>
      <c r="K1006" s="13"/>
      <c r="L1006" s="13"/>
      <c r="M1006" s="13"/>
      <c r="N1006" s="13"/>
      <c r="O1006" s="13"/>
      <c r="P1006" s="13"/>
      <c r="Q1006" s="13"/>
      <c r="R1006" s="13"/>
      <c r="S1006" s="13"/>
      <c r="T1006" s="13"/>
    </row>
    <row r="1007" spans="1:20" x14ac:dyDescent="0.25">
      <c r="A1007" s="12"/>
      <c r="B1007" s="12"/>
      <c r="C1007" s="12"/>
      <c r="D1007" s="12"/>
      <c r="E1007" s="12"/>
      <c r="F1007" s="12"/>
      <c r="G1007" s="12"/>
      <c r="H1007" s="12"/>
      <c r="I1007" s="12"/>
      <c r="J1007" s="13"/>
      <c r="K1007" s="13"/>
      <c r="L1007" s="13"/>
      <c r="M1007" s="13"/>
      <c r="N1007" s="13"/>
      <c r="O1007" s="13"/>
      <c r="P1007" s="13"/>
      <c r="Q1007" s="13"/>
      <c r="R1007" s="13"/>
      <c r="S1007" s="13"/>
      <c r="T1007" s="13"/>
    </row>
    <row r="1008" spans="1:20" x14ac:dyDescent="0.25">
      <c r="A1008" s="12"/>
      <c r="B1008" s="12"/>
      <c r="C1008" s="12"/>
      <c r="D1008" s="12"/>
      <c r="E1008" s="12"/>
      <c r="F1008" s="12"/>
      <c r="G1008" s="12"/>
      <c r="H1008" s="12"/>
      <c r="I1008" s="12"/>
      <c r="J1008" s="13"/>
      <c r="K1008" s="13"/>
      <c r="L1008" s="13"/>
      <c r="M1008" s="13"/>
      <c r="N1008" s="13"/>
      <c r="O1008" s="13"/>
      <c r="P1008" s="13"/>
      <c r="Q1008" s="13"/>
      <c r="R1008" s="13"/>
      <c r="S1008" s="13"/>
      <c r="T1008" s="13"/>
    </row>
    <row r="1009" spans="1:20" x14ac:dyDescent="0.25">
      <c r="A1009" s="12"/>
      <c r="B1009" s="12"/>
      <c r="C1009" s="12"/>
      <c r="D1009" s="12"/>
      <c r="E1009" s="12"/>
      <c r="F1009" s="12"/>
      <c r="G1009" s="12"/>
      <c r="H1009" s="12"/>
      <c r="I1009" s="12"/>
      <c r="J1009" s="13"/>
      <c r="K1009" s="13"/>
      <c r="L1009" s="13"/>
      <c r="M1009" s="13"/>
      <c r="N1009" s="13"/>
      <c r="O1009" s="13"/>
      <c r="P1009" s="13"/>
      <c r="Q1009" s="13"/>
      <c r="R1009" s="13"/>
      <c r="S1009" s="13"/>
      <c r="T1009" s="13"/>
    </row>
    <row r="1010" spans="1:20" x14ac:dyDescent="0.25">
      <c r="A1010" s="12"/>
      <c r="B1010" s="12"/>
      <c r="C1010" s="12"/>
      <c r="D1010" s="12"/>
      <c r="E1010" s="12"/>
      <c r="F1010" s="12"/>
      <c r="G1010" s="12"/>
      <c r="H1010" s="12"/>
      <c r="I1010" s="12"/>
      <c r="J1010" s="13"/>
      <c r="K1010" s="13"/>
      <c r="L1010" s="13"/>
      <c r="M1010" s="13"/>
      <c r="N1010" s="13"/>
      <c r="O1010" s="13"/>
      <c r="P1010" s="13"/>
      <c r="Q1010" s="13"/>
      <c r="R1010" s="13"/>
      <c r="S1010" s="13"/>
      <c r="T1010" s="13"/>
    </row>
    <row r="1011" spans="1:20" x14ac:dyDescent="0.25">
      <c r="A1011" s="12"/>
      <c r="B1011" s="12"/>
      <c r="C1011" s="12"/>
      <c r="D1011" s="12"/>
      <c r="E1011" s="12"/>
      <c r="F1011" s="12"/>
      <c r="G1011" s="12"/>
      <c r="H1011" s="12"/>
      <c r="I1011" s="12"/>
      <c r="J1011" s="13"/>
      <c r="K1011" s="13"/>
      <c r="L1011" s="13"/>
      <c r="M1011" s="13"/>
      <c r="N1011" s="13"/>
      <c r="O1011" s="13"/>
      <c r="P1011" s="13"/>
      <c r="Q1011" s="13"/>
      <c r="R1011" s="13"/>
      <c r="S1011" s="13"/>
      <c r="T1011" s="13"/>
    </row>
    <row r="1012" spans="1:20" x14ac:dyDescent="0.25">
      <c r="A1012" s="12"/>
      <c r="B1012" s="12"/>
      <c r="C1012" s="12"/>
      <c r="D1012" s="12"/>
      <c r="E1012" s="12"/>
      <c r="F1012" s="12"/>
      <c r="G1012" s="12"/>
      <c r="H1012" s="12"/>
      <c r="I1012" s="12"/>
      <c r="J1012" s="13"/>
      <c r="K1012" s="13"/>
      <c r="L1012" s="13"/>
      <c r="M1012" s="13"/>
      <c r="N1012" s="13"/>
      <c r="O1012" s="13"/>
      <c r="P1012" s="13"/>
      <c r="Q1012" s="13"/>
      <c r="R1012" s="13"/>
      <c r="S1012" s="13"/>
      <c r="T1012" s="13"/>
    </row>
    <row r="1013" spans="1:20" x14ac:dyDescent="0.25">
      <c r="A1013" s="12"/>
      <c r="B1013" s="12"/>
      <c r="C1013" s="12"/>
      <c r="D1013" s="12"/>
      <c r="E1013" s="12"/>
      <c r="F1013" s="12"/>
      <c r="G1013" s="12"/>
      <c r="H1013" s="12"/>
      <c r="I1013" s="12"/>
      <c r="J1013" s="13"/>
      <c r="K1013" s="13"/>
      <c r="L1013" s="13"/>
      <c r="M1013" s="13"/>
      <c r="N1013" s="13"/>
      <c r="O1013" s="13"/>
      <c r="P1013" s="13"/>
      <c r="Q1013" s="13"/>
      <c r="R1013" s="13"/>
      <c r="S1013" s="13"/>
      <c r="T1013" s="13"/>
    </row>
    <row r="1014" spans="1:20" x14ac:dyDescent="0.25">
      <c r="A1014" s="12"/>
      <c r="B1014" s="12"/>
      <c r="C1014" s="12"/>
      <c r="D1014" s="12"/>
      <c r="E1014" s="12"/>
      <c r="F1014" s="12"/>
      <c r="G1014" s="12"/>
      <c r="H1014" s="12"/>
      <c r="I1014" s="12"/>
      <c r="J1014" s="13"/>
      <c r="K1014" s="13"/>
      <c r="L1014" s="13"/>
      <c r="M1014" s="13"/>
      <c r="N1014" s="13"/>
      <c r="O1014" s="13"/>
      <c r="P1014" s="13"/>
      <c r="Q1014" s="13"/>
      <c r="R1014" s="13"/>
      <c r="S1014" s="13"/>
      <c r="T1014" s="13"/>
    </row>
    <row r="1015" spans="1:20" x14ac:dyDescent="0.25">
      <c r="A1015" s="12"/>
      <c r="B1015" s="12"/>
      <c r="C1015" s="12"/>
      <c r="D1015" s="12"/>
      <c r="E1015" s="12"/>
      <c r="F1015" s="12"/>
      <c r="G1015" s="12"/>
      <c r="H1015" s="12"/>
      <c r="I1015" s="12"/>
      <c r="J1015" s="13"/>
      <c r="K1015" s="13"/>
      <c r="L1015" s="13"/>
      <c r="M1015" s="13"/>
      <c r="N1015" s="13"/>
      <c r="O1015" s="13"/>
      <c r="P1015" s="13"/>
      <c r="Q1015" s="13"/>
      <c r="R1015" s="13"/>
      <c r="S1015" s="13"/>
      <c r="T1015" s="13"/>
    </row>
    <row r="1016" spans="1:20" x14ac:dyDescent="0.25">
      <c r="A1016" s="12"/>
      <c r="B1016" s="12"/>
      <c r="C1016" s="12"/>
      <c r="D1016" s="12"/>
      <c r="E1016" s="12"/>
      <c r="F1016" s="12"/>
      <c r="G1016" s="12"/>
      <c r="H1016" s="12"/>
      <c r="I1016" s="12"/>
      <c r="J1016" s="13"/>
      <c r="K1016" s="13"/>
      <c r="L1016" s="13"/>
      <c r="M1016" s="13"/>
      <c r="N1016" s="13"/>
      <c r="O1016" s="13"/>
      <c r="P1016" s="13"/>
      <c r="Q1016" s="13"/>
      <c r="R1016" s="13"/>
      <c r="S1016" s="13"/>
      <c r="T1016" s="13"/>
    </row>
    <row r="1017" spans="1:20" x14ac:dyDescent="0.25">
      <c r="A1017" s="12"/>
      <c r="B1017" s="12"/>
      <c r="C1017" s="12"/>
      <c r="D1017" s="12"/>
      <c r="E1017" s="12"/>
      <c r="F1017" s="12"/>
      <c r="G1017" s="12"/>
      <c r="H1017" s="12"/>
      <c r="I1017" s="12"/>
      <c r="J1017" s="13"/>
      <c r="K1017" s="13"/>
      <c r="L1017" s="13"/>
      <c r="M1017" s="13"/>
      <c r="N1017" s="13"/>
      <c r="O1017" s="13"/>
      <c r="P1017" s="13"/>
      <c r="Q1017" s="13"/>
      <c r="R1017" s="13"/>
      <c r="S1017" s="13"/>
      <c r="T1017" s="13"/>
    </row>
    <row r="1018" spans="1:20" x14ac:dyDescent="0.25">
      <c r="A1018" s="12"/>
      <c r="B1018" s="12"/>
      <c r="C1018" s="12"/>
      <c r="D1018" s="12"/>
      <c r="E1018" s="12"/>
      <c r="F1018" s="12"/>
      <c r="G1018" s="12"/>
      <c r="H1018" s="12"/>
      <c r="I1018" s="12"/>
      <c r="J1018" s="13"/>
      <c r="K1018" s="13"/>
      <c r="L1018" s="13"/>
      <c r="M1018" s="13"/>
      <c r="N1018" s="13"/>
      <c r="O1018" s="13"/>
      <c r="P1018" s="13"/>
      <c r="Q1018" s="13"/>
      <c r="R1018" s="13"/>
      <c r="S1018" s="13"/>
      <c r="T1018" s="13"/>
    </row>
    <row r="1019" spans="1:20" x14ac:dyDescent="0.25">
      <c r="A1019" s="12"/>
      <c r="B1019" s="12"/>
      <c r="C1019" s="12"/>
      <c r="D1019" s="12"/>
      <c r="E1019" s="12"/>
      <c r="F1019" s="12"/>
      <c r="G1019" s="12"/>
      <c r="H1019" s="12"/>
      <c r="I1019" s="12"/>
      <c r="J1019" s="13"/>
      <c r="K1019" s="13"/>
      <c r="L1019" s="13"/>
      <c r="M1019" s="13"/>
      <c r="N1019" s="13"/>
      <c r="O1019" s="13"/>
      <c r="P1019" s="13"/>
      <c r="Q1019" s="13"/>
      <c r="R1019" s="13"/>
      <c r="S1019" s="13"/>
      <c r="T1019" s="13"/>
    </row>
    <row r="1020" spans="1:20" x14ac:dyDescent="0.25">
      <c r="A1020" s="12"/>
      <c r="B1020" s="12"/>
      <c r="C1020" s="12"/>
      <c r="D1020" s="12"/>
      <c r="E1020" s="12"/>
      <c r="F1020" s="12"/>
      <c r="G1020" s="12"/>
      <c r="H1020" s="12"/>
      <c r="I1020" s="12"/>
      <c r="J1020" s="13"/>
      <c r="K1020" s="13"/>
      <c r="L1020" s="13"/>
      <c r="M1020" s="13"/>
      <c r="N1020" s="13"/>
      <c r="O1020" s="13"/>
      <c r="P1020" s="13"/>
      <c r="Q1020" s="13"/>
      <c r="R1020" s="13"/>
      <c r="S1020" s="13"/>
      <c r="T1020" s="13"/>
    </row>
    <row r="1021" spans="1:20" x14ac:dyDescent="0.25">
      <c r="A1021" s="12"/>
      <c r="B1021" s="12"/>
      <c r="C1021" s="12"/>
      <c r="D1021" s="12"/>
      <c r="E1021" s="12"/>
      <c r="F1021" s="12"/>
      <c r="G1021" s="12"/>
      <c r="H1021" s="12"/>
      <c r="I1021" s="12"/>
      <c r="J1021" s="13"/>
      <c r="K1021" s="13"/>
      <c r="L1021" s="13"/>
      <c r="M1021" s="13"/>
      <c r="N1021" s="13"/>
      <c r="O1021" s="13"/>
      <c r="P1021" s="13"/>
      <c r="Q1021" s="13"/>
      <c r="R1021" s="13"/>
      <c r="S1021" s="13"/>
      <c r="T1021" s="13"/>
    </row>
    <row r="1022" spans="1:20" x14ac:dyDescent="0.25">
      <c r="A1022" s="12"/>
      <c r="B1022" s="12"/>
      <c r="C1022" s="12"/>
      <c r="D1022" s="12"/>
      <c r="E1022" s="12"/>
      <c r="F1022" s="12"/>
      <c r="G1022" s="12"/>
      <c r="H1022" s="12"/>
      <c r="I1022" s="12"/>
      <c r="J1022" s="13"/>
      <c r="K1022" s="13"/>
      <c r="L1022" s="13"/>
      <c r="M1022" s="13"/>
      <c r="N1022" s="13"/>
      <c r="O1022" s="13"/>
      <c r="P1022" s="13"/>
      <c r="Q1022" s="13"/>
      <c r="R1022" s="13"/>
      <c r="S1022" s="13"/>
      <c r="T1022" s="13"/>
    </row>
    <row r="1023" spans="1:20" x14ac:dyDescent="0.25">
      <c r="A1023" s="12"/>
      <c r="B1023" s="12"/>
      <c r="C1023" s="12"/>
      <c r="D1023" s="12"/>
      <c r="E1023" s="12"/>
      <c r="F1023" s="12"/>
      <c r="G1023" s="12"/>
      <c r="H1023" s="12"/>
      <c r="I1023" s="12"/>
      <c r="J1023" s="13"/>
      <c r="K1023" s="13"/>
      <c r="L1023" s="13"/>
      <c r="M1023" s="13"/>
      <c r="N1023" s="13"/>
      <c r="O1023" s="13"/>
      <c r="P1023" s="13"/>
      <c r="Q1023" s="13"/>
      <c r="R1023" s="13"/>
      <c r="S1023" s="13"/>
      <c r="T1023" s="13"/>
    </row>
    <row r="1024" spans="1:20" x14ac:dyDescent="0.25">
      <c r="A1024" s="12"/>
      <c r="B1024" s="12"/>
      <c r="C1024" s="12"/>
      <c r="D1024" s="12"/>
      <c r="E1024" s="12"/>
      <c r="F1024" s="12"/>
      <c r="G1024" s="12"/>
      <c r="H1024" s="12"/>
      <c r="I1024" s="12"/>
      <c r="J1024" s="13"/>
      <c r="K1024" s="13"/>
      <c r="L1024" s="13"/>
      <c r="M1024" s="13"/>
      <c r="N1024" s="13"/>
      <c r="O1024" s="13"/>
      <c r="P1024" s="13"/>
      <c r="Q1024" s="13"/>
      <c r="R1024" s="13"/>
      <c r="S1024" s="13"/>
      <c r="T1024" s="13"/>
    </row>
    <row r="1025" spans="1:20" x14ac:dyDescent="0.25">
      <c r="A1025" s="12"/>
      <c r="B1025" s="12"/>
      <c r="C1025" s="12"/>
      <c r="D1025" s="12"/>
      <c r="E1025" s="12"/>
      <c r="F1025" s="12"/>
      <c r="G1025" s="12"/>
      <c r="H1025" s="12"/>
      <c r="I1025" s="12"/>
      <c r="J1025" s="13"/>
      <c r="K1025" s="13"/>
      <c r="L1025" s="13"/>
      <c r="M1025" s="13"/>
      <c r="N1025" s="13"/>
      <c r="O1025" s="13"/>
      <c r="P1025" s="13"/>
      <c r="Q1025" s="13"/>
      <c r="R1025" s="13"/>
      <c r="S1025" s="13"/>
      <c r="T1025" s="13"/>
    </row>
    <row r="1026" spans="1:20" x14ac:dyDescent="0.25">
      <c r="A1026" s="12"/>
      <c r="B1026" s="12"/>
      <c r="C1026" s="12"/>
      <c r="D1026" s="12"/>
      <c r="E1026" s="12"/>
      <c r="F1026" s="12"/>
      <c r="G1026" s="12"/>
      <c r="H1026" s="12"/>
      <c r="I1026" s="12"/>
      <c r="J1026" s="13"/>
      <c r="K1026" s="13"/>
      <c r="L1026" s="13"/>
      <c r="M1026" s="13"/>
      <c r="N1026" s="13"/>
      <c r="O1026" s="13"/>
      <c r="P1026" s="13"/>
      <c r="Q1026" s="13"/>
      <c r="R1026" s="13"/>
      <c r="S1026" s="13"/>
      <c r="T1026" s="13"/>
    </row>
    <row r="1027" spans="1:20" x14ac:dyDescent="0.25">
      <c r="A1027" s="12"/>
      <c r="B1027" s="12"/>
      <c r="C1027" s="12"/>
      <c r="D1027" s="12"/>
      <c r="E1027" s="12"/>
      <c r="F1027" s="12"/>
      <c r="G1027" s="12"/>
      <c r="H1027" s="12"/>
      <c r="I1027" s="12"/>
      <c r="J1027" s="13"/>
      <c r="K1027" s="13"/>
      <c r="L1027" s="13"/>
      <c r="M1027" s="13"/>
      <c r="N1027" s="13"/>
      <c r="O1027" s="13"/>
      <c r="P1027" s="13"/>
      <c r="Q1027" s="13"/>
      <c r="R1027" s="13"/>
      <c r="S1027" s="13"/>
      <c r="T1027" s="13"/>
    </row>
    <row r="1028" spans="1:20" x14ac:dyDescent="0.25">
      <c r="A1028" s="12"/>
      <c r="B1028" s="12"/>
      <c r="C1028" s="12"/>
      <c r="D1028" s="12"/>
      <c r="E1028" s="12"/>
      <c r="F1028" s="12"/>
      <c r="G1028" s="12"/>
      <c r="H1028" s="12"/>
      <c r="I1028" s="12"/>
      <c r="J1028" s="13"/>
      <c r="K1028" s="13"/>
      <c r="L1028" s="13"/>
      <c r="M1028" s="13"/>
      <c r="N1028" s="13"/>
      <c r="O1028" s="13"/>
      <c r="P1028" s="13"/>
      <c r="Q1028" s="13"/>
      <c r="R1028" s="13"/>
      <c r="S1028" s="13"/>
      <c r="T1028" s="13"/>
    </row>
    <row r="1029" spans="1:20" x14ac:dyDescent="0.25">
      <c r="A1029" s="12"/>
      <c r="B1029" s="12"/>
      <c r="C1029" s="12"/>
      <c r="D1029" s="12"/>
      <c r="E1029" s="12"/>
      <c r="F1029" s="12"/>
      <c r="G1029" s="12"/>
      <c r="H1029" s="12"/>
      <c r="I1029" s="12"/>
      <c r="J1029" s="13"/>
      <c r="K1029" s="13"/>
      <c r="L1029" s="13"/>
      <c r="M1029" s="13"/>
      <c r="N1029" s="13"/>
      <c r="O1029" s="13"/>
      <c r="P1029" s="13"/>
      <c r="Q1029" s="13"/>
      <c r="R1029" s="13"/>
      <c r="S1029" s="13"/>
      <c r="T1029" s="13"/>
    </row>
    <row r="1030" spans="1:20" x14ac:dyDescent="0.25">
      <c r="A1030" s="12"/>
      <c r="B1030" s="12"/>
      <c r="C1030" s="12"/>
      <c r="D1030" s="12"/>
      <c r="E1030" s="12"/>
      <c r="F1030" s="12"/>
      <c r="G1030" s="12"/>
      <c r="H1030" s="12"/>
      <c r="I1030" s="12"/>
      <c r="J1030" s="13"/>
      <c r="K1030" s="13"/>
      <c r="L1030" s="13"/>
      <c r="M1030" s="13"/>
      <c r="N1030" s="13"/>
      <c r="O1030" s="13"/>
      <c r="P1030" s="13"/>
      <c r="Q1030" s="13"/>
      <c r="R1030" s="13"/>
      <c r="S1030" s="13"/>
      <c r="T1030" s="13"/>
    </row>
    <row r="1031" spans="1:20" x14ac:dyDescent="0.25">
      <c r="A1031" s="12"/>
      <c r="B1031" s="12"/>
      <c r="C1031" s="12"/>
      <c r="D1031" s="12"/>
      <c r="E1031" s="12"/>
      <c r="F1031" s="12"/>
      <c r="G1031" s="12"/>
      <c r="H1031" s="12"/>
      <c r="I1031" s="12"/>
      <c r="J1031" s="13"/>
      <c r="K1031" s="13"/>
      <c r="L1031" s="13"/>
      <c r="M1031" s="13"/>
      <c r="N1031" s="13"/>
      <c r="O1031" s="13"/>
      <c r="P1031" s="13"/>
      <c r="Q1031" s="13"/>
      <c r="R1031" s="13"/>
      <c r="S1031" s="13"/>
      <c r="T1031" s="13"/>
    </row>
    <row r="1032" spans="1:20" x14ac:dyDescent="0.25">
      <c r="A1032" s="12"/>
      <c r="B1032" s="12"/>
      <c r="C1032" s="12"/>
      <c r="D1032" s="12"/>
      <c r="E1032" s="12"/>
      <c r="F1032" s="12"/>
      <c r="G1032" s="12"/>
      <c r="H1032" s="12"/>
      <c r="I1032" s="12"/>
      <c r="J1032" s="13"/>
      <c r="K1032" s="13"/>
      <c r="L1032" s="13"/>
      <c r="M1032" s="13"/>
      <c r="N1032" s="13"/>
      <c r="O1032" s="13"/>
      <c r="P1032" s="13"/>
      <c r="Q1032" s="13"/>
      <c r="R1032" s="13"/>
      <c r="S1032" s="13"/>
      <c r="T1032" s="13"/>
    </row>
    <row r="1033" spans="1:20" x14ac:dyDescent="0.25">
      <c r="A1033" s="12"/>
      <c r="B1033" s="12"/>
      <c r="C1033" s="12"/>
      <c r="D1033" s="12"/>
      <c r="E1033" s="12"/>
      <c r="F1033" s="12"/>
      <c r="G1033" s="12"/>
      <c r="H1033" s="12"/>
      <c r="I1033" s="12"/>
      <c r="J1033" s="13"/>
      <c r="K1033" s="13"/>
      <c r="L1033" s="13"/>
      <c r="M1033" s="13"/>
      <c r="N1033" s="13"/>
      <c r="O1033" s="13"/>
      <c r="P1033" s="13"/>
      <c r="Q1033" s="13"/>
      <c r="R1033" s="13"/>
      <c r="S1033" s="13"/>
      <c r="T1033" s="13"/>
    </row>
    <row r="1034" spans="1:20" x14ac:dyDescent="0.25">
      <c r="A1034" s="12"/>
      <c r="B1034" s="12"/>
      <c r="C1034" s="12"/>
      <c r="D1034" s="12"/>
      <c r="E1034" s="12"/>
      <c r="F1034" s="12"/>
      <c r="G1034" s="12"/>
      <c r="H1034" s="12"/>
      <c r="I1034" s="12"/>
      <c r="J1034" s="13"/>
      <c r="K1034" s="13"/>
      <c r="L1034" s="13"/>
      <c r="M1034" s="13"/>
      <c r="N1034" s="13"/>
      <c r="O1034" s="13"/>
      <c r="P1034" s="13"/>
      <c r="Q1034" s="13"/>
      <c r="R1034" s="13"/>
      <c r="S1034" s="13"/>
      <c r="T1034" s="13"/>
    </row>
    <row r="1035" spans="1:20" x14ac:dyDescent="0.25">
      <c r="A1035" s="12"/>
      <c r="B1035" s="12"/>
      <c r="C1035" s="12"/>
      <c r="D1035" s="12"/>
      <c r="E1035" s="12"/>
      <c r="F1035" s="12"/>
      <c r="G1035" s="12"/>
      <c r="H1035" s="12"/>
      <c r="I1035" s="12"/>
      <c r="J1035" s="13"/>
      <c r="K1035" s="13"/>
      <c r="L1035" s="13"/>
      <c r="M1035" s="13"/>
      <c r="N1035" s="13"/>
      <c r="O1035" s="13"/>
      <c r="P1035" s="13"/>
      <c r="Q1035" s="13"/>
      <c r="R1035" s="13"/>
      <c r="S1035" s="13"/>
      <c r="T1035" s="13"/>
    </row>
    <row r="1036" spans="1:20" x14ac:dyDescent="0.25">
      <c r="A1036" s="12"/>
      <c r="B1036" s="12"/>
      <c r="C1036" s="12"/>
      <c r="D1036" s="12"/>
      <c r="E1036" s="12"/>
      <c r="F1036" s="12"/>
      <c r="G1036" s="12"/>
      <c r="H1036" s="12"/>
      <c r="I1036" s="12"/>
      <c r="J1036" s="13"/>
      <c r="K1036" s="13"/>
      <c r="L1036" s="13"/>
      <c r="M1036" s="13"/>
      <c r="N1036" s="13"/>
      <c r="O1036" s="13"/>
      <c r="P1036" s="13"/>
      <c r="Q1036" s="13"/>
      <c r="R1036" s="13"/>
      <c r="S1036" s="13"/>
      <c r="T1036" s="13"/>
    </row>
    <row r="1037" spans="1:20" x14ac:dyDescent="0.25">
      <c r="A1037" s="12"/>
      <c r="B1037" s="12"/>
      <c r="C1037" s="12"/>
      <c r="D1037" s="12"/>
      <c r="E1037" s="12"/>
      <c r="F1037" s="12"/>
      <c r="G1037" s="12"/>
      <c r="H1037" s="12"/>
      <c r="I1037" s="12"/>
      <c r="J1037" s="13"/>
      <c r="K1037" s="13"/>
      <c r="L1037" s="13"/>
      <c r="M1037" s="13"/>
      <c r="N1037" s="13"/>
      <c r="O1037" s="13"/>
      <c r="P1037" s="13"/>
      <c r="Q1037" s="13"/>
      <c r="R1037" s="13"/>
      <c r="S1037" s="13"/>
      <c r="T1037" s="13"/>
    </row>
    <row r="1038" spans="1:20" x14ac:dyDescent="0.25">
      <c r="A1038" s="12"/>
      <c r="B1038" s="12"/>
      <c r="C1038" s="12"/>
      <c r="D1038" s="12"/>
      <c r="E1038" s="12"/>
      <c r="F1038" s="12"/>
      <c r="G1038" s="12"/>
      <c r="H1038" s="12"/>
      <c r="I1038" s="12"/>
      <c r="J1038" s="13"/>
      <c r="K1038" s="13"/>
      <c r="L1038" s="13"/>
      <c r="M1038" s="13"/>
      <c r="N1038" s="13"/>
      <c r="O1038" s="13"/>
      <c r="P1038" s="13"/>
      <c r="Q1038" s="13"/>
      <c r="R1038" s="13"/>
      <c r="S1038" s="13"/>
      <c r="T1038" s="13"/>
    </row>
    <row r="1039" spans="1:20" x14ac:dyDescent="0.25">
      <c r="A1039" s="12"/>
      <c r="B1039" s="12"/>
      <c r="C1039" s="12"/>
      <c r="D1039" s="12"/>
      <c r="E1039" s="12"/>
      <c r="F1039" s="12"/>
      <c r="G1039" s="12"/>
      <c r="H1039" s="12"/>
      <c r="I1039" s="12"/>
      <c r="J1039" s="13"/>
      <c r="K1039" s="13"/>
      <c r="L1039" s="13"/>
      <c r="M1039" s="13"/>
      <c r="N1039" s="13"/>
      <c r="O1039" s="13"/>
      <c r="P1039" s="13"/>
      <c r="Q1039" s="13"/>
      <c r="R1039" s="13"/>
      <c r="S1039" s="13"/>
      <c r="T1039" s="13"/>
    </row>
    <row r="1040" spans="1:20" x14ac:dyDescent="0.25">
      <c r="A1040" s="12"/>
      <c r="B1040" s="12"/>
      <c r="C1040" s="12"/>
      <c r="D1040" s="12"/>
      <c r="E1040" s="12"/>
      <c r="F1040" s="12"/>
      <c r="G1040" s="12"/>
      <c r="H1040" s="12"/>
      <c r="I1040" s="12"/>
      <c r="J1040" s="13"/>
      <c r="K1040" s="13"/>
      <c r="L1040" s="13"/>
      <c r="M1040" s="13"/>
      <c r="N1040" s="13"/>
      <c r="O1040" s="13"/>
      <c r="P1040" s="13"/>
      <c r="Q1040" s="13"/>
      <c r="R1040" s="13"/>
      <c r="S1040" s="13"/>
      <c r="T1040" s="13"/>
    </row>
    <row r="1041" spans="1:20" x14ac:dyDescent="0.25">
      <c r="A1041" s="12"/>
      <c r="B1041" s="12"/>
      <c r="C1041" s="12"/>
      <c r="D1041" s="12"/>
      <c r="E1041" s="12"/>
      <c r="F1041" s="12"/>
      <c r="G1041" s="12"/>
      <c r="H1041" s="12"/>
      <c r="I1041" s="12"/>
      <c r="J1041" s="13"/>
      <c r="K1041" s="13"/>
      <c r="L1041" s="13"/>
      <c r="M1041" s="13"/>
      <c r="N1041" s="13"/>
      <c r="O1041" s="13"/>
      <c r="P1041" s="13"/>
      <c r="Q1041" s="13"/>
      <c r="R1041" s="13"/>
      <c r="S1041" s="13"/>
      <c r="T1041" s="13"/>
    </row>
    <row r="1042" spans="1:20" x14ac:dyDescent="0.25">
      <c r="A1042" s="12"/>
      <c r="B1042" s="12"/>
      <c r="C1042" s="12"/>
      <c r="D1042" s="12"/>
      <c r="E1042" s="12"/>
      <c r="F1042" s="12"/>
      <c r="G1042" s="12"/>
      <c r="H1042" s="12"/>
      <c r="I1042" s="12"/>
      <c r="J1042" s="13"/>
      <c r="K1042" s="13"/>
      <c r="L1042" s="13"/>
      <c r="M1042" s="13"/>
      <c r="N1042" s="13"/>
      <c r="O1042" s="13"/>
      <c r="P1042" s="13"/>
      <c r="Q1042" s="13"/>
      <c r="R1042" s="13"/>
      <c r="S1042" s="13"/>
      <c r="T1042" s="13"/>
    </row>
    <row r="1043" spans="1:20" x14ac:dyDescent="0.25">
      <c r="A1043" s="12"/>
      <c r="B1043" s="12"/>
      <c r="C1043" s="12"/>
      <c r="D1043" s="12"/>
      <c r="E1043" s="12"/>
      <c r="F1043" s="12"/>
      <c r="G1043" s="12"/>
      <c r="H1043" s="12"/>
      <c r="I1043" s="12"/>
      <c r="J1043" s="13"/>
      <c r="K1043" s="13"/>
      <c r="L1043" s="13"/>
      <c r="M1043" s="13"/>
      <c r="N1043" s="13"/>
      <c r="O1043" s="13"/>
      <c r="P1043" s="13"/>
      <c r="Q1043" s="13"/>
      <c r="R1043" s="13"/>
      <c r="S1043" s="13"/>
      <c r="T1043" s="13"/>
    </row>
    <row r="1044" spans="1:20" x14ac:dyDescent="0.25">
      <c r="A1044" s="12"/>
      <c r="B1044" s="12"/>
      <c r="C1044" s="12"/>
      <c r="D1044" s="12"/>
      <c r="E1044" s="12"/>
      <c r="F1044" s="12"/>
      <c r="G1044" s="12"/>
      <c r="H1044" s="12"/>
      <c r="I1044" s="12"/>
      <c r="J1044" s="13"/>
      <c r="K1044" s="13"/>
      <c r="L1044" s="13"/>
      <c r="M1044" s="13"/>
      <c r="N1044" s="13"/>
      <c r="O1044" s="13"/>
      <c r="P1044" s="13"/>
      <c r="Q1044" s="13"/>
      <c r="R1044" s="13"/>
      <c r="S1044" s="13"/>
      <c r="T1044" s="13"/>
    </row>
    <row r="1045" spans="1:20" x14ac:dyDescent="0.25">
      <c r="A1045" s="12"/>
      <c r="B1045" s="12"/>
      <c r="C1045" s="12"/>
      <c r="D1045" s="12"/>
      <c r="E1045" s="12"/>
      <c r="F1045" s="12"/>
      <c r="G1045" s="12"/>
      <c r="H1045" s="12"/>
      <c r="I1045" s="12"/>
      <c r="J1045" s="13"/>
      <c r="K1045" s="13"/>
      <c r="L1045" s="13"/>
      <c r="M1045" s="13"/>
      <c r="N1045" s="13"/>
      <c r="O1045" s="13"/>
      <c r="P1045" s="13"/>
      <c r="Q1045" s="13"/>
      <c r="R1045" s="13"/>
      <c r="S1045" s="13"/>
      <c r="T1045" s="13"/>
    </row>
    <row r="1046" spans="1:20" x14ac:dyDescent="0.25">
      <c r="A1046" s="12"/>
      <c r="B1046" s="12"/>
      <c r="C1046" s="12"/>
      <c r="D1046" s="12"/>
      <c r="E1046" s="12"/>
      <c r="F1046" s="12"/>
      <c r="G1046" s="12"/>
      <c r="H1046" s="12"/>
      <c r="I1046" s="12"/>
      <c r="J1046" s="13"/>
      <c r="K1046" s="13"/>
      <c r="L1046" s="13"/>
      <c r="M1046" s="13"/>
      <c r="N1046" s="13"/>
      <c r="O1046" s="13"/>
      <c r="P1046" s="13"/>
      <c r="Q1046" s="13"/>
      <c r="R1046" s="13"/>
      <c r="S1046" s="13"/>
      <c r="T1046" s="13"/>
    </row>
    <row r="1047" spans="1:20" x14ac:dyDescent="0.25">
      <c r="A1047" s="12"/>
      <c r="B1047" s="12"/>
      <c r="C1047" s="12"/>
      <c r="D1047" s="12"/>
      <c r="E1047" s="12"/>
      <c r="F1047" s="12"/>
      <c r="G1047" s="12"/>
      <c r="H1047" s="12"/>
      <c r="I1047" s="12"/>
      <c r="J1047" s="13"/>
      <c r="K1047" s="13"/>
      <c r="L1047" s="13"/>
      <c r="M1047" s="13"/>
      <c r="N1047" s="13"/>
      <c r="O1047" s="13"/>
      <c r="P1047" s="13"/>
      <c r="Q1047" s="13"/>
      <c r="R1047" s="13"/>
      <c r="S1047" s="13"/>
      <c r="T1047" s="13"/>
    </row>
    <row r="1048" spans="1:20" x14ac:dyDescent="0.25">
      <c r="A1048" s="12"/>
      <c r="B1048" s="12"/>
      <c r="C1048" s="12"/>
      <c r="D1048" s="12"/>
      <c r="E1048" s="12"/>
      <c r="F1048" s="12"/>
      <c r="G1048" s="12"/>
      <c r="H1048" s="12"/>
      <c r="I1048" s="12"/>
      <c r="J1048" s="13"/>
      <c r="K1048" s="13"/>
      <c r="L1048" s="13"/>
      <c r="M1048" s="13"/>
      <c r="N1048" s="13"/>
      <c r="O1048" s="13"/>
      <c r="P1048" s="13"/>
      <c r="Q1048" s="13"/>
      <c r="R1048" s="13"/>
      <c r="S1048" s="13"/>
      <c r="T1048" s="13"/>
    </row>
    <row r="1049" spans="1:20" x14ac:dyDescent="0.25">
      <c r="A1049" s="12"/>
      <c r="B1049" s="12"/>
      <c r="C1049" s="12"/>
      <c r="D1049" s="12"/>
      <c r="E1049" s="12"/>
      <c r="F1049" s="12"/>
      <c r="G1049" s="12"/>
      <c r="H1049" s="12"/>
      <c r="I1049" s="12"/>
      <c r="J1049" s="13"/>
      <c r="K1049" s="13"/>
      <c r="L1049" s="13"/>
      <c r="M1049" s="13"/>
      <c r="N1049" s="13"/>
      <c r="O1049" s="13"/>
      <c r="P1049" s="13"/>
      <c r="Q1049" s="13"/>
      <c r="R1049" s="13"/>
      <c r="S1049" s="13"/>
      <c r="T1049" s="13"/>
    </row>
    <row r="1050" spans="1:20" x14ac:dyDescent="0.25">
      <c r="A1050" s="12"/>
      <c r="B1050" s="12"/>
      <c r="C1050" s="12"/>
      <c r="D1050" s="12"/>
      <c r="E1050" s="12"/>
      <c r="F1050" s="12"/>
      <c r="G1050" s="12"/>
      <c r="H1050" s="12"/>
      <c r="I1050" s="12"/>
      <c r="J1050" s="13"/>
      <c r="K1050" s="13"/>
      <c r="L1050" s="13"/>
      <c r="M1050" s="13"/>
      <c r="N1050" s="13"/>
      <c r="O1050" s="13"/>
      <c r="P1050" s="13"/>
      <c r="Q1050" s="13"/>
      <c r="R1050" s="13"/>
      <c r="S1050" s="13"/>
      <c r="T1050" s="13"/>
    </row>
    <row r="1051" spans="1:20" x14ac:dyDescent="0.25">
      <c r="A1051" s="12"/>
      <c r="B1051" s="12"/>
      <c r="C1051" s="12"/>
      <c r="D1051" s="12"/>
      <c r="E1051" s="12"/>
      <c r="F1051" s="12"/>
      <c r="G1051" s="12"/>
      <c r="H1051" s="12"/>
      <c r="I1051" s="12"/>
      <c r="J1051" s="13"/>
      <c r="K1051" s="13"/>
      <c r="L1051" s="13"/>
      <c r="M1051" s="13"/>
      <c r="N1051" s="13"/>
      <c r="O1051" s="13"/>
      <c r="P1051" s="13"/>
      <c r="Q1051" s="13"/>
      <c r="R1051" s="13"/>
      <c r="S1051" s="13"/>
      <c r="T1051" s="13"/>
    </row>
    <row r="1052" spans="1:20" x14ac:dyDescent="0.25">
      <c r="A1052" s="12"/>
      <c r="B1052" s="12"/>
      <c r="C1052" s="12"/>
      <c r="D1052" s="12"/>
      <c r="E1052" s="12"/>
      <c r="F1052" s="12"/>
      <c r="G1052" s="12"/>
      <c r="H1052" s="12"/>
      <c r="I1052" s="12"/>
      <c r="J1052" s="13"/>
      <c r="K1052" s="13"/>
      <c r="L1052" s="13"/>
      <c r="M1052" s="13"/>
      <c r="N1052" s="13"/>
      <c r="O1052" s="13"/>
      <c r="P1052" s="13"/>
      <c r="Q1052" s="13"/>
      <c r="R1052" s="13"/>
      <c r="S1052" s="13"/>
      <c r="T1052" s="13"/>
    </row>
    <row r="1053" spans="1:20" x14ac:dyDescent="0.25">
      <c r="A1053" s="12"/>
      <c r="B1053" s="12"/>
      <c r="C1053" s="12"/>
      <c r="D1053" s="12"/>
      <c r="E1053" s="12"/>
      <c r="F1053" s="12"/>
      <c r="G1053" s="12"/>
      <c r="H1053" s="12"/>
      <c r="I1053" s="12"/>
      <c r="J1053" s="13"/>
      <c r="K1053" s="13"/>
      <c r="L1053" s="13"/>
      <c r="M1053" s="13"/>
      <c r="N1053" s="13"/>
      <c r="O1053" s="13"/>
      <c r="P1053" s="13"/>
      <c r="Q1053" s="13"/>
      <c r="R1053" s="13"/>
      <c r="S1053" s="13"/>
      <c r="T1053" s="13"/>
    </row>
    <row r="1054" spans="1:20" x14ac:dyDescent="0.25">
      <c r="A1054" s="12"/>
      <c r="B1054" s="12"/>
      <c r="C1054" s="12"/>
      <c r="D1054" s="12"/>
      <c r="E1054" s="12"/>
      <c r="F1054" s="12"/>
      <c r="G1054" s="12"/>
      <c r="H1054" s="12"/>
      <c r="I1054" s="12"/>
      <c r="J1054" s="13"/>
      <c r="K1054" s="13"/>
      <c r="L1054" s="13"/>
      <c r="M1054" s="13"/>
      <c r="N1054" s="13"/>
      <c r="O1054" s="13"/>
      <c r="P1054" s="13"/>
      <c r="Q1054" s="13"/>
      <c r="R1054" s="13"/>
      <c r="S1054" s="13"/>
      <c r="T1054" s="13"/>
    </row>
    <row r="1055" spans="1:20" x14ac:dyDescent="0.25">
      <c r="A1055" s="12"/>
      <c r="B1055" s="12"/>
      <c r="C1055" s="12"/>
      <c r="D1055" s="12"/>
      <c r="E1055" s="12"/>
      <c r="F1055" s="12"/>
      <c r="G1055" s="12"/>
      <c r="H1055" s="12"/>
      <c r="I1055" s="12"/>
      <c r="J1055" s="13"/>
      <c r="K1055" s="13"/>
      <c r="L1055" s="13"/>
      <c r="M1055" s="13"/>
      <c r="N1055" s="13"/>
      <c r="O1055" s="13"/>
      <c r="P1055" s="13"/>
      <c r="Q1055" s="13"/>
      <c r="R1055" s="13"/>
      <c r="S1055" s="13"/>
      <c r="T1055" s="13"/>
    </row>
    <row r="1056" spans="1:20" x14ac:dyDescent="0.25">
      <c r="A1056" s="12"/>
      <c r="B1056" s="12"/>
      <c r="C1056" s="12"/>
      <c r="D1056" s="12"/>
      <c r="E1056" s="12"/>
      <c r="F1056" s="12"/>
      <c r="G1056" s="12"/>
      <c r="H1056" s="12"/>
      <c r="I1056" s="12"/>
      <c r="J1056" s="13"/>
      <c r="K1056" s="13"/>
      <c r="L1056" s="13"/>
      <c r="M1056" s="13"/>
      <c r="N1056" s="13"/>
      <c r="O1056" s="13"/>
      <c r="P1056" s="13"/>
      <c r="Q1056" s="13"/>
      <c r="R1056" s="13"/>
      <c r="S1056" s="13"/>
      <c r="T1056" s="13"/>
    </row>
    <row r="1057" spans="1:20" x14ac:dyDescent="0.25">
      <c r="A1057" s="12"/>
      <c r="B1057" s="12"/>
      <c r="C1057" s="12"/>
      <c r="D1057" s="12"/>
      <c r="E1057" s="12"/>
      <c r="F1057" s="12"/>
      <c r="G1057" s="12"/>
      <c r="H1057" s="12"/>
      <c r="I1057" s="12"/>
      <c r="J1057" s="13"/>
      <c r="K1057" s="13"/>
      <c r="L1057" s="13"/>
      <c r="M1057" s="13"/>
      <c r="N1057" s="13"/>
      <c r="O1057" s="13"/>
      <c r="P1057" s="13"/>
      <c r="Q1057" s="13"/>
      <c r="R1057" s="13"/>
      <c r="S1057" s="13"/>
      <c r="T1057" s="13"/>
    </row>
    <row r="1058" spans="1:20" x14ac:dyDescent="0.25">
      <c r="A1058" s="12"/>
      <c r="B1058" s="12"/>
      <c r="C1058" s="12"/>
      <c r="D1058" s="12"/>
      <c r="E1058" s="12"/>
      <c r="F1058" s="12"/>
      <c r="G1058" s="12"/>
      <c r="H1058" s="12"/>
      <c r="I1058" s="12"/>
      <c r="J1058" s="13"/>
      <c r="K1058" s="13"/>
      <c r="L1058" s="13"/>
      <c r="M1058" s="13"/>
      <c r="N1058" s="13"/>
      <c r="O1058" s="13"/>
      <c r="P1058" s="13"/>
      <c r="Q1058" s="13"/>
      <c r="R1058" s="13"/>
      <c r="S1058" s="13"/>
      <c r="T1058" s="13"/>
    </row>
    <row r="1059" spans="1:20" x14ac:dyDescent="0.25">
      <c r="A1059" s="12"/>
      <c r="B1059" s="12"/>
      <c r="C1059" s="12"/>
      <c r="D1059" s="12"/>
      <c r="E1059" s="12"/>
      <c r="F1059" s="12"/>
      <c r="G1059" s="12"/>
      <c r="H1059" s="12"/>
      <c r="I1059" s="12"/>
      <c r="J1059" s="13"/>
      <c r="K1059" s="13"/>
      <c r="L1059" s="13"/>
      <c r="M1059" s="13"/>
      <c r="N1059" s="13"/>
      <c r="O1059" s="13"/>
      <c r="P1059" s="13"/>
      <c r="Q1059" s="13"/>
      <c r="R1059" s="13"/>
      <c r="S1059" s="13"/>
      <c r="T1059" s="13"/>
    </row>
    <row r="1060" spans="1:20" x14ac:dyDescent="0.25">
      <c r="A1060" s="12"/>
      <c r="B1060" s="12"/>
      <c r="C1060" s="12"/>
      <c r="D1060" s="12"/>
      <c r="E1060" s="12"/>
      <c r="F1060" s="12"/>
      <c r="G1060" s="12"/>
      <c r="H1060" s="12"/>
      <c r="I1060" s="12"/>
      <c r="J1060" s="13"/>
      <c r="K1060" s="13"/>
      <c r="L1060" s="13"/>
      <c r="M1060" s="13"/>
      <c r="N1060" s="13"/>
      <c r="O1060" s="13"/>
      <c r="P1060" s="13"/>
      <c r="Q1060" s="13"/>
      <c r="R1060" s="13"/>
      <c r="S1060" s="13"/>
      <c r="T1060" s="13"/>
    </row>
    <row r="1061" spans="1:20" x14ac:dyDescent="0.25">
      <c r="A1061" s="12"/>
      <c r="B1061" s="12"/>
      <c r="C1061" s="12"/>
      <c r="D1061" s="12"/>
      <c r="E1061" s="12"/>
      <c r="F1061" s="12"/>
      <c r="G1061" s="12"/>
      <c r="H1061" s="12"/>
      <c r="I1061" s="12"/>
      <c r="J1061" s="13"/>
      <c r="K1061" s="13"/>
      <c r="L1061" s="13"/>
      <c r="M1061" s="13"/>
      <c r="N1061" s="13"/>
      <c r="O1061" s="13"/>
      <c r="P1061" s="13"/>
      <c r="Q1061" s="13"/>
      <c r="R1061" s="13"/>
      <c r="S1061" s="13"/>
      <c r="T1061" s="13"/>
    </row>
    <row r="1062" spans="1:20" x14ac:dyDescent="0.25">
      <c r="A1062" s="12"/>
      <c r="B1062" s="12"/>
      <c r="C1062" s="12"/>
      <c r="D1062" s="12"/>
      <c r="E1062" s="12"/>
      <c r="F1062" s="12"/>
      <c r="G1062" s="12"/>
      <c r="H1062" s="12"/>
      <c r="I1062" s="12"/>
      <c r="J1062" s="13"/>
      <c r="K1062" s="13"/>
      <c r="L1062" s="13"/>
      <c r="M1062" s="13"/>
      <c r="N1062" s="13"/>
      <c r="O1062" s="13"/>
      <c r="P1062" s="13"/>
      <c r="Q1062" s="13"/>
      <c r="R1062" s="13"/>
      <c r="S1062" s="13"/>
      <c r="T1062" s="13"/>
    </row>
    <row r="1063" spans="1:20" x14ac:dyDescent="0.25">
      <c r="A1063" s="12"/>
      <c r="B1063" s="12"/>
      <c r="C1063" s="12"/>
      <c r="D1063" s="12"/>
      <c r="E1063" s="12"/>
      <c r="F1063" s="12"/>
      <c r="G1063" s="12"/>
      <c r="H1063" s="12"/>
      <c r="I1063" s="12"/>
      <c r="J1063" s="13"/>
      <c r="K1063" s="13"/>
      <c r="L1063" s="13"/>
      <c r="M1063" s="13"/>
      <c r="N1063" s="13"/>
      <c r="O1063" s="13"/>
      <c r="P1063" s="13"/>
      <c r="Q1063" s="13"/>
      <c r="R1063" s="13"/>
      <c r="S1063" s="13"/>
      <c r="T1063" s="13"/>
    </row>
    <row r="1064" spans="1:20" x14ac:dyDescent="0.25">
      <c r="A1064" s="12"/>
      <c r="B1064" s="12"/>
      <c r="C1064" s="12"/>
      <c r="D1064" s="12"/>
      <c r="E1064" s="12"/>
      <c r="F1064" s="12"/>
      <c r="G1064" s="12"/>
      <c r="H1064" s="12"/>
      <c r="I1064" s="12"/>
      <c r="J1064" s="13"/>
      <c r="K1064" s="13"/>
      <c r="L1064" s="13"/>
      <c r="M1064" s="13"/>
      <c r="N1064" s="13"/>
      <c r="O1064" s="13"/>
      <c r="P1064" s="13"/>
      <c r="Q1064" s="13"/>
      <c r="R1064" s="13"/>
      <c r="S1064" s="13"/>
      <c r="T1064" s="13"/>
    </row>
    <row r="1065" spans="1:20" x14ac:dyDescent="0.25">
      <c r="A1065" s="12"/>
      <c r="B1065" s="12"/>
      <c r="C1065" s="12"/>
      <c r="D1065" s="12"/>
      <c r="E1065" s="12"/>
      <c r="F1065" s="12"/>
      <c r="G1065" s="12"/>
      <c r="H1065" s="12"/>
      <c r="I1065" s="12"/>
      <c r="J1065" s="13"/>
      <c r="K1065" s="13"/>
      <c r="L1065" s="13"/>
      <c r="M1065" s="13"/>
      <c r="N1065" s="13"/>
      <c r="O1065" s="13"/>
      <c r="P1065" s="13"/>
      <c r="Q1065" s="13"/>
      <c r="R1065" s="13"/>
      <c r="S1065" s="13"/>
      <c r="T1065" s="13"/>
    </row>
    <row r="1066" spans="1:20" x14ac:dyDescent="0.25">
      <c r="A1066" s="12"/>
      <c r="B1066" s="12"/>
      <c r="C1066" s="12"/>
      <c r="D1066" s="12"/>
      <c r="E1066" s="12"/>
      <c r="F1066" s="12"/>
      <c r="G1066" s="12"/>
      <c r="H1066" s="12"/>
      <c r="I1066" s="12"/>
      <c r="J1066" s="13"/>
      <c r="K1066" s="13"/>
      <c r="L1066" s="13"/>
      <c r="M1066" s="13"/>
      <c r="N1066" s="13"/>
      <c r="O1066" s="13"/>
      <c r="P1066" s="13"/>
      <c r="Q1066" s="13"/>
      <c r="R1066" s="13"/>
      <c r="S1066" s="13"/>
      <c r="T1066" s="13"/>
    </row>
    <row r="1067" spans="1:20" x14ac:dyDescent="0.25">
      <c r="A1067" s="12"/>
      <c r="B1067" s="12"/>
      <c r="C1067" s="12"/>
      <c r="D1067" s="12"/>
      <c r="E1067" s="12"/>
      <c r="F1067" s="12"/>
      <c r="G1067" s="12"/>
      <c r="H1067" s="12"/>
      <c r="I1067" s="12"/>
      <c r="J1067" s="13"/>
      <c r="K1067" s="13"/>
      <c r="L1067" s="13"/>
      <c r="M1067" s="13"/>
      <c r="N1067" s="13"/>
      <c r="O1067" s="13"/>
      <c r="P1067" s="13"/>
      <c r="Q1067" s="13"/>
      <c r="R1067" s="13"/>
      <c r="S1067" s="13"/>
      <c r="T1067" s="13"/>
    </row>
    <row r="1068" spans="1:20" x14ac:dyDescent="0.25">
      <c r="A1068" s="12"/>
      <c r="B1068" s="12"/>
      <c r="C1068" s="12"/>
      <c r="D1068" s="12"/>
      <c r="E1068" s="12"/>
      <c r="F1068" s="12"/>
      <c r="G1068" s="12"/>
      <c r="H1068" s="12"/>
      <c r="I1068" s="12"/>
      <c r="J1068" s="13"/>
      <c r="K1068" s="13"/>
      <c r="L1068" s="13"/>
      <c r="M1068" s="13"/>
      <c r="N1068" s="13"/>
      <c r="O1068" s="13"/>
      <c r="P1068" s="13"/>
      <c r="Q1068" s="13"/>
      <c r="R1068" s="13"/>
      <c r="S1068" s="13"/>
      <c r="T1068" s="13"/>
    </row>
    <row r="1069" spans="1:20" x14ac:dyDescent="0.25">
      <c r="A1069" s="12"/>
      <c r="B1069" s="12"/>
      <c r="C1069" s="12"/>
      <c r="D1069" s="12"/>
      <c r="E1069" s="12"/>
      <c r="F1069" s="12"/>
      <c r="G1069" s="12"/>
      <c r="H1069" s="12"/>
      <c r="I1069" s="12"/>
      <c r="J1069" s="13"/>
      <c r="K1069" s="13"/>
      <c r="L1069" s="13"/>
      <c r="M1069" s="13"/>
      <c r="N1069" s="13"/>
      <c r="O1069" s="13"/>
      <c r="P1069" s="13"/>
      <c r="Q1069" s="13"/>
      <c r="R1069" s="13"/>
      <c r="S1069" s="13"/>
      <c r="T1069" s="13"/>
    </row>
    <row r="1070" spans="1:20" x14ac:dyDescent="0.25">
      <c r="A1070" s="12"/>
      <c r="B1070" s="12"/>
      <c r="C1070" s="12"/>
      <c r="D1070" s="12"/>
      <c r="E1070" s="12"/>
      <c r="F1070" s="12"/>
      <c r="G1070" s="12"/>
      <c r="H1070" s="12"/>
      <c r="I1070" s="12"/>
      <c r="J1070" s="13"/>
      <c r="K1070" s="13"/>
      <c r="L1070" s="13"/>
      <c r="M1070" s="13"/>
      <c r="N1070" s="13"/>
      <c r="O1070" s="13"/>
      <c r="P1070" s="13"/>
      <c r="Q1070" s="13"/>
      <c r="R1070" s="13"/>
      <c r="S1070" s="13"/>
      <c r="T1070" s="13"/>
    </row>
    <row r="1071" spans="1:20" x14ac:dyDescent="0.25">
      <c r="A1071" s="12"/>
      <c r="B1071" s="12"/>
      <c r="C1071" s="12"/>
      <c r="D1071" s="12"/>
      <c r="E1071" s="12"/>
      <c r="F1071" s="12"/>
      <c r="G1071" s="12"/>
      <c r="H1071" s="12"/>
      <c r="I1071" s="12"/>
      <c r="J1071" s="13"/>
      <c r="K1071" s="13"/>
      <c r="L1071" s="13"/>
      <c r="M1071" s="13"/>
      <c r="N1071" s="13"/>
      <c r="O1071" s="13"/>
      <c r="P1071" s="13"/>
      <c r="Q1071" s="13"/>
      <c r="R1071" s="13"/>
      <c r="S1071" s="13"/>
      <c r="T1071" s="13"/>
    </row>
    <row r="1072" spans="1:20" x14ac:dyDescent="0.25">
      <c r="A1072" s="12"/>
      <c r="B1072" s="12"/>
      <c r="C1072" s="12"/>
      <c r="D1072" s="12"/>
      <c r="E1072" s="12"/>
      <c r="F1072" s="12"/>
      <c r="G1072" s="12"/>
      <c r="H1072" s="12"/>
      <c r="I1072" s="12"/>
      <c r="J1072" s="13"/>
      <c r="K1072" s="13"/>
      <c r="L1072" s="13"/>
      <c r="M1072" s="13"/>
      <c r="N1072" s="13"/>
      <c r="O1072" s="13"/>
      <c r="P1072" s="13"/>
      <c r="Q1072" s="13"/>
      <c r="R1072" s="13"/>
      <c r="S1072" s="13"/>
      <c r="T1072" s="13"/>
    </row>
    <row r="1073" spans="1:20" x14ac:dyDescent="0.25">
      <c r="A1073" s="12"/>
      <c r="B1073" s="12"/>
      <c r="C1073" s="12"/>
      <c r="D1073" s="12"/>
      <c r="E1073" s="12"/>
      <c r="F1073" s="12"/>
      <c r="G1073" s="12"/>
      <c r="H1073" s="12"/>
      <c r="I1073" s="12"/>
      <c r="J1073" s="13"/>
      <c r="K1073" s="13"/>
      <c r="L1073" s="13"/>
      <c r="M1073" s="13"/>
      <c r="N1073" s="13"/>
      <c r="O1073" s="13"/>
      <c r="P1073" s="13"/>
      <c r="Q1073" s="13"/>
      <c r="R1073" s="13"/>
      <c r="S1073" s="13"/>
      <c r="T1073" s="13"/>
    </row>
    <row r="1074" spans="1:20" x14ac:dyDescent="0.25">
      <c r="A1074" s="12"/>
      <c r="B1074" s="12"/>
      <c r="C1074" s="12"/>
      <c r="D1074" s="12"/>
      <c r="E1074" s="12"/>
      <c r="F1074" s="12"/>
      <c r="G1074" s="12"/>
      <c r="H1074" s="12"/>
      <c r="I1074" s="12"/>
      <c r="J1074" s="13"/>
      <c r="K1074" s="13"/>
      <c r="L1074" s="13"/>
      <c r="M1074" s="13"/>
      <c r="N1074" s="13"/>
      <c r="O1074" s="13"/>
      <c r="P1074" s="13"/>
      <c r="Q1074" s="13"/>
      <c r="R1074" s="13"/>
      <c r="S1074" s="13"/>
      <c r="T1074" s="13"/>
    </row>
    <row r="1075" spans="1:20" x14ac:dyDescent="0.25">
      <c r="A1075" s="12"/>
      <c r="B1075" s="12"/>
      <c r="C1075" s="12"/>
      <c r="D1075" s="12"/>
      <c r="E1075" s="12"/>
      <c r="F1075" s="12"/>
      <c r="G1075" s="12"/>
      <c r="H1075" s="12"/>
      <c r="I1075" s="12"/>
      <c r="J1075" s="13"/>
      <c r="K1075" s="13"/>
      <c r="L1075" s="13"/>
      <c r="M1075" s="13"/>
      <c r="N1075" s="13"/>
      <c r="O1075" s="13"/>
      <c r="P1075" s="13"/>
      <c r="Q1075" s="13"/>
      <c r="R1075" s="13"/>
      <c r="S1075" s="13"/>
      <c r="T1075" s="13"/>
    </row>
    <row r="1076" spans="1:20" x14ac:dyDescent="0.25">
      <c r="A1076" s="12"/>
      <c r="B1076" s="12"/>
      <c r="C1076" s="12"/>
      <c r="D1076" s="12"/>
      <c r="E1076" s="12"/>
      <c r="F1076" s="12"/>
      <c r="G1076" s="12"/>
      <c r="H1076" s="12"/>
      <c r="I1076" s="12"/>
      <c r="J1076" s="13"/>
      <c r="K1076" s="13"/>
      <c r="L1076" s="13"/>
      <c r="M1076" s="13"/>
      <c r="N1076" s="13"/>
      <c r="O1076" s="13"/>
      <c r="P1076" s="13"/>
      <c r="Q1076" s="13"/>
      <c r="R1076" s="13"/>
      <c r="S1076" s="13"/>
      <c r="T1076" s="13"/>
    </row>
    <row r="1077" spans="1:20" x14ac:dyDescent="0.25">
      <c r="A1077" s="12"/>
      <c r="B1077" s="12"/>
      <c r="C1077" s="12"/>
      <c r="D1077" s="12"/>
      <c r="E1077" s="12"/>
      <c r="F1077" s="12"/>
      <c r="G1077" s="12"/>
      <c r="H1077" s="12"/>
      <c r="I1077" s="12"/>
      <c r="J1077" s="13"/>
      <c r="K1077" s="13"/>
      <c r="L1077" s="13"/>
      <c r="M1077" s="13"/>
      <c r="N1077" s="13"/>
      <c r="O1077" s="13"/>
      <c r="P1077" s="13"/>
      <c r="Q1077" s="13"/>
      <c r="R1077" s="13"/>
      <c r="S1077" s="13"/>
      <c r="T1077" s="13"/>
    </row>
    <row r="1078" spans="1:20" x14ac:dyDescent="0.25">
      <c r="A1078" s="12"/>
      <c r="B1078" s="12"/>
      <c r="C1078" s="12"/>
      <c r="D1078" s="12"/>
      <c r="E1078" s="12"/>
      <c r="F1078" s="12"/>
      <c r="G1078" s="12"/>
      <c r="H1078" s="12"/>
      <c r="I1078" s="12"/>
      <c r="J1078" s="13"/>
      <c r="K1078" s="13"/>
      <c r="L1078" s="13"/>
      <c r="M1078" s="13"/>
      <c r="N1078" s="13"/>
      <c r="O1078" s="13"/>
      <c r="P1078" s="13"/>
      <c r="Q1078" s="13"/>
      <c r="R1078" s="13"/>
      <c r="S1078" s="13"/>
      <c r="T1078" s="13"/>
    </row>
    <row r="1079" spans="1:20" x14ac:dyDescent="0.25">
      <c r="A1079" s="12"/>
      <c r="B1079" s="12"/>
      <c r="C1079" s="12"/>
      <c r="D1079" s="12"/>
      <c r="E1079" s="12"/>
      <c r="F1079" s="12"/>
      <c r="G1079" s="12"/>
      <c r="H1079" s="12"/>
      <c r="I1079" s="12"/>
      <c r="J1079" s="13"/>
      <c r="K1079" s="13"/>
      <c r="L1079" s="13"/>
      <c r="M1079" s="13"/>
      <c r="N1079" s="13"/>
      <c r="O1079" s="13"/>
      <c r="P1079" s="13"/>
      <c r="Q1079" s="13"/>
      <c r="R1079" s="13"/>
      <c r="S1079" s="13"/>
      <c r="T1079" s="13"/>
    </row>
    <row r="1080" spans="1:20" x14ac:dyDescent="0.25">
      <c r="A1080" s="12"/>
      <c r="B1080" s="12"/>
      <c r="C1080" s="12"/>
      <c r="D1080" s="12"/>
      <c r="E1080" s="12"/>
      <c r="F1080" s="12"/>
      <c r="G1080" s="12"/>
      <c r="H1080" s="12"/>
      <c r="I1080" s="12"/>
      <c r="J1080" s="13"/>
      <c r="K1080" s="13"/>
      <c r="L1080" s="13"/>
      <c r="M1080" s="13"/>
      <c r="N1080" s="13"/>
      <c r="O1080" s="13"/>
      <c r="P1080" s="13"/>
      <c r="Q1080" s="13"/>
      <c r="R1080" s="13"/>
      <c r="S1080" s="13"/>
      <c r="T1080" s="13"/>
    </row>
    <row r="1081" spans="1:20" x14ac:dyDescent="0.25">
      <c r="A1081" s="12"/>
      <c r="B1081" s="12"/>
      <c r="C1081" s="12"/>
      <c r="D1081" s="12"/>
      <c r="E1081" s="12"/>
      <c r="F1081" s="12"/>
      <c r="G1081" s="12"/>
      <c r="H1081" s="12"/>
      <c r="I1081" s="12"/>
      <c r="J1081" s="13"/>
      <c r="K1081" s="13"/>
      <c r="L1081" s="13"/>
      <c r="M1081" s="13"/>
      <c r="N1081" s="13"/>
      <c r="O1081" s="13"/>
      <c r="P1081" s="13"/>
      <c r="Q1081" s="13"/>
      <c r="R1081" s="13"/>
      <c r="S1081" s="13"/>
      <c r="T1081" s="13"/>
    </row>
    <row r="1082" spans="1:20" x14ac:dyDescent="0.25">
      <c r="A1082" s="12"/>
      <c r="B1082" s="12"/>
      <c r="C1082" s="12"/>
      <c r="D1082" s="12"/>
      <c r="E1082" s="12"/>
      <c r="F1082" s="12"/>
      <c r="G1082" s="12"/>
      <c r="H1082" s="12"/>
      <c r="I1082" s="12"/>
      <c r="J1082" s="13"/>
      <c r="K1082" s="13"/>
      <c r="L1082" s="13"/>
      <c r="M1082" s="13"/>
      <c r="N1082" s="13"/>
      <c r="O1082" s="13"/>
      <c r="P1082" s="13"/>
      <c r="Q1082" s="13"/>
      <c r="R1082" s="13"/>
      <c r="S1082" s="13"/>
      <c r="T1082" s="13"/>
    </row>
    <row r="1083" spans="1:20" x14ac:dyDescent="0.25">
      <c r="A1083" s="12"/>
      <c r="B1083" s="12"/>
      <c r="C1083" s="12"/>
      <c r="D1083" s="12"/>
      <c r="E1083" s="12"/>
      <c r="F1083" s="12"/>
      <c r="G1083" s="12"/>
      <c r="H1083" s="12"/>
      <c r="I1083" s="12"/>
      <c r="J1083" s="13"/>
      <c r="K1083" s="13"/>
      <c r="L1083" s="13"/>
      <c r="M1083" s="13"/>
      <c r="N1083" s="13"/>
      <c r="O1083" s="13"/>
      <c r="P1083" s="13"/>
      <c r="Q1083" s="13"/>
      <c r="R1083" s="13"/>
      <c r="S1083" s="13"/>
      <c r="T1083" s="13"/>
    </row>
    <row r="1084" spans="1:20" x14ac:dyDescent="0.25">
      <c r="A1084" s="12"/>
      <c r="B1084" s="12"/>
      <c r="C1084" s="12"/>
      <c r="D1084" s="12"/>
      <c r="E1084" s="12"/>
      <c r="F1084" s="12"/>
      <c r="G1084" s="12"/>
      <c r="H1084" s="12"/>
      <c r="I1084" s="12"/>
      <c r="J1084" s="13"/>
      <c r="K1084" s="13"/>
      <c r="L1084" s="13"/>
      <c r="M1084" s="13"/>
      <c r="N1084" s="13"/>
      <c r="O1084" s="13"/>
      <c r="P1084" s="13"/>
      <c r="Q1084" s="13"/>
      <c r="R1084" s="13"/>
      <c r="S1084" s="13"/>
      <c r="T1084" s="13"/>
    </row>
    <row r="1085" spans="1:20" x14ac:dyDescent="0.25">
      <c r="A1085" s="12"/>
      <c r="B1085" s="12"/>
      <c r="C1085" s="12"/>
      <c r="D1085" s="12"/>
      <c r="E1085" s="12"/>
      <c r="F1085" s="12"/>
      <c r="G1085" s="12"/>
      <c r="H1085" s="12"/>
      <c r="I1085" s="12"/>
      <c r="J1085" s="13"/>
      <c r="K1085" s="13"/>
      <c r="L1085" s="13"/>
      <c r="M1085" s="13"/>
      <c r="N1085" s="13"/>
      <c r="O1085" s="13"/>
      <c r="P1085" s="13"/>
      <c r="Q1085" s="13"/>
      <c r="R1085" s="13"/>
      <c r="S1085" s="13"/>
      <c r="T1085" s="13"/>
    </row>
    <row r="1086" spans="1:20" x14ac:dyDescent="0.25">
      <c r="A1086" s="12"/>
      <c r="B1086" s="12"/>
      <c r="C1086" s="12"/>
      <c r="D1086" s="12"/>
      <c r="E1086" s="12"/>
      <c r="F1086" s="12"/>
      <c r="G1086" s="12"/>
      <c r="H1086" s="12"/>
      <c r="I1086" s="12"/>
      <c r="J1086" s="13"/>
      <c r="K1086" s="13"/>
      <c r="L1086" s="13"/>
      <c r="M1086" s="13"/>
      <c r="N1086" s="13"/>
      <c r="O1086" s="13"/>
      <c r="P1086" s="13"/>
      <c r="Q1086" s="13"/>
      <c r="R1086" s="13"/>
      <c r="S1086" s="13"/>
      <c r="T1086" s="13"/>
    </row>
    <row r="1087" spans="1:20" x14ac:dyDescent="0.25">
      <c r="A1087" s="12"/>
      <c r="B1087" s="12"/>
      <c r="C1087" s="12"/>
      <c r="D1087" s="12"/>
      <c r="E1087" s="12"/>
      <c r="F1087" s="12"/>
      <c r="G1087" s="12"/>
      <c r="H1087" s="12"/>
      <c r="I1087" s="12"/>
      <c r="J1087" s="13"/>
      <c r="K1087" s="13"/>
      <c r="L1087" s="13"/>
      <c r="M1087" s="13"/>
      <c r="N1087" s="13"/>
      <c r="O1087" s="13"/>
      <c r="P1087" s="13"/>
      <c r="Q1087" s="13"/>
      <c r="R1087" s="13"/>
      <c r="S1087" s="13"/>
      <c r="T1087" s="13"/>
    </row>
    <row r="1088" spans="1:20" x14ac:dyDescent="0.25">
      <c r="A1088" s="12"/>
      <c r="B1088" s="12"/>
      <c r="C1088" s="12"/>
      <c r="D1088" s="12"/>
      <c r="E1088" s="12"/>
      <c r="F1088" s="12"/>
      <c r="G1088" s="12"/>
      <c r="H1088" s="12"/>
      <c r="I1088" s="12"/>
      <c r="J1088" s="13"/>
      <c r="K1088" s="13"/>
      <c r="L1088" s="13"/>
      <c r="M1088" s="13"/>
      <c r="N1088" s="13"/>
      <c r="O1088" s="13"/>
      <c r="P1088" s="13"/>
      <c r="Q1088" s="13"/>
      <c r="R1088" s="13"/>
      <c r="S1088" s="13"/>
      <c r="T1088" s="13"/>
    </row>
    <row r="1089" spans="1:20" x14ac:dyDescent="0.25">
      <c r="A1089" s="12"/>
      <c r="B1089" s="12"/>
      <c r="C1089" s="12"/>
      <c r="D1089" s="12"/>
      <c r="E1089" s="12"/>
      <c r="F1089" s="12"/>
      <c r="G1089" s="12"/>
      <c r="H1089" s="12"/>
      <c r="I1089" s="12"/>
      <c r="J1089" s="13"/>
      <c r="K1089" s="13"/>
      <c r="L1089" s="13"/>
      <c r="M1089" s="13"/>
      <c r="N1089" s="13"/>
      <c r="O1089" s="13"/>
      <c r="P1089" s="13"/>
      <c r="Q1089" s="13"/>
      <c r="R1089" s="13"/>
      <c r="S1089" s="13"/>
      <c r="T1089" s="13"/>
    </row>
    <row r="1090" spans="1:20" x14ac:dyDescent="0.25">
      <c r="A1090" s="12"/>
      <c r="B1090" s="12"/>
      <c r="C1090" s="12"/>
      <c r="D1090" s="12"/>
      <c r="E1090" s="12"/>
      <c r="F1090" s="12"/>
      <c r="G1090" s="12"/>
      <c r="H1090" s="12"/>
      <c r="I1090" s="12"/>
      <c r="J1090" s="13"/>
      <c r="K1090" s="13"/>
      <c r="L1090" s="13"/>
      <c r="M1090" s="13"/>
      <c r="N1090" s="13"/>
      <c r="O1090" s="13"/>
      <c r="P1090" s="13"/>
      <c r="Q1090" s="13"/>
      <c r="R1090" s="13"/>
      <c r="S1090" s="13"/>
      <c r="T1090" s="13"/>
    </row>
    <row r="1091" spans="1:20" x14ac:dyDescent="0.25">
      <c r="A1091" s="12"/>
      <c r="B1091" s="12"/>
      <c r="C1091" s="12"/>
      <c r="D1091" s="12"/>
      <c r="E1091" s="12"/>
      <c r="F1091" s="12"/>
      <c r="G1091" s="12"/>
      <c r="H1091" s="12"/>
      <c r="I1091" s="12"/>
      <c r="J1091" s="13"/>
      <c r="K1091" s="13"/>
      <c r="L1091" s="13"/>
      <c r="M1091" s="13"/>
      <c r="N1091" s="13"/>
      <c r="O1091" s="13"/>
      <c r="P1091" s="13"/>
      <c r="Q1091" s="13"/>
      <c r="R1091" s="13"/>
      <c r="S1091" s="13"/>
      <c r="T1091" s="13"/>
    </row>
    <row r="1092" spans="1:20" x14ac:dyDescent="0.25">
      <c r="A1092" s="12"/>
      <c r="B1092" s="12"/>
      <c r="C1092" s="12"/>
      <c r="D1092" s="12"/>
      <c r="E1092" s="12"/>
      <c r="F1092" s="12"/>
      <c r="G1092" s="12"/>
      <c r="H1092" s="12"/>
      <c r="I1092" s="12"/>
      <c r="J1092" s="13"/>
      <c r="K1092" s="13"/>
      <c r="L1092" s="13"/>
      <c r="M1092" s="13"/>
      <c r="N1092" s="13"/>
      <c r="O1092" s="13"/>
      <c r="P1092" s="13"/>
      <c r="Q1092" s="13"/>
      <c r="R1092" s="13"/>
      <c r="S1092" s="13"/>
      <c r="T1092" s="13"/>
    </row>
    <row r="1093" spans="1:20" x14ac:dyDescent="0.25">
      <c r="A1093" s="12"/>
      <c r="B1093" s="12"/>
      <c r="C1093" s="12"/>
      <c r="D1093" s="12"/>
      <c r="E1093" s="12"/>
      <c r="F1093" s="12"/>
      <c r="G1093" s="12"/>
      <c r="H1093" s="12"/>
      <c r="I1093" s="12"/>
      <c r="J1093" s="13"/>
      <c r="K1093" s="13"/>
      <c r="L1093" s="13"/>
      <c r="M1093" s="13"/>
      <c r="N1093" s="13"/>
      <c r="O1093" s="13"/>
      <c r="P1093" s="13"/>
      <c r="Q1093" s="13"/>
      <c r="R1093" s="13"/>
      <c r="S1093" s="13"/>
      <c r="T1093" s="13"/>
    </row>
    <row r="1094" spans="1:20" x14ac:dyDescent="0.25">
      <c r="A1094" s="12"/>
      <c r="B1094" s="12"/>
      <c r="C1094" s="12"/>
      <c r="D1094" s="12"/>
      <c r="E1094" s="12"/>
      <c r="F1094" s="12"/>
      <c r="G1094" s="12"/>
      <c r="H1094" s="12"/>
      <c r="I1094" s="12"/>
      <c r="J1094" s="13"/>
      <c r="K1094" s="13"/>
      <c r="L1094" s="13"/>
      <c r="M1094" s="13"/>
      <c r="N1094" s="13"/>
      <c r="O1094" s="13"/>
      <c r="P1094" s="13"/>
      <c r="Q1094" s="13"/>
      <c r="R1094" s="13"/>
      <c r="S1094" s="13"/>
      <c r="T1094" s="13"/>
    </row>
    <row r="1095" spans="1:20" x14ac:dyDescent="0.25">
      <c r="A1095" s="12"/>
      <c r="B1095" s="12"/>
      <c r="C1095" s="12"/>
      <c r="D1095" s="12"/>
      <c r="E1095" s="12"/>
      <c r="F1095" s="12"/>
      <c r="G1095" s="12"/>
      <c r="H1095" s="12"/>
      <c r="I1095" s="12"/>
      <c r="J1095" s="13"/>
      <c r="K1095" s="13"/>
      <c r="L1095" s="13"/>
      <c r="M1095" s="13"/>
      <c r="N1095" s="13"/>
      <c r="O1095" s="13"/>
      <c r="P1095" s="13"/>
      <c r="Q1095" s="13"/>
      <c r="R1095" s="13"/>
      <c r="S1095" s="13"/>
      <c r="T1095" s="13"/>
    </row>
    <row r="1096" spans="1:20" x14ac:dyDescent="0.25">
      <c r="A1096" s="12"/>
      <c r="B1096" s="12"/>
      <c r="C1096" s="12"/>
      <c r="D1096" s="12"/>
      <c r="E1096" s="12"/>
      <c r="F1096" s="12"/>
      <c r="G1096" s="12"/>
      <c r="H1096" s="12"/>
      <c r="I1096" s="12"/>
      <c r="J1096" s="13"/>
      <c r="K1096" s="13"/>
      <c r="L1096" s="13"/>
      <c r="M1096" s="13"/>
      <c r="N1096" s="13"/>
      <c r="O1096" s="13"/>
      <c r="P1096" s="13"/>
      <c r="Q1096" s="13"/>
      <c r="R1096" s="13"/>
      <c r="S1096" s="13"/>
      <c r="T1096" s="13"/>
    </row>
    <row r="1097" spans="1:20" x14ac:dyDescent="0.25">
      <c r="A1097" s="12"/>
      <c r="B1097" s="12"/>
      <c r="C1097" s="12"/>
      <c r="D1097" s="12"/>
      <c r="E1097" s="12"/>
      <c r="F1097" s="12"/>
      <c r="G1097" s="12"/>
      <c r="H1097" s="12"/>
      <c r="I1097" s="12"/>
      <c r="J1097" s="13"/>
      <c r="K1097" s="13"/>
      <c r="L1097" s="13"/>
      <c r="M1097" s="13"/>
      <c r="N1097" s="13"/>
      <c r="O1097" s="13"/>
      <c r="P1097" s="13"/>
      <c r="Q1097" s="13"/>
      <c r="R1097" s="13"/>
      <c r="S1097" s="13"/>
      <c r="T1097" s="13"/>
    </row>
    <row r="1098" spans="1:20" x14ac:dyDescent="0.25">
      <c r="A1098" s="12"/>
      <c r="B1098" s="12"/>
      <c r="C1098" s="12"/>
      <c r="D1098" s="12"/>
      <c r="E1098" s="12"/>
      <c r="F1098" s="12"/>
      <c r="G1098" s="12"/>
      <c r="H1098" s="12"/>
      <c r="I1098" s="12"/>
      <c r="J1098" s="13"/>
      <c r="K1098" s="13"/>
      <c r="L1098" s="13"/>
      <c r="M1098" s="13"/>
      <c r="N1098" s="13"/>
      <c r="O1098" s="13"/>
      <c r="P1098" s="13"/>
      <c r="Q1098" s="13"/>
      <c r="R1098" s="13"/>
      <c r="S1098" s="13"/>
      <c r="T1098" s="13"/>
    </row>
    <row r="1099" spans="1:20" x14ac:dyDescent="0.25">
      <c r="A1099" s="12"/>
      <c r="B1099" s="12"/>
      <c r="C1099" s="12"/>
      <c r="D1099" s="12"/>
      <c r="E1099" s="12"/>
      <c r="F1099" s="12"/>
      <c r="G1099" s="12"/>
      <c r="H1099" s="12"/>
      <c r="I1099" s="12"/>
      <c r="J1099" s="13"/>
      <c r="K1099" s="13"/>
      <c r="L1099" s="13"/>
      <c r="M1099" s="13"/>
      <c r="N1099" s="13"/>
      <c r="O1099" s="13"/>
      <c r="P1099" s="13"/>
      <c r="Q1099" s="13"/>
      <c r="R1099" s="13"/>
      <c r="S1099" s="13"/>
      <c r="T1099" s="13"/>
    </row>
    <row r="1100" spans="1:20" x14ac:dyDescent="0.25">
      <c r="A1100" s="12"/>
      <c r="B1100" s="12"/>
      <c r="C1100" s="12"/>
      <c r="D1100" s="12"/>
      <c r="E1100" s="12"/>
      <c r="F1100" s="12"/>
      <c r="G1100" s="12"/>
      <c r="H1100" s="12"/>
      <c r="I1100" s="12"/>
      <c r="J1100" s="13"/>
      <c r="K1100" s="13"/>
      <c r="L1100" s="13"/>
      <c r="M1100" s="13"/>
      <c r="N1100" s="13"/>
      <c r="O1100" s="13"/>
      <c r="P1100" s="13"/>
      <c r="Q1100" s="13"/>
      <c r="R1100" s="13"/>
      <c r="S1100" s="13"/>
      <c r="T1100" s="13"/>
    </row>
    <row r="1101" spans="1:20" x14ac:dyDescent="0.25">
      <c r="A1101" s="12"/>
      <c r="B1101" s="12"/>
      <c r="C1101" s="12"/>
      <c r="D1101" s="12"/>
      <c r="E1101" s="12"/>
      <c r="F1101" s="12"/>
      <c r="G1101" s="12"/>
      <c r="H1101" s="12"/>
      <c r="I1101" s="12"/>
      <c r="J1101" s="13"/>
      <c r="K1101" s="13"/>
      <c r="L1101" s="13"/>
      <c r="M1101" s="13"/>
      <c r="N1101" s="13"/>
      <c r="O1101" s="13"/>
      <c r="P1101" s="13"/>
      <c r="Q1101" s="13"/>
      <c r="R1101" s="13"/>
      <c r="S1101" s="13"/>
      <c r="T1101" s="13"/>
    </row>
    <row r="1102" spans="1:20" x14ac:dyDescent="0.25">
      <c r="A1102" s="12"/>
      <c r="B1102" s="12"/>
      <c r="C1102" s="12"/>
      <c r="D1102" s="12"/>
      <c r="E1102" s="12"/>
      <c r="F1102" s="12"/>
      <c r="G1102" s="12"/>
      <c r="H1102" s="12"/>
      <c r="I1102" s="12"/>
      <c r="J1102" s="13"/>
      <c r="K1102" s="13"/>
      <c r="L1102" s="13"/>
      <c r="M1102" s="13"/>
      <c r="N1102" s="13"/>
      <c r="O1102" s="13"/>
      <c r="P1102" s="13"/>
      <c r="Q1102" s="13"/>
      <c r="R1102" s="13"/>
      <c r="S1102" s="13"/>
      <c r="T1102" s="13"/>
    </row>
    <row r="1103" spans="1:20" x14ac:dyDescent="0.25">
      <c r="A1103" s="12"/>
      <c r="B1103" s="12"/>
      <c r="C1103" s="12"/>
      <c r="D1103" s="12"/>
      <c r="E1103" s="12"/>
      <c r="F1103" s="12"/>
      <c r="G1103" s="12"/>
      <c r="H1103" s="12"/>
      <c r="I1103" s="12"/>
      <c r="J1103" s="13"/>
      <c r="K1103" s="13"/>
      <c r="L1103" s="13"/>
      <c r="M1103" s="13"/>
      <c r="N1103" s="13"/>
      <c r="O1103" s="13"/>
      <c r="P1103" s="13"/>
      <c r="Q1103" s="13"/>
      <c r="R1103" s="13"/>
      <c r="S1103" s="13"/>
      <c r="T1103" s="13"/>
    </row>
    <row r="1104" spans="1:20" x14ac:dyDescent="0.25">
      <c r="A1104" s="12"/>
      <c r="B1104" s="12"/>
      <c r="C1104" s="12"/>
      <c r="D1104" s="12"/>
      <c r="E1104" s="12"/>
      <c r="F1104" s="12"/>
      <c r="G1104" s="12"/>
      <c r="H1104" s="12"/>
      <c r="I1104" s="12"/>
      <c r="J1104" s="13"/>
      <c r="K1104" s="13"/>
      <c r="L1104" s="13"/>
      <c r="M1104" s="13"/>
      <c r="N1104" s="13"/>
      <c r="O1104" s="13"/>
      <c r="P1104" s="13"/>
      <c r="Q1104" s="13"/>
      <c r="R1104" s="13"/>
      <c r="S1104" s="13"/>
      <c r="T1104" s="13"/>
    </row>
    <row r="1105" spans="1:20" x14ac:dyDescent="0.25">
      <c r="A1105" s="12"/>
      <c r="B1105" s="12"/>
      <c r="C1105" s="12"/>
      <c r="D1105" s="12"/>
      <c r="E1105" s="12"/>
      <c r="F1105" s="12"/>
      <c r="G1105" s="12"/>
      <c r="H1105" s="12"/>
      <c r="I1105" s="12"/>
      <c r="J1105" s="13"/>
      <c r="K1105" s="13"/>
      <c r="L1105" s="13"/>
      <c r="M1105" s="13"/>
      <c r="N1105" s="13"/>
      <c r="O1105" s="13"/>
      <c r="P1105" s="13"/>
      <c r="Q1105" s="13"/>
      <c r="R1105" s="13"/>
      <c r="S1105" s="13"/>
      <c r="T1105" s="13"/>
    </row>
    <row r="1106" spans="1:20" x14ac:dyDescent="0.25">
      <c r="A1106" s="12"/>
      <c r="B1106" s="12"/>
      <c r="C1106" s="12"/>
      <c r="D1106" s="12"/>
      <c r="E1106" s="12"/>
      <c r="F1106" s="12"/>
      <c r="G1106" s="12"/>
      <c r="H1106" s="12"/>
      <c r="I1106" s="12"/>
      <c r="J1106" s="13"/>
      <c r="K1106" s="13"/>
      <c r="L1106" s="13"/>
      <c r="M1106" s="13"/>
      <c r="N1106" s="13"/>
      <c r="O1106" s="13"/>
      <c r="P1106" s="13"/>
      <c r="Q1106" s="13"/>
      <c r="R1106" s="13"/>
      <c r="S1106" s="13"/>
      <c r="T1106" s="13"/>
    </row>
    <row r="1107" spans="1:20" x14ac:dyDescent="0.25">
      <c r="A1107" s="12"/>
      <c r="B1107" s="12"/>
      <c r="C1107" s="12"/>
      <c r="D1107" s="12"/>
      <c r="E1107" s="12"/>
      <c r="F1107" s="12"/>
      <c r="G1107" s="12"/>
      <c r="H1107" s="12"/>
      <c r="I1107" s="12"/>
      <c r="J1107" s="13"/>
      <c r="K1107" s="13"/>
      <c r="L1107" s="13"/>
      <c r="M1107" s="13"/>
      <c r="N1107" s="13"/>
      <c r="O1107" s="13"/>
      <c r="P1107" s="13"/>
      <c r="Q1107" s="13"/>
      <c r="R1107" s="13"/>
      <c r="S1107" s="13"/>
      <c r="T1107" s="13"/>
    </row>
    <row r="1108" spans="1:20" x14ac:dyDescent="0.25">
      <c r="A1108" s="12"/>
      <c r="B1108" s="12"/>
      <c r="C1108" s="12"/>
      <c r="D1108" s="12"/>
      <c r="E1108" s="12"/>
      <c r="F1108" s="12"/>
      <c r="G1108" s="12"/>
      <c r="H1108" s="12"/>
      <c r="I1108" s="12"/>
      <c r="J1108" s="13"/>
      <c r="K1108" s="13"/>
      <c r="L1108" s="13"/>
      <c r="M1108" s="13"/>
      <c r="N1108" s="13"/>
      <c r="O1108" s="13"/>
      <c r="P1108" s="13"/>
      <c r="Q1108" s="13"/>
      <c r="R1108" s="13"/>
      <c r="S1108" s="13"/>
      <c r="T1108" s="13"/>
    </row>
    <row r="1109" spans="1:20" x14ac:dyDescent="0.25">
      <c r="A1109" s="12"/>
      <c r="B1109" s="12"/>
      <c r="C1109" s="12"/>
      <c r="D1109" s="12"/>
      <c r="E1109" s="12"/>
      <c r="F1109" s="12"/>
      <c r="G1109" s="12"/>
      <c r="H1109" s="12"/>
      <c r="I1109" s="12"/>
      <c r="J1109" s="13"/>
      <c r="K1109" s="13"/>
      <c r="L1109" s="13"/>
      <c r="M1109" s="13"/>
      <c r="N1109" s="13"/>
      <c r="O1109" s="13"/>
      <c r="P1109" s="13"/>
      <c r="Q1109" s="13"/>
      <c r="R1109" s="13"/>
      <c r="S1109" s="13"/>
      <c r="T1109" s="13"/>
    </row>
    <row r="1110" spans="1:20" x14ac:dyDescent="0.25">
      <c r="A1110" s="12"/>
      <c r="B1110" s="12"/>
      <c r="C1110" s="12"/>
      <c r="D1110" s="12"/>
      <c r="E1110" s="12"/>
      <c r="F1110" s="12"/>
      <c r="G1110" s="12"/>
      <c r="H1110" s="12"/>
      <c r="I1110" s="12"/>
      <c r="J1110" s="13"/>
      <c r="K1110" s="13"/>
      <c r="L1110" s="13"/>
      <c r="M1110" s="13"/>
      <c r="N1110" s="13"/>
      <c r="O1110" s="13"/>
      <c r="P1110" s="13"/>
      <c r="Q1110" s="13"/>
      <c r="R1110" s="13"/>
      <c r="S1110" s="13"/>
      <c r="T1110" s="13"/>
    </row>
    <row r="1111" spans="1:20" x14ac:dyDescent="0.25">
      <c r="A1111" s="12"/>
      <c r="B1111" s="12"/>
      <c r="C1111" s="12"/>
      <c r="D1111" s="12"/>
      <c r="E1111" s="12"/>
      <c r="F1111" s="12"/>
      <c r="G1111" s="12"/>
      <c r="H1111" s="12"/>
      <c r="I1111" s="12"/>
      <c r="J1111" s="13"/>
      <c r="K1111" s="13"/>
      <c r="L1111" s="13"/>
      <c r="M1111" s="13"/>
      <c r="N1111" s="13"/>
      <c r="O1111" s="13"/>
      <c r="P1111" s="13"/>
      <c r="Q1111" s="13"/>
      <c r="R1111" s="13"/>
      <c r="S1111" s="13"/>
      <c r="T1111" s="13"/>
    </row>
    <row r="1112" spans="1:20" x14ac:dyDescent="0.25">
      <c r="A1112" s="12"/>
      <c r="B1112" s="12"/>
      <c r="C1112" s="12"/>
      <c r="D1112" s="12"/>
      <c r="E1112" s="12"/>
      <c r="F1112" s="12"/>
      <c r="G1112" s="12"/>
      <c r="H1112" s="12"/>
      <c r="I1112" s="12"/>
      <c r="J1112" s="13"/>
      <c r="K1112" s="13"/>
      <c r="L1112" s="13"/>
      <c r="M1112" s="13"/>
      <c r="N1112" s="13"/>
      <c r="O1112" s="13"/>
      <c r="P1112" s="13"/>
      <c r="Q1112" s="13"/>
      <c r="R1112" s="13"/>
      <c r="S1112" s="13"/>
      <c r="T1112" s="13"/>
    </row>
    <row r="1113" spans="1:20" x14ac:dyDescent="0.25">
      <c r="A1113" s="12"/>
      <c r="B1113" s="12"/>
      <c r="C1113" s="12"/>
      <c r="D1113" s="12"/>
      <c r="E1113" s="12"/>
      <c r="F1113" s="12"/>
      <c r="G1113" s="12"/>
      <c r="H1113" s="12"/>
      <c r="I1113" s="12"/>
      <c r="J1113" s="13"/>
      <c r="K1113" s="13"/>
      <c r="L1113" s="13"/>
      <c r="M1113" s="13"/>
      <c r="N1113" s="13"/>
      <c r="O1113" s="13"/>
      <c r="P1113" s="13"/>
      <c r="Q1113" s="13"/>
      <c r="R1113" s="13"/>
      <c r="S1113" s="13"/>
      <c r="T1113" s="13"/>
    </row>
    <row r="1114" spans="1:20" x14ac:dyDescent="0.25">
      <c r="A1114" s="12"/>
      <c r="B1114" s="12"/>
      <c r="C1114" s="12"/>
      <c r="D1114" s="12"/>
      <c r="E1114" s="12"/>
      <c r="F1114" s="12"/>
      <c r="G1114" s="12"/>
      <c r="H1114" s="12"/>
      <c r="I1114" s="12"/>
      <c r="J1114" s="13"/>
      <c r="K1114" s="13"/>
      <c r="L1114" s="13"/>
      <c r="M1114" s="13"/>
      <c r="N1114" s="13"/>
      <c r="O1114" s="13"/>
      <c r="P1114" s="13"/>
      <c r="Q1114" s="13"/>
      <c r="R1114" s="13"/>
      <c r="S1114" s="13"/>
      <c r="T1114" s="13"/>
    </row>
    <row r="1115" spans="1:20" x14ac:dyDescent="0.25">
      <c r="A1115" s="12"/>
      <c r="B1115" s="12"/>
      <c r="C1115" s="12"/>
      <c r="D1115" s="12"/>
      <c r="E1115" s="12"/>
      <c r="F1115" s="12"/>
      <c r="G1115" s="12"/>
      <c r="H1115" s="12"/>
      <c r="I1115" s="12"/>
      <c r="J1115" s="13"/>
      <c r="K1115" s="13"/>
      <c r="L1115" s="13"/>
      <c r="M1115" s="13"/>
      <c r="N1115" s="13"/>
      <c r="O1115" s="13"/>
      <c r="P1115" s="13"/>
      <c r="Q1115" s="13"/>
      <c r="R1115" s="13"/>
      <c r="S1115" s="13"/>
      <c r="T1115" s="13"/>
    </row>
    <row r="1116" spans="1:20" x14ac:dyDescent="0.25">
      <c r="A1116" s="12"/>
      <c r="B1116" s="12"/>
      <c r="C1116" s="12"/>
      <c r="D1116" s="12"/>
      <c r="E1116" s="12"/>
      <c r="F1116" s="12"/>
      <c r="G1116" s="12"/>
      <c r="H1116" s="12"/>
      <c r="I1116" s="12"/>
      <c r="J1116" s="13"/>
      <c r="K1116" s="13"/>
      <c r="L1116" s="13"/>
      <c r="M1116" s="13"/>
      <c r="N1116" s="13"/>
      <c r="O1116" s="13"/>
      <c r="P1116" s="13"/>
      <c r="Q1116" s="13"/>
      <c r="R1116" s="13"/>
      <c r="S1116" s="13"/>
      <c r="T1116" s="13"/>
    </row>
    <row r="1117" spans="1:20" x14ac:dyDescent="0.25">
      <c r="A1117" s="12"/>
      <c r="B1117" s="12"/>
      <c r="C1117" s="12"/>
      <c r="D1117" s="12"/>
      <c r="E1117" s="12"/>
      <c r="F1117" s="12"/>
      <c r="G1117" s="12"/>
      <c r="H1117" s="12"/>
      <c r="I1117" s="12"/>
      <c r="J1117" s="13"/>
      <c r="K1117" s="13"/>
      <c r="L1117" s="13"/>
      <c r="M1117" s="13"/>
      <c r="N1117" s="13"/>
      <c r="O1117" s="13"/>
      <c r="P1117" s="13"/>
      <c r="Q1117" s="13"/>
      <c r="R1117" s="13"/>
      <c r="S1117" s="13"/>
      <c r="T1117" s="13"/>
    </row>
    <row r="1118" spans="1:20" x14ac:dyDescent="0.25">
      <c r="A1118" s="12"/>
      <c r="B1118" s="12"/>
      <c r="C1118" s="12"/>
      <c r="D1118" s="12"/>
      <c r="E1118" s="12"/>
      <c r="F1118" s="12"/>
      <c r="G1118" s="12"/>
      <c r="H1118" s="12"/>
      <c r="I1118" s="12"/>
      <c r="J1118" s="13"/>
      <c r="K1118" s="13"/>
      <c r="L1118" s="13"/>
      <c r="M1118" s="13"/>
      <c r="N1118" s="13"/>
      <c r="O1118" s="13"/>
      <c r="P1118" s="13"/>
      <c r="Q1118" s="13"/>
      <c r="R1118" s="13"/>
      <c r="S1118" s="13"/>
      <c r="T1118" s="13"/>
    </row>
    <row r="1119" spans="1:20" x14ac:dyDescent="0.25">
      <c r="A1119" s="12"/>
      <c r="B1119" s="12"/>
      <c r="C1119" s="12"/>
      <c r="D1119" s="12"/>
      <c r="E1119" s="12"/>
      <c r="F1119" s="12"/>
      <c r="G1119" s="12"/>
      <c r="H1119" s="12"/>
      <c r="I1119" s="12"/>
      <c r="J1119" s="13"/>
      <c r="K1119" s="13"/>
      <c r="L1119" s="13"/>
      <c r="M1119" s="13"/>
      <c r="N1119" s="13"/>
      <c r="O1119" s="13"/>
      <c r="P1119" s="13"/>
      <c r="Q1119" s="13"/>
      <c r="R1119" s="13"/>
      <c r="S1119" s="13"/>
      <c r="T1119" s="13"/>
    </row>
    <row r="1120" spans="1:20" x14ac:dyDescent="0.25">
      <c r="A1120" s="12"/>
      <c r="B1120" s="12"/>
      <c r="C1120" s="12"/>
      <c r="D1120" s="12"/>
      <c r="E1120" s="12"/>
      <c r="F1120" s="12"/>
      <c r="G1120" s="12"/>
      <c r="H1120" s="12"/>
      <c r="I1120" s="12"/>
      <c r="J1120" s="13"/>
      <c r="K1120" s="13"/>
      <c r="L1120" s="13"/>
      <c r="M1120" s="13"/>
      <c r="N1120" s="13"/>
      <c r="O1120" s="13"/>
      <c r="P1120" s="13"/>
      <c r="Q1120" s="13"/>
      <c r="R1120" s="13"/>
      <c r="S1120" s="13"/>
      <c r="T1120" s="13"/>
    </row>
    <row r="1121" spans="1:20" x14ac:dyDescent="0.25">
      <c r="A1121" s="12"/>
      <c r="B1121" s="12"/>
      <c r="C1121" s="12"/>
      <c r="D1121" s="12"/>
      <c r="E1121" s="12"/>
      <c r="F1121" s="12"/>
      <c r="G1121" s="12"/>
      <c r="H1121" s="12"/>
      <c r="I1121" s="12"/>
      <c r="J1121" s="13"/>
      <c r="K1121" s="13"/>
      <c r="L1121" s="13"/>
      <c r="M1121" s="13"/>
      <c r="N1121" s="13"/>
      <c r="O1121" s="13"/>
      <c r="P1121" s="13"/>
      <c r="Q1121" s="13"/>
      <c r="R1121" s="13"/>
      <c r="S1121" s="13"/>
      <c r="T1121" s="13"/>
    </row>
    <row r="1122" spans="1:20" x14ac:dyDescent="0.25">
      <c r="A1122" s="12"/>
      <c r="B1122" s="12"/>
      <c r="C1122" s="12"/>
      <c r="D1122" s="12"/>
      <c r="E1122" s="12"/>
      <c r="F1122" s="12"/>
      <c r="G1122" s="12"/>
      <c r="H1122" s="12"/>
      <c r="I1122" s="12"/>
      <c r="J1122" s="13"/>
      <c r="K1122" s="13"/>
      <c r="L1122" s="13"/>
      <c r="M1122" s="13"/>
      <c r="N1122" s="13"/>
      <c r="O1122" s="13"/>
      <c r="P1122" s="13"/>
      <c r="Q1122" s="13"/>
      <c r="R1122" s="13"/>
      <c r="S1122" s="13"/>
      <c r="T1122" s="13"/>
    </row>
    <row r="1123" spans="1:20" x14ac:dyDescent="0.25">
      <c r="A1123" s="12"/>
      <c r="B1123" s="12"/>
      <c r="C1123" s="12"/>
      <c r="D1123" s="12"/>
      <c r="E1123" s="12"/>
      <c r="F1123" s="12"/>
      <c r="G1123" s="12"/>
      <c r="H1123" s="12"/>
      <c r="I1123" s="12"/>
      <c r="J1123" s="13"/>
      <c r="K1123" s="13"/>
      <c r="L1123" s="13"/>
      <c r="M1123" s="13"/>
      <c r="N1123" s="13"/>
      <c r="O1123" s="13"/>
      <c r="P1123" s="13"/>
      <c r="Q1123" s="13"/>
      <c r="R1123" s="13"/>
      <c r="S1123" s="13"/>
      <c r="T1123" s="13"/>
    </row>
    <row r="1124" spans="1:20" x14ac:dyDescent="0.25">
      <c r="A1124" s="12"/>
      <c r="B1124" s="12"/>
      <c r="C1124" s="12"/>
      <c r="D1124" s="12"/>
      <c r="E1124" s="12"/>
      <c r="F1124" s="12"/>
      <c r="G1124" s="12"/>
      <c r="H1124" s="12"/>
      <c r="I1124" s="12"/>
      <c r="J1124" s="13"/>
      <c r="K1124" s="13"/>
      <c r="L1124" s="13"/>
      <c r="M1124" s="13"/>
      <c r="N1124" s="13"/>
      <c r="O1124" s="13"/>
      <c r="P1124" s="13"/>
      <c r="Q1124" s="13"/>
      <c r="R1124" s="13"/>
      <c r="S1124" s="13"/>
      <c r="T1124" s="13"/>
    </row>
    <row r="1125" spans="1:20" x14ac:dyDescent="0.25">
      <c r="A1125" s="12"/>
      <c r="B1125" s="12"/>
      <c r="C1125" s="12"/>
      <c r="D1125" s="12"/>
      <c r="E1125" s="12"/>
      <c r="F1125" s="12"/>
      <c r="G1125" s="12"/>
      <c r="H1125" s="12"/>
      <c r="I1125" s="12"/>
      <c r="J1125" s="13"/>
      <c r="K1125" s="13"/>
      <c r="L1125" s="13"/>
      <c r="M1125" s="13"/>
      <c r="N1125" s="13"/>
      <c r="O1125" s="13"/>
      <c r="P1125" s="13"/>
      <c r="Q1125" s="13"/>
      <c r="R1125" s="13"/>
      <c r="S1125" s="13"/>
      <c r="T1125" s="13"/>
    </row>
    <row r="1126" spans="1:20" x14ac:dyDescent="0.25">
      <c r="A1126" s="12"/>
      <c r="B1126" s="12"/>
      <c r="C1126" s="12"/>
      <c r="D1126" s="12"/>
      <c r="E1126" s="12"/>
      <c r="F1126" s="12"/>
      <c r="G1126" s="12"/>
      <c r="H1126" s="12"/>
      <c r="I1126" s="12"/>
      <c r="J1126" s="13"/>
      <c r="K1126" s="13"/>
      <c r="L1126" s="13"/>
      <c r="M1126" s="13"/>
      <c r="N1126" s="13"/>
      <c r="O1126" s="13"/>
      <c r="P1126" s="13"/>
      <c r="Q1126" s="13"/>
      <c r="R1126" s="13"/>
      <c r="S1126" s="13"/>
      <c r="T1126" s="13"/>
    </row>
    <row r="1127" spans="1:20" x14ac:dyDescent="0.25">
      <c r="A1127" s="12"/>
      <c r="B1127" s="12"/>
      <c r="C1127" s="12"/>
      <c r="D1127" s="12"/>
      <c r="E1127" s="12"/>
      <c r="F1127" s="12"/>
      <c r="G1127" s="12"/>
      <c r="H1127" s="12"/>
      <c r="I1127" s="12"/>
      <c r="J1127" s="13"/>
      <c r="K1127" s="13"/>
      <c r="L1127" s="13"/>
      <c r="M1127" s="13"/>
      <c r="N1127" s="13"/>
      <c r="O1127" s="13"/>
      <c r="P1127" s="13"/>
      <c r="Q1127" s="13"/>
      <c r="R1127" s="13"/>
      <c r="S1127" s="13"/>
      <c r="T1127" s="13"/>
    </row>
    <row r="1128" spans="1:20" x14ac:dyDescent="0.25">
      <c r="A1128" s="12"/>
      <c r="B1128" s="12"/>
      <c r="C1128" s="12"/>
      <c r="D1128" s="12"/>
      <c r="E1128" s="12"/>
      <c r="F1128" s="12"/>
      <c r="G1128" s="12"/>
      <c r="H1128" s="12"/>
      <c r="I1128" s="12"/>
      <c r="J1128" s="13"/>
      <c r="K1128" s="13"/>
      <c r="L1128" s="13"/>
      <c r="M1128" s="13"/>
      <c r="N1128" s="13"/>
      <c r="O1128" s="13"/>
      <c r="P1128" s="13"/>
      <c r="Q1128" s="13"/>
      <c r="R1128" s="13"/>
      <c r="S1128" s="13"/>
      <c r="T1128" s="13"/>
    </row>
    <row r="1129" spans="1:20" x14ac:dyDescent="0.25">
      <c r="A1129" s="12"/>
      <c r="B1129" s="12"/>
      <c r="C1129" s="12"/>
      <c r="D1129" s="12"/>
      <c r="E1129" s="12"/>
      <c r="F1129" s="12"/>
      <c r="G1129" s="12"/>
      <c r="H1129" s="12"/>
      <c r="I1129" s="12"/>
      <c r="J1129" s="13"/>
      <c r="K1129" s="13"/>
      <c r="L1129" s="13"/>
      <c r="M1129" s="13"/>
      <c r="N1129" s="13"/>
      <c r="O1129" s="13"/>
      <c r="P1129" s="13"/>
      <c r="Q1129" s="13"/>
      <c r="R1129" s="13"/>
      <c r="S1129" s="13"/>
      <c r="T1129" s="13"/>
    </row>
    <row r="1130" spans="1:20" x14ac:dyDescent="0.25">
      <c r="A1130" s="12"/>
      <c r="B1130" s="12"/>
      <c r="C1130" s="12"/>
      <c r="D1130" s="12"/>
      <c r="E1130" s="12"/>
      <c r="F1130" s="12"/>
      <c r="G1130" s="12"/>
      <c r="H1130" s="12"/>
      <c r="I1130" s="12"/>
      <c r="J1130" s="13"/>
      <c r="K1130" s="13"/>
      <c r="L1130" s="13"/>
      <c r="M1130" s="13"/>
      <c r="N1130" s="13"/>
      <c r="O1130" s="13"/>
      <c r="P1130" s="13"/>
      <c r="Q1130" s="13"/>
      <c r="R1130" s="13"/>
      <c r="S1130" s="13"/>
      <c r="T1130" s="13"/>
    </row>
    <row r="1131" spans="1:20" x14ac:dyDescent="0.25">
      <c r="A1131" s="12"/>
      <c r="B1131" s="12"/>
      <c r="C1131" s="12"/>
      <c r="D1131" s="12"/>
      <c r="E1131" s="12"/>
      <c r="F1131" s="12"/>
      <c r="G1131" s="12"/>
      <c r="H1131" s="12"/>
      <c r="I1131" s="12"/>
      <c r="J1131" s="13"/>
      <c r="K1131" s="13"/>
      <c r="L1131" s="13"/>
      <c r="M1131" s="13"/>
      <c r="N1131" s="13"/>
      <c r="O1131" s="13"/>
      <c r="P1131" s="13"/>
      <c r="Q1131" s="13"/>
      <c r="R1131" s="13"/>
      <c r="S1131" s="13"/>
      <c r="T1131" s="13"/>
    </row>
    <row r="1132" spans="1:20" x14ac:dyDescent="0.25">
      <c r="A1132" s="12"/>
      <c r="B1132" s="12"/>
      <c r="C1132" s="12"/>
      <c r="D1132" s="12"/>
      <c r="E1132" s="12"/>
      <c r="F1132" s="12"/>
      <c r="G1132" s="12"/>
      <c r="H1132" s="12"/>
      <c r="I1132" s="12"/>
      <c r="J1132" s="13"/>
      <c r="K1132" s="13"/>
      <c r="L1132" s="13"/>
      <c r="M1132" s="13"/>
      <c r="N1132" s="13"/>
      <c r="O1132" s="13"/>
      <c r="P1132" s="13"/>
      <c r="Q1132" s="13"/>
      <c r="R1132" s="13"/>
      <c r="S1132" s="13"/>
      <c r="T1132" s="13"/>
    </row>
    <row r="1133" spans="1:20" x14ac:dyDescent="0.25">
      <c r="A1133" s="12"/>
      <c r="B1133" s="12"/>
      <c r="C1133" s="12"/>
      <c r="D1133" s="12"/>
      <c r="E1133" s="12"/>
      <c r="F1133" s="12"/>
      <c r="G1133" s="12"/>
      <c r="H1133" s="12"/>
      <c r="I1133" s="12"/>
      <c r="J1133" s="13"/>
      <c r="K1133" s="13"/>
      <c r="L1133" s="13"/>
      <c r="M1133" s="13"/>
      <c r="N1133" s="13"/>
      <c r="O1133" s="13"/>
      <c r="P1133" s="13"/>
      <c r="Q1133" s="13"/>
      <c r="R1133" s="13"/>
      <c r="S1133" s="13"/>
      <c r="T1133" s="13"/>
    </row>
    <row r="1134" spans="1:20" x14ac:dyDescent="0.25">
      <c r="A1134" s="12"/>
      <c r="B1134" s="12"/>
      <c r="C1134" s="12"/>
      <c r="D1134" s="12"/>
      <c r="E1134" s="12"/>
      <c r="F1134" s="12"/>
      <c r="G1134" s="12"/>
      <c r="H1134" s="12"/>
      <c r="I1134" s="12"/>
      <c r="J1134" s="13"/>
      <c r="K1134" s="13"/>
      <c r="L1134" s="13"/>
      <c r="M1134" s="13"/>
      <c r="N1134" s="13"/>
      <c r="O1134" s="13"/>
      <c r="P1134" s="13"/>
      <c r="Q1134" s="13"/>
      <c r="R1134" s="13"/>
      <c r="S1134" s="13"/>
      <c r="T1134" s="13"/>
    </row>
    <row r="1135" spans="1:20" x14ac:dyDescent="0.25">
      <c r="A1135" s="12"/>
      <c r="B1135" s="12"/>
      <c r="C1135" s="12"/>
      <c r="D1135" s="12"/>
      <c r="E1135" s="12"/>
      <c r="F1135" s="12"/>
      <c r="G1135" s="12"/>
      <c r="H1135" s="12"/>
      <c r="I1135" s="12"/>
      <c r="J1135" s="13"/>
      <c r="K1135" s="13"/>
      <c r="L1135" s="13"/>
      <c r="M1135" s="13"/>
      <c r="N1135" s="13"/>
      <c r="O1135" s="13"/>
      <c r="P1135" s="13"/>
      <c r="Q1135" s="13"/>
      <c r="R1135" s="13"/>
      <c r="S1135" s="13"/>
      <c r="T1135" s="13"/>
    </row>
    <row r="1136" spans="1:20" x14ac:dyDescent="0.25">
      <c r="A1136" s="12"/>
      <c r="B1136" s="12"/>
      <c r="C1136" s="12"/>
      <c r="D1136" s="12"/>
      <c r="E1136" s="12"/>
      <c r="F1136" s="12"/>
      <c r="G1136" s="12"/>
      <c r="H1136" s="12"/>
      <c r="I1136" s="12"/>
      <c r="J1136" s="13"/>
      <c r="K1136" s="13"/>
      <c r="L1136" s="13"/>
      <c r="M1136" s="13"/>
      <c r="N1136" s="13"/>
      <c r="O1136" s="13"/>
      <c r="P1136" s="13"/>
      <c r="Q1136" s="13"/>
      <c r="R1136" s="13"/>
      <c r="S1136" s="13"/>
      <c r="T1136" s="13"/>
    </row>
    <row r="1137" spans="1:20" x14ac:dyDescent="0.25">
      <c r="A1137" s="12"/>
      <c r="B1137" s="12"/>
      <c r="C1137" s="12"/>
      <c r="D1137" s="12"/>
      <c r="E1137" s="12"/>
      <c r="F1137" s="12"/>
      <c r="G1137" s="12"/>
      <c r="H1137" s="12"/>
      <c r="I1137" s="12"/>
      <c r="J1137" s="13"/>
      <c r="K1137" s="13"/>
      <c r="L1137" s="13"/>
      <c r="M1137" s="13"/>
      <c r="N1137" s="13"/>
      <c r="O1137" s="13"/>
      <c r="P1137" s="13"/>
      <c r="Q1137" s="13"/>
      <c r="R1137" s="13"/>
      <c r="S1137" s="13"/>
      <c r="T1137" s="13"/>
    </row>
    <row r="1138" spans="1:20" x14ac:dyDescent="0.25">
      <c r="A1138" s="12"/>
      <c r="B1138" s="12"/>
      <c r="C1138" s="12"/>
      <c r="D1138" s="12"/>
      <c r="E1138" s="12"/>
      <c r="F1138" s="12"/>
      <c r="G1138" s="12"/>
      <c r="H1138" s="12"/>
      <c r="I1138" s="12"/>
      <c r="J1138" s="13"/>
      <c r="K1138" s="13"/>
      <c r="L1138" s="13"/>
      <c r="M1138" s="13"/>
      <c r="N1138" s="13"/>
      <c r="O1138" s="13"/>
      <c r="P1138" s="13"/>
      <c r="Q1138" s="13"/>
      <c r="R1138" s="13"/>
      <c r="S1138" s="13"/>
      <c r="T1138" s="13"/>
    </row>
    <row r="1139" spans="1:20" x14ac:dyDescent="0.25">
      <c r="A1139" s="12"/>
      <c r="B1139" s="12"/>
      <c r="C1139" s="12"/>
      <c r="D1139" s="12"/>
      <c r="E1139" s="12"/>
      <c r="F1139" s="12"/>
      <c r="G1139" s="12"/>
      <c r="H1139" s="12"/>
      <c r="I1139" s="12"/>
      <c r="J1139" s="13"/>
      <c r="K1139" s="13"/>
      <c r="L1139" s="13"/>
      <c r="M1139" s="13"/>
      <c r="N1139" s="13"/>
      <c r="O1139" s="13"/>
      <c r="P1139" s="13"/>
      <c r="Q1139" s="13"/>
      <c r="R1139" s="13"/>
      <c r="S1139" s="13"/>
      <c r="T1139" s="13"/>
    </row>
    <row r="1140" spans="1:20" x14ac:dyDescent="0.25">
      <c r="A1140" s="12"/>
      <c r="B1140" s="12"/>
      <c r="C1140" s="12"/>
      <c r="D1140" s="12"/>
      <c r="E1140" s="12"/>
      <c r="F1140" s="12"/>
      <c r="G1140" s="12"/>
      <c r="H1140" s="12"/>
      <c r="I1140" s="12"/>
      <c r="J1140" s="13"/>
      <c r="K1140" s="13"/>
      <c r="L1140" s="13"/>
      <c r="M1140" s="13"/>
      <c r="N1140" s="13"/>
      <c r="O1140" s="13"/>
      <c r="P1140" s="13"/>
      <c r="Q1140" s="13"/>
      <c r="R1140" s="13"/>
      <c r="S1140" s="13"/>
      <c r="T1140" s="13"/>
    </row>
    <row r="1141" spans="1:20" x14ac:dyDescent="0.25">
      <c r="A1141" s="12"/>
      <c r="B1141" s="12"/>
      <c r="C1141" s="12"/>
      <c r="D1141" s="12"/>
      <c r="E1141" s="12"/>
      <c r="F1141" s="12"/>
      <c r="G1141" s="12"/>
      <c r="H1141" s="12"/>
      <c r="I1141" s="12"/>
      <c r="J1141" s="13"/>
      <c r="K1141" s="13"/>
      <c r="L1141" s="13"/>
      <c r="M1141" s="13"/>
      <c r="N1141" s="13"/>
      <c r="O1141" s="13"/>
      <c r="P1141" s="13"/>
      <c r="Q1141" s="13"/>
      <c r="R1141" s="13"/>
      <c r="S1141" s="13"/>
      <c r="T1141" s="13"/>
    </row>
    <row r="1142" spans="1:20" x14ac:dyDescent="0.25">
      <c r="A1142" s="12"/>
      <c r="B1142" s="12"/>
      <c r="C1142" s="12"/>
      <c r="D1142" s="12"/>
      <c r="E1142" s="12"/>
      <c r="F1142" s="12"/>
      <c r="G1142" s="12"/>
      <c r="H1142" s="12"/>
      <c r="I1142" s="12"/>
      <c r="J1142" s="13"/>
      <c r="K1142" s="13"/>
      <c r="L1142" s="13"/>
      <c r="M1142" s="13"/>
      <c r="N1142" s="13"/>
      <c r="O1142" s="13"/>
      <c r="P1142" s="13"/>
      <c r="Q1142" s="13"/>
      <c r="R1142" s="13"/>
      <c r="S1142" s="13"/>
      <c r="T1142" s="13"/>
    </row>
    <row r="1143" spans="1:20" x14ac:dyDescent="0.25">
      <c r="A1143" s="12"/>
      <c r="B1143" s="12"/>
      <c r="C1143" s="12"/>
      <c r="D1143" s="12"/>
      <c r="E1143" s="12"/>
      <c r="F1143" s="12"/>
      <c r="G1143" s="12"/>
      <c r="H1143" s="12"/>
      <c r="I1143" s="12"/>
      <c r="J1143" s="13"/>
      <c r="K1143" s="13"/>
      <c r="L1143" s="13"/>
      <c r="M1143" s="13"/>
      <c r="N1143" s="13"/>
      <c r="O1143" s="13"/>
      <c r="P1143" s="13"/>
      <c r="Q1143" s="13"/>
      <c r="R1143" s="13"/>
      <c r="S1143" s="13"/>
      <c r="T1143" s="13"/>
    </row>
    <row r="1144" spans="1:20" x14ac:dyDescent="0.25">
      <c r="A1144" s="12"/>
      <c r="B1144" s="12"/>
      <c r="C1144" s="12"/>
      <c r="D1144" s="12"/>
      <c r="E1144" s="12"/>
      <c r="F1144" s="12"/>
      <c r="G1144" s="12"/>
      <c r="H1144" s="12"/>
      <c r="I1144" s="12"/>
      <c r="J1144" s="13"/>
      <c r="K1144" s="13"/>
      <c r="L1144" s="13"/>
      <c r="M1144" s="13"/>
      <c r="N1144" s="13"/>
      <c r="O1144" s="13"/>
      <c r="P1144" s="13"/>
      <c r="Q1144" s="13"/>
      <c r="R1144" s="13"/>
      <c r="S1144" s="13"/>
      <c r="T1144" s="13"/>
    </row>
    <row r="1145" spans="1:20" x14ac:dyDescent="0.25">
      <c r="A1145" s="12"/>
      <c r="B1145" s="12"/>
      <c r="C1145" s="12"/>
      <c r="D1145" s="12"/>
      <c r="E1145" s="12"/>
      <c r="F1145" s="12"/>
      <c r="G1145" s="12"/>
      <c r="H1145" s="12"/>
      <c r="I1145" s="12"/>
      <c r="J1145" s="13"/>
      <c r="K1145" s="13"/>
      <c r="L1145" s="13"/>
      <c r="M1145" s="13"/>
      <c r="N1145" s="13"/>
      <c r="O1145" s="13"/>
      <c r="P1145" s="13"/>
      <c r="Q1145" s="13"/>
      <c r="R1145" s="13"/>
      <c r="S1145" s="13"/>
      <c r="T1145" s="13"/>
    </row>
    <row r="1146" spans="1:20" x14ac:dyDescent="0.25">
      <c r="A1146" s="12"/>
      <c r="B1146" s="12"/>
      <c r="C1146" s="12"/>
      <c r="D1146" s="12"/>
      <c r="E1146" s="12"/>
      <c r="F1146" s="12"/>
      <c r="G1146" s="12"/>
      <c r="H1146" s="12"/>
      <c r="I1146" s="12"/>
      <c r="J1146" s="13"/>
      <c r="K1146" s="13"/>
      <c r="L1146" s="13"/>
      <c r="M1146" s="13"/>
      <c r="N1146" s="13"/>
      <c r="O1146" s="13"/>
      <c r="P1146" s="13"/>
      <c r="Q1146" s="13"/>
      <c r="R1146" s="13"/>
      <c r="S1146" s="13"/>
      <c r="T1146" s="13"/>
    </row>
    <row r="1147" spans="1:20" x14ac:dyDescent="0.25">
      <c r="A1147" s="12"/>
      <c r="B1147" s="12"/>
      <c r="C1147" s="12"/>
      <c r="D1147" s="12"/>
      <c r="E1147" s="12"/>
      <c r="F1147" s="12"/>
      <c r="G1147" s="12"/>
      <c r="H1147" s="12"/>
      <c r="I1147" s="12"/>
      <c r="J1147" s="13"/>
      <c r="K1147" s="13"/>
      <c r="L1147" s="13"/>
      <c r="M1147" s="13"/>
      <c r="N1147" s="13"/>
      <c r="O1147" s="13"/>
      <c r="P1147" s="13"/>
      <c r="Q1147" s="13"/>
      <c r="R1147" s="13"/>
      <c r="S1147" s="13"/>
      <c r="T1147" s="13"/>
    </row>
    <row r="1148" spans="1:20" x14ac:dyDescent="0.25">
      <c r="A1148" s="12"/>
      <c r="B1148" s="12"/>
      <c r="C1148" s="12"/>
      <c r="D1148" s="12"/>
      <c r="E1148" s="12"/>
      <c r="F1148" s="12"/>
      <c r="G1148" s="12"/>
      <c r="H1148" s="12"/>
      <c r="I1148" s="12"/>
      <c r="J1148" s="13"/>
      <c r="K1148" s="13"/>
      <c r="L1148" s="13"/>
      <c r="M1148" s="13"/>
      <c r="N1148" s="13"/>
      <c r="O1148" s="13"/>
      <c r="P1148" s="13"/>
      <c r="Q1148" s="13"/>
      <c r="R1148" s="13"/>
      <c r="S1148" s="13"/>
      <c r="T1148" s="13"/>
    </row>
    <row r="1149" spans="1:20" x14ac:dyDescent="0.25">
      <c r="A1149" s="12"/>
      <c r="B1149" s="12"/>
      <c r="C1149" s="12"/>
      <c r="D1149" s="12"/>
      <c r="E1149" s="12"/>
      <c r="F1149" s="12"/>
      <c r="G1149" s="12"/>
      <c r="H1149" s="12"/>
      <c r="I1149" s="12"/>
      <c r="J1149" s="13"/>
      <c r="K1149" s="13"/>
      <c r="L1149" s="13"/>
      <c r="M1149" s="13"/>
      <c r="N1149" s="13"/>
      <c r="O1149" s="13"/>
      <c r="P1149" s="13"/>
      <c r="Q1149" s="13"/>
      <c r="R1149" s="13"/>
      <c r="S1149" s="13"/>
      <c r="T1149" s="13"/>
    </row>
    <row r="1150" spans="1:20" x14ac:dyDescent="0.25">
      <c r="A1150" s="12"/>
      <c r="B1150" s="12"/>
      <c r="C1150" s="12"/>
      <c r="D1150" s="12"/>
      <c r="E1150" s="12"/>
      <c r="F1150" s="12"/>
      <c r="G1150" s="12"/>
      <c r="H1150" s="12"/>
      <c r="I1150" s="12"/>
      <c r="J1150" s="13"/>
      <c r="K1150" s="13"/>
      <c r="L1150" s="13"/>
      <c r="M1150" s="13"/>
      <c r="N1150" s="13"/>
      <c r="O1150" s="13"/>
      <c r="P1150" s="13"/>
      <c r="Q1150" s="13"/>
      <c r="R1150" s="13"/>
      <c r="S1150" s="13"/>
      <c r="T1150" s="13"/>
    </row>
    <row r="1151" spans="1:20" x14ac:dyDescent="0.25">
      <c r="A1151" s="12"/>
      <c r="B1151" s="12"/>
      <c r="C1151" s="12"/>
      <c r="D1151" s="12"/>
      <c r="E1151" s="12"/>
      <c r="F1151" s="12"/>
      <c r="G1151" s="12"/>
      <c r="H1151" s="12"/>
      <c r="I1151" s="12"/>
      <c r="J1151" s="13"/>
      <c r="K1151" s="13"/>
      <c r="L1151" s="13"/>
      <c r="M1151" s="13"/>
      <c r="N1151" s="13"/>
      <c r="O1151" s="13"/>
      <c r="P1151" s="13"/>
      <c r="Q1151" s="13"/>
      <c r="R1151" s="13"/>
      <c r="S1151" s="13"/>
      <c r="T1151" s="13"/>
    </row>
    <row r="1152" spans="1:20" x14ac:dyDescent="0.25">
      <c r="A1152" s="12"/>
      <c r="B1152" s="12"/>
      <c r="C1152" s="12"/>
      <c r="D1152" s="12"/>
      <c r="E1152" s="12"/>
      <c r="F1152" s="12"/>
      <c r="G1152" s="12"/>
      <c r="H1152" s="12"/>
      <c r="I1152" s="12"/>
      <c r="J1152" s="13"/>
      <c r="K1152" s="13"/>
      <c r="L1152" s="13"/>
      <c r="M1152" s="13"/>
      <c r="N1152" s="13"/>
      <c r="O1152" s="13"/>
      <c r="P1152" s="13"/>
      <c r="Q1152" s="13"/>
      <c r="R1152" s="13"/>
      <c r="S1152" s="13"/>
      <c r="T1152" s="13"/>
    </row>
    <row r="1153" spans="1:20" x14ac:dyDescent="0.25">
      <c r="A1153" s="12"/>
      <c r="B1153" s="12"/>
      <c r="C1153" s="12"/>
      <c r="D1153" s="12"/>
      <c r="E1153" s="12"/>
      <c r="F1153" s="12"/>
      <c r="G1153" s="12"/>
      <c r="H1153" s="12"/>
      <c r="I1153" s="12"/>
      <c r="J1153" s="13"/>
      <c r="K1153" s="13"/>
      <c r="L1153" s="13"/>
      <c r="M1153" s="13"/>
      <c r="N1153" s="13"/>
      <c r="O1153" s="13"/>
      <c r="P1153" s="13"/>
      <c r="Q1153" s="13"/>
      <c r="R1153" s="13"/>
      <c r="S1153" s="13"/>
      <c r="T1153" s="13"/>
    </row>
    <row r="1154" spans="1:20" x14ac:dyDescent="0.25">
      <c r="A1154" s="12"/>
      <c r="B1154" s="12"/>
      <c r="C1154" s="12"/>
      <c r="D1154" s="12"/>
      <c r="E1154" s="12"/>
      <c r="F1154" s="12"/>
      <c r="G1154" s="12"/>
      <c r="H1154" s="12"/>
      <c r="I1154" s="12"/>
      <c r="J1154" s="13"/>
      <c r="K1154" s="13"/>
      <c r="L1154" s="13"/>
      <c r="M1154" s="13"/>
      <c r="N1154" s="13"/>
      <c r="O1154" s="13"/>
      <c r="P1154" s="13"/>
      <c r="Q1154" s="13"/>
      <c r="R1154" s="13"/>
      <c r="S1154" s="13"/>
      <c r="T1154" s="13"/>
    </row>
    <row r="1155" spans="1:20" x14ac:dyDescent="0.25">
      <c r="A1155" s="12"/>
      <c r="B1155" s="12"/>
      <c r="C1155" s="12"/>
      <c r="D1155" s="12"/>
      <c r="E1155" s="12"/>
      <c r="F1155" s="12"/>
      <c r="G1155" s="12"/>
      <c r="H1155" s="12"/>
      <c r="I1155" s="12"/>
      <c r="J1155" s="13"/>
      <c r="K1155" s="13"/>
      <c r="L1155" s="13"/>
      <c r="M1155" s="13"/>
      <c r="N1155" s="13"/>
      <c r="O1155" s="13"/>
      <c r="P1155" s="13"/>
      <c r="Q1155" s="13"/>
      <c r="R1155" s="13"/>
      <c r="S1155" s="13"/>
      <c r="T1155" s="13"/>
    </row>
    <row r="1156" spans="1:20" x14ac:dyDescent="0.25">
      <c r="A1156" s="12"/>
      <c r="B1156" s="12"/>
      <c r="C1156" s="12"/>
      <c r="D1156" s="12"/>
      <c r="E1156" s="12"/>
      <c r="F1156" s="12"/>
      <c r="G1156" s="12"/>
      <c r="H1156" s="12"/>
      <c r="I1156" s="12"/>
      <c r="J1156" s="13"/>
      <c r="K1156" s="13"/>
      <c r="L1156" s="13"/>
      <c r="M1156" s="13"/>
      <c r="N1156" s="13"/>
      <c r="O1156" s="13"/>
      <c r="P1156" s="13"/>
      <c r="Q1156" s="13"/>
      <c r="R1156" s="13"/>
      <c r="S1156" s="13"/>
      <c r="T1156" s="13"/>
    </row>
    <row r="1157" spans="1:20" x14ac:dyDescent="0.25">
      <c r="A1157" s="12"/>
      <c r="B1157" s="12"/>
      <c r="C1157" s="12"/>
      <c r="D1157" s="12"/>
      <c r="E1157" s="12"/>
      <c r="F1157" s="12"/>
      <c r="G1157" s="12"/>
      <c r="H1157" s="12"/>
      <c r="I1157" s="12"/>
      <c r="J1157" s="13"/>
      <c r="K1157" s="13"/>
      <c r="L1157" s="13"/>
      <c r="M1157" s="13"/>
      <c r="N1157" s="13"/>
      <c r="O1157" s="13"/>
      <c r="P1157" s="13"/>
      <c r="Q1157" s="13"/>
      <c r="R1157" s="13"/>
      <c r="S1157" s="13"/>
      <c r="T1157" s="13"/>
    </row>
    <row r="1158" spans="1:20" x14ac:dyDescent="0.25">
      <c r="A1158" s="12"/>
      <c r="B1158" s="12"/>
      <c r="C1158" s="12"/>
      <c r="D1158" s="12"/>
      <c r="E1158" s="12"/>
      <c r="F1158" s="12"/>
      <c r="G1158" s="12"/>
      <c r="H1158" s="12"/>
      <c r="I1158" s="12"/>
      <c r="J1158" s="13"/>
      <c r="K1158" s="13"/>
      <c r="L1158" s="13"/>
      <c r="M1158" s="13"/>
      <c r="N1158" s="13"/>
      <c r="O1158" s="13"/>
      <c r="P1158" s="13"/>
      <c r="Q1158" s="13"/>
      <c r="R1158" s="13"/>
      <c r="S1158" s="13"/>
      <c r="T1158" s="13"/>
    </row>
    <row r="1159" spans="1:20" x14ac:dyDescent="0.25">
      <c r="A1159" s="12"/>
      <c r="B1159" s="12"/>
      <c r="C1159" s="12"/>
      <c r="D1159" s="12"/>
      <c r="E1159" s="12"/>
      <c r="F1159" s="12"/>
      <c r="G1159" s="12"/>
      <c r="H1159" s="12"/>
      <c r="I1159" s="12"/>
      <c r="J1159" s="13"/>
      <c r="K1159" s="13"/>
      <c r="L1159" s="13"/>
      <c r="M1159" s="13"/>
      <c r="N1159" s="13"/>
      <c r="O1159" s="13"/>
      <c r="P1159" s="13"/>
      <c r="Q1159" s="13"/>
      <c r="R1159" s="13"/>
      <c r="S1159" s="13"/>
      <c r="T1159" s="13"/>
    </row>
    <row r="1160" spans="1:20" x14ac:dyDescent="0.25">
      <c r="A1160" s="12"/>
      <c r="B1160" s="12"/>
      <c r="C1160" s="12"/>
      <c r="D1160" s="12"/>
      <c r="E1160" s="12"/>
      <c r="F1160" s="12"/>
      <c r="G1160" s="12"/>
      <c r="H1160" s="12"/>
      <c r="I1160" s="12"/>
      <c r="J1160" s="13"/>
      <c r="K1160" s="13"/>
      <c r="L1160" s="13"/>
      <c r="M1160" s="13"/>
      <c r="N1160" s="13"/>
      <c r="O1160" s="13"/>
      <c r="P1160" s="13"/>
      <c r="Q1160" s="13"/>
      <c r="R1160" s="13"/>
      <c r="S1160" s="13"/>
      <c r="T1160" s="13"/>
    </row>
    <row r="1161" spans="1:20" x14ac:dyDescent="0.25">
      <c r="A1161" s="12"/>
      <c r="B1161" s="12"/>
      <c r="C1161" s="12"/>
      <c r="D1161" s="12"/>
      <c r="E1161" s="12"/>
      <c r="F1161" s="12"/>
      <c r="G1161" s="12"/>
      <c r="H1161" s="12"/>
      <c r="I1161" s="12"/>
      <c r="J1161" s="13"/>
      <c r="K1161" s="13"/>
      <c r="L1161" s="13"/>
      <c r="M1161" s="13"/>
      <c r="N1161" s="13"/>
      <c r="O1161" s="13"/>
      <c r="P1161" s="13"/>
      <c r="Q1161" s="13"/>
      <c r="R1161" s="13"/>
      <c r="S1161" s="13"/>
      <c r="T1161" s="13"/>
    </row>
    <row r="1162" spans="1:20" x14ac:dyDescent="0.25">
      <c r="A1162" s="12"/>
      <c r="B1162" s="12"/>
      <c r="C1162" s="12"/>
      <c r="D1162" s="12"/>
      <c r="E1162" s="12"/>
      <c r="F1162" s="12"/>
      <c r="G1162" s="12"/>
      <c r="H1162" s="12"/>
      <c r="I1162" s="12"/>
      <c r="J1162" s="13"/>
      <c r="K1162" s="13"/>
      <c r="L1162" s="13"/>
      <c r="M1162" s="13"/>
      <c r="N1162" s="13"/>
      <c r="O1162" s="13"/>
      <c r="P1162" s="13"/>
      <c r="Q1162" s="13"/>
      <c r="R1162" s="13"/>
      <c r="S1162" s="13"/>
      <c r="T1162" s="13"/>
    </row>
    <row r="1163" spans="1:20" x14ac:dyDescent="0.25">
      <c r="A1163" s="12"/>
      <c r="B1163" s="12"/>
      <c r="C1163" s="12"/>
      <c r="D1163" s="12"/>
      <c r="E1163" s="12"/>
      <c r="F1163" s="12"/>
      <c r="G1163" s="12"/>
      <c r="H1163" s="12"/>
      <c r="I1163" s="12"/>
      <c r="J1163" s="13"/>
      <c r="K1163" s="13"/>
      <c r="L1163" s="13"/>
      <c r="M1163" s="13"/>
      <c r="N1163" s="13"/>
      <c r="O1163" s="13"/>
      <c r="P1163" s="13"/>
      <c r="Q1163" s="13"/>
      <c r="R1163" s="13"/>
      <c r="S1163" s="13"/>
      <c r="T1163" s="13"/>
    </row>
    <row r="1164" spans="1:20" x14ac:dyDescent="0.25">
      <c r="A1164" s="12"/>
      <c r="B1164" s="12"/>
      <c r="C1164" s="12"/>
      <c r="D1164" s="12"/>
      <c r="E1164" s="12"/>
      <c r="F1164" s="12"/>
      <c r="G1164" s="12"/>
      <c r="H1164" s="12"/>
      <c r="I1164" s="12"/>
      <c r="J1164" s="13"/>
      <c r="K1164" s="13"/>
      <c r="L1164" s="13"/>
      <c r="M1164" s="13"/>
      <c r="N1164" s="13"/>
      <c r="O1164" s="13"/>
      <c r="P1164" s="13"/>
      <c r="Q1164" s="13"/>
      <c r="R1164" s="13"/>
      <c r="S1164" s="13"/>
      <c r="T1164" s="13"/>
    </row>
    <row r="1165" spans="1:20" x14ac:dyDescent="0.25">
      <c r="A1165" s="12"/>
      <c r="B1165" s="12"/>
      <c r="C1165" s="12"/>
      <c r="D1165" s="12"/>
      <c r="E1165" s="12"/>
      <c r="F1165" s="12"/>
      <c r="G1165" s="12"/>
      <c r="H1165" s="12"/>
      <c r="I1165" s="12"/>
      <c r="J1165" s="13"/>
      <c r="K1165" s="13"/>
      <c r="L1165" s="13"/>
      <c r="M1165" s="13"/>
      <c r="N1165" s="13"/>
      <c r="O1165" s="13"/>
      <c r="P1165" s="13"/>
      <c r="Q1165" s="13"/>
      <c r="R1165" s="13"/>
      <c r="S1165" s="13"/>
      <c r="T1165" s="13"/>
    </row>
    <row r="1166" spans="1:20" x14ac:dyDescent="0.25">
      <c r="A1166" s="12"/>
      <c r="B1166" s="12"/>
      <c r="C1166" s="12"/>
      <c r="D1166" s="12"/>
      <c r="E1166" s="12"/>
      <c r="F1166" s="12"/>
      <c r="G1166" s="12"/>
      <c r="H1166" s="12"/>
      <c r="I1166" s="12"/>
      <c r="J1166" s="13"/>
      <c r="K1166" s="13"/>
      <c r="L1166" s="13"/>
      <c r="M1166" s="13"/>
      <c r="N1166" s="13"/>
      <c r="O1166" s="13"/>
      <c r="P1166" s="13"/>
      <c r="Q1166" s="13"/>
      <c r="R1166" s="13"/>
      <c r="S1166" s="13"/>
      <c r="T1166" s="13"/>
    </row>
    <row r="1167" spans="1:20" x14ac:dyDescent="0.25">
      <c r="A1167" s="12"/>
      <c r="B1167" s="12"/>
      <c r="C1167" s="12"/>
      <c r="D1167" s="12"/>
      <c r="E1167" s="12"/>
      <c r="F1167" s="12"/>
      <c r="G1167" s="12"/>
      <c r="H1167" s="12"/>
      <c r="I1167" s="12"/>
      <c r="J1167" s="13"/>
      <c r="K1167" s="13"/>
      <c r="L1167" s="13"/>
      <c r="M1167" s="13"/>
      <c r="N1167" s="13"/>
      <c r="O1167" s="13"/>
      <c r="P1167" s="13"/>
      <c r="Q1167" s="13"/>
      <c r="R1167" s="13"/>
      <c r="S1167" s="13"/>
      <c r="T1167" s="13"/>
    </row>
    <row r="1168" spans="1:20" x14ac:dyDescent="0.25">
      <c r="A1168" s="12"/>
      <c r="B1168" s="12"/>
      <c r="C1168" s="12"/>
      <c r="D1168" s="12"/>
      <c r="E1168" s="12"/>
      <c r="F1168" s="12"/>
      <c r="G1168" s="12"/>
      <c r="H1168" s="12"/>
      <c r="I1168" s="12"/>
      <c r="J1168" s="13"/>
      <c r="K1168" s="13"/>
      <c r="L1168" s="13"/>
      <c r="M1168" s="13"/>
      <c r="N1168" s="13"/>
      <c r="O1168" s="13"/>
      <c r="P1168" s="13"/>
      <c r="Q1168" s="13"/>
      <c r="R1168" s="13"/>
      <c r="S1168" s="13"/>
      <c r="T1168" s="13"/>
    </row>
    <row r="1169" spans="1:20" x14ac:dyDescent="0.25">
      <c r="A1169" s="12"/>
      <c r="B1169" s="12"/>
      <c r="C1169" s="12"/>
      <c r="D1169" s="12"/>
      <c r="E1169" s="12"/>
      <c r="F1169" s="12"/>
      <c r="G1169" s="12"/>
      <c r="H1169" s="12"/>
      <c r="I1169" s="12"/>
      <c r="J1169" s="13"/>
      <c r="K1169" s="13"/>
      <c r="L1169" s="13"/>
      <c r="M1169" s="13"/>
      <c r="N1169" s="13"/>
      <c r="O1169" s="13"/>
      <c r="P1169" s="13"/>
      <c r="Q1169" s="13"/>
      <c r="R1169" s="13"/>
      <c r="S1169" s="13"/>
      <c r="T1169" s="13"/>
    </row>
    <row r="1170" spans="1:20" x14ac:dyDescent="0.25">
      <c r="A1170" s="12"/>
      <c r="B1170" s="12"/>
      <c r="C1170" s="12"/>
      <c r="D1170" s="12"/>
      <c r="E1170" s="12"/>
      <c r="F1170" s="12"/>
      <c r="G1170" s="12"/>
      <c r="H1170" s="12"/>
      <c r="I1170" s="12"/>
      <c r="J1170" s="13"/>
      <c r="K1170" s="13"/>
      <c r="L1170" s="13"/>
      <c r="M1170" s="13"/>
      <c r="N1170" s="13"/>
      <c r="O1170" s="13"/>
      <c r="P1170" s="13"/>
      <c r="Q1170" s="13"/>
      <c r="R1170" s="13"/>
      <c r="S1170" s="13"/>
      <c r="T1170" s="13"/>
    </row>
    <row r="1171" spans="1:20" x14ac:dyDescent="0.25">
      <c r="A1171" s="12"/>
      <c r="B1171" s="12"/>
      <c r="C1171" s="12"/>
      <c r="D1171" s="12"/>
      <c r="E1171" s="12"/>
      <c r="F1171" s="12"/>
      <c r="G1171" s="12"/>
      <c r="H1171" s="12"/>
      <c r="I1171" s="12"/>
      <c r="J1171" s="13"/>
      <c r="K1171" s="13"/>
      <c r="L1171" s="13"/>
      <c r="M1171" s="13"/>
      <c r="N1171" s="13"/>
      <c r="O1171" s="13"/>
      <c r="P1171" s="13"/>
      <c r="Q1171" s="13"/>
      <c r="R1171" s="13"/>
      <c r="S1171" s="13"/>
      <c r="T1171" s="13"/>
    </row>
    <row r="1172" spans="1:20" x14ac:dyDescent="0.25">
      <c r="A1172" s="12"/>
      <c r="B1172" s="12"/>
      <c r="C1172" s="12"/>
      <c r="D1172" s="12"/>
      <c r="E1172" s="12"/>
      <c r="F1172" s="12"/>
      <c r="G1172" s="12"/>
      <c r="H1172" s="12"/>
      <c r="I1172" s="12"/>
      <c r="J1172" s="13"/>
      <c r="K1172" s="13"/>
      <c r="L1172" s="13"/>
      <c r="M1172" s="13"/>
      <c r="N1172" s="13"/>
      <c r="O1172" s="13"/>
      <c r="P1172" s="13"/>
      <c r="Q1172" s="13"/>
      <c r="R1172" s="13"/>
      <c r="S1172" s="13"/>
      <c r="T1172" s="13"/>
    </row>
    <row r="1173" spans="1:20" x14ac:dyDescent="0.25">
      <c r="A1173" s="12"/>
      <c r="B1173" s="12"/>
      <c r="C1173" s="12"/>
      <c r="D1173" s="12"/>
      <c r="E1173" s="12"/>
      <c r="F1173" s="12"/>
      <c r="G1173" s="12"/>
      <c r="H1173" s="12"/>
      <c r="I1173" s="12"/>
      <c r="J1173" s="13"/>
      <c r="K1173" s="13"/>
      <c r="L1173" s="13"/>
      <c r="M1173" s="13"/>
      <c r="N1173" s="13"/>
      <c r="O1173" s="13"/>
      <c r="P1173" s="13"/>
      <c r="Q1173" s="13"/>
      <c r="R1173" s="13"/>
      <c r="S1173" s="13"/>
      <c r="T1173" s="13"/>
    </row>
    <row r="1174" spans="1:20" x14ac:dyDescent="0.25">
      <c r="A1174" s="12"/>
      <c r="B1174" s="12"/>
      <c r="C1174" s="12"/>
      <c r="D1174" s="12"/>
      <c r="E1174" s="12"/>
      <c r="F1174" s="12"/>
      <c r="G1174" s="12"/>
      <c r="H1174" s="12"/>
      <c r="I1174" s="12"/>
      <c r="J1174" s="13"/>
      <c r="K1174" s="13"/>
      <c r="L1174" s="13"/>
      <c r="M1174" s="13"/>
      <c r="N1174" s="13"/>
      <c r="O1174" s="13"/>
      <c r="P1174" s="13"/>
      <c r="Q1174" s="13"/>
      <c r="R1174" s="13"/>
      <c r="S1174" s="13"/>
      <c r="T1174" s="13"/>
    </row>
    <row r="1175" spans="1:20" x14ac:dyDescent="0.25">
      <c r="A1175" s="12"/>
      <c r="B1175" s="12"/>
      <c r="C1175" s="12"/>
      <c r="D1175" s="12"/>
      <c r="E1175" s="12"/>
      <c r="F1175" s="12"/>
      <c r="G1175" s="12"/>
      <c r="H1175" s="12"/>
      <c r="I1175" s="12"/>
      <c r="J1175" s="13"/>
      <c r="K1175" s="13"/>
      <c r="L1175" s="13"/>
      <c r="M1175" s="13"/>
      <c r="N1175" s="13"/>
      <c r="O1175" s="13"/>
      <c r="P1175" s="13"/>
      <c r="Q1175" s="13"/>
      <c r="R1175" s="13"/>
      <c r="S1175" s="13"/>
      <c r="T1175" s="13"/>
    </row>
    <row r="1176" spans="1:20" x14ac:dyDescent="0.25">
      <c r="A1176" s="12"/>
      <c r="B1176" s="12"/>
      <c r="C1176" s="12"/>
      <c r="D1176" s="12"/>
      <c r="E1176" s="12"/>
      <c r="F1176" s="12"/>
      <c r="G1176" s="12"/>
      <c r="H1176" s="12"/>
      <c r="I1176" s="12"/>
      <c r="J1176" s="13"/>
      <c r="K1176" s="13"/>
      <c r="L1176" s="13"/>
      <c r="M1176" s="13"/>
      <c r="N1176" s="13"/>
      <c r="O1176" s="13"/>
      <c r="P1176" s="13"/>
      <c r="Q1176" s="13"/>
      <c r="R1176" s="13"/>
      <c r="S1176" s="13"/>
      <c r="T1176" s="13"/>
    </row>
    <row r="1177" spans="1:20" x14ac:dyDescent="0.25">
      <c r="A1177" s="12"/>
      <c r="B1177" s="12"/>
      <c r="C1177" s="12"/>
      <c r="D1177" s="12"/>
      <c r="E1177" s="12"/>
      <c r="F1177" s="12"/>
      <c r="G1177" s="12"/>
      <c r="H1177" s="12"/>
      <c r="I1177" s="12"/>
      <c r="J1177" s="13"/>
      <c r="K1177" s="13"/>
      <c r="L1177" s="13"/>
      <c r="M1177" s="13"/>
      <c r="N1177" s="13"/>
      <c r="O1177" s="13"/>
      <c r="P1177" s="13"/>
      <c r="Q1177" s="13"/>
      <c r="R1177" s="13"/>
      <c r="S1177" s="13"/>
      <c r="T1177" s="13"/>
    </row>
    <row r="1178" spans="1:20" x14ac:dyDescent="0.25">
      <c r="A1178" s="12"/>
      <c r="B1178" s="12"/>
      <c r="C1178" s="12"/>
      <c r="D1178" s="12"/>
      <c r="E1178" s="12"/>
      <c r="F1178" s="12"/>
      <c r="G1178" s="12"/>
      <c r="H1178" s="12"/>
      <c r="I1178" s="12"/>
      <c r="J1178" s="13"/>
      <c r="K1178" s="13"/>
      <c r="L1178" s="13"/>
      <c r="M1178" s="13"/>
      <c r="N1178" s="13"/>
      <c r="O1178" s="13"/>
      <c r="P1178" s="13"/>
      <c r="Q1178" s="13"/>
      <c r="R1178" s="13"/>
      <c r="S1178" s="13"/>
      <c r="T1178" s="13"/>
    </row>
    <row r="1179" spans="1:20" x14ac:dyDescent="0.25">
      <c r="A1179" s="12"/>
      <c r="B1179" s="12"/>
      <c r="C1179" s="12"/>
      <c r="D1179" s="12"/>
      <c r="E1179" s="12"/>
      <c r="F1179" s="12"/>
      <c r="G1179" s="12"/>
      <c r="H1179" s="12"/>
      <c r="I1179" s="12"/>
      <c r="J1179" s="13"/>
      <c r="K1179" s="13"/>
      <c r="L1179" s="13"/>
      <c r="M1179" s="13"/>
      <c r="N1179" s="13"/>
      <c r="O1179" s="13"/>
      <c r="P1179" s="13"/>
      <c r="Q1179" s="13"/>
      <c r="R1179" s="13"/>
      <c r="S1179" s="13"/>
      <c r="T1179" s="13"/>
    </row>
    <row r="1180" spans="1:20" x14ac:dyDescent="0.25">
      <c r="A1180" s="12"/>
      <c r="B1180" s="12"/>
      <c r="C1180" s="12"/>
      <c r="D1180" s="12"/>
      <c r="E1180" s="12"/>
      <c r="F1180" s="12"/>
      <c r="G1180" s="12"/>
      <c r="H1180" s="12"/>
      <c r="I1180" s="12"/>
      <c r="J1180" s="13"/>
      <c r="K1180" s="13"/>
      <c r="L1180" s="13"/>
      <c r="M1180" s="13"/>
      <c r="N1180" s="13"/>
      <c r="O1180" s="13"/>
      <c r="P1180" s="13"/>
      <c r="Q1180" s="13"/>
      <c r="R1180" s="13"/>
      <c r="S1180" s="13"/>
      <c r="T1180" s="13"/>
    </row>
    <row r="1181" spans="1:20" x14ac:dyDescent="0.25">
      <c r="A1181" s="12"/>
      <c r="B1181" s="12"/>
      <c r="C1181" s="12"/>
      <c r="D1181" s="12"/>
      <c r="E1181" s="12"/>
      <c r="F1181" s="12"/>
      <c r="G1181" s="12"/>
      <c r="H1181" s="12"/>
      <c r="I1181" s="12"/>
      <c r="J1181" s="13"/>
      <c r="K1181" s="13"/>
      <c r="L1181" s="13"/>
      <c r="M1181" s="13"/>
      <c r="N1181" s="13"/>
      <c r="O1181" s="13"/>
      <c r="P1181" s="13"/>
      <c r="Q1181" s="13"/>
      <c r="R1181" s="13"/>
      <c r="S1181" s="13"/>
      <c r="T1181" s="13"/>
    </row>
    <row r="1182" spans="1:20" x14ac:dyDescent="0.25">
      <c r="A1182" s="12"/>
      <c r="B1182" s="12"/>
      <c r="C1182" s="12"/>
      <c r="D1182" s="12"/>
      <c r="E1182" s="12"/>
      <c r="F1182" s="12"/>
      <c r="G1182" s="12"/>
      <c r="H1182" s="12"/>
      <c r="I1182" s="12"/>
      <c r="J1182" s="13"/>
      <c r="K1182" s="13"/>
      <c r="L1182" s="13"/>
      <c r="M1182" s="13"/>
      <c r="N1182" s="13"/>
      <c r="O1182" s="13"/>
      <c r="P1182" s="13"/>
      <c r="Q1182" s="13"/>
      <c r="R1182" s="13"/>
      <c r="S1182" s="13"/>
      <c r="T1182" s="13"/>
    </row>
    <row r="1183" spans="1:20" x14ac:dyDescent="0.25">
      <c r="A1183" s="12"/>
      <c r="B1183" s="12"/>
      <c r="C1183" s="12"/>
      <c r="D1183" s="12"/>
      <c r="E1183" s="12"/>
      <c r="F1183" s="12"/>
      <c r="G1183" s="12"/>
      <c r="H1183" s="12"/>
      <c r="I1183" s="12"/>
      <c r="J1183" s="13"/>
      <c r="K1183" s="13"/>
      <c r="L1183" s="13"/>
      <c r="M1183" s="13"/>
      <c r="N1183" s="13"/>
      <c r="O1183" s="13"/>
      <c r="P1183" s="13"/>
      <c r="Q1183" s="13"/>
      <c r="R1183" s="13"/>
      <c r="S1183" s="13"/>
      <c r="T1183" s="13"/>
    </row>
    <row r="1184" spans="1:20" x14ac:dyDescent="0.25">
      <c r="A1184" s="12"/>
      <c r="B1184" s="12"/>
      <c r="C1184" s="12"/>
      <c r="D1184" s="12"/>
      <c r="E1184" s="12"/>
      <c r="F1184" s="12"/>
      <c r="G1184" s="12"/>
      <c r="H1184" s="12"/>
      <c r="I1184" s="12"/>
      <c r="J1184" s="13"/>
      <c r="K1184" s="13"/>
      <c r="L1184" s="13"/>
      <c r="M1184" s="13"/>
      <c r="N1184" s="13"/>
      <c r="O1184" s="13"/>
      <c r="P1184" s="13"/>
      <c r="Q1184" s="13"/>
      <c r="R1184" s="13"/>
      <c r="S1184" s="13"/>
      <c r="T1184" s="13"/>
    </row>
    <row r="1185" spans="1:20" x14ac:dyDescent="0.25">
      <c r="A1185" s="12"/>
      <c r="B1185" s="12"/>
      <c r="C1185" s="12"/>
      <c r="D1185" s="12"/>
      <c r="E1185" s="12"/>
      <c r="F1185" s="12"/>
      <c r="G1185" s="12"/>
      <c r="H1185" s="12"/>
      <c r="I1185" s="12"/>
      <c r="J1185" s="13"/>
      <c r="K1185" s="13"/>
      <c r="L1185" s="13"/>
      <c r="M1185" s="13"/>
      <c r="N1185" s="13"/>
      <c r="O1185" s="13"/>
      <c r="P1185" s="13"/>
      <c r="Q1185" s="13"/>
      <c r="R1185" s="13"/>
      <c r="S1185" s="13"/>
      <c r="T1185" s="13"/>
    </row>
    <row r="1186" spans="1:20" x14ac:dyDescent="0.25">
      <c r="A1186" s="12"/>
      <c r="B1186" s="12"/>
      <c r="C1186" s="12"/>
      <c r="D1186" s="12"/>
      <c r="E1186" s="12"/>
      <c r="F1186" s="12"/>
      <c r="G1186" s="12"/>
      <c r="H1186" s="12"/>
      <c r="I1186" s="12"/>
      <c r="J1186" s="13"/>
      <c r="K1186" s="13"/>
      <c r="L1186" s="13"/>
      <c r="M1186" s="13"/>
      <c r="N1186" s="13"/>
      <c r="O1186" s="13"/>
      <c r="P1186" s="13"/>
      <c r="Q1186" s="13"/>
      <c r="R1186" s="13"/>
      <c r="S1186" s="13"/>
      <c r="T1186" s="13"/>
    </row>
    <row r="1187" spans="1:20" x14ac:dyDescent="0.25">
      <c r="A1187" s="12"/>
      <c r="B1187" s="12"/>
      <c r="C1187" s="12"/>
      <c r="D1187" s="12"/>
      <c r="E1187" s="12"/>
      <c r="F1187" s="12"/>
      <c r="G1187" s="12"/>
      <c r="H1187" s="12"/>
      <c r="I1187" s="12"/>
      <c r="J1187" s="13"/>
      <c r="K1187" s="13"/>
      <c r="L1187" s="13"/>
      <c r="M1187" s="13"/>
      <c r="N1187" s="13"/>
      <c r="O1187" s="13"/>
      <c r="P1187" s="13"/>
      <c r="Q1187" s="13"/>
      <c r="R1187" s="13"/>
      <c r="S1187" s="13"/>
      <c r="T1187" s="13"/>
    </row>
    <row r="1188" spans="1:20" x14ac:dyDescent="0.25">
      <c r="A1188" s="12"/>
      <c r="B1188" s="12"/>
      <c r="C1188" s="12"/>
      <c r="D1188" s="12"/>
      <c r="E1188" s="12"/>
      <c r="F1188" s="12"/>
      <c r="G1188" s="12"/>
      <c r="H1188" s="12"/>
      <c r="I1188" s="12"/>
      <c r="J1188" s="13"/>
      <c r="K1188" s="13"/>
      <c r="L1188" s="13"/>
      <c r="M1188" s="13"/>
      <c r="N1188" s="13"/>
      <c r="O1188" s="13"/>
      <c r="P1188" s="13"/>
      <c r="Q1188" s="13"/>
      <c r="R1188" s="13"/>
      <c r="S1188" s="13"/>
      <c r="T1188" s="13"/>
    </row>
    <row r="1189" spans="1:20" x14ac:dyDescent="0.25">
      <c r="A1189" s="12"/>
      <c r="B1189" s="12"/>
      <c r="C1189" s="12"/>
      <c r="D1189" s="12"/>
      <c r="E1189" s="12"/>
      <c r="F1189" s="12"/>
      <c r="G1189" s="12"/>
      <c r="H1189" s="12"/>
      <c r="I1189" s="12"/>
      <c r="J1189" s="13"/>
      <c r="K1189" s="13"/>
      <c r="L1189" s="13"/>
      <c r="M1189" s="13"/>
      <c r="N1189" s="13"/>
      <c r="O1189" s="13"/>
      <c r="P1189" s="13"/>
      <c r="Q1189" s="13"/>
      <c r="R1189" s="13"/>
      <c r="S1189" s="13"/>
      <c r="T1189" s="13"/>
    </row>
    <row r="1190" spans="1:20" x14ac:dyDescent="0.25">
      <c r="A1190" s="12"/>
      <c r="B1190" s="12"/>
      <c r="C1190" s="12"/>
      <c r="D1190" s="12"/>
      <c r="E1190" s="12"/>
      <c r="F1190" s="12"/>
      <c r="G1190" s="12"/>
      <c r="H1190" s="12"/>
      <c r="I1190" s="12"/>
      <c r="J1190" s="13"/>
      <c r="K1190" s="13"/>
      <c r="L1190" s="13"/>
      <c r="M1190" s="13"/>
      <c r="N1190" s="13"/>
      <c r="O1190" s="13"/>
      <c r="P1190" s="13"/>
      <c r="Q1190" s="13"/>
      <c r="R1190" s="13"/>
      <c r="S1190" s="13"/>
      <c r="T1190" s="13"/>
    </row>
    <row r="1191" spans="1:20" x14ac:dyDescent="0.25">
      <c r="A1191" s="12"/>
      <c r="B1191" s="12"/>
      <c r="C1191" s="12"/>
      <c r="D1191" s="12"/>
      <c r="E1191" s="12"/>
      <c r="F1191" s="12"/>
      <c r="G1191" s="12"/>
      <c r="H1191" s="12"/>
      <c r="I1191" s="12"/>
      <c r="J1191" s="13"/>
      <c r="K1191" s="13"/>
      <c r="L1191" s="13"/>
      <c r="M1191" s="13"/>
      <c r="N1191" s="13"/>
      <c r="O1191" s="13"/>
      <c r="P1191" s="13"/>
      <c r="Q1191" s="13"/>
      <c r="R1191" s="13"/>
      <c r="S1191" s="13"/>
      <c r="T1191" s="13"/>
    </row>
    <row r="1192" spans="1:20" x14ac:dyDescent="0.25">
      <c r="A1192" s="12"/>
      <c r="B1192" s="12"/>
      <c r="C1192" s="12"/>
      <c r="D1192" s="12"/>
      <c r="E1192" s="12"/>
      <c r="F1192" s="12"/>
      <c r="G1192" s="12"/>
      <c r="H1192" s="12"/>
      <c r="I1192" s="12"/>
      <c r="J1192" s="13"/>
      <c r="K1192" s="13"/>
      <c r="L1192" s="13"/>
      <c r="M1192" s="13"/>
      <c r="N1192" s="13"/>
      <c r="O1192" s="13"/>
      <c r="P1192" s="13"/>
      <c r="Q1192" s="13"/>
      <c r="R1192" s="13"/>
      <c r="S1192" s="13"/>
      <c r="T1192" s="13"/>
    </row>
    <row r="1193" spans="1:20" x14ac:dyDescent="0.25">
      <c r="A1193" s="12"/>
      <c r="B1193" s="12"/>
      <c r="C1193" s="12"/>
      <c r="D1193" s="12"/>
      <c r="E1193" s="12"/>
      <c r="F1193" s="12"/>
      <c r="G1193" s="12"/>
      <c r="H1193" s="12"/>
      <c r="I1193" s="12"/>
      <c r="J1193" s="13"/>
      <c r="K1193" s="13"/>
      <c r="L1193" s="13"/>
      <c r="M1193" s="13"/>
      <c r="N1193" s="13"/>
      <c r="O1193" s="13"/>
      <c r="P1193" s="13"/>
      <c r="Q1193" s="13"/>
      <c r="R1193" s="13"/>
      <c r="S1193" s="13"/>
      <c r="T1193" s="13"/>
    </row>
    <row r="1194" spans="1:20" x14ac:dyDescent="0.25">
      <c r="A1194" s="12"/>
      <c r="B1194" s="12"/>
      <c r="C1194" s="12"/>
      <c r="D1194" s="12"/>
      <c r="E1194" s="12"/>
      <c r="F1194" s="12"/>
      <c r="G1194" s="12"/>
      <c r="H1194" s="12"/>
      <c r="I1194" s="12"/>
      <c r="J1194" s="13"/>
      <c r="K1194" s="13"/>
      <c r="L1194" s="13"/>
      <c r="M1194" s="13"/>
      <c r="N1194" s="13"/>
      <c r="O1194" s="13"/>
      <c r="P1194" s="13"/>
      <c r="Q1194" s="13"/>
      <c r="R1194" s="13"/>
      <c r="S1194" s="13"/>
      <c r="T1194" s="13"/>
    </row>
    <row r="1195" spans="1:20" x14ac:dyDescent="0.25">
      <c r="A1195" s="12"/>
      <c r="B1195" s="12"/>
      <c r="C1195" s="12"/>
      <c r="D1195" s="12"/>
      <c r="E1195" s="12"/>
      <c r="F1195" s="12"/>
      <c r="G1195" s="12"/>
      <c r="H1195" s="12"/>
      <c r="I1195" s="12"/>
      <c r="J1195" s="13"/>
      <c r="K1195" s="13"/>
      <c r="L1195" s="13"/>
      <c r="M1195" s="13"/>
      <c r="N1195" s="13"/>
      <c r="O1195" s="13"/>
      <c r="P1195" s="13"/>
      <c r="Q1195" s="13"/>
      <c r="R1195" s="13"/>
      <c r="S1195" s="13"/>
      <c r="T1195" s="13"/>
    </row>
    <row r="1196" spans="1:20" x14ac:dyDescent="0.25">
      <c r="A1196" s="12"/>
      <c r="B1196" s="12"/>
      <c r="C1196" s="12"/>
      <c r="D1196" s="12"/>
      <c r="E1196" s="12"/>
      <c r="F1196" s="12"/>
      <c r="G1196" s="12"/>
      <c r="H1196" s="12"/>
      <c r="I1196" s="12"/>
      <c r="J1196" s="13"/>
      <c r="K1196" s="13"/>
      <c r="L1196" s="13"/>
      <c r="M1196" s="13"/>
      <c r="N1196" s="13"/>
      <c r="O1196" s="13"/>
      <c r="P1196" s="13"/>
      <c r="Q1196" s="13"/>
      <c r="R1196" s="13"/>
      <c r="S1196" s="13"/>
      <c r="T1196" s="13"/>
    </row>
    <row r="1197" spans="1:20" x14ac:dyDescent="0.25">
      <c r="A1197" s="12"/>
      <c r="B1197" s="12"/>
      <c r="C1197" s="12"/>
      <c r="D1197" s="12"/>
      <c r="E1197" s="12"/>
      <c r="F1197" s="12"/>
      <c r="G1197" s="12"/>
      <c r="H1197" s="12"/>
      <c r="I1197" s="12"/>
      <c r="J1197" s="13"/>
      <c r="K1197" s="13"/>
      <c r="L1197" s="13"/>
      <c r="M1197" s="13"/>
      <c r="N1197" s="13"/>
      <c r="O1197" s="13"/>
      <c r="P1197" s="13"/>
      <c r="Q1197" s="13"/>
      <c r="R1197" s="13"/>
      <c r="S1197" s="13"/>
      <c r="T1197" s="13"/>
    </row>
    <row r="1198" spans="1:20" x14ac:dyDescent="0.25">
      <c r="A1198" s="12"/>
      <c r="B1198" s="12"/>
      <c r="C1198" s="12"/>
      <c r="D1198" s="12"/>
      <c r="E1198" s="12"/>
      <c r="F1198" s="12"/>
      <c r="G1198" s="12"/>
      <c r="H1198" s="12"/>
      <c r="I1198" s="12"/>
      <c r="J1198" s="13"/>
      <c r="K1198" s="13"/>
      <c r="L1198" s="13"/>
      <c r="M1198" s="13"/>
      <c r="N1198" s="13"/>
      <c r="O1198" s="13"/>
      <c r="P1198" s="13"/>
      <c r="Q1198" s="13"/>
      <c r="R1198" s="13"/>
      <c r="S1198" s="13"/>
      <c r="T1198" s="13"/>
    </row>
    <row r="1199" spans="1:20" x14ac:dyDescent="0.25">
      <c r="A1199" s="12"/>
      <c r="B1199" s="12"/>
      <c r="C1199" s="12"/>
      <c r="D1199" s="12"/>
      <c r="E1199" s="12"/>
      <c r="F1199" s="12"/>
      <c r="G1199" s="12"/>
      <c r="H1199" s="12"/>
      <c r="I1199" s="12"/>
      <c r="J1199" s="13"/>
      <c r="K1199" s="13"/>
      <c r="L1199" s="13"/>
      <c r="M1199" s="13"/>
      <c r="N1199" s="13"/>
      <c r="O1199" s="13"/>
      <c r="P1199" s="13"/>
      <c r="Q1199" s="13"/>
      <c r="R1199" s="13"/>
      <c r="S1199" s="13"/>
      <c r="T1199" s="13"/>
    </row>
    <row r="1200" spans="1:20" x14ac:dyDescent="0.25">
      <c r="A1200" s="12"/>
      <c r="B1200" s="12"/>
      <c r="C1200" s="12"/>
      <c r="D1200" s="12"/>
      <c r="E1200" s="12"/>
      <c r="F1200" s="12"/>
      <c r="G1200" s="12"/>
      <c r="H1200" s="12"/>
      <c r="I1200" s="12"/>
      <c r="J1200" s="13"/>
      <c r="K1200" s="13"/>
      <c r="L1200" s="13"/>
      <c r="M1200" s="13"/>
      <c r="N1200" s="13"/>
      <c r="O1200" s="13"/>
      <c r="P1200" s="13"/>
      <c r="Q1200" s="13"/>
      <c r="R1200" s="13"/>
      <c r="S1200" s="13"/>
      <c r="T1200" s="13"/>
    </row>
    <row r="1201" spans="1:20" x14ac:dyDescent="0.25">
      <c r="A1201" s="12"/>
      <c r="B1201" s="12"/>
      <c r="C1201" s="12"/>
      <c r="D1201" s="12"/>
      <c r="E1201" s="12"/>
      <c r="F1201" s="12"/>
      <c r="G1201" s="12"/>
      <c r="H1201" s="12"/>
      <c r="I1201" s="12"/>
      <c r="J1201" s="13"/>
      <c r="K1201" s="13"/>
      <c r="L1201" s="13"/>
      <c r="M1201" s="13"/>
      <c r="N1201" s="13"/>
      <c r="O1201" s="13"/>
      <c r="P1201" s="13"/>
      <c r="Q1201" s="13"/>
      <c r="R1201" s="13"/>
      <c r="S1201" s="13"/>
      <c r="T1201" s="13"/>
    </row>
    <row r="1202" spans="1:20" x14ac:dyDescent="0.25">
      <c r="A1202" s="12"/>
      <c r="B1202" s="12"/>
      <c r="C1202" s="12"/>
      <c r="D1202" s="12"/>
      <c r="E1202" s="12"/>
      <c r="F1202" s="12"/>
      <c r="G1202" s="12"/>
      <c r="H1202" s="12"/>
      <c r="I1202" s="12"/>
      <c r="J1202" s="13"/>
      <c r="K1202" s="13"/>
      <c r="L1202" s="13"/>
      <c r="M1202" s="13"/>
      <c r="N1202" s="13"/>
      <c r="O1202" s="13"/>
      <c r="P1202" s="13"/>
      <c r="Q1202" s="13"/>
      <c r="R1202" s="13"/>
      <c r="S1202" s="13"/>
      <c r="T1202" s="13"/>
    </row>
    <row r="1203" spans="1:20" x14ac:dyDescent="0.25">
      <c r="A1203" s="12"/>
      <c r="B1203" s="12"/>
      <c r="C1203" s="12"/>
      <c r="D1203" s="12"/>
      <c r="E1203" s="12"/>
      <c r="F1203" s="12"/>
      <c r="G1203" s="12"/>
      <c r="H1203" s="12"/>
      <c r="I1203" s="12"/>
      <c r="J1203" s="13"/>
      <c r="K1203" s="13"/>
      <c r="L1203" s="13"/>
      <c r="M1203" s="13"/>
      <c r="N1203" s="13"/>
      <c r="O1203" s="13"/>
      <c r="P1203" s="13"/>
      <c r="Q1203" s="13"/>
      <c r="R1203" s="13"/>
      <c r="S1203" s="13"/>
      <c r="T1203" s="13"/>
    </row>
    <row r="1204" spans="1:20" x14ac:dyDescent="0.25">
      <c r="A1204" s="12"/>
      <c r="B1204" s="12"/>
      <c r="C1204" s="12"/>
      <c r="D1204" s="12"/>
      <c r="E1204" s="12"/>
      <c r="F1204" s="12"/>
      <c r="G1204" s="12"/>
      <c r="H1204" s="12"/>
      <c r="I1204" s="12"/>
      <c r="J1204" s="13"/>
      <c r="K1204" s="13"/>
      <c r="L1204" s="13"/>
      <c r="M1204" s="13"/>
      <c r="N1204" s="13"/>
      <c r="O1204" s="13"/>
      <c r="P1204" s="13"/>
      <c r="Q1204" s="13"/>
      <c r="R1204" s="13"/>
      <c r="S1204" s="13"/>
      <c r="T1204" s="13"/>
    </row>
    <row r="1205" spans="1:20" x14ac:dyDescent="0.25">
      <c r="A1205" s="12"/>
      <c r="B1205" s="12"/>
      <c r="C1205" s="12"/>
      <c r="D1205" s="12"/>
      <c r="E1205" s="12"/>
      <c r="F1205" s="12"/>
      <c r="G1205" s="12"/>
      <c r="H1205" s="12"/>
      <c r="I1205" s="12"/>
      <c r="J1205" s="13"/>
      <c r="K1205" s="13"/>
      <c r="L1205" s="13"/>
      <c r="M1205" s="13"/>
      <c r="N1205" s="13"/>
      <c r="O1205" s="13"/>
      <c r="P1205" s="13"/>
      <c r="Q1205" s="13"/>
      <c r="R1205" s="13"/>
      <c r="S1205" s="13"/>
      <c r="T1205" s="13"/>
    </row>
    <row r="1206" spans="1:20" x14ac:dyDescent="0.25">
      <c r="A1206" s="12"/>
      <c r="B1206" s="12"/>
      <c r="C1206" s="12"/>
      <c r="D1206" s="12"/>
      <c r="E1206" s="12"/>
      <c r="F1206" s="12"/>
      <c r="G1206" s="12"/>
      <c r="H1206" s="12"/>
      <c r="I1206" s="12"/>
      <c r="J1206" s="13"/>
      <c r="K1206" s="13"/>
      <c r="L1206" s="13"/>
      <c r="M1206" s="13"/>
      <c r="N1206" s="13"/>
      <c r="O1206" s="13"/>
      <c r="P1206" s="13"/>
      <c r="Q1206" s="13"/>
      <c r="R1206" s="13"/>
      <c r="S1206" s="13"/>
      <c r="T1206" s="13"/>
    </row>
    <row r="1207" spans="1:20" x14ac:dyDescent="0.25">
      <c r="A1207" s="12"/>
      <c r="B1207" s="12"/>
      <c r="C1207" s="12"/>
      <c r="D1207" s="12"/>
      <c r="E1207" s="12"/>
      <c r="F1207" s="12"/>
      <c r="G1207" s="12"/>
      <c r="H1207" s="12"/>
      <c r="I1207" s="12"/>
      <c r="J1207" s="13"/>
      <c r="K1207" s="13"/>
      <c r="L1207" s="13"/>
      <c r="M1207" s="13"/>
      <c r="N1207" s="13"/>
      <c r="O1207" s="13"/>
      <c r="P1207" s="13"/>
      <c r="Q1207" s="13"/>
      <c r="R1207" s="13"/>
      <c r="S1207" s="13"/>
      <c r="T1207" s="13"/>
    </row>
    <row r="1208" spans="1:20" x14ac:dyDescent="0.25">
      <c r="A1208" s="12"/>
      <c r="B1208" s="12"/>
      <c r="C1208" s="12"/>
      <c r="D1208" s="12"/>
      <c r="E1208" s="12"/>
      <c r="F1208" s="12"/>
      <c r="G1208" s="12"/>
      <c r="H1208" s="12"/>
      <c r="I1208" s="12"/>
      <c r="J1208" s="13"/>
      <c r="K1208" s="13"/>
      <c r="L1208" s="13"/>
      <c r="M1208" s="13"/>
      <c r="N1208" s="13"/>
      <c r="O1208" s="13"/>
      <c r="P1208" s="13"/>
      <c r="Q1208" s="13"/>
      <c r="R1208" s="13"/>
      <c r="S1208" s="13"/>
      <c r="T1208" s="13"/>
    </row>
    <row r="1209" spans="1:20" x14ac:dyDescent="0.25">
      <c r="A1209" s="12"/>
      <c r="B1209" s="12"/>
      <c r="C1209" s="12"/>
      <c r="D1209" s="12"/>
      <c r="E1209" s="12"/>
      <c r="F1209" s="12"/>
      <c r="G1209" s="12"/>
      <c r="H1209" s="12"/>
      <c r="I1209" s="12"/>
      <c r="J1209" s="13"/>
      <c r="K1209" s="13"/>
      <c r="L1209" s="13"/>
      <c r="M1209" s="13"/>
      <c r="N1209" s="13"/>
      <c r="O1209" s="13"/>
      <c r="P1209" s="13"/>
      <c r="Q1209" s="13"/>
      <c r="R1209" s="13"/>
      <c r="S1209" s="13"/>
      <c r="T1209" s="13"/>
    </row>
    <row r="1210" spans="1:20" x14ac:dyDescent="0.25">
      <c r="A1210" s="12"/>
      <c r="B1210" s="12"/>
      <c r="C1210" s="12"/>
      <c r="D1210" s="12"/>
      <c r="E1210" s="12"/>
      <c r="F1210" s="12"/>
      <c r="G1210" s="12"/>
      <c r="H1210" s="12"/>
      <c r="I1210" s="12"/>
      <c r="J1210" s="13"/>
      <c r="K1210" s="13"/>
      <c r="L1210" s="13"/>
      <c r="M1210" s="13"/>
      <c r="N1210" s="13"/>
      <c r="O1210" s="13"/>
      <c r="P1210" s="13"/>
      <c r="Q1210" s="13"/>
      <c r="R1210" s="13"/>
      <c r="S1210" s="13"/>
      <c r="T1210" s="13"/>
    </row>
    <row r="1211" spans="1:20" x14ac:dyDescent="0.25">
      <c r="A1211" s="12"/>
      <c r="B1211" s="12"/>
      <c r="C1211" s="12"/>
      <c r="D1211" s="12"/>
      <c r="E1211" s="12"/>
      <c r="F1211" s="12"/>
      <c r="G1211" s="12"/>
      <c r="H1211" s="12"/>
      <c r="I1211" s="12"/>
      <c r="J1211" s="13"/>
      <c r="K1211" s="13"/>
      <c r="L1211" s="13"/>
      <c r="M1211" s="13"/>
      <c r="N1211" s="13"/>
      <c r="O1211" s="13"/>
      <c r="P1211" s="13"/>
      <c r="Q1211" s="13"/>
      <c r="R1211" s="13"/>
      <c r="S1211" s="13"/>
      <c r="T1211" s="13"/>
    </row>
    <row r="1212" spans="1:20" x14ac:dyDescent="0.25">
      <c r="A1212" s="12"/>
      <c r="B1212" s="12"/>
      <c r="C1212" s="12"/>
      <c r="D1212" s="12"/>
      <c r="E1212" s="12"/>
      <c r="F1212" s="12"/>
      <c r="G1212" s="12"/>
      <c r="H1212" s="12"/>
      <c r="I1212" s="12"/>
      <c r="J1212" s="13"/>
      <c r="K1212" s="13"/>
      <c r="L1212" s="13"/>
      <c r="M1212" s="13"/>
      <c r="N1212" s="13"/>
      <c r="O1212" s="13"/>
      <c r="P1212" s="13"/>
      <c r="Q1212" s="13"/>
      <c r="R1212" s="13"/>
      <c r="S1212" s="13"/>
      <c r="T1212" s="13"/>
    </row>
    <row r="1213" spans="1:20" x14ac:dyDescent="0.25">
      <c r="A1213" s="12"/>
      <c r="B1213" s="12"/>
      <c r="C1213" s="12"/>
      <c r="D1213" s="12"/>
      <c r="E1213" s="12"/>
      <c r="F1213" s="12"/>
      <c r="G1213" s="12"/>
      <c r="H1213" s="12"/>
      <c r="I1213" s="12"/>
      <c r="J1213" s="13"/>
      <c r="K1213" s="13"/>
      <c r="L1213" s="13"/>
      <c r="M1213" s="13"/>
      <c r="N1213" s="13"/>
      <c r="O1213" s="13"/>
      <c r="P1213" s="13"/>
      <c r="Q1213" s="13"/>
      <c r="R1213" s="13"/>
      <c r="S1213" s="13"/>
      <c r="T1213" s="13"/>
    </row>
    <row r="1214" spans="1:20" x14ac:dyDescent="0.25">
      <c r="A1214" s="12"/>
      <c r="B1214" s="12"/>
      <c r="C1214" s="12"/>
      <c r="D1214" s="12"/>
      <c r="E1214" s="12"/>
      <c r="F1214" s="12"/>
      <c r="G1214" s="12"/>
      <c r="H1214" s="12"/>
      <c r="I1214" s="12"/>
      <c r="J1214" s="13"/>
      <c r="K1214" s="13"/>
      <c r="L1214" s="13"/>
      <c r="M1214" s="13"/>
      <c r="N1214" s="13"/>
      <c r="O1214" s="13"/>
      <c r="P1214" s="13"/>
      <c r="Q1214" s="13"/>
      <c r="R1214" s="13"/>
      <c r="S1214" s="13"/>
      <c r="T1214" s="13"/>
    </row>
    <row r="1215" spans="1:20" x14ac:dyDescent="0.25">
      <c r="A1215" s="12"/>
      <c r="B1215" s="12"/>
      <c r="C1215" s="12"/>
      <c r="D1215" s="12"/>
      <c r="E1215" s="12"/>
      <c r="F1215" s="12"/>
      <c r="G1215" s="12"/>
      <c r="H1215" s="12"/>
      <c r="I1215" s="12"/>
      <c r="J1215" s="13"/>
      <c r="K1215" s="13"/>
      <c r="L1215" s="13"/>
      <c r="M1215" s="13"/>
      <c r="N1215" s="13"/>
      <c r="O1215" s="13"/>
      <c r="P1215" s="13"/>
      <c r="Q1215" s="13"/>
      <c r="R1215" s="13"/>
      <c r="S1215" s="13"/>
      <c r="T1215" s="13"/>
    </row>
    <row r="1216" spans="1:20" x14ac:dyDescent="0.25">
      <c r="A1216" s="12"/>
      <c r="B1216" s="12"/>
      <c r="C1216" s="12"/>
      <c r="D1216" s="12"/>
      <c r="E1216" s="12"/>
      <c r="F1216" s="12"/>
      <c r="G1216" s="12"/>
      <c r="H1216" s="12"/>
      <c r="I1216" s="12"/>
      <c r="J1216" s="13"/>
      <c r="K1216" s="13"/>
      <c r="L1216" s="13"/>
      <c r="M1216" s="13"/>
      <c r="N1216" s="13"/>
      <c r="O1216" s="13"/>
      <c r="P1216" s="13"/>
      <c r="Q1216" s="13"/>
      <c r="R1216" s="13"/>
      <c r="S1216" s="13"/>
      <c r="T1216" s="13"/>
    </row>
    <row r="1217" spans="1:20" x14ac:dyDescent="0.25">
      <c r="A1217" s="12"/>
      <c r="B1217" s="12"/>
      <c r="C1217" s="12"/>
      <c r="D1217" s="12"/>
      <c r="E1217" s="12"/>
      <c r="F1217" s="12"/>
      <c r="G1217" s="12"/>
      <c r="H1217" s="12"/>
      <c r="I1217" s="12"/>
      <c r="J1217" s="13"/>
      <c r="K1217" s="13"/>
      <c r="L1217" s="13"/>
      <c r="M1217" s="13"/>
      <c r="N1217" s="13"/>
      <c r="O1217" s="13"/>
      <c r="P1217" s="13"/>
      <c r="Q1217" s="13"/>
      <c r="R1217" s="13"/>
      <c r="S1217" s="13"/>
      <c r="T1217" s="13"/>
    </row>
    <row r="1218" spans="1:20" x14ac:dyDescent="0.25">
      <c r="A1218" s="12"/>
      <c r="B1218" s="12"/>
      <c r="C1218" s="12"/>
      <c r="D1218" s="12"/>
      <c r="E1218" s="12"/>
      <c r="F1218" s="12"/>
      <c r="G1218" s="12"/>
      <c r="H1218" s="12"/>
      <c r="I1218" s="12"/>
      <c r="J1218" s="13"/>
      <c r="K1218" s="13"/>
      <c r="L1218" s="13"/>
      <c r="M1218" s="13"/>
      <c r="N1218" s="13"/>
      <c r="O1218" s="13"/>
      <c r="P1218" s="13"/>
      <c r="Q1218" s="13"/>
      <c r="R1218" s="13"/>
      <c r="S1218" s="13"/>
      <c r="T1218" s="13"/>
    </row>
    <row r="1219" spans="1:20" x14ac:dyDescent="0.25">
      <c r="A1219" s="12"/>
      <c r="B1219" s="12"/>
      <c r="C1219" s="12"/>
      <c r="D1219" s="12"/>
      <c r="E1219" s="12"/>
      <c r="F1219" s="12"/>
      <c r="G1219" s="12"/>
      <c r="H1219" s="12"/>
      <c r="I1219" s="12"/>
      <c r="J1219" s="13"/>
      <c r="K1219" s="13"/>
      <c r="L1219" s="13"/>
      <c r="M1219" s="13"/>
      <c r="N1219" s="13"/>
      <c r="O1219" s="13"/>
      <c r="P1219" s="13"/>
      <c r="Q1219" s="13"/>
      <c r="R1219" s="13"/>
      <c r="S1219" s="13"/>
      <c r="T1219" s="13"/>
    </row>
    <row r="1220" spans="1:20" x14ac:dyDescent="0.25">
      <c r="A1220" s="12"/>
      <c r="B1220" s="12"/>
      <c r="C1220" s="12"/>
      <c r="D1220" s="12"/>
      <c r="E1220" s="12"/>
      <c r="F1220" s="12"/>
      <c r="G1220" s="12"/>
      <c r="H1220" s="12"/>
      <c r="I1220" s="12"/>
      <c r="J1220" s="13"/>
      <c r="K1220" s="13"/>
      <c r="L1220" s="13"/>
      <c r="M1220" s="13"/>
      <c r="N1220" s="13"/>
      <c r="O1220" s="13"/>
      <c r="P1220" s="13"/>
      <c r="Q1220" s="13"/>
      <c r="R1220" s="13"/>
      <c r="S1220" s="13"/>
      <c r="T1220" s="13"/>
    </row>
    <row r="1221" spans="1:20" x14ac:dyDescent="0.25">
      <c r="A1221" s="12"/>
      <c r="B1221" s="12"/>
      <c r="C1221" s="12"/>
      <c r="D1221" s="12"/>
      <c r="E1221" s="12"/>
      <c r="F1221" s="12"/>
      <c r="G1221" s="12"/>
      <c r="H1221" s="12"/>
      <c r="I1221" s="12"/>
      <c r="J1221" s="13"/>
      <c r="K1221" s="13"/>
      <c r="L1221" s="13"/>
      <c r="M1221" s="13"/>
      <c r="N1221" s="13"/>
      <c r="O1221" s="13"/>
      <c r="P1221" s="13"/>
      <c r="Q1221" s="13"/>
      <c r="R1221" s="13"/>
      <c r="S1221" s="13"/>
      <c r="T1221" s="13"/>
    </row>
    <row r="1222" spans="1:20" x14ac:dyDescent="0.25">
      <c r="A1222" s="12"/>
      <c r="B1222" s="12"/>
      <c r="C1222" s="12"/>
      <c r="D1222" s="12"/>
      <c r="E1222" s="12"/>
      <c r="F1222" s="12"/>
      <c r="G1222" s="12"/>
      <c r="H1222" s="12"/>
      <c r="I1222" s="12"/>
      <c r="J1222" s="13"/>
      <c r="K1222" s="13"/>
      <c r="L1222" s="13"/>
      <c r="M1222" s="13"/>
      <c r="N1222" s="13"/>
      <c r="O1222" s="13"/>
      <c r="P1222" s="13"/>
      <c r="Q1222" s="13"/>
      <c r="R1222" s="13"/>
      <c r="S1222" s="13"/>
      <c r="T1222" s="13"/>
    </row>
    <row r="1223" spans="1:20" x14ac:dyDescent="0.25">
      <c r="A1223" s="12"/>
      <c r="B1223" s="12"/>
      <c r="C1223" s="12"/>
      <c r="D1223" s="12"/>
      <c r="E1223" s="12"/>
      <c r="F1223" s="12"/>
      <c r="G1223" s="12"/>
      <c r="H1223" s="12"/>
      <c r="I1223" s="12"/>
      <c r="J1223" s="13"/>
      <c r="K1223" s="13"/>
      <c r="L1223" s="13"/>
      <c r="M1223" s="13"/>
      <c r="N1223" s="13"/>
      <c r="O1223" s="13"/>
      <c r="P1223" s="13"/>
      <c r="Q1223" s="13"/>
      <c r="R1223" s="13"/>
      <c r="S1223" s="13"/>
      <c r="T1223" s="13"/>
    </row>
    <row r="1224" spans="1:20" x14ac:dyDescent="0.25">
      <c r="A1224" s="12"/>
      <c r="B1224" s="12"/>
      <c r="C1224" s="12"/>
      <c r="D1224" s="12"/>
      <c r="E1224" s="12"/>
      <c r="F1224" s="12"/>
      <c r="G1224" s="12"/>
      <c r="H1224" s="12"/>
      <c r="I1224" s="12"/>
      <c r="J1224" s="13"/>
      <c r="K1224" s="13"/>
      <c r="L1224" s="13"/>
      <c r="M1224" s="13"/>
      <c r="N1224" s="13"/>
      <c r="O1224" s="13"/>
      <c r="P1224" s="13"/>
      <c r="Q1224" s="13"/>
      <c r="R1224" s="13"/>
      <c r="S1224" s="13"/>
      <c r="T1224" s="13"/>
    </row>
    <row r="1225" spans="1:20" x14ac:dyDescent="0.25">
      <c r="A1225" s="12"/>
      <c r="B1225" s="12"/>
      <c r="C1225" s="12"/>
      <c r="D1225" s="12"/>
      <c r="E1225" s="12"/>
      <c r="F1225" s="12"/>
      <c r="G1225" s="12"/>
      <c r="H1225" s="12"/>
      <c r="I1225" s="12"/>
      <c r="J1225" s="13"/>
      <c r="K1225" s="13"/>
      <c r="L1225" s="13"/>
      <c r="M1225" s="13"/>
      <c r="N1225" s="13"/>
      <c r="O1225" s="13"/>
      <c r="P1225" s="13"/>
      <c r="Q1225" s="13"/>
      <c r="R1225" s="13"/>
      <c r="S1225" s="13"/>
      <c r="T1225" s="13"/>
    </row>
    <row r="1226" spans="1:20" x14ac:dyDescent="0.25">
      <c r="A1226" s="12"/>
      <c r="B1226" s="12"/>
      <c r="C1226" s="12"/>
      <c r="D1226" s="12"/>
      <c r="E1226" s="12"/>
      <c r="F1226" s="12"/>
      <c r="G1226" s="12"/>
      <c r="H1226" s="12"/>
      <c r="I1226" s="12"/>
      <c r="J1226" s="13"/>
      <c r="K1226" s="13"/>
      <c r="L1226" s="13"/>
      <c r="M1226" s="13"/>
      <c r="N1226" s="13"/>
      <c r="O1226" s="13"/>
      <c r="P1226" s="13"/>
      <c r="Q1226" s="13"/>
      <c r="R1226" s="13"/>
      <c r="S1226" s="13"/>
      <c r="T1226" s="13"/>
    </row>
    <row r="1227" spans="1:20" x14ac:dyDescent="0.25">
      <c r="A1227" s="12"/>
      <c r="B1227" s="12"/>
      <c r="C1227" s="12"/>
      <c r="D1227" s="12"/>
      <c r="E1227" s="12"/>
      <c r="F1227" s="12"/>
      <c r="G1227" s="12"/>
      <c r="H1227" s="12"/>
      <c r="I1227" s="12"/>
      <c r="J1227" s="13"/>
      <c r="K1227" s="13"/>
      <c r="L1227" s="13"/>
      <c r="M1227" s="13"/>
      <c r="N1227" s="13"/>
      <c r="O1227" s="13"/>
      <c r="P1227" s="13"/>
      <c r="Q1227" s="13"/>
      <c r="R1227" s="13"/>
      <c r="S1227" s="13"/>
      <c r="T1227" s="13"/>
    </row>
    <row r="1228" spans="1:20" x14ac:dyDescent="0.25">
      <c r="A1228" s="12"/>
      <c r="B1228" s="12"/>
      <c r="C1228" s="12"/>
      <c r="D1228" s="12"/>
      <c r="E1228" s="12"/>
      <c r="F1228" s="12"/>
      <c r="G1228" s="12"/>
      <c r="H1228" s="12"/>
      <c r="I1228" s="12"/>
      <c r="J1228" s="13"/>
      <c r="K1228" s="13"/>
      <c r="L1228" s="13"/>
      <c r="M1228" s="13"/>
      <c r="N1228" s="13"/>
      <c r="O1228" s="13"/>
      <c r="P1228" s="13"/>
      <c r="Q1228" s="13"/>
      <c r="R1228" s="13"/>
      <c r="S1228" s="13"/>
      <c r="T1228" s="13"/>
    </row>
    <row r="1229" spans="1:20" x14ac:dyDescent="0.25">
      <c r="A1229" s="12"/>
      <c r="B1229" s="12"/>
      <c r="C1229" s="12"/>
      <c r="D1229" s="12"/>
      <c r="E1229" s="12"/>
      <c r="F1229" s="12"/>
      <c r="G1229" s="12"/>
      <c r="H1229" s="12"/>
      <c r="I1229" s="12"/>
      <c r="J1229" s="13"/>
      <c r="K1229" s="13"/>
      <c r="L1229" s="13"/>
      <c r="M1229" s="13"/>
      <c r="N1229" s="13"/>
      <c r="O1229" s="13"/>
      <c r="P1229" s="13"/>
      <c r="Q1229" s="13"/>
      <c r="R1229" s="13"/>
      <c r="S1229" s="13"/>
      <c r="T1229" s="13"/>
    </row>
    <row r="1230" spans="1:20" x14ac:dyDescent="0.25">
      <c r="A1230" s="12"/>
      <c r="B1230" s="12"/>
      <c r="C1230" s="12"/>
      <c r="D1230" s="12"/>
      <c r="E1230" s="12"/>
      <c r="F1230" s="12"/>
      <c r="G1230" s="12"/>
      <c r="H1230" s="12"/>
      <c r="I1230" s="12"/>
      <c r="J1230" s="13"/>
      <c r="K1230" s="13"/>
      <c r="L1230" s="13"/>
      <c r="M1230" s="13"/>
      <c r="N1230" s="13"/>
      <c r="O1230" s="13"/>
      <c r="P1230" s="13"/>
      <c r="Q1230" s="13"/>
      <c r="R1230" s="13"/>
      <c r="S1230" s="13"/>
      <c r="T1230" s="13"/>
    </row>
    <row r="1231" spans="1:20" x14ac:dyDescent="0.25">
      <c r="A1231" s="12"/>
      <c r="B1231" s="12"/>
      <c r="C1231" s="12"/>
      <c r="D1231" s="12"/>
      <c r="E1231" s="12"/>
      <c r="F1231" s="12"/>
      <c r="G1231" s="12"/>
      <c r="H1231" s="12"/>
      <c r="I1231" s="12"/>
      <c r="J1231" s="13"/>
      <c r="K1231" s="13"/>
      <c r="L1231" s="13"/>
      <c r="M1231" s="13"/>
      <c r="N1231" s="13"/>
      <c r="O1231" s="13"/>
      <c r="P1231" s="13"/>
      <c r="Q1231" s="13"/>
      <c r="R1231" s="13"/>
      <c r="S1231" s="13"/>
      <c r="T1231" s="13"/>
    </row>
    <row r="1232" spans="1:20" x14ac:dyDescent="0.25">
      <c r="A1232" s="12"/>
      <c r="B1232" s="12"/>
      <c r="C1232" s="12"/>
      <c r="D1232" s="12"/>
      <c r="E1232" s="12"/>
      <c r="F1232" s="12"/>
      <c r="G1232" s="12"/>
      <c r="H1232" s="12"/>
      <c r="I1232" s="12"/>
      <c r="J1232" s="13"/>
      <c r="K1232" s="13"/>
      <c r="L1232" s="13"/>
      <c r="M1232" s="13"/>
      <c r="N1232" s="13"/>
      <c r="O1232" s="13"/>
      <c r="P1232" s="13"/>
      <c r="Q1232" s="13"/>
      <c r="R1232" s="13"/>
      <c r="S1232" s="13"/>
      <c r="T1232" s="13"/>
    </row>
    <row r="1233" spans="1:20" x14ac:dyDescent="0.25">
      <c r="A1233" s="12"/>
      <c r="B1233" s="12"/>
      <c r="C1233" s="12"/>
      <c r="D1233" s="12"/>
      <c r="E1233" s="12"/>
      <c r="F1233" s="12"/>
      <c r="G1233" s="12"/>
      <c r="H1233" s="12"/>
      <c r="I1233" s="12"/>
      <c r="J1233" s="13"/>
      <c r="K1233" s="13"/>
      <c r="L1233" s="13"/>
      <c r="M1233" s="13"/>
      <c r="N1233" s="13"/>
      <c r="O1233" s="13"/>
      <c r="P1233" s="13"/>
      <c r="Q1233" s="13"/>
      <c r="R1233" s="13"/>
      <c r="S1233" s="13"/>
      <c r="T1233" s="13"/>
    </row>
    <row r="1234" spans="1:20" x14ac:dyDescent="0.25">
      <c r="A1234" s="12"/>
      <c r="B1234" s="12"/>
      <c r="C1234" s="12"/>
      <c r="D1234" s="12"/>
      <c r="E1234" s="12"/>
      <c r="F1234" s="12"/>
      <c r="G1234" s="12"/>
      <c r="H1234" s="12"/>
      <c r="I1234" s="12"/>
      <c r="J1234" s="13"/>
      <c r="K1234" s="13"/>
      <c r="L1234" s="13"/>
      <c r="M1234" s="13"/>
      <c r="N1234" s="13"/>
      <c r="O1234" s="13"/>
      <c r="P1234" s="13"/>
      <c r="Q1234" s="13"/>
      <c r="R1234" s="13"/>
      <c r="S1234" s="13"/>
      <c r="T1234" s="13"/>
    </row>
    <row r="1235" spans="1:20" x14ac:dyDescent="0.25">
      <c r="A1235" s="12"/>
      <c r="B1235" s="12"/>
      <c r="C1235" s="12"/>
      <c r="D1235" s="12"/>
      <c r="E1235" s="12"/>
      <c r="F1235" s="12"/>
      <c r="G1235" s="12"/>
      <c r="H1235" s="12"/>
      <c r="I1235" s="12"/>
      <c r="J1235" s="13"/>
      <c r="K1235" s="13"/>
      <c r="L1235" s="13"/>
      <c r="M1235" s="13"/>
      <c r="N1235" s="13"/>
      <c r="O1235" s="13"/>
      <c r="P1235" s="13"/>
      <c r="Q1235" s="13"/>
      <c r="R1235" s="13"/>
      <c r="S1235" s="13"/>
      <c r="T1235" s="13"/>
    </row>
    <row r="1236" spans="1:20" x14ac:dyDescent="0.25">
      <c r="A1236" s="12"/>
      <c r="B1236" s="12"/>
      <c r="C1236" s="12"/>
      <c r="D1236" s="12"/>
      <c r="E1236" s="12"/>
      <c r="F1236" s="12"/>
      <c r="G1236" s="12"/>
      <c r="H1236" s="12"/>
      <c r="I1236" s="12"/>
      <c r="J1236" s="13"/>
      <c r="K1236" s="13"/>
      <c r="L1236" s="13"/>
      <c r="M1236" s="13"/>
      <c r="N1236" s="13"/>
      <c r="O1236" s="13"/>
      <c r="P1236" s="13"/>
      <c r="Q1236" s="13"/>
      <c r="R1236" s="13"/>
      <c r="S1236" s="13"/>
      <c r="T1236" s="13"/>
    </row>
    <row r="1237" spans="1:20" x14ac:dyDescent="0.25">
      <c r="A1237" s="12"/>
      <c r="B1237" s="12"/>
      <c r="C1237" s="12"/>
      <c r="D1237" s="12"/>
      <c r="E1237" s="12"/>
      <c r="F1237" s="12"/>
      <c r="G1237" s="12"/>
      <c r="H1237" s="12"/>
      <c r="I1237" s="12"/>
      <c r="J1237" s="13"/>
      <c r="K1237" s="13"/>
      <c r="L1237" s="13"/>
      <c r="M1237" s="13"/>
      <c r="N1237" s="13"/>
      <c r="O1237" s="13"/>
      <c r="P1237" s="13"/>
      <c r="Q1237" s="13"/>
      <c r="R1237" s="13"/>
      <c r="S1237" s="13"/>
      <c r="T1237" s="13"/>
    </row>
    <row r="1238" spans="1:20" x14ac:dyDescent="0.25">
      <c r="A1238" s="12"/>
      <c r="B1238" s="12"/>
      <c r="C1238" s="12"/>
      <c r="D1238" s="12"/>
      <c r="E1238" s="12"/>
      <c r="F1238" s="12"/>
      <c r="G1238" s="12"/>
      <c r="H1238" s="12"/>
      <c r="I1238" s="12"/>
      <c r="J1238" s="13"/>
      <c r="K1238" s="13"/>
      <c r="L1238" s="13"/>
      <c r="M1238" s="13"/>
      <c r="N1238" s="13"/>
      <c r="O1238" s="13"/>
      <c r="P1238" s="13"/>
      <c r="Q1238" s="13"/>
      <c r="R1238" s="13"/>
      <c r="S1238" s="13"/>
      <c r="T1238" s="13"/>
    </row>
    <row r="1239" spans="1:20" x14ac:dyDescent="0.25">
      <c r="A1239" s="12"/>
      <c r="B1239" s="12"/>
      <c r="C1239" s="12"/>
      <c r="D1239" s="12"/>
      <c r="E1239" s="12"/>
      <c r="F1239" s="12"/>
      <c r="G1239" s="12"/>
      <c r="H1239" s="12"/>
      <c r="I1239" s="12"/>
      <c r="J1239" s="13"/>
      <c r="K1239" s="13"/>
      <c r="L1239" s="13"/>
      <c r="M1239" s="13"/>
      <c r="N1239" s="13"/>
      <c r="O1239" s="13"/>
      <c r="P1239" s="13"/>
      <c r="Q1239" s="13"/>
      <c r="R1239" s="13"/>
      <c r="S1239" s="13"/>
      <c r="T1239" s="13"/>
    </row>
    <row r="1240" spans="1:20" x14ac:dyDescent="0.25">
      <c r="A1240" s="12"/>
      <c r="B1240" s="12"/>
      <c r="C1240" s="12"/>
      <c r="D1240" s="12"/>
      <c r="E1240" s="12"/>
      <c r="F1240" s="12"/>
      <c r="G1240" s="12"/>
      <c r="H1240" s="12"/>
      <c r="I1240" s="12"/>
      <c r="J1240" s="13"/>
      <c r="K1240" s="13"/>
      <c r="L1240" s="13"/>
      <c r="M1240" s="13"/>
      <c r="N1240" s="13"/>
      <c r="O1240" s="13"/>
      <c r="P1240" s="13"/>
      <c r="Q1240" s="13"/>
      <c r="R1240" s="13"/>
      <c r="S1240" s="13"/>
      <c r="T1240" s="13"/>
    </row>
    <row r="1241" spans="1:20" x14ac:dyDescent="0.25">
      <c r="A1241" s="12"/>
      <c r="B1241" s="12"/>
      <c r="C1241" s="12"/>
      <c r="D1241" s="12"/>
      <c r="E1241" s="12"/>
      <c r="F1241" s="12"/>
      <c r="G1241" s="12"/>
      <c r="H1241" s="12"/>
      <c r="I1241" s="12"/>
      <c r="J1241" s="13"/>
      <c r="K1241" s="13"/>
      <c r="L1241" s="13"/>
      <c r="M1241" s="13"/>
      <c r="N1241" s="13"/>
      <c r="O1241" s="13"/>
      <c r="P1241" s="13"/>
      <c r="Q1241" s="13"/>
      <c r="R1241" s="13"/>
      <c r="S1241" s="13"/>
      <c r="T1241" s="13"/>
    </row>
    <row r="1242" spans="1:20" x14ac:dyDescent="0.25">
      <c r="A1242" s="12"/>
      <c r="B1242" s="12"/>
      <c r="C1242" s="12"/>
      <c r="D1242" s="12"/>
      <c r="E1242" s="12"/>
      <c r="F1242" s="12"/>
      <c r="G1242" s="12"/>
      <c r="H1242" s="12"/>
      <c r="I1242" s="12"/>
      <c r="J1242" s="13"/>
      <c r="K1242" s="13"/>
      <c r="L1242" s="13"/>
      <c r="M1242" s="13"/>
      <c r="N1242" s="13"/>
      <c r="O1242" s="13"/>
      <c r="P1242" s="13"/>
      <c r="Q1242" s="13"/>
      <c r="R1242" s="13"/>
      <c r="S1242" s="13"/>
      <c r="T1242" s="13"/>
    </row>
    <row r="1243" spans="1:20" x14ac:dyDescent="0.25">
      <c r="A1243" s="12"/>
      <c r="B1243" s="12"/>
      <c r="C1243" s="12"/>
      <c r="D1243" s="12"/>
      <c r="E1243" s="12"/>
      <c r="F1243" s="12"/>
      <c r="G1243" s="12"/>
      <c r="H1243" s="12"/>
      <c r="I1243" s="12"/>
      <c r="J1243" s="13"/>
      <c r="K1243" s="13"/>
      <c r="L1243" s="13"/>
      <c r="M1243" s="13"/>
      <c r="N1243" s="13"/>
      <c r="O1243" s="13"/>
      <c r="P1243" s="13"/>
      <c r="Q1243" s="13"/>
      <c r="R1243" s="13"/>
      <c r="S1243" s="13"/>
      <c r="T1243" s="13"/>
    </row>
    <row r="1244" spans="1:20" x14ac:dyDescent="0.25">
      <c r="A1244" s="12"/>
      <c r="B1244" s="12"/>
      <c r="C1244" s="12"/>
      <c r="D1244" s="12"/>
      <c r="E1244" s="12"/>
      <c r="F1244" s="12"/>
      <c r="G1244" s="12"/>
      <c r="H1244" s="12"/>
      <c r="I1244" s="12"/>
      <c r="J1244" s="13"/>
      <c r="K1244" s="13"/>
      <c r="L1244" s="13"/>
      <c r="M1244" s="13"/>
      <c r="N1244" s="13"/>
      <c r="O1244" s="13"/>
      <c r="P1244" s="13"/>
      <c r="Q1244" s="13"/>
      <c r="R1244" s="13"/>
      <c r="S1244" s="13"/>
      <c r="T1244" s="13"/>
    </row>
    <row r="1245" spans="1:20" x14ac:dyDescent="0.25">
      <c r="A1245" s="12"/>
      <c r="B1245" s="12"/>
      <c r="C1245" s="12"/>
      <c r="D1245" s="12"/>
      <c r="E1245" s="12"/>
      <c r="F1245" s="12"/>
      <c r="G1245" s="12"/>
      <c r="H1245" s="12"/>
      <c r="I1245" s="12"/>
      <c r="J1245" s="13"/>
      <c r="K1245" s="13"/>
      <c r="L1245" s="13"/>
      <c r="M1245" s="13"/>
      <c r="N1245" s="13"/>
      <c r="O1245" s="13"/>
      <c r="P1245" s="13"/>
      <c r="Q1245" s="13"/>
      <c r="R1245" s="13"/>
      <c r="S1245" s="13"/>
      <c r="T1245" s="13"/>
    </row>
    <row r="1246" spans="1:20" x14ac:dyDescent="0.25">
      <c r="A1246" s="12"/>
      <c r="B1246" s="12"/>
      <c r="C1246" s="12"/>
      <c r="D1246" s="12"/>
      <c r="E1246" s="12"/>
      <c r="F1246" s="12"/>
      <c r="G1246" s="12"/>
      <c r="H1246" s="12"/>
      <c r="I1246" s="12"/>
      <c r="J1246" s="13"/>
      <c r="K1246" s="13"/>
      <c r="L1246" s="13"/>
      <c r="M1246" s="13"/>
      <c r="N1246" s="13"/>
      <c r="O1246" s="13"/>
      <c r="P1246" s="13"/>
      <c r="Q1246" s="13"/>
      <c r="R1246" s="13"/>
      <c r="S1246" s="13"/>
      <c r="T1246" s="13"/>
    </row>
    <row r="1247" spans="1:20" x14ac:dyDescent="0.25">
      <c r="A1247" s="12"/>
      <c r="B1247" s="12"/>
      <c r="C1247" s="12"/>
      <c r="D1247" s="12"/>
      <c r="E1247" s="12"/>
      <c r="F1247" s="12"/>
      <c r="G1247" s="12"/>
      <c r="H1247" s="12"/>
      <c r="I1247" s="12"/>
      <c r="J1247" s="13"/>
      <c r="K1247" s="13"/>
      <c r="L1247" s="13"/>
      <c r="M1247" s="13"/>
      <c r="N1247" s="13"/>
      <c r="O1247" s="13"/>
      <c r="P1247" s="13"/>
      <c r="Q1247" s="13"/>
      <c r="R1247" s="13"/>
      <c r="S1247" s="13"/>
      <c r="T1247" s="13"/>
    </row>
    <row r="1248" spans="1:20" x14ac:dyDescent="0.25">
      <c r="A1248" s="12"/>
      <c r="B1248" s="12"/>
      <c r="C1248" s="12"/>
      <c r="D1248" s="12"/>
      <c r="E1248" s="12"/>
      <c r="F1248" s="12"/>
      <c r="G1248" s="12"/>
      <c r="H1248" s="12"/>
      <c r="I1248" s="12"/>
      <c r="J1248" s="13"/>
      <c r="K1248" s="13"/>
      <c r="L1248" s="13"/>
      <c r="M1248" s="13"/>
      <c r="N1248" s="13"/>
      <c r="O1248" s="13"/>
      <c r="P1248" s="13"/>
      <c r="Q1248" s="13"/>
      <c r="R1248" s="13"/>
      <c r="S1248" s="13"/>
      <c r="T1248" s="13"/>
    </row>
    <row r="1249" spans="1:20" x14ac:dyDescent="0.25">
      <c r="A1249" s="12"/>
      <c r="B1249" s="12"/>
      <c r="C1249" s="12"/>
      <c r="D1249" s="12"/>
      <c r="E1249" s="12"/>
      <c r="F1249" s="12"/>
      <c r="G1249" s="12"/>
      <c r="H1249" s="12"/>
      <c r="I1249" s="12"/>
      <c r="J1249" s="13"/>
      <c r="K1249" s="13"/>
      <c r="L1249" s="13"/>
      <c r="M1249" s="13"/>
      <c r="N1249" s="13"/>
      <c r="O1249" s="13"/>
      <c r="P1249" s="13"/>
      <c r="Q1249" s="13"/>
      <c r="R1249" s="13"/>
      <c r="S1249" s="13"/>
      <c r="T1249" s="13"/>
    </row>
    <row r="1250" spans="1:20" x14ac:dyDescent="0.25">
      <c r="A1250" s="12"/>
      <c r="B1250" s="12"/>
      <c r="C1250" s="12"/>
      <c r="D1250" s="12"/>
      <c r="E1250" s="12"/>
      <c r="F1250" s="12"/>
      <c r="G1250" s="12"/>
      <c r="H1250" s="12"/>
      <c r="I1250" s="12"/>
      <c r="J1250" s="13"/>
      <c r="K1250" s="13"/>
      <c r="L1250" s="13"/>
      <c r="M1250" s="13"/>
      <c r="N1250" s="13"/>
      <c r="O1250" s="13"/>
      <c r="P1250" s="13"/>
      <c r="Q1250" s="13"/>
      <c r="R1250" s="13"/>
      <c r="S1250" s="13"/>
      <c r="T1250" s="13"/>
    </row>
    <row r="1251" spans="1:20" x14ac:dyDescent="0.25">
      <c r="A1251" s="12"/>
      <c r="B1251" s="12"/>
      <c r="C1251" s="12"/>
      <c r="D1251" s="12"/>
      <c r="E1251" s="12"/>
      <c r="F1251" s="12"/>
      <c r="G1251" s="12"/>
      <c r="H1251" s="12"/>
      <c r="I1251" s="12"/>
      <c r="J1251" s="13"/>
      <c r="K1251" s="13"/>
      <c r="L1251" s="13"/>
      <c r="M1251" s="13"/>
      <c r="N1251" s="13"/>
      <c r="O1251" s="13"/>
      <c r="P1251" s="13"/>
      <c r="Q1251" s="13"/>
      <c r="R1251" s="13"/>
      <c r="S1251" s="13"/>
      <c r="T1251" s="13"/>
    </row>
    <row r="1252" spans="1:20" x14ac:dyDescent="0.25">
      <c r="A1252" s="12"/>
      <c r="B1252" s="12"/>
      <c r="C1252" s="12"/>
      <c r="D1252" s="12"/>
      <c r="E1252" s="12"/>
      <c r="F1252" s="12"/>
      <c r="G1252" s="12"/>
      <c r="H1252" s="12"/>
      <c r="I1252" s="12"/>
      <c r="J1252" s="13"/>
      <c r="K1252" s="13"/>
      <c r="L1252" s="13"/>
      <c r="M1252" s="13"/>
      <c r="N1252" s="13"/>
      <c r="O1252" s="13"/>
      <c r="P1252" s="13"/>
      <c r="Q1252" s="13"/>
      <c r="R1252" s="13"/>
      <c r="S1252" s="13"/>
      <c r="T1252" s="13"/>
    </row>
    <row r="1253" spans="1:20" x14ac:dyDescent="0.25">
      <c r="A1253" s="12"/>
      <c r="B1253" s="12"/>
      <c r="C1253" s="12"/>
      <c r="D1253" s="12"/>
      <c r="E1253" s="12"/>
      <c r="F1253" s="12"/>
      <c r="G1253" s="12"/>
      <c r="H1253" s="12"/>
      <c r="I1253" s="12"/>
      <c r="J1253" s="13"/>
      <c r="K1253" s="13"/>
      <c r="L1253" s="13"/>
      <c r="M1253" s="13"/>
      <c r="N1253" s="13"/>
      <c r="O1253" s="13"/>
      <c r="P1253" s="13"/>
      <c r="Q1253" s="13"/>
      <c r="R1253" s="13"/>
      <c r="S1253" s="13"/>
      <c r="T1253" s="13"/>
    </row>
    <row r="1254" spans="1:20" x14ac:dyDescent="0.25">
      <c r="A1254" s="12"/>
      <c r="B1254" s="12"/>
      <c r="C1254" s="12"/>
      <c r="D1254" s="12"/>
      <c r="E1254" s="12"/>
      <c r="F1254" s="12"/>
      <c r="G1254" s="12"/>
      <c r="H1254" s="12"/>
      <c r="I1254" s="12"/>
      <c r="J1254" s="13"/>
      <c r="K1254" s="13"/>
      <c r="L1254" s="13"/>
      <c r="M1254" s="13"/>
      <c r="N1254" s="13"/>
      <c r="O1254" s="13"/>
      <c r="P1254" s="13"/>
      <c r="Q1254" s="13"/>
      <c r="R1254" s="13"/>
      <c r="S1254" s="13"/>
      <c r="T1254" s="13"/>
    </row>
    <row r="1255" spans="1:20" x14ac:dyDescent="0.25">
      <c r="A1255" s="12"/>
      <c r="B1255" s="12"/>
      <c r="C1255" s="12"/>
      <c r="D1255" s="12"/>
      <c r="E1255" s="12"/>
      <c r="F1255" s="12"/>
      <c r="G1255" s="12"/>
      <c r="H1255" s="12"/>
      <c r="I1255" s="12"/>
      <c r="J1255" s="13"/>
      <c r="K1255" s="13"/>
      <c r="L1255" s="13"/>
      <c r="M1255" s="13"/>
      <c r="N1255" s="13"/>
      <c r="O1255" s="13"/>
      <c r="P1255" s="13"/>
      <c r="Q1255" s="13"/>
      <c r="R1255" s="13"/>
      <c r="S1255" s="13"/>
      <c r="T1255" s="13"/>
    </row>
    <row r="1256" spans="1:20" x14ac:dyDescent="0.25">
      <c r="A1256" s="12"/>
      <c r="B1256" s="12"/>
      <c r="C1256" s="12"/>
      <c r="D1256" s="12"/>
      <c r="E1256" s="12"/>
      <c r="F1256" s="12"/>
      <c r="G1256" s="12"/>
      <c r="H1256" s="12"/>
      <c r="I1256" s="12"/>
      <c r="J1256" s="13"/>
      <c r="K1256" s="13"/>
      <c r="L1256" s="13"/>
      <c r="M1256" s="13"/>
      <c r="N1256" s="13"/>
      <c r="O1256" s="13"/>
      <c r="P1256" s="13"/>
      <c r="Q1256" s="13"/>
      <c r="R1256" s="13"/>
      <c r="S1256" s="13"/>
      <c r="T1256" s="13"/>
    </row>
    <row r="1257" spans="1:20" x14ac:dyDescent="0.25">
      <c r="A1257" s="12"/>
      <c r="B1257" s="12"/>
      <c r="C1257" s="12"/>
      <c r="D1257" s="12"/>
      <c r="E1257" s="12"/>
      <c r="F1257" s="12"/>
      <c r="G1257" s="12"/>
      <c r="H1257" s="12"/>
      <c r="I1257" s="12"/>
      <c r="J1257" s="13"/>
      <c r="K1257" s="13"/>
      <c r="L1257" s="13"/>
      <c r="M1257" s="13"/>
      <c r="N1257" s="13"/>
      <c r="O1257" s="13"/>
      <c r="P1257" s="13"/>
      <c r="Q1257" s="13"/>
      <c r="R1257" s="13"/>
      <c r="S1257" s="13"/>
      <c r="T1257" s="13"/>
    </row>
    <row r="1258" spans="1:20" x14ac:dyDescent="0.25">
      <c r="A1258" s="12"/>
      <c r="B1258" s="12"/>
      <c r="C1258" s="12"/>
      <c r="D1258" s="12"/>
      <c r="E1258" s="12"/>
      <c r="F1258" s="12"/>
      <c r="G1258" s="12"/>
      <c r="H1258" s="12"/>
      <c r="I1258" s="12"/>
      <c r="J1258" s="13"/>
      <c r="K1258" s="13"/>
      <c r="L1258" s="13"/>
      <c r="M1258" s="13"/>
      <c r="N1258" s="13"/>
      <c r="O1258" s="13"/>
      <c r="P1258" s="13"/>
      <c r="Q1258" s="13"/>
      <c r="R1258" s="13"/>
      <c r="S1258" s="13"/>
      <c r="T1258" s="13"/>
    </row>
    <row r="1259" spans="1:20" x14ac:dyDescent="0.25">
      <c r="A1259" s="12"/>
      <c r="B1259" s="12"/>
      <c r="C1259" s="12"/>
      <c r="D1259" s="12"/>
      <c r="E1259" s="12"/>
      <c r="F1259" s="12"/>
      <c r="G1259" s="12"/>
      <c r="H1259" s="12"/>
      <c r="I1259" s="12"/>
      <c r="J1259" s="13"/>
      <c r="K1259" s="13"/>
      <c r="L1259" s="13"/>
      <c r="M1259" s="13"/>
      <c r="N1259" s="13"/>
      <c r="O1259" s="13"/>
      <c r="P1259" s="13"/>
      <c r="Q1259" s="13"/>
      <c r="R1259" s="13"/>
      <c r="S1259" s="13"/>
      <c r="T1259" s="13"/>
    </row>
    <row r="1260" spans="1:20" x14ac:dyDescent="0.25">
      <c r="A1260" s="12"/>
      <c r="B1260" s="12"/>
      <c r="C1260" s="12"/>
      <c r="D1260" s="12"/>
      <c r="E1260" s="12"/>
      <c r="F1260" s="12"/>
      <c r="G1260" s="12"/>
      <c r="H1260" s="12"/>
      <c r="I1260" s="12"/>
      <c r="J1260" s="13"/>
      <c r="K1260" s="13"/>
      <c r="L1260" s="13"/>
      <c r="M1260" s="13"/>
      <c r="N1260" s="13"/>
      <c r="O1260" s="13"/>
      <c r="P1260" s="13"/>
      <c r="Q1260" s="13"/>
      <c r="R1260" s="13"/>
      <c r="S1260" s="13"/>
      <c r="T1260" s="13"/>
    </row>
    <row r="1261" spans="1:20" x14ac:dyDescent="0.25">
      <c r="A1261" s="12"/>
      <c r="B1261" s="12"/>
      <c r="C1261" s="12"/>
      <c r="D1261" s="12"/>
      <c r="E1261" s="12"/>
      <c r="F1261" s="12"/>
      <c r="G1261" s="12"/>
      <c r="H1261" s="12"/>
      <c r="I1261" s="12"/>
      <c r="J1261" s="13"/>
      <c r="K1261" s="13"/>
      <c r="L1261" s="13"/>
      <c r="M1261" s="13"/>
      <c r="N1261" s="13"/>
      <c r="O1261" s="13"/>
      <c r="P1261" s="13"/>
      <c r="Q1261" s="13"/>
      <c r="R1261" s="13"/>
      <c r="S1261" s="13"/>
      <c r="T1261" s="13"/>
    </row>
    <row r="1262" spans="1:20" x14ac:dyDescent="0.25">
      <c r="A1262" s="12"/>
      <c r="B1262" s="12"/>
      <c r="C1262" s="12"/>
      <c r="D1262" s="12"/>
      <c r="E1262" s="12"/>
      <c r="F1262" s="12"/>
      <c r="G1262" s="12"/>
      <c r="H1262" s="12"/>
      <c r="I1262" s="12"/>
      <c r="J1262" s="13"/>
      <c r="K1262" s="13"/>
      <c r="L1262" s="13"/>
      <c r="M1262" s="13"/>
      <c r="N1262" s="13"/>
      <c r="O1262" s="13"/>
      <c r="P1262" s="13"/>
      <c r="Q1262" s="13"/>
      <c r="R1262" s="13"/>
      <c r="S1262" s="13"/>
      <c r="T1262" s="13"/>
    </row>
    <row r="1263" spans="1:20" x14ac:dyDescent="0.25">
      <c r="A1263" s="12"/>
      <c r="B1263" s="12"/>
      <c r="C1263" s="12"/>
      <c r="D1263" s="12"/>
      <c r="E1263" s="12"/>
      <c r="F1263" s="12"/>
      <c r="G1263" s="12"/>
      <c r="H1263" s="12"/>
      <c r="I1263" s="12"/>
      <c r="J1263" s="13"/>
      <c r="K1263" s="13"/>
      <c r="L1263" s="13"/>
      <c r="M1263" s="13"/>
      <c r="N1263" s="13"/>
      <c r="O1263" s="13"/>
      <c r="P1263" s="13"/>
      <c r="Q1263" s="13"/>
      <c r="R1263" s="13"/>
      <c r="S1263" s="13"/>
      <c r="T1263" s="13"/>
    </row>
    <row r="1264" spans="1:20" x14ac:dyDescent="0.25">
      <c r="A1264" s="12"/>
      <c r="B1264" s="12"/>
      <c r="C1264" s="12"/>
      <c r="D1264" s="12"/>
      <c r="E1264" s="12"/>
      <c r="F1264" s="12"/>
      <c r="G1264" s="12"/>
      <c r="H1264" s="12"/>
      <c r="I1264" s="12"/>
      <c r="J1264" s="13"/>
      <c r="K1264" s="13"/>
      <c r="L1264" s="13"/>
      <c r="M1264" s="13"/>
      <c r="N1264" s="13"/>
      <c r="O1264" s="13"/>
      <c r="P1264" s="13"/>
      <c r="Q1264" s="13"/>
      <c r="R1264" s="13"/>
      <c r="S1264" s="13"/>
      <c r="T1264" s="13"/>
    </row>
    <row r="1265" spans="1:20" x14ac:dyDescent="0.25">
      <c r="A1265" s="12"/>
      <c r="B1265" s="12"/>
      <c r="C1265" s="12"/>
      <c r="D1265" s="12"/>
      <c r="E1265" s="12"/>
      <c r="F1265" s="12"/>
      <c r="G1265" s="12"/>
      <c r="H1265" s="12"/>
      <c r="I1265" s="12"/>
      <c r="J1265" s="13"/>
      <c r="K1265" s="13"/>
      <c r="L1265" s="13"/>
      <c r="M1265" s="13"/>
      <c r="N1265" s="13"/>
      <c r="O1265" s="13"/>
      <c r="P1265" s="13"/>
      <c r="Q1265" s="13"/>
      <c r="R1265" s="13"/>
      <c r="S1265" s="13"/>
      <c r="T1265" s="13"/>
    </row>
    <row r="1266" spans="1:20" x14ac:dyDescent="0.25">
      <c r="A1266" s="12"/>
      <c r="B1266" s="12"/>
      <c r="C1266" s="12"/>
      <c r="D1266" s="12"/>
      <c r="E1266" s="12"/>
      <c r="F1266" s="12"/>
      <c r="G1266" s="12"/>
      <c r="H1266" s="12"/>
      <c r="I1266" s="12"/>
      <c r="J1266" s="13"/>
      <c r="K1266" s="13"/>
      <c r="L1266" s="13"/>
      <c r="M1266" s="13"/>
      <c r="N1266" s="13"/>
      <c r="O1266" s="13"/>
      <c r="P1266" s="13"/>
      <c r="Q1266" s="13"/>
      <c r="R1266" s="13"/>
      <c r="S1266" s="13"/>
      <c r="T1266" s="13"/>
    </row>
    <row r="1267" spans="1:20" x14ac:dyDescent="0.25">
      <c r="A1267" s="12"/>
      <c r="B1267" s="12"/>
      <c r="C1267" s="12"/>
      <c r="D1267" s="12"/>
      <c r="E1267" s="12"/>
      <c r="F1267" s="12"/>
      <c r="G1267" s="12"/>
      <c r="H1267" s="12"/>
      <c r="I1267" s="12"/>
      <c r="J1267" s="13"/>
      <c r="K1267" s="13"/>
      <c r="L1267" s="13"/>
      <c r="M1267" s="13"/>
      <c r="N1267" s="13"/>
      <c r="O1267" s="13"/>
      <c r="P1267" s="13"/>
      <c r="Q1267" s="13"/>
      <c r="R1267" s="13"/>
      <c r="S1267" s="13"/>
      <c r="T1267" s="13"/>
    </row>
    <row r="1268" spans="1:20" x14ac:dyDescent="0.25">
      <c r="A1268" s="12"/>
      <c r="B1268" s="12"/>
      <c r="C1268" s="12"/>
      <c r="D1268" s="12"/>
      <c r="E1268" s="12"/>
      <c r="F1268" s="12"/>
      <c r="G1268" s="12"/>
      <c r="H1268" s="12"/>
      <c r="I1268" s="12"/>
      <c r="J1268" s="13"/>
      <c r="K1268" s="13"/>
      <c r="L1268" s="13"/>
      <c r="M1268" s="13"/>
      <c r="N1268" s="13"/>
      <c r="O1268" s="13"/>
      <c r="P1268" s="13"/>
      <c r="Q1268" s="13"/>
      <c r="R1268" s="13"/>
      <c r="S1268" s="13"/>
      <c r="T1268" s="13"/>
    </row>
    <row r="1269" spans="1:20" x14ac:dyDescent="0.25">
      <c r="A1269" s="12"/>
      <c r="B1269" s="12"/>
      <c r="C1269" s="12"/>
      <c r="D1269" s="12"/>
      <c r="E1269" s="12"/>
      <c r="F1269" s="12"/>
      <c r="G1269" s="12"/>
      <c r="H1269" s="12"/>
      <c r="I1269" s="12"/>
      <c r="J1269" s="13"/>
      <c r="K1269" s="13"/>
      <c r="L1269" s="13"/>
      <c r="M1269" s="13"/>
      <c r="N1269" s="13"/>
      <c r="O1269" s="13"/>
      <c r="P1269" s="13"/>
      <c r="Q1269" s="13"/>
      <c r="R1269" s="13"/>
      <c r="S1269" s="13"/>
      <c r="T1269" s="13"/>
    </row>
    <row r="1270" spans="1:20" x14ac:dyDescent="0.25">
      <c r="A1270" s="12"/>
      <c r="B1270" s="12"/>
      <c r="C1270" s="12"/>
      <c r="D1270" s="12"/>
      <c r="E1270" s="12"/>
      <c r="F1270" s="12"/>
      <c r="G1270" s="12"/>
      <c r="H1270" s="12"/>
      <c r="I1270" s="12"/>
      <c r="J1270" s="13"/>
      <c r="K1270" s="13"/>
      <c r="L1270" s="13"/>
      <c r="M1270" s="13"/>
      <c r="N1270" s="13"/>
      <c r="O1270" s="13"/>
      <c r="P1270" s="13"/>
      <c r="Q1270" s="13"/>
      <c r="R1270" s="13"/>
      <c r="S1270" s="13"/>
      <c r="T1270" s="13"/>
    </row>
    <row r="1271" spans="1:20" x14ac:dyDescent="0.25">
      <c r="A1271" s="12"/>
      <c r="B1271" s="12"/>
      <c r="C1271" s="12"/>
      <c r="D1271" s="12"/>
      <c r="E1271" s="12"/>
      <c r="F1271" s="12"/>
      <c r="G1271" s="12"/>
      <c r="H1271" s="12"/>
      <c r="I1271" s="12"/>
      <c r="J1271" s="13"/>
      <c r="K1271" s="13"/>
      <c r="L1271" s="13"/>
      <c r="M1271" s="13"/>
      <c r="N1271" s="13"/>
      <c r="O1271" s="13"/>
      <c r="P1271" s="13"/>
      <c r="Q1271" s="13"/>
      <c r="R1271" s="13"/>
      <c r="S1271" s="13"/>
      <c r="T1271" s="13"/>
    </row>
    <row r="1272" spans="1:20" x14ac:dyDescent="0.25">
      <c r="A1272" s="12"/>
      <c r="B1272" s="12"/>
      <c r="C1272" s="12"/>
      <c r="D1272" s="12"/>
      <c r="E1272" s="12"/>
      <c r="F1272" s="12"/>
      <c r="G1272" s="12"/>
      <c r="H1272" s="12"/>
      <c r="I1272" s="12"/>
      <c r="J1272" s="13"/>
      <c r="K1272" s="13"/>
      <c r="L1272" s="13"/>
      <c r="M1272" s="13"/>
      <c r="N1272" s="13"/>
      <c r="O1272" s="13"/>
      <c r="P1272" s="13"/>
      <c r="Q1272" s="13"/>
      <c r="R1272" s="13"/>
      <c r="S1272" s="13"/>
      <c r="T1272" s="13"/>
    </row>
    <row r="1273" spans="1:20" x14ac:dyDescent="0.25">
      <c r="A1273" s="12"/>
      <c r="B1273" s="12"/>
      <c r="C1273" s="12"/>
      <c r="D1273" s="12"/>
      <c r="E1273" s="12"/>
      <c r="F1273" s="12"/>
      <c r="G1273" s="12"/>
      <c r="H1273" s="12"/>
      <c r="I1273" s="12"/>
      <c r="J1273" s="13"/>
      <c r="K1273" s="13"/>
      <c r="L1273" s="13"/>
      <c r="M1273" s="13"/>
      <c r="N1273" s="13"/>
      <c r="O1273" s="13"/>
      <c r="P1273" s="13"/>
      <c r="Q1273" s="13"/>
      <c r="R1273" s="13"/>
      <c r="S1273" s="13"/>
      <c r="T1273" s="13"/>
    </row>
    <row r="1274" spans="1:20" x14ac:dyDescent="0.25">
      <c r="A1274" s="12"/>
      <c r="B1274" s="12"/>
      <c r="C1274" s="12"/>
      <c r="D1274" s="12"/>
      <c r="E1274" s="12"/>
      <c r="F1274" s="12"/>
      <c r="G1274" s="12"/>
      <c r="H1274" s="12"/>
      <c r="I1274" s="12"/>
      <c r="J1274" s="13"/>
      <c r="K1274" s="13"/>
      <c r="L1274" s="13"/>
      <c r="M1274" s="13"/>
      <c r="N1274" s="13"/>
      <c r="O1274" s="13"/>
      <c r="P1274" s="13"/>
      <c r="Q1274" s="13"/>
      <c r="R1274" s="13"/>
      <c r="S1274" s="13"/>
      <c r="T1274" s="13"/>
    </row>
    <row r="1275" spans="1:20" x14ac:dyDescent="0.25">
      <c r="A1275" s="12"/>
      <c r="B1275" s="12"/>
      <c r="C1275" s="12"/>
      <c r="D1275" s="12"/>
      <c r="E1275" s="12"/>
      <c r="F1275" s="12"/>
      <c r="G1275" s="12"/>
      <c r="H1275" s="12"/>
      <c r="I1275" s="12"/>
      <c r="J1275" s="13"/>
      <c r="K1275" s="13"/>
      <c r="L1275" s="13"/>
      <c r="M1275" s="13"/>
      <c r="N1275" s="13"/>
      <c r="O1275" s="13"/>
      <c r="P1275" s="13"/>
      <c r="Q1275" s="13"/>
      <c r="R1275" s="13"/>
      <c r="S1275" s="13"/>
      <c r="T1275" s="13"/>
    </row>
    <row r="1276" spans="1:20" x14ac:dyDescent="0.25">
      <c r="A1276" s="12"/>
      <c r="B1276" s="12"/>
      <c r="C1276" s="12"/>
      <c r="D1276" s="12"/>
      <c r="E1276" s="12"/>
      <c r="F1276" s="12"/>
      <c r="G1276" s="12"/>
      <c r="H1276" s="12"/>
      <c r="I1276" s="12"/>
      <c r="J1276" s="13"/>
      <c r="K1276" s="13"/>
      <c r="L1276" s="13"/>
      <c r="M1276" s="13"/>
      <c r="N1276" s="13"/>
      <c r="O1276" s="13"/>
      <c r="P1276" s="13"/>
      <c r="Q1276" s="13"/>
      <c r="R1276" s="13"/>
      <c r="S1276" s="13"/>
      <c r="T1276" s="13"/>
    </row>
    <row r="1277" spans="1:20" x14ac:dyDescent="0.25">
      <c r="A1277" s="12"/>
      <c r="B1277" s="12"/>
      <c r="C1277" s="12"/>
      <c r="D1277" s="12"/>
      <c r="E1277" s="12"/>
      <c r="F1277" s="12"/>
      <c r="G1277" s="12"/>
      <c r="H1277" s="12"/>
      <c r="I1277" s="12"/>
      <c r="J1277" s="13"/>
      <c r="K1277" s="13"/>
      <c r="L1277" s="13"/>
      <c r="M1277" s="13"/>
      <c r="N1277" s="13"/>
      <c r="O1277" s="13"/>
      <c r="P1277" s="13"/>
      <c r="Q1277" s="13"/>
      <c r="R1277" s="13"/>
      <c r="S1277" s="13"/>
      <c r="T1277" s="13"/>
    </row>
    <row r="1278" spans="1:20" x14ac:dyDescent="0.25">
      <c r="A1278" s="12"/>
      <c r="B1278" s="12"/>
      <c r="C1278" s="12"/>
      <c r="D1278" s="12"/>
      <c r="E1278" s="12"/>
      <c r="F1278" s="12"/>
      <c r="G1278" s="12"/>
      <c r="H1278" s="12"/>
      <c r="I1278" s="12"/>
      <c r="J1278" s="13"/>
      <c r="K1278" s="13"/>
      <c r="L1278" s="13"/>
      <c r="M1278" s="13"/>
      <c r="N1278" s="13"/>
      <c r="O1278" s="13"/>
      <c r="P1278" s="13"/>
      <c r="Q1278" s="13"/>
      <c r="R1278" s="13"/>
      <c r="S1278" s="13"/>
      <c r="T1278" s="13"/>
    </row>
    <row r="1279" spans="1:20" x14ac:dyDescent="0.25">
      <c r="A1279" s="12"/>
      <c r="B1279" s="12"/>
      <c r="C1279" s="12"/>
      <c r="D1279" s="12"/>
      <c r="E1279" s="12"/>
      <c r="F1279" s="12"/>
      <c r="G1279" s="12"/>
      <c r="H1279" s="12"/>
      <c r="I1279" s="12"/>
      <c r="J1279" s="13"/>
      <c r="K1279" s="13"/>
      <c r="L1279" s="13"/>
      <c r="M1279" s="13"/>
      <c r="N1279" s="13"/>
      <c r="O1279" s="13"/>
      <c r="P1279" s="13"/>
      <c r="Q1279" s="13"/>
      <c r="R1279" s="13"/>
      <c r="S1279" s="13"/>
      <c r="T1279" s="13"/>
    </row>
    <row r="1280" spans="1:20" x14ac:dyDescent="0.25">
      <c r="A1280" s="12"/>
      <c r="B1280" s="12"/>
      <c r="C1280" s="12"/>
      <c r="D1280" s="12"/>
      <c r="E1280" s="12"/>
      <c r="F1280" s="12"/>
      <c r="G1280" s="12"/>
      <c r="H1280" s="12"/>
      <c r="I1280" s="12"/>
      <c r="J1280" s="13"/>
      <c r="K1280" s="13"/>
      <c r="L1280" s="13"/>
      <c r="M1280" s="13"/>
      <c r="N1280" s="13"/>
      <c r="O1280" s="13"/>
      <c r="P1280" s="13"/>
      <c r="Q1280" s="13"/>
      <c r="R1280" s="13"/>
      <c r="S1280" s="13"/>
      <c r="T1280" s="13"/>
    </row>
    <row r="1281" spans="1:20" x14ac:dyDescent="0.25">
      <c r="A1281" s="12"/>
      <c r="B1281" s="12"/>
      <c r="C1281" s="12"/>
      <c r="D1281" s="12"/>
      <c r="E1281" s="12"/>
      <c r="F1281" s="12"/>
      <c r="G1281" s="12"/>
      <c r="H1281" s="12"/>
      <c r="I1281" s="12"/>
      <c r="J1281" s="13"/>
      <c r="K1281" s="13"/>
      <c r="L1281" s="13"/>
      <c r="M1281" s="13"/>
      <c r="N1281" s="13"/>
      <c r="O1281" s="13"/>
      <c r="P1281" s="13"/>
      <c r="Q1281" s="13"/>
      <c r="R1281" s="13"/>
      <c r="S1281" s="13"/>
      <c r="T1281" s="13"/>
    </row>
    <row r="1282" spans="1:20" x14ac:dyDescent="0.25">
      <c r="A1282" s="12"/>
      <c r="B1282" s="12"/>
      <c r="C1282" s="12"/>
      <c r="D1282" s="12"/>
      <c r="E1282" s="12"/>
      <c r="F1282" s="12"/>
      <c r="G1282" s="12"/>
      <c r="H1282" s="12"/>
      <c r="I1282" s="12"/>
      <c r="J1282" s="13"/>
      <c r="K1282" s="13"/>
      <c r="L1282" s="13"/>
      <c r="M1282" s="13"/>
      <c r="N1282" s="13"/>
      <c r="O1282" s="13"/>
      <c r="P1282" s="13"/>
      <c r="Q1282" s="13"/>
      <c r="R1282" s="13"/>
      <c r="S1282" s="13"/>
      <c r="T1282" s="13"/>
    </row>
    <row r="1283" spans="1:20" x14ac:dyDescent="0.25">
      <c r="A1283" s="12"/>
      <c r="B1283" s="12"/>
      <c r="C1283" s="12"/>
      <c r="D1283" s="12"/>
      <c r="E1283" s="12"/>
      <c r="F1283" s="12"/>
      <c r="G1283" s="12"/>
      <c r="H1283" s="12"/>
      <c r="I1283" s="12"/>
      <c r="J1283" s="13"/>
      <c r="K1283" s="13"/>
      <c r="L1283" s="13"/>
      <c r="M1283" s="13"/>
      <c r="N1283" s="13"/>
      <c r="O1283" s="13"/>
      <c r="P1283" s="13"/>
      <c r="Q1283" s="13"/>
      <c r="R1283" s="13"/>
      <c r="S1283" s="13"/>
      <c r="T1283" s="13"/>
    </row>
    <row r="1284" spans="1:20" x14ac:dyDescent="0.25">
      <c r="A1284" s="12"/>
      <c r="B1284" s="12"/>
      <c r="C1284" s="12"/>
      <c r="D1284" s="12"/>
      <c r="E1284" s="12"/>
      <c r="F1284" s="12"/>
      <c r="G1284" s="12"/>
      <c r="H1284" s="12"/>
      <c r="I1284" s="12"/>
      <c r="J1284" s="13"/>
      <c r="K1284" s="13"/>
      <c r="L1284" s="13"/>
      <c r="M1284" s="13"/>
      <c r="N1284" s="13"/>
      <c r="O1284" s="13"/>
      <c r="P1284" s="13"/>
      <c r="Q1284" s="13"/>
      <c r="R1284" s="13"/>
      <c r="S1284" s="13"/>
      <c r="T1284" s="13"/>
    </row>
    <row r="1285" spans="1:20" x14ac:dyDescent="0.25">
      <c r="A1285" s="12"/>
      <c r="B1285" s="12"/>
      <c r="C1285" s="12"/>
      <c r="D1285" s="12"/>
      <c r="E1285" s="12"/>
      <c r="F1285" s="12"/>
      <c r="G1285" s="12"/>
      <c r="H1285" s="12"/>
      <c r="I1285" s="12"/>
      <c r="J1285" s="13"/>
      <c r="K1285" s="13"/>
      <c r="L1285" s="13"/>
      <c r="M1285" s="13"/>
      <c r="N1285" s="13"/>
      <c r="O1285" s="13"/>
      <c r="P1285" s="13"/>
      <c r="Q1285" s="13"/>
      <c r="R1285" s="13"/>
      <c r="S1285" s="13"/>
      <c r="T1285" s="13"/>
    </row>
    <row r="1286" spans="1:20" x14ac:dyDescent="0.25">
      <c r="A1286" s="12"/>
      <c r="B1286" s="12"/>
      <c r="C1286" s="12"/>
      <c r="D1286" s="12"/>
      <c r="E1286" s="12"/>
      <c r="F1286" s="12"/>
      <c r="G1286" s="12"/>
      <c r="H1286" s="12"/>
      <c r="I1286" s="12"/>
      <c r="J1286" s="13"/>
      <c r="K1286" s="13"/>
      <c r="L1286" s="13"/>
      <c r="M1286" s="13"/>
      <c r="N1286" s="13"/>
      <c r="O1286" s="13"/>
      <c r="P1286" s="13"/>
      <c r="Q1286" s="13"/>
      <c r="R1286" s="13"/>
      <c r="S1286" s="13"/>
      <c r="T1286" s="13"/>
    </row>
    <row r="1287" spans="1:20" x14ac:dyDescent="0.25">
      <c r="A1287" s="12"/>
      <c r="B1287" s="12"/>
      <c r="C1287" s="12"/>
      <c r="D1287" s="12"/>
      <c r="E1287" s="12"/>
      <c r="F1287" s="12"/>
      <c r="G1287" s="12"/>
      <c r="H1287" s="12"/>
      <c r="I1287" s="12"/>
      <c r="J1287" s="13"/>
      <c r="K1287" s="13"/>
      <c r="L1287" s="13"/>
      <c r="M1287" s="13"/>
      <c r="N1287" s="13"/>
      <c r="O1287" s="13"/>
      <c r="P1287" s="13"/>
      <c r="Q1287" s="13"/>
      <c r="R1287" s="13"/>
      <c r="S1287" s="13"/>
      <c r="T1287" s="13"/>
    </row>
    <row r="1288" spans="1:20" x14ac:dyDescent="0.25">
      <c r="A1288" s="12"/>
      <c r="B1288" s="12"/>
      <c r="C1288" s="12"/>
      <c r="D1288" s="12"/>
      <c r="E1288" s="12"/>
      <c r="F1288" s="12"/>
      <c r="G1288" s="12"/>
      <c r="H1288" s="12"/>
      <c r="I1288" s="12"/>
      <c r="J1288" s="13"/>
      <c r="K1288" s="13"/>
      <c r="L1288" s="13"/>
      <c r="M1288" s="13"/>
      <c r="N1288" s="13"/>
      <c r="O1288" s="13"/>
      <c r="P1288" s="13"/>
      <c r="Q1288" s="13"/>
      <c r="R1288" s="13"/>
      <c r="S1288" s="13"/>
      <c r="T1288" s="13"/>
    </row>
    <row r="1289" spans="1:20" x14ac:dyDescent="0.25">
      <c r="A1289" s="12"/>
      <c r="B1289" s="12"/>
      <c r="C1289" s="12"/>
      <c r="D1289" s="12"/>
      <c r="E1289" s="12"/>
      <c r="F1289" s="12"/>
      <c r="G1289" s="12"/>
      <c r="H1289" s="12"/>
      <c r="I1289" s="12"/>
      <c r="J1289" s="13"/>
      <c r="K1289" s="13"/>
      <c r="L1289" s="13"/>
      <c r="M1289" s="13"/>
      <c r="N1289" s="13"/>
      <c r="O1289" s="13"/>
      <c r="P1289" s="13"/>
      <c r="Q1289" s="13"/>
      <c r="R1289" s="13"/>
      <c r="S1289" s="13"/>
      <c r="T1289" s="13"/>
    </row>
    <row r="1290" spans="1:20" x14ac:dyDescent="0.25">
      <c r="A1290" s="12"/>
      <c r="B1290" s="12"/>
      <c r="C1290" s="12"/>
      <c r="D1290" s="12"/>
      <c r="E1290" s="12"/>
      <c r="F1290" s="12"/>
      <c r="G1290" s="12"/>
      <c r="H1290" s="12"/>
      <c r="I1290" s="12"/>
      <c r="J1290" s="13"/>
      <c r="K1290" s="13"/>
      <c r="L1290" s="13"/>
      <c r="M1290" s="13"/>
      <c r="N1290" s="13"/>
      <c r="O1290" s="13"/>
      <c r="P1290" s="13"/>
      <c r="Q1290" s="13"/>
      <c r="R1290" s="13"/>
      <c r="S1290" s="13"/>
      <c r="T1290" s="13"/>
    </row>
    <row r="1291" spans="1:20" x14ac:dyDescent="0.25">
      <c r="A1291" s="12"/>
      <c r="B1291" s="12"/>
      <c r="C1291" s="12"/>
      <c r="D1291" s="12"/>
      <c r="E1291" s="12"/>
      <c r="F1291" s="12"/>
      <c r="G1291" s="12"/>
      <c r="H1291" s="12"/>
      <c r="I1291" s="12"/>
      <c r="J1291" s="13"/>
      <c r="K1291" s="13"/>
      <c r="L1291" s="13"/>
      <c r="M1291" s="13"/>
      <c r="N1291" s="13"/>
      <c r="O1291" s="13"/>
      <c r="P1291" s="13"/>
      <c r="Q1291" s="13"/>
      <c r="R1291" s="13"/>
      <c r="S1291" s="13"/>
      <c r="T1291" s="13"/>
    </row>
    <row r="1292" spans="1:20" x14ac:dyDescent="0.25">
      <c r="A1292" s="12"/>
      <c r="B1292" s="12"/>
      <c r="C1292" s="12"/>
      <c r="D1292" s="12"/>
      <c r="E1292" s="12"/>
      <c r="F1292" s="12"/>
      <c r="G1292" s="12"/>
      <c r="H1292" s="12"/>
      <c r="I1292" s="12"/>
      <c r="J1292" s="13"/>
      <c r="K1292" s="13"/>
      <c r="L1292" s="13"/>
      <c r="M1292" s="13"/>
      <c r="N1292" s="13"/>
      <c r="O1292" s="13"/>
      <c r="P1292" s="13"/>
      <c r="Q1292" s="13"/>
      <c r="R1292" s="13"/>
      <c r="S1292" s="13"/>
      <c r="T1292" s="13"/>
    </row>
    <row r="1293" spans="1:20" x14ac:dyDescent="0.25">
      <c r="A1293" s="12"/>
      <c r="B1293" s="12"/>
      <c r="C1293" s="12"/>
      <c r="D1293" s="12"/>
      <c r="E1293" s="12"/>
      <c r="F1293" s="12"/>
      <c r="G1293" s="12"/>
      <c r="H1293" s="12"/>
      <c r="I1293" s="12"/>
      <c r="J1293" s="13"/>
      <c r="K1293" s="13"/>
      <c r="L1293" s="13"/>
      <c r="M1293" s="13"/>
      <c r="N1293" s="13"/>
      <c r="O1293" s="13"/>
      <c r="P1293" s="13"/>
      <c r="Q1293" s="13"/>
      <c r="R1293" s="13"/>
      <c r="S1293" s="13"/>
      <c r="T1293" s="13"/>
    </row>
    <row r="1294" spans="1:20" x14ac:dyDescent="0.25">
      <c r="A1294" s="12"/>
      <c r="B1294" s="12"/>
      <c r="C1294" s="12"/>
      <c r="D1294" s="12"/>
      <c r="E1294" s="12"/>
      <c r="F1294" s="12"/>
      <c r="G1294" s="12"/>
      <c r="H1294" s="12"/>
      <c r="I1294" s="12"/>
      <c r="J1294" s="13"/>
      <c r="K1294" s="13"/>
      <c r="L1294" s="13"/>
      <c r="M1294" s="13"/>
      <c r="N1294" s="13"/>
      <c r="O1294" s="13"/>
      <c r="P1294" s="13"/>
      <c r="Q1294" s="13"/>
      <c r="R1294" s="13"/>
      <c r="S1294" s="13"/>
      <c r="T1294" s="13"/>
    </row>
    <row r="1295" spans="1:20" x14ac:dyDescent="0.25">
      <c r="A1295" s="12"/>
      <c r="B1295" s="12"/>
      <c r="C1295" s="12"/>
      <c r="D1295" s="12"/>
      <c r="E1295" s="12"/>
      <c r="F1295" s="12"/>
      <c r="G1295" s="12"/>
      <c r="H1295" s="12"/>
      <c r="I1295" s="12"/>
      <c r="J1295" s="13"/>
      <c r="K1295" s="13"/>
      <c r="L1295" s="13"/>
      <c r="M1295" s="13"/>
      <c r="N1295" s="13"/>
      <c r="O1295" s="13"/>
      <c r="P1295" s="13"/>
      <c r="Q1295" s="13"/>
      <c r="R1295" s="13"/>
      <c r="S1295" s="13"/>
      <c r="T1295" s="13"/>
    </row>
    <row r="1296" spans="1:20" x14ac:dyDescent="0.25">
      <c r="A1296" s="12"/>
      <c r="B1296" s="12"/>
      <c r="C1296" s="12"/>
      <c r="D1296" s="12"/>
      <c r="E1296" s="12"/>
      <c r="F1296" s="12"/>
      <c r="G1296" s="12"/>
      <c r="H1296" s="12"/>
      <c r="I1296" s="12"/>
      <c r="J1296" s="13"/>
      <c r="K1296" s="13"/>
      <c r="L1296" s="13"/>
      <c r="M1296" s="13"/>
      <c r="N1296" s="13"/>
      <c r="O1296" s="13"/>
      <c r="P1296" s="13"/>
      <c r="Q1296" s="13"/>
      <c r="R1296" s="13"/>
      <c r="S1296" s="13"/>
      <c r="T1296" s="13"/>
    </row>
    <row r="1297" spans="1:20" x14ac:dyDescent="0.25">
      <c r="A1297" s="12"/>
      <c r="B1297" s="12"/>
      <c r="C1297" s="12"/>
      <c r="D1297" s="12"/>
      <c r="E1297" s="12"/>
      <c r="F1297" s="12"/>
      <c r="G1297" s="12"/>
      <c r="H1297" s="12"/>
      <c r="I1297" s="12"/>
      <c r="J1297" s="13"/>
      <c r="K1297" s="13"/>
      <c r="L1297" s="13"/>
      <c r="M1297" s="13"/>
      <c r="N1297" s="13"/>
      <c r="O1297" s="13"/>
      <c r="P1297" s="13"/>
      <c r="Q1297" s="13"/>
      <c r="R1297" s="13"/>
      <c r="S1297" s="13"/>
      <c r="T1297" s="13"/>
    </row>
    <row r="1298" spans="1:20" x14ac:dyDescent="0.25">
      <c r="A1298" s="12"/>
      <c r="B1298" s="12"/>
      <c r="C1298" s="12"/>
      <c r="D1298" s="12"/>
      <c r="E1298" s="12"/>
      <c r="F1298" s="12"/>
      <c r="G1298" s="12"/>
      <c r="H1298" s="12"/>
      <c r="I1298" s="12"/>
      <c r="J1298" s="13"/>
      <c r="K1298" s="13"/>
      <c r="L1298" s="13"/>
      <c r="M1298" s="13"/>
      <c r="N1298" s="13"/>
      <c r="O1298" s="13"/>
      <c r="P1298" s="13"/>
      <c r="Q1298" s="13"/>
      <c r="R1298" s="13"/>
      <c r="S1298" s="13"/>
      <c r="T1298" s="13"/>
    </row>
    <row r="1299" spans="1:20" x14ac:dyDescent="0.25">
      <c r="A1299" s="12"/>
      <c r="B1299" s="12"/>
      <c r="C1299" s="12"/>
      <c r="D1299" s="12"/>
      <c r="E1299" s="12"/>
      <c r="F1299" s="12"/>
      <c r="G1299" s="12"/>
      <c r="H1299" s="12"/>
      <c r="I1299" s="12"/>
      <c r="J1299" s="13"/>
      <c r="K1299" s="13"/>
      <c r="L1299" s="13"/>
      <c r="M1299" s="13"/>
      <c r="N1299" s="13"/>
      <c r="O1299" s="13"/>
      <c r="P1299" s="13"/>
      <c r="Q1299" s="13"/>
      <c r="R1299" s="13"/>
      <c r="S1299" s="13"/>
      <c r="T1299" s="13"/>
    </row>
    <row r="1300" spans="1:20" x14ac:dyDescent="0.25">
      <c r="A1300" s="12"/>
      <c r="B1300" s="12"/>
      <c r="C1300" s="12"/>
      <c r="D1300" s="12"/>
      <c r="E1300" s="12"/>
      <c r="F1300" s="12"/>
      <c r="G1300" s="12"/>
      <c r="H1300" s="12"/>
      <c r="I1300" s="12"/>
      <c r="J1300" s="13"/>
      <c r="K1300" s="13"/>
      <c r="L1300" s="13"/>
      <c r="M1300" s="13"/>
      <c r="N1300" s="13"/>
      <c r="O1300" s="13"/>
      <c r="P1300" s="13"/>
      <c r="Q1300" s="13"/>
      <c r="R1300" s="13"/>
      <c r="S1300" s="13"/>
      <c r="T1300" s="13"/>
    </row>
    <row r="1301" spans="1:20" x14ac:dyDescent="0.25">
      <c r="A1301" s="12"/>
      <c r="B1301" s="12"/>
      <c r="C1301" s="12"/>
      <c r="D1301" s="12"/>
      <c r="E1301" s="12"/>
      <c r="F1301" s="12"/>
      <c r="G1301" s="12"/>
      <c r="H1301" s="12"/>
      <c r="I1301" s="12"/>
      <c r="J1301" s="13"/>
      <c r="K1301" s="13"/>
      <c r="L1301" s="13"/>
      <c r="M1301" s="13"/>
      <c r="N1301" s="13"/>
      <c r="O1301" s="13"/>
      <c r="P1301" s="13"/>
      <c r="Q1301" s="13"/>
      <c r="R1301" s="13"/>
      <c r="S1301" s="13"/>
      <c r="T1301" s="13"/>
    </row>
    <row r="1302" spans="1:20" x14ac:dyDescent="0.25">
      <c r="A1302" s="12"/>
      <c r="B1302" s="12"/>
      <c r="C1302" s="12"/>
      <c r="D1302" s="12"/>
      <c r="E1302" s="12"/>
      <c r="F1302" s="12"/>
      <c r="G1302" s="12"/>
      <c r="H1302" s="12"/>
      <c r="I1302" s="12"/>
      <c r="J1302" s="13"/>
      <c r="K1302" s="13"/>
      <c r="L1302" s="13"/>
      <c r="M1302" s="13"/>
      <c r="N1302" s="13"/>
      <c r="O1302" s="13"/>
      <c r="P1302" s="13"/>
      <c r="Q1302" s="13"/>
      <c r="R1302" s="13"/>
      <c r="S1302" s="13"/>
      <c r="T1302" s="13"/>
    </row>
    <row r="1303" spans="1:20" x14ac:dyDescent="0.25">
      <c r="A1303" s="12"/>
      <c r="B1303" s="12"/>
      <c r="C1303" s="12"/>
      <c r="D1303" s="12"/>
      <c r="E1303" s="12"/>
      <c r="F1303" s="12"/>
      <c r="G1303" s="12"/>
      <c r="H1303" s="12"/>
      <c r="I1303" s="12"/>
      <c r="J1303" s="13"/>
      <c r="K1303" s="13"/>
      <c r="L1303" s="13"/>
      <c r="M1303" s="13"/>
      <c r="N1303" s="13"/>
      <c r="O1303" s="13"/>
      <c r="P1303" s="13"/>
      <c r="Q1303" s="13"/>
      <c r="R1303" s="13"/>
      <c r="S1303" s="13"/>
      <c r="T1303" s="13"/>
    </row>
    <row r="1304" spans="1:20" x14ac:dyDescent="0.25">
      <c r="A1304" s="12"/>
      <c r="B1304" s="12"/>
      <c r="C1304" s="12"/>
      <c r="D1304" s="12"/>
      <c r="E1304" s="12"/>
      <c r="F1304" s="12"/>
      <c r="G1304" s="12"/>
      <c r="H1304" s="12"/>
      <c r="I1304" s="12"/>
      <c r="J1304" s="13"/>
      <c r="K1304" s="13"/>
      <c r="L1304" s="13"/>
      <c r="M1304" s="13"/>
      <c r="N1304" s="13"/>
      <c r="O1304" s="13"/>
      <c r="P1304" s="13"/>
      <c r="Q1304" s="13"/>
      <c r="R1304" s="13"/>
      <c r="S1304" s="13"/>
      <c r="T1304" s="13"/>
    </row>
    <row r="1305" spans="1:20" x14ac:dyDescent="0.25">
      <c r="A1305" s="12"/>
      <c r="B1305" s="12"/>
      <c r="C1305" s="12"/>
      <c r="D1305" s="12"/>
      <c r="E1305" s="12"/>
      <c r="F1305" s="12"/>
      <c r="G1305" s="12"/>
      <c r="H1305" s="12"/>
      <c r="I1305" s="12"/>
      <c r="J1305" s="13"/>
      <c r="K1305" s="13"/>
      <c r="L1305" s="13"/>
      <c r="M1305" s="13"/>
      <c r="N1305" s="13"/>
      <c r="O1305" s="13"/>
      <c r="P1305" s="13"/>
      <c r="Q1305" s="13"/>
      <c r="R1305" s="13"/>
      <c r="S1305" s="13"/>
      <c r="T1305" s="13"/>
    </row>
    <row r="1306" spans="1:20" x14ac:dyDescent="0.25">
      <c r="A1306" s="12"/>
      <c r="B1306" s="12"/>
      <c r="C1306" s="12"/>
      <c r="D1306" s="12"/>
      <c r="E1306" s="12"/>
      <c r="F1306" s="12"/>
      <c r="G1306" s="12"/>
      <c r="H1306" s="12"/>
      <c r="I1306" s="12"/>
      <c r="J1306" s="13"/>
      <c r="K1306" s="13"/>
      <c r="L1306" s="13"/>
      <c r="M1306" s="13"/>
      <c r="N1306" s="13"/>
      <c r="O1306" s="13"/>
      <c r="P1306" s="13"/>
      <c r="Q1306" s="13"/>
      <c r="R1306" s="13"/>
      <c r="S1306" s="13"/>
      <c r="T1306" s="13"/>
    </row>
    <row r="1307" spans="1:20" x14ac:dyDescent="0.25">
      <c r="A1307" s="12"/>
      <c r="B1307" s="12"/>
      <c r="C1307" s="12"/>
      <c r="D1307" s="12"/>
      <c r="E1307" s="12"/>
      <c r="F1307" s="12"/>
      <c r="G1307" s="12"/>
      <c r="H1307" s="12"/>
      <c r="I1307" s="12"/>
      <c r="J1307" s="13"/>
      <c r="K1307" s="13"/>
      <c r="L1307" s="13"/>
      <c r="M1307" s="13"/>
      <c r="N1307" s="13"/>
      <c r="O1307" s="13"/>
      <c r="P1307" s="13"/>
      <c r="Q1307" s="13"/>
      <c r="R1307" s="13"/>
      <c r="S1307" s="13"/>
      <c r="T1307" s="13"/>
    </row>
    <row r="1308" spans="1:20" x14ac:dyDescent="0.25">
      <c r="A1308" s="12"/>
      <c r="B1308" s="12"/>
      <c r="C1308" s="12"/>
      <c r="D1308" s="12"/>
      <c r="E1308" s="12"/>
      <c r="F1308" s="12"/>
      <c r="G1308" s="12"/>
      <c r="H1308" s="12"/>
      <c r="I1308" s="12"/>
      <c r="J1308" s="13"/>
      <c r="K1308" s="13"/>
      <c r="L1308" s="13"/>
      <c r="M1308" s="13"/>
      <c r="N1308" s="13"/>
      <c r="O1308" s="13"/>
      <c r="P1308" s="13"/>
      <c r="Q1308" s="13"/>
      <c r="R1308" s="13"/>
      <c r="S1308" s="13"/>
      <c r="T1308" s="13"/>
    </row>
    <row r="1309" spans="1:20" x14ac:dyDescent="0.25">
      <c r="A1309" s="12"/>
      <c r="B1309" s="12"/>
      <c r="C1309" s="12"/>
      <c r="D1309" s="12"/>
      <c r="E1309" s="12"/>
      <c r="F1309" s="12"/>
      <c r="G1309" s="12"/>
      <c r="H1309" s="12"/>
      <c r="I1309" s="12"/>
      <c r="J1309" s="13"/>
      <c r="K1309" s="13"/>
      <c r="L1309" s="13"/>
      <c r="M1309" s="13"/>
      <c r="N1309" s="13"/>
      <c r="O1309" s="13"/>
      <c r="P1309" s="13"/>
      <c r="Q1309" s="13"/>
      <c r="R1309" s="13"/>
      <c r="S1309" s="13"/>
      <c r="T1309" s="13"/>
    </row>
    <row r="1310" spans="1:20" x14ac:dyDescent="0.25">
      <c r="A1310" s="12"/>
      <c r="B1310" s="12"/>
      <c r="C1310" s="12"/>
      <c r="D1310" s="12"/>
      <c r="E1310" s="12"/>
      <c r="F1310" s="12"/>
      <c r="G1310" s="12"/>
      <c r="H1310" s="12"/>
      <c r="I1310" s="12"/>
      <c r="J1310" s="13"/>
      <c r="K1310" s="13"/>
      <c r="L1310" s="13"/>
      <c r="M1310" s="13"/>
      <c r="N1310" s="13"/>
      <c r="O1310" s="13"/>
      <c r="P1310" s="13"/>
      <c r="Q1310" s="13"/>
      <c r="R1310" s="13"/>
      <c r="S1310" s="13"/>
      <c r="T1310" s="13"/>
    </row>
    <row r="1311" spans="1:20" x14ac:dyDescent="0.25">
      <c r="A1311" s="12"/>
      <c r="B1311" s="12"/>
      <c r="C1311" s="12"/>
      <c r="D1311" s="12"/>
      <c r="E1311" s="12"/>
      <c r="F1311" s="12"/>
      <c r="G1311" s="12"/>
      <c r="H1311" s="12"/>
      <c r="I1311" s="12"/>
      <c r="J1311" s="13"/>
      <c r="K1311" s="13"/>
      <c r="L1311" s="13"/>
      <c r="M1311" s="13"/>
      <c r="N1311" s="13"/>
      <c r="O1311" s="13"/>
      <c r="P1311" s="13"/>
      <c r="Q1311" s="13"/>
      <c r="R1311" s="13"/>
      <c r="S1311" s="13"/>
      <c r="T1311" s="13"/>
    </row>
    <row r="1312" spans="1:20" x14ac:dyDescent="0.25">
      <c r="A1312" s="12"/>
      <c r="B1312" s="12"/>
      <c r="C1312" s="12"/>
      <c r="D1312" s="12"/>
      <c r="E1312" s="12"/>
      <c r="F1312" s="12"/>
      <c r="G1312" s="12"/>
      <c r="H1312" s="12"/>
      <c r="I1312" s="12"/>
      <c r="J1312" s="13"/>
      <c r="K1312" s="13"/>
      <c r="L1312" s="13"/>
      <c r="M1312" s="13"/>
      <c r="N1312" s="13"/>
      <c r="O1312" s="13"/>
      <c r="P1312" s="13"/>
      <c r="Q1312" s="13"/>
      <c r="R1312" s="13"/>
      <c r="S1312" s="13"/>
      <c r="T1312" s="13"/>
    </row>
    <row r="1313" spans="1:20" x14ac:dyDescent="0.25">
      <c r="A1313" s="12"/>
      <c r="B1313" s="12"/>
      <c r="C1313" s="12"/>
      <c r="D1313" s="12"/>
      <c r="E1313" s="12"/>
      <c r="F1313" s="12"/>
      <c r="G1313" s="12"/>
      <c r="H1313" s="12"/>
      <c r="I1313" s="12"/>
      <c r="J1313" s="13"/>
      <c r="K1313" s="13"/>
      <c r="L1313" s="13"/>
      <c r="M1313" s="13"/>
      <c r="N1313" s="13"/>
      <c r="O1313" s="13"/>
      <c r="P1313" s="13"/>
      <c r="Q1313" s="13"/>
      <c r="R1313" s="13"/>
      <c r="S1313" s="13"/>
      <c r="T1313" s="13"/>
    </row>
    <row r="1314" spans="1:20" x14ac:dyDescent="0.25">
      <c r="A1314" s="12"/>
      <c r="B1314" s="12"/>
      <c r="C1314" s="12"/>
      <c r="D1314" s="12"/>
      <c r="E1314" s="12"/>
      <c r="F1314" s="12"/>
      <c r="G1314" s="12"/>
      <c r="H1314" s="12"/>
      <c r="I1314" s="12"/>
      <c r="J1314" s="13"/>
      <c r="K1314" s="13"/>
      <c r="L1314" s="13"/>
      <c r="M1314" s="13"/>
      <c r="N1314" s="13"/>
      <c r="O1314" s="13"/>
      <c r="P1314" s="13"/>
      <c r="Q1314" s="13"/>
      <c r="R1314" s="13"/>
      <c r="S1314" s="13"/>
      <c r="T1314" s="13"/>
    </row>
    <row r="1315" spans="1:20" x14ac:dyDescent="0.25">
      <c r="A1315" s="12"/>
      <c r="B1315" s="12"/>
      <c r="C1315" s="12"/>
      <c r="D1315" s="12"/>
      <c r="E1315" s="12"/>
      <c r="F1315" s="12"/>
      <c r="G1315" s="12"/>
      <c r="H1315" s="12"/>
      <c r="I1315" s="12"/>
      <c r="J1315" s="13"/>
      <c r="K1315" s="13"/>
      <c r="L1315" s="13"/>
      <c r="M1315" s="13"/>
      <c r="N1315" s="13"/>
      <c r="O1315" s="13"/>
      <c r="P1315" s="13"/>
      <c r="Q1315" s="13"/>
      <c r="R1315" s="13"/>
      <c r="S1315" s="13"/>
      <c r="T1315" s="13"/>
    </row>
    <row r="1316" spans="1:20" x14ac:dyDescent="0.25">
      <c r="A1316" s="12"/>
      <c r="B1316" s="12"/>
      <c r="C1316" s="12"/>
      <c r="D1316" s="12"/>
      <c r="E1316" s="12"/>
      <c r="F1316" s="12"/>
      <c r="G1316" s="12"/>
      <c r="H1316" s="12"/>
      <c r="I1316" s="12"/>
      <c r="J1316" s="13"/>
      <c r="K1316" s="13"/>
      <c r="L1316" s="13"/>
      <c r="M1316" s="13"/>
      <c r="N1316" s="13"/>
      <c r="O1316" s="13"/>
      <c r="P1316" s="13"/>
      <c r="Q1316" s="13"/>
      <c r="R1316" s="13"/>
      <c r="S1316" s="13"/>
      <c r="T1316" s="13"/>
    </row>
    <row r="1317" spans="1:20" x14ac:dyDescent="0.25">
      <c r="A1317" s="12"/>
      <c r="B1317" s="12"/>
      <c r="C1317" s="12"/>
      <c r="D1317" s="12"/>
      <c r="E1317" s="12"/>
      <c r="F1317" s="12"/>
      <c r="G1317" s="12"/>
      <c r="H1317" s="12"/>
      <c r="I1317" s="12"/>
      <c r="J1317" s="13"/>
      <c r="K1317" s="13"/>
      <c r="L1317" s="13"/>
      <c r="M1317" s="13"/>
      <c r="N1317" s="13"/>
      <c r="O1317" s="13"/>
      <c r="P1317" s="13"/>
      <c r="Q1317" s="13"/>
      <c r="R1317" s="13"/>
      <c r="S1317" s="13"/>
      <c r="T1317" s="13"/>
    </row>
    <row r="1318" spans="1:20" x14ac:dyDescent="0.25">
      <c r="A1318" s="12"/>
      <c r="B1318" s="12"/>
      <c r="C1318" s="12"/>
      <c r="D1318" s="12"/>
      <c r="E1318" s="12"/>
      <c r="F1318" s="12"/>
      <c r="G1318" s="12"/>
      <c r="H1318" s="12"/>
      <c r="I1318" s="12"/>
      <c r="J1318" s="13"/>
      <c r="K1318" s="13"/>
      <c r="L1318" s="13"/>
      <c r="M1318" s="13"/>
      <c r="N1318" s="13"/>
      <c r="O1318" s="13"/>
      <c r="P1318" s="13"/>
      <c r="Q1318" s="13"/>
      <c r="R1318" s="13"/>
      <c r="S1318" s="13"/>
      <c r="T1318" s="13"/>
    </row>
    <row r="1319" spans="1:20" x14ac:dyDescent="0.25">
      <c r="A1319" s="12"/>
      <c r="B1319" s="12"/>
      <c r="C1319" s="12"/>
      <c r="D1319" s="12"/>
      <c r="E1319" s="12"/>
      <c r="F1319" s="12"/>
      <c r="G1319" s="12"/>
      <c r="H1319" s="12"/>
      <c r="I1319" s="12"/>
      <c r="J1319" s="13"/>
      <c r="K1319" s="13"/>
      <c r="L1319" s="13"/>
      <c r="M1319" s="13"/>
      <c r="N1319" s="13"/>
      <c r="O1319" s="13"/>
      <c r="P1319" s="13"/>
      <c r="Q1319" s="13"/>
      <c r="R1319" s="13"/>
      <c r="S1319" s="13"/>
      <c r="T1319" s="13"/>
    </row>
    <row r="1320" spans="1:20" x14ac:dyDescent="0.25">
      <c r="A1320" s="12"/>
      <c r="B1320" s="12"/>
      <c r="C1320" s="12"/>
      <c r="D1320" s="12"/>
      <c r="E1320" s="12"/>
      <c r="F1320" s="12"/>
      <c r="G1320" s="12"/>
      <c r="H1320" s="12"/>
      <c r="I1320" s="12"/>
      <c r="J1320" s="13"/>
      <c r="K1320" s="13"/>
      <c r="L1320" s="13"/>
      <c r="M1320" s="13"/>
      <c r="N1320" s="13"/>
      <c r="O1320" s="13"/>
      <c r="P1320" s="13"/>
      <c r="Q1320" s="13"/>
      <c r="R1320" s="13"/>
      <c r="S1320" s="13"/>
      <c r="T1320" s="13"/>
    </row>
    <row r="1321" spans="1:20" x14ac:dyDescent="0.25">
      <c r="A1321" s="12"/>
      <c r="B1321" s="12"/>
      <c r="C1321" s="12"/>
      <c r="D1321" s="12"/>
      <c r="E1321" s="12"/>
      <c r="F1321" s="12"/>
      <c r="G1321" s="12"/>
      <c r="H1321" s="12"/>
      <c r="I1321" s="12"/>
      <c r="J1321" s="13"/>
      <c r="K1321" s="13"/>
      <c r="L1321" s="13"/>
      <c r="M1321" s="13"/>
      <c r="N1321" s="13"/>
      <c r="O1321" s="13"/>
      <c r="P1321" s="13"/>
      <c r="Q1321" s="13"/>
      <c r="R1321" s="13"/>
      <c r="S1321" s="13"/>
      <c r="T1321" s="13"/>
    </row>
    <row r="1322" spans="1:20" x14ac:dyDescent="0.25">
      <c r="A1322" s="12"/>
      <c r="B1322" s="12"/>
      <c r="C1322" s="12"/>
      <c r="D1322" s="12"/>
      <c r="E1322" s="12"/>
      <c r="F1322" s="12"/>
      <c r="G1322" s="12"/>
      <c r="H1322" s="12"/>
      <c r="I1322" s="12"/>
      <c r="J1322" s="13"/>
      <c r="K1322" s="13"/>
      <c r="L1322" s="13"/>
      <c r="M1322" s="13"/>
      <c r="N1322" s="13"/>
      <c r="O1322" s="13"/>
      <c r="P1322" s="13"/>
      <c r="Q1322" s="13"/>
      <c r="R1322" s="13"/>
      <c r="S1322" s="13"/>
      <c r="T1322" s="13"/>
    </row>
    <row r="1323" spans="1:20" x14ac:dyDescent="0.25">
      <c r="A1323" s="12"/>
      <c r="B1323" s="12"/>
      <c r="C1323" s="12"/>
      <c r="D1323" s="12"/>
      <c r="E1323" s="12"/>
      <c r="F1323" s="12"/>
      <c r="G1323" s="12"/>
      <c r="H1323" s="12"/>
      <c r="I1323" s="12"/>
      <c r="J1323" s="13"/>
      <c r="K1323" s="13"/>
      <c r="L1323" s="13"/>
      <c r="M1323" s="13"/>
      <c r="N1323" s="13"/>
      <c r="O1323" s="13"/>
      <c r="P1323" s="13"/>
      <c r="Q1323" s="13"/>
      <c r="R1323" s="13"/>
      <c r="S1323" s="13"/>
      <c r="T1323" s="13"/>
    </row>
    <row r="1324" spans="1:20" x14ac:dyDescent="0.25">
      <c r="A1324" s="12"/>
      <c r="B1324" s="12"/>
      <c r="C1324" s="12"/>
      <c r="D1324" s="12"/>
      <c r="E1324" s="12"/>
      <c r="F1324" s="12"/>
      <c r="G1324" s="12"/>
      <c r="H1324" s="12"/>
      <c r="I1324" s="12"/>
      <c r="J1324" s="13"/>
      <c r="K1324" s="13"/>
      <c r="L1324" s="13"/>
      <c r="M1324" s="13"/>
      <c r="N1324" s="13"/>
      <c r="O1324" s="13"/>
      <c r="P1324" s="13"/>
      <c r="Q1324" s="13"/>
      <c r="R1324" s="13"/>
      <c r="S1324" s="13"/>
      <c r="T1324" s="13"/>
    </row>
    <row r="1325" spans="1:20" x14ac:dyDescent="0.25">
      <c r="A1325" s="12"/>
      <c r="B1325" s="12"/>
      <c r="C1325" s="12"/>
      <c r="D1325" s="12"/>
      <c r="E1325" s="12"/>
      <c r="F1325" s="12"/>
      <c r="G1325" s="12"/>
      <c r="H1325" s="12"/>
      <c r="I1325" s="12"/>
      <c r="J1325" s="13"/>
      <c r="K1325" s="13"/>
      <c r="L1325" s="13"/>
      <c r="M1325" s="13"/>
      <c r="N1325" s="13"/>
      <c r="O1325" s="13"/>
      <c r="P1325" s="13"/>
      <c r="Q1325" s="13"/>
      <c r="R1325" s="13"/>
      <c r="S1325" s="13"/>
      <c r="T1325" s="13"/>
    </row>
    <row r="1326" spans="1:20" x14ac:dyDescent="0.25">
      <c r="A1326" s="12"/>
      <c r="B1326" s="12"/>
      <c r="C1326" s="12"/>
      <c r="D1326" s="12"/>
      <c r="E1326" s="12"/>
      <c r="F1326" s="12"/>
      <c r="G1326" s="12"/>
      <c r="H1326" s="12"/>
      <c r="I1326" s="12"/>
      <c r="J1326" s="13"/>
      <c r="K1326" s="13"/>
      <c r="L1326" s="13"/>
      <c r="M1326" s="13"/>
      <c r="N1326" s="13"/>
      <c r="O1326" s="13"/>
      <c r="P1326" s="13"/>
      <c r="Q1326" s="13"/>
      <c r="R1326" s="13"/>
      <c r="S1326" s="13"/>
      <c r="T1326" s="13"/>
    </row>
    <row r="1327" spans="1:20" x14ac:dyDescent="0.25">
      <c r="A1327" s="12"/>
      <c r="B1327" s="12"/>
      <c r="C1327" s="12"/>
      <c r="D1327" s="12"/>
      <c r="E1327" s="12"/>
      <c r="F1327" s="12"/>
      <c r="G1327" s="12"/>
      <c r="H1327" s="12"/>
      <c r="I1327" s="12"/>
      <c r="J1327" s="13"/>
      <c r="K1327" s="13"/>
      <c r="L1327" s="13"/>
      <c r="M1327" s="13"/>
      <c r="N1327" s="13"/>
      <c r="O1327" s="13"/>
      <c r="P1327" s="13"/>
      <c r="Q1327" s="13"/>
      <c r="R1327" s="13"/>
      <c r="S1327" s="13"/>
      <c r="T1327" s="13"/>
    </row>
    <row r="1328" spans="1:20" x14ac:dyDescent="0.25">
      <c r="A1328" s="12"/>
      <c r="B1328" s="12"/>
      <c r="C1328" s="12"/>
      <c r="D1328" s="12"/>
      <c r="E1328" s="12"/>
      <c r="F1328" s="12"/>
      <c r="G1328" s="12"/>
      <c r="H1328" s="12"/>
      <c r="I1328" s="12"/>
      <c r="J1328" s="13"/>
      <c r="K1328" s="13"/>
      <c r="L1328" s="13"/>
      <c r="M1328" s="13"/>
      <c r="N1328" s="13"/>
      <c r="O1328" s="13"/>
      <c r="P1328" s="13"/>
      <c r="Q1328" s="13"/>
      <c r="R1328" s="13"/>
      <c r="S1328" s="13"/>
      <c r="T1328" s="13"/>
    </row>
    <row r="1329" spans="1:20" x14ac:dyDescent="0.25">
      <c r="A1329" s="12"/>
      <c r="B1329" s="12"/>
      <c r="C1329" s="12"/>
      <c r="D1329" s="12"/>
      <c r="E1329" s="12"/>
      <c r="F1329" s="12"/>
      <c r="G1329" s="12"/>
      <c r="H1329" s="12"/>
      <c r="I1329" s="12"/>
      <c r="J1329" s="13"/>
      <c r="K1329" s="13"/>
      <c r="L1329" s="13"/>
      <c r="M1329" s="13"/>
      <c r="N1329" s="13"/>
      <c r="O1329" s="13"/>
      <c r="P1329" s="13"/>
      <c r="Q1329" s="13"/>
      <c r="R1329" s="13"/>
      <c r="S1329" s="13"/>
      <c r="T1329" s="13"/>
    </row>
    <row r="1330" spans="1:20" x14ac:dyDescent="0.25">
      <c r="A1330" s="12"/>
      <c r="B1330" s="12"/>
      <c r="C1330" s="12"/>
      <c r="D1330" s="12"/>
      <c r="E1330" s="12"/>
      <c r="F1330" s="12"/>
      <c r="G1330" s="12"/>
      <c r="H1330" s="12"/>
      <c r="I1330" s="12"/>
      <c r="J1330" s="13"/>
      <c r="K1330" s="13"/>
      <c r="L1330" s="13"/>
      <c r="M1330" s="13"/>
      <c r="N1330" s="13"/>
      <c r="O1330" s="13"/>
      <c r="P1330" s="13"/>
      <c r="Q1330" s="13"/>
      <c r="R1330" s="13"/>
      <c r="S1330" s="13"/>
      <c r="T1330" s="13"/>
    </row>
    <row r="1331" spans="1:20" x14ac:dyDescent="0.25">
      <c r="A1331" s="12"/>
      <c r="B1331" s="12"/>
      <c r="C1331" s="12"/>
      <c r="D1331" s="12"/>
      <c r="E1331" s="12"/>
      <c r="F1331" s="12"/>
      <c r="G1331" s="12"/>
      <c r="H1331" s="12"/>
      <c r="I1331" s="12"/>
      <c r="J1331" s="13"/>
      <c r="K1331" s="13"/>
      <c r="L1331" s="13"/>
      <c r="M1331" s="13"/>
      <c r="N1331" s="13"/>
      <c r="O1331" s="13"/>
      <c r="P1331" s="13"/>
      <c r="Q1331" s="13"/>
      <c r="R1331" s="13"/>
      <c r="S1331" s="13"/>
      <c r="T1331" s="13"/>
    </row>
    <row r="1332" spans="1:20" x14ac:dyDescent="0.25">
      <c r="A1332" s="12"/>
      <c r="B1332" s="12"/>
      <c r="C1332" s="12"/>
      <c r="D1332" s="12"/>
      <c r="E1332" s="12"/>
      <c r="F1332" s="12"/>
      <c r="G1332" s="12"/>
      <c r="H1332" s="12"/>
      <c r="I1332" s="12"/>
      <c r="J1332" s="13"/>
      <c r="K1332" s="13"/>
      <c r="L1332" s="13"/>
      <c r="M1332" s="13"/>
      <c r="N1332" s="13"/>
      <c r="O1332" s="13"/>
      <c r="P1332" s="13"/>
      <c r="Q1332" s="13"/>
      <c r="R1332" s="13"/>
      <c r="S1332" s="13"/>
      <c r="T1332" s="13"/>
    </row>
    <row r="1333" spans="1:20" x14ac:dyDescent="0.25">
      <c r="A1333" s="12"/>
      <c r="B1333" s="12"/>
      <c r="C1333" s="12"/>
      <c r="D1333" s="12"/>
      <c r="E1333" s="12"/>
      <c r="F1333" s="12"/>
      <c r="G1333" s="12"/>
      <c r="H1333" s="12"/>
      <c r="I1333" s="12"/>
      <c r="J1333" s="13"/>
      <c r="K1333" s="13"/>
      <c r="L1333" s="13"/>
      <c r="M1333" s="13"/>
      <c r="N1333" s="13"/>
      <c r="O1333" s="13"/>
      <c r="P1333" s="13"/>
      <c r="Q1333" s="13"/>
      <c r="R1333" s="13"/>
      <c r="S1333" s="13"/>
      <c r="T1333" s="13"/>
    </row>
    <row r="1334" spans="1:20" x14ac:dyDescent="0.25">
      <c r="A1334" s="12"/>
      <c r="B1334" s="12"/>
      <c r="C1334" s="12"/>
      <c r="D1334" s="12"/>
      <c r="E1334" s="12"/>
      <c r="F1334" s="12"/>
      <c r="G1334" s="12"/>
      <c r="H1334" s="12"/>
      <c r="I1334" s="12"/>
      <c r="J1334" s="13"/>
      <c r="K1334" s="13"/>
      <c r="L1334" s="13"/>
      <c r="M1334" s="13"/>
      <c r="N1334" s="13"/>
      <c r="O1334" s="13"/>
      <c r="P1334" s="13"/>
      <c r="Q1334" s="13"/>
      <c r="R1334" s="13"/>
      <c r="S1334" s="13"/>
      <c r="T1334" s="13"/>
    </row>
    <row r="1335" spans="1:20" x14ac:dyDescent="0.25">
      <c r="A1335" s="12"/>
      <c r="B1335" s="12"/>
      <c r="C1335" s="12"/>
      <c r="D1335" s="12"/>
      <c r="E1335" s="12"/>
      <c r="F1335" s="12"/>
      <c r="G1335" s="12"/>
      <c r="H1335" s="12"/>
      <c r="I1335" s="12"/>
      <c r="J1335" s="13"/>
      <c r="K1335" s="13"/>
      <c r="L1335" s="13"/>
      <c r="M1335" s="13"/>
      <c r="N1335" s="13"/>
      <c r="O1335" s="13"/>
      <c r="P1335" s="13"/>
      <c r="Q1335" s="13"/>
      <c r="R1335" s="13"/>
      <c r="S1335" s="13"/>
      <c r="T1335" s="13"/>
    </row>
    <row r="1336" spans="1:20" x14ac:dyDescent="0.25">
      <c r="A1336" s="12"/>
      <c r="B1336" s="12"/>
      <c r="C1336" s="12"/>
      <c r="D1336" s="12"/>
      <c r="E1336" s="12"/>
      <c r="F1336" s="12"/>
      <c r="G1336" s="12"/>
      <c r="H1336" s="12"/>
      <c r="I1336" s="12"/>
      <c r="J1336" s="13"/>
      <c r="K1336" s="13"/>
      <c r="L1336" s="13"/>
      <c r="M1336" s="13"/>
      <c r="N1336" s="13"/>
      <c r="O1336" s="13"/>
      <c r="P1336" s="13"/>
      <c r="Q1336" s="13"/>
      <c r="R1336" s="13"/>
      <c r="S1336" s="13"/>
      <c r="T1336" s="13"/>
    </row>
    <row r="1337" spans="1:20" x14ac:dyDescent="0.25">
      <c r="A1337" s="12"/>
      <c r="B1337" s="12"/>
      <c r="C1337" s="12"/>
      <c r="D1337" s="12"/>
      <c r="E1337" s="12"/>
      <c r="F1337" s="12"/>
      <c r="G1337" s="12"/>
      <c r="H1337" s="12"/>
      <c r="I1337" s="12"/>
      <c r="J1337" s="13"/>
      <c r="K1337" s="13"/>
      <c r="L1337" s="13"/>
      <c r="M1337" s="13"/>
      <c r="N1337" s="13"/>
      <c r="O1337" s="13"/>
      <c r="P1337" s="13"/>
      <c r="Q1337" s="13"/>
      <c r="R1337" s="13"/>
      <c r="S1337" s="13"/>
      <c r="T1337" s="13"/>
    </row>
    <row r="1338" spans="1:20" x14ac:dyDescent="0.25">
      <c r="A1338" s="12"/>
      <c r="B1338" s="12"/>
      <c r="C1338" s="12"/>
      <c r="D1338" s="12"/>
      <c r="E1338" s="12"/>
      <c r="F1338" s="12"/>
      <c r="G1338" s="12"/>
      <c r="H1338" s="12"/>
      <c r="I1338" s="12"/>
      <c r="J1338" s="13"/>
      <c r="K1338" s="13"/>
      <c r="L1338" s="13"/>
      <c r="M1338" s="13"/>
      <c r="N1338" s="13"/>
      <c r="O1338" s="13"/>
      <c r="P1338" s="13"/>
      <c r="Q1338" s="13"/>
      <c r="R1338" s="13"/>
      <c r="S1338" s="13"/>
      <c r="T1338" s="13"/>
    </row>
    <row r="1339" spans="1:20" x14ac:dyDescent="0.25">
      <c r="A1339" s="12"/>
      <c r="B1339" s="12"/>
      <c r="C1339" s="12"/>
      <c r="D1339" s="12"/>
      <c r="E1339" s="12"/>
      <c r="F1339" s="12"/>
      <c r="G1339" s="12"/>
      <c r="H1339" s="12"/>
      <c r="I1339" s="12"/>
      <c r="J1339" s="13"/>
      <c r="K1339" s="13"/>
      <c r="L1339" s="13"/>
      <c r="M1339" s="13"/>
      <c r="N1339" s="13"/>
      <c r="O1339" s="13"/>
      <c r="P1339" s="13"/>
      <c r="Q1339" s="13"/>
      <c r="R1339" s="13"/>
      <c r="S1339" s="13"/>
      <c r="T1339" s="13"/>
    </row>
    <row r="1340" spans="1:20" x14ac:dyDescent="0.25">
      <c r="A1340" s="12"/>
      <c r="B1340" s="12"/>
      <c r="C1340" s="12"/>
      <c r="D1340" s="12"/>
      <c r="E1340" s="12"/>
      <c r="F1340" s="12"/>
      <c r="G1340" s="12"/>
      <c r="H1340" s="12"/>
      <c r="I1340" s="12"/>
      <c r="J1340" s="13"/>
      <c r="K1340" s="13"/>
      <c r="L1340" s="13"/>
      <c r="M1340" s="13"/>
      <c r="N1340" s="13"/>
      <c r="O1340" s="13"/>
      <c r="P1340" s="13"/>
      <c r="Q1340" s="13"/>
      <c r="R1340" s="13"/>
      <c r="S1340" s="13"/>
      <c r="T1340" s="13"/>
    </row>
    <row r="1341" spans="1:20" x14ac:dyDescent="0.25">
      <c r="A1341" s="12"/>
      <c r="B1341" s="12"/>
      <c r="C1341" s="12"/>
      <c r="D1341" s="12"/>
      <c r="E1341" s="12"/>
      <c r="F1341" s="12"/>
      <c r="G1341" s="12"/>
      <c r="H1341" s="12"/>
      <c r="I1341" s="12"/>
      <c r="J1341" s="13"/>
      <c r="K1341" s="13"/>
      <c r="L1341" s="13"/>
      <c r="M1341" s="13"/>
      <c r="N1341" s="13"/>
      <c r="O1341" s="13"/>
      <c r="P1341" s="13"/>
      <c r="Q1341" s="13"/>
      <c r="R1341" s="13"/>
      <c r="S1341" s="13"/>
      <c r="T1341" s="13"/>
    </row>
    <row r="1342" spans="1:20" x14ac:dyDescent="0.25">
      <c r="A1342" s="12"/>
      <c r="B1342" s="12"/>
      <c r="C1342" s="12"/>
      <c r="D1342" s="12"/>
      <c r="E1342" s="12"/>
      <c r="F1342" s="12"/>
      <c r="G1342" s="12"/>
      <c r="H1342" s="12"/>
      <c r="I1342" s="12"/>
      <c r="J1342" s="13"/>
      <c r="K1342" s="13"/>
      <c r="L1342" s="13"/>
      <c r="M1342" s="13"/>
      <c r="N1342" s="13"/>
      <c r="O1342" s="13"/>
      <c r="P1342" s="13"/>
      <c r="Q1342" s="13"/>
      <c r="R1342" s="13"/>
      <c r="S1342" s="13"/>
      <c r="T1342" s="13"/>
    </row>
    <row r="1343" spans="1:20" x14ac:dyDescent="0.25">
      <c r="A1343" s="12"/>
      <c r="B1343" s="12"/>
      <c r="C1343" s="12"/>
      <c r="D1343" s="12"/>
      <c r="E1343" s="12"/>
      <c r="F1343" s="12"/>
      <c r="G1343" s="12"/>
      <c r="H1343" s="12"/>
      <c r="I1343" s="12"/>
      <c r="J1343" s="13"/>
      <c r="K1343" s="13"/>
      <c r="L1343" s="13"/>
      <c r="M1343" s="13"/>
      <c r="N1343" s="13"/>
      <c r="O1343" s="13"/>
      <c r="P1343" s="13"/>
      <c r="Q1343" s="13"/>
      <c r="R1343" s="13"/>
      <c r="S1343" s="13"/>
      <c r="T1343" s="13"/>
    </row>
    <row r="1344" spans="1:20" x14ac:dyDescent="0.25">
      <c r="A1344" s="12"/>
      <c r="B1344" s="12"/>
      <c r="C1344" s="12"/>
      <c r="D1344" s="12"/>
      <c r="E1344" s="12"/>
      <c r="F1344" s="12"/>
      <c r="G1344" s="12"/>
      <c r="H1344" s="12"/>
      <c r="I1344" s="12"/>
      <c r="J1344" s="13"/>
      <c r="K1344" s="13"/>
      <c r="L1344" s="13"/>
      <c r="M1344" s="13"/>
      <c r="N1344" s="13"/>
      <c r="O1344" s="13"/>
      <c r="P1344" s="13"/>
      <c r="Q1344" s="13"/>
      <c r="R1344" s="13"/>
      <c r="S1344" s="13"/>
      <c r="T1344" s="13"/>
    </row>
    <row r="1345" spans="1:20" x14ac:dyDescent="0.25">
      <c r="A1345" s="12"/>
      <c r="B1345" s="12"/>
      <c r="C1345" s="12"/>
      <c r="D1345" s="12"/>
      <c r="E1345" s="12"/>
      <c r="F1345" s="12"/>
      <c r="G1345" s="12"/>
      <c r="H1345" s="12"/>
      <c r="I1345" s="12"/>
      <c r="J1345" s="13"/>
      <c r="K1345" s="13"/>
      <c r="L1345" s="13"/>
      <c r="M1345" s="13"/>
      <c r="N1345" s="13"/>
      <c r="O1345" s="13"/>
      <c r="P1345" s="13"/>
      <c r="Q1345" s="13"/>
      <c r="R1345" s="13"/>
      <c r="S1345" s="13"/>
      <c r="T1345" s="13"/>
    </row>
    <row r="1346" spans="1:20" x14ac:dyDescent="0.25">
      <c r="A1346" s="12"/>
      <c r="B1346" s="12"/>
      <c r="C1346" s="12"/>
      <c r="D1346" s="12"/>
      <c r="E1346" s="12"/>
      <c r="F1346" s="12"/>
      <c r="G1346" s="12"/>
      <c r="H1346" s="12"/>
      <c r="I1346" s="12"/>
      <c r="J1346" s="13"/>
      <c r="K1346" s="13"/>
      <c r="L1346" s="13"/>
      <c r="M1346" s="13"/>
      <c r="N1346" s="13"/>
      <c r="O1346" s="13"/>
      <c r="P1346" s="13"/>
      <c r="Q1346" s="13"/>
      <c r="R1346" s="13"/>
      <c r="S1346" s="13"/>
      <c r="T1346" s="13"/>
    </row>
    <row r="1347" spans="1:20" x14ac:dyDescent="0.25">
      <c r="A1347" s="12"/>
      <c r="B1347" s="12"/>
      <c r="C1347" s="12"/>
      <c r="D1347" s="12"/>
      <c r="E1347" s="12"/>
      <c r="F1347" s="12"/>
      <c r="G1347" s="12"/>
      <c r="H1347" s="12"/>
      <c r="I1347" s="12"/>
      <c r="J1347" s="13"/>
      <c r="K1347" s="13"/>
      <c r="L1347" s="13"/>
      <c r="M1347" s="13"/>
      <c r="N1347" s="13"/>
      <c r="O1347" s="13"/>
      <c r="P1347" s="13"/>
      <c r="Q1347" s="13"/>
      <c r="R1347" s="13"/>
      <c r="S1347" s="13"/>
      <c r="T1347" s="13"/>
    </row>
    <row r="1348" spans="1:20" x14ac:dyDescent="0.25">
      <c r="A1348" s="12"/>
      <c r="B1348" s="12"/>
      <c r="C1348" s="12"/>
      <c r="D1348" s="12"/>
      <c r="E1348" s="12"/>
      <c r="F1348" s="12"/>
      <c r="G1348" s="12"/>
      <c r="H1348" s="12"/>
      <c r="I1348" s="12"/>
      <c r="J1348" s="13"/>
      <c r="K1348" s="13"/>
      <c r="L1348" s="13"/>
      <c r="M1348" s="13"/>
      <c r="N1348" s="13"/>
      <c r="O1348" s="13"/>
      <c r="P1348" s="13"/>
      <c r="Q1348" s="13"/>
      <c r="R1348" s="13"/>
      <c r="S1348" s="13"/>
      <c r="T1348" s="13"/>
    </row>
    <row r="1349" spans="1:20" x14ac:dyDescent="0.25">
      <c r="A1349" s="12"/>
      <c r="B1349" s="12"/>
      <c r="C1349" s="12"/>
      <c r="D1349" s="12"/>
      <c r="E1349" s="12"/>
      <c r="F1349" s="12"/>
      <c r="G1349" s="12"/>
      <c r="H1349" s="12"/>
      <c r="I1349" s="12"/>
      <c r="J1349" s="13"/>
      <c r="K1349" s="13"/>
      <c r="L1349" s="13"/>
      <c r="M1349" s="13"/>
      <c r="N1349" s="13"/>
      <c r="O1349" s="13"/>
      <c r="P1349" s="13"/>
      <c r="Q1349" s="13"/>
      <c r="R1349" s="13"/>
      <c r="S1349" s="13"/>
      <c r="T1349" s="13"/>
    </row>
    <row r="1350" spans="1:20" x14ac:dyDescent="0.25">
      <c r="A1350" s="12"/>
      <c r="B1350" s="12"/>
      <c r="C1350" s="12"/>
      <c r="D1350" s="12"/>
      <c r="E1350" s="12"/>
      <c r="F1350" s="12"/>
      <c r="G1350" s="12"/>
      <c r="H1350" s="12"/>
      <c r="I1350" s="12"/>
      <c r="J1350" s="13"/>
      <c r="K1350" s="13"/>
      <c r="L1350" s="13"/>
      <c r="M1350" s="13"/>
      <c r="N1350" s="13"/>
      <c r="O1350" s="13"/>
      <c r="P1350" s="13"/>
      <c r="Q1350" s="13"/>
      <c r="R1350" s="13"/>
      <c r="S1350" s="13"/>
      <c r="T1350" s="13"/>
    </row>
    <row r="1351" spans="1:20" x14ac:dyDescent="0.25">
      <c r="A1351" s="12"/>
      <c r="B1351" s="12"/>
      <c r="C1351" s="12"/>
      <c r="D1351" s="12"/>
      <c r="E1351" s="12"/>
      <c r="F1351" s="12"/>
      <c r="G1351" s="12"/>
      <c r="H1351" s="12"/>
      <c r="I1351" s="12"/>
      <c r="J1351" s="13"/>
      <c r="K1351" s="13"/>
      <c r="L1351" s="13"/>
      <c r="M1351" s="13"/>
      <c r="N1351" s="13"/>
      <c r="O1351" s="13"/>
      <c r="P1351" s="13"/>
      <c r="Q1351" s="13"/>
      <c r="R1351" s="13"/>
      <c r="S1351" s="13"/>
      <c r="T1351" s="13"/>
    </row>
    <row r="1352" spans="1:20" x14ac:dyDescent="0.25">
      <c r="A1352" s="12"/>
      <c r="B1352" s="12"/>
      <c r="C1352" s="12"/>
      <c r="D1352" s="12"/>
      <c r="E1352" s="12"/>
      <c r="F1352" s="12"/>
      <c r="G1352" s="12"/>
      <c r="H1352" s="12"/>
      <c r="I1352" s="12"/>
      <c r="J1352" s="13"/>
      <c r="K1352" s="13"/>
      <c r="L1352" s="13"/>
      <c r="M1352" s="13"/>
      <c r="N1352" s="13"/>
      <c r="O1352" s="13"/>
      <c r="P1352" s="13"/>
      <c r="Q1352" s="13"/>
      <c r="R1352" s="13"/>
      <c r="S1352" s="13"/>
      <c r="T1352" s="13"/>
    </row>
    <row r="1353" spans="1:20" x14ac:dyDescent="0.25">
      <c r="A1353" s="12"/>
      <c r="B1353" s="12"/>
      <c r="C1353" s="12"/>
      <c r="D1353" s="12"/>
      <c r="E1353" s="12"/>
      <c r="F1353" s="12"/>
      <c r="G1353" s="12"/>
      <c r="H1353" s="12"/>
      <c r="I1353" s="12"/>
      <c r="J1353" s="13"/>
      <c r="K1353" s="13"/>
      <c r="L1353" s="13"/>
      <c r="M1353" s="13"/>
      <c r="N1353" s="13"/>
      <c r="O1353" s="13"/>
      <c r="P1353" s="13"/>
      <c r="Q1353" s="13"/>
      <c r="R1353" s="13"/>
      <c r="S1353" s="13"/>
      <c r="T1353" s="13"/>
    </row>
    <row r="1354" spans="1:20" x14ac:dyDescent="0.25">
      <c r="A1354" s="12"/>
      <c r="B1354" s="12"/>
      <c r="C1354" s="12"/>
      <c r="D1354" s="12"/>
      <c r="E1354" s="12"/>
      <c r="F1354" s="12"/>
      <c r="G1354" s="12"/>
      <c r="H1354" s="12"/>
      <c r="I1354" s="12"/>
      <c r="J1354" s="13"/>
      <c r="K1354" s="13"/>
      <c r="L1354" s="13"/>
      <c r="M1354" s="13"/>
      <c r="N1354" s="13"/>
      <c r="O1354" s="13"/>
      <c r="P1354" s="13"/>
      <c r="Q1354" s="13"/>
      <c r="R1354" s="13"/>
      <c r="S1354" s="13"/>
      <c r="T1354" s="13"/>
    </row>
    <row r="1355" spans="1:20" x14ac:dyDescent="0.25">
      <c r="A1355" s="12"/>
      <c r="B1355" s="12"/>
      <c r="C1355" s="12"/>
      <c r="D1355" s="12"/>
      <c r="E1355" s="12"/>
      <c r="F1355" s="12"/>
      <c r="G1355" s="12"/>
      <c r="H1355" s="12"/>
      <c r="I1355" s="12"/>
      <c r="J1355" s="13"/>
      <c r="K1355" s="13"/>
      <c r="L1355" s="13"/>
      <c r="M1355" s="13"/>
      <c r="N1355" s="13"/>
      <c r="O1355" s="13"/>
      <c r="P1355" s="13"/>
      <c r="Q1355" s="13"/>
      <c r="R1355" s="13"/>
      <c r="S1355" s="13"/>
      <c r="T1355" s="13"/>
    </row>
    <row r="1356" spans="1:20" x14ac:dyDescent="0.25">
      <c r="A1356" s="12"/>
      <c r="B1356" s="12"/>
      <c r="C1356" s="12"/>
      <c r="D1356" s="12"/>
      <c r="E1356" s="12"/>
      <c r="F1356" s="12"/>
      <c r="G1356" s="12"/>
      <c r="H1356" s="12"/>
      <c r="I1356" s="12"/>
      <c r="J1356" s="13"/>
      <c r="K1356" s="13"/>
      <c r="L1356" s="13"/>
      <c r="M1356" s="13"/>
      <c r="N1356" s="13"/>
      <c r="O1356" s="13"/>
      <c r="P1356" s="13"/>
      <c r="Q1356" s="13"/>
      <c r="R1356" s="13"/>
      <c r="S1356" s="13"/>
      <c r="T1356" s="13"/>
    </row>
    <row r="1357" spans="1:20" x14ac:dyDescent="0.25">
      <c r="A1357" s="12"/>
      <c r="B1357" s="12"/>
      <c r="C1357" s="12"/>
      <c r="D1357" s="12"/>
      <c r="E1357" s="12"/>
      <c r="F1357" s="12"/>
      <c r="G1357" s="12"/>
      <c r="H1357" s="12"/>
      <c r="I1357" s="12"/>
      <c r="J1357" s="13"/>
      <c r="K1357" s="13"/>
      <c r="L1357" s="13"/>
      <c r="M1357" s="13"/>
      <c r="N1357" s="13"/>
      <c r="O1357" s="13"/>
      <c r="P1357" s="13"/>
      <c r="Q1357" s="13"/>
      <c r="R1357" s="13"/>
      <c r="S1357" s="13"/>
      <c r="T1357" s="13"/>
    </row>
    <row r="1358" spans="1:20" x14ac:dyDescent="0.25">
      <c r="A1358" s="12"/>
      <c r="B1358" s="12"/>
      <c r="C1358" s="12"/>
      <c r="D1358" s="12"/>
      <c r="E1358" s="12"/>
      <c r="F1358" s="12"/>
      <c r="G1358" s="12"/>
      <c r="H1358" s="12"/>
      <c r="I1358" s="12"/>
      <c r="J1358" s="13"/>
      <c r="K1358" s="13"/>
      <c r="L1358" s="13"/>
      <c r="M1358" s="13"/>
      <c r="N1358" s="13"/>
      <c r="O1358" s="13"/>
      <c r="P1358" s="13"/>
      <c r="Q1358" s="13"/>
      <c r="R1358" s="13"/>
      <c r="S1358" s="13"/>
      <c r="T1358" s="13"/>
    </row>
    <row r="1359" spans="1:20" x14ac:dyDescent="0.25">
      <c r="A1359" s="12"/>
      <c r="B1359" s="12"/>
      <c r="C1359" s="12"/>
      <c r="D1359" s="12"/>
      <c r="E1359" s="12"/>
      <c r="F1359" s="12"/>
      <c r="G1359" s="12"/>
      <c r="H1359" s="12"/>
      <c r="I1359" s="12"/>
      <c r="J1359" s="13"/>
      <c r="K1359" s="13"/>
      <c r="L1359" s="13"/>
      <c r="M1359" s="13"/>
      <c r="N1359" s="13"/>
      <c r="O1359" s="13"/>
      <c r="P1359" s="13"/>
      <c r="Q1359" s="13"/>
      <c r="R1359" s="13"/>
      <c r="S1359" s="13"/>
      <c r="T1359" s="13"/>
    </row>
    <row r="1360" spans="1:20" x14ac:dyDescent="0.25">
      <c r="A1360" s="12"/>
      <c r="B1360" s="12"/>
      <c r="C1360" s="12"/>
      <c r="D1360" s="12"/>
      <c r="E1360" s="12"/>
      <c r="F1360" s="12"/>
      <c r="G1360" s="12"/>
      <c r="H1360" s="12"/>
      <c r="I1360" s="12"/>
      <c r="J1360" s="13"/>
      <c r="K1360" s="13"/>
      <c r="L1360" s="13"/>
      <c r="M1360" s="13"/>
      <c r="N1360" s="13"/>
      <c r="O1360" s="13"/>
      <c r="P1360" s="13"/>
      <c r="Q1360" s="13"/>
      <c r="R1360" s="13"/>
      <c r="S1360" s="13"/>
      <c r="T1360" s="13"/>
    </row>
    <row r="1361" spans="1:20" x14ac:dyDescent="0.25">
      <c r="A1361" s="12"/>
      <c r="B1361" s="12"/>
      <c r="C1361" s="12"/>
      <c r="D1361" s="12"/>
      <c r="E1361" s="12"/>
      <c r="F1361" s="12"/>
      <c r="G1361" s="12"/>
      <c r="H1361" s="12"/>
      <c r="I1361" s="12"/>
      <c r="J1361" s="13"/>
      <c r="K1361" s="13"/>
      <c r="L1361" s="13"/>
      <c r="M1361" s="13"/>
      <c r="N1361" s="13"/>
      <c r="O1361" s="13"/>
      <c r="P1361" s="13"/>
      <c r="Q1361" s="13"/>
      <c r="R1361" s="13"/>
      <c r="S1361" s="13"/>
      <c r="T1361" s="13"/>
    </row>
    <row r="1362" spans="1:20" x14ac:dyDescent="0.25">
      <c r="A1362" s="12"/>
      <c r="B1362" s="12"/>
      <c r="C1362" s="12"/>
      <c r="D1362" s="12"/>
      <c r="E1362" s="12"/>
      <c r="F1362" s="12"/>
      <c r="G1362" s="12"/>
      <c r="H1362" s="12"/>
      <c r="I1362" s="12"/>
      <c r="J1362" s="13"/>
      <c r="K1362" s="13"/>
      <c r="L1362" s="13"/>
      <c r="M1362" s="13"/>
      <c r="N1362" s="13"/>
      <c r="O1362" s="13"/>
      <c r="P1362" s="13"/>
      <c r="Q1362" s="13"/>
      <c r="R1362" s="13"/>
      <c r="S1362" s="13"/>
      <c r="T1362" s="13"/>
    </row>
    <row r="1363" spans="1:20" x14ac:dyDescent="0.25">
      <c r="A1363" s="12"/>
      <c r="B1363" s="12"/>
      <c r="C1363" s="12"/>
      <c r="D1363" s="12"/>
      <c r="E1363" s="12"/>
      <c r="F1363" s="12"/>
      <c r="G1363" s="12"/>
      <c r="H1363" s="12"/>
      <c r="I1363" s="12"/>
      <c r="J1363" s="13"/>
      <c r="K1363" s="13"/>
      <c r="L1363" s="13"/>
      <c r="M1363" s="13"/>
      <c r="N1363" s="13"/>
      <c r="O1363" s="13"/>
      <c r="P1363" s="13"/>
      <c r="Q1363" s="13"/>
      <c r="R1363" s="13"/>
      <c r="S1363" s="13"/>
      <c r="T1363" s="13"/>
    </row>
    <row r="1364" spans="1:20" x14ac:dyDescent="0.25">
      <c r="A1364" s="12"/>
      <c r="B1364" s="12"/>
      <c r="C1364" s="12"/>
      <c r="D1364" s="12"/>
      <c r="E1364" s="12"/>
      <c r="F1364" s="12"/>
      <c r="G1364" s="12"/>
      <c r="H1364" s="12"/>
      <c r="I1364" s="12"/>
      <c r="J1364" s="13"/>
      <c r="K1364" s="13"/>
      <c r="L1364" s="13"/>
      <c r="M1364" s="13"/>
      <c r="N1364" s="13"/>
      <c r="O1364" s="13"/>
      <c r="P1364" s="13"/>
      <c r="Q1364" s="13"/>
      <c r="R1364" s="13"/>
      <c r="S1364" s="13"/>
      <c r="T1364" s="13"/>
    </row>
    <row r="1365" spans="1:20" x14ac:dyDescent="0.25">
      <c r="A1365" s="12"/>
      <c r="B1365" s="12"/>
      <c r="C1365" s="12"/>
      <c r="D1365" s="12"/>
      <c r="E1365" s="12"/>
      <c r="F1365" s="12"/>
      <c r="G1365" s="12"/>
      <c r="H1365" s="12"/>
      <c r="I1365" s="12"/>
      <c r="J1365" s="13"/>
      <c r="K1365" s="13"/>
      <c r="L1365" s="13"/>
      <c r="M1365" s="13"/>
      <c r="N1365" s="13"/>
      <c r="O1365" s="13"/>
      <c r="P1365" s="13"/>
      <c r="Q1365" s="13"/>
      <c r="R1365" s="13"/>
      <c r="S1365" s="13"/>
      <c r="T1365" s="13"/>
    </row>
    <row r="1366" spans="1:20" x14ac:dyDescent="0.25">
      <c r="A1366" s="12"/>
      <c r="B1366" s="12"/>
      <c r="C1366" s="12"/>
      <c r="D1366" s="12"/>
      <c r="E1366" s="12"/>
      <c r="F1366" s="12"/>
      <c r="G1366" s="12"/>
      <c r="H1366" s="12"/>
      <c r="I1366" s="12"/>
      <c r="J1366" s="13"/>
      <c r="K1366" s="13"/>
      <c r="L1366" s="13"/>
      <c r="M1366" s="13"/>
      <c r="N1366" s="13"/>
      <c r="O1366" s="13"/>
      <c r="P1366" s="13"/>
      <c r="Q1366" s="13"/>
      <c r="R1366" s="13"/>
      <c r="S1366" s="13"/>
      <c r="T1366" s="13"/>
    </row>
    <row r="1367" spans="1:20" x14ac:dyDescent="0.25">
      <c r="A1367" s="12"/>
      <c r="B1367" s="12"/>
      <c r="C1367" s="12"/>
      <c r="D1367" s="12"/>
      <c r="E1367" s="12"/>
      <c r="F1367" s="12"/>
      <c r="G1367" s="12"/>
      <c r="H1367" s="12"/>
      <c r="I1367" s="12"/>
      <c r="J1367" s="13"/>
      <c r="K1367" s="13"/>
      <c r="L1367" s="13"/>
      <c r="M1367" s="13"/>
      <c r="N1367" s="13"/>
      <c r="O1367" s="13"/>
      <c r="P1367" s="13"/>
      <c r="Q1367" s="13"/>
      <c r="R1367" s="13"/>
      <c r="S1367" s="13"/>
      <c r="T1367" s="13"/>
    </row>
    <row r="1368" spans="1:20" x14ac:dyDescent="0.25">
      <c r="A1368" s="12"/>
      <c r="B1368" s="12"/>
      <c r="C1368" s="12"/>
      <c r="D1368" s="12"/>
      <c r="E1368" s="12"/>
      <c r="F1368" s="12"/>
      <c r="G1368" s="12"/>
      <c r="H1368" s="12"/>
      <c r="I1368" s="12"/>
      <c r="J1368" s="13"/>
      <c r="K1368" s="13"/>
      <c r="L1368" s="13"/>
      <c r="M1368" s="13"/>
      <c r="N1368" s="13"/>
      <c r="O1368" s="13"/>
      <c r="P1368" s="13"/>
      <c r="Q1368" s="13"/>
      <c r="R1368" s="13"/>
      <c r="S1368" s="13"/>
      <c r="T1368" s="13"/>
    </row>
    <row r="1369" spans="1:20" x14ac:dyDescent="0.25">
      <c r="A1369" s="12"/>
      <c r="B1369" s="12"/>
      <c r="C1369" s="12"/>
      <c r="D1369" s="12"/>
      <c r="E1369" s="12"/>
      <c r="F1369" s="12"/>
      <c r="G1369" s="12"/>
      <c r="H1369" s="12"/>
      <c r="I1369" s="12"/>
      <c r="J1369" s="13"/>
      <c r="K1369" s="13"/>
      <c r="L1369" s="13"/>
      <c r="M1369" s="13"/>
      <c r="N1369" s="13"/>
      <c r="O1369" s="13"/>
      <c r="P1369" s="13"/>
      <c r="Q1369" s="13"/>
      <c r="R1369" s="13"/>
      <c r="S1369" s="13"/>
      <c r="T1369" s="13"/>
    </row>
    <row r="1370" spans="1:20" x14ac:dyDescent="0.25">
      <c r="A1370" s="12"/>
      <c r="B1370" s="12"/>
      <c r="C1370" s="12"/>
      <c r="D1370" s="12"/>
      <c r="E1370" s="12"/>
      <c r="F1370" s="12"/>
      <c r="G1370" s="12"/>
      <c r="H1370" s="12"/>
      <c r="I1370" s="12"/>
      <c r="J1370" s="13"/>
      <c r="K1370" s="13"/>
      <c r="L1370" s="13"/>
      <c r="M1370" s="13"/>
      <c r="N1370" s="13"/>
      <c r="O1370" s="13"/>
      <c r="P1370" s="13"/>
      <c r="Q1370" s="13"/>
      <c r="R1370" s="13"/>
      <c r="S1370" s="13"/>
      <c r="T1370" s="13"/>
    </row>
    <row r="1371" spans="1:20" x14ac:dyDescent="0.25">
      <c r="A1371" s="12"/>
      <c r="B1371" s="12"/>
      <c r="C1371" s="12"/>
      <c r="D1371" s="12"/>
      <c r="E1371" s="12"/>
      <c r="F1371" s="12"/>
      <c r="G1371" s="12"/>
      <c r="H1371" s="12"/>
      <c r="I1371" s="12"/>
      <c r="J1371" s="13"/>
      <c r="K1371" s="13"/>
      <c r="L1371" s="13"/>
      <c r="M1371" s="13"/>
      <c r="N1371" s="13"/>
      <c r="O1371" s="13"/>
      <c r="P1371" s="13"/>
      <c r="Q1371" s="13"/>
      <c r="R1371" s="13"/>
      <c r="S1371" s="13"/>
      <c r="T1371" s="13"/>
    </row>
    <row r="1372" spans="1:20" x14ac:dyDescent="0.25">
      <c r="A1372" s="12"/>
      <c r="B1372" s="12"/>
      <c r="C1372" s="12"/>
      <c r="D1372" s="12"/>
      <c r="E1372" s="12"/>
      <c r="F1372" s="12"/>
      <c r="G1372" s="12"/>
      <c r="H1372" s="12"/>
      <c r="I1372" s="12"/>
      <c r="J1372" s="13"/>
      <c r="K1372" s="13"/>
      <c r="L1372" s="13"/>
      <c r="M1372" s="13"/>
      <c r="N1372" s="13"/>
      <c r="O1372" s="13"/>
      <c r="P1372" s="13"/>
      <c r="Q1372" s="13"/>
      <c r="R1372" s="13"/>
      <c r="S1372" s="13"/>
      <c r="T1372" s="13"/>
    </row>
    <row r="1373" spans="1:20" x14ac:dyDescent="0.25">
      <c r="A1373" s="12"/>
      <c r="B1373" s="12"/>
      <c r="C1373" s="12"/>
      <c r="D1373" s="12"/>
      <c r="E1373" s="12"/>
      <c r="F1373" s="12"/>
      <c r="G1373" s="12"/>
      <c r="H1373" s="12"/>
      <c r="I1373" s="12"/>
      <c r="J1373" s="13"/>
      <c r="K1373" s="13"/>
      <c r="L1373" s="13"/>
      <c r="M1373" s="13"/>
      <c r="N1373" s="13"/>
      <c r="O1373" s="13"/>
      <c r="P1373" s="13"/>
      <c r="Q1373" s="13"/>
      <c r="R1373" s="13"/>
      <c r="S1373" s="13"/>
      <c r="T1373" s="13"/>
    </row>
    <row r="1374" spans="1:20" x14ac:dyDescent="0.25">
      <c r="A1374" s="12"/>
      <c r="B1374" s="12"/>
      <c r="C1374" s="12"/>
      <c r="D1374" s="12"/>
      <c r="E1374" s="12"/>
      <c r="F1374" s="12"/>
      <c r="G1374" s="12"/>
      <c r="H1374" s="12"/>
      <c r="I1374" s="12"/>
      <c r="J1374" s="13"/>
      <c r="K1374" s="13"/>
      <c r="L1374" s="13"/>
      <c r="M1374" s="13"/>
      <c r="N1374" s="13"/>
      <c r="O1374" s="13"/>
      <c r="P1374" s="13"/>
      <c r="Q1374" s="13"/>
      <c r="R1374" s="13"/>
      <c r="S1374" s="13"/>
      <c r="T1374" s="13"/>
    </row>
    <row r="1375" spans="1:20" x14ac:dyDescent="0.25">
      <c r="A1375" s="12"/>
      <c r="B1375" s="12"/>
      <c r="C1375" s="12"/>
      <c r="D1375" s="12"/>
      <c r="E1375" s="12"/>
      <c r="F1375" s="12"/>
      <c r="G1375" s="12"/>
      <c r="H1375" s="12"/>
      <c r="I1375" s="12"/>
      <c r="J1375" s="13"/>
      <c r="K1375" s="13"/>
      <c r="L1375" s="13"/>
      <c r="M1375" s="13"/>
      <c r="N1375" s="13"/>
      <c r="O1375" s="13"/>
      <c r="P1375" s="13"/>
      <c r="Q1375" s="13"/>
      <c r="R1375" s="13"/>
      <c r="S1375" s="13"/>
      <c r="T1375" s="13"/>
    </row>
    <row r="1376" spans="1:20" x14ac:dyDescent="0.25">
      <c r="A1376" s="12"/>
      <c r="B1376" s="12"/>
      <c r="C1376" s="12"/>
      <c r="D1376" s="12"/>
      <c r="E1376" s="12"/>
      <c r="F1376" s="12"/>
      <c r="G1376" s="12"/>
      <c r="H1376" s="12"/>
      <c r="I1376" s="12"/>
      <c r="J1376" s="13"/>
      <c r="K1376" s="13"/>
      <c r="L1376" s="13"/>
      <c r="M1376" s="13"/>
      <c r="N1376" s="13"/>
      <c r="O1376" s="13"/>
      <c r="P1376" s="13"/>
      <c r="Q1376" s="13"/>
      <c r="R1376" s="13"/>
      <c r="S1376" s="13"/>
      <c r="T1376" s="13"/>
    </row>
    <row r="1377" spans="1:20" x14ac:dyDescent="0.25">
      <c r="A1377" s="12"/>
      <c r="B1377" s="12"/>
      <c r="C1377" s="12"/>
      <c r="D1377" s="12"/>
      <c r="E1377" s="12"/>
      <c r="F1377" s="12"/>
      <c r="G1377" s="12"/>
      <c r="H1377" s="12"/>
      <c r="I1377" s="12"/>
      <c r="J1377" s="13"/>
      <c r="K1377" s="13"/>
      <c r="L1377" s="13"/>
      <c r="M1377" s="13"/>
      <c r="N1377" s="13"/>
      <c r="O1377" s="13"/>
      <c r="P1377" s="13"/>
      <c r="Q1377" s="13"/>
      <c r="R1377" s="13"/>
      <c r="S1377" s="13"/>
      <c r="T1377" s="13"/>
    </row>
    <row r="1378" spans="1:20" x14ac:dyDescent="0.25">
      <c r="A1378" s="12"/>
      <c r="B1378" s="12"/>
      <c r="C1378" s="12"/>
      <c r="D1378" s="12"/>
      <c r="E1378" s="12"/>
      <c r="F1378" s="12"/>
      <c r="G1378" s="12"/>
      <c r="H1378" s="12"/>
      <c r="I1378" s="12"/>
      <c r="J1378" s="13"/>
      <c r="K1378" s="13"/>
      <c r="L1378" s="13"/>
      <c r="M1378" s="13"/>
      <c r="N1378" s="13"/>
      <c r="O1378" s="13"/>
      <c r="P1378" s="13"/>
      <c r="Q1378" s="13"/>
      <c r="R1378" s="13"/>
      <c r="S1378" s="13"/>
      <c r="T1378" s="13"/>
    </row>
    <row r="1379" spans="1:20" x14ac:dyDescent="0.25">
      <c r="A1379" s="12"/>
      <c r="B1379" s="12"/>
      <c r="C1379" s="12"/>
      <c r="D1379" s="12"/>
      <c r="E1379" s="12"/>
      <c r="F1379" s="12"/>
      <c r="G1379" s="12"/>
      <c r="H1379" s="12"/>
      <c r="I1379" s="12"/>
      <c r="J1379" s="13"/>
      <c r="K1379" s="13"/>
      <c r="L1379" s="13"/>
      <c r="M1379" s="13"/>
      <c r="N1379" s="13"/>
      <c r="O1379" s="13"/>
      <c r="P1379" s="13"/>
      <c r="Q1379" s="13"/>
      <c r="R1379" s="13"/>
      <c r="S1379" s="13"/>
      <c r="T1379" s="13"/>
    </row>
    <row r="1380" spans="1:20" x14ac:dyDescent="0.25">
      <c r="A1380" s="12"/>
      <c r="B1380" s="12"/>
      <c r="C1380" s="12"/>
      <c r="D1380" s="12"/>
      <c r="E1380" s="12"/>
      <c r="F1380" s="12"/>
      <c r="G1380" s="12"/>
      <c r="H1380" s="12"/>
      <c r="I1380" s="12"/>
      <c r="J1380" s="13"/>
      <c r="K1380" s="13"/>
      <c r="L1380" s="13"/>
      <c r="M1380" s="13"/>
      <c r="N1380" s="13"/>
      <c r="O1380" s="13"/>
      <c r="P1380" s="13"/>
      <c r="Q1380" s="13"/>
      <c r="R1380" s="13"/>
      <c r="S1380" s="13"/>
      <c r="T1380" s="13"/>
    </row>
    <row r="1381" spans="1:20" x14ac:dyDescent="0.25">
      <c r="A1381" s="12"/>
      <c r="B1381" s="12"/>
      <c r="C1381" s="12"/>
      <c r="D1381" s="12"/>
      <c r="E1381" s="12"/>
      <c r="F1381" s="12"/>
      <c r="G1381" s="12"/>
      <c r="H1381" s="12"/>
      <c r="I1381" s="12"/>
      <c r="J1381" s="13"/>
      <c r="K1381" s="13"/>
      <c r="L1381" s="13"/>
      <c r="M1381" s="13"/>
      <c r="N1381" s="13"/>
      <c r="O1381" s="13"/>
      <c r="P1381" s="13"/>
      <c r="Q1381" s="13"/>
      <c r="R1381" s="13"/>
      <c r="S1381" s="13"/>
      <c r="T1381" s="13"/>
    </row>
    <row r="1382" spans="1:20" x14ac:dyDescent="0.25">
      <c r="A1382" s="12"/>
      <c r="B1382" s="12"/>
      <c r="C1382" s="12"/>
      <c r="D1382" s="12"/>
      <c r="E1382" s="12"/>
      <c r="F1382" s="12"/>
      <c r="G1382" s="12"/>
      <c r="H1382" s="12"/>
      <c r="I1382" s="12"/>
      <c r="J1382" s="13"/>
      <c r="K1382" s="13"/>
      <c r="L1382" s="13"/>
      <c r="M1382" s="13"/>
      <c r="N1382" s="13"/>
      <c r="O1382" s="13"/>
      <c r="P1382" s="13"/>
      <c r="Q1382" s="13"/>
      <c r="R1382" s="13"/>
      <c r="S1382" s="13"/>
      <c r="T1382" s="13"/>
    </row>
    <row r="1383" spans="1:20" x14ac:dyDescent="0.25">
      <c r="A1383" s="12"/>
      <c r="B1383" s="12"/>
      <c r="C1383" s="12"/>
      <c r="D1383" s="12"/>
      <c r="E1383" s="12"/>
      <c r="F1383" s="12"/>
      <c r="G1383" s="12"/>
      <c r="H1383" s="12"/>
      <c r="I1383" s="12"/>
      <c r="J1383" s="13"/>
      <c r="K1383" s="13"/>
      <c r="L1383" s="13"/>
      <c r="M1383" s="13"/>
      <c r="N1383" s="13"/>
      <c r="O1383" s="13"/>
      <c r="P1383" s="13"/>
      <c r="Q1383" s="13"/>
      <c r="R1383" s="13"/>
      <c r="S1383" s="13"/>
      <c r="T1383" s="13"/>
    </row>
    <row r="1384" spans="1:20" x14ac:dyDescent="0.25">
      <c r="A1384" s="12"/>
      <c r="B1384" s="12"/>
      <c r="C1384" s="12"/>
      <c r="D1384" s="12"/>
      <c r="E1384" s="12"/>
      <c r="F1384" s="12"/>
      <c r="G1384" s="12"/>
      <c r="H1384" s="12"/>
      <c r="I1384" s="12"/>
      <c r="J1384" s="13"/>
      <c r="K1384" s="13"/>
      <c r="L1384" s="13"/>
      <c r="M1384" s="13"/>
      <c r="N1384" s="13"/>
      <c r="O1384" s="13"/>
      <c r="P1384" s="13"/>
      <c r="Q1384" s="13"/>
      <c r="R1384" s="13"/>
      <c r="S1384" s="13"/>
      <c r="T1384" s="13"/>
    </row>
    <row r="1385" spans="1:20" x14ac:dyDescent="0.25">
      <c r="A1385" s="12"/>
      <c r="B1385" s="12"/>
      <c r="C1385" s="12"/>
      <c r="D1385" s="12"/>
      <c r="E1385" s="12"/>
      <c r="F1385" s="12"/>
      <c r="G1385" s="12"/>
      <c r="H1385" s="12"/>
      <c r="I1385" s="12"/>
      <c r="J1385" s="13"/>
      <c r="K1385" s="13"/>
      <c r="L1385" s="13"/>
      <c r="M1385" s="13"/>
      <c r="N1385" s="13"/>
      <c r="O1385" s="13"/>
      <c r="P1385" s="13"/>
      <c r="Q1385" s="13"/>
      <c r="R1385" s="13"/>
      <c r="S1385" s="13"/>
      <c r="T1385" s="13"/>
    </row>
    <row r="1386" spans="1:20" x14ac:dyDescent="0.25">
      <c r="A1386" s="12"/>
      <c r="B1386" s="12"/>
      <c r="C1386" s="12"/>
      <c r="D1386" s="12"/>
      <c r="E1386" s="12"/>
      <c r="F1386" s="12"/>
      <c r="G1386" s="12"/>
      <c r="H1386" s="12"/>
      <c r="I1386" s="12"/>
      <c r="J1386" s="13"/>
      <c r="K1386" s="13"/>
      <c r="L1386" s="13"/>
      <c r="M1386" s="13"/>
      <c r="N1386" s="13"/>
      <c r="O1386" s="13"/>
      <c r="P1386" s="13"/>
      <c r="Q1386" s="13"/>
      <c r="R1386" s="13"/>
      <c r="S1386" s="13"/>
      <c r="T1386" s="13"/>
    </row>
    <row r="1387" spans="1:20" x14ac:dyDescent="0.25">
      <c r="A1387" s="12"/>
      <c r="B1387" s="12"/>
      <c r="C1387" s="12"/>
      <c r="D1387" s="12"/>
      <c r="E1387" s="12"/>
      <c r="F1387" s="12"/>
      <c r="G1387" s="12"/>
      <c r="H1387" s="12"/>
      <c r="I1387" s="12"/>
      <c r="J1387" s="13"/>
      <c r="K1387" s="13"/>
      <c r="L1387" s="13"/>
      <c r="M1387" s="13"/>
      <c r="N1387" s="13"/>
      <c r="O1387" s="13"/>
      <c r="P1387" s="13"/>
      <c r="Q1387" s="13"/>
      <c r="R1387" s="13"/>
      <c r="S1387" s="13"/>
      <c r="T1387" s="13"/>
    </row>
    <row r="1388" spans="1:20" x14ac:dyDescent="0.25">
      <c r="A1388" s="12"/>
      <c r="B1388" s="12"/>
      <c r="C1388" s="12"/>
      <c r="D1388" s="12"/>
      <c r="E1388" s="12"/>
      <c r="F1388" s="12"/>
      <c r="G1388" s="12"/>
      <c r="H1388" s="12"/>
      <c r="I1388" s="12"/>
      <c r="J1388" s="13"/>
      <c r="K1388" s="13"/>
      <c r="L1388" s="13"/>
      <c r="M1388" s="13"/>
      <c r="N1388" s="13"/>
      <c r="O1388" s="13"/>
      <c r="P1388" s="13"/>
      <c r="Q1388" s="13"/>
      <c r="R1388" s="13"/>
      <c r="S1388" s="13"/>
      <c r="T1388" s="13"/>
    </row>
    <row r="1389" spans="1:20" x14ac:dyDescent="0.25">
      <c r="A1389" s="12"/>
      <c r="B1389" s="12"/>
      <c r="C1389" s="12"/>
      <c r="D1389" s="12"/>
      <c r="E1389" s="12"/>
      <c r="F1389" s="12"/>
      <c r="G1389" s="12"/>
      <c r="H1389" s="12"/>
      <c r="I1389" s="12"/>
      <c r="J1389" s="13"/>
      <c r="K1389" s="13"/>
      <c r="L1389" s="13"/>
      <c r="M1389" s="13"/>
      <c r="N1389" s="13"/>
      <c r="O1389" s="13"/>
      <c r="P1389" s="13"/>
      <c r="Q1389" s="13"/>
      <c r="R1389" s="13"/>
      <c r="S1389" s="13"/>
      <c r="T1389" s="13"/>
    </row>
    <row r="1390" spans="1:20" x14ac:dyDescent="0.25">
      <c r="A1390" s="12"/>
      <c r="B1390" s="12"/>
      <c r="C1390" s="12"/>
      <c r="D1390" s="12"/>
      <c r="E1390" s="12"/>
      <c r="F1390" s="12"/>
      <c r="G1390" s="12"/>
      <c r="H1390" s="12"/>
      <c r="I1390" s="12"/>
      <c r="J1390" s="13"/>
      <c r="K1390" s="13"/>
      <c r="L1390" s="13"/>
      <c r="M1390" s="13"/>
      <c r="N1390" s="13"/>
      <c r="O1390" s="13"/>
      <c r="P1390" s="13"/>
      <c r="Q1390" s="13"/>
      <c r="R1390" s="13"/>
      <c r="S1390" s="13"/>
      <c r="T1390" s="13"/>
    </row>
    <row r="1391" spans="1:20" x14ac:dyDescent="0.25">
      <c r="A1391" s="12"/>
      <c r="B1391" s="12"/>
      <c r="C1391" s="12"/>
      <c r="D1391" s="12"/>
      <c r="E1391" s="12"/>
      <c r="F1391" s="12"/>
      <c r="G1391" s="12"/>
      <c r="H1391" s="12"/>
      <c r="I1391" s="12"/>
      <c r="J1391" s="13"/>
      <c r="K1391" s="13"/>
      <c r="L1391" s="13"/>
      <c r="M1391" s="13"/>
      <c r="N1391" s="13"/>
      <c r="O1391" s="13"/>
      <c r="P1391" s="13"/>
      <c r="Q1391" s="13"/>
      <c r="R1391" s="13"/>
      <c r="S1391" s="13"/>
      <c r="T1391" s="13"/>
    </row>
    <row r="1392" spans="1:20" x14ac:dyDescent="0.25">
      <c r="A1392" s="12"/>
      <c r="B1392" s="12"/>
      <c r="C1392" s="12"/>
      <c r="D1392" s="12"/>
      <c r="E1392" s="12"/>
      <c r="F1392" s="12"/>
      <c r="G1392" s="12"/>
      <c r="H1392" s="12"/>
      <c r="I1392" s="12"/>
      <c r="J1392" s="13"/>
      <c r="K1392" s="13"/>
      <c r="L1392" s="13"/>
      <c r="M1392" s="13"/>
      <c r="N1392" s="13"/>
      <c r="O1392" s="13"/>
      <c r="P1392" s="13"/>
      <c r="Q1392" s="13"/>
      <c r="R1392" s="13"/>
      <c r="S1392" s="13"/>
      <c r="T1392" s="13"/>
    </row>
    <row r="1393" spans="1:20" x14ac:dyDescent="0.25">
      <c r="A1393" s="12"/>
      <c r="B1393" s="12"/>
      <c r="C1393" s="12"/>
      <c r="D1393" s="12"/>
      <c r="E1393" s="12"/>
      <c r="F1393" s="12"/>
      <c r="G1393" s="12"/>
      <c r="H1393" s="12"/>
      <c r="I1393" s="12"/>
      <c r="J1393" s="13"/>
      <c r="K1393" s="13"/>
      <c r="L1393" s="13"/>
      <c r="M1393" s="13"/>
      <c r="N1393" s="13"/>
      <c r="O1393" s="13"/>
      <c r="P1393" s="13"/>
      <c r="Q1393" s="13"/>
      <c r="R1393" s="13"/>
      <c r="S1393" s="13"/>
      <c r="T1393" s="13"/>
    </row>
    <row r="1394" spans="1:20" x14ac:dyDescent="0.25">
      <c r="A1394" s="12"/>
      <c r="B1394" s="12"/>
      <c r="C1394" s="12"/>
      <c r="D1394" s="12"/>
      <c r="E1394" s="12"/>
      <c r="F1394" s="12"/>
      <c r="G1394" s="12"/>
      <c r="H1394" s="12"/>
      <c r="I1394" s="12"/>
      <c r="J1394" s="13"/>
      <c r="K1394" s="13"/>
      <c r="L1394" s="13"/>
      <c r="M1394" s="13"/>
      <c r="N1394" s="13"/>
      <c r="O1394" s="13"/>
      <c r="P1394" s="13"/>
      <c r="Q1394" s="13"/>
      <c r="R1394" s="13"/>
      <c r="S1394" s="13"/>
      <c r="T1394" s="13"/>
    </row>
    <row r="1395" spans="1:20" x14ac:dyDescent="0.25">
      <c r="A1395" s="12"/>
      <c r="B1395" s="12"/>
      <c r="C1395" s="12"/>
      <c r="D1395" s="12"/>
      <c r="E1395" s="12"/>
      <c r="F1395" s="12"/>
      <c r="G1395" s="12"/>
      <c r="H1395" s="12"/>
      <c r="I1395" s="12"/>
      <c r="J1395" s="13"/>
      <c r="K1395" s="13"/>
      <c r="L1395" s="13"/>
      <c r="M1395" s="13"/>
      <c r="N1395" s="13"/>
      <c r="O1395" s="13"/>
      <c r="P1395" s="13"/>
      <c r="Q1395" s="13"/>
      <c r="R1395" s="13"/>
      <c r="S1395" s="13"/>
      <c r="T1395" s="13"/>
    </row>
    <row r="1396" spans="1:20" x14ac:dyDescent="0.25">
      <c r="A1396" s="12"/>
      <c r="B1396" s="12"/>
      <c r="C1396" s="12"/>
      <c r="D1396" s="12"/>
      <c r="E1396" s="12"/>
      <c r="F1396" s="12"/>
      <c r="G1396" s="12"/>
      <c r="H1396" s="12"/>
      <c r="I1396" s="12"/>
      <c r="J1396" s="13"/>
      <c r="K1396" s="13"/>
      <c r="L1396" s="13"/>
      <c r="M1396" s="13"/>
      <c r="N1396" s="13"/>
      <c r="O1396" s="13"/>
      <c r="P1396" s="13"/>
      <c r="Q1396" s="13"/>
      <c r="R1396" s="13"/>
      <c r="S1396" s="13"/>
      <c r="T1396" s="13"/>
    </row>
    <row r="1397" spans="1:20" x14ac:dyDescent="0.25">
      <c r="A1397" s="12"/>
      <c r="B1397" s="12"/>
      <c r="C1397" s="12"/>
      <c r="D1397" s="12"/>
      <c r="E1397" s="12"/>
      <c r="F1397" s="12"/>
      <c r="G1397" s="12"/>
      <c r="H1397" s="12"/>
      <c r="I1397" s="12"/>
      <c r="J1397" s="13"/>
      <c r="K1397" s="13"/>
      <c r="L1397" s="13"/>
      <c r="M1397" s="13"/>
      <c r="N1397" s="13"/>
      <c r="O1397" s="13"/>
      <c r="P1397" s="13"/>
      <c r="Q1397" s="13"/>
      <c r="R1397" s="13"/>
      <c r="S1397" s="13"/>
      <c r="T1397" s="13"/>
    </row>
    <row r="1398" spans="1:20" x14ac:dyDescent="0.25">
      <c r="A1398" s="12"/>
      <c r="B1398" s="12"/>
      <c r="C1398" s="12"/>
      <c r="D1398" s="12"/>
      <c r="E1398" s="12"/>
      <c r="F1398" s="12"/>
      <c r="G1398" s="12"/>
      <c r="H1398" s="12"/>
      <c r="I1398" s="12"/>
      <c r="J1398" s="13"/>
      <c r="K1398" s="13"/>
      <c r="L1398" s="13"/>
      <c r="M1398" s="13"/>
      <c r="N1398" s="13"/>
      <c r="O1398" s="13"/>
      <c r="P1398" s="13"/>
      <c r="Q1398" s="13"/>
      <c r="R1398" s="13"/>
      <c r="S1398" s="13"/>
      <c r="T1398" s="13"/>
    </row>
    <row r="1399" spans="1:20" x14ac:dyDescent="0.25">
      <c r="A1399" s="12"/>
      <c r="B1399" s="12"/>
      <c r="C1399" s="12"/>
      <c r="D1399" s="12"/>
      <c r="E1399" s="12"/>
      <c r="F1399" s="12"/>
      <c r="G1399" s="12"/>
      <c r="H1399" s="12"/>
      <c r="I1399" s="12"/>
      <c r="J1399" s="13"/>
      <c r="K1399" s="13"/>
      <c r="L1399" s="13"/>
      <c r="M1399" s="13"/>
      <c r="N1399" s="13"/>
      <c r="O1399" s="13"/>
      <c r="P1399" s="13"/>
      <c r="Q1399" s="13"/>
      <c r="R1399" s="13"/>
      <c r="S1399" s="13"/>
      <c r="T1399" s="13"/>
    </row>
    <row r="1400" spans="1:20" x14ac:dyDescent="0.25">
      <c r="A1400" s="12"/>
      <c r="B1400" s="12"/>
      <c r="C1400" s="12"/>
      <c r="D1400" s="12"/>
      <c r="E1400" s="12"/>
      <c r="F1400" s="12"/>
      <c r="G1400" s="12"/>
      <c r="H1400" s="12"/>
      <c r="I1400" s="12"/>
      <c r="J1400" s="13"/>
      <c r="K1400" s="13"/>
      <c r="L1400" s="13"/>
      <c r="M1400" s="13"/>
      <c r="N1400" s="13"/>
      <c r="O1400" s="13"/>
      <c r="P1400" s="13"/>
      <c r="Q1400" s="13"/>
      <c r="R1400" s="13"/>
      <c r="S1400" s="13"/>
      <c r="T1400" s="13"/>
    </row>
    <row r="1401" spans="1:20" x14ac:dyDescent="0.25">
      <c r="A1401" s="12"/>
      <c r="B1401" s="12"/>
      <c r="C1401" s="12"/>
      <c r="D1401" s="12"/>
      <c r="E1401" s="12"/>
      <c r="F1401" s="12"/>
      <c r="G1401" s="12"/>
      <c r="H1401" s="12"/>
      <c r="I1401" s="12"/>
      <c r="J1401" s="13"/>
      <c r="K1401" s="13"/>
      <c r="L1401" s="13"/>
      <c r="M1401" s="13"/>
      <c r="N1401" s="13"/>
      <c r="O1401" s="13"/>
      <c r="P1401" s="13"/>
      <c r="Q1401" s="13"/>
      <c r="R1401" s="13"/>
      <c r="S1401" s="13"/>
      <c r="T1401" s="13"/>
    </row>
    <row r="1402" spans="1:20" x14ac:dyDescent="0.25">
      <c r="A1402" s="12"/>
      <c r="B1402" s="12"/>
      <c r="C1402" s="12"/>
      <c r="D1402" s="12"/>
      <c r="E1402" s="12"/>
      <c r="F1402" s="12"/>
      <c r="G1402" s="12"/>
      <c r="H1402" s="12"/>
      <c r="I1402" s="12"/>
      <c r="J1402" s="13"/>
      <c r="K1402" s="13"/>
      <c r="L1402" s="13"/>
      <c r="M1402" s="13"/>
      <c r="N1402" s="13"/>
      <c r="O1402" s="13"/>
      <c r="P1402" s="13"/>
      <c r="Q1402" s="13"/>
      <c r="R1402" s="13"/>
      <c r="S1402" s="13"/>
      <c r="T1402" s="13"/>
    </row>
    <row r="1403" spans="1:20" x14ac:dyDescent="0.25">
      <c r="A1403" s="12"/>
      <c r="B1403" s="12"/>
      <c r="C1403" s="12"/>
      <c r="D1403" s="12"/>
      <c r="E1403" s="12"/>
      <c r="F1403" s="12"/>
      <c r="G1403" s="12"/>
      <c r="H1403" s="12"/>
      <c r="I1403" s="12"/>
      <c r="J1403" s="13"/>
      <c r="K1403" s="13"/>
      <c r="L1403" s="13"/>
      <c r="M1403" s="13"/>
      <c r="N1403" s="13"/>
      <c r="O1403" s="13"/>
      <c r="P1403" s="13"/>
      <c r="Q1403" s="13"/>
      <c r="R1403" s="13"/>
      <c r="S1403" s="13"/>
      <c r="T1403" s="13"/>
    </row>
    <row r="1404" spans="1:20" x14ac:dyDescent="0.25">
      <c r="A1404" s="12"/>
      <c r="B1404" s="12"/>
      <c r="C1404" s="12"/>
      <c r="D1404" s="12"/>
      <c r="E1404" s="12"/>
      <c r="F1404" s="12"/>
      <c r="G1404" s="12"/>
      <c r="H1404" s="12"/>
      <c r="I1404" s="12"/>
      <c r="J1404" s="13"/>
      <c r="K1404" s="13"/>
      <c r="L1404" s="13"/>
      <c r="M1404" s="13"/>
      <c r="N1404" s="13"/>
      <c r="O1404" s="13"/>
      <c r="P1404" s="13"/>
      <c r="Q1404" s="13"/>
      <c r="R1404" s="13"/>
      <c r="S1404" s="13"/>
      <c r="T1404" s="13"/>
    </row>
    <row r="1405" spans="1:20" x14ac:dyDescent="0.25">
      <c r="A1405" s="12"/>
      <c r="B1405" s="12"/>
      <c r="C1405" s="12"/>
      <c r="D1405" s="12"/>
      <c r="E1405" s="12"/>
      <c r="F1405" s="12"/>
      <c r="G1405" s="12"/>
      <c r="H1405" s="12"/>
      <c r="I1405" s="12"/>
      <c r="J1405" s="13"/>
      <c r="K1405" s="13"/>
      <c r="L1405" s="13"/>
      <c r="M1405" s="13"/>
      <c r="N1405" s="13"/>
      <c r="O1405" s="13"/>
      <c r="P1405" s="13"/>
      <c r="Q1405" s="13"/>
      <c r="R1405" s="13"/>
      <c r="S1405" s="13"/>
      <c r="T1405" s="13"/>
    </row>
    <row r="1406" spans="1:20" x14ac:dyDescent="0.25">
      <c r="A1406" s="12"/>
      <c r="B1406" s="12"/>
      <c r="C1406" s="12"/>
      <c r="D1406" s="12"/>
      <c r="E1406" s="12"/>
      <c r="F1406" s="12"/>
      <c r="G1406" s="12"/>
      <c r="H1406" s="12"/>
      <c r="I1406" s="12"/>
      <c r="J1406" s="13"/>
      <c r="K1406" s="13"/>
      <c r="L1406" s="13"/>
      <c r="M1406" s="13"/>
      <c r="N1406" s="13"/>
      <c r="O1406" s="13"/>
      <c r="P1406" s="13"/>
      <c r="Q1406" s="13"/>
      <c r="R1406" s="13"/>
      <c r="S1406" s="13"/>
      <c r="T1406" s="13"/>
    </row>
    <row r="1407" spans="1:20" x14ac:dyDescent="0.25">
      <c r="A1407" s="12"/>
      <c r="B1407" s="12"/>
      <c r="C1407" s="12"/>
      <c r="D1407" s="12"/>
      <c r="E1407" s="12"/>
      <c r="F1407" s="12"/>
      <c r="G1407" s="12"/>
      <c r="H1407" s="12"/>
      <c r="I1407" s="12"/>
      <c r="J1407" s="13"/>
      <c r="K1407" s="13"/>
      <c r="L1407" s="13"/>
      <c r="M1407" s="13"/>
      <c r="N1407" s="13"/>
      <c r="O1407" s="13"/>
      <c r="P1407" s="13"/>
      <c r="Q1407" s="13"/>
      <c r="R1407" s="13"/>
      <c r="S1407" s="13"/>
      <c r="T1407" s="13"/>
    </row>
    <row r="1408" spans="1:20" x14ac:dyDescent="0.25">
      <c r="A1408" s="12"/>
      <c r="B1408" s="12"/>
      <c r="C1408" s="12"/>
      <c r="D1408" s="12"/>
      <c r="E1408" s="12"/>
      <c r="F1408" s="12"/>
      <c r="G1408" s="12"/>
      <c r="H1408" s="12"/>
      <c r="I1408" s="12"/>
      <c r="J1408" s="13"/>
      <c r="K1408" s="13"/>
      <c r="L1408" s="13"/>
      <c r="M1408" s="13"/>
      <c r="N1408" s="13"/>
      <c r="O1408" s="13"/>
      <c r="P1408" s="13"/>
      <c r="Q1408" s="13"/>
      <c r="R1408" s="13"/>
      <c r="S1408" s="13"/>
      <c r="T1408" s="13"/>
    </row>
    <row r="1409" spans="1:20" x14ac:dyDescent="0.25">
      <c r="A1409" s="12"/>
      <c r="B1409" s="12"/>
      <c r="C1409" s="12"/>
      <c r="D1409" s="12"/>
      <c r="E1409" s="12"/>
      <c r="F1409" s="12"/>
      <c r="G1409" s="12"/>
      <c r="H1409" s="12"/>
      <c r="I1409" s="12"/>
      <c r="J1409" s="13"/>
      <c r="K1409" s="13"/>
      <c r="L1409" s="13"/>
      <c r="M1409" s="13"/>
      <c r="N1409" s="13"/>
      <c r="O1409" s="13"/>
      <c r="P1409" s="13"/>
      <c r="Q1409" s="13"/>
      <c r="R1409" s="13"/>
      <c r="S1409" s="13"/>
      <c r="T1409" s="13"/>
    </row>
    <row r="1410" spans="1:20" x14ac:dyDescent="0.25">
      <c r="A1410" s="12"/>
      <c r="B1410" s="12"/>
      <c r="C1410" s="12"/>
      <c r="D1410" s="12"/>
      <c r="E1410" s="12"/>
      <c r="F1410" s="12"/>
      <c r="G1410" s="12"/>
      <c r="H1410" s="12"/>
      <c r="I1410" s="12"/>
      <c r="J1410" s="13"/>
      <c r="K1410" s="13"/>
      <c r="L1410" s="13"/>
      <c r="M1410" s="13"/>
      <c r="N1410" s="13"/>
      <c r="O1410" s="13"/>
      <c r="P1410" s="13"/>
      <c r="Q1410" s="13"/>
      <c r="R1410" s="13"/>
      <c r="S1410" s="13"/>
      <c r="T1410" s="13"/>
    </row>
    <row r="1411" spans="1:20" x14ac:dyDescent="0.25">
      <c r="A1411" s="12"/>
      <c r="B1411" s="12"/>
      <c r="C1411" s="12"/>
      <c r="D1411" s="12"/>
      <c r="E1411" s="12"/>
      <c r="F1411" s="12"/>
      <c r="G1411" s="12"/>
      <c r="H1411" s="12"/>
      <c r="I1411" s="12"/>
      <c r="J1411" s="13"/>
      <c r="K1411" s="13"/>
      <c r="L1411" s="13"/>
      <c r="M1411" s="13"/>
      <c r="N1411" s="13"/>
      <c r="O1411" s="13"/>
      <c r="P1411" s="13"/>
      <c r="Q1411" s="13"/>
      <c r="R1411" s="13"/>
      <c r="S1411" s="13"/>
      <c r="T1411" s="13"/>
    </row>
    <row r="1412" spans="1:20" x14ac:dyDescent="0.25">
      <c r="A1412" s="12"/>
      <c r="B1412" s="12"/>
      <c r="C1412" s="12"/>
      <c r="D1412" s="12"/>
      <c r="E1412" s="12"/>
      <c r="F1412" s="12"/>
      <c r="G1412" s="12"/>
      <c r="H1412" s="12"/>
      <c r="I1412" s="12"/>
      <c r="J1412" s="13"/>
      <c r="K1412" s="13"/>
      <c r="L1412" s="13"/>
      <c r="M1412" s="13"/>
      <c r="N1412" s="13"/>
      <c r="O1412" s="13"/>
      <c r="P1412" s="13"/>
      <c r="Q1412" s="13"/>
      <c r="R1412" s="13"/>
      <c r="S1412" s="13"/>
      <c r="T1412" s="13"/>
    </row>
    <row r="1413" spans="1:20" x14ac:dyDescent="0.25">
      <c r="A1413" s="12"/>
      <c r="B1413" s="12"/>
      <c r="C1413" s="12"/>
      <c r="D1413" s="12"/>
      <c r="E1413" s="12"/>
      <c r="F1413" s="12"/>
      <c r="G1413" s="12"/>
      <c r="H1413" s="12"/>
      <c r="I1413" s="12"/>
      <c r="J1413" s="13"/>
      <c r="K1413" s="13"/>
      <c r="L1413" s="13"/>
      <c r="M1413" s="13"/>
      <c r="N1413" s="13"/>
      <c r="O1413" s="13"/>
      <c r="P1413" s="13"/>
      <c r="Q1413" s="13"/>
      <c r="R1413" s="13"/>
      <c r="S1413" s="13"/>
      <c r="T1413" s="13"/>
    </row>
    <row r="1414" spans="1:20" x14ac:dyDescent="0.25">
      <c r="A1414" s="12"/>
      <c r="B1414" s="12"/>
      <c r="C1414" s="12"/>
      <c r="D1414" s="12"/>
      <c r="E1414" s="12"/>
      <c r="F1414" s="12"/>
      <c r="G1414" s="12"/>
      <c r="H1414" s="12"/>
      <c r="I1414" s="12"/>
      <c r="J1414" s="13"/>
      <c r="K1414" s="13"/>
      <c r="L1414" s="13"/>
      <c r="M1414" s="13"/>
      <c r="N1414" s="13"/>
      <c r="O1414" s="13"/>
      <c r="P1414" s="13"/>
      <c r="Q1414" s="13"/>
      <c r="R1414" s="13"/>
      <c r="S1414" s="13"/>
      <c r="T1414" s="13"/>
    </row>
    <row r="1415" spans="1:20" x14ac:dyDescent="0.25">
      <c r="A1415" s="12"/>
      <c r="B1415" s="12"/>
      <c r="C1415" s="12"/>
      <c r="D1415" s="12"/>
      <c r="E1415" s="12"/>
      <c r="F1415" s="12"/>
      <c r="G1415" s="12"/>
      <c r="H1415" s="12"/>
      <c r="I1415" s="12"/>
      <c r="J1415" s="13"/>
      <c r="K1415" s="13"/>
      <c r="L1415" s="13"/>
      <c r="M1415" s="13"/>
      <c r="N1415" s="13"/>
      <c r="O1415" s="13"/>
      <c r="P1415" s="13"/>
      <c r="Q1415" s="13"/>
      <c r="R1415" s="13"/>
      <c r="S1415" s="13"/>
      <c r="T1415" s="13"/>
    </row>
    <row r="1416" spans="1:20" x14ac:dyDescent="0.25">
      <c r="A1416" s="12"/>
      <c r="B1416" s="12"/>
      <c r="C1416" s="12"/>
      <c r="D1416" s="12"/>
      <c r="E1416" s="12"/>
      <c r="F1416" s="12"/>
      <c r="G1416" s="12"/>
      <c r="H1416" s="12"/>
      <c r="I1416" s="12"/>
      <c r="J1416" s="13"/>
      <c r="K1416" s="13"/>
      <c r="L1416" s="13"/>
      <c r="M1416" s="13"/>
      <c r="N1416" s="13"/>
      <c r="O1416" s="13"/>
      <c r="P1416" s="13"/>
      <c r="Q1416" s="13"/>
      <c r="R1416" s="13"/>
      <c r="S1416" s="13"/>
      <c r="T1416" s="13"/>
    </row>
    <row r="1417" spans="1:20" x14ac:dyDescent="0.25">
      <c r="A1417" s="12"/>
      <c r="B1417" s="12"/>
      <c r="C1417" s="12"/>
      <c r="D1417" s="12"/>
      <c r="E1417" s="12"/>
      <c r="F1417" s="12"/>
      <c r="G1417" s="12"/>
      <c r="H1417" s="12"/>
      <c r="I1417" s="12"/>
      <c r="J1417" s="13"/>
      <c r="K1417" s="13"/>
      <c r="L1417" s="13"/>
      <c r="M1417" s="13"/>
      <c r="N1417" s="13"/>
      <c r="O1417" s="13"/>
      <c r="P1417" s="13"/>
      <c r="Q1417" s="13"/>
      <c r="R1417" s="13"/>
      <c r="S1417" s="13"/>
      <c r="T1417" s="13"/>
    </row>
    <row r="1418" spans="1:20" x14ac:dyDescent="0.25">
      <c r="A1418" s="12"/>
      <c r="B1418" s="12"/>
      <c r="C1418" s="12"/>
      <c r="D1418" s="12"/>
      <c r="E1418" s="12"/>
      <c r="F1418" s="12"/>
      <c r="G1418" s="12"/>
      <c r="H1418" s="12"/>
      <c r="I1418" s="12"/>
      <c r="J1418" s="13"/>
      <c r="K1418" s="13"/>
      <c r="L1418" s="13"/>
      <c r="M1418" s="13"/>
      <c r="N1418" s="13"/>
      <c r="O1418" s="13"/>
      <c r="P1418" s="13"/>
      <c r="Q1418" s="13"/>
      <c r="R1418" s="13"/>
      <c r="S1418" s="13"/>
      <c r="T1418" s="13"/>
    </row>
    <row r="1419" spans="1:20" x14ac:dyDescent="0.25">
      <c r="A1419" s="12"/>
      <c r="B1419" s="12"/>
      <c r="C1419" s="12"/>
      <c r="D1419" s="12"/>
      <c r="E1419" s="12"/>
      <c r="F1419" s="12"/>
      <c r="G1419" s="12"/>
      <c r="H1419" s="12"/>
      <c r="I1419" s="12"/>
      <c r="J1419" s="13"/>
      <c r="K1419" s="13"/>
      <c r="L1419" s="13"/>
      <c r="M1419" s="13"/>
      <c r="N1419" s="13"/>
      <c r="O1419" s="13"/>
      <c r="P1419" s="13"/>
      <c r="Q1419" s="13"/>
      <c r="R1419" s="13"/>
      <c r="S1419" s="13"/>
      <c r="T1419" s="13"/>
    </row>
    <row r="1420" spans="1:20" x14ac:dyDescent="0.25">
      <c r="A1420" s="12"/>
      <c r="B1420" s="12"/>
      <c r="C1420" s="12"/>
      <c r="D1420" s="12"/>
      <c r="E1420" s="12"/>
      <c r="F1420" s="12"/>
      <c r="G1420" s="12"/>
      <c r="H1420" s="12"/>
      <c r="I1420" s="12"/>
      <c r="J1420" s="13"/>
      <c r="K1420" s="13"/>
      <c r="L1420" s="13"/>
      <c r="M1420" s="13"/>
      <c r="N1420" s="13"/>
      <c r="O1420" s="13"/>
      <c r="P1420" s="13"/>
      <c r="Q1420" s="13"/>
      <c r="R1420" s="13"/>
      <c r="S1420" s="13"/>
      <c r="T1420" s="13"/>
    </row>
    <row r="1421" spans="1:20" x14ac:dyDescent="0.25">
      <c r="A1421" s="12"/>
      <c r="B1421" s="12"/>
      <c r="C1421" s="12"/>
      <c r="D1421" s="12"/>
      <c r="E1421" s="12"/>
      <c r="F1421" s="12"/>
      <c r="G1421" s="12"/>
      <c r="H1421" s="12"/>
      <c r="I1421" s="12"/>
      <c r="J1421" s="13"/>
      <c r="K1421" s="13"/>
      <c r="L1421" s="13"/>
      <c r="M1421" s="13"/>
      <c r="N1421" s="13"/>
      <c r="O1421" s="13"/>
      <c r="P1421" s="13"/>
      <c r="Q1421" s="13"/>
      <c r="R1421" s="13"/>
      <c r="S1421" s="13"/>
      <c r="T1421" s="13"/>
    </row>
    <row r="1422" spans="1:20" x14ac:dyDescent="0.25">
      <c r="A1422" s="12"/>
      <c r="B1422" s="12"/>
      <c r="C1422" s="12"/>
      <c r="D1422" s="12"/>
      <c r="E1422" s="12"/>
      <c r="F1422" s="12"/>
      <c r="G1422" s="12"/>
      <c r="H1422" s="12"/>
      <c r="I1422" s="12"/>
      <c r="J1422" s="13"/>
      <c r="K1422" s="13"/>
      <c r="L1422" s="13"/>
      <c r="M1422" s="13"/>
      <c r="N1422" s="13"/>
      <c r="O1422" s="13"/>
      <c r="P1422" s="13"/>
      <c r="Q1422" s="13"/>
      <c r="R1422" s="13"/>
      <c r="S1422" s="13"/>
      <c r="T1422" s="13"/>
    </row>
    <row r="1423" spans="1:20" x14ac:dyDescent="0.25">
      <c r="A1423" s="12"/>
      <c r="B1423" s="12"/>
      <c r="C1423" s="12"/>
      <c r="D1423" s="12"/>
      <c r="E1423" s="12"/>
      <c r="F1423" s="12"/>
      <c r="G1423" s="12"/>
      <c r="H1423" s="12"/>
      <c r="I1423" s="12"/>
      <c r="J1423" s="13"/>
      <c r="K1423" s="13"/>
      <c r="L1423" s="13"/>
      <c r="M1423" s="13"/>
      <c r="N1423" s="13"/>
      <c r="O1423" s="13"/>
      <c r="P1423" s="13"/>
      <c r="Q1423" s="13"/>
      <c r="R1423" s="13"/>
      <c r="S1423" s="13"/>
      <c r="T1423" s="13"/>
    </row>
    <row r="1424" spans="1:20" x14ac:dyDescent="0.25">
      <c r="A1424" s="12"/>
      <c r="B1424" s="12"/>
      <c r="C1424" s="12"/>
      <c r="D1424" s="12"/>
      <c r="E1424" s="12"/>
      <c r="F1424" s="12"/>
      <c r="G1424" s="12"/>
      <c r="H1424" s="12"/>
      <c r="I1424" s="12"/>
      <c r="J1424" s="13"/>
      <c r="K1424" s="13"/>
      <c r="L1424" s="13"/>
      <c r="M1424" s="13"/>
      <c r="N1424" s="13"/>
      <c r="O1424" s="13"/>
      <c r="P1424" s="13"/>
      <c r="Q1424" s="13"/>
      <c r="R1424" s="13"/>
      <c r="S1424" s="13"/>
      <c r="T1424" s="13"/>
    </row>
    <row r="1425" spans="1:20" x14ac:dyDescent="0.25">
      <c r="A1425" s="12"/>
      <c r="B1425" s="12"/>
      <c r="C1425" s="12"/>
      <c r="D1425" s="12"/>
      <c r="E1425" s="12"/>
      <c r="F1425" s="12"/>
      <c r="G1425" s="12"/>
      <c r="H1425" s="12"/>
      <c r="I1425" s="12"/>
      <c r="J1425" s="13"/>
      <c r="K1425" s="13"/>
      <c r="L1425" s="13"/>
      <c r="M1425" s="13"/>
      <c r="N1425" s="13"/>
      <c r="O1425" s="13"/>
      <c r="P1425" s="13"/>
      <c r="Q1425" s="13"/>
      <c r="R1425" s="13"/>
      <c r="S1425" s="13"/>
      <c r="T1425" s="13"/>
    </row>
    <row r="1426" spans="1:20" x14ac:dyDescent="0.25">
      <c r="A1426" s="12"/>
      <c r="B1426" s="12"/>
      <c r="C1426" s="12"/>
      <c r="D1426" s="12"/>
      <c r="E1426" s="12"/>
      <c r="F1426" s="12"/>
      <c r="G1426" s="12"/>
      <c r="H1426" s="12"/>
      <c r="I1426" s="12"/>
      <c r="J1426" s="13"/>
      <c r="K1426" s="13"/>
      <c r="L1426" s="13"/>
      <c r="M1426" s="13"/>
      <c r="N1426" s="13"/>
      <c r="O1426" s="13"/>
      <c r="P1426" s="13"/>
      <c r="Q1426" s="13"/>
      <c r="R1426" s="13"/>
      <c r="S1426" s="13"/>
      <c r="T1426" s="13"/>
    </row>
    <row r="1427" spans="1:20" x14ac:dyDescent="0.25">
      <c r="A1427" s="12"/>
      <c r="B1427" s="12"/>
      <c r="C1427" s="12"/>
      <c r="D1427" s="12"/>
      <c r="E1427" s="12"/>
      <c r="F1427" s="12"/>
      <c r="G1427" s="12"/>
      <c r="H1427" s="12"/>
      <c r="I1427" s="12"/>
      <c r="J1427" s="13"/>
      <c r="K1427" s="13"/>
      <c r="L1427" s="13"/>
      <c r="M1427" s="13"/>
      <c r="N1427" s="13"/>
      <c r="O1427" s="13"/>
      <c r="P1427" s="13"/>
      <c r="Q1427" s="13"/>
      <c r="R1427" s="13"/>
      <c r="S1427" s="13"/>
      <c r="T1427" s="13"/>
    </row>
    <row r="1428" spans="1:20" x14ac:dyDescent="0.25">
      <c r="A1428" s="12"/>
      <c r="B1428" s="12"/>
      <c r="C1428" s="12"/>
      <c r="D1428" s="12"/>
      <c r="E1428" s="12"/>
      <c r="F1428" s="12"/>
      <c r="G1428" s="12"/>
      <c r="H1428" s="12"/>
      <c r="I1428" s="12"/>
      <c r="J1428" s="13"/>
      <c r="K1428" s="13"/>
      <c r="L1428" s="13"/>
      <c r="M1428" s="13"/>
      <c r="N1428" s="13"/>
      <c r="O1428" s="13"/>
      <c r="P1428" s="13"/>
      <c r="Q1428" s="13"/>
      <c r="R1428" s="13"/>
      <c r="S1428" s="13"/>
      <c r="T1428" s="13"/>
    </row>
    <row r="1429" spans="1:20" x14ac:dyDescent="0.25">
      <c r="A1429" s="12"/>
      <c r="B1429" s="12"/>
      <c r="C1429" s="12"/>
      <c r="D1429" s="12"/>
      <c r="E1429" s="12"/>
      <c r="F1429" s="12"/>
      <c r="G1429" s="12"/>
      <c r="H1429" s="12"/>
      <c r="I1429" s="12"/>
      <c r="J1429" s="13"/>
      <c r="K1429" s="13"/>
      <c r="L1429" s="13"/>
      <c r="M1429" s="13"/>
      <c r="N1429" s="13"/>
      <c r="O1429" s="13"/>
      <c r="P1429" s="13"/>
      <c r="Q1429" s="13"/>
      <c r="R1429" s="13"/>
      <c r="S1429" s="13"/>
      <c r="T1429" s="13"/>
    </row>
    <row r="1430" spans="1:20" x14ac:dyDescent="0.25">
      <c r="A1430" s="12"/>
      <c r="B1430" s="12"/>
      <c r="C1430" s="12"/>
      <c r="D1430" s="12"/>
      <c r="E1430" s="12"/>
      <c r="F1430" s="12"/>
      <c r="G1430" s="12"/>
      <c r="H1430" s="12"/>
      <c r="I1430" s="12"/>
      <c r="J1430" s="13"/>
      <c r="K1430" s="13"/>
      <c r="L1430" s="13"/>
      <c r="M1430" s="13"/>
      <c r="N1430" s="13"/>
      <c r="O1430" s="13"/>
      <c r="P1430" s="13"/>
      <c r="Q1430" s="13"/>
      <c r="R1430" s="13"/>
      <c r="S1430" s="13"/>
      <c r="T1430" s="13"/>
    </row>
    <row r="1431" spans="1:20" x14ac:dyDescent="0.25">
      <c r="A1431" s="12"/>
      <c r="B1431" s="12"/>
      <c r="C1431" s="12"/>
      <c r="D1431" s="12"/>
      <c r="E1431" s="12"/>
      <c r="F1431" s="12"/>
      <c r="G1431" s="12"/>
      <c r="H1431" s="12"/>
      <c r="I1431" s="12"/>
      <c r="J1431" s="13"/>
      <c r="K1431" s="13"/>
      <c r="L1431" s="13"/>
      <c r="M1431" s="13"/>
      <c r="N1431" s="13"/>
      <c r="O1431" s="13"/>
      <c r="P1431" s="13"/>
      <c r="Q1431" s="13"/>
      <c r="R1431" s="13"/>
      <c r="S1431" s="13"/>
      <c r="T1431" s="13"/>
    </row>
    <row r="1432" spans="1:20" x14ac:dyDescent="0.25">
      <c r="A1432" s="12"/>
      <c r="B1432" s="12"/>
      <c r="C1432" s="12"/>
      <c r="D1432" s="12"/>
      <c r="E1432" s="12"/>
      <c r="F1432" s="12"/>
      <c r="G1432" s="12"/>
      <c r="H1432" s="12"/>
      <c r="I1432" s="12"/>
      <c r="J1432" s="13"/>
      <c r="K1432" s="13"/>
      <c r="L1432" s="13"/>
      <c r="M1432" s="13"/>
      <c r="N1432" s="13"/>
      <c r="O1432" s="13"/>
      <c r="P1432" s="13"/>
      <c r="Q1432" s="13"/>
      <c r="R1432" s="13"/>
      <c r="S1432" s="13"/>
      <c r="T1432" s="13"/>
    </row>
    <row r="1433" spans="1:20" x14ac:dyDescent="0.25">
      <c r="A1433" s="12"/>
      <c r="B1433" s="12"/>
      <c r="C1433" s="12"/>
      <c r="D1433" s="12"/>
      <c r="E1433" s="12"/>
      <c r="F1433" s="12"/>
      <c r="G1433" s="12"/>
      <c r="H1433" s="12"/>
      <c r="I1433" s="12"/>
      <c r="J1433" s="13"/>
      <c r="K1433" s="13"/>
      <c r="L1433" s="13"/>
      <c r="M1433" s="13"/>
      <c r="N1433" s="13"/>
      <c r="O1433" s="13"/>
      <c r="P1433" s="13"/>
      <c r="Q1433" s="13"/>
      <c r="R1433" s="13"/>
      <c r="S1433" s="13"/>
      <c r="T1433" s="13"/>
    </row>
    <row r="1434" spans="1:20" x14ac:dyDescent="0.25">
      <c r="A1434" s="12"/>
      <c r="B1434" s="12"/>
      <c r="C1434" s="12"/>
      <c r="D1434" s="12"/>
      <c r="E1434" s="12"/>
      <c r="F1434" s="12"/>
      <c r="G1434" s="12"/>
      <c r="H1434" s="12"/>
      <c r="I1434" s="12"/>
      <c r="J1434" s="13"/>
      <c r="K1434" s="13"/>
      <c r="L1434" s="13"/>
      <c r="M1434" s="13"/>
      <c r="N1434" s="13"/>
      <c r="O1434" s="13"/>
      <c r="P1434" s="13"/>
      <c r="Q1434" s="13"/>
      <c r="R1434" s="13"/>
      <c r="S1434" s="13"/>
      <c r="T1434" s="13"/>
    </row>
    <row r="1435" spans="1:20" x14ac:dyDescent="0.25">
      <c r="A1435" s="12"/>
      <c r="B1435" s="12"/>
      <c r="C1435" s="12"/>
      <c r="D1435" s="12"/>
      <c r="E1435" s="12"/>
      <c r="F1435" s="12"/>
      <c r="G1435" s="12"/>
      <c r="H1435" s="12"/>
      <c r="I1435" s="12"/>
      <c r="J1435" s="13"/>
      <c r="K1435" s="13"/>
      <c r="L1435" s="13"/>
      <c r="M1435" s="13"/>
      <c r="N1435" s="13"/>
      <c r="O1435" s="13"/>
      <c r="P1435" s="13"/>
      <c r="Q1435" s="13"/>
      <c r="R1435" s="13"/>
      <c r="S1435" s="13"/>
      <c r="T1435" s="13"/>
    </row>
    <row r="1436" spans="1:20" x14ac:dyDescent="0.25">
      <c r="A1436" s="12"/>
      <c r="B1436" s="12"/>
      <c r="C1436" s="12"/>
      <c r="D1436" s="12"/>
      <c r="E1436" s="12"/>
      <c r="F1436" s="12"/>
      <c r="G1436" s="12"/>
      <c r="H1436" s="12"/>
      <c r="I1436" s="12"/>
      <c r="J1436" s="13"/>
      <c r="K1436" s="13"/>
      <c r="L1436" s="13"/>
      <c r="M1436" s="13"/>
      <c r="N1436" s="13"/>
      <c r="O1436" s="13"/>
      <c r="P1436" s="13"/>
      <c r="Q1436" s="13"/>
      <c r="R1436" s="13"/>
      <c r="S1436" s="13"/>
      <c r="T1436" s="13"/>
    </row>
    <row r="1437" spans="1:20" x14ac:dyDescent="0.25">
      <c r="A1437" s="12"/>
      <c r="B1437" s="12"/>
      <c r="C1437" s="12"/>
      <c r="D1437" s="12"/>
      <c r="E1437" s="12"/>
      <c r="F1437" s="12"/>
      <c r="G1437" s="12"/>
      <c r="H1437" s="12"/>
      <c r="I1437" s="12"/>
      <c r="J1437" s="13"/>
      <c r="K1437" s="13"/>
      <c r="L1437" s="13"/>
      <c r="M1437" s="13"/>
      <c r="N1437" s="13"/>
      <c r="O1437" s="13"/>
      <c r="P1437" s="13"/>
      <c r="Q1437" s="13"/>
      <c r="R1437" s="13"/>
      <c r="S1437" s="13"/>
      <c r="T1437" s="13"/>
    </row>
    <row r="1438" spans="1:20" x14ac:dyDescent="0.25">
      <c r="A1438" s="12"/>
      <c r="B1438" s="12"/>
      <c r="C1438" s="12"/>
      <c r="D1438" s="12"/>
      <c r="E1438" s="12"/>
      <c r="F1438" s="12"/>
      <c r="G1438" s="12"/>
      <c r="H1438" s="12"/>
      <c r="I1438" s="12"/>
      <c r="J1438" s="13"/>
      <c r="K1438" s="13"/>
      <c r="L1438" s="13"/>
      <c r="M1438" s="13"/>
      <c r="N1438" s="13"/>
      <c r="O1438" s="13"/>
      <c r="P1438" s="13"/>
      <c r="Q1438" s="13"/>
      <c r="R1438" s="13"/>
      <c r="S1438" s="13"/>
      <c r="T1438" s="13"/>
    </row>
    <row r="1439" spans="1:20" x14ac:dyDescent="0.25">
      <c r="A1439" s="12"/>
      <c r="B1439" s="12"/>
      <c r="C1439" s="12"/>
      <c r="D1439" s="12"/>
      <c r="E1439" s="12"/>
      <c r="F1439" s="12"/>
      <c r="G1439" s="12"/>
      <c r="H1439" s="12"/>
      <c r="I1439" s="12"/>
      <c r="J1439" s="13"/>
      <c r="K1439" s="13"/>
      <c r="L1439" s="13"/>
      <c r="M1439" s="13"/>
      <c r="N1439" s="13"/>
      <c r="O1439" s="13"/>
      <c r="P1439" s="13"/>
      <c r="Q1439" s="13"/>
      <c r="R1439" s="13"/>
      <c r="S1439" s="13"/>
      <c r="T1439" s="13"/>
    </row>
    <row r="1440" spans="1:20" x14ac:dyDescent="0.25">
      <c r="A1440" s="12"/>
      <c r="B1440" s="12"/>
      <c r="C1440" s="12"/>
      <c r="D1440" s="12"/>
      <c r="E1440" s="12"/>
      <c r="F1440" s="12"/>
      <c r="G1440" s="12"/>
      <c r="H1440" s="12"/>
      <c r="I1440" s="12"/>
      <c r="J1440" s="13"/>
      <c r="K1440" s="13"/>
      <c r="L1440" s="13"/>
      <c r="M1440" s="13"/>
      <c r="N1440" s="13"/>
      <c r="O1440" s="13"/>
      <c r="P1440" s="13"/>
      <c r="Q1440" s="13"/>
      <c r="R1440" s="13"/>
      <c r="S1440" s="13"/>
      <c r="T1440" s="13"/>
    </row>
    <row r="1441" spans="1:20" x14ac:dyDescent="0.25">
      <c r="A1441" s="12"/>
      <c r="B1441" s="12"/>
      <c r="C1441" s="12"/>
      <c r="D1441" s="12"/>
      <c r="E1441" s="12"/>
      <c r="F1441" s="12"/>
      <c r="G1441" s="12"/>
      <c r="H1441" s="12"/>
      <c r="I1441" s="12"/>
      <c r="J1441" s="13"/>
      <c r="K1441" s="13"/>
      <c r="L1441" s="13"/>
      <c r="M1441" s="13"/>
      <c r="N1441" s="13"/>
      <c r="O1441" s="13"/>
      <c r="P1441" s="13"/>
      <c r="Q1441" s="13"/>
      <c r="R1441" s="13"/>
      <c r="S1441" s="13"/>
      <c r="T1441" s="13"/>
    </row>
    <row r="1442" spans="1:20" x14ac:dyDescent="0.25">
      <c r="A1442" s="12"/>
      <c r="B1442" s="12"/>
      <c r="C1442" s="12"/>
      <c r="D1442" s="12"/>
      <c r="E1442" s="12"/>
      <c r="F1442" s="12"/>
      <c r="G1442" s="12"/>
      <c r="H1442" s="12"/>
      <c r="I1442" s="12"/>
      <c r="J1442" s="13"/>
      <c r="K1442" s="13"/>
      <c r="L1442" s="13"/>
      <c r="M1442" s="13"/>
      <c r="N1442" s="13"/>
      <c r="O1442" s="13"/>
      <c r="P1442" s="13"/>
      <c r="Q1442" s="13"/>
      <c r="R1442" s="13"/>
      <c r="S1442" s="13"/>
      <c r="T1442" s="13"/>
    </row>
    <row r="1443" spans="1:20" x14ac:dyDescent="0.25">
      <c r="A1443" s="12"/>
      <c r="B1443" s="12"/>
      <c r="C1443" s="12"/>
      <c r="D1443" s="12"/>
      <c r="E1443" s="12"/>
      <c r="F1443" s="12"/>
      <c r="G1443" s="12"/>
      <c r="H1443" s="12"/>
      <c r="I1443" s="12"/>
      <c r="J1443" s="13"/>
      <c r="K1443" s="13"/>
      <c r="L1443" s="13"/>
      <c r="M1443" s="13"/>
      <c r="N1443" s="13"/>
      <c r="O1443" s="13"/>
      <c r="P1443" s="13"/>
      <c r="Q1443" s="13"/>
      <c r="R1443" s="13"/>
      <c r="S1443" s="13"/>
      <c r="T1443" s="13"/>
    </row>
    <row r="1444" spans="1:20" x14ac:dyDescent="0.25">
      <c r="A1444" s="12"/>
      <c r="B1444" s="12"/>
      <c r="C1444" s="12"/>
      <c r="D1444" s="12"/>
      <c r="E1444" s="12"/>
      <c r="F1444" s="12"/>
      <c r="G1444" s="12"/>
      <c r="H1444" s="12"/>
      <c r="I1444" s="12"/>
      <c r="J1444" s="13"/>
      <c r="K1444" s="13"/>
      <c r="L1444" s="13"/>
      <c r="M1444" s="13"/>
      <c r="N1444" s="13"/>
      <c r="O1444" s="13"/>
      <c r="P1444" s="13"/>
      <c r="Q1444" s="13"/>
      <c r="R1444" s="13"/>
      <c r="S1444" s="13"/>
      <c r="T1444" s="13"/>
    </row>
    <row r="1445" spans="1:20" x14ac:dyDescent="0.25">
      <c r="A1445" s="12"/>
      <c r="B1445" s="12"/>
      <c r="C1445" s="12"/>
      <c r="D1445" s="12"/>
      <c r="E1445" s="12"/>
      <c r="F1445" s="12"/>
      <c r="G1445" s="12"/>
      <c r="H1445" s="12"/>
      <c r="I1445" s="12"/>
      <c r="J1445" s="13"/>
      <c r="K1445" s="13"/>
      <c r="L1445" s="13"/>
      <c r="M1445" s="13"/>
      <c r="N1445" s="13"/>
      <c r="O1445" s="13"/>
      <c r="P1445" s="13"/>
      <c r="Q1445" s="13"/>
      <c r="R1445" s="13"/>
      <c r="S1445" s="13"/>
      <c r="T1445" s="13"/>
    </row>
    <row r="1446" spans="1:20" x14ac:dyDescent="0.25">
      <c r="A1446" s="12"/>
      <c r="B1446" s="12"/>
      <c r="C1446" s="12"/>
      <c r="D1446" s="12"/>
      <c r="E1446" s="12"/>
      <c r="F1446" s="12"/>
      <c r="G1446" s="12"/>
      <c r="H1446" s="12"/>
      <c r="I1446" s="12"/>
      <c r="J1446" s="13"/>
      <c r="K1446" s="13"/>
      <c r="L1446" s="13"/>
      <c r="M1446" s="13"/>
      <c r="N1446" s="13"/>
      <c r="O1446" s="13"/>
      <c r="P1446" s="13"/>
      <c r="Q1446" s="13"/>
      <c r="R1446" s="13"/>
      <c r="S1446" s="13"/>
      <c r="T1446" s="13"/>
    </row>
    <row r="1447" spans="1:20" x14ac:dyDescent="0.25">
      <c r="A1447" s="12"/>
      <c r="B1447" s="12"/>
      <c r="C1447" s="12"/>
      <c r="D1447" s="12"/>
      <c r="E1447" s="12"/>
      <c r="F1447" s="12"/>
      <c r="G1447" s="12"/>
      <c r="H1447" s="12"/>
      <c r="I1447" s="12"/>
      <c r="J1447" s="13"/>
      <c r="K1447" s="13"/>
      <c r="L1447" s="13"/>
      <c r="M1447" s="13"/>
      <c r="N1447" s="13"/>
      <c r="O1447" s="13"/>
      <c r="P1447" s="13"/>
      <c r="Q1447" s="13"/>
      <c r="R1447" s="13"/>
      <c r="S1447" s="13"/>
      <c r="T1447" s="13"/>
    </row>
    <row r="1448" spans="1:20" x14ac:dyDescent="0.25">
      <c r="A1448" s="12"/>
      <c r="B1448" s="12"/>
      <c r="C1448" s="12"/>
      <c r="D1448" s="12"/>
      <c r="E1448" s="12"/>
      <c r="F1448" s="12"/>
      <c r="G1448" s="12"/>
      <c r="H1448" s="12"/>
      <c r="I1448" s="12"/>
      <c r="J1448" s="13"/>
      <c r="K1448" s="13"/>
      <c r="L1448" s="13"/>
      <c r="M1448" s="13"/>
      <c r="N1448" s="13"/>
      <c r="O1448" s="13"/>
      <c r="P1448" s="13"/>
      <c r="Q1448" s="13"/>
      <c r="R1448" s="13"/>
      <c r="S1448" s="13"/>
      <c r="T1448" s="13"/>
    </row>
    <row r="1449" spans="1:20" x14ac:dyDescent="0.25">
      <c r="A1449" s="12"/>
      <c r="B1449" s="12"/>
      <c r="C1449" s="12"/>
      <c r="D1449" s="12"/>
      <c r="E1449" s="12"/>
      <c r="F1449" s="12"/>
      <c r="G1449" s="12"/>
      <c r="H1449" s="12"/>
      <c r="I1449" s="12"/>
      <c r="J1449" s="13"/>
      <c r="K1449" s="13"/>
      <c r="L1449" s="13"/>
      <c r="M1449" s="13"/>
      <c r="N1449" s="13"/>
      <c r="O1449" s="13"/>
      <c r="P1449" s="13"/>
      <c r="Q1449" s="13"/>
      <c r="R1449" s="13"/>
      <c r="S1449" s="13"/>
      <c r="T1449" s="13"/>
    </row>
    <row r="1450" spans="1:20" x14ac:dyDescent="0.25">
      <c r="A1450" s="12"/>
      <c r="B1450" s="12"/>
      <c r="C1450" s="12"/>
      <c r="D1450" s="12"/>
      <c r="E1450" s="12"/>
      <c r="F1450" s="12"/>
      <c r="G1450" s="12"/>
      <c r="H1450" s="12"/>
      <c r="I1450" s="12"/>
      <c r="J1450" s="13"/>
      <c r="K1450" s="13"/>
      <c r="L1450" s="13"/>
      <c r="M1450" s="13"/>
      <c r="N1450" s="13"/>
      <c r="O1450" s="13"/>
      <c r="P1450" s="13"/>
      <c r="Q1450" s="13"/>
      <c r="R1450" s="13"/>
      <c r="S1450" s="13"/>
      <c r="T1450" s="13"/>
    </row>
    <row r="1451" spans="1:20" x14ac:dyDescent="0.25">
      <c r="A1451" s="12"/>
      <c r="B1451" s="12"/>
      <c r="C1451" s="12"/>
      <c r="D1451" s="12"/>
      <c r="E1451" s="12"/>
      <c r="F1451" s="12"/>
      <c r="G1451" s="12"/>
      <c r="H1451" s="12"/>
      <c r="I1451" s="12"/>
      <c r="J1451" s="13"/>
      <c r="K1451" s="13"/>
      <c r="L1451" s="13"/>
      <c r="M1451" s="13"/>
      <c r="N1451" s="13"/>
      <c r="O1451" s="13"/>
      <c r="P1451" s="13"/>
      <c r="Q1451" s="13"/>
      <c r="R1451" s="13"/>
      <c r="S1451" s="13"/>
      <c r="T1451" s="13"/>
    </row>
    <row r="1452" spans="1:20" x14ac:dyDescent="0.25">
      <c r="A1452" s="12"/>
      <c r="B1452" s="12"/>
      <c r="C1452" s="12"/>
      <c r="D1452" s="12"/>
      <c r="E1452" s="12"/>
      <c r="F1452" s="12"/>
      <c r="G1452" s="12"/>
      <c r="H1452" s="12"/>
      <c r="I1452" s="12"/>
      <c r="J1452" s="13"/>
      <c r="K1452" s="13"/>
      <c r="L1452" s="13"/>
      <c r="M1452" s="13"/>
      <c r="N1452" s="13"/>
      <c r="O1452" s="13"/>
      <c r="P1452" s="13"/>
      <c r="Q1452" s="13"/>
      <c r="R1452" s="13"/>
      <c r="S1452" s="13"/>
      <c r="T1452" s="13"/>
    </row>
    <row r="1453" spans="1:20" x14ac:dyDescent="0.25">
      <c r="A1453" s="12"/>
      <c r="B1453" s="12"/>
      <c r="C1453" s="12"/>
      <c r="D1453" s="12"/>
      <c r="E1453" s="12"/>
      <c r="F1453" s="12"/>
      <c r="G1453" s="12"/>
      <c r="H1453" s="12"/>
      <c r="I1453" s="12"/>
      <c r="J1453" s="13"/>
      <c r="K1453" s="13"/>
      <c r="L1453" s="13"/>
      <c r="M1453" s="13"/>
      <c r="N1453" s="13"/>
      <c r="O1453" s="13"/>
      <c r="P1453" s="13"/>
      <c r="Q1453" s="13"/>
      <c r="R1453" s="13"/>
      <c r="S1453" s="13"/>
      <c r="T1453" s="13"/>
    </row>
    <row r="1454" spans="1:20" x14ac:dyDescent="0.25">
      <c r="A1454" s="12"/>
      <c r="B1454" s="12"/>
      <c r="C1454" s="12"/>
      <c r="D1454" s="12"/>
      <c r="E1454" s="12"/>
      <c r="F1454" s="12"/>
      <c r="G1454" s="12"/>
      <c r="H1454" s="12"/>
      <c r="I1454" s="12"/>
      <c r="J1454" s="13"/>
      <c r="K1454" s="13"/>
      <c r="L1454" s="13"/>
      <c r="M1454" s="13"/>
      <c r="N1454" s="13"/>
      <c r="O1454" s="13"/>
      <c r="P1454" s="13"/>
      <c r="Q1454" s="13"/>
      <c r="R1454" s="13"/>
      <c r="S1454" s="13"/>
      <c r="T1454" s="13"/>
    </row>
    <row r="1455" spans="1:20" x14ac:dyDescent="0.25">
      <c r="A1455" s="12"/>
      <c r="B1455" s="12"/>
      <c r="C1455" s="12"/>
      <c r="D1455" s="12"/>
      <c r="E1455" s="12"/>
      <c r="F1455" s="12"/>
      <c r="G1455" s="12"/>
      <c r="H1455" s="12"/>
      <c r="I1455" s="12"/>
      <c r="J1455" s="13"/>
      <c r="K1455" s="13"/>
      <c r="L1455" s="13"/>
      <c r="M1455" s="13"/>
      <c r="N1455" s="13"/>
      <c r="O1455" s="13"/>
      <c r="P1455" s="13"/>
      <c r="Q1455" s="13"/>
      <c r="R1455" s="13"/>
      <c r="S1455" s="13"/>
      <c r="T1455" s="13"/>
    </row>
    <row r="1456" spans="1:20" x14ac:dyDescent="0.25">
      <c r="A1456" s="12"/>
      <c r="B1456" s="12"/>
      <c r="C1456" s="12"/>
      <c r="D1456" s="12"/>
      <c r="E1456" s="12"/>
      <c r="F1456" s="12"/>
      <c r="G1456" s="12"/>
      <c r="H1456" s="12"/>
      <c r="I1456" s="12"/>
      <c r="J1456" s="13"/>
      <c r="K1456" s="13"/>
      <c r="L1456" s="13"/>
      <c r="M1456" s="13"/>
      <c r="N1456" s="13"/>
      <c r="O1456" s="13"/>
      <c r="P1456" s="13"/>
      <c r="Q1456" s="13"/>
      <c r="R1456" s="13"/>
      <c r="S1456" s="13"/>
      <c r="T1456" s="13"/>
    </row>
    <row r="1457" spans="1:20" x14ac:dyDescent="0.25">
      <c r="A1457" s="12"/>
      <c r="B1457" s="12"/>
      <c r="C1457" s="12"/>
      <c r="D1457" s="12"/>
      <c r="E1457" s="12"/>
      <c r="F1457" s="12"/>
      <c r="G1457" s="12"/>
      <c r="H1457" s="12"/>
      <c r="I1457" s="12"/>
      <c r="J1457" s="13"/>
      <c r="K1457" s="13"/>
      <c r="L1457" s="13"/>
      <c r="M1457" s="13"/>
      <c r="N1457" s="13"/>
      <c r="O1457" s="13"/>
      <c r="P1457" s="13"/>
      <c r="Q1457" s="13"/>
      <c r="R1457" s="13"/>
      <c r="S1457" s="13"/>
      <c r="T1457" s="13"/>
    </row>
    <row r="1458" spans="1:20" x14ac:dyDescent="0.25">
      <c r="A1458" s="12"/>
      <c r="B1458" s="12"/>
      <c r="C1458" s="12"/>
      <c r="D1458" s="12"/>
      <c r="E1458" s="12"/>
      <c r="F1458" s="12"/>
      <c r="G1458" s="12"/>
      <c r="H1458" s="12"/>
      <c r="I1458" s="12"/>
      <c r="J1458" s="13"/>
      <c r="K1458" s="13"/>
      <c r="L1458" s="13"/>
      <c r="M1458" s="13"/>
      <c r="N1458" s="13"/>
      <c r="O1458" s="13"/>
      <c r="P1458" s="13"/>
      <c r="Q1458" s="13"/>
      <c r="R1458" s="13"/>
      <c r="S1458" s="13"/>
      <c r="T1458" s="13"/>
    </row>
    <row r="1459" spans="1:20" x14ac:dyDescent="0.25">
      <c r="A1459" s="12"/>
      <c r="B1459" s="12"/>
      <c r="C1459" s="12"/>
      <c r="D1459" s="12"/>
      <c r="E1459" s="12"/>
      <c r="F1459" s="12"/>
      <c r="G1459" s="12"/>
      <c r="H1459" s="12"/>
      <c r="I1459" s="12"/>
      <c r="J1459" s="13"/>
      <c r="K1459" s="13"/>
      <c r="L1459" s="13"/>
      <c r="M1459" s="13"/>
      <c r="N1459" s="13"/>
      <c r="O1459" s="13"/>
      <c r="P1459" s="13"/>
      <c r="Q1459" s="13"/>
      <c r="R1459" s="13"/>
      <c r="S1459" s="13"/>
      <c r="T1459" s="13"/>
    </row>
    <row r="1460" spans="1:20" x14ac:dyDescent="0.25">
      <c r="A1460" s="12"/>
      <c r="B1460" s="12"/>
      <c r="C1460" s="12"/>
      <c r="D1460" s="12"/>
      <c r="E1460" s="12"/>
      <c r="F1460" s="12"/>
      <c r="G1460" s="12"/>
      <c r="H1460" s="12"/>
      <c r="I1460" s="12"/>
      <c r="J1460" s="13"/>
      <c r="K1460" s="13"/>
      <c r="L1460" s="13"/>
      <c r="M1460" s="13"/>
      <c r="N1460" s="13"/>
      <c r="O1460" s="13"/>
      <c r="P1460" s="13"/>
      <c r="Q1460" s="13"/>
      <c r="R1460" s="13"/>
      <c r="S1460" s="13"/>
      <c r="T1460" s="13"/>
    </row>
    <row r="1461" spans="1:20" x14ac:dyDescent="0.25">
      <c r="A1461" s="12"/>
      <c r="B1461" s="12"/>
      <c r="C1461" s="12"/>
      <c r="D1461" s="12"/>
      <c r="E1461" s="12"/>
      <c r="F1461" s="12"/>
      <c r="G1461" s="12"/>
      <c r="H1461" s="12"/>
      <c r="I1461" s="12"/>
      <c r="J1461" s="13"/>
      <c r="K1461" s="13"/>
      <c r="L1461" s="13"/>
      <c r="M1461" s="13"/>
      <c r="N1461" s="13"/>
      <c r="O1461" s="13"/>
      <c r="P1461" s="13"/>
      <c r="Q1461" s="13"/>
      <c r="R1461" s="13"/>
      <c r="S1461" s="13"/>
      <c r="T1461" s="13"/>
    </row>
    <row r="1462" spans="1:20" x14ac:dyDescent="0.25">
      <c r="A1462" s="12"/>
      <c r="B1462" s="12"/>
      <c r="C1462" s="12"/>
      <c r="D1462" s="12"/>
      <c r="E1462" s="12"/>
      <c r="F1462" s="12"/>
      <c r="G1462" s="12"/>
      <c r="H1462" s="12"/>
      <c r="I1462" s="12"/>
      <c r="J1462" s="13"/>
      <c r="K1462" s="13"/>
      <c r="L1462" s="13"/>
      <c r="M1462" s="13"/>
      <c r="N1462" s="13"/>
      <c r="O1462" s="13"/>
      <c r="P1462" s="13"/>
      <c r="Q1462" s="13"/>
      <c r="R1462" s="13"/>
      <c r="S1462" s="13"/>
      <c r="T1462" s="13"/>
    </row>
    <row r="1463" spans="1:20" x14ac:dyDescent="0.25">
      <c r="A1463" s="12"/>
      <c r="B1463" s="12"/>
      <c r="C1463" s="12"/>
      <c r="D1463" s="12"/>
      <c r="E1463" s="12"/>
      <c r="F1463" s="12"/>
      <c r="G1463" s="12"/>
      <c r="H1463" s="12"/>
      <c r="I1463" s="12"/>
      <c r="J1463" s="13"/>
      <c r="K1463" s="13"/>
      <c r="L1463" s="13"/>
      <c r="M1463" s="13"/>
      <c r="N1463" s="13"/>
      <c r="O1463" s="13"/>
      <c r="P1463" s="13"/>
      <c r="Q1463" s="13"/>
      <c r="R1463" s="13"/>
      <c r="S1463" s="13"/>
      <c r="T1463" s="13"/>
    </row>
    <row r="1464" spans="1:20" x14ac:dyDescent="0.25">
      <c r="A1464" s="12"/>
      <c r="B1464" s="12"/>
      <c r="C1464" s="12"/>
      <c r="D1464" s="12"/>
      <c r="E1464" s="12"/>
      <c r="F1464" s="12"/>
      <c r="G1464" s="12"/>
      <c r="H1464" s="12"/>
      <c r="I1464" s="12"/>
      <c r="J1464" s="13"/>
      <c r="K1464" s="13"/>
      <c r="L1464" s="13"/>
      <c r="M1464" s="13"/>
      <c r="N1464" s="13"/>
      <c r="O1464" s="13"/>
      <c r="P1464" s="13"/>
      <c r="Q1464" s="13"/>
      <c r="R1464" s="13"/>
      <c r="S1464" s="13"/>
      <c r="T1464" s="13"/>
    </row>
    <row r="1465" spans="1:20" x14ac:dyDescent="0.25">
      <c r="A1465" s="12"/>
      <c r="B1465" s="12"/>
      <c r="C1465" s="12"/>
      <c r="D1465" s="12"/>
      <c r="E1465" s="12"/>
      <c r="F1465" s="12"/>
      <c r="G1465" s="12"/>
      <c r="H1465" s="12"/>
      <c r="I1465" s="12"/>
      <c r="J1465" s="13"/>
      <c r="K1465" s="13"/>
      <c r="L1465" s="13"/>
      <c r="M1465" s="13"/>
      <c r="N1465" s="13"/>
      <c r="O1465" s="13"/>
      <c r="P1465" s="13"/>
      <c r="Q1465" s="13"/>
      <c r="R1465" s="13"/>
      <c r="S1465" s="13"/>
      <c r="T1465" s="13"/>
    </row>
    <row r="1466" spans="1:20" x14ac:dyDescent="0.25">
      <c r="A1466" s="12"/>
      <c r="B1466" s="12"/>
      <c r="C1466" s="12"/>
      <c r="D1466" s="12"/>
      <c r="E1466" s="12"/>
      <c r="F1466" s="12"/>
      <c r="G1466" s="12"/>
      <c r="H1466" s="12"/>
      <c r="I1466" s="12"/>
      <c r="J1466" s="13"/>
      <c r="K1466" s="13"/>
      <c r="L1466" s="13"/>
      <c r="M1466" s="13"/>
      <c r="N1466" s="13"/>
      <c r="O1466" s="13"/>
      <c r="P1466" s="13"/>
      <c r="Q1466" s="13"/>
      <c r="R1466" s="13"/>
      <c r="S1466" s="13"/>
      <c r="T1466" s="13"/>
    </row>
    <row r="1467" spans="1:20" x14ac:dyDescent="0.25">
      <c r="A1467" s="12"/>
      <c r="B1467" s="12"/>
      <c r="C1467" s="12"/>
      <c r="D1467" s="12"/>
      <c r="E1467" s="12"/>
      <c r="F1467" s="12"/>
      <c r="G1467" s="12"/>
      <c r="H1467" s="12"/>
      <c r="I1467" s="12"/>
      <c r="J1467" s="13"/>
      <c r="K1467" s="13"/>
      <c r="L1467" s="13"/>
      <c r="M1467" s="13"/>
      <c r="N1467" s="13"/>
      <c r="O1467" s="13"/>
      <c r="P1467" s="13"/>
      <c r="Q1467" s="13"/>
      <c r="R1467" s="13"/>
      <c r="S1467" s="13"/>
      <c r="T1467" s="13"/>
    </row>
    <row r="1468" spans="1:20" x14ac:dyDescent="0.25">
      <c r="A1468" s="12"/>
      <c r="B1468" s="12"/>
      <c r="C1468" s="12"/>
      <c r="D1468" s="12"/>
      <c r="E1468" s="12"/>
      <c r="F1468" s="12"/>
      <c r="G1468" s="12"/>
      <c r="H1468" s="12"/>
      <c r="I1468" s="12"/>
      <c r="J1468" s="13"/>
      <c r="K1468" s="13"/>
      <c r="L1468" s="13"/>
      <c r="M1468" s="13"/>
      <c r="N1468" s="13"/>
      <c r="O1468" s="13"/>
      <c r="P1468" s="13"/>
      <c r="Q1468" s="13"/>
      <c r="R1468" s="13"/>
      <c r="S1468" s="13"/>
      <c r="T1468" s="13"/>
    </row>
    <row r="1469" spans="1:20" x14ac:dyDescent="0.25">
      <c r="A1469" s="12"/>
      <c r="B1469" s="12"/>
      <c r="C1469" s="12"/>
      <c r="D1469" s="12"/>
      <c r="E1469" s="12"/>
      <c r="F1469" s="12"/>
      <c r="G1469" s="12"/>
      <c r="H1469" s="12"/>
      <c r="I1469" s="12"/>
      <c r="J1469" s="13"/>
      <c r="K1469" s="13"/>
      <c r="L1469" s="13"/>
      <c r="M1469" s="13"/>
      <c r="N1469" s="13"/>
      <c r="O1469" s="13"/>
      <c r="P1469" s="13"/>
      <c r="Q1469" s="13"/>
      <c r="R1469" s="13"/>
      <c r="S1469" s="13"/>
      <c r="T1469" s="13"/>
    </row>
    <row r="1470" spans="1:20" x14ac:dyDescent="0.25">
      <c r="A1470" s="12"/>
      <c r="B1470" s="12"/>
      <c r="C1470" s="12"/>
      <c r="D1470" s="12"/>
      <c r="E1470" s="12"/>
      <c r="F1470" s="12"/>
      <c r="G1470" s="12"/>
      <c r="H1470" s="12"/>
      <c r="I1470" s="12"/>
      <c r="J1470" s="13"/>
      <c r="K1470" s="13"/>
      <c r="L1470" s="13"/>
      <c r="M1470" s="13"/>
      <c r="N1470" s="13"/>
      <c r="O1470" s="13"/>
      <c r="P1470" s="13"/>
      <c r="Q1470" s="13"/>
      <c r="R1470" s="13"/>
      <c r="S1470" s="13"/>
      <c r="T1470" s="13"/>
    </row>
    <row r="1471" spans="1:20" x14ac:dyDescent="0.25">
      <c r="A1471" s="12"/>
      <c r="B1471" s="12"/>
      <c r="C1471" s="12"/>
      <c r="D1471" s="12"/>
      <c r="E1471" s="12"/>
      <c r="F1471" s="12"/>
      <c r="G1471" s="12"/>
      <c r="H1471" s="12"/>
      <c r="I1471" s="12"/>
      <c r="J1471" s="13"/>
      <c r="K1471" s="13"/>
      <c r="L1471" s="13"/>
      <c r="M1471" s="13"/>
      <c r="N1471" s="13"/>
      <c r="O1471" s="13"/>
      <c r="P1471" s="13"/>
      <c r="Q1471" s="13"/>
      <c r="R1471" s="13"/>
      <c r="S1471" s="13"/>
      <c r="T1471" s="13"/>
    </row>
    <row r="1472" spans="1:20" x14ac:dyDescent="0.25">
      <c r="A1472" s="12"/>
      <c r="B1472" s="12"/>
      <c r="C1472" s="12"/>
      <c r="D1472" s="12"/>
      <c r="E1472" s="12"/>
      <c r="F1472" s="12"/>
      <c r="G1472" s="12"/>
      <c r="H1472" s="12"/>
      <c r="I1472" s="12"/>
      <c r="J1472" s="13"/>
      <c r="K1472" s="13"/>
      <c r="L1472" s="13"/>
      <c r="M1472" s="13"/>
      <c r="N1472" s="13"/>
      <c r="O1472" s="13"/>
      <c r="P1472" s="13"/>
      <c r="Q1472" s="13"/>
      <c r="R1472" s="13"/>
      <c r="S1472" s="13"/>
      <c r="T1472" s="13"/>
    </row>
    <row r="1473" spans="1:20" x14ac:dyDescent="0.25">
      <c r="A1473" s="12"/>
      <c r="B1473" s="12"/>
      <c r="C1473" s="12"/>
      <c r="D1473" s="12"/>
      <c r="E1473" s="12"/>
      <c r="F1473" s="12"/>
      <c r="G1473" s="12"/>
      <c r="H1473" s="12"/>
      <c r="I1473" s="12"/>
      <c r="J1473" s="13"/>
      <c r="K1473" s="13"/>
      <c r="L1473" s="13"/>
      <c r="M1473" s="13"/>
      <c r="N1473" s="13"/>
      <c r="O1473" s="13"/>
      <c r="P1473" s="13"/>
      <c r="Q1473" s="13"/>
      <c r="R1473" s="13"/>
      <c r="S1473" s="13"/>
      <c r="T1473" s="13"/>
    </row>
    <row r="1474" spans="1:20" x14ac:dyDescent="0.25">
      <c r="A1474" s="12"/>
      <c r="B1474" s="12"/>
      <c r="C1474" s="12"/>
      <c r="D1474" s="12"/>
      <c r="E1474" s="12"/>
      <c r="F1474" s="12"/>
      <c r="G1474" s="12"/>
      <c r="H1474" s="12"/>
      <c r="I1474" s="12"/>
      <c r="J1474" s="13"/>
      <c r="K1474" s="13"/>
      <c r="L1474" s="13"/>
      <c r="M1474" s="13"/>
      <c r="N1474" s="13"/>
      <c r="O1474" s="13"/>
      <c r="P1474" s="13"/>
      <c r="Q1474" s="13"/>
      <c r="R1474" s="13"/>
      <c r="S1474" s="13"/>
      <c r="T1474" s="13"/>
    </row>
    <row r="1475" spans="1:20" x14ac:dyDescent="0.25">
      <c r="A1475" s="12"/>
      <c r="B1475" s="12"/>
      <c r="C1475" s="12"/>
      <c r="D1475" s="12"/>
      <c r="E1475" s="12"/>
      <c r="F1475" s="12"/>
      <c r="G1475" s="12"/>
      <c r="H1475" s="12"/>
      <c r="I1475" s="12"/>
      <c r="J1475" s="13"/>
      <c r="K1475" s="13"/>
      <c r="L1475" s="13"/>
      <c r="M1475" s="13"/>
      <c r="N1475" s="13"/>
      <c r="O1475" s="13"/>
      <c r="P1475" s="13"/>
      <c r="Q1475" s="13"/>
      <c r="R1475" s="13"/>
      <c r="S1475" s="13"/>
      <c r="T1475" s="13"/>
    </row>
    <row r="1476" spans="1:20" x14ac:dyDescent="0.25">
      <c r="A1476" s="12"/>
      <c r="B1476" s="12"/>
      <c r="C1476" s="12"/>
      <c r="D1476" s="12"/>
      <c r="E1476" s="12"/>
      <c r="F1476" s="12"/>
      <c r="G1476" s="12"/>
      <c r="H1476" s="12"/>
      <c r="I1476" s="12"/>
      <c r="J1476" s="13"/>
      <c r="K1476" s="13"/>
      <c r="L1476" s="13"/>
      <c r="M1476" s="13"/>
      <c r="N1476" s="13"/>
      <c r="O1476" s="13"/>
      <c r="P1476" s="13"/>
      <c r="Q1476" s="13"/>
      <c r="R1476" s="13"/>
      <c r="S1476" s="13"/>
      <c r="T1476" s="13"/>
    </row>
    <row r="1477" spans="1:20" x14ac:dyDescent="0.25">
      <c r="A1477" s="12"/>
      <c r="B1477" s="12"/>
      <c r="C1477" s="12"/>
      <c r="D1477" s="12"/>
      <c r="E1477" s="12"/>
      <c r="F1477" s="12"/>
      <c r="G1477" s="12"/>
      <c r="H1477" s="12"/>
      <c r="I1477" s="12"/>
      <c r="J1477" s="13"/>
      <c r="K1477" s="13"/>
      <c r="L1477" s="13"/>
      <c r="M1477" s="13"/>
      <c r="N1477" s="13"/>
      <c r="O1477" s="13"/>
      <c r="P1477" s="13"/>
      <c r="Q1477" s="13"/>
      <c r="R1477" s="13"/>
      <c r="S1477" s="13"/>
      <c r="T1477" s="13"/>
    </row>
    <row r="1478" spans="1:20" x14ac:dyDescent="0.25">
      <c r="A1478" s="12"/>
      <c r="B1478" s="12"/>
      <c r="C1478" s="12"/>
      <c r="D1478" s="12"/>
      <c r="E1478" s="12"/>
      <c r="F1478" s="12"/>
      <c r="G1478" s="12"/>
      <c r="H1478" s="12"/>
      <c r="I1478" s="12"/>
      <c r="J1478" s="13"/>
      <c r="K1478" s="13"/>
      <c r="L1478" s="13"/>
      <c r="M1478" s="13"/>
      <c r="N1478" s="13"/>
      <c r="O1478" s="13"/>
      <c r="P1478" s="13"/>
      <c r="Q1478" s="13"/>
      <c r="R1478" s="13"/>
      <c r="S1478" s="13"/>
      <c r="T1478" s="13"/>
    </row>
    <row r="1479" spans="1:20" x14ac:dyDescent="0.25">
      <c r="A1479" s="12"/>
      <c r="B1479" s="12"/>
      <c r="C1479" s="12"/>
      <c r="D1479" s="12"/>
      <c r="E1479" s="12"/>
      <c r="F1479" s="12"/>
      <c r="G1479" s="12"/>
      <c r="H1479" s="12"/>
      <c r="I1479" s="12"/>
      <c r="J1479" s="13"/>
      <c r="K1479" s="13"/>
      <c r="L1479" s="13"/>
      <c r="M1479" s="13"/>
      <c r="N1479" s="13"/>
      <c r="O1479" s="13"/>
      <c r="P1479" s="13"/>
      <c r="Q1479" s="13"/>
      <c r="R1479" s="13"/>
      <c r="S1479" s="13"/>
      <c r="T1479" s="13"/>
    </row>
    <row r="1480" spans="1:20" x14ac:dyDescent="0.25">
      <c r="A1480" s="12"/>
      <c r="B1480" s="12"/>
      <c r="C1480" s="12"/>
      <c r="D1480" s="12"/>
      <c r="E1480" s="12"/>
      <c r="F1480" s="12"/>
      <c r="G1480" s="12"/>
      <c r="H1480" s="12"/>
      <c r="I1480" s="12"/>
      <c r="J1480" s="13"/>
      <c r="K1480" s="13"/>
      <c r="L1480" s="13"/>
      <c r="M1480" s="13"/>
      <c r="N1480" s="13"/>
      <c r="O1480" s="13"/>
      <c r="P1480" s="13"/>
      <c r="Q1480" s="13"/>
      <c r="R1480" s="13"/>
      <c r="S1480" s="13"/>
      <c r="T1480" s="13"/>
    </row>
    <row r="1481" spans="1:20" x14ac:dyDescent="0.25">
      <c r="A1481" s="12"/>
      <c r="B1481" s="12"/>
      <c r="C1481" s="12"/>
      <c r="D1481" s="12"/>
      <c r="E1481" s="12"/>
      <c r="F1481" s="12"/>
      <c r="G1481" s="12"/>
      <c r="H1481" s="12"/>
      <c r="I1481" s="12"/>
      <c r="J1481" s="13"/>
      <c r="K1481" s="13"/>
      <c r="L1481" s="13"/>
      <c r="M1481" s="13"/>
      <c r="N1481" s="13"/>
      <c r="O1481" s="13"/>
      <c r="P1481" s="13"/>
      <c r="Q1481" s="13"/>
      <c r="R1481" s="13"/>
      <c r="S1481" s="13"/>
      <c r="T1481" s="13"/>
    </row>
    <row r="1482" spans="1:20" x14ac:dyDescent="0.25">
      <c r="A1482" s="12"/>
      <c r="B1482" s="12"/>
      <c r="C1482" s="12"/>
      <c r="D1482" s="12"/>
      <c r="E1482" s="12"/>
      <c r="F1482" s="12"/>
      <c r="G1482" s="12"/>
      <c r="H1482" s="12"/>
      <c r="I1482" s="12"/>
      <c r="J1482" s="13"/>
      <c r="K1482" s="13"/>
      <c r="L1482" s="13"/>
      <c r="M1482" s="13"/>
      <c r="N1482" s="13"/>
      <c r="O1482" s="13"/>
      <c r="P1482" s="13"/>
      <c r="Q1482" s="13"/>
      <c r="R1482" s="13"/>
      <c r="S1482" s="13"/>
      <c r="T1482" s="13"/>
    </row>
    <row r="1483" spans="1:20" x14ac:dyDescent="0.25">
      <c r="A1483" s="12"/>
      <c r="B1483" s="12"/>
      <c r="C1483" s="12"/>
      <c r="D1483" s="12"/>
      <c r="E1483" s="12"/>
      <c r="F1483" s="12"/>
      <c r="G1483" s="12"/>
      <c r="H1483" s="12"/>
      <c r="I1483" s="12"/>
      <c r="J1483" s="13"/>
      <c r="K1483" s="13"/>
      <c r="L1483" s="13"/>
      <c r="M1483" s="13"/>
      <c r="N1483" s="13"/>
      <c r="O1483" s="13"/>
      <c r="P1483" s="13"/>
      <c r="Q1483" s="13"/>
      <c r="R1483" s="13"/>
      <c r="S1483" s="13"/>
      <c r="T1483" s="13"/>
    </row>
    <row r="1484" spans="1:20" x14ac:dyDescent="0.25">
      <c r="A1484" s="12"/>
      <c r="B1484" s="12"/>
      <c r="C1484" s="12"/>
      <c r="D1484" s="12"/>
      <c r="E1484" s="12"/>
      <c r="F1484" s="12"/>
      <c r="G1484" s="12"/>
      <c r="H1484" s="12"/>
      <c r="I1484" s="12"/>
      <c r="J1484" s="13"/>
      <c r="K1484" s="13"/>
      <c r="L1484" s="13"/>
      <c r="M1484" s="13"/>
      <c r="N1484" s="13"/>
      <c r="O1484" s="13"/>
      <c r="P1484" s="13"/>
      <c r="Q1484" s="13"/>
      <c r="R1484" s="13"/>
      <c r="S1484" s="13"/>
      <c r="T1484" s="13"/>
    </row>
    <row r="1485" spans="1:20" x14ac:dyDescent="0.25">
      <c r="A1485" s="12"/>
      <c r="B1485" s="12"/>
      <c r="C1485" s="12"/>
      <c r="D1485" s="12"/>
      <c r="E1485" s="12"/>
      <c r="F1485" s="12"/>
      <c r="G1485" s="12"/>
      <c r="H1485" s="12"/>
      <c r="I1485" s="12"/>
      <c r="J1485" s="13"/>
      <c r="K1485" s="13"/>
      <c r="L1485" s="13"/>
      <c r="M1485" s="13"/>
      <c r="N1485" s="13"/>
      <c r="O1485" s="13"/>
      <c r="P1485" s="13"/>
      <c r="Q1485" s="13"/>
      <c r="R1485" s="13"/>
      <c r="S1485" s="13"/>
      <c r="T1485" s="13"/>
    </row>
    <row r="1486" spans="1:20" x14ac:dyDescent="0.25">
      <c r="A1486" s="12"/>
      <c r="B1486" s="12"/>
      <c r="C1486" s="12"/>
      <c r="D1486" s="12"/>
      <c r="E1486" s="12"/>
      <c r="F1486" s="12"/>
      <c r="G1486" s="12"/>
      <c r="H1486" s="12"/>
      <c r="I1486" s="12"/>
      <c r="J1486" s="13"/>
      <c r="K1486" s="13"/>
      <c r="L1486" s="13"/>
      <c r="M1486" s="13"/>
      <c r="N1486" s="13"/>
      <c r="O1486" s="13"/>
      <c r="P1486" s="13"/>
      <c r="Q1486" s="13"/>
      <c r="R1486" s="13"/>
      <c r="S1486" s="13"/>
      <c r="T1486" s="13"/>
    </row>
    <row r="1487" spans="1:20" x14ac:dyDescent="0.25">
      <c r="A1487" s="12"/>
      <c r="B1487" s="12"/>
      <c r="C1487" s="12"/>
      <c r="D1487" s="12"/>
      <c r="E1487" s="12"/>
      <c r="F1487" s="12"/>
      <c r="G1487" s="12"/>
      <c r="H1487" s="12"/>
      <c r="I1487" s="12"/>
      <c r="J1487" s="13"/>
      <c r="K1487" s="13"/>
      <c r="L1487" s="13"/>
      <c r="M1487" s="13"/>
      <c r="N1487" s="13"/>
      <c r="O1487" s="13"/>
      <c r="P1487" s="13"/>
      <c r="Q1487" s="13"/>
      <c r="R1487" s="13"/>
      <c r="S1487" s="13"/>
      <c r="T1487" s="13"/>
    </row>
    <row r="1488" spans="1:20" x14ac:dyDescent="0.25">
      <c r="A1488" s="12"/>
      <c r="B1488" s="12"/>
      <c r="C1488" s="12"/>
      <c r="D1488" s="12"/>
      <c r="E1488" s="12"/>
      <c r="F1488" s="12"/>
      <c r="G1488" s="12"/>
      <c r="H1488" s="12"/>
      <c r="I1488" s="12"/>
      <c r="J1488" s="13"/>
      <c r="K1488" s="13"/>
      <c r="L1488" s="13"/>
      <c r="M1488" s="13"/>
      <c r="N1488" s="13"/>
      <c r="O1488" s="13"/>
      <c r="P1488" s="13"/>
      <c r="Q1488" s="13"/>
      <c r="R1488" s="13"/>
      <c r="S1488" s="13"/>
      <c r="T1488" s="13"/>
    </row>
    <row r="1489" spans="1:20" x14ac:dyDescent="0.25">
      <c r="A1489" s="12"/>
      <c r="B1489" s="12"/>
      <c r="C1489" s="12"/>
      <c r="D1489" s="12"/>
      <c r="E1489" s="12"/>
      <c r="F1489" s="12"/>
      <c r="G1489" s="12"/>
      <c r="H1489" s="12"/>
      <c r="I1489" s="12"/>
      <c r="J1489" s="13"/>
      <c r="K1489" s="13"/>
      <c r="L1489" s="13"/>
      <c r="M1489" s="13"/>
      <c r="N1489" s="13"/>
      <c r="O1489" s="13"/>
      <c r="P1489" s="13"/>
      <c r="Q1489" s="13"/>
      <c r="R1489" s="13"/>
      <c r="S1489" s="13"/>
      <c r="T1489" s="13"/>
    </row>
    <row r="1490" spans="1:20" x14ac:dyDescent="0.25">
      <c r="A1490" s="12"/>
      <c r="B1490" s="12"/>
      <c r="C1490" s="12"/>
      <c r="D1490" s="12"/>
      <c r="E1490" s="12"/>
      <c r="F1490" s="12"/>
      <c r="G1490" s="12"/>
      <c r="H1490" s="12"/>
      <c r="I1490" s="12"/>
      <c r="J1490" s="13"/>
      <c r="K1490" s="13"/>
      <c r="L1490" s="13"/>
      <c r="M1490" s="13"/>
      <c r="N1490" s="13"/>
      <c r="O1490" s="13"/>
      <c r="P1490" s="13"/>
      <c r="Q1490" s="13"/>
      <c r="R1490" s="13"/>
      <c r="S1490" s="13"/>
      <c r="T1490" s="13"/>
    </row>
    <row r="1491" spans="1:20" x14ac:dyDescent="0.25">
      <c r="A1491" s="12"/>
      <c r="B1491" s="12"/>
      <c r="C1491" s="12"/>
      <c r="D1491" s="12"/>
      <c r="E1491" s="12"/>
      <c r="F1491" s="12"/>
      <c r="G1491" s="12"/>
      <c r="H1491" s="12"/>
      <c r="I1491" s="12"/>
      <c r="J1491" s="13"/>
      <c r="K1491" s="13"/>
      <c r="L1491" s="13"/>
      <c r="M1491" s="13"/>
      <c r="N1491" s="13"/>
      <c r="O1491" s="13"/>
      <c r="P1491" s="13"/>
      <c r="Q1491" s="13"/>
      <c r="R1491" s="13"/>
      <c r="S1491" s="13"/>
      <c r="T1491" s="13"/>
    </row>
    <row r="1492" spans="1:20" x14ac:dyDescent="0.25">
      <c r="A1492" s="12"/>
      <c r="B1492" s="12"/>
      <c r="C1492" s="12"/>
      <c r="D1492" s="12"/>
      <c r="E1492" s="12"/>
      <c r="F1492" s="12"/>
      <c r="G1492" s="12"/>
      <c r="H1492" s="12"/>
      <c r="I1492" s="12"/>
      <c r="J1492" s="13"/>
      <c r="K1492" s="13"/>
      <c r="L1492" s="13"/>
      <c r="M1492" s="13"/>
      <c r="N1492" s="13"/>
      <c r="O1492" s="13"/>
      <c r="P1492" s="13"/>
      <c r="Q1492" s="13"/>
      <c r="R1492" s="13"/>
      <c r="S1492" s="13"/>
      <c r="T1492" s="13"/>
    </row>
    <row r="1493" spans="1:20" x14ac:dyDescent="0.25">
      <c r="A1493" s="12"/>
      <c r="B1493" s="12"/>
      <c r="C1493" s="12"/>
      <c r="D1493" s="12"/>
      <c r="E1493" s="12"/>
      <c r="F1493" s="12"/>
      <c r="G1493" s="12"/>
      <c r="H1493" s="12"/>
      <c r="I1493" s="12"/>
      <c r="J1493" s="13"/>
      <c r="K1493" s="13"/>
      <c r="L1493" s="13"/>
      <c r="M1493" s="13"/>
      <c r="N1493" s="13"/>
      <c r="O1493" s="13"/>
      <c r="P1493" s="13"/>
      <c r="Q1493" s="13"/>
      <c r="R1493" s="13"/>
      <c r="S1493" s="13"/>
      <c r="T1493" s="13"/>
    </row>
    <row r="1494" spans="1:20" x14ac:dyDescent="0.25">
      <c r="A1494" s="12"/>
      <c r="B1494" s="12"/>
      <c r="C1494" s="12"/>
      <c r="D1494" s="12"/>
      <c r="E1494" s="12"/>
      <c r="F1494" s="12"/>
      <c r="G1494" s="12"/>
      <c r="H1494" s="12"/>
      <c r="I1494" s="12"/>
      <c r="J1494" s="13"/>
      <c r="K1494" s="13"/>
      <c r="L1494" s="13"/>
      <c r="M1494" s="13"/>
      <c r="N1494" s="13"/>
      <c r="O1494" s="13"/>
      <c r="P1494" s="13"/>
      <c r="Q1494" s="13"/>
      <c r="R1494" s="13"/>
      <c r="S1494" s="13"/>
      <c r="T1494" s="13"/>
    </row>
    <row r="1495" spans="1:20" x14ac:dyDescent="0.25">
      <c r="A1495" s="12"/>
      <c r="B1495" s="12"/>
      <c r="C1495" s="12"/>
      <c r="D1495" s="12"/>
      <c r="E1495" s="12"/>
      <c r="F1495" s="12"/>
      <c r="G1495" s="12"/>
      <c r="H1495" s="12"/>
      <c r="I1495" s="12"/>
      <c r="J1495" s="13"/>
      <c r="K1495" s="13"/>
      <c r="L1495" s="13"/>
      <c r="M1495" s="13"/>
      <c r="N1495" s="13"/>
      <c r="O1495" s="13"/>
      <c r="P1495" s="13"/>
      <c r="Q1495" s="13"/>
      <c r="R1495" s="13"/>
      <c r="S1495" s="13"/>
      <c r="T1495" s="13"/>
    </row>
    <row r="1496" spans="1:20" x14ac:dyDescent="0.25">
      <c r="A1496" s="12"/>
      <c r="B1496" s="12"/>
      <c r="C1496" s="12"/>
      <c r="D1496" s="12"/>
      <c r="E1496" s="12"/>
      <c r="F1496" s="12"/>
      <c r="G1496" s="12"/>
      <c r="H1496" s="12"/>
      <c r="I1496" s="12"/>
      <c r="J1496" s="13"/>
      <c r="K1496" s="13"/>
      <c r="L1496" s="13"/>
      <c r="M1496" s="13"/>
      <c r="N1496" s="13"/>
      <c r="O1496" s="13"/>
      <c r="P1496" s="13"/>
      <c r="Q1496" s="13"/>
      <c r="R1496" s="13"/>
      <c r="S1496" s="13"/>
      <c r="T1496" s="13"/>
    </row>
    <row r="1497" spans="1:20" x14ac:dyDescent="0.25">
      <c r="A1497" s="12"/>
      <c r="B1497" s="12"/>
      <c r="C1497" s="12"/>
      <c r="D1497" s="12"/>
      <c r="E1497" s="12"/>
      <c r="F1497" s="12"/>
      <c r="G1497" s="12"/>
      <c r="H1497" s="12"/>
      <c r="I1497" s="12"/>
      <c r="J1497" s="13"/>
      <c r="K1497" s="13"/>
      <c r="L1497" s="13"/>
      <c r="M1497" s="13"/>
      <c r="N1497" s="13"/>
      <c r="O1497" s="13"/>
      <c r="P1497" s="13"/>
      <c r="Q1497" s="13"/>
      <c r="R1497" s="13"/>
      <c r="S1497" s="13"/>
      <c r="T1497" s="13"/>
    </row>
    <row r="1498" spans="1:20" x14ac:dyDescent="0.25">
      <c r="A1498" s="12"/>
      <c r="B1498" s="12"/>
      <c r="C1498" s="12"/>
      <c r="D1498" s="12"/>
      <c r="E1498" s="12"/>
      <c r="F1498" s="12"/>
      <c r="G1498" s="12"/>
      <c r="H1498" s="12"/>
      <c r="I1498" s="12"/>
      <c r="J1498" s="13"/>
      <c r="K1498" s="13"/>
      <c r="L1498" s="13"/>
      <c r="M1498" s="13"/>
      <c r="N1498" s="13"/>
      <c r="O1498" s="13"/>
      <c r="P1498" s="13"/>
      <c r="Q1498" s="13"/>
      <c r="R1498" s="13"/>
      <c r="S1498" s="13"/>
      <c r="T1498" s="13"/>
    </row>
    <row r="1499" spans="1:20" x14ac:dyDescent="0.25">
      <c r="A1499" s="12"/>
      <c r="B1499" s="12"/>
      <c r="C1499" s="12"/>
      <c r="D1499" s="12"/>
      <c r="E1499" s="12"/>
      <c r="F1499" s="12"/>
      <c r="G1499" s="12"/>
      <c r="H1499" s="12"/>
      <c r="I1499" s="12"/>
      <c r="J1499" s="13"/>
      <c r="K1499" s="13"/>
      <c r="L1499" s="13"/>
      <c r="M1499" s="13"/>
      <c r="N1499" s="13"/>
      <c r="O1499" s="13"/>
      <c r="P1499" s="13"/>
      <c r="Q1499" s="13"/>
      <c r="R1499" s="13"/>
      <c r="S1499" s="13"/>
      <c r="T1499" s="13"/>
    </row>
    <row r="1500" spans="1:20" x14ac:dyDescent="0.25">
      <c r="A1500" s="12"/>
      <c r="B1500" s="12"/>
      <c r="C1500" s="12"/>
      <c r="D1500" s="12"/>
      <c r="E1500" s="12"/>
      <c r="F1500" s="12"/>
      <c r="G1500" s="12"/>
      <c r="H1500" s="12"/>
      <c r="I1500" s="12"/>
      <c r="J1500" s="13"/>
      <c r="K1500" s="13"/>
      <c r="L1500" s="13"/>
      <c r="M1500" s="13"/>
      <c r="N1500" s="13"/>
      <c r="O1500" s="13"/>
      <c r="P1500" s="13"/>
      <c r="Q1500" s="13"/>
      <c r="R1500" s="13"/>
      <c r="S1500" s="13"/>
      <c r="T1500" s="13"/>
    </row>
    <row r="1501" spans="1:20" x14ac:dyDescent="0.25">
      <c r="A1501" s="12"/>
      <c r="B1501" s="12"/>
      <c r="C1501" s="12"/>
      <c r="D1501" s="12"/>
      <c r="E1501" s="12"/>
      <c r="F1501" s="12"/>
      <c r="G1501" s="12"/>
      <c r="H1501" s="12"/>
      <c r="I1501" s="12"/>
      <c r="J1501" s="13"/>
      <c r="K1501" s="13"/>
      <c r="L1501" s="13"/>
      <c r="M1501" s="13"/>
      <c r="N1501" s="13"/>
      <c r="O1501" s="13"/>
      <c r="P1501" s="13"/>
      <c r="Q1501" s="13"/>
      <c r="R1501" s="13"/>
      <c r="S1501" s="13"/>
      <c r="T1501" s="13"/>
    </row>
    <row r="1502" spans="1:20" x14ac:dyDescent="0.25">
      <c r="A1502" s="12"/>
      <c r="B1502" s="12"/>
      <c r="C1502" s="12"/>
      <c r="D1502" s="12"/>
      <c r="E1502" s="12"/>
      <c r="F1502" s="12"/>
      <c r="G1502" s="12"/>
      <c r="H1502" s="12"/>
      <c r="I1502" s="12"/>
      <c r="J1502" s="13"/>
      <c r="K1502" s="13"/>
      <c r="L1502" s="13"/>
      <c r="M1502" s="13"/>
      <c r="N1502" s="13"/>
      <c r="O1502" s="13"/>
      <c r="P1502" s="13"/>
      <c r="Q1502" s="13"/>
      <c r="R1502" s="13"/>
      <c r="S1502" s="13"/>
      <c r="T1502" s="13"/>
    </row>
    <row r="1503" spans="1:20" x14ac:dyDescent="0.25">
      <c r="A1503" s="12"/>
      <c r="B1503" s="12"/>
      <c r="C1503" s="12"/>
      <c r="D1503" s="12"/>
      <c r="E1503" s="12"/>
      <c r="F1503" s="12"/>
      <c r="G1503" s="12"/>
      <c r="H1503" s="12"/>
      <c r="I1503" s="12"/>
      <c r="J1503" s="13"/>
      <c r="K1503" s="13"/>
      <c r="L1503" s="13"/>
      <c r="M1503" s="13"/>
      <c r="N1503" s="13"/>
      <c r="O1503" s="13"/>
      <c r="P1503" s="13"/>
      <c r="Q1503" s="13"/>
      <c r="R1503" s="13"/>
      <c r="S1503" s="13"/>
      <c r="T1503" s="13"/>
    </row>
    <row r="1504" spans="1:20" x14ac:dyDescent="0.25">
      <c r="A1504" s="12"/>
      <c r="B1504" s="12"/>
      <c r="C1504" s="12"/>
      <c r="D1504" s="12"/>
      <c r="E1504" s="12"/>
      <c r="F1504" s="12"/>
      <c r="G1504" s="12"/>
      <c r="H1504" s="12"/>
      <c r="I1504" s="12"/>
      <c r="J1504" s="13"/>
      <c r="K1504" s="13"/>
      <c r="L1504" s="13"/>
      <c r="M1504" s="13"/>
      <c r="N1504" s="13"/>
      <c r="O1504" s="13"/>
      <c r="P1504" s="13"/>
      <c r="Q1504" s="13"/>
      <c r="R1504" s="13"/>
      <c r="S1504" s="13"/>
      <c r="T1504" s="13"/>
    </row>
    <row r="1505" spans="1:20" x14ac:dyDescent="0.25">
      <c r="A1505" s="12"/>
      <c r="B1505" s="12"/>
      <c r="C1505" s="12"/>
      <c r="D1505" s="12"/>
      <c r="E1505" s="12"/>
      <c r="F1505" s="12"/>
      <c r="G1505" s="12"/>
      <c r="H1505" s="12"/>
      <c r="I1505" s="12"/>
      <c r="J1505" s="13"/>
      <c r="K1505" s="13"/>
      <c r="L1505" s="13"/>
      <c r="M1505" s="13"/>
      <c r="N1505" s="13"/>
      <c r="O1505" s="13"/>
      <c r="P1505" s="13"/>
      <c r="Q1505" s="13"/>
      <c r="R1505" s="13"/>
      <c r="S1505" s="13"/>
      <c r="T1505" s="13"/>
    </row>
    <row r="1506" spans="1:20" x14ac:dyDescent="0.25">
      <c r="A1506" s="12"/>
      <c r="B1506" s="12"/>
      <c r="C1506" s="12"/>
      <c r="D1506" s="12"/>
      <c r="E1506" s="12"/>
      <c r="F1506" s="12"/>
      <c r="G1506" s="12"/>
      <c r="H1506" s="12"/>
      <c r="I1506" s="12"/>
      <c r="J1506" s="13"/>
      <c r="K1506" s="13"/>
      <c r="L1506" s="13"/>
      <c r="M1506" s="13"/>
      <c r="N1506" s="13"/>
      <c r="O1506" s="13"/>
      <c r="P1506" s="13"/>
      <c r="Q1506" s="13"/>
      <c r="R1506" s="13"/>
      <c r="S1506" s="13"/>
      <c r="T1506" s="13"/>
    </row>
    <row r="1507" spans="1:20" x14ac:dyDescent="0.25">
      <c r="A1507" s="12"/>
      <c r="B1507" s="12"/>
      <c r="C1507" s="12"/>
      <c r="D1507" s="12"/>
      <c r="E1507" s="12"/>
      <c r="F1507" s="12"/>
      <c r="G1507" s="12"/>
      <c r="H1507" s="12"/>
      <c r="I1507" s="12"/>
      <c r="J1507" s="13"/>
      <c r="K1507" s="13"/>
      <c r="L1507" s="13"/>
      <c r="M1507" s="13"/>
      <c r="N1507" s="13"/>
      <c r="O1507" s="13"/>
      <c r="P1507" s="13"/>
      <c r="Q1507" s="13"/>
      <c r="R1507" s="13"/>
      <c r="S1507" s="13"/>
      <c r="T1507" s="13"/>
    </row>
    <row r="1508" spans="1:20" x14ac:dyDescent="0.25">
      <c r="A1508" s="12"/>
      <c r="B1508" s="12"/>
      <c r="C1508" s="12"/>
      <c r="D1508" s="12"/>
      <c r="E1508" s="12"/>
      <c r="F1508" s="12"/>
      <c r="G1508" s="12"/>
      <c r="H1508" s="12"/>
      <c r="I1508" s="12"/>
      <c r="J1508" s="13"/>
      <c r="K1508" s="13"/>
      <c r="L1508" s="13"/>
      <c r="M1508" s="13"/>
      <c r="N1508" s="13"/>
      <c r="O1508" s="13"/>
      <c r="P1508" s="13"/>
      <c r="Q1508" s="13"/>
      <c r="R1508" s="13"/>
      <c r="S1508" s="13"/>
      <c r="T1508" s="13"/>
    </row>
    <row r="1509" spans="1:20" x14ac:dyDescent="0.25">
      <c r="A1509" s="12"/>
      <c r="B1509" s="12"/>
      <c r="C1509" s="12"/>
      <c r="D1509" s="12"/>
      <c r="E1509" s="12"/>
      <c r="F1509" s="12"/>
      <c r="G1509" s="12"/>
      <c r="H1509" s="12"/>
      <c r="I1509" s="12"/>
      <c r="J1509" s="13"/>
      <c r="K1509" s="13"/>
      <c r="L1509" s="13"/>
      <c r="M1509" s="13"/>
      <c r="N1509" s="13"/>
      <c r="O1509" s="13"/>
      <c r="P1509" s="13"/>
      <c r="Q1509" s="13"/>
      <c r="R1509" s="13"/>
      <c r="S1509" s="13"/>
      <c r="T1509" s="13"/>
    </row>
    <row r="1510" spans="1:20" x14ac:dyDescent="0.25">
      <c r="A1510" s="12"/>
      <c r="B1510" s="12"/>
      <c r="C1510" s="12"/>
      <c r="D1510" s="12"/>
      <c r="E1510" s="12"/>
      <c r="F1510" s="12"/>
      <c r="G1510" s="12"/>
      <c r="H1510" s="12"/>
      <c r="I1510" s="12"/>
      <c r="J1510" s="13"/>
      <c r="K1510" s="13"/>
      <c r="L1510" s="13"/>
      <c r="M1510" s="13"/>
      <c r="N1510" s="13"/>
      <c r="O1510" s="13"/>
      <c r="P1510" s="13"/>
      <c r="Q1510" s="13"/>
      <c r="R1510" s="13"/>
      <c r="S1510" s="13"/>
      <c r="T1510" s="13"/>
    </row>
    <row r="1511" spans="1:20" x14ac:dyDescent="0.25">
      <c r="A1511" s="12"/>
      <c r="B1511" s="12"/>
      <c r="C1511" s="12"/>
      <c r="D1511" s="12"/>
      <c r="E1511" s="12"/>
      <c r="F1511" s="12"/>
      <c r="G1511" s="12"/>
      <c r="H1511" s="12"/>
      <c r="I1511" s="12"/>
      <c r="J1511" s="13"/>
      <c r="K1511" s="13"/>
      <c r="L1511" s="13"/>
      <c r="M1511" s="13"/>
      <c r="N1511" s="13"/>
      <c r="O1511" s="13"/>
      <c r="P1511" s="13"/>
      <c r="Q1511" s="13"/>
      <c r="R1511" s="13"/>
      <c r="S1511" s="13"/>
      <c r="T1511" s="13"/>
    </row>
    <row r="1512" spans="1:20" x14ac:dyDescent="0.25">
      <c r="A1512" s="12"/>
      <c r="B1512" s="12"/>
      <c r="C1512" s="12"/>
      <c r="D1512" s="12"/>
      <c r="E1512" s="12"/>
      <c r="F1512" s="12"/>
      <c r="G1512" s="12"/>
      <c r="H1512" s="12"/>
      <c r="I1512" s="12"/>
      <c r="J1512" s="13"/>
      <c r="K1512" s="13"/>
      <c r="L1512" s="13"/>
      <c r="M1512" s="13"/>
      <c r="N1512" s="13"/>
      <c r="O1512" s="13"/>
      <c r="P1512" s="13"/>
      <c r="Q1512" s="13"/>
      <c r="R1512" s="13"/>
      <c r="S1512" s="13"/>
      <c r="T1512" s="13"/>
    </row>
    <row r="1513" spans="1:20" x14ac:dyDescent="0.25">
      <c r="A1513" s="12"/>
      <c r="B1513" s="12"/>
      <c r="C1513" s="12"/>
      <c r="D1513" s="12"/>
      <c r="E1513" s="12"/>
      <c r="F1513" s="12"/>
      <c r="G1513" s="12"/>
      <c r="H1513" s="12"/>
      <c r="I1513" s="12"/>
      <c r="J1513" s="13"/>
      <c r="K1513" s="13"/>
      <c r="L1513" s="13"/>
      <c r="M1513" s="13"/>
      <c r="N1513" s="13"/>
      <c r="O1513" s="13"/>
      <c r="P1513" s="13"/>
      <c r="Q1513" s="13"/>
      <c r="R1513" s="13"/>
      <c r="S1513" s="13"/>
      <c r="T1513" s="13"/>
    </row>
    <row r="1514" spans="1:20" x14ac:dyDescent="0.25">
      <c r="A1514" s="12"/>
      <c r="B1514" s="12"/>
      <c r="C1514" s="12"/>
      <c r="D1514" s="12"/>
      <c r="E1514" s="12"/>
      <c r="F1514" s="12"/>
      <c r="G1514" s="12"/>
      <c r="H1514" s="12"/>
      <c r="I1514" s="12"/>
      <c r="J1514" s="13"/>
      <c r="K1514" s="13"/>
      <c r="L1514" s="13"/>
      <c r="M1514" s="13"/>
      <c r="N1514" s="13"/>
      <c r="O1514" s="13"/>
      <c r="P1514" s="13"/>
      <c r="Q1514" s="13"/>
      <c r="R1514" s="13"/>
      <c r="S1514" s="13"/>
      <c r="T1514" s="13"/>
    </row>
    <row r="1515" spans="1:20" x14ac:dyDescent="0.25">
      <c r="A1515" s="12"/>
      <c r="B1515" s="12"/>
      <c r="C1515" s="12"/>
      <c r="D1515" s="12"/>
      <c r="E1515" s="12"/>
      <c r="F1515" s="12"/>
      <c r="G1515" s="12"/>
      <c r="H1515" s="12"/>
      <c r="I1515" s="12"/>
      <c r="J1515" s="13"/>
      <c r="K1515" s="13"/>
      <c r="L1515" s="13"/>
      <c r="M1515" s="13"/>
      <c r="N1515" s="13"/>
      <c r="O1515" s="13"/>
      <c r="P1515" s="13"/>
      <c r="Q1515" s="13"/>
      <c r="R1515" s="13"/>
      <c r="S1515" s="13"/>
      <c r="T1515" s="13"/>
    </row>
    <row r="1516" spans="1:20" x14ac:dyDescent="0.25">
      <c r="A1516" s="12"/>
      <c r="B1516" s="12"/>
      <c r="C1516" s="12"/>
      <c r="D1516" s="12"/>
      <c r="E1516" s="12"/>
      <c r="F1516" s="12"/>
      <c r="G1516" s="12"/>
      <c r="H1516" s="12"/>
      <c r="I1516" s="12"/>
      <c r="J1516" s="13"/>
      <c r="K1516" s="13"/>
      <c r="L1516" s="13"/>
      <c r="M1516" s="13"/>
      <c r="N1516" s="13"/>
      <c r="O1516" s="13"/>
      <c r="P1516" s="13"/>
      <c r="Q1516" s="13"/>
      <c r="R1516" s="13"/>
      <c r="S1516" s="13"/>
      <c r="T1516" s="13"/>
    </row>
    <row r="1517" spans="1:20" x14ac:dyDescent="0.25">
      <c r="A1517" s="12"/>
      <c r="B1517" s="12"/>
      <c r="C1517" s="12"/>
      <c r="D1517" s="12"/>
      <c r="E1517" s="12"/>
      <c r="F1517" s="12"/>
      <c r="G1517" s="12"/>
      <c r="H1517" s="12"/>
      <c r="I1517" s="12"/>
      <c r="J1517" s="13"/>
      <c r="K1517" s="13"/>
      <c r="L1517" s="13"/>
      <c r="M1517" s="13"/>
      <c r="N1517" s="13"/>
      <c r="O1517" s="13"/>
      <c r="P1517" s="13"/>
      <c r="Q1517" s="13"/>
      <c r="R1517" s="13"/>
      <c r="S1517" s="13"/>
      <c r="T1517" s="13"/>
    </row>
    <row r="1518" spans="1:20" x14ac:dyDescent="0.25">
      <c r="A1518" s="12"/>
      <c r="B1518" s="12"/>
      <c r="C1518" s="12"/>
      <c r="D1518" s="12"/>
      <c r="E1518" s="12"/>
      <c r="F1518" s="12"/>
      <c r="G1518" s="12"/>
      <c r="H1518" s="12"/>
      <c r="I1518" s="12"/>
      <c r="J1518" s="13"/>
      <c r="K1518" s="13"/>
      <c r="L1518" s="13"/>
      <c r="M1518" s="13"/>
      <c r="N1518" s="13"/>
      <c r="O1518" s="13"/>
      <c r="P1518" s="13"/>
      <c r="Q1518" s="13"/>
      <c r="R1518" s="13"/>
      <c r="S1518" s="13"/>
      <c r="T1518" s="13"/>
    </row>
    <row r="1519" spans="1:20" x14ac:dyDescent="0.25">
      <c r="A1519" s="12"/>
      <c r="B1519" s="12"/>
      <c r="C1519" s="12"/>
      <c r="D1519" s="12"/>
      <c r="E1519" s="12"/>
      <c r="F1519" s="12"/>
      <c r="G1519" s="12"/>
      <c r="H1519" s="12"/>
      <c r="I1519" s="12"/>
      <c r="J1519" s="13"/>
      <c r="K1519" s="13"/>
      <c r="L1519" s="13"/>
      <c r="M1519" s="13"/>
      <c r="N1519" s="13"/>
      <c r="O1519" s="13"/>
      <c r="P1519" s="13"/>
      <c r="Q1519" s="13"/>
      <c r="R1519" s="13"/>
      <c r="S1519" s="13"/>
      <c r="T1519" s="13"/>
    </row>
    <row r="1520" spans="1:20" x14ac:dyDescent="0.25">
      <c r="A1520" s="12"/>
      <c r="B1520" s="12"/>
      <c r="C1520" s="12"/>
      <c r="D1520" s="12"/>
      <c r="E1520" s="12"/>
      <c r="F1520" s="12"/>
      <c r="G1520" s="12"/>
      <c r="H1520" s="12"/>
      <c r="I1520" s="12"/>
      <c r="J1520" s="13"/>
      <c r="K1520" s="13"/>
      <c r="L1520" s="13"/>
      <c r="M1520" s="13"/>
      <c r="N1520" s="13"/>
      <c r="O1520" s="13"/>
      <c r="P1520" s="13"/>
      <c r="Q1520" s="13"/>
      <c r="R1520" s="13"/>
      <c r="S1520" s="13"/>
      <c r="T1520" s="13"/>
    </row>
    <row r="1521" spans="1:20" x14ac:dyDescent="0.25">
      <c r="A1521" s="12"/>
      <c r="B1521" s="12"/>
      <c r="C1521" s="12"/>
      <c r="D1521" s="12"/>
      <c r="E1521" s="12"/>
      <c r="F1521" s="12"/>
      <c r="G1521" s="12"/>
      <c r="H1521" s="12"/>
      <c r="I1521" s="12"/>
      <c r="J1521" s="13"/>
      <c r="K1521" s="13"/>
      <c r="L1521" s="13"/>
      <c r="M1521" s="13"/>
      <c r="N1521" s="13"/>
      <c r="O1521" s="13"/>
      <c r="P1521" s="13"/>
      <c r="Q1521" s="13"/>
      <c r="R1521" s="13"/>
      <c r="S1521" s="13"/>
      <c r="T1521" s="13"/>
    </row>
    <row r="1522" spans="1:20" x14ac:dyDescent="0.25">
      <c r="A1522" s="12"/>
      <c r="B1522" s="12"/>
      <c r="C1522" s="12"/>
      <c r="D1522" s="12"/>
      <c r="E1522" s="12"/>
      <c r="F1522" s="12"/>
      <c r="G1522" s="12"/>
      <c r="H1522" s="12"/>
      <c r="I1522" s="12"/>
      <c r="J1522" s="13"/>
      <c r="K1522" s="13"/>
      <c r="L1522" s="13"/>
      <c r="M1522" s="13"/>
      <c r="N1522" s="13"/>
      <c r="O1522" s="13"/>
      <c r="P1522" s="13"/>
      <c r="Q1522" s="13"/>
      <c r="R1522" s="13"/>
      <c r="S1522" s="13"/>
      <c r="T1522" s="13"/>
    </row>
    <row r="1523" spans="1:20" x14ac:dyDescent="0.25">
      <c r="A1523" s="12"/>
      <c r="B1523" s="12"/>
      <c r="C1523" s="12"/>
      <c r="D1523" s="12"/>
      <c r="E1523" s="12"/>
      <c r="F1523" s="12"/>
      <c r="G1523" s="12"/>
      <c r="H1523" s="12"/>
      <c r="I1523" s="12"/>
      <c r="J1523" s="13"/>
      <c r="K1523" s="13"/>
      <c r="L1523" s="13"/>
      <c r="M1523" s="13"/>
      <c r="N1523" s="13"/>
      <c r="O1523" s="13"/>
      <c r="P1523" s="13"/>
      <c r="Q1523" s="13"/>
      <c r="R1523" s="13"/>
      <c r="S1523" s="13"/>
      <c r="T1523" s="13"/>
    </row>
    <row r="1524" spans="1:20" x14ac:dyDescent="0.25">
      <c r="A1524" s="12"/>
      <c r="B1524" s="12"/>
      <c r="C1524" s="12"/>
      <c r="D1524" s="12"/>
      <c r="E1524" s="12"/>
      <c r="F1524" s="12"/>
      <c r="G1524" s="12"/>
      <c r="H1524" s="12"/>
      <c r="I1524" s="12"/>
      <c r="J1524" s="13"/>
      <c r="K1524" s="13"/>
      <c r="L1524" s="13"/>
      <c r="M1524" s="13"/>
      <c r="N1524" s="13"/>
      <c r="O1524" s="13"/>
      <c r="P1524" s="13"/>
      <c r="Q1524" s="13"/>
      <c r="R1524" s="13"/>
      <c r="S1524" s="13"/>
      <c r="T1524" s="13"/>
    </row>
    <row r="1525" spans="1:20" x14ac:dyDescent="0.25">
      <c r="A1525" s="12"/>
      <c r="B1525" s="12"/>
      <c r="C1525" s="12"/>
      <c r="D1525" s="12"/>
      <c r="E1525" s="12"/>
      <c r="F1525" s="12"/>
      <c r="G1525" s="12"/>
      <c r="H1525" s="12"/>
      <c r="I1525" s="12"/>
      <c r="J1525" s="13"/>
      <c r="K1525" s="13"/>
      <c r="L1525" s="13"/>
      <c r="M1525" s="13"/>
      <c r="N1525" s="13"/>
      <c r="O1525" s="13"/>
      <c r="P1525" s="13"/>
      <c r="Q1525" s="13"/>
      <c r="R1525" s="13"/>
      <c r="S1525" s="13"/>
      <c r="T1525" s="13"/>
    </row>
    <row r="1526" spans="1:20" x14ac:dyDescent="0.25">
      <c r="A1526" s="12"/>
      <c r="B1526" s="12"/>
      <c r="C1526" s="12"/>
      <c r="D1526" s="12"/>
      <c r="E1526" s="12"/>
      <c r="F1526" s="12"/>
      <c r="G1526" s="12"/>
      <c r="H1526" s="12"/>
      <c r="I1526" s="12"/>
      <c r="J1526" s="13"/>
      <c r="K1526" s="13"/>
      <c r="L1526" s="13"/>
      <c r="M1526" s="13"/>
      <c r="N1526" s="13"/>
      <c r="O1526" s="13"/>
      <c r="P1526" s="13"/>
      <c r="Q1526" s="13"/>
      <c r="R1526" s="13"/>
      <c r="S1526" s="13"/>
      <c r="T1526" s="13"/>
    </row>
    <row r="1527" spans="1:20" x14ac:dyDescent="0.25">
      <c r="A1527" s="12"/>
      <c r="B1527" s="12"/>
      <c r="C1527" s="12"/>
      <c r="D1527" s="12"/>
      <c r="E1527" s="12"/>
      <c r="F1527" s="12"/>
      <c r="G1527" s="12"/>
      <c r="H1527" s="12"/>
      <c r="I1527" s="12"/>
      <c r="J1527" s="13"/>
      <c r="K1527" s="13"/>
      <c r="L1527" s="13"/>
      <c r="M1527" s="13"/>
      <c r="N1527" s="13"/>
      <c r="O1527" s="13"/>
      <c r="P1527" s="13"/>
      <c r="Q1527" s="13"/>
      <c r="R1527" s="13"/>
      <c r="S1527" s="13"/>
      <c r="T1527" s="13"/>
    </row>
    <row r="1528" spans="1:20" x14ac:dyDescent="0.25">
      <c r="A1528" s="12"/>
      <c r="B1528" s="12"/>
      <c r="C1528" s="12"/>
      <c r="D1528" s="12"/>
      <c r="E1528" s="12"/>
      <c r="F1528" s="12"/>
      <c r="G1528" s="12"/>
      <c r="H1528" s="12"/>
      <c r="I1528" s="12"/>
      <c r="J1528" s="13"/>
      <c r="K1528" s="13"/>
      <c r="L1528" s="13"/>
      <c r="M1528" s="13"/>
      <c r="N1528" s="13"/>
      <c r="O1528" s="13"/>
      <c r="P1528" s="13"/>
      <c r="Q1528" s="13"/>
      <c r="R1528" s="13"/>
      <c r="S1528" s="13"/>
      <c r="T1528" s="13"/>
    </row>
    <row r="1529" spans="1:20" x14ac:dyDescent="0.25">
      <c r="A1529" s="12"/>
      <c r="B1529" s="12"/>
      <c r="C1529" s="12"/>
      <c r="D1529" s="12"/>
      <c r="E1529" s="12"/>
      <c r="F1529" s="12"/>
      <c r="G1529" s="12"/>
      <c r="H1529" s="12"/>
      <c r="I1529" s="12"/>
      <c r="J1529" s="13"/>
      <c r="K1529" s="13"/>
      <c r="L1529" s="13"/>
      <c r="M1529" s="13"/>
      <c r="N1529" s="13"/>
      <c r="O1529" s="13"/>
      <c r="P1529" s="13"/>
      <c r="Q1529" s="13"/>
      <c r="R1529" s="13"/>
      <c r="S1529" s="13"/>
      <c r="T1529" s="13"/>
    </row>
    <row r="1530" spans="1:20" x14ac:dyDescent="0.25">
      <c r="A1530" s="12"/>
      <c r="B1530" s="12"/>
      <c r="C1530" s="12"/>
      <c r="D1530" s="12"/>
      <c r="E1530" s="12"/>
      <c r="F1530" s="12"/>
      <c r="G1530" s="12"/>
      <c r="H1530" s="12"/>
      <c r="I1530" s="12"/>
      <c r="J1530" s="13"/>
      <c r="K1530" s="13"/>
      <c r="L1530" s="13"/>
      <c r="M1530" s="13"/>
      <c r="N1530" s="13"/>
      <c r="O1530" s="13"/>
      <c r="P1530" s="13"/>
      <c r="Q1530" s="13"/>
      <c r="R1530" s="13"/>
      <c r="S1530" s="13"/>
      <c r="T1530" s="13"/>
    </row>
    <row r="1531" spans="1:20" x14ac:dyDescent="0.25">
      <c r="A1531" s="12"/>
      <c r="B1531" s="12"/>
      <c r="C1531" s="12"/>
      <c r="D1531" s="12"/>
      <c r="E1531" s="12"/>
      <c r="F1531" s="12"/>
      <c r="G1531" s="12"/>
      <c r="H1531" s="12"/>
      <c r="I1531" s="12"/>
      <c r="J1531" s="13"/>
      <c r="K1531" s="13"/>
      <c r="L1531" s="13"/>
      <c r="M1531" s="13"/>
      <c r="N1531" s="13"/>
      <c r="O1531" s="13"/>
      <c r="P1531" s="13"/>
      <c r="Q1531" s="13"/>
      <c r="R1531" s="13"/>
      <c r="S1531" s="13"/>
      <c r="T1531" s="13"/>
    </row>
    <row r="1532" spans="1:20" x14ac:dyDescent="0.25">
      <c r="A1532" s="12"/>
      <c r="B1532" s="12"/>
      <c r="C1532" s="12"/>
      <c r="D1532" s="12"/>
      <c r="E1532" s="12"/>
      <c r="F1532" s="12"/>
      <c r="G1532" s="12"/>
      <c r="H1532" s="12"/>
      <c r="I1532" s="12"/>
      <c r="J1532" s="13"/>
      <c r="K1532" s="13"/>
      <c r="L1532" s="13"/>
      <c r="M1532" s="13"/>
      <c r="N1532" s="13"/>
      <c r="O1532" s="13"/>
      <c r="P1532" s="13"/>
      <c r="Q1532" s="13"/>
      <c r="R1532" s="13"/>
      <c r="S1532" s="13"/>
      <c r="T1532" s="13"/>
    </row>
    <row r="1533" spans="1:20" x14ac:dyDescent="0.25">
      <c r="A1533" s="12"/>
      <c r="B1533" s="12"/>
      <c r="C1533" s="12"/>
      <c r="D1533" s="12"/>
      <c r="E1533" s="12"/>
      <c r="F1533" s="12"/>
      <c r="G1533" s="12"/>
      <c r="H1533" s="12"/>
      <c r="I1533" s="12"/>
      <c r="J1533" s="13"/>
      <c r="K1533" s="13"/>
      <c r="L1533" s="13"/>
      <c r="M1533" s="13"/>
      <c r="N1533" s="13"/>
      <c r="O1533" s="13"/>
      <c r="P1533" s="13"/>
      <c r="Q1533" s="13"/>
      <c r="R1533" s="13"/>
      <c r="S1533" s="13"/>
      <c r="T1533" s="13"/>
    </row>
    <row r="1534" spans="1:20" x14ac:dyDescent="0.25">
      <c r="A1534" s="12"/>
      <c r="B1534" s="12"/>
      <c r="C1534" s="12"/>
      <c r="D1534" s="12"/>
      <c r="E1534" s="12"/>
      <c r="F1534" s="12"/>
      <c r="G1534" s="12"/>
      <c r="H1534" s="12"/>
      <c r="I1534" s="12"/>
      <c r="J1534" s="13"/>
      <c r="K1534" s="13"/>
      <c r="L1534" s="13"/>
      <c r="M1534" s="13"/>
      <c r="N1534" s="13"/>
      <c r="O1534" s="13"/>
      <c r="P1534" s="13"/>
      <c r="Q1534" s="13"/>
      <c r="R1534" s="13"/>
      <c r="S1534" s="13"/>
      <c r="T1534" s="13"/>
    </row>
    <row r="1535" spans="1:20" x14ac:dyDescent="0.25">
      <c r="A1535" s="12"/>
      <c r="B1535" s="12"/>
      <c r="C1535" s="12"/>
      <c r="D1535" s="12"/>
      <c r="E1535" s="12"/>
      <c r="F1535" s="12"/>
      <c r="G1535" s="12"/>
      <c r="H1535" s="12"/>
      <c r="I1535" s="12"/>
      <c r="J1535" s="13"/>
      <c r="K1535" s="13"/>
      <c r="L1535" s="13"/>
      <c r="M1535" s="13"/>
      <c r="N1535" s="13"/>
      <c r="O1535" s="13"/>
      <c r="P1535" s="13"/>
      <c r="Q1535" s="13"/>
      <c r="R1535" s="13"/>
      <c r="S1535" s="13"/>
      <c r="T1535" s="13"/>
    </row>
    <row r="1536" spans="1:20" x14ac:dyDescent="0.25">
      <c r="A1536" s="12"/>
      <c r="B1536" s="12"/>
      <c r="C1536" s="12"/>
      <c r="D1536" s="12"/>
      <c r="E1536" s="12"/>
      <c r="F1536" s="12"/>
      <c r="G1536" s="12"/>
      <c r="H1536" s="12"/>
      <c r="I1536" s="12"/>
      <c r="J1536" s="13"/>
      <c r="K1536" s="13"/>
      <c r="L1536" s="13"/>
      <c r="M1536" s="13"/>
      <c r="N1536" s="13"/>
      <c r="O1536" s="13"/>
      <c r="P1536" s="13"/>
      <c r="Q1536" s="13"/>
      <c r="R1536" s="13"/>
      <c r="S1536" s="13"/>
      <c r="T1536" s="13"/>
    </row>
    <row r="1537" spans="1:20" x14ac:dyDescent="0.25">
      <c r="A1537" s="12"/>
      <c r="B1537" s="12"/>
      <c r="C1537" s="12"/>
      <c r="D1537" s="12"/>
      <c r="E1537" s="12"/>
      <c r="F1537" s="12"/>
      <c r="G1537" s="12"/>
      <c r="H1537" s="12"/>
      <c r="I1537" s="12"/>
      <c r="J1537" s="13"/>
      <c r="K1537" s="13"/>
      <c r="L1537" s="13"/>
      <c r="M1537" s="13"/>
      <c r="N1537" s="13"/>
      <c r="O1537" s="13"/>
      <c r="P1537" s="13"/>
      <c r="Q1537" s="13"/>
      <c r="R1537" s="13"/>
      <c r="S1537" s="13"/>
      <c r="T1537" s="13"/>
    </row>
    <row r="1538" spans="1:20" x14ac:dyDescent="0.25">
      <c r="A1538" s="12"/>
      <c r="B1538" s="12"/>
      <c r="C1538" s="12"/>
      <c r="D1538" s="12"/>
      <c r="E1538" s="12"/>
      <c r="F1538" s="12"/>
      <c r="G1538" s="12"/>
      <c r="H1538" s="12"/>
      <c r="I1538" s="12"/>
      <c r="J1538" s="13"/>
      <c r="K1538" s="13"/>
      <c r="L1538" s="13"/>
      <c r="M1538" s="13"/>
      <c r="N1538" s="13"/>
      <c r="O1538" s="13"/>
      <c r="P1538" s="13"/>
      <c r="Q1538" s="13"/>
      <c r="R1538" s="13"/>
      <c r="S1538" s="13"/>
      <c r="T1538" s="13"/>
    </row>
    <row r="1539" spans="1:20" x14ac:dyDescent="0.25">
      <c r="A1539" s="12"/>
      <c r="B1539" s="12"/>
      <c r="C1539" s="12"/>
      <c r="D1539" s="12"/>
      <c r="E1539" s="12"/>
      <c r="F1539" s="12"/>
      <c r="G1539" s="12"/>
      <c r="H1539" s="12"/>
      <c r="I1539" s="12"/>
      <c r="J1539" s="13"/>
      <c r="K1539" s="13"/>
      <c r="L1539" s="13"/>
      <c r="M1539" s="13"/>
      <c r="N1539" s="13"/>
      <c r="O1539" s="13"/>
      <c r="P1539" s="13"/>
      <c r="Q1539" s="13"/>
      <c r="R1539" s="13"/>
      <c r="S1539" s="13"/>
      <c r="T1539" s="13"/>
    </row>
    <row r="1540" spans="1:20" x14ac:dyDescent="0.25">
      <c r="A1540" s="12"/>
      <c r="B1540" s="12"/>
      <c r="C1540" s="12"/>
      <c r="D1540" s="12"/>
      <c r="E1540" s="12"/>
      <c r="F1540" s="12"/>
      <c r="G1540" s="12"/>
      <c r="H1540" s="12"/>
      <c r="I1540" s="12"/>
      <c r="J1540" s="13"/>
      <c r="K1540" s="13"/>
      <c r="L1540" s="13"/>
      <c r="M1540" s="13"/>
      <c r="N1540" s="13"/>
      <c r="O1540" s="13"/>
      <c r="P1540" s="13"/>
      <c r="Q1540" s="13"/>
      <c r="R1540" s="13"/>
      <c r="S1540" s="13"/>
      <c r="T1540" s="13"/>
    </row>
    <row r="1541" spans="1:20" x14ac:dyDescent="0.25">
      <c r="A1541" s="12"/>
      <c r="B1541" s="12"/>
      <c r="C1541" s="12"/>
      <c r="D1541" s="12"/>
      <c r="E1541" s="12"/>
      <c r="F1541" s="12"/>
      <c r="G1541" s="12"/>
      <c r="H1541" s="12"/>
      <c r="I1541" s="12"/>
      <c r="J1541" s="13"/>
      <c r="K1541" s="13"/>
      <c r="L1541" s="13"/>
      <c r="M1541" s="13"/>
      <c r="N1541" s="13"/>
      <c r="O1541" s="13"/>
      <c r="P1541" s="13"/>
      <c r="Q1541" s="13"/>
      <c r="R1541" s="13"/>
      <c r="S1541" s="13"/>
      <c r="T1541" s="13"/>
    </row>
    <row r="1542" spans="1:20" x14ac:dyDescent="0.25">
      <c r="A1542" s="12"/>
      <c r="B1542" s="12"/>
      <c r="C1542" s="12"/>
      <c r="D1542" s="12"/>
      <c r="E1542" s="12"/>
      <c r="F1542" s="12"/>
      <c r="G1542" s="12"/>
      <c r="H1542" s="12"/>
      <c r="I1542" s="12"/>
      <c r="J1542" s="13"/>
      <c r="K1542" s="13"/>
      <c r="L1542" s="13"/>
      <c r="M1542" s="13"/>
      <c r="N1542" s="13"/>
      <c r="O1542" s="13"/>
      <c r="P1542" s="13"/>
      <c r="Q1542" s="13"/>
      <c r="R1542" s="13"/>
      <c r="S1542" s="13"/>
      <c r="T1542" s="13"/>
    </row>
    <row r="1543" spans="1:20" x14ac:dyDescent="0.25">
      <c r="A1543" s="12"/>
      <c r="B1543" s="12"/>
      <c r="C1543" s="12"/>
      <c r="D1543" s="12"/>
      <c r="E1543" s="12"/>
      <c r="F1543" s="12"/>
      <c r="G1543" s="12"/>
      <c r="H1543" s="12"/>
      <c r="I1543" s="12"/>
      <c r="J1543" s="13"/>
      <c r="K1543" s="13"/>
      <c r="L1543" s="13"/>
      <c r="M1543" s="13"/>
      <c r="N1543" s="13"/>
      <c r="O1543" s="13"/>
      <c r="P1543" s="13"/>
      <c r="Q1543" s="13"/>
      <c r="R1543" s="13"/>
      <c r="S1543" s="13"/>
      <c r="T1543" s="13"/>
    </row>
    <row r="1544" spans="1:20" x14ac:dyDescent="0.25">
      <c r="A1544" s="12"/>
      <c r="B1544" s="12"/>
      <c r="C1544" s="12"/>
      <c r="D1544" s="12"/>
      <c r="E1544" s="12"/>
      <c r="F1544" s="12"/>
      <c r="G1544" s="12"/>
      <c r="H1544" s="12"/>
      <c r="I1544" s="12"/>
      <c r="J1544" s="13"/>
      <c r="K1544" s="13"/>
      <c r="L1544" s="13"/>
      <c r="M1544" s="13"/>
      <c r="N1544" s="13"/>
      <c r="O1544" s="13"/>
      <c r="P1544" s="13"/>
      <c r="Q1544" s="13"/>
      <c r="R1544" s="13"/>
      <c r="S1544" s="13"/>
      <c r="T1544" s="13"/>
    </row>
    <row r="1545" spans="1:20" x14ac:dyDescent="0.25">
      <c r="A1545" s="12"/>
      <c r="B1545" s="12"/>
      <c r="C1545" s="12"/>
      <c r="D1545" s="12"/>
      <c r="E1545" s="12"/>
      <c r="F1545" s="12"/>
      <c r="G1545" s="12"/>
      <c r="H1545" s="12"/>
      <c r="I1545" s="12"/>
      <c r="J1545" s="13"/>
      <c r="K1545" s="13"/>
      <c r="L1545" s="13"/>
      <c r="M1545" s="13"/>
      <c r="N1545" s="13"/>
      <c r="O1545" s="13"/>
      <c r="P1545" s="13"/>
      <c r="Q1545" s="13"/>
      <c r="R1545" s="13"/>
      <c r="S1545" s="13"/>
      <c r="T1545" s="13"/>
    </row>
    <row r="1546" spans="1:20" x14ac:dyDescent="0.25">
      <c r="A1546" s="12"/>
      <c r="B1546" s="12"/>
      <c r="C1546" s="12"/>
      <c r="D1546" s="12"/>
      <c r="E1546" s="12"/>
      <c r="F1546" s="12"/>
      <c r="G1546" s="12"/>
      <c r="H1546" s="12"/>
      <c r="I1546" s="12"/>
      <c r="J1546" s="13"/>
      <c r="K1546" s="13"/>
      <c r="L1546" s="13"/>
      <c r="M1546" s="13"/>
      <c r="N1546" s="13"/>
      <c r="O1546" s="13"/>
      <c r="P1546" s="13"/>
      <c r="Q1546" s="13"/>
      <c r="R1546" s="13"/>
      <c r="S1546" s="13"/>
      <c r="T1546" s="13"/>
    </row>
    <row r="1547" spans="1:20" x14ac:dyDescent="0.25">
      <c r="A1547" s="12"/>
      <c r="B1547" s="12"/>
      <c r="C1547" s="12"/>
      <c r="D1547" s="12"/>
      <c r="E1547" s="12"/>
      <c r="F1547" s="12"/>
      <c r="G1547" s="12"/>
      <c r="H1547" s="12"/>
      <c r="I1547" s="12"/>
      <c r="J1547" s="13"/>
      <c r="K1547" s="13"/>
      <c r="L1547" s="13"/>
      <c r="M1547" s="13"/>
      <c r="N1547" s="13"/>
      <c r="O1547" s="13"/>
      <c r="P1547" s="13"/>
      <c r="Q1547" s="13"/>
      <c r="R1547" s="13"/>
      <c r="S1547" s="13"/>
      <c r="T1547" s="13"/>
    </row>
    <row r="1548" spans="1:20" x14ac:dyDescent="0.25">
      <c r="A1548" s="12"/>
      <c r="B1548" s="12"/>
      <c r="C1548" s="12"/>
      <c r="D1548" s="12"/>
      <c r="E1548" s="12"/>
      <c r="F1548" s="12"/>
      <c r="G1548" s="12"/>
      <c r="H1548" s="12"/>
      <c r="I1548" s="12"/>
      <c r="J1548" s="13"/>
      <c r="K1548" s="13"/>
      <c r="L1548" s="13"/>
      <c r="M1548" s="13"/>
      <c r="N1548" s="13"/>
      <c r="O1548" s="13"/>
      <c r="P1548" s="13"/>
      <c r="Q1548" s="13"/>
      <c r="R1548" s="13"/>
      <c r="S1548" s="13"/>
      <c r="T1548" s="13"/>
    </row>
    <row r="1549" spans="1:20" x14ac:dyDescent="0.25">
      <c r="A1549" s="12"/>
      <c r="B1549" s="12"/>
      <c r="C1549" s="12"/>
      <c r="D1549" s="12"/>
      <c r="E1549" s="12"/>
      <c r="F1549" s="12"/>
      <c r="G1549" s="12"/>
      <c r="H1549" s="12"/>
      <c r="I1549" s="12"/>
      <c r="J1549" s="13"/>
      <c r="K1549" s="13"/>
      <c r="L1549" s="13"/>
      <c r="M1549" s="13"/>
      <c r="N1549" s="13"/>
      <c r="O1549" s="13"/>
      <c r="P1549" s="13"/>
      <c r="Q1549" s="13"/>
      <c r="R1549" s="13"/>
      <c r="S1549" s="13"/>
      <c r="T1549" s="13"/>
    </row>
    <row r="1550" spans="1:20" x14ac:dyDescent="0.25">
      <c r="A1550" s="12"/>
      <c r="B1550" s="12"/>
      <c r="C1550" s="12"/>
      <c r="D1550" s="12"/>
      <c r="E1550" s="12"/>
      <c r="F1550" s="12"/>
      <c r="G1550" s="12"/>
      <c r="H1550" s="12"/>
      <c r="I1550" s="12"/>
      <c r="J1550" s="13"/>
      <c r="K1550" s="13"/>
      <c r="L1550" s="13"/>
      <c r="M1550" s="13"/>
      <c r="N1550" s="13"/>
      <c r="O1550" s="13"/>
      <c r="P1550" s="13"/>
      <c r="Q1550" s="13"/>
      <c r="R1550" s="13"/>
      <c r="S1550" s="13"/>
      <c r="T1550" s="13"/>
    </row>
    <row r="1551" spans="1:20" x14ac:dyDescent="0.25">
      <c r="A1551" s="12"/>
      <c r="B1551" s="12"/>
      <c r="C1551" s="12"/>
      <c r="D1551" s="12"/>
      <c r="E1551" s="12"/>
      <c r="F1551" s="12"/>
      <c r="G1551" s="12"/>
      <c r="H1551" s="12"/>
      <c r="I1551" s="12"/>
      <c r="J1551" s="13"/>
      <c r="K1551" s="13"/>
      <c r="L1551" s="13"/>
      <c r="M1551" s="13"/>
      <c r="N1551" s="13"/>
      <c r="O1551" s="13"/>
      <c r="P1551" s="13"/>
      <c r="Q1551" s="13"/>
      <c r="R1551" s="13"/>
      <c r="S1551" s="13"/>
      <c r="T1551" s="13"/>
    </row>
    <row r="1552" spans="1:20" x14ac:dyDescent="0.25">
      <c r="A1552" s="12"/>
      <c r="B1552" s="12"/>
      <c r="C1552" s="12"/>
      <c r="D1552" s="12"/>
      <c r="E1552" s="12"/>
      <c r="F1552" s="12"/>
      <c r="G1552" s="12"/>
      <c r="H1552" s="12"/>
      <c r="I1552" s="12"/>
      <c r="J1552" s="13"/>
      <c r="K1552" s="13"/>
      <c r="L1552" s="13"/>
      <c r="M1552" s="13"/>
      <c r="N1552" s="13"/>
      <c r="O1552" s="13"/>
      <c r="P1552" s="13"/>
      <c r="Q1552" s="13"/>
      <c r="R1552" s="13"/>
      <c r="S1552" s="13"/>
      <c r="T1552" s="13"/>
    </row>
    <row r="1553" spans="1:20" x14ac:dyDescent="0.25">
      <c r="A1553" s="12"/>
      <c r="B1553" s="12"/>
      <c r="C1553" s="12"/>
      <c r="D1553" s="12"/>
      <c r="E1553" s="12"/>
      <c r="F1553" s="12"/>
      <c r="G1553" s="12"/>
      <c r="H1553" s="12"/>
      <c r="I1553" s="12"/>
      <c r="J1553" s="13"/>
      <c r="K1553" s="13"/>
      <c r="L1553" s="13"/>
      <c r="M1553" s="13"/>
      <c r="N1553" s="13"/>
      <c r="O1553" s="13"/>
      <c r="P1553" s="13"/>
      <c r="Q1553" s="13"/>
      <c r="R1553" s="13"/>
      <c r="S1553" s="13"/>
      <c r="T1553" s="13"/>
    </row>
    <row r="1554" spans="1:20" x14ac:dyDescent="0.25">
      <c r="A1554" s="12"/>
      <c r="B1554" s="12"/>
      <c r="C1554" s="12"/>
      <c r="D1554" s="12"/>
      <c r="E1554" s="12"/>
      <c r="F1554" s="12"/>
      <c r="G1554" s="12"/>
      <c r="H1554" s="12"/>
      <c r="I1554" s="12"/>
      <c r="J1554" s="13"/>
      <c r="K1554" s="13"/>
      <c r="L1554" s="13"/>
      <c r="M1554" s="13"/>
      <c r="N1554" s="13"/>
      <c r="O1554" s="13"/>
      <c r="P1554" s="13"/>
      <c r="Q1554" s="13"/>
      <c r="R1554" s="13"/>
      <c r="S1554" s="13"/>
      <c r="T1554" s="13"/>
    </row>
    <row r="1555" spans="1:20" x14ac:dyDescent="0.25">
      <c r="A1555" s="12"/>
      <c r="B1555" s="12"/>
      <c r="C1555" s="12"/>
      <c r="D1555" s="12"/>
      <c r="E1555" s="12"/>
      <c r="F1555" s="12"/>
      <c r="G1555" s="12"/>
      <c r="H1555" s="12"/>
      <c r="I1555" s="12"/>
      <c r="J1555" s="13"/>
      <c r="K1555" s="13"/>
      <c r="L1555" s="13"/>
      <c r="M1555" s="13"/>
      <c r="N1555" s="13"/>
      <c r="O1555" s="13"/>
      <c r="P1555" s="13"/>
      <c r="Q1555" s="13"/>
      <c r="R1555" s="13"/>
      <c r="S1555" s="13"/>
      <c r="T1555" s="13"/>
    </row>
    <row r="1556" spans="1:20" x14ac:dyDescent="0.25">
      <c r="A1556" s="12"/>
      <c r="B1556" s="12"/>
      <c r="C1556" s="12"/>
      <c r="D1556" s="12"/>
      <c r="E1556" s="12"/>
      <c r="F1556" s="12"/>
      <c r="G1556" s="12"/>
      <c r="H1556" s="12"/>
      <c r="I1556" s="12"/>
      <c r="J1556" s="13"/>
      <c r="K1556" s="13"/>
      <c r="L1556" s="13"/>
      <c r="M1556" s="13"/>
      <c r="N1556" s="13"/>
      <c r="O1556" s="13"/>
      <c r="P1556" s="13"/>
      <c r="Q1556" s="13"/>
      <c r="R1556" s="13"/>
      <c r="S1556" s="13"/>
      <c r="T1556" s="13"/>
    </row>
    <row r="1557" spans="1:20" x14ac:dyDescent="0.25">
      <c r="A1557" s="12"/>
      <c r="B1557" s="12"/>
      <c r="C1557" s="12"/>
      <c r="D1557" s="12"/>
      <c r="E1557" s="12"/>
      <c r="F1557" s="12"/>
      <c r="G1557" s="12"/>
      <c r="H1557" s="12"/>
      <c r="I1557" s="12"/>
      <c r="J1557" s="13"/>
      <c r="K1557" s="13"/>
      <c r="L1557" s="13"/>
      <c r="M1557" s="13"/>
      <c r="N1557" s="13"/>
      <c r="O1557" s="13"/>
      <c r="P1557" s="13"/>
      <c r="Q1557" s="13"/>
      <c r="R1557" s="13"/>
      <c r="S1557" s="13"/>
      <c r="T1557" s="13"/>
    </row>
    <row r="1558" spans="1:20" x14ac:dyDescent="0.25">
      <c r="A1558" s="12"/>
      <c r="B1558" s="12"/>
      <c r="C1558" s="12"/>
      <c r="D1558" s="12"/>
      <c r="E1558" s="12"/>
      <c r="F1558" s="12"/>
      <c r="G1558" s="12"/>
      <c r="H1558" s="12"/>
      <c r="I1558" s="12"/>
      <c r="J1558" s="13"/>
      <c r="K1558" s="13"/>
      <c r="L1558" s="13"/>
      <c r="M1558" s="13"/>
      <c r="N1558" s="13"/>
      <c r="O1558" s="13"/>
      <c r="P1558" s="13"/>
      <c r="Q1558" s="13"/>
      <c r="R1558" s="13"/>
      <c r="S1558" s="13"/>
      <c r="T1558" s="13"/>
    </row>
    <row r="1559" spans="1:20" x14ac:dyDescent="0.25">
      <c r="A1559" s="12"/>
      <c r="B1559" s="12"/>
      <c r="C1559" s="12"/>
      <c r="D1559" s="12"/>
      <c r="E1559" s="12"/>
      <c r="F1559" s="12"/>
      <c r="G1559" s="12"/>
      <c r="H1559" s="12"/>
      <c r="I1559" s="12"/>
      <c r="J1559" s="13"/>
      <c r="K1559" s="13"/>
      <c r="L1559" s="13"/>
      <c r="M1559" s="13"/>
      <c r="N1559" s="13"/>
      <c r="O1559" s="13"/>
      <c r="P1559" s="13"/>
      <c r="Q1559" s="13"/>
      <c r="R1559" s="13"/>
      <c r="S1559" s="13"/>
      <c r="T1559" s="13"/>
    </row>
    <row r="1560" spans="1:20" x14ac:dyDescent="0.25">
      <c r="A1560" s="12"/>
      <c r="B1560" s="12"/>
      <c r="C1560" s="12"/>
      <c r="D1560" s="12"/>
      <c r="E1560" s="12"/>
      <c r="F1560" s="12"/>
      <c r="G1560" s="12"/>
      <c r="H1560" s="12"/>
      <c r="I1560" s="12"/>
      <c r="J1560" s="13"/>
      <c r="K1560" s="13"/>
      <c r="L1560" s="13"/>
      <c r="M1560" s="13"/>
      <c r="N1560" s="13"/>
      <c r="O1560" s="13"/>
      <c r="P1560" s="13"/>
      <c r="Q1560" s="13"/>
      <c r="R1560" s="13"/>
      <c r="S1560" s="13"/>
      <c r="T1560" s="13"/>
    </row>
    <row r="1561" spans="1:20" x14ac:dyDescent="0.25">
      <c r="A1561" s="12"/>
      <c r="B1561" s="12"/>
      <c r="C1561" s="12"/>
      <c r="D1561" s="12"/>
      <c r="E1561" s="12"/>
      <c r="F1561" s="12"/>
      <c r="G1561" s="12"/>
      <c r="H1561" s="12"/>
      <c r="I1561" s="12"/>
      <c r="J1561" s="13"/>
      <c r="K1561" s="13"/>
      <c r="L1561" s="13"/>
      <c r="M1561" s="13"/>
      <c r="N1561" s="13"/>
      <c r="O1561" s="13"/>
      <c r="P1561" s="13"/>
      <c r="Q1561" s="13"/>
      <c r="R1561" s="13"/>
      <c r="S1561" s="13"/>
      <c r="T1561" s="13"/>
    </row>
    <row r="1562" spans="1:20" x14ac:dyDescent="0.25">
      <c r="A1562" s="12"/>
      <c r="B1562" s="12"/>
      <c r="C1562" s="12"/>
      <c r="D1562" s="12"/>
      <c r="E1562" s="12"/>
      <c r="F1562" s="12"/>
      <c r="G1562" s="12"/>
      <c r="H1562" s="12"/>
      <c r="I1562" s="12"/>
      <c r="J1562" s="13"/>
      <c r="K1562" s="13"/>
      <c r="L1562" s="13"/>
      <c r="M1562" s="13"/>
      <c r="N1562" s="13"/>
      <c r="O1562" s="13"/>
      <c r="P1562" s="13"/>
      <c r="Q1562" s="13"/>
      <c r="R1562" s="13"/>
      <c r="S1562" s="13"/>
      <c r="T1562" s="13"/>
    </row>
    <row r="1563" spans="1:20" x14ac:dyDescent="0.25">
      <c r="A1563" s="12"/>
      <c r="B1563" s="12"/>
      <c r="C1563" s="12"/>
      <c r="D1563" s="12"/>
      <c r="E1563" s="12"/>
      <c r="F1563" s="12"/>
      <c r="G1563" s="12"/>
      <c r="H1563" s="12"/>
      <c r="I1563" s="12"/>
      <c r="J1563" s="13"/>
      <c r="K1563" s="13"/>
      <c r="L1563" s="13"/>
      <c r="M1563" s="13"/>
      <c r="N1563" s="13"/>
      <c r="O1563" s="13"/>
      <c r="P1563" s="13"/>
      <c r="Q1563" s="13"/>
      <c r="R1563" s="13"/>
      <c r="S1563" s="13"/>
      <c r="T1563" s="13"/>
    </row>
    <row r="1564" spans="1:20" x14ac:dyDescent="0.25">
      <c r="A1564" s="12"/>
      <c r="B1564" s="12"/>
      <c r="C1564" s="12"/>
      <c r="D1564" s="12"/>
      <c r="E1564" s="12"/>
      <c r="F1564" s="12"/>
      <c r="G1564" s="12"/>
      <c r="H1564" s="12"/>
      <c r="I1564" s="12"/>
      <c r="J1564" s="13"/>
      <c r="K1564" s="13"/>
      <c r="L1564" s="13"/>
      <c r="M1564" s="13"/>
      <c r="N1564" s="13"/>
      <c r="O1564" s="13"/>
      <c r="P1564" s="13"/>
      <c r="Q1564" s="13"/>
      <c r="R1564" s="13"/>
      <c r="S1564" s="13"/>
      <c r="T1564" s="13"/>
    </row>
    <row r="1565" spans="1:20" x14ac:dyDescent="0.25">
      <c r="A1565" s="12"/>
      <c r="B1565" s="12"/>
      <c r="C1565" s="12"/>
      <c r="D1565" s="12"/>
      <c r="E1565" s="12"/>
      <c r="F1565" s="12"/>
      <c r="G1565" s="12"/>
      <c r="H1565" s="12"/>
      <c r="I1565" s="12"/>
      <c r="J1565" s="13"/>
      <c r="K1565" s="13"/>
      <c r="L1565" s="13"/>
      <c r="M1565" s="13"/>
      <c r="N1565" s="13"/>
      <c r="O1565" s="13"/>
      <c r="P1565" s="13"/>
      <c r="Q1565" s="13"/>
      <c r="R1565" s="13"/>
      <c r="S1565" s="13"/>
      <c r="T1565" s="13"/>
    </row>
    <row r="1566" spans="1:20" x14ac:dyDescent="0.25">
      <c r="A1566" s="12"/>
      <c r="B1566" s="12"/>
      <c r="C1566" s="12"/>
      <c r="D1566" s="12"/>
      <c r="E1566" s="12"/>
      <c r="F1566" s="12"/>
      <c r="G1566" s="12"/>
      <c r="H1566" s="12"/>
      <c r="I1566" s="12"/>
      <c r="J1566" s="13"/>
      <c r="K1566" s="13"/>
      <c r="L1566" s="13"/>
      <c r="M1566" s="13"/>
      <c r="N1566" s="13"/>
      <c r="O1566" s="13"/>
      <c r="P1566" s="13"/>
      <c r="Q1566" s="13"/>
      <c r="R1566" s="13"/>
      <c r="S1566" s="13"/>
      <c r="T1566" s="13"/>
    </row>
    <row r="1567" spans="1:20" x14ac:dyDescent="0.25">
      <c r="A1567" s="12"/>
      <c r="B1567" s="12"/>
      <c r="C1567" s="12"/>
      <c r="D1567" s="12"/>
      <c r="E1567" s="12"/>
      <c r="F1567" s="12"/>
      <c r="G1567" s="12"/>
      <c r="H1567" s="12"/>
      <c r="I1567" s="12"/>
      <c r="J1567" s="13"/>
      <c r="K1567" s="13"/>
      <c r="L1567" s="13"/>
      <c r="M1567" s="13"/>
      <c r="N1567" s="13"/>
      <c r="O1567" s="13"/>
      <c r="P1567" s="13"/>
      <c r="Q1567" s="13"/>
      <c r="R1567" s="13"/>
      <c r="S1567" s="13"/>
      <c r="T1567" s="13"/>
    </row>
    <row r="1568" spans="1:20" x14ac:dyDescent="0.25">
      <c r="A1568" s="12"/>
      <c r="B1568" s="12"/>
      <c r="C1568" s="12"/>
      <c r="D1568" s="12"/>
      <c r="E1568" s="12"/>
      <c r="F1568" s="12"/>
      <c r="G1568" s="12"/>
      <c r="H1568" s="12"/>
      <c r="I1568" s="12"/>
      <c r="J1568" s="13"/>
      <c r="K1568" s="13"/>
      <c r="L1568" s="13"/>
      <c r="M1568" s="13"/>
      <c r="N1568" s="13"/>
      <c r="O1568" s="13"/>
      <c r="P1568" s="13"/>
      <c r="Q1568" s="13"/>
      <c r="R1568" s="13"/>
      <c r="S1568" s="13"/>
      <c r="T1568" s="13"/>
    </row>
    <row r="1569" spans="1:20" x14ac:dyDescent="0.25">
      <c r="A1569" s="12"/>
      <c r="B1569" s="12"/>
      <c r="C1569" s="12"/>
      <c r="D1569" s="12"/>
      <c r="E1569" s="12"/>
      <c r="F1569" s="12"/>
      <c r="G1569" s="12"/>
      <c r="H1569" s="12"/>
      <c r="I1569" s="12"/>
      <c r="J1569" s="13"/>
      <c r="K1569" s="13"/>
      <c r="L1569" s="13"/>
      <c r="M1569" s="13"/>
      <c r="N1569" s="13"/>
      <c r="O1569" s="13"/>
      <c r="P1569" s="13"/>
      <c r="Q1569" s="13"/>
      <c r="R1569" s="13"/>
      <c r="S1569" s="13"/>
      <c r="T1569" s="13"/>
    </row>
    <row r="1570" spans="1:20" x14ac:dyDescent="0.25">
      <c r="A1570" s="12"/>
      <c r="B1570" s="12"/>
      <c r="C1570" s="12"/>
      <c r="D1570" s="12"/>
      <c r="E1570" s="12"/>
      <c r="F1570" s="12"/>
      <c r="G1570" s="12"/>
      <c r="H1570" s="12"/>
      <c r="I1570" s="12"/>
      <c r="J1570" s="13"/>
      <c r="K1570" s="13"/>
      <c r="L1570" s="13"/>
      <c r="M1570" s="13"/>
      <c r="N1570" s="13"/>
      <c r="O1570" s="13"/>
      <c r="P1570" s="13"/>
      <c r="Q1570" s="13"/>
      <c r="R1570" s="13"/>
      <c r="S1570" s="13"/>
      <c r="T1570" s="13"/>
    </row>
    <row r="1571" spans="1:20" x14ac:dyDescent="0.25">
      <c r="A1571" s="12"/>
      <c r="B1571" s="12"/>
      <c r="C1571" s="12"/>
      <c r="D1571" s="12"/>
      <c r="E1571" s="12"/>
      <c r="F1571" s="12"/>
      <c r="G1571" s="12"/>
      <c r="H1571" s="12"/>
      <c r="I1571" s="12"/>
      <c r="J1571" s="13"/>
      <c r="K1571" s="13"/>
      <c r="L1571" s="13"/>
      <c r="M1571" s="13"/>
      <c r="N1571" s="13"/>
      <c r="O1571" s="13"/>
      <c r="P1571" s="13"/>
      <c r="Q1571" s="13"/>
      <c r="R1571" s="13"/>
      <c r="S1571" s="13"/>
      <c r="T1571" s="13"/>
    </row>
    <row r="1572" spans="1:20" x14ac:dyDescent="0.25">
      <c r="A1572" s="12"/>
      <c r="B1572" s="12"/>
      <c r="C1572" s="12"/>
      <c r="D1572" s="12"/>
      <c r="E1572" s="12"/>
      <c r="F1572" s="12"/>
      <c r="G1572" s="12"/>
      <c r="H1572" s="12"/>
      <c r="I1572" s="12"/>
      <c r="J1572" s="13"/>
      <c r="K1572" s="13"/>
      <c r="L1572" s="13"/>
      <c r="M1572" s="13"/>
      <c r="N1572" s="13"/>
      <c r="O1572" s="13"/>
      <c r="P1572" s="13"/>
      <c r="Q1572" s="13"/>
      <c r="R1572" s="13"/>
      <c r="S1572" s="13"/>
      <c r="T1572" s="13"/>
    </row>
    <row r="1573" spans="1:20" x14ac:dyDescent="0.25">
      <c r="A1573" s="12"/>
      <c r="B1573" s="12"/>
      <c r="C1573" s="12"/>
      <c r="D1573" s="12"/>
      <c r="E1573" s="12"/>
      <c r="F1573" s="12"/>
      <c r="G1573" s="12"/>
      <c r="H1573" s="12"/>
      <c r="I1573" s="12"/>
      <c r="J1573" s="13"/>
      <c r="K1573" s="13"/>
      <c r="L1573" s="13"/>
      <c r="M1573" s="13"/>
      <c r="N1573" s="13"/>
      <c r="O1573" s="13"/>
      <c r="P1573" s="13"/>
      <c r="Q1573" s="13"/>
      <c r="R1573" s="13"/>
      <c r="S1573" s="13"/>
      <c r="T1573" s="13"/>
    </row>
    <row r="1574" spans="1:20" x14ac:dyDescent="0.25">
      <c r="A1574" s="12"/>
      <c r="B1574" s="12"/>
      <c r="C1574" s="12"/>
      <c r="D1574" s="12"/>
      <c r="E1574" s="12"/>
      <c r="F1574" s="12"/>
      <c r="G1574" s="12"/>
      <c r="H1574" s="12"/>
      <c r="I1574" s="12"/>
      <c r="J1574" s="13"/>
      <c r="K1574" s="13"/>
      <c r="L1574" s="13"/>
      <c r="M1574" s="13"/>
      <c r="N1574" s="13"/>
      <c r="O1574" s="13"/>
      <c r="P1574" s="13"/>
      <c r="Q1574" s="13"/>
      <c r="R1574" s="13"/>
      <c r="S1574" s="13"/>
      <c r="T1574" s="13"/>
    </row>
    <row r="1575" spans="1:20" x14ac:dyDescent="0.25">
      <c r="A1575" s="12"/>
      <c r="B1575" s="12"/>
      <c r="C1575" s="12"/>
      <c r="D1575" s="12"/>
      <c r="E1575" s="12"/>
      <c r="F1575" s="12"/>
      <c r="G1575" s="12"/>
      <c r="H1575" s="12"/>
      <c r="I1575" s="12"/>
      <c r="J1575" s="13"/>
      <c r="K1575" s="13"/>
      <c r="L1575" s="13"/>
      <c r="M1575" s="13"/>
      <c r="N1575" s="13"/>
      <c r="O1575" s="13"/>
      <c r="P1575" s="13"/>
      <c r="Q1575" s="13"/>
      <c r="R1575" s="13"/>
      <c r="S1575" s="13"/>
      <c r="T1575" s="13"/>
    </row>
    <row r="1576" spans="1:20" x14ac:dyDescent="0.25">
      <c r="A1576" s="12"/>
      <c r="B1576" s="12"/>
      <c r="C1576" s="12"/>
      <c r="D1576" s="12"/>
      <c r="E1576" s="12"/>
      <c r="F1576" s="12"/>
      <c r="G1576" s="12"/>
      <c r="H1576" s="12"/>
      <c r="I1576" s="12"/>
      <c r="J1576" s="13"/>
      <c r="K1576" s="13"/>
      <c r="L1576" s="13"/>
      <c r="M1576" s="13"/>
      <c r="N1576" s="13"/>
      <c r="O1576" s="13"/>
      <c r="P1576" s="13"/>
      <c r="Q1576" s="13"/>
      <c r="R1576" s="13"/>
      <c r="S1576" s="13"/>
      <c r="T1576" s="13"/>
    </row>
    <row r="1577" spans="1:20" x14ac:dyDescent="0.25">
      <c r="A1577" s="12"/>
      <c r="B1577" s="12"/>
      <c r="C1577" s="12"/>
      <c r="D1577" s="12"/>
      <c r="E1577" s="12"/>
      <c r="F1577" s="12"/>
      <c r="G1577" s="12"/>
      <c r="H1577" s="12"/>
      <c r="I1577" s="12"/>
      <c r="J1577" s="13"/>
      <c r="K1577" s="13"/>
      <c r="L1577" s="13"/>
      <c r="M1577" s="13"/>
      <c r="N1577" s="13"/>
      <c r="O1577" s="13"/>
      <c r="P1577" s="13"/>
      <c r="Q1577" s="13"/>
      <c r="R1577" s="13"/>
      <c r="S1577" s="13"/>
      <c r="T1577" s="13"/>
    </row>
    <row r="1578" spans="1:20" x14ac:dyDescent="0.25">
      <c r="A1578" s="12"/>
      <c r="B1578" s="12"/>
      <c r="C1578" s="12"/>
      <c r="D1578" s="12"/>
      <c r="E1578" s="12"/>
      <c r="F1578" s="12"/>
      <c r="G1578" s="12"/>
      <c r="H1578" s="12"/>
      <c r="I1578" s="12"/>
      <c r="J1578" s="13"/>
      <c r="K1578" s="13"/>
      <c r="L1578" s="13"/>
      <c r="M1578" s="13"/>
      <c r="N1578" s="13"/>
      <c r="O1578" s="13"/>
      <c r="P1578" s="13"/>
      <c r="Q1578" s="13"/>
      <c r="R1578" s="13"/>
      <c r="S1578" s="13"/>
      <c r="T1578" s="13"/>
    </row>
    <row r="1579" spans="1:20" x14ac:dyDescent="0.25">
      <c r="A1579" s="12"/>
      <c r="B1579" s="12"/>
      <c r="C1579" s="12"/>
      <c r="D1579" s="12"/>
      <c r="E1579" s="12"/>
      <c r="F1579" s="12"/>
      <c r="G1579" s="12"/>
      <c r="H1579" s="12"/>
      <c r="I1579" s="12"/>
      <c r="J1579" s="13"/>
      <c r="K1579" s="13"/>
      <c r="L1579" s="13"/>
      <c r="M1579" s="13"/>
      <c r="N1579" s="13"/>
      <c r="O1579" s="13"/>
      <c r="P1579" s="13"/>
      <c r="Q1579" s="13"/>
      <c r="R1579" s="13"/>
      <c r="S1579" s="13"/>
      <c r="T1579" s="13"/>
    </row>
    <row r="1580" spans="1:20" x14ac:dyDescent="0.25">
      <c r="A1580" s="12"/>
      <c r="B1580" s="12"/>
      <c r="C1580" s="12"/>
      <c r="D1580" s="12"/>
      <c r="E1580" s="12"/>
      <c r="F1580" s="12"/>
      <c r="G1580" s="12"/>
      <c r="H1580" s="12"/>
      <c r="I1580" s="12"/>
      <c r="J1580" s="13"/>
      <c r="K1580" s="13"/>
      <c r="L1580" s="13"/>
      <c r="M1580" s="13"/>
      <c r="N1580" s="13"/>
      <c r="O1580" s="13"/>
      <c r="P1580" s="13"/>
      <c r="Q1580" s="13"/>
      <c r="R1580" s="13"/>
      <c r="S1580" s="13"/>
      <c r="T1580" s="13"/>
    </row>
    <row r="1581" spans="1:20" x14ac:dyDescent="0.25">
      <c r="A1581" s="12"/>
      <c r="B1581" s="12"/>
      <c r="C1581" s="12"/>
      <c r="D1581" s="12"/>
      <c r="E1581" s="12"/>
      <c r="F1581" s="12"/>
      <c r="G1581" s="12"/>
      <c r="H1581" s="12"/>
      <c r="I1581" s="12"/>
      <c r="J1581" s="13"/>
      <c r="K1581" s="13"/>
      <c r="L1581" s="13"/>
      <c r="M1581" s="13"/>
      <c r="N1581" s="13"/>
      <c r="O1581" s="13"/>
      <c r="P1581" s="13"/>
      <c r="Q1581" s="13"/>
      <c r="R1581" s="13"/>
      <c r="S1581" s="13"/>
      <c r="T1581" s="13"/>
    </row>
    <row r="1582" spans="1:20" x14ac:dyDescent="0.25">
      <c r="A1582" s="12"/>
      <c r="B1582" s="12"/>
      <c r="C1582" s="12"/>
      <c r="D1582" s="12"/>
      <c r="E1582" s="12"/>
      <c r="F1582" s="12"/>
      <c r="G1582" s="12"/>
      <c r="H1582" s="12"/>
      <c r="I1582" s="12"/>
      <c r="J1582" s="13"/>
      <c r="K1582" s="13"/>
      <c r="L1582" s="13"/>
      <c r="M1582" s="13"/>
      <c r="N1582" s="13"/>
      <c r="O1582" s="13"/>
      <c r="P1582" s="13"/>
      <c r="Q1582" s="13"/>
      <c r="R1582" s="13"/>
      <c r="S1582" s="13"/>
      <c r="T1582" s="13"/>
    </row>
    <row r="1583" spans="1:20" x14ac:dyDescent="0.25">
      <c r="A1583" s="12"/>
      <c r="B1583" s="12"/>
      <c r="C1583" s="12"/>
      <c r="D1583" s="12"/>
      <c r="E1583" s="12"/>
      <c r="F1583" s="12"/>
      <c r="G1583" s="12"/>
      <c r="H1583" s="12"/>
      <c r="I1583" s="12"/>
      <c r="J1583" s="13"/>
      <c r="K1583" s="13"/>
      <c r="L1583" s="13"/>
      <c r="M1583" s="13"/>
      <c r="N1583" s="13"/>
      <c r="O1583" s="13"/>
      <c r="P1583" s="13"/>
      <c r="Q1583" s="13"/>
      <c r="R1583" s="13"/>
      <c r="S1583" s="13"/>
      <c r="T1583" s="13"/>
    </row>
    <row r="1584" spans="1:20" x14ac:dyDescent="0.25">
      <c r="A1584" s="12"/>
      <c r="B1584" s="12"/>
      <c r="C1584" s="12"/>
      <c r="D1584" s="12"/>
      <c r="E1584" s="12"/>
      <c r="F1584" s="12"/>
      <c r="G1584" s="12"/>
      <c r="H1584" s="12"/>
      <c r="I1584" s="12"/>
      <c r="J1584" s="13"/>
      <c r="K1584" s="13"/>
      <c r="L1584" s="13"/>
      <c r="M1584" s="13"/>
      <c r="N1584" s="13"/>
      <c r="O1584" s="13"/>
      <c r="P1584" s="13"/>
      <c r="Q1584" s="13"/>
      <c r="R1584" s="13"/>
      <c r="S1584" s="13"/>
      <c r="T1584" s="13"/>
    </row>
    <row r="1585" spans="1:20" x14ac:dyDescent="0.25">
      <c r="A1585" s="12"/>
      <c r="B1585" s="12"/>
      <c r="C1585" s="12"/>
      <c r="D1585" s="12"/>
      <c r="E1585" s="12"/>
      <c r="F1585" s="12"/>
      <c r="G1585" s="12"/>
      <c r="H1585" s="12"/>
      <c r="I1585" s="12"/>
      <c r="J1585" s="13"/>
      <c r="K1585" s="13"/>
      <c r="L1585" s="13"/>
      <c r="M1585" s="13"/>
      <c r="N1585" s="13"/>
      <c r="O1585" s="13"/>
      <c r="P1585" s="13"/>
      <c r="Q1585" s="13"/>
      <c r="R1585" s="13"/>
      <c r="S1585" s="13"/>
      <c r="T1585" s="13"/>
    </row>
    <row r="1586" spans="1:20" x14ac:dyDescent="0.25">
      <c r="A1586" s="12"/>
      <c r="B1586" s="12"/>
      <c r="C1586" s="12"/>
      <c r="D1586" s="12"/>
      <c r="E1586" s="12"/>
      <c r="F1586" s="12"/>
      <c r="G1586" s="12"/>
      <c r="H1586" s="12"/>
      <c r="I1586" s="12"/>
      <c r="J1586" s="13"/>
      <c r="K1586" s="13"/>
      <c r="L1586" s="13"/>
      <c r="M1586" s="13"/>
      <c r="N1586" s="13"/>
      <c r="O1586" s="13"/>
      <c r="P1586" s="13"/>
      <c r="Q1586" s="13"/>
      <c r="R1586" s="13"/>
      <c r="S1586" s="13"/>
      <c r="T1586" s="13"/>
    </row>
    <row r="1587" spans="1:20" x14ac:dyDescent="0.25">
      <c r="A1587" s="12"/>
      <c r="B1587" s="12"/>
      <c r="C1587" s="12"/>
      <c r="D1587" s="12"/>
      <c r="E1587" s="12"/>
      <c r="F1587" s="12"/>
      <c r="G1587" s="12"/>
      <c r="H1587" s="12"/>
      <c r="I1587" s="12"/>
      <c r="J1587" s="13"/>
      <c r="K1587" s="13"/>
      <c r="L1587" s="13"/>
      <c r="M1587" s="13"/>
      <c r="N1587" s="13"/>
      <c r="O1587" s="13"/>
      <c r="P1587" s="13"/>
      <c r="Q1587" s="13"/>
      <c r="R1587" s="13"/>
      <c r="S1587" s="13"/>
      <c r="T1587" s="13"/>
    </row>
    <row r="1588" spans="1:20" x14ac:dyDescent="0.25">
      <c r="A1588" s="12"/>
      <c r="B1588" s="12"/>
      <c r="C1588" s="12"/>
      <c r="D1588" s="12"/>
      <c r="E1588" s="12"/>
      <c r="F1588" s="12"/>
      <c r="G1588" s="12"/>
      <c r="H1588" s="12"/>
      <c r="I1588" s="12"/>
      <c r="J1588" s="13"/>
      <c r="K1588" s="13"/>
      <c r="L1588" s="13"/>
      <c r="M1588" s="13"/>
      <c r="N1588" s="13"/>
      <c r="O1588" s="13"/>
      <c r="P1588" s="13"/>
      <c r="Q1588" s="13"/>
      <c r="R1588" s="13"/>
      <c r="S1588" s="13"/>
      <c r="T1588" s="13"/>
    </row>
    <row r="1589" spans="1:20" x14ac:dyDescent="0.25">
      <c r="A1589" s="12"/>
      <c r="B1589" s="12"/>
      <c r="C1589" s="12"/>
      <c r="D1589" s="12"/>
      <c r="E1589" s="12"/>
      <c r="F1589" s="12"/>
      <c r="G1589" s="12"/>
      <c r="H1589" s="12"/>
      <c r="I1589" s="12"/>
      <c r="J1589" s="13"/>
      <c r="K1589" s="13"/>
      <c r="L1589" s="13"/>
      <c r="M1589" s="13"/>
      <c r="N1589" s="13"/>
      <c r="O1589" s="13"/>
      <c r="P1589" s="13"/>
      <c r="Q1589" s="13"/>
      <c r="R1589" s="13"/>
      <c r="S1589" s="13"/>
      <c r="T1589" s="13"/>
    </row>
    <row r="1590" spans="1:20" x14ac:dyDescent="0.25">
      <c r="A1590" s="12"/>
      <c r="B1590" s="12"/>
      <c r="C1590" s="12"/>
      <c r="D1590" s="12"/>
      <c r="E1590" s="12"/>
      <c r="F1590" s="12"/>
      <c r="G1590" s="12"/>
      <c r="H1590" s="12"/>
      <c r="I1590" s="12"/>
      <c r="J1590" s="13"/>
      <c r="K1590" s="13"/>
      <c r="L1590" s="13"/>
      <c r="M1590" s="13"/>
      <c r="N1590" s="13"/>
      <c r="O1590" s="13"/>
      <c r="P1590" s="13"/>
      <c r="Q1590" s="13"/>
      <c r="R1590" s="13"/>
      <c r="S1590" s="13"/>
      <c r="T1590" s="13"/>
    </row>
    <row r="1591" spans="1:20" x14ac:dyDescent="0.25">
      <c r="A1591" s="12"/>
      <c r="B1591" s="12"/>
      <c r="C1591" s="12"/>
      <c r="D1591" s="12"/>
      <c r="E1591" s="12"/>
      <c r="F1591" s="12"/>
      <c r="G1591" s="12"/>
      <c r="H1591" s="12"/>
      <c r="I1591" s="12"/>
      <c r="J1591" s="13"/>
      <c r="K1591" s="13"/>
      <c r="L1591" s="13"/>
      <c r="M1591" s="13"/>
      <c r="N1591" s="13"/>
      <c r="O1591" s="13"/>
      <c r="P1591" s="13"/>
      <c r="Q1591" s="13"/>
      <c r="R1591" s="13"/>
      <c r="S1591" s="13"/>
      <c r="T1591" s="13"/>
    </row>
    <row r="1592" spans="1:20" x14ac:dyDescent="0.25">
      <c r="A1592" s="12"/>
      <c r="B1592" s="12"/>
      <c r="C1592" s="12"/>
      <c r="D1592" s="12"/>
      <c r="E1592" s="12"/>
      <c r="F1592" s="12"/>
      <c r="G1592" s="12"/>
      <c r="H1592" s="12"/>
      <c r="I1592" s="12"/>
      <c r="J1592" s="13"/>
      <c r="K1592" s="13"/>
      <c r="L1592" s="13"/>
      <c r="M1592" s="13"/>
      <c r="N1592" s="13"/>
      <c r="O1592" s="13"/>
      <c r="P1592" s="13"/>
      <c r="Q1592" s="13"/>
      <c r="R1592" s="13"/>
      <c r="S1592" s="13"/>
      <c r="T1592" s="13"/>
    </row>
    <row r="1593" spans="1:20" x14ac:dyDescent="0.25">
      <c r="A1593" s="12"/>
      <c r="B1593" s="12"/>
      <c r="C1593" s="12"/>
      <c r="D1593" s="12"/>
      <c r="E1593" s="12"/>
      <c r="F1593" s="12"/>
      <c r="G1593" s="12"/>
      <c r="H1593" s="12"/>
      <c r="I1593" s="12"/>
      <c r="J1593" s="13"/>
      <c r="K1593" s="13"/>
      <c r="L1593" s="13"/>
      <c r="M1593" s="13"/>
      <c r="N1593" s="13"/>
      <c r="O1593" s="13"/>
      <c r="P1593" s="13"/>
      <c r="Q1593" s="13"/>
      <c r="R1593" s="13"/>
      <c r="S1593" s="13"/>
      <c r="T1593" s="13"/>
    </row>
    <row r="1594" spans="1:20" x14ac:dyDescent="0.25">
      <c r="A1594" s="12"/>
      <c r="B1594" s="12"/>
      <c r="C1594" s="12"/>
      <c r="D1594" s="12"/>
      <c r="E1594" s="12"/>
      <c r="F1594" s="12"/>
      <c r="G1594" s="12"/>
      <c r="H1594" s="12"/>
      <c r="I1594" s="12"/>
      <c r="J1594" s="13"/>
      <c r="K1594" s="13"/>
      <c r="L1594" s="13"/>
      <c r="M1594" s="13"/>
      <c r="N1594" s="13"/>
      <c r="O1594" s="13"/>
      <c r="P1594" s="13"/>
      <c r="Q1594" s="13"/>
      <c r="R1594" s="13"/>
      <c r="S1594" s="13"/>
      <c r="T1594" s="13"/>
    </row>
    <row r="1595" spans="1:20" x14ac:dyDescent="0.25">
      <c r="A1595" s="12"/>
      <c r="B1595" s="12"/>
      <c r="C1595" s="12"/>
      <c r="D1595" s="12"/>
      <c r="E1595" s="12"/>
      <c r="F1595" s="12"/>
      <c r="G1595" s="12"/>
      <c r="H1595" s="12"/>
      <c r="I1595" s="12"/>
      <c r="J1595" s="13"/>
      <c r="K1595" s="13"/>
      <c r="L1595" s="13"/>
      <c r="M1595" s="13"/>
      <c r="N1595" s="13"/>
      <c r="O1595" s="13"/>
      <c r="P1595" s="13"/>
      <c r="Q1595" s="13"/>
      <c r="R1595" s="13"/>
      <c r="S1595" s="13"/>
      <c r="T1595" s="13"/>
    </row>
    <row r="1596" spans="1:20" x14ac:dyDescent="0.25">
      <c r="A1596" s="12"/>
      <c r="B1596" s="12"/>
      <c r="C1596" s="12"/>
      <c r="D1596" s="12"/>
      <c r="E1596" s="12"/>
      <c r="F1596" s="12"/>
      <c r="G1596" s="12"/>
      <c r="H1596" s="12"/>
      <c r="I1596" s="12"/>
      <c r="J1596" s="13"/>
      <c r="K1596" s="13"/>
      <c r="L1596" s="13"/>
      <c r="M1596" s="13"/>
      <c r="N1596" s="13"/>
      <c r="O1596" s="13"/>
      <c r="P1596" s="13"/>
      <c r="Q1596" s="13"/>
      <c r="R1596" s="13"/>
      <c r="S1596" s="13"/>
      <c r="T1596" s="13"/>
    </row>
    <row r="1597" spans="1:20" x14ac:dyDescent="0.25">
      <c r="A1597" s="12"/>
      <c r="B1597" s="12"/>
      <c r="C1597" s="12"/>
      <c r="D1597" s="12"/>
      <c r="E1597" s="12"/>
      <c r="F1597" s="12"/>
      <c r="G1597" s="12"/>
      <c r="H1597" s="12"/>
      <c r="I1597" s="12"/>
      <c r="J1597" s="13"/>
      <c r="K1597" s="13"/>
      <c r="L1597" s="13"/>
      <c r="M1597" s="13"/>
      <c r="N1597" s="13"/>
      <c r="O1597" s="13"/>
      <c r="P1597" s="13"/>
      <c r="Q1597" s="13"/>
      <c r="R1597" s="13"/>
      <c r="S1597" s="13"/>
      <c r="T1597" s="13"/>
    </row>
    <row r="1598" spans="1:20" x14ac:dyDescent="0.25">
      <c r="A1598" s="12"/>
      <c r="B1598" s="12"/>
      <c r="C1598" s="12"/>
      <c r="D1598" s="12"/>
      <c r="E1598" s="12"/>
      <c r="F1598" s="12"/>
      <c r="G1598" s="12"/>
      <c r="H1598" s="12"/>
      <c r="I1598" s="12"/>
      <c r="J1598" s="13"/>
      <c r="K1598" s="13"/>
      <c r="L1598" s="13"/>
      <c r="M1598" s="13"/>
      <c r="N1598" s="13"/>
      <c r="O1598" s="13"/>
      <c r="P1598" s="13"/>
      <c r="Q1598" s="13"/>
      <c r="R1598" s="13"/>
      <c r="S1598" s="13"/>
      <c r="T1598" s="13"/>
    </row>
    <row r="1599" spans="1:20" x14ac:dyDescent="0.25">
      <c r="A1599" s="12"/>
      <c r="B1599" s="12"/>
      <c r="C1599" s="12"/>
      <c r="D1599" s="12"/>
      <c r="E1599" s="12"/>
      <c r="F1599" s="12"/>
      <c r="G1599" s="12"/>
      <c r="H1599" s="12"/>
      <c r="I1599" s="12"/>
      <c r="J1599" s="13"/>
      <c r="K1599" s="13"/>
      <c r="L1599" s="13"/>
      <c r="M1599" s="13"/>
      <c r="N1599" s="13"/>
      <c r="O1599" s="13"/>
      <c r="P1599" s="13"/>
      <c r="Q1599" s="13"/>
      <c r="R1599" s="13"/>
      <c r="S1599" s="13"/>
      <c r="T1599" s="13"/>
    </row>
    <row r="1600" spans="1:20" x14ac:dyDescent="0.25">
      <c r="A1600" s="12"/>
      <c r="B1600" s="12"/>
      <c r="C1600" s="12"/>
      <c r="D1600" s="12"/>
      <c r="E1600" s="12"/>
      <c r="F1600" s="12"/>
      <c r="G1600" s="12"/>
      <c r="H1600" s="12"/>
      <c r="I1600" s="12"/>
      <c r="J1600" s="13"/>
      <c r="K1600" s="13"/>
      <c r="L1600" s="13"/>
      <c r="M1600" s="13"/>
      <c r="N1600" s="13"/>
      <c r="O1600" s="13"/>
      <c r="P1600" s="13"/>
      <c r="Q1600" s="13"/>
      <c r="R1600" s="13"/>
      <c r="S1600" s="13"/>
      <c r="T1600" s="13"/>
    </row>
    <row r="1601" spans="1:20" x14ac:dyDescent="0.25">
      <c r="A1601" s="12"/>
      <c r="B1601" s="12"/>
      <c r="C1601" s="12"/>
      <c r="D1601" s="12"/>
      <c r="E1601" s="12"/>
      <c r="F1601" s="12"/>
      <c r="G1601" s="12"/>
      <c r="H1601" s="12"/>
      <c r="I1601" s="12"/>
      <c r="J1601" s="13"/>
      <c r="K1601" s="13"/>
      <c r="L1601" s="13"/>
      <c r="M1601" s="13"/>
      <c r="N1601" s="13"/>
      <c r="O1601" s="13"/>
      <c r="P1601" s="13"/>
      <c r="Q1601" s="13"/>
      <c r="R1601" s="13"/>
      <c r="S1601" s="13"/>
      <c r="T1601" s="13"/>
    </row>
    <row r="1602" spans="1:20" x14ac:dyDescent="0.25">
      <c r="A1602" s="12"/>
      <c r="B1602" s="12"/>
      <c r="C1602" s="12"/>
      <c r="D1602" s="12"/>
      <c r="E1602" s="12"/>
      <c r="F1602" s="12"/>
      <c r="G1602" s="12"/>
      <c r="H1602" s="12"/>
      <c r="I1602" s="12"/>
      <c r="J1602" s="13"/>
      <c r="K1602" s="13"/>
      <c r="L1602" s="13"/>
      <c r="M1602" s="13"/>
      <c r="N1602" s="13"/>
      <c r="O1602" s="13"/>
      <c r="P1602" s="13"/>
      <c r="Q1602" s="13"/>
      <c r="R1602" s="13"/>
      <c r="S1602" s="13"/>
      <c r="T1602" s="13"/>
    </row>
    <row r="1603" spans="1:20" x14ac:dyDescent="0.25">
      <c r="A1603" s="12"/>
      <c r="B1603" s="12"/>
      <c r="C1603" s="12"/>
      <c r="D1603" s="12"/>
      <c r="E1603" s="12"/>
      <c r="F1603" s="12"/>
      <c r="G1603" s="12"/>
      <c r="H1603" s="12"/>
      <c r="I1603" s="12"/>
      <c r="J1603" s="13"/>
      <c r="K1603" s="13"/>
      <c r="L1603" s="13"/>
      <c r="M1603" s="13"/>
      <c r="N1603" s="13"/>
      <c r="O1603" s="13"/>
      <c r="P1603" s="13"/>
      <c r="Q1603" s="13"/>
      <c r="R1603" s="13"/>
      <c r="S1603" s="13"/>
      <c r="T1603" s="13"/>
    </row>
    <row r="1604" spans="1:20" x14ac:dyDescent="0.25">
      <c r="A1604" s="12"/>
      <c r="B1604" s="12"/>
      <c r="C1604" s="12"/>
      <c r="D1604" s="12"/>
      <c r="E1604" s="12"/>
      <c r="F1604" s="12"/>
      <c r="G1604" s="12"/>
      <c r="H1604" s="12"/>
      <c r="I1604" s="12"/>
      <c r="J1604" s="13"/>
      <c r="K1604" s="13"/>
      <c r="L1604" s="13"/>
      <c r="M1604" s="13"/>
      <c r="N1604" s="13"/>
      <c r="O1604" s="13"/>
      <c r="P1604" s="13"/>
      <c r="Q1604" s="13"/>
      <c r="R1604" s="13"/>
      <c r="S1604" s="13"/>
      <c r="T1604" s="13"/>
    </row>
    <row r="1605" spans="1:20" x14ac:dyDescent="0.25">
      <c r="A1605" s="12"/>
      <c r="B1605" s="12"/>
      <c r="C1605" s="12"/>
      <c r="D1605" s="12"/>
      <c r="E1605" s="12"/>
      <c r="F1605" s="12"/>
      <c r="G1605" s="12"/>
      <c r="H1605" s="12"/>
      <c r="I1605" s="12"/>
      <c r="J1605" s="13"/>
      <c r="K1605" s="13"/>
      <c r="L1605" s="13"/>
      <c r="M1605" s="13"/>
      <c r="N1605" s="13"/>
      <c r="O1605" s="13"/>
      <c r="P1605" s="13"/>
      <c r="Q1605" s="13"/>
      <c r="R1605" s="13"/>
      <c r="S1605" s="13"/>
      <c r="T1605" s="13"/>
    </row>
    <row r="1606" spans="1:20" x14ac:dyDescent="0.25">
      <c r="A1606" s="12"/>
      <c r="B1606" s="12"/>
      <c r="C1606" s="12"/>
      <c r="D1606" s="12"/>
      <c r="E1606" s="12"/>
      <c r="F1606" s="12"/>
      <c r="G1606" s="12"/>
      <c r="H1606" s="12"/>
      <c r="I1606" s="12"/>
      <c r="J1606" s="13"/>
      <c r="K1606" s="13"/>
      <c r="L1606" s="13"/>
      <c r="M1606" s="13"/>
      <c r="N1606" s="13"/>
      <c r="O1606" s="13"/>
      <c r="P1606" s="13"/>
      <c r="Q1606" s="13"/>
      <c r="R1606" s="13"/>
      <c r="S1606" s="13"/>
      <c r="T1606" s="13"/>
    </row>
    <row r="1607" spans="1:20" x14ac:dyDescent="0.25">
      <c r="A1607" s="12"/>
      <c r="B1607" s="12"/>
      <c r="C1607" s="12"/>
      <c r="D1607" s="12"/>
      <c r="E1607" s="12"/>
      <c r="F1607" s="12"/>
      <c r="G1607" s="12"/>
      <c r="H1607" s="12"/>
      <c r="I1607" s="12"/>
      <c r="J1607" s="13"/>
      <c r="K1607" s="13"/>
      <c r="L1607" s="13"/>
      <c r="M1607" s="13"/>
      <c r="N1607" s="13"/>
      <c r="O1607" s="13"/>
      <c r="P1607" s="13"/>
      <c r="Q1607" s="13"/>
      <c r="R1607" s="13"/>
      <c r="S1607" s="13"/>
      <c r="T1607" s="13"/>
    </row>
    <row r="1608" spans="1:20" x14ac:dyDescent="0.25">
      <c r="A1608" s="12"/>
      <c r="B1608" s="12"/>
      <c r="C1608" s="12"/>
      <c r="D1608" s="12"/>
      <c r="E1608" s="12"/>
      <c r="F1608" s="12"/>
      <c r="G1608" s="12"/>
      <c r="H1608" s="12"/>
      <c r="I1608" s="12"/>
      <c r="J1608" s="13"/>
      <c r="K1608" s="13"/>
      <c r="L1608" s="13"/>
      <c r="M1608" s="13"/>
      <c r="N1608" s="13"/>
      <c r="O1608" s="13"/>
      <c r="P1608" s="13"/>
      <c r="Q1608" s="13"/>
      <c r="R1608" s="13"/>
      <c r="S1608" s="13"/>
      <c r="T1608" s="13"/>
    </row>
    <row r="1609" spans="1:20" x14ac:dyDescent="0.25">
      <c r="A1609" s="12"/>
      <c r="B1609" s="12"/>
      <c r="C1609" s="12"/>
      <c r="D1609" s="12"/>
      <c r="E1609" s="12"/>
      <c r="F1609" s="12"/>
      <c r="G1609" s="12"/>
      <c r="H1609" s="12"/>
      <c r="I1609" s="12"/>
      <c r="J1609" s="13"/>
      <c r="K1609" s="13"/>
      <c r="L1609" s="13"/>
      <c r="M1609" s="13"/>
      <c r="N1609" s="13"/>
      <c r="O1609" s="13"/>
      <c r="P1609" s="13"/>
      <c r="Q1609" s="13"/>
      <c r="R1609" s="13"/>
      <c r="S1609" s="13"/>
      <c r="T1609" s="13"/>
    </row>
    <row r="1610" spans="1:20" x14ac:dyDescent="0.25">
      <c r="A1610" s="12"/>
      <c r="B1610" s="12"/>
      <c r="C1610" s="12"/>
      <c r="D1610" s="12"/>
      <c r="E1610" s="12"/>
      <c r="F1610" s="12"/>
      <c r="G1610" s="12"/>
      <c r="H1610" s="12"/>
      <c r="I1610" s="12"/>
      <c r="J1610" s="13"/>
      <c r="K1610" s="13"/>
      <c r="L1610" s="13"/>
      <c r="M1610" s="13"/>
      <c r="N1610" s="13"/>
      <c r="O1610" s="13"/>
      <c r="P1610" s="13"/>
      <c r="Q1610" s="13"/>
      <c r="R1610" s="13"/>
      <c r="S1610" s="13"/>
      <c r="T1610" s="13"/>
    </row>
    <row r="1611" spans="1:20" x14ac:dyDescent="0.25">
      <c r="A1611" s="12"/>
      <c r="B1611" s="12"/>
      <c r="C1611" s="12"/>
      <c r="D1611" s="12"/>
      <c r="E1611" s="12"/>
      <c r="F1611" s="12"/>
      <c r="G1611" s="12"/>
      <c r="H1611" s="12"/>
      <c r="I1611" s="12"/>
      <c r="J1611" s="13"/>
      <c r="K1611" s="13"/>
      <c r="L1611" s="13"/>
      <c r="M1611" s="13"/>
      <c r="N1611" s="13"/>
      <c r="O1611" s="13"/>
      <c r="P1611" s="13"/>
      <c r="Q1611" s="13"/>
      <c r="R1611" s="13"/>
      <c r="S1611" s="13"/>
      <c r="T1611" s="13"/>
    </row>
    <row r="1612" spans="1:20" x14ac:dyDescent="0.25">
      <c r="A1612" s="12"/>
      <c r="B1612" s="12"/>
      <c r="C1612" s="12"/>
      <c r="D1612" s="12"/>
      <c r="E1612" s="12"/>
      <c r="F1612" s="12"/>
      <c r="G1612" s="12"/>
      <c r="H1612" s="12"/>
      <c r="I1612" s="12"/>
      <c r="J1612" s="13"/>
      <c r="K1612" s="13"/>
      <c r="L1612" s="13"/>
      <c r="M1612" s="13"/>
      <c r="N1612" s="13"/>
      <c r="O1612" s="13"/>
      <c r="P1612" s="13"/>
      <c r="Q1612" s="13"/>
      <c r="R1612" s="13"/>
      <c r="S1612" s="13"/>
      <c r="T1612" s="13"/>
    </row>
    <row r="1613" spans="1:20" x14ac:dyDescent="0.25">
      <c r="A1613" s="12"/>
      <c r="B1613" s="12"/>
      <c r="C1613" s="12"/>
      <c r="D1613" s="12"/>
      <c r="E1613" s="12"/>
      <c r="F1613" s="12"/>
      <c r="G1613" s="12"/>
      <c r="H1613" s="12"/>
      <c r="I1613" s="12"/>
      <c r="J1613" s="13"/>
      <c r="K1613" s="13"/>
      <c r="L1613" s="13"/>
      <c r="M1613" s="13"/>
      <c r="N1613" s="13"/>
      <c r="O1613" s="13"/>
      <c r="P1613" s="13"/>
      <c r="Q1613" s="13"/>
      <c r="R1613" s="13"/>
      <c r="S1613" s="13"/>
      <c r="T1613" s="13"/>
    </row>
    <row r="1614" spans="1:20" x14ac:dyDescent="0.25">
      <c r="A1614" s="12"/>
      <c r="B1614" s="12"/>
      <c r="C1614" s="12"/>
      <c r="D1614" s="12"/>
      <c r="E1614" s="12"/>
      <c r="F1614" s="12"/>
      <c r="G1614" s="12"/>
      <c r="H1614" s="12"/>
      <c r="I1614" s="12"/>
      <c r="J1614" s="13"/>
      <c r="K1614" s="13"/>
      <c r="L1614" s="13"/>
      <c r="M1614" s="13"/>
      <c r="N1614" s="13"/>
      <c r="O1614" s="13"/>
      <c r="P1614" s="13"/>
      <c r="Q1614" s="13"/>
      <c r="R1614" s="13"/>
      <c r="S1614" s="13"/>
      <c r="T1614" s="13"/>
    </row>
    <row r="1615" spans="1:20" x14ac:dyDescent="0.25">
      <c r="A1615" s="12"/>
      <c r="B1615" s="12"/>
      <c r="C1615" s="12"/>
      <c r="D1615" s="12"/>
      <c r="E1615" s="12"/>
      <c r="F1615" s="12"/>
      <c r="G1615" s="12"/>
      <c r="H1615" s="12"/>
      <c r="I1615" s="12"/>
      <c r="J1615" s="13"/>
      <c r="K1615" s="13"/>
      <c r="L1615" s="13"/>
      <c r="M1615" s="13"/>
      <c r="N1615" s="13"/>
      <c r="O1615" s="13"/>
      <c r="P1615" s="13"/>
      <c r="Q1615" s="13"/>
      <c r="R1615" s="13"/>
      <c r="S1615" s="13"/>
      <c r="T1615" s="13"/>
    </row>
    <row r="1616" spans="1:20" x14ac:dyDescent="0.25">
      <c r="A1616" s="12"/>
      <c r="B1616" s="12"/>
      <c r="C1616" s="12"/>
      <c r="D1616" s="12"/>
      <c r="E1616" s="12"/>
      <c r="F1616" s="12"/>
      <c r="G1616" s="12"/>
      <c r="H1616" s="12"/>
      <c r="I1616" s="12"/>
      <c r="J1616" s="13"/>
      <c r="K1616" s="13"/>
      <c r="L1616" s="13"/>
      <c r="M1616" s="13"/>
      <c r="N1616" s="13"/>
      <c r="O1616" s="13"/>
      <c r="P1616" s="13"/>
      <c r="Q1616" s="13"/>
      <c r="R1616" s="13"/>
      <c r="S1616" s="13"/>
      <c r="T1616" s="13"/>
    </row>
    <row r="1617" spans="1:20" x14ac:dyDescent="0.25">
      <c r="A1617" s="12"/>
      <c r="B1617" s="12"/>
      <c r="C1617" s="12"/>
      <c r="D1617" s="12"/>
      <c r="E1617" s="12"/>
      <c r="F1617" s="12"/>
      <c r="G1617" s="12"/>
      <c r="H1617" s="12"/>
      <c r="I1617" s="12"/>
      <c r="J1617" s="13"/>
      <c r="K1617" s="13"/>
      <c r="L1617" s="13"/>
      <c r="M1617" s="13"/>
      <c r="N1617" s="13"/>
      <c r="O1617" s="13"/>
      <c r="P1617" s="13"/>
      <c r="Q1617" s="13"/>
      <c r="R1617" s="13"/>
      <c r="S1617" s="13"/>
      <c r="T1617" s="13"/>
    </row>
    <row r="1618" spans="1:20" x14ac:dyDescent="0.25">
      <c r="A1618" s="12"/>
      <c r="B1618" s="12"/>
      <c r="C1618" s="12"/>
      <c r="D1618" s="12"/>
      <c r="E1618" s="12"/>
      <c r="F1618" s="12"/>
      <c r="G1618" s="12"/>
      <c r="H1618" s="12"/>
      <c r="I1618" s="12"/>
      <c r="J1618" s="13"/>
      <c r="K1618" s="13"/>
      <c r="L1618" s="13"/>
      <c r="M1618" s="13"/>
      <c r="N1618" s="13"/>
      <c r="O1618" s="13"/>
      <c r="P1618" s="13"/>
      <c r="Q1618" s="13"/>
      <c r="R1618" s="13"/>
      <c r="S1618" s="13"/>
      <c r="T1618" s="13"/>
    </row>
    <row r="1619" spans="1:20" x14ac:dyDescent="0.25">
      <c r="A1619" s="12"/>
      <c r="B1619" s="12"/>
      <c r="C1619" s="12"/>
      <c r="D1619" s="12"/>
      <c r="E1619" s="12"/>
      <c r="F1619" s="12"/>
      <c r="G1619" s="12"/>
      <c r="H1619" s="12"/>
      <c r="I1619" s="12"/>
      <c r="J1619" s="13"/>
      <c r="K1619" s="13"/>
      <c r="L1619" s="13"/>
      <c r="M1619" s="13"/>
      <c r="N1619" s="13"/>
      <c r="O1619" s="13"/>
      <c r="P1619" s="13"/>
      <c r="Q1619" s="13"/>
      <c r="R1619" s="13"/>
      <c r="S1619" s="13"/>
      <c r="T1619" s="13"/>
    </row>
    <row r="1620" spans="1:20" x14ac:dyDescent="0.25">
      <c r="A1620" s="12"/>
      <c r="B1620" s="12"/>
      <c r="C1620" s="12"/>
      <c r="D1620" s="12"/>
      <c r="E1620" s="12"/>
      <c r="F1620" s="12"/>
      <c r="G1620" s="12"/>
      <c r="H1620" s="12"/>
      <c r="I1620" s="12"/>
      <c r="J1620" s="13"/>
      <c r="K1620" s="13"/>
      <c r="L1620" s="13"/>
      <c r="M1620" s="13"/>
      <c r="N1620" s="13"/>
      <c r="O1620" s="13"/>
      <c r="P1620" s="13"/>
      <c r="Q1620" s="13"/>
      <c r="R1620" s="13"/>
      <c r="S1620" s="13"/>
      <c r="T1620" s="13"/>
    </row>
    <row r="1621" spans="1:20" x14ac:dyDescent="0.25">
      <c r="A1621" s="12"/>
      <c r="B1621" s="12"/>
      <c r="C1621" s="12"/>
      <c r="D1621" s="12"/>
      <c r="E1621" s="12"/>
      <c r="F1621" s="12"/>
      <c r="G1621" s="12"/>
      <c r="H1621" s="12"/>
      <c r="I1621" s="12"/>
      <c r="J1621" s="13"/>
      <c r="K1621" s="13"/>
      <c r="L1621" s="13"/>
      <c r="M1621" s="13"/>
      <c r="N1621" s="13"/>
      <c r="O1621" s="13"/>
      <c r="P1621" s="13"/>
      <c r="Q1621" s="13"/>
      <c r="R1621" s="13"/>
      <c r="S1621" s="13"/>
      <c r="T1621" s="13"/>
    </row>
    <row r="1622" spans="1:20" x14ac:dyDescent="0.25">
      <c r="A1622" s="12"/>
      <c r="B1622" s="12"/>
      <c r="C1622" s="12"/>
      <c r="D1622" s="12"/>
      <c r="E1622" s="12"/>
      <c r="F1622" s="12"/>
      <c r="G1622" s="12"/>
      <c r="H1622" s="12"/>
      <c r="I1622" s="12"/>
      <c r="J1622" s="13"/>
      <c r="K1622" s="13"/>
      <c r="L1622" s="13"/>
      <c r="M1622" s="13"/>
      <c r="N1622" s="13"/>
      <c r="O1622" s="13"/>
      <c r="P1622" s="13"/>
      <c r="Q1622" s="13"/>
      <c r="R1622" s="13"/>
      <c r="S1622" s="13"/>
      <c r="T1622" s="13"/>
    </row>
    <row r="1623" spans="1:20" x14ac:dyDescent="0.25">
      <c r="A1623" s="12"/>
      <c r="B1623" s="12"/>
      <c r="C1623" s="12"/>
      <c r="D1623" s="12"/>
      <c r="E1623" s="12"/>
      <c r="F1623" s="12"/>
      <c r="G1623" s="12"/>
      <c r="H1623" s="12"/>
      <c r="I1623" s="12"/>
      <c r="J1623" s="13"/>
      <c r="K1623" s="13"/>
      <c r="L1623" s="13"/>
      <c r="M1623" s="13"/>
      <c r="N1623" s="13"/>
      <c r="O1623" s="13"/>
      <c r="P1623" s="13"/>
      <c r="Q1623" s="13"/>
      <c r="R1623" s="13"/>
      <c r="S1623" s="13"/>
      <c r="T1623" s="13"/>
    </row>
    <row r="1624" spans="1:20" x14ac:dyDescent="0.25">
      <c r="A1624" s="12"/>
      <c r="B1624" s="12"/>
      <c r="C1624" s="12"/>
      <c r="D1624" s="12"/>
      <c r="E1624" s="12"/>
      <c r="F1624" s="12"/>
      <c r="G1624" s="12"/>
      <c r="H1624" s="12"/>
      <c r="I1624" s="12"/>
      <c r="J1624" s="13"/>
      <c r="K1624" s="13"/>
      <c r="L1624" s="13"/>
      <c r="M1624" s="13"/>
      <c r="N1624" s="13"/>
      <c r="O1624" s="13"/>
      <c r="P1624" s="13"/>
      <c r="Q1624" s="13"/>
      <c r="R1624" s="13"/>
      <c r="S1624" s="13"/>
      <c r="T1624" s="13"/>
    </row>
    <row r="1625" spans="1:20" x14ac:dyDescent="0.25">
      <c r="A1625" s="12"/>
      <c r="B1625" s="12"/>
      <c r="C1625" s="12"/>
      <c r="D1625" s="12"/>
      <c r="E1625" s="12"/>
      <c r="F1625" s="12"/>
      <c r="G1625" s="12"/>
      <c r="H1625" s="12"/>
      <c r="I1625" s="12"/>
      <c r="J1625" s="13"/>
      <c r="K1625" s="13"/>
      <c r="L1625" s="13"/>
      <c r="M1625" s="13"/>
      <c r="N1625" s="13"/>
      <c r="O1625" s="13"/>
      <c r="P1625" s="13"/>
      <c r="Q1625" s="13"/>
      <c r="R1625" s="13"/>
      <c r="S1625" s="13"/>
      <c r="T1625" s="13"/>
    </row>
    <row r="1626" spans="1:20" x14ac:dyDescent="0.25">
      <c r="A1626" s="12"/>
      <c r="B1626" s="12"/>
      <c r="C1626" s="12"/>
      <c r="D1626" s="12"/>
      <c r="E1626" s="12"/>
      <c r="F1626" s="12"/>
      <c r="G1626" s="12"/>
      <c r="H1626" s="12"/>
      <c r="I1626" s="12"/>
      <c r="J1626" s="13"/>
      <c r="K1626" s="13"/>
      <c r="L1626" s="13"/>
      <c r="M1626" s="13"/>
      <c r="N1626" s="13"/>
      <c r="O1626" s="13"/>
      <c r="P1626" s="13"/>
      <c r="Q1626" s="13"/>
      <c r="R1626" s="13"/>
      <c r="S1626" s="13"/>
      <c r="T1626" s="13"/>
    </row>
    <row r="1627" spans="1:20" x14ac:dyDescent="0.25">
      <c r="A1627" s="12"/>
      <c r="B1627" s="12"/>
      <c r="C1627" s="12"/>
      <c r="D1627" s="12"/>
      <c r="E1627" s="12"/>
      <c r="F1627" s="12"/>
      <c r="G1627" s="12"/>
      <c r="H1627" s="12"/>
      <c r="I1627" s="12"/>
      <c r="J1627" s="13"/>
      <c r="K1627" s="13"/>
      <c r="L1627" s="13"/>
      <c r="M1627" s="13"/>
      <c r="N1627" s="13"/>
      <c r="O1627" s="13"/>
      <c r="P1627" s="13"/>
      <c r="Q1627" s="13"/>
      <c r="R1627" s="13"/>
      <c r="S1627" s="13"/>
      <c r="T1627" s="13"/>
    </row>
    <row r="1628" spans="1:20" x14ac:dyDescent="0.25">
      <c r="A1628" s="12"/>
      <c r="B1628" s="12"/>
      <c r="C1628" s="12"/>
      <c r="D1628" s="12"/>
      <c r="E1628" s="12"/>
      <c r="F1628" s="12"/>
      <c r="G1628" s="12"/>
      <c r="H1628" s="12"/>
      <c r="I1628" s="12"/>
      <c r="J1628" s="13"/>
      <c r="K1628" s="13"/>
      <c r="L1628" s="13"/>
      <c r="M1628" s="13"/>
      <c r="N1628" s="13"/>
      <c r="O1628" s="13"/>
      <c r="P1628" s="13"/>
      <c r="Q1628" s="13"/>
      <c r="R1628" s="13"/>
      <c r="S1628" s="13"/>
      <c r="T1628" s="13"/>
    </row>
    <row r="1629" spans="1:20" x14ac:dyDescent="0.25">
      <c r="A1629" s="12"/>
      <c r="B1629" s="12"/>
      <c r="C1629" s="12"/>
      <c r="D1629" s="12"/>
      <c r="E1629" s="12"/>
      <c r="F1629" s="12"/>
      <c r="G1629" s="12"/>
      <c r="H1629" s="12"/>
      <c r="I1629" s="12"/>
      <c r="J1629" s="13"/>
      <c r="K1629" s="13"/>
      <c r="L1629" s="13"/>
      <c r="M1629" s="13"/>
      <c r="N1629" s="13"/>
      <c r="O1629" s="13"/>
      <c r="P1629" s="13"/>
      <c r="Q1629" s="13"/>
      <c r="R1629" s="13"/>
      <c r="S1629" s="13"/>
      <c r="T1629" s="13"/>
    </row>
    <row r="1630" spans="1:20" x14ac:dyDescent="0.25">
      <c r="A1630" s="12"/>
      <c r="B1630" s="12"/>
      <c r="C1630" s="12"/>
      <c r="D1630" s="12"/>
      <c r="E1630" s="12"/>
      <c r="F1630" s="12"/>
      <c r="G1630" s="12"/>
      <c r="H1630" s="12"/>
      <c r="I1630" s="12"/>
      <c r="J1630" s="13"/>
      <c r="K1630" s="13"/>
      <c r="L1630" s="13"/>
      <c r="M1630" s="13"/>
      <c r="N1630" s="13"/>
      <c r="O1630" s="13"/>
      <c r="P1630" s="13"/>
      <c r="Q1630" s="13"/>
      <c r="R1630" s="13"/>
      <c r="S1630" s="13"/>
      <c r="T1630" s="13"/>
    </row>
    <row r="1631" spans="1:20" x14ac:dyDescent="0.25">
      <c r="A1631" s="12"/>
      <c r="B1631" s="12"/>
      <c r="C1631" s="12"/>
      <c r="D1631" s="12"/>
      <c r="E1631" s="12"/>
      <c r="F1631" s="12"/>
      <c r="G1631" s="12"/>
      <c r="H1631" s="12"/>
      <c r="I1631" s="12"/>
      <c r="J1631" s="13"/>
      <c r="K1631" s="13"/>
      <c r="L1631" s="13"/>
      <c r="M1631" s="13"/>
      <c r="N1631" s="13"/>
      <c r="O1631" s="13"/>
      <c r="P1631" s="13"/>
      <c r="Q1631" s="13"/>
      <c r="R1631" s="13"/>
      <c r="S1631" s="13"/>
      <c r="T1631" s="13"/>
    </row>
    <row r="1632" spans="1:20" x14ac:dyDescent="0.25">
      <c r="A1632" s="12"/>
      <c r="B1632" s="12"/>
      <c r="C1632" s="12"/>
      <c r="D1632" s="12"/>
      <c r="E1632" s="12"/>
      <c r="F1632" s="12"/>
      <c r="G1632" s="12"/>
      <c r="H1632" s="12"/>
      <c r="I1632" s="12"/>
      <c r="J1632" s="13"/>
      <c r="K1632" s="13"/>
      <c r="L1632" s="13"/>
      <c r="M1632" s="13"/>
      <c r="N1632" s="13"/>
      <c r="O1632" s="13"/>
      <c r="P1632" s="13"/>
      <c r="Q1632" s="13"/>
      <c r="R1632" s="13"/>
      <c r="S1632" s="13"/>
      <c r="T1632" s="13"/>
    </row>
    <row r="1633" spans="1:20" x14ac:dyDescent="0.25">
      <c r="A1633" s="12"/>
      <c r="B1633" s="12"/>
      <c r="C1633" s="12"/>
      <c r="D1633" s="12"/>
      <c r="E1633" s="12"/>
      <c r="F1633" s="12"/>
      <c r="G1633" s="12"/>
      <c r="H1633" s="12"/>
      <c r="I1633" s="12"/>
      <c r="J1633" s="13"/>
      <c r="K1633" s="13"/>
      <c r="L1633" s="13"/>
      <c r="M1633" s="13"/>
      <c r="N1633" s="13"/>
      <c r="O1633" s="13"/>
      <c r="P1633" s="13"/>
      <c r="Q1633" s="13"/>
      <c r="R1633" s="13"/>
      <c r="S1633" s="13"/>
      <c r="T1633" s="13"/>
    </row>
    <row r="1634" spans="1:20" x14ac:dyDescent="0.25">
      <c r="A1634" s="12"/>
      <c r="B1634" s="12"/>
      <c r="C1634" s="12"/>
      <c r="D1634" s="12"/>
      <c r="E1634" s="12"/>
      <c r="F1634" s="12"/>
      <c r="G1634" s="12"/>
      <c r="H1634" s="12"/>
      <c r="I1634" s="12"/>
      <c r="J1634" s="13"/>
      <c r="K1634" s="13"/>
      <c r="L1634" s="13"/>
      <c r="M1634" s="13"/>
      <c r="N1634" s="13"/>
      <c r="O1634" s="13"/>
      <c r="P1634" s="13"/>
      <c r="Q1634" s="13"/>
      <c r="R1634" s="13"/>
      <c r="S1634" s="13"/>
      <c r="T1634" s="13"/>
    </row>
    <row r="1635" spans="1:20" x14ac:dyDescent="0.25">
      <c r="A1635" s="12"/>
      <c r="B1635" s="12"/>
      <c r="C1635" s="12"/>
      <c r="D1635" s="12"/>
      <c r="E1635" s="12"/>
      <c r="F1635" s="12"/>
      <c r="G1635" s="12"/>
      <c r="H1635" s="12"/>
      <c r="I1635" s="12"/>
      <c r="J1635" s="13"/>
      <c r="K1635" s="13"/>
      <c r="L1635" s="13"/>
      <c r="M1635" s="13"/>
      <c r="N1635" s="13"/>
      <c r="O1635" s="13"/>
      <c r="P1635" s="13"/>
      <c r="Q1635" s="13"/>
      <c r="R1635" s="13"/>
      <c r="S1635" s="13"/>
      <c r="T1635" s="13"/>
    </row>
    <row r="1636" spans="1:20" x14ac:dyDescent="0.25">
      <c r="A1636" s="12"/>
      <c r="B1636" s="12"/>
      <c r="C1636" s="12"/>
      <c r="D1636" s="12"/>
      <c r="E1636" s="12"/>
      <c r="F1636" s="12"/>
      <c r="G1636" s="12"/>
      <c r="H1636" s="12"/>
      <c r="I1636" s="12"/>
      <c r="J1636" s="13"/>
      <c r="K1636" s="13"/>
      <c r="L1636" s="13"/>
      <c r="M1636" s="13"/>
      <c r="N1636" s="13"/>
      <c r="O1636" s="13"/>
      <c r="P1636" s="13"/>
      <c r="Q1636" s="13"/>
      <c r="R1636" s="13"/>
      <c r="S1636" s="13"/>
      <c r="T1636" s="13"/>
    </row>
    <row r="1637" spans="1:20" x14ac:dyDescent="0.25">
      <c r="A1637" s="12"/>
      <c r="B1637" s="12"/>
      <c r="C1637" s="12"/>
      <c r="D1637" s="12"/>
      <c r="E1637" s="12"/>
      <c r="F1637" s="12"/>
      <c r="G1637" s="12"/>
      <c r="H1637" s="12"/>
      <c r="I1637" s="12"/>
      <c r="J1637" s="13"/>
      <c r="K1637" s="13"/>
      <c r="L1637" s="13"/>
      <c r="M1637" s="13"/>
      <c r="N1637" s="13"/>
      <c r="O1637" s="13"/>
      <c r="P1637" s="13"/>
      <c r="Q1637" s="13"/>
      <c r="R1637" s="13"/>
      <c r="S1637" s="13"/>
      <c r="T1637" s="13"/>
    </row>
    <row r="1638" spans="1:20" x14ac:dyDescent="0.25">
      <c r="A1638" s="12"/>
      <c r="B1638" s="12"/>
      <c r="C1638" s="12"/>
      <c r="D1638" s="12"/>
      <c r="E1638" s="12"/>
      <c r="F1638" s="12"/>
      <c r="G1638" s="12"/>
      <c r="H1638" s="12"/>
      <c r="I1638" s="12"/>
      <c r="J1638" s="13"/>
      <c r="K1638" s="13"/>
      <c r="L1638" s="13"/>
      <c r="M1638" s="13"/>
      <c r="N1638" s="13"/>
      <c r="O1638" s="13"/>
      <c r="P1638" s="13"/>
      <c r="Q1638" s="13"/>
      <c r="R1638" s="13"/>
      <c r="S1638" s="13"/>
      <c r="T1638" s="13"/>
    </row>
    <row r="1639" spans="1:20" x14ac:dyDescent="0.25">
      <c r="A1639" s="12"/>
      <c r="B1639" s="12"/>
      <c r="C1639" s="12"/>
      <c r="D1639" s="12"/>
      <c r="E1639" s="12"/>
      <c r="F1639" s="12"/>
      <c r="G1639" s="12"/>
      <c r="H1639" s="12"/>
      <c r="I1639" s="12"/>
      <c r="J1639" s="13"/>
      <c r="K1639" s="13"/>
      <c r="L1639" s="13"/>
      <c r="M1639" s="13"/>
      <c r="N1639" s="13"/>
      <c r="O1639" s="13"/>
      <c r="P1639" s="13"/>
      <c r="Q1639" s="13"/>
      <c r="R1639" s="13"/>
      <c r="S1639" s="13"/>
      <c r="T1639" s="13"/>
    </row>
    <row r="1640" spans="1:20" x14ac:dyDescent="0.25">
      <c r="A1640" s="12"/>
      <c r="B1640" s="12"/>
      <c r="C1640" s="12"/>
      <c r="D1640" s="12"/>
      <c r="E1640" s="12"/>
      <c r="F1640" s="12"/>
      <c r="G1640" s="12"/>
      <c r="H1640" s="12"/>
      <c r="I1640" s="12"/>
      <c r="J1640" s="13"/>
      <c r="K1640" s="13"/>
      <c r="L1640" s="13"/>
      <c r="M1640" s="13"/>
      <c r="N1640" s="13"/>
      <c r="O1640" s="13"/>
      <c r="P1640" s="13"/>
      <c r="Q1640" s="13"/>
      <c r="R1640" s="13"/>
      <c r="S1640" s="13"/>
      <c r="T1640" s="13"/>
    </row>
    <row r="1641" spans="1:20" x14ac:dyDescent="0.25">
      <c r="A1641" s="12"/>
      <c r="B1641" s="12"/>
      <c r="C1641" s="12"/>
      <c r="D1641" s="12"/>
      <c r="E1641" s="12"/>
      <c r="F1641" s="12"/>
      <c r="G1641" s="12"/>
      <c r="H1641" s="12"/>
      <c r="I1641" s="12"/>
      <c r="J1641" s="13"/>
      <c r="K1641" s="13"/>
      <c r="L1641" s="13"/>
      <c r="M1641" s="13"/>
      <c r="N1641" s="13"/>
      <c r="O1641" s="13"/>
      <c r="P1641" s="13"/>
      <c r="Q1641" s="13"/>
      <c r="R1641" s="13"/>
      <c r="S1641" s="13"/>
      <c r="T1641" s="13"/>
    </row>
    <row r="1642" spans="1:20" x14ac:dyDescent="0.25">
      <c r="A1642" s="12"/>
      <c r="B1642" s="12"/>
      <c r="C1642" s="12"/>
      <c r="D1642" s="12"/>
      <c r="E1642" s="12"/>
      <c r="F1642" s="12"/>
      <c r="G1642" s="12"/>
      <c r="H1642" s="12"/>
      <c r="I1642" s="12"/>
      <c r="J1642" s="13"/>
      <c r="K1642" s="13"/>
      <c r="L1642" s="13"/>
      <c r="M1642" s="13"/>
      <c r="N1642" s="13"/>
      <c r="O1642" s="13"/>
      <c r="P1642" s="13"/>
      <c r="Q1642" s="13"/>
      <c r="R1642" s="13"/>
      <c r="S1642" s="13"/>
      <c r="T1642" s="13"/>
    </row>
    <row r="1643" spans="1:20" x14ac:dyDescent="0.25">
      <c r="A1643" s="12"/>
      <c r="B1643" s="12"/>
      <c r="C1643" s="12"/>
      <c r="D1643" s="12"/>
      <c r="E1643" s="12"/>
      <c r="F1643" s="12"/>
      <c r="G1643" s="12"/>
      <c r="H1643" s="12"/>
      <c r="I1643" s="12"/>
      <c r="J1643" s="13"/>
      <c r="K1643" s="13"/>
      <c r="L1643" s="13"/>
      <c r="M1643" s="13"/>
      <c r="N1643" s="13"/>
      <c r="O1643" s="13"/>
      <c r="P1643" s="13"/>
      <c r="Q1643" s="13"/>
      <c r="R1643" s="13"/>
      <c r="S1643" s="13"/>
      <c r="T1643" s="13"/>
    </row>
    <row r="1644" spans="1:20" x14ac:dyDescent="0.25">
      <c r="A1644" s="12"/>
      <c r="B1644" s="12"/>
      <c r="C1644" s="12"/>
      <c r="D1644" s="12"/>
      <c r="E1644" s="12"/>
      <c r="F1644" s="12"/>
      <c r="G1644" s="12"/>
      <c r="H1644" s="12"/>
      <c r="I1644" s="12"/>
      <c r="J1644" s="13"/>
      <c r="K1644" s="13"/>
      <c r="L1644" s="13"/>
      <c r="M1644" s="13"/>
      <c r="N1644" s="13"/>
      <c r="O1644" s="13"/>
      <c r="P1644" s="13"/>
      <c r="Q1644" s="13"/>
      <c r="R1644" s="13"/>
      <c r="S1644" s="13"/>
      <c r="T1644" s="13"/>
    </row>
    <row r="1645" spans="1:20" x14ac:dyDescent="0.25">
      <c r="A1645" s="12"/>
      <c r="B1645" s="12"/>
      <c r="C1645" s="12"/>
      <c r="D1645" s="12"/>
      <c r="E1645" s="12"/>
      <c r="F1645" s="12"/>
      <c r="G1645" s="12"/>
      <c r="H1645" s="12"/>
      <c r="I1645" s="12"/>
      <c r="J1645" s="13"/>
      <c r="K1645" s="13"/>
      <c r="L1645" s="13"/>
      <c r="M1645" s="13"/>
      <c r="N1645" s="13"/>
      <c r="O1645" s="13"/>
      <c r="P1645" s="13"/>
      <c r="Q1645" s="13"/>
      <c r="R1645" s="13"/>
      <c r="S1645" s="13"/>
      <c r="T1645" s="13"/>
    </row>
    <row r="1646" spans="1:20" x14ac:dyDescent="0.25">
      <c r="A1646" s="12"/>
      <c r="B1646" s="12"/>
      <c r="C1646" s="12"/>
      <c r="D1646" s="12"/>
      <c r="E1646" s="12"/>
      <c r="F1646" s="12"/>
      <c r="G1646" s="12"/>
      <c r="H1646" s="12"/>
      <c r="I1646" s="12"/>
      <c r="J1646" s="13"/>
      <c r="K1646" s="13"/>
      <c r="L1646" s="13"/>
      <c r="M1646" s="13"/>
      <c r="N1646" s="13"/>
      <c r="O1646" s="13"/>
      <c r="P1646" s="13"/>
      <c r="Q1646" s="13"/>
      <c r="R1646" s="13"/>
      <c r="S1646" s="13"/>
      <c r="T1646" s="13"/>
    </row>
    <row r="1647" spans="1:20" x14ac:dyDescent="0.25">
      <c r="A1647" s="12"/>
      <c r="B1647" s="12"/>
      <c r="C1647" s="12"/>
      <c r="D1647" s="12"/>
      <c r="E1647" s="12"/>
      <c r="F1647" s="12"/>
      <c r="G1647" s="12"/>
      <c r="H1647" s="12"/>
      <c r="I1647" s="12"/>
      <c r="J1647" s="13"/>
      <c r="K1647" s="13"/>
      <c r="L1647" s="13"/>
      <c r="M1647" s="13"/>
      <c r="N1647" s="13"/>
      <c r="O1647" s="13"/>
      <c r="P1647" s="13"/>
      <c r="Q1647" s="13"/>
      <c r="R1647" s="13"/>
      <c r="S1647" s="13"/>
      <c r="T1647" s="13"/>
    </row>
    <row r="1648" spans="1:20" x14ac:dyDescent="0.25">
      <c r="A1648" s="12"/>
      <c r="B1648" s="12"/>
      <c r="C1648" s="12"/>
      <c r="D1648" s="12"/>
      <c r="E1648" s="12"/>
      <c r="F1648" s="12"/>
      <c r="G1648" s="12"/>
      <c r="H1648" s="12"/>
      <c r="I1648" s="12"/>
      <c r="J1648" s="13"/>
      <c r="K1648" s="13"/>
      <c r="L1648" s="13"/>
      <c r="M1648" s="13"/>
      <c r="N1648" s="13"/>
      <c r="O1648" s="13"/>
      <c r="P1648" s="13"/>
      <c r="Q1648" s="13"/>
      <c r="R1648" s="13"/>
      <c r="S1648" s="13"/>
      <c r="T1648" s="13"/>
    </row>
    <row r="1649" spans="1:20" x14ac:dyDescent="0.25">
      <c r="A1649" s="12"/>
      <c r="B1649" s="12"/>
      <c r="C1649" s="12"/>
      <c r="D1649" s="12"/>
      <c r="E1649" s="12"/>
      <c r="F1649" s="12"/>
      <c r="G1649" s="12"/>
      <c r="H1649" s="12"/>
      <c r="I1649" s="12"/>
      <c r="J1649" s="13"/>
      <c r="K1649" s="13"/>
      <c r="L1649" s="13"/>
      <c r="M1649" s="13"/>
      <c r="N1649" s="13"/>
      <c r="O1649" s="13"/>
      <c r="P1649" s="13"/>
      <c r="Q1649" s="13"/>
      <c r="R1649" s="13"/>
      <c r="S1649" s="13"/>
      <c r="T1649" s="13"/>
    </row>
    <row r="1650" spans="1:20" x14ac:dyDescent="0.25">
      <c r="A1650" s="12"/>
      <c r="B1650" s="12"/>
      <c r="C1650" s="12"/>
      <c r="D1650" s="12"/>
      <c r="E1650" s="12"/>
      <c r="F1650" s="12"/>
      <c r="G1650" s="12"/>
      <c r="H1650" s="12"/>
      <c r="I1650" s="12"/>
      <c r="J1650" s="13"/>
      <c r="K1650" s="13"/>
      <c r="L1650" s="13"/>
      <c r="M1650" s="13"/>
      <c r="N1650" s="13"/>
      <c r="O1650" s="13"/>
      <c r="P1650" s="13"/>
      <c r="Q1650" s="13"/>
      <c r="R1650" s="13"/>
      <c r="S1650" s="13"/>
      <c r="T1650" s="13"/>
    </row>
    <row r="1651" spans="1:20" x14ac:dyDescent="0.25">
      <c r="A1651" s="12"/>
      <c r="B1651" s="12"/>
      <c r="C1651" s="12"/>
      <c r="D1651" s="12"/>
      <c r="E1651" s="12"/>
      <c r="F1651" s="12"/>
      <c r="G1651" s="12"/>
      <c r="H1651" s="12"/>
      <c r="I1651" s="12"/>
      <c r="J1651" s="13"/>
      <c r="K1651" s="13"/>
      <c r="L1651" s="13"/>
      <c r="M1651" s="13"/>
      <c r="N1651" s="13"/>
      <c r="O1651" s="13"/>
      <c r="P1651" s="13"/>
      <c r="Q1651" s="13"/>
      <c r="R1651" s="13"/>
      <c r="S1651" s="13"/>
      <c r="T1651" s="13"/>
    </row>
    <row r="1652" spans="1:20" x14ac:dyDescent="0.25">
      <c r="A1652" s="12"/>
      <c r="B1652" s="12"/>
      <c r="C1652" s="12"/>
      <c r="D1652" s="12"/>
      <c r="E1652" s="12"/>
      <c r="F1652" s="12"/>
      <c r="G1652" s="12"/>
      <c r="H1652" s="12"/>
      <c r="I1652" s="12"/>
      <c r="J1652" s="13"/>
      <c r="K1652" s="13"/>
      <c r="L1652" s="13"/>
      <c r="M1652" s="13"/>
      <c r="N1652" s="13"/>
      <c r="O1652" s="13"/>
      <c r="P1652" s="13"/>
      <c r="Q1652" s="13"/>
      <c r="R1652" s="13"/>
      <c r="S1652" s="13"/>
      <c r="T1652" s="13"/>
    </row>
    <row r="1653" spans="1:20" x14ac:dyDescent="0.25">
      <c r="A1653" s="12"/>
      <c r="B1653" s="12"/>
      <c r="C1653" s="12"/>
      <c r="D1653" s="12"/>
      <c r="E1653" s="12"/>
      <c r="F1653" s="12"/>
      <c r="G1653" s="12"/>
      <c r="H1653" s="12"/>
      <c r="I1653" s="12"/>
      <c r="J1653" s="13"/>
      <c r="K1653" s="13"/>
      <c r="L1653" s="13"/>
      <c r="M1653" s="13"/>
      <c r="N1653" s="13"/>
      <c r="O1653" s="13"/>
      <c r="P1653" s="13"/>
      <c r="Q1653" s="13"/>
      <c r="R1653" s="13"/>
      <c r="S1653" s="13"/>
      <c r="T1653" s="13"/>
    </row>
    <row r="1654" spans="1:20" x14ac:dyDescent="0.25">
      <c r="A1654" s="12"/>
      <c r="B1654" s="12"/>
      <c r="C1654" s="12"/>
      <c r="D1654" s="12"/>
      <c r="E1654" s="12"/>
      <c r="F1654" s="12"/>
      <c r="G1654" s="12"/>
      <c r="H1654" s="12"/>
      <c r="I1654" s="12"/>
      <c r="J1654" s="13"/>
      <c r="K1654" s="13"/>
      <c r="L1654" s="13"/>
      <c r="M1654" s="13"/>
      <c r="N1654" s="13"/>
      <c r="O1654" s="13"/>
      <c r="P1654" s="13"/>
      <c r="Q1654" s="13"/>
      <c r="R1654" s="13"/>
      <c r="S1654" s="13"/>
      <c r="T1654" s="13"/>
    </row>
    <row r="1655" spans="1:20" x14ac:dyDescent="0.25">
      <c r="A1655" s="12"/>
      <c r="B1655" s="12"/>
      <c r="C1655" s="12"/>
      <c r="D1655" s="12"/>
      <c r="E1655" s="12"/>
      <c r="F1655" s="12"/>
      <c r="G1655" s="12"/>
      <c r="H1655" s="12"/>
      <c r="I1655" s="12"/>
      <c r="J1655" s="13"/>
      <c r="K1655" s="13"/>
      <c r="L1655" s="13"/>
      <c r="M1655" s="13"/>
      <c r="N1655" s="13"/>
      <c r="O1655" s="13"/>
      <c r="P1655" s="13"/>
      <c r="Q1655" s="13"/>
      <c r="R1655" s="13"/>
      <c r="S1655" s="13"/>
      <c r="T1655" s="13"/>
    </row>
    <row r="1656" spans="1:20" x14ac:dyDescent="0.25">
      <c r="A1656" s="12"/>
      <c r="B1656" s="12"/>
      <c r="C1656" s="12"/>
      <c r="D1656" s="12"/>
      <c r="E1656" s="12"/>
      <c r="F1656" s="12"/>
      <c r="G1656" s="12"/>
      <c r="H1656" s="12"/>
      <c r="I1656" s="12"/>
      <c r="J1656" s="13"/>
      <c r="K1656" s="13"/>
      <c r="L1656" s="13"/>
      <c r="M1656" s="13"/>
      <c r="N1656" s="13"/>
      <c r="O1656" s="13"/>
      <c r="P1656" s="13"/>
      <c r="Q1656" s="13"/>
      <c r="R1656" s="13"/>
      <c r="S1656" s="13"/>
      <c r="T1656" s="13"/>
    </row>
    <row r="1657" spans="1:20" x14ac:dyDescent="0.25">
      <c r="A1657" s="12"/>
      <c r="B1657" s="12"/>
      <c r="C1657" s="12"/>
      <c r="D1657" s="12"/>
      <c r="E1657" s="12"/>
      <c r="F1657" s="12"/>
      <c r="G1657" s="12"/>
      <c r="H1657" s="12"/>
      <c r="I1657" s="12"/>
      <c r="J1657" s="13"/>
      <c r="K1657" s="13"/>
      <c r="L1657" s="13"/>
      <c r="M1657" s="13"/>
      <c r="N1657" s="13"/>
      <c r="O1657" s="13"/>
      <c r="P1657" s="13"/>
      <c r="Q1657" s="13"/>
      <c r="R1657" s="13"/>
      <c r="S1657" s="13"/>
      <c r="T1657" s="13"/>
    </row>
    <row r="1658" spans="1:20" x14ac:dyDescent="0.25">
      <c r="A1658" s="12"/>
      <c r="B1658" s="12"/>
      <c r="C1658" s="12"/>
      <c r="D1658" s="12"/>
      <c r="E1658" s="12"/>
      <c r="F1658" s="12"/>
      <c r="G1658" s="12"/>
      <c r="H1658" s="12"/>
      <c r="I1658" s="12"/>
      <c r="J1658" s="13"/>
      <c r="K1658" s="13"/>
      <c r="L1658" s="13"/>
      <c r="M1658" s="13"/>
      <c r="N1658" s="13"/>
      <c r="O1658" s="13"/>
      <c r="P1658" s="13"/>
      <c r="Q1658" s="13"/>
      <c r="R1658" s="13"/>
      <c r="S1658" s="13"/>
      <c r="T1658" s="13"/>
    </row>
    <row r="1659" spans="1:20" x14ac:dyDescent="0.25">
      <c r="A1659" s="12"/>
      <c r="B1659" s="12"/>
      <c r="C1659" s="12"/>
      <c r="D1659" s="12"/>
      <c r="E1659" s="12"/>
      <c r="F1659" s="12"/>
      <c r="G1659" s="12"/>
      <c r="H1659" s="12"/>
      <c r="I1659" s="12"/>
      <c r="J1659" s="13"/>
      <c r="K1659" s="13"/>
      <c r="L1659" s="13"/>
      <c r="M1659" s="13"/>
      <c r="N1659" s="13"/>
      <c r="O1659" s="13"/>
      <c r="P1659" s="13"/>
      <c r="Q1659" s="13"/>
      <c r="R1659" s="13"/>
      <c r="S1659" s="13"/>
      <c r="T1659" s="13"/>
    </row>
    <row r="1660" spans="1:20" x14ac:dyDescent="0.25">
      <c r="A1660" s="12"/>
      <c r="B1660" s="12"/>
      <c r="C1660" s="12"/>
      <c r="D1660" s="12"/>
      <c r="E1660" s="12"/>
      <c r="F1660" s="12"/>
      <c r="G1660" s="12"/>
      <c r="H1660" s="12"/>
      <c r="I1660" s="12"/>
      <c r="J1660" s="13"/>
      <c r="K1660" s="13"/>
      <c r="L1660" s="13"/>
      <c r="M1660" s="13"/>
      <c r="N1660" s="13"/>
      <c r="O1660" s="13"/>
      <c r="P1660" s="13"/>
      <c r="Q1660" s="13"/>
      <c r="R1660" s="13"/>
      <c r="S1660" s="13"/>
      <c r="T1660" s="13"/>
    </row>
    <row r="1661" spans="1:20" x14ac:dyDescent="0.25">
      <c r="A1661" s="12"/>
      <c r="B1661" s="12"/>
      <c r="C1661" s="12"/>
      <c r="D1661" s="12"/>
      <c r="E1661" s="12"/>
      <c r="F1661" s="12"/>
      <c r="G1661" s="12"/>
      <c r="H1661" s="12"/>
      <c r="I1661" s="12"/>
      <c r="J1661" s="13"/>
      <c r="K1661" s="13"/>
      <c r="L1661" s="13"/>
      <c r="M1661" s="13"/>
      <c r="N1661" s="13"/>
      <c r="O1661" s="13"/>
      <c r="P1661" s="13"/>
      <c r="Q1661" s="13"/>
      <c r="R1661" s="13"/>
      <c r="S1661" s="13"/>
      <c r="T1661" s="13"/>
    </row>
    <row r="1662" spans="1:20" x14ac:dyDescent="0.25">
      <c r="A1662" s="12"/>
      <c r="B1662" s="12"/>
      <c r="C1662" s="12"/>
      <c r="D1662" s="12"/>
      <c r="E1662" s="12"/>
      <c r="F1662" s="12"/>
      <c r="G1662" s="12"/>
      <c r="H1662" s="12"/>
      <c r="I1662" s="12"/>
      <c r="J1662" s="13"/>
      <c r="K1662" s="13"/>
      <c r="L1662" s="13"/>
      <c r="M1662" s="13"/>
      <c r="N1662" s="13"/>
      <c r="O1662" s="13"/>
      <c r="P1662" s="13"/>
      <c r="Q1662" s="13"/>
      <c r="R1662" s="13"/>
      <c r="S1662" s="13"/>
      <c r="T1662" s="13"/>
    </row>
    <row r="1663" spans="1:20" x14ac:dyDescent="0.25">
      <c r="A1663" s="12"/>
      <c r="B1663" s="12"/>
      <c r="C1663" s="12"/>
      <c r="D1663" s="12"/>
      <c r="E1663" s="12"/>
      <c r="F1663" s="12"/>
      <c r="G1663" s="12"/>
      <c r="H1663" s="12"/>
      <c r="I1663" s="12"/>
      <c r="J1663" s="13"/>
      <c r="K1663" s="13"/>
      <c r="L1663" s="13"/>
      <c r="M1663" s="13"/>
      <c r="N1663" s="13"/>
      <c r="O1663" s="13"/>
      <c r="P1663" s="13"/>
      <c r="Q1663" s="13"/>
      <c r="R1663" s="13"/>
      <c r="S1663" s="13"/>
      <c r="T1663" s="13"/>
    </row>
    <row r="1664" spans="1:20" x14ac:dyDescent="0.25">
      <c r="A1664" s="12"/>
      <c r="B1664" s="12"/>
      <c r="C1664" s="12"/>
      <c r="D1664" s="12"/>
      <c r="E1664" s="12"/>
      <c r="F1664" s="12"/>
      <c r="G1664" s="12"/>
      <c r="H1664" s="12"/>
      <c r="I1664" s="12"/>
      <c r="J1664" s="13"/>
      <c r="K1664" s="13"/>
      <c r="L1664" s="13"/>
      <c r="M1664" s="13"/>
      <c r="N1664" s="13"/>
      <c r="O1664" s="13"/>
      <c r="P1664" s="13"/>
      <c r="Q1664" s="13"/>
      <c r="R1664" s="13"/>
      <c r="S1664" s="13"/>
      <c r="T1664" s="13"/>
    </row>
    <row r="1665" spans="1:20" x14ac:dyDescent="0.25">
      <c r="A1665" s="12"/>
      <c r="B1665" s="12"/>
      <c r="C1665" s="12"/>
      <c r="D1665" s="12"/>
      <c r="E1665" s="12"/>
      <c r="F1665" s="12"/>
      <c r="G1665" s="12"/>
      <c r="H1665" s="12"/>
      <c r="I1665" s="12"/>
      <c r="J1665" s="13"/>
      <c r="K1665" s="13"/>
      <c r="L1665" s="13"/>
      <c r="M1665" s="13"/>
      <c r="N1665" s="13"/>
      <c r="O1665" s="13"/>
      <c r="P1665" s="13"/>
      <c r="Q1665" s="13"/>
      <c r="R1665" s="13"/>
      <c r="S1665" s="13"/>
      <c r="T1665" s="13"/>
    </row>
    <row r="1666" spans="1:20" x14ac:dyDescent="0.25">
      <c r="A1666" s="12"/>
      <c r="B1666" s="12"/>
      <c r="C1666" s="12"/>
      <c r="D1666" s="12"/>
      <c r="E1666" s="12"/>
      <c r="F1666" s="12"/>
      <c r="G1666" s="12"/>
      <c r="H1666" s="12"/>
      <c r="I1666" s="12"/>
      <c r="J1666" s="13"/>
      <c r="K1666" s="13"/>
      <c r="L1666" s="13"/>
      <c r="M1666" s="13"/>
      <c r="N1666" s="13"/>
      <c r="O1666" s="13"/>
      <c r="P1666" s="13"/>
      <c r="Q1666" s="13"/>
      <c r="R1666" s="13"/>
      <c r="S1666" s="13"/>
      <c r="T1666" s="13"/>
    </row>
    <row r="1667" spans="1:20" x14ac:dyDescent="0.25">
      <c r="A1667" s="12"/>
      <c r="B1667" s="12"/>
      <c r="C1667" s="12"/>
      <c r="D1667" s="12"/>
      <c r="E1667" s="12"/>
      <c r="F1667" s="12"/>
      <c r="G1667" s="12"/>
      <c r="H1667" s="12"/>
      <c r="I1667" s="12"/>
      <c r="J1667" s="13"/>
      <c r="K1667" s="13"/>
      <c r="L1667" s="13"/>
      <c r="M1667" s="13"/>
      <c r="N1667" s="13"/>
      <c r="O1667" s="13"/>
      <c r="P1667" s="13"/>
      <c r="Q1667" s="13"/>
      <c r="R1667" s="13"/>
      <c r="S1667" s="13"/>
      <c r="T1667" s="13"/>
    </row>
    <row r="1668" spans="1:20" x14ac:dyDescent="0.25">
      <c r="A1668" s="12"/>
      <c r="B1668" s="12"/>
      <c r="C1668" s="12"/>
      <c r="D1668" s="12"/>
      <c r="E1668" s="12"/>
      <c r="F1668" s="12"/>
      <c r="G1668" s="12"/>
      <c r="H1668" s="12"/>
      <c r="I1668" s="12"/>
      <c r="J1668" s="13"/>
      <c r="K1668" s="13"/>
      <c r="L1668" s="13"/>
      <c r="M1668" s="13"/>
      <c r="N1668" s="13"/>
      <c r="O1668" s="13"/>
      <c r="P1668" s="13"/>
      <c r="Q1668" s="13"/>
      <c r="R1668" s="13"/>
      <c r="S1668" s="13"/>
      <c r="T1668" s="13"/>
    </row>
    <row r="1669" spans="1:20" x14ac:dyDescent="0.25">
      <c r="A1669" s="12"/>
      <c r="B1669" s="12"/>
      <c r="C1669" s="12"/>
      <c r="D1669" s="12"/>
      <c r="E1669" s="12"/>
      <c r="F1669" s="12"/>
      <c r="G1669" s="12"/>
      <c r="H1669" s="12"/>
      <c r="I1669" s="12"/>
      <c r="J1669" s="13"/>
      <c r="K1669" s="13"/>
      <c r="L1669" s="13"/>
      <c r="M1669" s="13"/>
      <c r="N1669" s="13"/>
      <c r="O1669" s="13"/>
      <c r="P1669" s="13"/>
      <c r="Q1669" s="13"/>
      <c r="R1669" s="13"/>
      <c r="S1669" s="13"/>
      <c r="T1669" s="13"/>
    </row>
    <row r="1670" spans="1:20" x14ac:dyDescent="0.25">
      <c r="A1670" s="12"/>
      <c r="B1670" s="12"/>
      <c r="C1670" s="12"/>
      <c r="D1670" s="12"/>
      <c r="E1670" s="12"/>
      <c r="F1670" s="12"/>
      <c r="G1670" s="12"/>
      <c r="H1670" s="12"/>
      <c r="I1670" s="12"/>
      <c r="J1670" s="13"/>
      <c r="K1670" s="13"/>
      <c r="L1670" s="13"/>
      <c r="M1670" s="13"/>
      <c r="N1670" s="13"/>
      <c r="O1670" s="13"/>
      <c r="P1670" s="13"/>
      <c r="Q1670" s="13"/>
      <c r="R1670" s="13"/>
      <c r="S1670" s="13"/>
      <c r="T1670" s="13"/>
    </row>
    <row r="1671" spans="1:20" x14ac:dyDescent="0.25">
      <c r="A1671" s="12"/>
      <c r="B1671" s="12"/>
      <c r="C1671" s="12"/>
      <c r="D1671" s="12"/>
      <c r="E1671" s="12"/>
      <c r="F1671" s="12"/>
      <c r="G1671" s="12"/>
      <c r="H1671" s="12"/>
      <c r="I1671" s="12"/>
      <c r="J1671" s="13"/>
      <c r="K1671" s="13"/>
      <c r="L1671" s="13"/>
      <c r="M1671" s="13"/>
      <c r="N1671" s="13"/>
      <c r="O1671" s="13"/>
      <c r="P1671" s="13"/>
      <c r="Q1671" s="13"/>
      <c r="R1671" s="13"/>
      <c r="S1671" s="13"/>
      <c r="T1671" s="13"/>
    </row>
    <row r="1672" spans="1:20" x14ac:dyDescent="0.25">
      <c r="A1672" s="12"/>
      <c r="B1672" s="12"/>
      <c r="C1672" s="12"/>
      <c r="D1672" s="12"/>
      <c r="E1672" s="12"/>
      <c r="F1672" s="12"/>
      <c r="G1672" s="12"/>
      <c r="H1672" s="12"/>
      <c r="I1672" s="12"/>
      <c r="J1672" s="13"/>
      <c r="K1672" s="13"/>
      <c r="L1672" s="13"/>
      <c r="M1672" s="13"/>
      <c r="N1672" s="13"/>
      <c r="O1672" s="13"/>
      <c r="P1672" s="13"/>
      <c r="Q1672" s="13"/>
      <c r="R1672" s="13"/>
      <c r="S1672" s="13"/>
      <c r="T1672" s="13"/>
    </row>
    <row r="1673" spans="1:20" x14ac:dyDescent="0.25">
      <c r="A1673" s="12"/>
      <c r="B1673" s="12"/>
      <c r="C1673" s="12"/>
      <c r="D1673" s="12"/>
      <c r="E1673" s="12"/>
      <c r="F1673" s="12"/>
      <c r="G1673" s="12"/>
      <c r="H1673" s="12"/>
      <c r="I1673" s="12"/>
      <c r="J1673" s="13"/>
      <c r="K1673" s="13"/>
      <c r="L1673" s="13"/>
      <c r="M1673" s="13"/>
      <c r="N1673" s="13"/>
      <c r="O1673" s="13"/>
      <c r="P1673" s="13"/>
      <c r="Q1673" s="13"/>
      <c r="R1673" s="13"/>
      <c r="S1673" s="13"/>
      <c r="T1673" s="13"/>
    </row>
    <row r="1674" spans="1:20" x14ac:dyDescent="0.25">
      <c r="A1674" s="12"/>
      <c r="B1674" s="12"/>
      <c r="C1674" s="12"/>
      <c r="D1674" s="12"/>
      <c r="E1674" s="12"/>
      <c r="F1674" s="12"/>
      <c r="G1674" s="12"/>
      <c r="H1674" s="12"/>
      <c r="I1674" s="12"/>
      <c r="J1674" s="13"/>
      <c r="K1674" s="13"/>
      <c r="L1674" s="13"/>
      <c r="M1674" s="13"/>
      <c r="N1674" s="13"/>
      <c r="O1674" s="13"/>
      <c r="P1674" s="13"/>
      <c r="Q1674" s="13"/>
      <c r="R1674" s="13"/>
      <c r="S1674" s="13"/>
      <c r="T1674" s="13"/>
    </row>
    <row r="1675" spans="1:20" x14ac:dyDescent="0.25">
      <c r="A1675" s="12"/>
      <c r="B1675" s="12"/>
      <c r="C1675" s="12"/>
      <c r="D1675" s="12"/>
      <c r="E1675" s="12"/>
      <c r="F1675" s="12"/>
      <c r="G1675" s="12"/>
      <c r="H1675" s="12"/>
      <c r="I1675" s="12"/>
      <c r="J1675" s="13"/>
      <c r="K1675" s="13"/>
      <c r="L1675" s="13"/>
      <c r="M1675" s="13"/>
      <c r="N1675" s="13"/>
      <c r="O1675" s="13"/>
      <c r="P1675" s="13"/>
      <c r="Q1675" s="13"/>
      <c r="R1675" s="13"/>
      <c r="S1675" s="13"/>
      <c r="T1675" s="13"/>
    </row>
    <row r="1676" spans="1:20" x14ac:dyDescent="0.25">
      <c r="A1676" s="12"/>
      <c r="B1676" s="12"/>
      <c r="C1676" s="12"/>
      <c r="D1676" s="12"/>
      <c r="E1676" s="12"/>
      <c r="F1676" s="12"/>
      <c r="G1676" s="12"/>
      <c r="H1676" s="12"/>
      <c r="I1676" s="12"/>
      <c r="J1676" s="13"/>
      <c r="K1676" s="13"/>
      <c r="L1676" s="13"/>
      <c r="M1676" s="13"/>
      <c r="N1676" s="13"/>
      <c r="O1676" s="13"/>
      <c r="P1676" s="13"/>
      <c r="Q1676" s="13"/>
      <c r="R1676" s="13"/>
      <c r="S1676" s="13"/>
      <c r="T1676" s="13"/>
    </row>
    <row r="1677" spans="1:20" x14ac:dyDescent="0.25">
      <c r="A1677" s="12"/>
      <c r="B1677" s="12"/>
      <c r="C1677" s="12"/>
      <c r="D1677" s="12"/>
      <c r="E1677" s="12"/>
      <c r="F1677" s="12"/>
      <c r="G1677" s="12"/>
      <c r="H1677" s="12"/>
      <c r="I1677" s="12"/>
      <c r="J1677" s="13"/>
      <c r="K1677" s="13"/>
      <c r="L1677" s="13"/>
      <c r="M1677" s="13"/>
      <c r="N1677" s="13"/>
      <c r="O1677" s="13"/>
      <c r="P1677" s="13"/>
      <c r="Q1677" s="13"/>
      <c r="R1677" s="13"/>
      <c r="S1677" s="13"/>
      <c r="T1677" s="13"/>
    </row>
    <row r="1678" spans="1:20" x14ac:dyDescent="0.25">
      <c r="A1678" s="12"/>
      <c r="B1678" s="12"/>
      <c r="C1678" s="12"/>
      <c r="D1678" s="12"/>
      <c r="E1678" s="12"/>
      <c r="F1678" s="12"/>
      <c r="G1678" s="12"/>
      <c r="H1678" s="12"/>
      <c r="I1678" s="12"/>
      <c r="J1678" s="13"/>
      <c r="K1678" s="13"/>
      <c r="L1678" s="13"/>
      <c r="M1678" s="13"/>
      <c r="N1678" s="13"/>
      <c r="O1678" s="13"/>
      <c r="P1678" s="13"/>
      <c r="Q1678" s="13"/>
      <c r="R1678" s="13"/>
      <c r="S1678" s="13"/>
      <c r="T1678" s="13"/>
    </row>
    <row r="1679" spans="1:20" x14ac:dyDescent="0.25">
      <c r="A1679" s="12"/>
      <c r="B1679" s="12"/>
      <c r="C1679" s="12"/>
      <c r="D1679" s="12"/>
      <c r="E1679" s="12"/>
      <c r="F1679" s="12"/>
      <c r="G1679" s="12"/>
      <c r="H1679" s="12"/>
      <c r="I1679" s="12"/>
      <c r="J1679" s="13"/>
      <c r="K1679" s="13"/>
      <c r="L1679" s="13"/>
      <c r="M1679" s="13"/>
      <c r="N1679" s="13"/>
      <c r="O1679" s="13"/>
      <c r="P1679" s="13"/>
      <c r="Q1679" s="13"/>
      <c r="R1679" s="13"/>
      <c r="S1679" s="13"/>
      <c r="T1679" s="13"/>
    </row>
    <row r="1680" spans="1:20" x14ac:dyDescent="0.25">
      <c r="A1680" s="12"/>
      <c r="B1680" s="12"/>
      <c r="C1680" s="12"/>
      <c r="D1680" s="12"/>
      <c r="E1680" s="12"/>
      <c r="F1680" s="12"/>
      <c r="G1680" s="12"/>
      <c r="H1680" s="12"/>
      <c r="I1680" s="12"/>
      <c r="J1680" s="13"/>
      <c r="K1680" s="13"/>
      <c r="L1680" s="13"/>
      <c r="M1680" s="13"/>
      <c r="N1680" s="13"/>
      <c r="O1680" s="13"/>
      <c r="P1680" s="13"/>
      <c r="Q1680" s="13"/>
      <c r="R1680" s="13"/>
      <c r="S1680" s="13"/>
      <c r="T1680" s="13"/>
    </row>
    <row r="1681" spans="1:20" x14ac:dyDescent="0.25">
      <c r="A1681" s="12"/>
      <c r="B1681" s="12"/>
      <c r="C1681" s="12"/>
      <c r="D1681" s="12"/>
      <c r="E1681" s="12"/>
      <c r="F1681" s="12"/>
      <c r="G1681" s="12"/>
      <c r="H1681" s="12"/>
      <c r="I1681" s="12"/>
      <c r="J1681" s="13"/>
      <c r="K1681" s="13"/>
      <c r="L1681" s="13"/>
      <c r="M1681" s="13"/>
      <c r="N1681" s="13"/>
      <c r="O1681" s="13"/>
      <c r="P1681" s="13"/>
      <c r="Q1681" s="13"/>
      <c r="R1681" s="13"/>
      <c r="S1681" s="13"/>
      <c r="T1681" s="13"/>
    </row>
    <row r="1682" spans="1:20" x14ac:dyDescent="0.25">
      <c r="A1682" s="12"/>
      <c r="B1682" s="12"/>
      <c r="C1682" s="12"/>
      <c r="D1682" s="12"/>
      <c r="E1682" s="12"/>
      <c r="F1682" s="12"/>
      <c r="G1682" s="12"/>
      <c r="H1682" s="12"/>
      <c r="I1682" s="12"/>
      <c r="J1682" s="13"/>
      <c r="K1682" s="13"/>
      <c r="L1682" s="13"/>
      <c r="M1682" s="13"/>
      <c r="N1682" s="13"/>
      <c r="O1682" s="13"/>
      <c r="P1682" s="13"/>
      <c r="Q1682" s="13"/>
      <c r="R1682" s="13"/>
      <c r="S1682" s="13"/>
      <c r="T1682" s="13"/>
    </row>
    <row r="1683" spans="1:20" x14ac:dyDescent="0.25">
      <c r="A1683" s="12"/>
      <c r="B1683" s="12"/>
      <c r="C1683" s="12"/>
      <c r="D1683" s="12"/>
      <c r="E1683" s="12"/>
      <c r="F1683" s="12"/>
      <c r="G1683" s="12"/>
      <c r="H1683" s="12"/>
      <c r="I1683" s="12"/>
      <c r="J1683" s="13"/>
      <c r="K1683" s="13"/>
      <c r="L1683" s="13"/>
      <c r="M1683" s="13"/>
      <c r="N1683" s="13"/>
      <c r="O1683" s="13"/>
      <c r="P1683" s="13"/>
      <c r="Q1683" s="13"/>
      <c r="R1683" s="13"/>
      <c r="S1683" s="13"/>
      <c r="T1683" s="13"/>
    </row>
    <row r="1684" spans="1:20" x14ac:dyDescent="0.25">
      <c r="A1684" s="12"/>
      <c r="B1684" s="12"/>
      <c r="C1684" s="12"/>
      <c r="D1684" s="12"/>
      <c r="E1684" s="12"/>
      <c r="F1684" s="12"/>
      <c r="G1684" s="12"/>
      <c r="H1684" s="12"/>
      <c r="I1684" s="12"/>
      <c r="J1684" s="13"/>
      <c r="K1684" s="13"/>
      <c r="L1684" s="13"/>
      <c r="M1684" s="13"/>
      <c r="N1684" s="13"/>
      <c r="O1684" s="13"/>
      <c r="P1684" s="13"/>
      <c r="Q1684" s="13"/>
      <c r="R1684" s="13"/>
      <c r="S1684" s="13"/>
      <c r="T1684" s="13"/>
    </row>
    <row r="1685" spans="1:20" x14ac:dyDescent="0.25">
      <c r="A1685" s="12"/>
      <c r="B1685" s="12"/>
      <c r="C1685" s="12"/>
      <c r="D1685" s="12"/>
      <c r="E1685" s="12"/>
      <c r="F1685" s="12"/>
      <c r="G1685" s="12"/>
      <c r="H1685" s="12"/>
      <c r="I1685" s="12"/>
      <c r="J1685" s="13"/>
      <c r="K1685" s="13"/>
      <c r="L1685" s="13"/>
      <c r="M1685" s="13"/>
      <c r="N1685" s="13"/>
      <c r="O1685" s="13"/>
      <c r="P1685" s="13"/>
      <c r="Q1685" s="13"/>
      <c r="R1685" s="13"/>
      <c r="S1685" s="13"/>
      <c r="T1685" s="13"/>
    </row>
    <row r="1686" spans="1:20" x14ac:dyDescent="0.25">
      <c r="A1686" s="12"/>
      <c r="B1686" s="12"/>
      <c r="C1686" s="12"/>
      <c r="D1686" s="12"/>
      <c r="E1686" s="12"/>
      <c r="F1686" s="12"/>
      <c r="G1686" s="12"/>
      <c r="H1686" s="12"/>
      <c r="I1686" s="12"/>
      <c r="J1686" s="13"/>
      <c r="K1686" s="13"/>
      <c r="L1686" s="13"/>
      <c r="M1686" s="13"/>
      <c r="N1686" s="13"/>
      <c r="O1686" s="13"/>
      <c r="P1686" s="13"/>
      <c r="Q1686" s="13"/>
      <c r="R1686" s="13"/>
      <c r="S1686" s="13"/>
      <c r="T1686" s="13"/>
    </row>
    <row r="1687" spans="1:20" x14ac:dyDescent="0.25">
      <c r="A1687" s="12"/>
      <c r="B1687" s="12"/>
      <c r="C1687" s="12"/>
      <c r="D1687" s="12"/>
      <c r="E1687" s="12"/>
      <c r="F1687" s="12"/>
      <c r="G1687" s="12"/>
      <c r="H1687" s="12"/>
      <c r="I1687" s="12"/>
      <c r="J1687" s="13"/>
      <c r="K1687" s="13"/>
      <c r="L1687" s="13"/>
      <c r="M1687" s="13"/>
      <c r="N1687" s="13"/>
      <c r="O1687" s="13"/>
      <c r="P1687" s="13"/>
      <c r="Q1687" s="13"/>
      <c r="R1687" s="13"/>
      <c r="S1687" s="13"/>
      <c r="T1687" s="13"/>
    </row>
    <row r="1688" spans="1:20" x14ac:dyDescent="0.25">
      <c r="A1688" s="12"/>
      <c r="B1688" s="12"/>
      <c r="C1688" s="12"/>
      <c r="D1688" s="12"/>
      <c r="E1688" s="12"/>
      <c r="F1688" s="12"/>
      <c r="G1688" s="12"/>
      <c r="H1688" s="12"/>
      <c r="I1688" s="12"/>
      <c r="J1688" s="13"/>
      <c r="K1688" s="13"/>
      <c r="L1688" s="13"/>
      <c r="M1688" s="13"/>
      <c r="N1688" s="13"/>
      <c r="O1688" s="13"/>
      <c r="P1688" s="13"/>
      <c r="Q1688" s="13"/>
      <c r="R1688" s="13"/>
      <c r="S1688" s="13"/>
      <c r="T1688" s="13"/>
    </row>
    <row r="1689" spans="1:20" x14ac:dyDescent="0.25">
      <c r="A1689" s="12"/>
      <c r="B1689" s="12"/>
      <c r="C1689" s="12"/>
      <c r="D1689" s="12"/>
      <c r="E1689" s="12"/>
      <c r="F1689" s="12"/>
      <c r="G1689" s="12"/>
      <c r="H1689" s="12"/>
      <c r="I1689" s="12"/>
      <c r="J1689" s="13"/>
      <c r="K1689" s="13"/>
      <c r="L1689" s="13"/>
      <c r="M1689" s="13"/>
      <c r="N1689" s="13"/>
      <c r="O1689" s="13"/>
      <c r="P1689" s="13"/>
      <c r="Q1689" s="13"/>
      <c r="R1689" s="13"/>
      <c r="S1689" s="13"/>
      <c r="T1689" s="13"/>
    </row>
    <row r="1690" spans="1:20" x14ac:dyDescent="0.25">
      <c r="A1690" s="12"/>
      <c r="B1690" s="12"/>
      <c r="C1690" s="12"/>
      <c r="D1690" s="12"/>
      <c r="E1690" s="12"/>
      <c r="F1690" s="12"/>
      <c r="G1690" s="12"/>
      <c r="H1690" s="12"/>
      <c r="I1690" s="12"/>
      <c r="J1690" s="13"/>
      <c r="K1690" s="13"/>
      <c r="L1690" s="13"/>
      <c r="M1690" s="13"/>
      <c r="N1690" s="13"/>
      <c r="O1690" s="13"/>
      <c r="P1690" s="13"/>
      <c r="Q1690" s="13"/>
      <c r="R1690" s="13"/>
      <c r="S1690" s="13"/>
      <c r="T1690" s="13"/>
    </row>
    <row r="1691" spans="1:20" x14ac:dyDescent="0.25">
      <c r="A1691" s="12"/>
      <c r="B1691" s="12"/>
      <c r="C1691" s="12"/>
      <c r="D1691" s="12"/>
      <c r="E1691" s="12"/>
      <c r="F1691" s="12"/>
      <c r="G1691" s="12"/>
      <c r="H1691" s="12"/>
      <c r="I1691" s="12"/>
      <c r="J1691" s="13"/>
      <c r="K1691" s="13"/>
      <c r="L1691" s="13"/>
      <c r="M1691" s="13"/>
      <c r="N1691" s="13"/>
      <c r="O1691" s="13"/>
      <c r="P1691" s="13"/>
      <c r="Q1691" s="13"/>
      <c r="R1691" s="13"/>
      <c r="S1691" s="13"/>
      <c r="T1691" s="13"/>
    </row>
    <row r="1692" spans="1:20" x14ac:dyDescent="0.25">
      <c r="A1692" s="12"/>
      <c r="B1692" s="12"/>
      <c r="C1692" s="12"/>
      <c r="D1692" s="12"/>
      <c r="E1692" s="12"/>
      <c r="F1692" s="12"/>
      <c r="G1692" s="12"/>
      <c r="H1692" s="12"/>
      <c r="I1692" s="12"/>
      <c r="J1692" s="13"/>
      <c r="K1692" s="13"/>
      <c r="L1692" s="13"/>
      <c r="M1692" s="13"/>
      <c r="N1692" s="13"/>
      <c r="O1692" s="13"/>
      <c r="P1692" s="13"/>
      <c r="Q1692" s="13"/>
      <c r="R1692" s="13"/>
      <c r="S1692" s="13"/>
      <c r="T1692" s="13"/>
    </row>
    <row r="1693" spans="1:20" x14ac:dyDescent="0.25">
      <c r="A1693" s="12"/>
      <c r="B1693" s="12"/>
      <c r="C1693" s="12"/>
      <c r="D1693" s="12"/>
      <c r="E1693" s="12"/>
      <c r="F1693" s="12"/>
      <c r="G1693" s="12"/>
      <c r="H1693" s="12"/>
      <c r="I1693" s="12"/>
      <c r="J1693" s="13"/>
      <c r="K1693" s="13"/>
      <c r="L1693" s="13"/>
      <c r="M1693" s="13"/>
      <c r="N1693" s="13"/>
      <c r="O1693" s="13"/>
      <c r="P1693" s="13"/>
      <c r="Q1693" s="13"/>
      <c r="R1693" s="13"/>
      <c r="S1693" s="13"/>
      <c r="T1693" s="13"/>
    </row>
    <row r="1694" spans="1:20" x14ac:dyDescent="0.25">
      <c r="A1694" s="12"/>
      <c r="B1694" s="12"/>
      <c r="C1694" s="12"/>
      <c r="D1694" s="12"/>
      <c r="E1694" s="12"/>
      <c r="F1694" s="12"/>
      <c r="G1694" s="12"/>
      <c r="H1694" s="12"/>
      <c r="I1694" s="12"/>
      <c r="J1694" s="13"/>
      <c r="K1694" s="13"/>
      <c r="L1694" s="13"/>
      <c r="M1694" s="13"/>
      <c r="N1694" s="13"/>
      <c r="O1694" s="13"/>
      <c r="P1694" s="13"/>
      <c r="Q1694" s="13"/>
      <c r="R1694" s="13"/>
      <c r="S1694" s="13"/>
      <c r="T1694" s="13"/>
    </row>
    <row r="1695" spans="1:20" x14ac:dyDescent="0.25">
      <c r="A1695" s="12"/>
      <c r="B1695" s="12"/>
      <c r="C1695" s="12"/>
      <c r="D1695" s="12"/>
      <c r="E1695" s="12"/>
      <c r="F1695" s="12"/>
      <c r="G1695" s="12"/>
      <c r="H1695" s="12"/>
      <c r="I1695" s="12"/>
      <c r="J1695" s="13"/>
      <c r="K1695" s="13"/>
      <c r="L1695" s="13"/>
      <c r="M1695" s="13"/>
      <c r="N1695" s="13"/>
      <c r="O1695" s="13"/>
      <c r="P1695" s="13"/>
      <c r="Q1695" s="13"/>
      <c r="R1695" s="13"/>
      <c r="S1695" s="13"/>
      <c r="T1695" s="13"/>
    </row>
    <row r="1696" spans="1:20" x14ac:dyDescent="0.25">
      <c r="A1696" s="12"/>
      <c r="B1696" s="12"/>
      <c r="C1696" s="12"/>
      <c r="D1696" s="12"/>
      <c r="E1696" s="12"/>
      <c r="F1696" s="12"/>
      <c r="G1696" s="12"/>
      <c r="H1696" s="12"/>
      <c r="I1696" s="12"/>
      <c r="J1696" s="13"/>
      <c r="K1696" s="13"/>
      <c r="L1696" s="13"/>
      <c r="M1696" s="13"/>
      <c r="N1696" s="13"/>
      <c r="O1696" s="13"/>
      <c r="P1696" s="13"/>
      <c r="Q1696" s="13"/>
      <c r="R1696" s="13"/>
      <c r="S1696" s="13"/>
      <c r="T1696" s="13"/>
    </row>
    <row r="1697" spans="1:20" x14ac:dyDescent="0.25">
      <c r="A1697" s="12"/>
      <c r="B1697" s="12"/>
      <c r="C1697" s="12"/>
      <c r="D1697" s="12"/>
      <c r="E1697" s="12"/>
      <c r="F1697" s="12"/>
      <c r="G1697" s="12"/>
      <c r="H1697" s="12"/>
      <c r="I1697" s="12"/>
      <c r="J1697" s="13"/>
      <c r="K1697" s="13"/>
      <c r="L1697" s="13"/>
      <c r="M1697" s="13"/>
      <c r="N1697" s="13"/>
      <c r="O1697" s="13"/>
      <c r="P1697" s="13"/>
      <c r="Q1697" s="13"/>
      <c r="R1697" s="13"/>
      <c r="S1697" s="13"/>
      <c r="T1697" s="13"/>
    </row>
    <row r="1698" spans="1:20" x14ac:dyDescent="0.25">
      <c r="A1698" s="12"/>
      <c r="B1698" s="12"/>
      <c r="C1698" s="12"/>
      <c r="D1698" s="12"/>
      <c r="E1698" s="12"/>
      <c r="F1698" s="12"/>
      <c r="G1698" s="12"/>
      <c r="H1698" s="12"/>
      <c r="I1698" s="12"/>
      <c r="J1698" s="13"/>
      <c r="K1698" s="13"/>
      <c r="L1698" s="13"/>
      <c r="M1698" s="13"/>
      <c r="N1698" s="13"/>
      <c r="O1698" s="13"/>
      <c r="P1698" s="13"/>
      <c r="Q1698" s="13"/>
      <c r="R1698" s="13"/>
      <c r="S1698" s="13"/>
      <c r="T1698" s="13"/>
    </row>
    <row r="1699" spans="1:20" x14ac:dyDescent="0.25">
      <c r="A1699" s="12"/>
      <c r="B1699" s="12"/>
      <c r="C1699" s="12"/>
      <c r="D1699" s="12"/>
      <c r="E1699" s="12"/>
      <c r="F1699" s="12"/>
      <c r="G1699" s="12"/>
      <c r="H1699" s="12"/>
      <c r="I1699" s="12"/>
      <c r="J1699" s="13"/>
      <c r="K1699" s="13"/>
      <c r="L1699" s="13"/>
      <c r="M1699" s="13"/>
      <c r="N1699" s="13"/>
      <c r="O1699" s="13"/>
      <c r="P1699" s="13"/>
      <c r="Q1699" s="13"/>
      <c r="R1699" s="13"/>
      <c r="S1699" s="13"/>
      <c r="T1699" s="13"/>
    </row>
    <row r="1700" spans="1:20" x14ac:dyDescent="0.25">
      <c r="A1700" s="12"/>
      <c r="B1700" s="12"/>
      <c r="C1700" s="12"/>
      <c r="D1700" s="12"/>
      <c r="E1700" s="12"/>
      <c r="F1700" s="12"/>
      <c r="G1700" s="12"/>
      <c r="H1700" s="12"/>
      <c r="I1700" s="12"/>
      <c r="J1700" s="13"/>
      <c r="K1700" s="13"/>
      <c r="L1700" s="13"/>
      <c r="M1700" s="13"/>
      <c r="N1700" s="13"/>
      <c r="O1700" s="13"/>
      <c r="P1700" s="13"/>
      <c r="Q1700" s="13"/>
      <c r="R1700" s="13"/>
      <c r="S1700" s="13"/>
      <c r="T1700" s="13"/>
    </row>
    <row r="1701" spans="1:20" x14ac:dyDescent="0.25">
      <c r="A1701" s="12"/>
      <c r="B1701" s="12"/>
      <c r="C1701" s="12"/>
      <c r="D1701" s="12"/>
      <c r="E1701" s="12"/>
      <c r="F1701" s="12"/>
      <c r="G1701" s="12"/>
      <c r="H1701" s="12"/>
      <c r="I1701" s="12"/>
      <c r="J1701" s="13"/>
      <c r="K1701" s="13"/>
      <c r="L1701" s="13"/>
      <c r="M1701" s="13"/>
      <c r="N1701" s="13"/>
      <c r="O1701" s="13"/>
      <c r="P1701" s="13"/>
      <c r="Q1701" s="13"/>
      <c r="R1701" s="13"/>
      <c r="S1701" s="13"/>
      <c r="T1701" s="13"/>
    </row>
    <row r="1702" spans="1:20" x14ac:dyDescent="0.25">
      <c r="A1702" s="12"/>
      <c r="B1702" s="12"/>
      <c r="C1702" s="12"/>
      <c r="D1702" s="12"/>
      <c r="E1702" s="12"/>
      <c r="F1702" s="12"/>
      <c r="G1702" s="12"/>
      <c r="H1702" s="12"/>
      <c r="I1702" s="12"/>
      <c r="J1702" s="13"/>
      <c r="K1702" s="13"/>
      <c r="L1702" s="13"/>
      <c r="M1702" s="13"/>
      <c r="N1702" s="13"/>
      <c r="O1702" s="13"/>
      <c r="P1702" s="13"/>
      <c r="Q1702" s="13"/>
      <c r="R1702" s="13"/>
      <c r="S1702" s="13"/>
      <c r="T1702" s="13"/>
    </row>
    <row r="1703" spans="1:20" x14ac:dyDescent="0.25">
      <c r="A1703" s="12"/>
      <c r="B1703" s="12"/>
      <c r="C1703" s="12"/>
      <c r="D1703" s="12"/>
      <c r="E1703" s="12"/>
      <c r="F1703" s="12"/>
      <c r="G1703" s="12"/>
      <c r="H1703" s="12"/>
      <c r="I1703" s="12"/>
      <c r="J1703" s="13"/>
      <c r="K1703" s="13"/>
      <c r="L1703" s="13"/>
      <c r="M1703" s="13"/>
      <c r="N1703" s="13"/>
      <c r="O1703" s="13"/>
      <c r="P1703" s="13"/>
      <c r="Q1703" s="13"/>
      <c r="R1703" s="13"/>
      <c r="S1703" s="13"/>
      <c r="T1703" s="13"/>
    </row>
    <row r="1704" spans="1:20" x14ac:dyDescent="0.25">
      <c r="A1704" s="12"/>
      <c r="B1704" s="12"/>
      <c r="C1704" s="12"/>
      <c r="D1704" s="12"/>
      <c r="E1704" s="12"/>
      <c r="F1704" s="12"/>
      <c r="G1704" s="12"/>
      <c r="H1704" s="12"/>
      <c r="I1704" s="12"/>
      <c r="J1704" s="13"/>
      <c r="K1704" s="13"/>
      <c r="L1704" s="13"/>
      <c r="M1704" s="13"/>
      <c r="N1704" s="13"/>
      <c r="O1704" s="13"/>
      <c r="P1704" s="13"/>
      <c r="Q1704" s="13"/>
      <c r="R1704" s="13"/>
      <c r="S1704" s="13"/>
      <c r="T1704" s="13"/>
    </row>
    <row r="1705" spans="1:20" x14ac:dyDescent="0.25">
      <c r="A1705" s="12"/>
      <c r="B1705" s="12"/>
      <c r="C1705" s="12"/>
      <c r="D1705" s="12"/>
      <c r="E1705" s="12"/>
      <c r="F1705" s="12"/>
      <c r="G1705" s="12"/>
      <c r="H1705" s="12"/>
      <c r="I1705" s="12"/>
      <c r="J1705" s="13"/>
      <c r="K1705" s="13"/>
      <c r="L1705" s="13"/>
      <c r="M1705" s="13"/>
      <c r="N1705" s="13"/>
      <c r="O1705" s="13"/>
      <c r="P1705" s="13"/>
      <c r="Q1705" s="13"/>
      <c r="R1705" s="13"/>
      <c r="S1705" s="13"/>
      <c r="T1705" s="13"/>
    </row>
    <row r="1706" spans="1:20" x14ac:dyDescent="0.25">
      <c r="A1706" s="12"/>
      <c r="B1706" s="12"/>
      <c r="C1706" s="12"/>
      <c r="D1706" s="12"/>
      <c r="E1706" s="12"/>
      <c r="F1706" s="12"/>
      <c r="G1706" s="12"/>
      <c r="H1706" s="12"/>
      <c r="I1706" s="12"/>
      <c r="J1706" s="13"/>
      <c r="K1706" s="13"/>
      <c r="L1706" s="13"/>
      <c r="M1706" s="13"/>
      <c r="N1706" s="13"/>
      <c r="O1706" s="13"/>
      <c r="P1706" s="13"/>
      <c r="Q1706" s="13"/>
      <c r="R1706" s="13"/>
      <c r="S1706" s="13"/>
      <c r="T1706" s="13"/>
    </row>
    <row r="1707" spans="1:20" x14ac:dyDescent="0.25">
      <c r="A1707" s="12"/>
      <c r="B1707" s="12"/>
      <c r="C1707" s="12"/>
      <c r="D1707" s="12"/>
      <c r="E1707" s="12"/>
      <c r="F1707" s="12"/>
      <c r="G1707" s="12"/>
      <c r="H1707" s="12"/>
      <c r="I1707" s="12"/>
      <c r="J1707" s="13"/>
      <c r="K1707" s="13"/>
      <c r="L1707" s="13"/>
      <c r="M1707" s="13"/>
      <c r="N1707" s="13"/>
      <c r="O1707" s="13"/>
      <c r="P1707" s="13"/>
      <c r="Q1707" s="13"/>
      <c r="R1707" s="13"/>
      <c r="S1707" s="13"/>
      <c r="T1707" s="13"/>
    </row>
    <row r="1708" spans="1:20" x14ac:dyDescent="0.25">
      <c r="A1708" s="12"/>
      <c r="B1708" s="12"/>
      <c r="C1708" s="12"/>
      <c r="D1708" s="12"/>
      <c r="E1708" s="12"/>
      <c r="F1708" s="12"/>
      <c r="G1708" s="12"/>
      <c r="H1708" s="12"/>
      <c r="I1708" s="12"/>
      <c r="J1708" s="13"/>
      <c r="K1708" s="13"/>
      <c r="L1708" s="13"/>
      <c r="M1708" s="13"/>
      <c r="N1708" s="13"/>
      <c r="O1708" s="13"/>
      <c r="P1708" s="13"/>
      <c r="Q1708" s="13"/>
      <c r="R1708" s="13"/>
      <c r="S1708" s="13"/>
      <c r="T1708" s="13"/>
    </row>
    <row r="1709" spans="1:20" x14ac:dyDescent="0.25">
      <c r="A1709" s="12"/>
      <c r="B1709" s="12"/>
      <c r="C1709" s="12"/>
      <c r="D1709" s="12"/>
      <c r="E1709" s="12"/>
      <c r="F1709" s="12"/>
      <c r="G1709" s="12"/>
      <c r="H1709" s="12"/>
      <c r="I1709" s="12"/>
      <c r="J1709" s="13"/>
      <c r="K1709" s="13"/>
      <c r="L1709" s="13"/>
      <c r="M1709" s="13"/>
      <c r="N1709" s="13"/>
      <c r="O1709" s="13"/>
      <c r="P1709" s="13"/>
      <c r="Q1709" s="13"/>
      <c r="R1709" s="13"/>
      <c r="S1709" s="13"/>
      <c r="T1709" s="13"/>
    </row>
    <row r="1710" spans="1:20" x14ac:dyDescent="0.25">
      <c r="A1710" s="12"/>
      <c r="B1710" s="12"/>
      <c r="C1710" s="12"/>
      <c r="D1710" s="12"/>
      <c r="E1710" s="12"/>
      <c r="F1710" s="12"/>
      <c r="G1710" s="12"/>
      <c r="H1710" s="12"/>
      <c r="I1710" s="12"/>
      <c r="J1710" s="13"/>
      <c r="K1710" s="13"/>
      <c r="L1710" s="13"/>
      <c r="M1710" s="13"/>
      <c r="N1710" s="13"/>
      <c r="O1710" s="13"/>
      <c r="P1710" s="13"/>
      <c r="Q1710" s="13"/>
      <c r="R1710" s="13"/>
      <c r="S1710" s="13"/>
      <c r="T1710" s="13"/>
    </row>
    <row r="1711" spans="1:20" x14ac:dyDescent="0.25">
      <c r="A1711" s="12"/>
      <c r="B1711" s="12"/>
      <c r="C1711" s="12"/>
      <c r="D1711" s="12"/>
      <c r="E1711" s="12"/>
      <c r="F1711" s="12"/>
      <c r="G1711" s="12"/>
      <c r="H1711" s="12"/>
      <c r="I1711" s="12"/>
      <c r="J1711" s="13"/>
      <c r="K1711" s="13"/>
      <c r="L1711" s="13"/>
      <c r="M1711" s="13"/>
      <c r="N1711" s="13"/>
      <c r="O1711" s="13"/>
      <c r="P1711" s="13"/>
      <c r="Q1711" s="13"/>
      <c r="R1711" s="13"/>
      <c r="S1711" s="13"/>
      <c r="T1711" s="13"/>
    </row>
    <row r="1712" spans="1:20" x14ac:dyDescent="0.25">
      <c r="A1712" s="12"/>
      <c r="B1712" s="12"/>
      <c r="C1712" s="12"/>
      <c r="D1712" s="12"/>
      <c r="E1712" s="12"/>
      <c r="F1712" s="12"/>
      <c r="G1712" s="12"/>
      <c r="H1712" s="12"/>
      <c r="I1712" s="12"/>
      <c r="J1712" s="13"/>
      <c r="K1712" s="13"/>
      <c r="L1712" s="13"/>
      <c r="M1712" s="13"/>
      <c r="N1712" s="13"/>
      <c r="O1712" s="13"/>
      <c r="P1712" s="13"/>
      <c r="Q1712" s="13"/>
      <c r="R1712" s="13"/>
      <c r="S1712" s="13"/>
      <c r="T1712" s="13"/>
    </row>
    <row r="1713" spans="1:20" x14ac:dyDescent="0.25">
      <c r="A1713" s="12"/>
      <c r="B1713" s="12"/>
      <c r="C1713" s="12"/>
      <c r="D1713" s="12"/>
      <c r="E1713" s="12"/>
      <c r="F1713" s="12"/>
      <c r="G1713" s="12"/>
      <c r="H1713" s="12"/>
      <c r="I1713" s="12"/>
      <c r="J1713" s="13"/>
      <c r="K1713" s="13"/>
      <c r="L1713" s="13"/>
      <c r="M1713" s="13"/>
      <c r="N1713" s="13"/>
      <c r="O1713" s="13"/>
      <c r="P1713" s="13"/>
      <c r="Q1713" s="13"/>
      <c r="R1713" s="13"/>
      <c r="S1713" s="13"/>
      <c r="T1713" s="13"/>
    </row>
    <row r="1714" spans="1:20" x14ac:dyDescent="0.25">
      <c r="A1714" s="12"/>
      <c r="B1714" s="12"/>
      <c r="C1714" s="12"/>
      <c r="D1714" s="12"/>
      <c r="E1714" s="12"/>
      <c r="F1714" s="12"/>
      <c r="G1714" s="12"/>
      <c r="H1714" s="12"/>
      <c r="I1714" s="12"/>
      <c r="J1714" s="13"/>
      <c r="K1714" s="13"/>
      <c r="L1714" s="13"/>
      <c r="M1714" s="13"/>
      <c r="N1714" s="13"/>
      <c r="O1714" s="13"/>
      <c r="P1714" s="13"/>
      <c r="Q1714" s="13"/>
      <c r="R1714" s="13"/>
      <c r="S1714" s="13"/>
      <c r="T1714" s="13"/>
    </row>
    <row r="1715" spans="1:20" x14ac:dyDescent="0.25">
      <c r="A1715" s="12"/>
      <c r="B1715" s="12"/>
      <c r="C1715" s="12"/>
      <c r="D1715" s="12"/>
      <c r="E1715" s="12"/>
      <c r="F1715" s="12"/>
      <c r="G1715" s="12"/>
      <c r="H1715" s="12"/>
      <c r="I1715" s="12"/>
      <c r="J1715" s="13"/>
      <c r="K1715" s="13"/>
      <c r="L1715" s="13"/>
      <c r="M1715" s="13"/>
      <c r="N1715" s="13"/>
      <c r="O1715" s="13"/>
      <c r="P1715" s="13"/>
      <c r="Q1715" s="13"/>
      <c r="R1715" s="13"/>
      <c r="S1715" s="13"/>
      <c r="T1715" s="13"/>
    </row>
    <row r="1716" spans="1:20" x14ac:dyDescent="0.25">
      <c r="A1716" s="12"/>
      <c r="B1716" s="12"/>
      <c r="C1716" s="12"/>
      <c r="D1716" s="12"/>
      <c r="E1716" s="12"/>
      <c r="F1716" s="12"/>
      <c r="G1716" s="12"/>
      <c r="H1716" s="12"/>
      <c r="I1716" s="12"/>
      <c r="J1716" s="13"/>
      <c r="K1716" s="13"/>
      <c r="L1716" s="13"/>
      <c r="M1716" s="13"/>
      <c r="N1716" s="13"/>
      <c r="O1716" s="13"/>
      <c r="P1716" s="13"/>
      <c r="Q1716" s="13"/>
      <c r="R1716" s="13"/>
      <c r="S1716" s="13"/>
      <c r="T1716" s="13"/>
    </row>
    <row r="1717" spans="1:20" x14ac:dyDescent="0.25">
      <c r="A1717" s="12"/>
      <c r="B1717" s="12"/>
      <c r="C1717" s="12"/>
      <c r="D1717" s="12"/>
      <c r="E1717" s="12"/>
      <c r="F1717" s="12"/>
      <c r="G1717" s="12"/>
      <c r="H1717" s="12"/>
      <c r="I1717" s="12"/>
      <c r="J1717" s="13"/>
      <c r="K1717" s="13"/>
      <c r="L1717" s="13"/>
      <c r="M1717" s="13"/>
      <c r="N1717" s="13"/>
      <c r="O1717" s="13"/>
      <c r="P1717" s="13"/>
      <c r="Q1717" s="13"/>
      <c r="R1717" s="13"/>
      <c r="S1717" s="13"/>
      <c r="T1717" s="13"/>
    </row>
    <row r="1718" spans="1:20" x14ac:dyDescent="0.25">
      <c r="A1718" s="12"/>
      <c r="B1718" s="12"/>
      <c r="C1718" s="12"/>
      <c r="D1718" s="12"/>
      <c r="E1718" s="12"/>
      <c r="F1718" s="12"/>
      <c r="G1718" s="12"/>
      <c r="H1718" s="12"/>
      <c r="I1718" s="12"/>
      <c r="J1718" s="13"/>
      <c r="K1718" s="13"/>
      <c r="L1718" s="13"/>
      <c r="M1718" s="13"/>
      <c r="N1718" s="13"/>
      <c r="O1718" s="13"/>
      <c r="P1718" s="13"/>
      <c r="Q1718" s="13"/>
      <c r="R1718" s="13"/>
      <c r="S1718" s="13"/>
      <c r="T1718" s="13"/>
    </row>
    <row r="1719" spans="1:20" x14ac:dyDescent="0.25">
      <c r="A1719" s="12"/>
      <c r="B1719" s="12"/>
      <c r="C1719" s="12"/>
      <c r="D1719" s="12"/>
      <c r="E1719" s="12"/>
      <c r="F1719" s="12"/>
      <c r="G1719" s="12"/>
      <c r="H1719" s="12"/>
      <c r="I1719" s="12"/>
      <c r="J1719" s="13"/>
      <c r="K1719" s="13"/>
      <c r="L1719" s="13"/>
      <c r="M1719" s="13"/>
      <c r="N1719" s="13"/>
      <c r="O1719" s="13"/>
      <c r="P1719" s="13"/>
      <c r="Q1719" s="13"/>
      <c r="R1719" s="13"/>
      <c r="S1719" s="13"/>
      <c r="T1719" s="13"/>
    </row>
    <row r="1720" spans="1:20" x14ac:dyDescent="0.25">
      <c r="A1720" s="12"/>
      <c r="B1720" s="12"/>
      <c r="C1720" s="12"/>
      <c r="D1720" s="12"/>
      <c r="E1720" s="12"/>
      <c r="F1720" s="12"/>
      <c r="G1720" s="12"/>
      <c r="H1720" s="12"/>
      <c r="I1720" s="12"/>
      <c r="J1720" s="13"/>
      <c r="K1720" s="13"/>
      <c r="L1720" s="13"/>
      <c r="M1720" s="13"/>
      <c r="N1720" s="13"/>
      <c r="O1720" s="13"/>
      <c r="P1720" s="13"/>
      <c r="Q1720" s="13"/>
      <c r="R1720" s="13"/>
      <c r="S1720" s="13"/>
      <c r="T1720" s="13"/>
    </row>
    <row r="1721" spans="1:20" x14ac:dyDescent="0.25">
      <c r="A1721" s="12"/>
      <c r="B1721" s="12"/>
      <c r="C1721" s="12"/>
      <c r="D1721" s="12"/>
      <c r="E1721" s="12"/>
      <c r="F1721" s="12"/>
      <c r="G1721" s="12"/>
      <c r="H1721" s="12"/>
      <c r="I1721" s="12"/>
      <c r="J1721" s="13"/>
      <c r="K1721" s="13"/>
      <c r="L1721" s="13"/>
      <c r="M1721" s="13"/>
      <c r="N1721" s="13"/>
      <c r="O1721" s="13"/>
      <c r="P1721" s="13"/>
      <c r="Q1721" s="13"/>
      <c r="R1721" s="13"/>
      <c r="S1721" s="13"/>
      <c r="T1721" s="13"/>
    </row>
    <row r="1722" spans="1:20" x14ac:dyDescent="0.25">
      <c r="A1722" s="12"/>
      <c r="B1722" s="12"/>
      <c r="C1722" s="12"/>
      <c r="D1722" s="12"/>
      <c r="E1722" s="12"/>
      <c r="F1722" s="12"/>
      <c r="G1722" s="12"/>
      <c r="H1722" s="12"/>
      <c r="I1722" s="12"/>
      <c r="J1722" s="13"/>
      <c r="K1722" s="13"/>
      <c r="L1722" s="13"/>
      <c r="M1722" s="13"/>
      <c r="N1722" s="13"/>
      <c r="O1722" s="13"/>
      <c r="P1722" s="13"/>
      <c r="Q1722" s="13"/>
      <c r="R1722" s="13"/>
      <c r="S1722" s="13"/>
      <c r="T1722" s="13"/>
    </row>
    <row r="1723" spans="1:20" x14ac:dyDescent="0.25">
      <c r="A1723" s="12"/>
      <c r="B1723" s="12"/>
      <c r="C1723" s="12"/>
      <c r="D1723" s="12"/>
      <c r="E1723" s="12"/>
      <c r="F1723" s="12"/>
      <c r="G1723" s="12"/>
      <c r="H1723" s="12"/>
      <c r="I1723" s="12"/>
      <c r="J1723" s="13"/>
      <c r="K1723" s="13"/>
      <c r="L1723" s="13"/>
      <c r="M1723" s="13"/>
      <c r="N1723" s="13"/>
      <c r="O1723" s="13"/>
      <c r="P1723" s="13"/>
      <c r="Q1723" s="13"/>
      <c r="R1723" s="13"/>
      <c r="S1723" s="13"/>
      <c r="T1723" s="13"/>
    </row>
    <row r="1724" spans="1:20" x14ac:dyDescent="0.25">
      <c r="A1724" s="12"/>
      <c r="B1724" s="12"/>
      <c r="C1724" s="12"/>
      <c r="D1724" s="12"/>
      <c r="E1724" s="12"/>
      <c r="F1724" s="12"/>
      <c r="G1724" s="12"/>
      <c r="H1724" s="12"/>
      <c r="I1724" s="12"/>
      <c r="J1724" s="13"/>
      <c r="K1724" s="13"/>
      <c r="L1724" s="13"/>
      <c r="M1724" s="13"/>
      <c r="N1724" s="13"/>
      <c r="O1724" s="13"/>
      <c r="P1724" s="13"/>
      <c r="Q1724" s="13"/>
      <c r="R1724" s="13"/>
      <c r="S1724" s="13"/>
      <c r="T1724" s="13"/>
    </row>
    <row r="1725" spans="1:20" x14ac:dyDescent="0.25">
      <c r="A1725" s="12"/>
      <c r="B1725" s="12"/>
      <c r="C1725" s="12"/>
      <c r="D1725" s="12"/>
      <c r="E1725" s="12"/>
      <c r="F1725" s="12"/>
      <c r="G1725" s="12"/>
      <c r="H1725" s="12"/>
      <c r="I1725" s="12"/>
      <c r="J1725" s="13"/>
      <c r="K1725" s="13"/>
      <c r="L1725" s="13"/>
      <c r="M1725" s="13"/>
      <c r="N1725" s="13"/>
      <c r="O1725" s="13"/>
      <c r="P1725" s="13"/>
      <c r="Q1725" s="13"/>
      <c r="R1725" s="13"/>
      <c r="S1725" s="13"/>
      <c r="T1725" s="13"/>
    </row>
    <row r="1726" spans="1:20" x14ac:dyDescent="0.25">
      <c r="A1726" s="12"/>
      <c r="B1726" s="12"/>
      <c r="C1726" s="12"/>
      <c r="D1726" s="12"/>
      <c r="E1726" s="12"/>
      <c r="F1726" s="12"/>
      <c r="G1726" s="12"/>
      <c r="H1726" s="12"/>
      <c r="I1726" s="12"/>
      <c r="J1726" s="13"/>
      <c r="K1726" s="13"/>
      <c r="L1726" s="13"/>
      <c r="M1726" s="13"/>
      <c r="N1726" s="13"/>
      <c r="O1726" s="13"/>
      <c r="P1726" s="13"/>
      <c r="Q1726" s="13"/>
      <c r="R1726" s="13"/>
      <c r="S1726" s="13"/>
      <c r="T1726" s="13"/>
    </row>
    <row r="1727" spans="1:20" x14ac:dyDescent="0.25">
      <c r="A1727" s="12"/>
      <c r="B1727" s="12"/>
      <c r="C1727" s="12"/>
      <c r="D1727" s="12"/>
      <c r="E1727" s="12"/>
      <c r="F1727" s="12"/>
      <c r="G1727" s="12"/>
      <c r="H1727" s="12"/>
      <c r="I1727" s="12"/>
      <c r="J1727" s="13"/>
      <c r="K1727" s="13"/>
      <c r="L1727" s="13"/>
      <c r="M1727" s="13"/>
      <c r="N1727" s="13"/>
      <c r="O1727" s="13"/>
      <c r="P1727" s="13"/>
      <c r="Q1727" s="13"/>
      <c r="R1727" s="13"/>
      <c r="S1727" s="13"/>
      <c r="T1727" s="13"/>
    </row>
    <row r="1728" spans="1:20" x14ac:dyDescent="0.25">
      <c r="A1728" s="12"/>
      <c r="B1728" s="12"/>
      <c r="C1728" s="12"/>
      <c r="D1728" s="12"/>
      <c r="E1728" s="12"/>
      <c r="F1728" s="12"/>
      <c r="G1728" s="12"/>
      <c r="H1728" s="12"/>
      <c r="I1728" s="12"/>
      <c r="J1728" s="13"/>
      <c r="K1728" s="13"/>
      <c r="L1728" s="13"/>
      <c r="M1728" s="13"/>
      <c r="N1728" s="13"/>
      <c r="O1728" s="13"/>
      <c r="P1728" s="13"/>
      <c r="Q1728" s="13"/>
      <c r="R1728" s="13"/>
      <c r="S1728" s="13"/>
      <c r="T1728" s="13"/>
    </row>
    <row r="1729" spans="1:20" x14ac:dyDescent="0.25">
      <c r="A1729" s="12"/>
      <c r="B1729" s="12"/>
      <c r="C1729" s="12"/>
      <c r="D1729" s="12"/>
      <c r="E1729" s="12"/>
      <c r="F1729" s="12"/>
      <c r="G1729" s="12"/>
      <c r="H1729" s="12"/>
      <c r="I1729" s="12"/>
      <c r="J1729" s="13"/>
      <c r="K1729" s="13"/>
      <c r="L1729" s="13"/>
      <c r="M1729" s="13"/>
      <c r="N1729" s="13"/>
      <c r="O1729" s="13"/>
      <c r="P1729" s="13"/>
      <c r="Q1729" s="13"/>
      <c r="R1729" s="13"/>
      <c r="S1729" s="13"/>
      <c r="T1729" s="13"/>
    </row>
    <row r="1730" spans="1:20" x14ac:dyDescent="0.25">
      <c r="A1730" s="12"/>
      <c r="B1730" s="12"/>
      <c r="C1730" s="12"/>
      <c r="D1730" s="12"/>
      <c r="E1730" s="12"/>
      <c r="F1730" s="12"/>
      <c r="G1730" s="12"/>
      <c r="H1730" s="12"/>
      <c r="I1730" s="12"/>
      <c r="J1730" s="13"/>
      <c r="K1730" s="13"/>
      <c r="L1730" s="13"/>
      <c r="M1730" s="13"/>
      <c r="N1730" s="13"/>
      <c r="O1730" s="13"/>
      <c r="P1730" s="13"/>
      <c r="Q1730" s="13"/>
      <c r="R1730" s="13"/>
      <c r="S1730" s="13"/>
      <c r="T1730" s="13"/>
    </row>
    <row r="1731" spans="1:20" x14ac:dyDescent="0.25">
      <c r="A1731" s="12"/>
      <c r="B1731" s="12"/>
      <c r="C1731" s="12"/>
      <c r="D1731" s="12"/>
      <c r="E1731" s="12"/>
      <c r="F1731" s="12"/>
      <c r="G1731" s="12"/>
      <c r="H1731" s="12"/>
      <c r="I1731" s="12"/>
      <c r="J1731" s="13"/>
      <c r="K1731" s="13"/>
      <c r="L1731" s="13"/>
      <c r="M1731" s="13"/>
      <c r="N1731" s="13"/>
      <c r="O1731" s="13"/>
      <c r="P1731" s="13"/>
      <c r="Q1731" s="13"/>
      <c r="R1731" s="13"/>
      <c r="S1731" s="13"/>
      <c r="T1731" s="13"/>
    </row>
    <row r="1732" spans="1:20" x14ac:dyDescent="0.25">
      <c r="A1732" s="12"/>
      <c r="B1732" s="12"/>
      <c r="C1732" s="12"/>
      <c r="D1732" s="12"/>
      <c r="E1732" s="12"/>
      <c r="F1732" s="12"/>
      <c r="G1732" s="12"/>
      <c r="H1732" s="12"/>
      <c r="I1732" s="12"/>
      <c r="J1732" s="13"/>
      <c r="K1732" s="13"/>
      <c r="L1732" s="13"/>
      <c r="M1732" s="13"/>
      <c r="N1732" s="13"/>
      <c r="O1732" s="13"/>
      <c r="P1732" s="13"/>
      <c r="Q1732" s="13"/>
      <c r="R1732" s="13"/>
      <c r="S1732" s="13"/>
      <c r="T1732" s="13"/>
    </row>
    <row r="1733" spans="1:20" x14ac:dyDescent="0.25">
      <c r="A1733" s="12"/>
      <c r="B1733" s="12"/>
      <c r="C1733" s="12"/>
      <c r="D1733" s="12"/>
      <c r="E1733" s="12"/>
      <c r="F1733" s="12"/>
      <c r="G1733" s="12"/>
      <c r="H1733" s="12"/>
      <c r="I1733" s="12"/>
      <c r="J1733" s="13"/>
      <c r="K1733" s="13"/>
      <c r="L1733" s="13"/>
      <c r="M1733" s="13"/>
      <c r="N1733" s="13"/>
      <c r="O1733" s="13"/>
      <c r="P1733" s="13"/>
      <c r="Q1733" s="13"/>
      <c r="R1733" s="13"/>
      <c r="S1733" s="13"/>
      <c r="T1733" s="13"/>
    </row>
    <row r="1734" spans="1:20" x14ac:dyDescent="0.25">
      <c r="A1734" s="12"/>
      <c r="B1734" s="12"/>
      <c r="C1734" s="12"/>
      <c r="D1734" s="12"/>
      <c r="E1734" s="12"/>
      <c r="F1734" s="12"/>
      <c r="G1734" s="12"/>
      <c r="H1734" s="12"/>
      <c r="I1734" s="12"/>
      <c r="J1734" s="13"/>
      <c r="K1734" s="13"/>
      <c r="L1734" s="13"/>
      <c r="M1734" s="13"/>
      <c r="N1734" s="13"/>
      <c r="O1734" s="13"/>
      <c r="P1734" s="13"/>
      <c r="Q1734" s="13"/>
      <c r="R1734" s="13"/>
      <c r="S1734" s="13"/>
      <c r="T1734" s="13"/>
    </row>
    <row r="1735" spans="1:20" x14ac:dyDescent="0.25">
      <c r="A1735" s="12"/>
      <c r="B1735" s="12"/>
      <c r="C1735" s="12"/>
      <c r="D1735" s="12"/>
      <c r="E1735" s="12"/>
      <c r="F1735" s="12"/>
      <c r="G1735" s="12"/>
      <c r="H1735" s="12"/>
      <c r="I1735" s="12"/>
      <c r="J1735" s="13"/>
      <c r="K1735" s="13"/>
      <c r="L1735" s="13"/>
      <c r="M1735" s="13"/>
      <c r="N1735" s="13"/>
      <c r="O1735" s="13"/>
      <c r="P1735" s="13"/>
      <c r="Q1735" s="13"/>
      <c r="R1735" s="13"/>
      <c r="S1735" s="13"/>
      <c r="T1735" s="13"/>
    </row>
    <row r="1736" spans="1:20" x14ac:dyDescent="0.25">
      <c r="A1736" s="12"/>
      <c r="B1736" s="12"/>
      <c r="C1736" s="12"/>
      <c r="D1736" s="12"/>
      <c r="E1736" s="12"/>
      <c r="F1736" s="12"/>
      <c r="G1736" s="12"/>
      <c r="H1736" s="12"/>
      <c r="I1736" s="12"/>
      <c r="J1736" s="13"/>
      <c r="K1736" s="13"/>
      <c r="L1736" s="13"/>
      <c r="M1736" s="13"/>
      <c r="N1736" s="13"/>
      <c r="O1736" s="13"/>
      <c r="P1736" s="13"/>
      <c r="Q1736" s="13"/>
      <c r="R1736" s="13"/>
      <c r="S1736" s="13"/>
      <c r="T1736" s="13"/>
    </row>
    <row r="1737" spans="1:20" x14ac:dyDescent="0.25">
      <c r="A1737" s="12"/>
      <c r="B1737" s="12"/>
      <c r="C1737" s="12"/>
      <c r="D1737" s="12"/>
      <c r="E1737" s="12"/>
      <c r="F1737" s="12"/>
      <c r="G1737" s="12"/>
      <c r="H1737" s="12"/>
      <c r="I1737" s="12"/>
      <c r="J1737" s="13"/>
      <c r="K1737" s="13"/>
      <c r="L1737" s="13"/>
      <c r="M1737" s="13"/>
      <c r="N1737" s="13"/>
      <c r="O1737" s="13"/>
      <c r="P1737" s="13"/>
      <c r="Q1737" s="13"/>
      <c r="R1737" s="13"/>
      <c r="S1737" s="13"/>
      <c r="T1737" s="13"/>
    </row>
    <row r="1738" spans="1:20" x14ac:dyDescent="0.25">
      <c r="A1738" s="12"/>
      <c r="B1738" s="12"/>
      <c r="C1738" s="12"/>
      <c r="D1738" s="12"/>
      <c r="E1738" s="12"/>
      <c r="F1738" s="12"/>
      <c r="G1738" s="12"/>
      <c r="H1738" s="12"/>
      <c r="I1738" s="12"/>
      <c r="J1738" s="13"/>
      <c r="K1738" s="13"/>
      <c r="L1738" s="13"/>
      <c r="M1738" s="13"/>
      <c r="N1738" s="13"/>
      <c r="O1738" s="13"/>
      <c r="P1738" s="13"/>
      <c r="Q1738" s="13"/>
      <c r="R1738" s="13"/>
      <c r="S1738" s="13"/>
      <c r="T1738" s="13"/>
    </row>
    <row r="1739" spans="1:20" x14ac:dyDescent="0.25">
      <c r="A1739" s="12"/>
      <c r="B1739" s="12"/>
      <c r="C1739" s="12"/>
      <c r="D1739" s="12"/>
      <c r="E1739" s="12"/>
      <c r="F1739" s="12"/>
      <c r="G1739" s="12"/>
      <c r="H1739" s="12"/>
      <c r="I1739" s="12"/>
      <c r="J1739" s="13"/>
      <c r="K1739" s="13"/>
      <c r="L1739" s="13"/>
      <c r="M1739" s="13"/>
      <c r="N1739" s="13"/>
      <c r="O1739" s="13"/>
      <c r="P1739" s="13"/>
      <c r="Q1739" s="13"/>
      <c r="R1739" s="13"/>
      <c r="S1739" s="13"/>
      <c r="T1739" s="13"/>
    </row>
    <row r="1740" spans="1:20" x14ac:dyDescent="0.25">
      <c r="A1740" s="12"/>
      <c r="B1740" s="12"/>
      <c r="C1740" s="12"/>
      <c r="D1740" s="12"/>
      <c r="E1740" s="12"/>
      <c r="F1740" s="12"/>
      <c r="G1740" s="12"/>
      <c r="H1740" s="12"/>
      <c r="I1740" s="12"/>
      <c r="J1740" s="13"/>
      <c r="K1740" s="13"/>
      <c r="L1740" s="13"/>
      <c r="M1740" s="13"/>
      <c r="N1740" s="13"/>
      <c r="O1740" s="13"/>
      <c r="P1740" s="13"/>
      <c r="Q1740" s="13"/>
      <c r="R1740" s="13"/>
      <c r="S1740" s="13"/>
      <c r="T1740" s="13"/>
    </row>
    <row r="1741" spans="1:20" x14ac:dyDescent="0.25">
      <c r="A1741" s="12"/>
      <c r="B1741" s="12"/>
      <c r="C1741" s="12"/>
      <c r="D1741" s="12"/>
      <c r="E1741" s="12"/>
      <c r="F1741" s="12"/>
      <c r="G1741" s="12"/>
      <c r="H1741" s="12"/>
      <c r="I1741" s="12"/>
      <c r="J1741" s="13"/>
      <c r="K1741" s="13"/>
      <c r="L1741" s="13"/>
      <c r="M1741" s="13"/>
      <c r="N1741" s="13"/>
      <c r="O1741" s="13"/>
      <c r="P1741" s="13"/>
      <c r="Q1741" s="13"/>
      <c r="R1741" s="13"/>
      <c r="S1741" s="13"/>
      <c r="T1741" s="13"/>
    </row>
    <row r="1742" spans="1:20" x14ac:dyDescent="0.25">
      <c r="A1742" s="12"/>
      <c r="B1742" s="12"/>
      <c r="C1742" s="12"/>
      <c r="D1742" s="12"/>
      <c r="E1742" s="12"/>
      <c r="F1742" s="12"/>
      <c r="G1742" s="12"/>
      <c r="H1742" s="12"/>
      <c r="I1742" s="12"/>
      <c r="J1742" s="13"/>
      <c r="K1742" s="13"/>
      <c r="L1742" s="13"/>
      <c r="M1742" s="13"/>
      <c r="N1742" s="13"/>
      <c r="O1742" s="13"/>
      <c r="P1742" s="13"/>
      <c r="Q1742" s="13"/>
      <c r="R1742" s="13"/>
      <c r="S1742" s="13"/>
      <c r="T1742" s="13"/>
    </row>
    <row r="1743" spans="1:20" x14ac:dyDescent="0.25">
      <c r="A1743" s="12"/>
      <c r="B1743" s="12"/>
      <c r="C1743" s="12"/>
      <c r="D1743" s="12"/>
      <c r="E1743" s="12"/>
      <c r="F1743" s="12"/>
      <c r="G1743" s="12"/>
      <c r="H1743" s="12"/>
      <c r="I1743" s="12"/>
      <c r="J1743" s="13"/>
      <c r="K1743" s="13"/>
      <c r="L1743" s="13"/>
      <c r="M1743" s="13"/>
      <c r="N1743" s="13"/>
      <c r="O1743" s="13"/>
      <c r="P1743" s="13"/>
      <c r="Q1743" s="13"/>
      <c r="R1743" s="13"/>
      <c r="S1743" s="13"/>
      <c r="T1743" s="13"/>
    </row>
    <row r="1744" spans="1:20" x14ac:dyDescent="0.25">
      <c r="A1744" s="12"/>
      <c r="B1744" s="12"/>
      <c r="C1744" s="12"/>
      <c r="D1744" s="12"/>
      <c r="E1744" s="12"/>
      <c r="F1744" s="12"/>
      <c r="G1744" s="12"/>
      <c r="H1744" s="12"/>
      <c r="I1744" s="12"/>
      <c r="J1744" s="13"/>
      <c r="K1744" s="13"/>
      <c r="L1744" s="13"/>
      <c r="M1744" s="13"/>
      <c r="N1744" s="13"/>
      <c r="O1744" s="13"/>
      <c r="P1744" s="13"/>
      <c r="Q1744" s="13"/>
      <c r="R1744" s="13"/>
      <c r="S1744" s="13"/>
      <c r="T1744" s="13"/>
    </row>
    <row r="1745" spans="1:20" x14ac:dyDescent="0.25">
      <c r="A1745" s="12"/>
      <c r="B1745" s="12"/>
      <c r="C1745" s="12"/>
      <c r="D1745" s="12"/>
      <c r="E1745" s="12"/>
      <c r="F1745" s="12"/>
      <c r="G1745" s="12"/>
      <c r="H1745" s="12"/>
      <c r="I1745" s="12"/>
      <c r="J1745" s="13"/>
      <c r="K1745" s="13"/>
      <c r="L1745" s="13"/>
      <c r="M1745" s="13"/>
      <c r="N1745" s="13"/>
      <c r="O1745" s="13"/>
      <c r="P1745" s="13"/>
      <c r="Q1745" s="13"/>
      <c r="R1745" s="13"/>
      <c r="S1745" s="13"/>
      <c r="T1745" s="13"/>
    </row>
    <row r="1746" spans="1:20" x14ac:dyDescent="0.25">
      <c r="A1746" s="12"/>
      <c r="B1746" s="12"/>
      <c r="C1746" s="12"/>
      <c r="D1746" s="12"/>
      <c r="E1746" s="12"/>
      <c r="F1746" s="12"/>
      <c r="G1746" s="12"/>
      <c r="H1746" s="12"/>
      <c r="I1746" s="12"/>
      <c r="J1746" s="13"/>
      <c r="K1746" s="13"/>
      <c r="L1746" s="13"/>
      <c r="M1746" s="13"/>
      <c r="N1746" s="13"/>
      <c r="O1746" s="13"/>
      <c r="P1746" s="13"/>
      <c r="Q1746" s="13"/>
      <c r="R1746" s="13"/>
      <c r="S1746" s="13"/>
      <c r="T1746" s="13"/>
    </row>
    <row r="1747" spans="1:20" x14ac:dyDescent="0.25">
      <c r="A1747" s="12"/>
      <c r="B1747" s="12"/>
      <c r="C1747" s="12"/>
      <c r="D1747" s="12"/>
      <c r="E1747" s="12"/>
      <c r="F1747" s="12"/>
      <c r="G1747" s="12"/>
      <c r="H1747" s="12"/>
      <c r="I1747" s="12"/>
      <c r="J1747" s="13"/>
      <c r="K1747" s="13"/>
      <c r="L1747" s="13"/>
      <c r="M1747" s="13"/>
      <c r="N1747" s="13"/>
      <c r="O1747" s="13"/>
      <c r="P1747" s="13"/>
      <c r="Q1747" s="13"/>
      <c r="R1747" s="13"/>
      <c r="S1747" s="13"/>
      <c r="T1747" s="13"/>
    </row>
    <row r="1748" spans="1:20" x14ac:dyDescent="0.25">
      <c r="A1748" s="12"/>
      <c r="B1748" s="12"/>
      <c r="C1748" s="12"/>
      <c r="D1748" s="12"/>
      <c r="E1748" s="12"/>
      <c r="F1748" s="12"/>
      <c r="G1748" s="12"/>
      <c r="H1748" s="12"/>
      <c r="I1748" s="12"/>
      <c r="J1748" s="13"/>
      <c r="K1748" s="13"/>
      <c r="L1748" s="13"/>
      <c r="M1748" s="13"/>
      <c r="N1748" s="13"/>
      <c r="O1748" s="13"/>
      <c r="P1748" s="13"/>
      <c r="Q1748" s="13"/>
      <c r="R1748" s="13"/>
      <c r="S1748" s="13"/>
      <c r="T1748" s="13"/>
    </row>
    <row r="1749" spans="1:20" x14ac:dyDescent="0.25">
      <c r="A1749" s="12"/>
      <c r="B1749" s="12"/>
      <c r="C1749" s="12"/>
      <c r="D1749" s="12"/>
      <c r="E1749" s="12"/>
      <c r="F1749" s="12"/>
      <c r="G1749" s="12"/>
      <c r="H1749" s="12"/>
      <c r="I1749" s="12"/>
      <c r="J1749" s="13"/>
      <c r="K1749" s="13"/>
      <c r="L1749" s="13"/>
      <c r="M1749" s="13"/>
      <c r="N1749" s="13"/>
      <c r="O1749" s="13"/>
      <c r="P1749" s="13"/>
      <c r="Q1749" s="13"/>
      <c r="R1749" s="13"/>
      <c r="S1749" s="13"/>
      <c r="T1749" s="13"/>
    </row>
    <row r="1750" spans="1:20" x14ac:dyDescent="0.25">
      <c r="A1750" s="12"/>
      <c r="B1750" s="12"/>
      <c r="C1750" s="12"/>
      <c r="D1750" s="12"/>
      <c r="E1750" s="12"/>
      <c r="F1750" s="12"/>
      <c r="G1750" s="12"/>
      <c r="H1750" s="12"/>
      <c r="I1750" s="12"/>
      <c r="J1750" s="13"/>
      <c r="K1750" s="13"/>
      <c r="L1750" s="13"/>
      <c r="M1750" s="13"/>
      <c r="N1750" s="13"/>
      <c r="O1750" s="13"/>
      <c r="P1750" s="13"/>
      <c r="Q1750" s="13"/>
      <c r="R1750" s="13"/>
      <c r="S1750" s="13"/>
      <c r="T1750" s="13"/>
    </row>
    <row r="1751" spans="1:20" x14ac:dyDescent="0.25">
      <c r="A1751" s="12"/>
      <c r="B1751" s="12"/>
      <c r="C1751" s="12"/>
      <c r="D1751" s="12"/>
      <c r="E1751" s="12"/>
      <c r="F1751" s="12"/>
      <c r="G1751" s="12"/>
      <c r="H1751" s="12"/>
      <c r="I1751" s="12"/>
      <c r="J1751" s="13"/>
      <c r="K1751" s="13"/>
      <c r="L1751" s="13"/>
      <c r="M1751" s="13"/>
      <c r="N1751" s="13"/>
      <c r="O1751" s="13"/>
      <c r="P1751" s="13"/>
      <c r="Q1751" s="13"/>
      <c r="R1751" s="13"/>
      <c r="S1751" s="13"/>
      <c r="T1751" s="13"/>
    </row>
    <row r="1752" spans="1:20" x14ac:dyDescent="0.25">
      <c r="A1752" s="12"/>
      <c r="B1752" s="12"/>
      <c r="C1752" s="12"/>
      <c r="D1752" s="12"/>
      <c r="E1752" s="12"/>
      <c r="F1752" s="12"/>
      <c r="G1752" s="12"/>
      <c r="H1752" s="12"/>
      <c r="I1752" s="12"/>
      <c r="J1752" s="13"/>
      <c r="K1752" s="13"/>
      <c r="L1752" s="13"/>
      <c r="M1752" s="13"/>
      <c r="N1752" s="13"/>
      <c r="O1752" s="13"/>
      <c r="P1752" s="13"/>
      <c r="Q1752" s="13"/>
      <c r="R1752" s="13"/>
      <c r="S1752" s="13"/>
      <c r="T1752" s="13"/>
    </row>
    <row r="1753" spans="1:20" x14ac:dyDescent="0.25">
      <c r="A1753" s="12"/>
      <c r="B1753" s="12"/>
      <c r="C1753" s="12"/>
      <c r="D1753" s="12"/>
      <c r="E1753" s="12"/>
      <c r="F1753" s="12"/>
      <c r="G1753" s="12"/>
      <c r="H1753" s="12"/>
      <c r="I1753" s="12"/>
      <c r="J1753" s="13"/>
      <c r="K1753" s="13"/>
      <c r="L1753" s="13"/>
      <c r="M1753" s="13"/>
      <c r="N1753" s="13"/>
      <c r="O1753" s="13"/>
      <c r="P1753" s="13"/>
      <c r="Q1753" s="13"/>
      <c r="R1753" s="13"/>
      <c r="S1753" s="13"/>
      <c r="T1753" s="13"/>
    </row>
    <row r="1754" spans="1:20" x14ac:dyDescent="0.25">
      <c r="A1754" s="12"/>
      <c r="B1754" s="12"/>
      <c r="C1754" s="12"/>
      <c r="D1754" s="12"/>
      <c r="E1754" s="12"/>
      <c r="F1754" s="12"/>
      <c r="G1754" s="12"/>
      <c r="H1754" s="12"/>
      <c r="I1754" s="12"/>
      <c r="J1754" s="13"/>
      <c r="K1754" s="13"/>
      <c r="L1754" s="13"/>
      <c r="M1754" s="13"/>
      <c r="N1754" s="13"/>
      <c r="O1754" s="13"/>
      <c r="P1754" s="13"/>
      <c r="Q1754" s="13"/>
      <c r="R1754" s="13"/>
      <c r="S1754" s="13"/>
      <c r="T1754" s="13"/>
    </row>
    <row r="1755" spans="1:20" x14ac:dyDescent="0.25">
      <c r="A1755" s="12"/>
      <c r="B1755" s="12"/>
      <c r="C1755" s="12"/>
      <c r="D1755" s="12"/>
      <c r="E1755" s="12"/>
      <c r="F1755" s="12"/>
      <c r="G1755" s="12"/>
      <c r="H1755" s="12"/>
      <c r="I1755" s="12"/>
      <c r="J1755" s="13"/>
      <c r="K1755" s="13"/>
      <c r="L1755" s="13"/>
      <c r="M1755" s="13"/>
      <c r="N1755" s="13"/>
      <c r="O1755" s="13"/>
      <c r="P1755" s="13"/>
      <c r="Q1755" s="13"/>
      <c r="R1755" s="13"/>
      <c r="S1755" s="13"/>
      <c r="T1755" s="13"/>
    </row>
    <row r="1756" spans="1:20" x14ac:dyDescent="0.25">
      <c r="A1756" s="12"/>
      <c r="B1756" s="12"/>
      <c r="C1756" s="12"/>
      <c r="D1756" s="12"/>
      <c r="E1756" s="12"/>
      <c r="F1756" s="12"/>
      <c r="G1756" s="12"/>
      <c r="H1756" s="12"/>
      <c r="I1756" s="12"/>
      <c r="J1756" s="13"/>
      <c r="K1756" s="13"/>
      <c r="L1756" s="13"/>
      <c r="M1756" s="13"/>
      <c r="N1756" s="13"/>
      <c r="O1756" s="13"/>
      <c r="P1756" s="13"/>
      <c r="Q1756" s="13"/>
      <c r="R1756" s="13"/>
      <c r="S1756" s="13"/>
      <c r="T1756" s="13"/>
    </row>
    <row r="1757" spans="1:20" x14ac:dyDescent="0.25">
      <c r="A1757" s="12"/>
      <c r="B1757" s="12"/>
      <c r="C1757" s="12"/>
      <c r="D1757" s="12"/>
      <c r="E1757" s="12"/>
      <c r="F1757" s="12"/>
      <c r="G1757" s="12"/>
      <c r="H1757" s="12"/>
      <c r="I1757" s="12"/>
      <c r="J1757" s="13"/>
      <c r="K1757" s="13"/>
      <c r="L1757" s="13"/>
      <c r="M1757" s="13"/>
      <c r="N1757" s="13"/>
      <c r="O1757" s="13"/>
      <c r="P1757" s="13"/>
      <c r="Q1757" s="13"/>
      <c r="R1757" s="13"/>
      <c r="S1757" s="13"/>
      <c r="T1757" s="13"/>
    </row>
    <row r="1758" spans="1:20" x14ac:dyDescent="0.25">
      <c r="A1758" s="12"/>
      <c r="B1758" s="12"/>
      <c r="C1758" s="12"/>
      <c r="D1758" s="12"/>
      <c r="E1758" s="12"/>
      <c r="F1758" s="12"/>
      <c r="G1758" s="12"/>
      <c r="H1758" s="12"/>
      <c r="I1758" s="12"/>
      <c r="J1758" s="13"/>
      <c r="K1758" s="13"/>
      <c r="L1758" s="13"/>
      <c r="M1758" s="13"/>
      <c r="N1758" s="13"/>
      <c r="O1758" s="13"/>
      <c r="P1758" s="13"/>
      <c r="Q1758" s="13"/>
      <c r="R1758" s="13"/>
      <c r="S1758" s="13"/>
      <c r="T1758" s="13"/>
    </row>
    <row r="1759" spans="1:20" x14ac:dyDescent="0.25">
      <c r="A1759" s="12"/>
      <c r="B1759" s="12"/>
      <c r="C1759" s="12"/>
      <c r="D1759" s="12"/>
      <c r="E1759" s="12"/>
      <c r="F1759" s="12"/>
      <c r="G1759" s="12"/>
      <c r="H1759" s="12"/>
      <c r="I1759" s="12"/>
      <c r="J1759" s="13"/>
      <c r="K1759" s="13"/>
      <c r="L1759" s="13"/>
      <c r="M1759" s="13"/>
      <c r="N1759" s="13"/>
      <c r="O1759" s="13"/>
      <c r="P1759" s="13"/>
      <c r="Q1759" s="13"/>
      <c r="R1759" s="13"/>
      <c r="S1759" s="13"/>
      <c r="T1759" s="13"/>
    </row>
    <row r="1760" spans="1:20" x14ac:dyDescent="0.25">
      <c r="A1760" s="12"/>
      <c r="B1760" s="12"/>
      <c r="C1760" s="12"/>
      <c r="D1760" s="12"/>
      <c r="E1760" s="12"/>
      <c r="F1760" s="12"/>
      <c r="G1760" s="12"/>
      <c r="H1760" s="12"/>
      <c r="I1760" s="12"/>
      <c r="J1760" s="13"/>
      <c r="K1760" s="13"/>
      <c r="L1760" s="13"/>
      <c r="M1760" s="13"/>
      <c r="N1760" s="13"/>
      <c r="O1760" s="13"/>
      <c r="P1760" s="13"/>
      <c r="Q1760" s="13"/>
      <c r="R1760" s="13"/>
      <c r="S1760" s="13"/>
      <c r="T1760" s="13"/>
    </row>
    <row r="1761" spans="1:20" x14ac:dyDescent="0.25">
      <c r="A1761" s="12"/>
      <c r="B1761" s="12"/>
      <c r="C1761" s="12"/>
      <c r="D1761" s="12"/>
      <c r="E1761" s="12"/>
      <c r="F1761" s="12"/>
      <c r="G1761" s="12"/>
      <c r="H1761" s="12"/>
      <c r="I1761" s="12"/>
      <c r="J1761" s="13"/>
      <c r="K1761" s="13"/>
      <c r="L1761" s="13"/>
      <c r="M1761" s="13"/>
      <c r="N1761" s="13"/>
      <c r="O1761" s="13"/>
      <c r="P1761" s="13"/>
      <c r="Q1761" s="13"/>
      <c r="R1761" s="13"/>
      <c r="S1761" s="13"/>
      <c r="T1761" s="13"/>
    </row>
    <row r="1762" spans="1:20" x14ac:dyDescent="0.25">
      <c r="A1762" s="12"/>
      <c r="B1762" s="12"/>
      <c r="C1762" s="12"/>
      <c r="D1762" s="12"/>
      <c r="E1762" s="12"/>
      <c r="F1762" s="12"/>
      <c r="G1762" s="12"/>
      <c r="H1762" s="12"/>
      <c r="I1762" s="12"/>
      <c r="J1762" s="13"/>
      <c r="K1762" s="13"/>
      <c r="L1762" s="13"/>
      <c r="M1762" s="13"/>
      <c r="N1762" s="13"/>
      <c r="O1762" s="13"/>
      <c r="P1762" s="13"/>
      <c r="Q1762" s="13"/>
      <c r="R1762" s="13"/>
      <c r="S1762" s="13"/>
      <c r="T1762" s="13"/>
    </row>
    <row r="1763" spans="1:20" x14ac:dyDescent="0.25">
      <c r="A1763" s="12"/>
      <c r="B1763" s="12"/>
      <c r="C1763" s="12"/>
      <c r="D1763" s="12"/>
      <c r="E1763" s="12"/>
      <c r="F1763" s="12"/>
      <c r="G1763" s="12"/>
      <c r="H1763" s="12"/>
      <c r="I1763" s="12"/>
      <c r="J1763" s="13"/>
      <c r="K1763" s="13"/>
      <c r="L1763" s="13"/>
      <c r="M1763" s="13"/>
      <c r="N1763" s="13"/>
      <c r="O1763" s="13"/>
      <c r="P1763" s="13"/>
      <c r="Q1763" s="13"/>
      <c r="R1763" s="13"/>
      <c r="S1763" s="13"/>
      <c r="T1763" s="13"/>
    </row>
    <row r="1764" spans="1:20" x14ac:dyDescent="0.25">
      <c r="A1764" s="12"/>
      <c r="B1764" s="12"/>
      <c r="C1764" s="12"/>
      <c r="D1764" s="12"/>
      <c r="E1764" s="12"/>
      <c r="F1764" s="12"/>
      <c r="G1764" s="12"/>
      <c r="H1764" s="12"/>
      <c r="I1764" s="12"/>
      <c r="J1764" s="13"/>
      <c r="K1764" s="13"/>
      <c r="L1764" s="13"/>
      <c r="M1764" s="13"/>
      <c r="N1764" s="13"/>
      <c r="O1764" s="13"/>
      <c r="P1764" s="13"/>
      <c r="Q1764" s="13"/>
      <c r="R1764" s="13"/>
      <c r="S1764" s="13"/>
      <c r="T1764" s="13"/>
    </row>
    <row r="1765" spans="1:20" x14ac:dyDescent="0.25">
      <c r="A1765" s="12"/>
      <c r="B1765" s="12"/>
      <c r="C1765" s="12"/>
      <c r="D1765" s="12"/>
      <c r="E1765" s="12"/>
      <c r="F1765" s="12"/>
      <c r="G1765" s="12"/>
      <c r="H1765" s="12"/>
      <c r="I1765" s="12"/>
      <c r="J1765" s="13"/>
      <c r="K1765" s="13"/>
      <c r="L1765" s="13"/>
      <c r="M1765" s="13"/>
      <c r="N1765" s="13"/>
      <c r="O1765" s="13"/>
      <c r="P1765" s="13"/>
      <c r="Q1765" s="13"/>
      <c r="R1765" s="13"/>
      <c r="S1765" s="13"/>
      <c r="T1765" s="13"/>
    </row>
    <row r="1766" spans="1:20" x14ac:dyDescent="0.25">
      <c r="A1766" s="12"/>
      <c r="B1766" s="12"/>
      <c r="C1766" s="12"/>
      <c r="D1766" s="12"/>
      <c r="E1766" s="12"/>
      <c r="F1766" s="12"/>
      <c r="G1766" s="12"/>
      <c r="H1766" s="12"/>
      <c r="I1766" s="12"/>
      <c r="J1766" s="13"/>
      <c r="K1766" s="13"/>
      <c r="L1766" s="13"/>
      <c r="M1766" s="13"/>
      <c r="N1766" s="13"/>
      <c r="O1766" s="13"/>
      <c r="P1766" s="13"/>
      <c r="Q1766" s="13"/>
      <c r="R1766" s="13"/>
      <c r="S1766" s="13"/>
      <c r="T1766" s="13"/>
    </row>
    <row r="1767" spans="1:20" x14ac:dyDescent="0.25">
      <c r="A1767" s="12"/>
      <c r="B1767" s="12"/>
      <c r="C1767" s="12"/>
      <c r="D1767" s="12"/>
      <c r="E1767" s="12"/>
      <c r="F1767" s="12"/>
      <c r="G1767" s="12"/>
      <c r="H1767" s="12"/>
      <c r="I1767" s="12"/>
      <c r="J1767" s="13"/>
      <c r="K1767" s="13"/>
      <c r="L1767" s="13"/>
      <c r="M1767" s="13"/>
      <c r="N1767" s="13"/>
      <c r="O1767" s="13"/>
      <c r="P1767" s="13"/>
      <c r="Q1767" s="13"/>
      <c r="R1767" s="13"/>
      <c r="S1767" s="13"/>
      <c r="T1767" s="13"/>
    </row>
    <row r="1768" spans="1:20" x14ac:dyDescent="0.25">
      <c r="A1768" s="12"/>
      <c r="B1768" s="12"/>
      <c r="C1768" s="12"/>
      <c r="D1768" s="12"/>
      <c r="E1768" s="12"/>
      <c r="F1768" s="12"/>
      <c r="G1768" s="12"/>
      <c r="H1768" s="12"/>
      <c r="I1768" s="12"/>
      <c r="J1768" s="13"/>
      <c r="K1768" s="13"/>
      <c r="L1768" s="13"/>
      <c r="M1768" s="13"/>
      <c r="N1768" s="13"/>
      <c r="O1768" s="13"/>
      <c r="P1768" s="13"/>
      <c r="Q1768" s="13"/>
      <c r="R1768" s="13"/>
      <c r="S1768" s="13"/>
      <c r="T1768" s="13"/>
    </row>
    <row r="1769" spans="1:20" x14ac:dyDescent="0.25">
      <c r="A1769" s="12"/>
      <c r="B1769" s="12"/>
      <c r="C1769" s="12"/>
      <c r="D1769" s="12"/>
      <c r="E1769" s="12"/>
      <c r="F1769" s="12"/>
      <c r="G1769" s="12"/>
      <c r="H1769" s="12"/>
      <c r="I1769" s="12"/>
      <c r="J1769" s="13"/>
      <c r="K1769" s="13"/>
      <c r="L1769" s="13"/>
      <c r="M1769" s="13"/>
      <c r="N1769" s="13"/>
      <c r="O1769" s="13"/>
      <c r="P1769" s="13"/>
      <c r="Q1769" s="13"/>
      <c r="R1769" s="13"/>
      <c r="S1769" s="13"/>
      <c r="T1769" s="13"/>
    </row>
    <row r="1770" spans="1:20" x14ac:dyDescent="0.25">
      <c r="A1770" s="12"/>
      <c r="B1770" s="12"/>
      <c r="C1770" s="12"/>
      <c r="D1770" s="12"/>
      <c r="E1770" s="12"/>
      <c r="F1770" s="12"/>
      <c r="G1770" s="12"/>
      <c r="H1770" s="12"/>
      <c r="I1770" s="12"/>
      <c r="J1770" s="13"/>
      <c r="K1770" s="13"/>
      <c r="L1770" s="13"/>
      <c r="M1770" s="13"/>
      <c r="N1770" s="13"/>
      <c r="O1770" s="13"/>
      <c r="P1770" s="13"/>
      <c r="Q1770" s="13"/>
      <c r="R1770" s="13"/>
      <c r="S1770" s="13"/>
      <c r="T1770" s="13"/>
    </row>
    <row r="1771" spans="1:20" x14ac:dyDescent="0.25">
      <c r="A1771" s="12"/>
      <c r="B1771" s="12"/>
      <c r="C1771" s="12"/>
      <c r="D1771" s="12"/>
      <c r="E1771" s="12"/>
      <c r="F1771" s="12"/>
      <c r="G1771" s="12"/>
      <c r="H1771" s="12"/>
      <c r="I1771" s="12"/>
      <c r="J1771" s="13"/>
      <c r="K1771" s="13"/>
      <c r="L1771" s="13"/>
      <c r="M1771" s="13"/>
      <c r="N1771" s="13"/>
      <c r="O1771" s="13"/>
      <c r="P1771" s="13"/>
      <c r="Q1771" s="13"/>
      <c r="R1771" s="13"/>
      <c r="S1771" s="13"/>
      <c r="T1771" s="13"/>
    </row>
    <row r="1772" spans="1:20" x14ac:dyDescent="0.25">
      <c r="A1772" s="12"/>
      <c r="B1772" s="12"/>
      <c r="C1772" s="12"/>
      <c r="D1772" s="12"/>
      <c r="E1772" s="12"/>
      <c r="F1772" s="12"/>
      <c r="G1772" s="12"/>
      <c r="H1772" s="12"/>
      <c r="I1772" s="12"/>
      <c r="J1772" s="13"/>
      <c r="K1772" s="13"/>
      <c r="L1772" s="13"/>
      <c r="M1772" s="13"/>
      <c r="N1772" s="13"/>
      <c r="O1772" s="13"/>
      <c r="P1772" s="13"/>
      <c r="Q1772" s="13"/>
      <c r="R1772" s="13"/>
      <c r="S1772" s="13"/>
      <c r="T1772" s="13"/>
    </row>
    <row r="1773" spans="1:20" x14ac:dyDescent="0.25">
      <c r="A1773" s="12"/>
      <c r="B1773" s="12"/>
      <c r="C1773" s="12"/>
      <c r="D1773" s="12"/>
      <c r="E1773" s="12"/>
      <c r="F1773" s="12"/>
      <c r="G1773" s="12"/>
      <c r="H1773" s="12"/>
      <c r="I1773" s="12"/>
      <c r="J1773" s="13"/>
      <c r="K1773" s="13"/>
      <c r="L1773" s="13"/>
      <c r="M1773" s="13"/>
      <c r="N1773" s="13"/>
      <c r="O1773" s="13"/>
      <c r="P1773" s="13"/>
      <c r="Q1773" s="13"/>
      <c r="R1773" s="13"/>
      <c r="S1773" s="13"/>
      <c r="T1773" s="13"/>
    </row>
    <row r="1774" spans="1:20" x14ac:dyDescent="0.25">
      <c r="A1774" s="12"/>
      <c r="B1774" s="12"/>
      <c r="C1774" s="12"/>
      <c r="D1774" s="12"/>
      <c r="E1774" s="12"/>
      <c r="F1774" s="12"/>
      <c r="G1774" s="12"/>
      <c r="H1774" s="12"/>
      <c r="I1774" s="12"/>
      <c r="J1774" s="13"/>
      <c r="K1774" s="13"/>
      <c r="L1774" s="13"/>
      <c r="M1774" s="13"/>
      <c r="N1774" s="13"/>
      <c r="O1774" s="13"/>
      <c r="P1774" s="13"/>
      <c r="Q1774" s="13"/>
      <c r="R1774" s="13"/>
      <c r="S1774" s="13"/>
      <c r="T1774" s="13"/>
    </row>
    <row r="1775" spans="1:20" x14ac:dyDescent="0.25">
      <c r="A1775" s="12"/>
      <c r="B1775" s="12"/>
      <c r="C1775" s="12"/>
      <c r="D1775" s="12"/>
      <c r="E1775" s="12"/>
      <c r="F1775" s="12"/>
      <c r="G1775" s="12"/>
      <c r="H1775" s="12"/>
      <c r="I1775" s="12"/>
      <c r="J1775" s="13"/>
      <c r="K1775" s="13"/>
      <c r="L1775" s="13"/>
      <c r="M1775" s="13"/>
      <c r="N1775" s="13"/>
      <c r="O1775" s="13"/>
      <c r="P1775" s="13"/>
      <c r="Q1775" s="13"/>
      <c r="R1775" s="13"/>
      <c r="S1775" s="13"/>
      <c r="T1775" s="13"/>
    </row>
    <row r="1776" spans="1:20" x14ac:dyDescent="0.25">
      <c r="A1776" s="12"/>
      <c r="B1776" s="12"/>
      <c r="C1776" s="12"/>
      <c r="D1776" s="12"/>
      <c r="E1776" s="12"/>
      <c r="F1776" s="12"/>
      <c r="G1776" s="12"/>
      <c r="H1776" s="12"/>
      <c r="I1776" s="12"/>
      <c r="J1776" s="13"/>
      <c r="K1776" s="13"/>
      <c r="L1776" s="13"/>
      <c r="M1776" s="13"/>
      <c r="N1776" s="13"/>
      <c r="O1776" s="13"/>
      <c r="P1776" s="13"/>
      <c r="Q1776" s="13"/>
      <c r="R1776" s="13"/>
      <c r="S1776" s="13"/>
      <c r="T1776" s="13"/>
    </row>
    <row r="1777" spans="1:20" x14ac:dyDescent="0.25">
      <c r="A1777" s="12"/>
      <c r="B1777" s="12"/>
      <c r="C1777" s="12"/>
      <c r="D1777" s="12"/>
      <c r="E1777" s="12"/>
      <c r="F1777" s="12"/>
      <c r="G1777" s="12"/>
      <c r="H1777" s="12"/>
      <c r="I1777" s="12"/>
      <c r="J1777" s="13"/>
      <c r="K1777" s="13"/>
      <c r="L1777" s="13"/>
      <c r="M1777" s="13"/>
      <c r="N1777" s="13"/>
      <c r="O1777" s="13"/>
      <c r="P1777" s="13"/>
      <c r="Q1777" s="13"/>
      <c r="R1777" s="13"/>
      <c r="S1777" s="13"/>
      <c r="T1777" s="13"/>
    </row>
    <row r="1778" spans="1:20" x14ac:dyDescent="0.25">
      <c r="A1778" s="12"/>
      <c r="B1778" s="12"/>
      <c r="C1778" s="12"/>
      <c r="D1778" s="12"/>
      <c r="E1778" s="12"/>
      <c r="F1778" s="12"/>
      <c r="G1778" s="12"/>
      <c r="H1778" s="12"/>
      <c r="I1778" s="12"/>
      <c r="J1778" s="13"/>
      <c r="K1778" s="13"/>
      <c r="L1778" s="13"/>
      <c r="M1778" s="13"/>
      <c r="N1778" s="13"/>
      <c r="O1778" s="13"/>
      <c r="P1778" s="13"/>
      <c r="Q1778" s="13"/>
      <c r="R1778" s="13"/>
      <c r="S1778" s="13"/>
      <c r="T1778" s="13"/>
    </row>
    <row r="1779" spans="1:20" x14ac:dyDescent="0.25">
      <c r="A1779" s="12"/>
      <c r="B1779" s="12"/>
      <c r="C1779" s="12"/>
      <c r="D1779" s="12"/>
      <c r="E1779" s="12"/>
      <c r="F1779" s="12"/>
      <c r="G1779" s="12"/>
      <c r="H1779" s="12"/>
      <c r="I1779" s="12"/>
      <c r="J1779" s="13"/>
      <c r="K1779" s="13"/>
      <c r="L1779" s="13"/>
      <c r="M1779" s="13"/>
      <c r="N1779" s="13"/>
      <c r="O1779" s="13"/>
      <c r="P1779" s="13"/>
      <c r="Q1779" s="13"/>
      <c r="R1779" s="13"/>
      <c r="S1779" s="13"/>
      <c r="T1779" s="13"/>
    </row>
    <row r="1780" spans="1:20" x14ac:dyDescent="0.25">
      <c r="A1780" s="12"/>
      <c r="B1780" s="12"/>
      <c r="C1780" s="12"/>
      <c r="D1780" s="12"/>
      <c r="E1780" s="12"/>
      <c r="F1780" s="12"/>
      <c r="G1780" s="12"/>
      <c r="H1780" s="12"/>
      <c r="I1780" s="12"/>
      <c r="J1780" s="13"/>
      <c r="K1780" s="13"/>
      <c r="L1780" s="13"/>
      <c r="M1780" s="13"/>
      <c r="N1780" s="13"/>
      <c r="O1780" s="13"/>
      <c r="P1780" s="13"/>
      <c r="Q1780" s="13"/>
      <c r="R1780" s="13"/>
      <c r="S1780" s="13"/>
      <c r="T1780" s="13"/>
    </row>
    <row r="1781" spans="1:20" x14ac:dyDescent="0.25">
      <c r="A1781" s="12"/>
      <c r="B1781" s="12"/>
      <c r="C1781" s="12"/>
      <c r="D1781" s="12"/>
      <c r="E1781" s="12"/>
      <c r="F1781" s="12"/>
      <c r="G1781" s="12"/>
      <c r="H1781" s="12"/>
      <c r="I1781" s="12"/>
      <c r="J1781" s="13"/>
      <c r="K1781" s="13"/>
      <c r="L1781" s="13"/>
      <c r="M1781" s="13"/>
      <c r="N1781" s="13"/>
      <c r="O1781" s="13"/>
      <c r="P1781" s="13"/>
      <c r="Q1781" s="13"/>
      <c r="R1781" s="13"/>
      <c r="S1781" s="13"/>
      <c r="T1781" s="13"/>
    </row>
    <row r="1782" spans="1:20" x14ac:dyDescent="0.25">
      <c r="A1782" s="12"/>
      <c r="B1782" s="12"/>
      <c r="C1782" s="12"/>
      <c r="D1782" s="12"/>
      <c r="E1782" s="12"/>
      <c r="F1782" s="12"/>
      <c r="G1782" s="12"/>
      <c r="H1782" s="12"/>
      <c r="I1782" s="12"/>
      <c r="J1782" s="13"/>
      <c r="K1782" s="13"/>
      <c r="L1782" s="13"/>
      <c r="M1782" s="13"/>
      <c r="N1782" s="13"/>
      <c r="O1782" s="13"/>
      <c r="P1782" s="13"/>
      <c r="Q1782" s="13"/>
      <c r="R1782" s="13"/>
      <c r="S1782" s="13"/>
      <c r="T1782" s="13"/>
    </row>
    <row r="1783" spans="1:20" x14ac:dyDescent="0.25">
      <c r="A1783" s="12"/>
      <c r="B1783" s="12"/>
      <c r="C1783" s="12"/>
      <c r="D1783" s="12"/>
      <c r="E1783" s="12"/>
      <c r="F1783" s="12"/>
      <c r="G1783" s="12"/>
      <c r="H1783" s="12"/>
      <c r="I1783" s="12"/>
      <c r="J1783" s="13"/>
      <c r="K1783" s="13"/>
      <c r="L1783" s="13"/>
      <c r="M1783" s="13"/>
      <c r="N1783" s="13"/>
      <c r="O1783" s="13"/>
      <c r="P1783" s="13"/>
      <c r="Q1783" s="13"/>
      <c r="R1783" s="13"/>
      <c r="S1783" s="13"/>
      <c r="T1783" s="13"/>
    </row>
    <row r="1784" spans="1:20" x14ac:dyDescent="0.25">
      <c r="A1784" s="12"/>
      <c r="B1784" s="12"/>
      <c r="C1784" s="12"/>
      <c r="D1784" s="12"/>
      <c r="E1784" s="12"/>
      <c r="F1784" s="12"/>
      <c r="G1784" s="12"/>
      <c r="H1784" s="12"/>
      <c r="I1784" s="12"/>
      <c r="J1784" s="13"/>
      <c r="K1784" s="13"/>
      <c r="L1784" s="13"/>
      <c r="M1784" s="13"/>
      <c r="N1784" s="13"/>
      <c r="O1784" s="13"/>
      <c r="P1784" s="13"/>
      <c r="Q1784" s="13"/>
      <c r="R1784" s="13"/>
      <c r="S1784" s="13"/>
      <c r="T1784" s="13"/>
    </row>
    <row r="1785" spans="1:20" x14ac:dyDescent="0.25">
      <c r="A1785" s="12"/>
      <c r="B1785" s="12"/>
      <c r="C1785" s="12"/>
      <c r="D1785" s="12"/>
      <c r="E1785" s="12"/>
      <c r="F1785" s="12"/>
      <c r="G1785" s="12"/>
      <c r="H1785" s="12"/>
      <c r="I1785" s="12"/>
      <c r="J1785" s="13"/>
      <c r="K1785" s="13"/>
      <c r="L1785" s="13"/>
      <c r="M1785" s="13"/>
      <c r="N1785" s="13"/>
      <c r="O1785" s="13"/>
      <c r="P1785" s="13"/>
      <c r="Q1785" s="13"/>
      <c r="R1785" s="13"/>
      <c r="S1785" s="13"/>
      <c r="T1785" s="13"/>
    </row>
    <row r="1786" spans="1:20" x14ac:dyDescent="0.25">
      <c r="A1786" s="12"/>
      <c r="B1786" s="12"/>
      <c r="C1786" s="12"/>
      <c r="D1786" s="12"/>
      <c r="E1786" s="12"/>
      <c r="F1786" s="12"/>
      <c r="G1786" s="12"/>
      <c r="H1786" s="12"/>
      <c r="I1786" s="12"/>
      <c r="J1786" s="13"/>
      <c r="K1786" s="13"/>
      <c r="L1786" s="13"/>
      <c r="M1786" s="13"/>
      <c r="N1786" s="13"/>
      <c r="O1786" s="13"/>
      <c r="P1786" s="13"/>
      <c r="Q1786" s="13"/>
      <c r="R1786" s="13"/>
      <c r="S1786" s="13"/>
      <c r="T1786" s="13"/>
    </row>
    <row r="1787" spans="1:20" x14ac:dyDescent="0.25">
      <c r="A1787" s="12"/>
      <c r="B1787" s="12"/>
      <c r="C1787" s="12"/>
      <c r="D1787" s="12"/>
      <c r="E1787" s="12"/>
      <c r="F1787" s="12"/>
      <c r="G1787" s="12"/>
      <c r="H1787" s="12"/>
      <c r="I1787" s="12"/>
      <c r="J1787" s="13"/>
      <c r="K1787" s="13"/>
      <c r="L1787" s="13"/>
      <c r="M1787" s="13"/>
      <c r="N1787" s="13"/>
      <c r="O1787" s="13"/>
      <c r="P1787" s="13"/>
      <c r="Q1787" s="13"/>
      <c r="R1787" s="13"/>
      <c r="S1787" s="13"/>
      <c r="T1787" s="13"/>
    </row>
    <row r="1788" spans="1:20" x14ac:dyDescent="0.25">
      <c r="A1788" s="12"/>
      <c r="B1788" s="12"/>
      <c r="C1788" s="12"/>
      <c r="D1788" s="12"/>
      <c r="E1788" s="12"/>
      <c r="F1788" s="12"/>
      <c r="G1788" s="12"/>
      <c r="H1788" s="12"/>
      <c r="I1788" s="12"/>
      <c r="J1788" s="13"/>
      <c r="K1788" s="13"/>
      <c r="L1788" s="13"/>
      <c r="M1788" s="13"/>
      <c r="N1788" s="13"/>
      <c r="O1788" s="13"/>
      <c r="P1788" s="13"/>
      <c r="Q1788" s="13"/>
      <c r="R1788" s="13"/>
      <c r="S1788" s="13"/>
      <c r="T1788" s="13"/>
    </row>
    <row r="1789" spans="1:20" x14ac:dyDescent="0.25">
      <c r="A1789" s="12"/>
      <c r="B1789" s="12"/>
      <c r="C1789" s="12"/>
      <c r="D1789" s="12"/>
      <c r="E1789" s="12"/>
      <c r="F1789" s="12"/>
      <c r="G1789" s="12"/>
      <c r="H1789" s="12"/>
      <c r="I1789" s="12"/>
      <c r="J1789" s="13"/>
      <c r="K1789" s="13"/>
      <c r="L1789" s="13"/>
      <c r="M1789" s="13"/>
      <c r="N1789" s="13"/>
      <c r="O1789" s="13"/>
      <c r="P1789" s="13"/>
      <c r="Q1789" s="13"/>
      <c r="R1789" s="13"/>
      <c r="S1789" s="13"/>
      <c r="T1789" s="13"/>
    </row>
    <row r="1790" spans="1:20" x14ac:dyDescent="0.25">
      <c r="A1790" s="12"/>
      <c r="B1790" s="12"/>
      <c r="C1790" s="12"/>
      <c r="D1790" s="12"/>
      <c r="E1790" s="12"/>
      <c r="F1790" s="12"/>
      <c r="G1790" s="12"/>
      <c r="H1790" s="12"/>
      <c r="I1790" s="12"/>
      <c r="J1790" s="13"/>
      <c r="K1790" s="13"/>
      <c r="L1790" s="13"/>
      <c r="M1790" s="13"/>
      <c r="N1790" s="13"/>
      <c r="O1790" s="13"/>
      <c r="P1790" s="13"/>
      <c r="Q1790" s="13"/>
      <c r="R1790" s="13"/>
      <c r="S1790" s="13"/>
      <c r="T1790" s="13"/>
    </row>
    <row r="1791" spans="1:20" x14ac:dyDescent="0.25">
      <c r="A1791" s="12"/>
      <c r="B1791" s="12"/>
      <c r="C1791" s="12"/>
      <c r="D1791" s="12"/>
      <c r="E1791" s="12"/>
      <c r="F1791" s="12"/>
      <c r="G1791" s="12"/>
      <c r="H1791" s="12"/>
      <c r="I1791" s="12"/>
      <c r="J1791" s="13"/>
      <c r="K1791" s="13"/>
      <c r="L1791" s="13"/>
      <c r="M1791" s="13"/>
      <c r="N1791" s="13"/>
      <c r="O1791" s="13"/>
      <c r="P1791" s="13"/>
      <c r="Q1791" s="13"/>
      <c r="R1791" s="13"/>
      <c r="S1791" s="13"/>
      <c r="T1791" s="13"/>
    </row>
    <row r="1792" spans="1:20" x14ac:dyDescent="0.25">
      <c r="A1792" s="12"/>
      <c r="B1792" s="12"/>
      <c r="C1792" s="12"/>
      <c r="D1792" s="12"/>
      <c r="E1792" s="12"/>
      <c r="F1792" s="12"/>
      <c r="G1792" s="12"/>
      <c r="H1792" s="12"/>
      <c r="I1792" s="12"/>
      <c r="J1792" s="13"/>
      <c r="K1792" s="13"/>
      <c r="L1792" s="13"/>
      <c r="M1792" s="13"/>
      <c r="N1792" s="13"/>
      <c r="O1792" s="13"/>
      <c r="P1792" s="13"/>
      <c r="Q1792" s="13"/>
      <c r="R1792" s="13"/>
      <c r="S1792" s="13"/>
      <c r="T1792" s="13"/>
    </row>
    <row r="1793" spans="1:20" x14ac:dyDescent="0.25">
      <c r="A1793" s="12"/>
      <c r="B1793" s="12"/>
      <c r="C1793" s="12"/>
      <c r="D1793" s="12"/>
      <c r="E1793" s="12"/>
      <c r="F1793" s="12"/>
      <c r="G1793" s="12"/>
      <c r="H1793" s="12"/>
      <c r="I1793" s="12"/>
      <c r="J1793" s="13"/>
      <c r="K1793" s="13"/>
      <c r="L1793" s="13"/>
      <c r="M1793" s="13"/>
      <c r="N1793" s="13"/>
      <c r="O1793" s="13"/>
      <c r="P1793" s="13"/>
      <c r="Q1793" s="13"/>
      <c r="R1793" s="13"/>
      <c r="S1793" s="13"/>
      <c r="T1793" s="13"/>
    </row>
    <row r="1794" spans="1:20" x14ac:dyDescent="0.25">
      <c r="A1794" s="12"/>
      <c r="B1794" s="12"/>
      <c r="C1794" s="12"/>
      <c r="D1794" s="12"/>
      <c r="E1794" s="12"/>
      <c r="F1794" s="12"/>
      <c r="G1794" s="12"/>
      <c r="H1794" s="12"/>
      <c r="I1794" s="12"/>
      <c r="J1794" s="13"/>
      <c r="K1794" s="13"/>
      <c r="L1794" s="13"/>
      <c r="M1794" s="13"/>
      <c r="N1794" s="13"/>
      <c r="O1794" s="13"/>
      <c r="P1794" s="13"/>
      <c r="Q1794" s="13"/>
      <c r="R1794" s="13"/>
      <c r="S1794" s="13"/>
      <c r="T1794" s="13"/>
    </row>
    <row r="1795" spans="1:20" x14ac:dyDescent="0.25">
      <c r="A1795" s="12"/>
      <c r="B1795" s="12"/>
      <c r="C1795" s="12"/>
      <c r="D1795" s="12"/>
      <c r="E1795" s="12"/>
      <c r="F1795" s="12"/>
      <c r="G1795" s="12"/>
      <c r="H1795" s="12"/>
      <c r="I1795" s="12"/>
      <c r="J1795" s="13"/>
      <c r="K1795" s="13"/>
      <c r="L1795" s="13"/>
      <c r="M1795" s="13"/>
      <c r="N1795" s="13"/>
      <c r="O1795" s="13"/>
      <c r="P1795" s="13"/>
      <c r="Q1795" s="13"/>
      <c r="R1795" s="13"/>
      <c r="S1795" s="13"/>
      <c r="T1795" s="13"/>
    </row>
    <row r="1796" spans="1:20" x14ac:dyDescent="0.25">
      <c r="A1796" s="12"/>
      <c r="B1796" s="12"/>
      <c r="C1796" s="12"/>
      <c r="D1796" s="12"/>
      <c r="E1796" s="12"/>
      <c r="F1796" s="12"/>
      <c r="G1796" s="12"/>
      <c r="H1796" s="12"/>
      <c r="I1796" s="12"/>
      <c r="J1796" s="13"/>
      <c r="K1796" s="13"/>
      <c r="L1796" s="13"/>
      <c r="M1796" s="13"/>
      <c r="N1796" s="13"/>
      <c r="O1796" s="13"/>
      <c r="P1796" s="13"/>
      <c r="Q1796" s="13"/>
      <c r="R1796" s="13"/>
      <c r="S1796" s="13"/>
      <c r="T1796" s="13"/>
    </row>
    <row r="1797" spans="1:20" x14ac:dyDescent="0.25">
      <c r="A1797" s="12"/>
      <c r="B1797" s="12"/>
      <c r="C1797" s="12"/>
      <c r="D1797" s="12"/>
      <c r="E1797" s="12"/>
      <c r="F1797" s="12"/>
      <c r="G1797" s="12"/>
      <c r="H1797" s="12"/>
      <c r="I1797" s="12"/>
      <c r="J1797" s="13"/>
      <c r="K1797" s="13"/>
      <c r="L1797" s="13"/>
      <c r="M1797" s="13"/>
      <c r="N1797" s="13"/>
      <c r="O1797" s="13"/>
      <c r="P1797" s="13"/>
      <c r="Q1797" s="13"/>
      <c r="R1797" s="13"/>
      <c r="S1797" s="13"/>
      <c r="T1797" s="13"/>
    </row>
    <row r="1798" spans="1:20" x14ac:dyDescent="0.25">
      <c r="A1798" s="12"/>
      <c r="B1798" s="12"/>
      <c r="C1798" s="12"/>
      <c r="D1798" s="12"/>
      <c r="E1798" s="12"/>
      <c r="F1798" s="12"/>
      <c r="G1798" s="12"/>
      <c r="H1798" s="12"/>
      <c r="I1798" s="12"/>
      <c r="J1798" s="13"/>
      <c r="K1798" s="13"/>
      <c r="L1798" s="13"/>
      <c r="M1798" s="13"/>
      <c r="N1798" s="13"/>
      <c r="O1798" s="13"/>
      <c r="P1798" s="13"/>
      <c r="Q1798" s="13"/>
      <c r="R1798" s="13"/>
      <c r="S1798" s="13"/>
      <c r="T1798" s="13"/>
    </row>
    <row r="1799" spans="1:20" x14ac:dyDescent="0.25">
      <c r="A1799" s="12"/>
      <c r="B1799" s="12"/>
      <c r="C1799" s="12"/>
      <c r="D1799" s="12"/>
      <c r="E1799" s="12"/>
      <c r="F1799" s="12"/>
      <c r="G1799" s="12"/>
      <c r="H1799" s="12"/>
      <c r="I1799" s="12"/>
      <c r="J1799" s="13"/>
      <c r="K1799" s="13"/>
      <c r="L1799" s="13"/>
      <c r="M1799" s="13"/>
      <c r="N1799" s="13"/>
      <c r="O1799" s="13"/>
      <c r="P1799" s="13"/>
      <c r="Q1799" s="13"/>
      <c r="R1799" s="13"/>
      <c r="S1799" s="13"/>
      <c r="T1799" s="13"/>
    </row>
    <row r="1800" spans="1:20" x14ac:dyDescent="0.25">
      <c r="A1800" s="12"/>
      <c r="B1800" s="12"/>
      <c r="C1800" s="12"/>
      <c r="D1800" s="12"/>
      <c r="E1800" s="12"/>
      <c r="F1800" s="12"/>
      <c r="G1800" s="12"/>
      <c r="H1800" s="12"/>
      <c r="I1800" s="12"/>
      <c r="J1800" s="13"/>
      <c r="K1800" s="13"/>
      <c r="L1800" s="13"/>
      <c r="M1800" s="13"/>
      <c r="N1800" s="13"/>
      <c r="O1800" s="13"/>
      <c r="P1800" s="13"/>
      <c r="Q1800" s="13"/>
      <c r="R1800" s="13"/>
      <c r="S1800" s="13"/>
      <c r="T1800" s="13"/>
    </row>
    <row r="1801" spans="1:20" x14ac:dyDescent="0.25">
      <c r="A1801" s="12"/>
      <c r="B1801" s="12"/>
      <c r="C1801" s="12"/>
      <c r="D1801" s="12"/>
      <c r="E1801" s="12"/>
      <c r="F1801" s="12"/>
      <c r="G1801" s="12"/>
      <c r="H1801" s="12"/>
      <c r="I1801" s="12"/>
      <c r="J1801" s="13"/>
      <c r="K1801" s="13"/>
      <c r="L1801" s="13"/>
      <c r="M1801" s="13"/>
      <c r="N1801" s="13"/>
      <c r="O1801" s="13"/>
      <c r="P1801" s="13"/>
      <c r="Q1801" s="13"/>
      <c r="R1801" s="13"/>
      <c r="S1801" s="13"/>
      <c r="T1801" s="13"/>
    </row>
    <row r="1802" spans="1:20" x14ac:dyDescent="0.25">
      <c r="A1802" s="12"/>
      <c r="B1802" s="12"/>
      <c r="C1802" s="12"/>
      <c r="D1802" s="12"/>
      <c r="E1802" s="12"/>
      <c r="F1802" s="12"/>
      <c r="G1802" s="12"/>
      <c r="H1802" s="12"/>
      <c r="I1802" s="12"/>
      <c r="J1802" s="13"/>
      <c r="K1802" s="13"/>
      <c r="L1802" s="13"/>
      <c r="M1802" s="13"/>
      <c r="N1802" s="13"/>
      <c r="O1802" s="13"/>
      <c r="P1802" s="13"/>
      <c r="Q1802" s="13"/>
      <c r="R1802" s="13"/>
      <c r="S1802" s="13"/>
      <c r="T1802" s="13"/>
    </row>
    <row r="1803" spans="1:20" x14ac:dyDescent="0.25">
      <c r="A1803" s="12"/>
      <c r="B1803" s="12"/>
      <c r="C1803" s="12"/>
      <c r="D1803" s="12"/>
      <c r="E1803" s="12"/>
      <c r="F1803" s="12"/>
      <c r="G1803" s="12"/>
      <c r="H1803" s="12"/>
      <c r="I1803" s="12"/>
      <c r="J1803" s="13"/>
      <c r="K1803" s="13"/>
      <c r="L1803" s="13"/>
      <c r="M1803" s="13"/>
      <c r="N1803" s="13"/>
      <c r="O1803" s="13"/>
      <c r="P1803" s="13"/>
      <c r="Q1803" s="13"/>
      <c r="R1803" s="13"/>
      <c r="S1803" s="13"/>
      <c r="T1803" s="13"/>
    </row>
    <row r="1804" spans="1:20" x14ac:dyDescent="0.25">
      <c r="A1804" s="12"/>
      <c r="B1804" s="12"/>
      <c r="C1804" s="12"/>
      <c r="D1804" s="12"/>
      <c r="E1804" s="12"/>
      <c r="F1804" s="12"/>
      <c r="G1804" s="12"/>
      <c r="H1804" s="12"/>
      <c r="I1804" s="12"/>
      <c r="J1804" s="13"/>
      <c r="K1804" s="13"/>
      <c r="L1804" s="13"/>
      <c r="M1804" s="13"/>
      <c r="N1804" s="13"/>
      <c r="O1804" s="13"/>
      <c r="P1804" s="13"/>
      <c r="Q1804" s="13"/>
      <c r="R1804" s="13"/>
      <c r="S1804" s="13"/>
      <c r="T1804" s="13"/>
    </row>
    <row r="1805" spans="1:20" x14ac:dyDescent="0.25">
      <c r="A1805" s="12"/>
      <c r="B1805" s="12"/>
      <c r="C1805" s="12"/>
      <c r="D1805" s="12"/>
      <c r="E1805" s="12"/>
      <c r="F1805" s="12"/>
      <c r="G1805" s="12"/>
      <c r="H1805" s="12"/>
      <c r="I1805" s="12"/>
      <c r="J1805" s="13"/>
      <c r="K1805" s="13"/>
      <c r="L1805" s="13"/>
      <c r="M1805" s="13"/>
      <c r="N1805" s="13"/>
      <c r="O1805" s="13"/>
      <c r="P1805" s="13"/>
      <c r="Q1805" s="13"/>
      <c r="R1805" s="13"/>
      <c r="S1805" s="13"/>
      <c r="T1805" s="13"/>
    </row>
    <row r="1806" spans="1:20" x14ac:dyDescent="0.25">
      <c r="A1806" s="12"/>
      <c r="B1806" s="12"/>
      <c r="C1806" s="12"/>
      <c r="D1806" s="12"/>
      <c r="E1806" s="12"/>
      <c r="F1806" s="12"/>
      <c r="G1806" s="12"/>
      <c r="H1806" s="12"/>
      <c r="I1806" s="12"/>
      <c r="J1806" s="13"/>
      <c r="K1806" s="13"/>
      <c r="L1806" s="13"/>
      <c r="M1806" s="13"/>
      <c r="N1806" s="13"/>
      <c r="O1806" s="13"/>
      <c r="P1806" s="13"/>
      <c r="Q1806" s="13"/>
      <c r="R1806" s="13"/>
      <c r="S1806" s="13"/>
      <c r="T1806" s="13"/>
    </row>
    <row r="1807" spans="1:20" x14ac:dyDescent="0.25">
      <c r="A1807" s="12"/>
      <c r="B1807" s="12"/>
      <c r="C1807" s="12"/>
      <c r="D1807" s="12"/>
      <c r="E1807" s="12"/>
      <c r="F1807" s="12"/>
      <c r="G1807" s="12"/>
      <c r="H1807" s="12"/>
      <c r="I1807" s="12"/>
      <c r="J1807" s="13"/>
      <c r="K1807" s="13"/>
      <c r="L1807" s="13"/>
      <c r="M1807" s="13"/>
      <c r="N1807" s="13"/>
      <c r="O1807" s="13"/>
      <c r="P1807" s="13"/>
      <c r="Q1807" s="13"/>
      <c r="R1807" s="13"/>
      <c r="S1807" s="13"/>
      <c r="T1807" s="13"/>
    </row>
    <row r="1808" spans="1:20" x14ac:dyDescent="0.25">
      <c r="A1808" s="12"/>
      <c r="B1808" s="12"/>
      <c r="C1808" s="12"/>
      <c r="D1808" s="12"/>
      <c r="E1808" s="12"/>
      <c r="F1808" s="12"/>
      <c r="G1808" s="12"/>
      <c r="H1808" s="12"/>
      <c r="I1808" s="12"/>
      <c r="J1808" s="13"/>
      <c r="K1808" s="13"/>
      <c r="L1808" s="13"/>
      <c r="M1808" s="13"/>
      <c r="N1808" s="13"/>
      <c r="O1808" s="13"/>
      <c r="P1808" s="13"/>
      <c r="Q1808" s="13"/>
      <c r="R1808" s="13"/>
      <c r="S1808" s="13"/>
      <c r="T1808" s="13"/>
    </row>
    <row r="1809" spans="1:20" x14ac:dyDescent="0.25">
      <c r="A1809" s="12"/>
      <c r="B1809" s="12"/>
      <c r="C1809" s="12"/>
      <c r="D1809" s="12"/>
      <c r="E1809" s="12"/>
      <c r="F1809" s="12"/>
      <c r="G1809" s="12"/>
      <c r="H1809" s="12"/>
      <c r="I1809" s="12"/>
      <c r="J1809" s="13"/>
      <c r="K1809" s="13"/>
      <c r="L1809" s="13"/>
      <c r="M1809" s="13"/>
      <c r="N1809" s="13"/>
      <c r="O1809" s="13"/>
      <c r="P1809" s="13"/>
      <c r="Q1809" s="13"/>
      <c r="R1809" s="13"/>
      <c r="S1809" s="13"/>
      <c r="T1809" s="13"/>
    </row>
    <row r="1810" spans="1:20" x14ac:dyDescent="0.25">
      <c r="A1810" s="12"/>
      <c r="B1810" s="12"/>
      <c r="C1810" s="12"/>
      <c r="D1810" s="12"/>
      <c r="E1810" s="12"/>
      <c r="F1810" s="12"/>
      <c r="G1810" s="12"/>
      <c r="H1810" s="12"/>
      <c r="I1810" s="12"/>
      <c r="J1810" s="13"/>
      <c r="K1810" s="13"/>
      <c r="L1810" s="13"/>
      <c r="M1810" s="13"/>
      <c r="N1810" s="13"/>
      <c r="O1810" s="13"/>
      <c r="P1810" s="13"/>
      <c r="Q1810" s="13"/>
      <c r="R1810" s="13"/>
      <c r="S1810" s="13"/>
      <c r="T1810" s="13"/>
    </row>
    <row r="1811" spans="1:20" x14ac:dyDescent="0.25">
      <c r="A1811" s="12"/>
      <c r="B1811" s="12"/>
      <c r="C1811" s="12"/>
      <c r="D1811" s="12"/>
      <c r="E1811" s="12"/>
      <c r="F1811" s="12"/>
      <c r="G1811" s="12"/>
      <c r="H1811" s="12"/>
      <c r="I1811" s="12"/>
      <c r="J1811" s="13"/>
      <c r="K1811" s="13"/>
      <c r="L1811" s="13"/>
      <c r="M1811" s="13"/>
      <c r="N1811" s="13"/>
      <c r="O1811" s="13"/>
      <c r="P1811" s="13"/>
      <c r="Q1811" s="13"/>
      <c r="R1811" s="13"/>
      <c r="S1811" s="13"/>
      <c r="T1811" s="13"/>
    </row>
    <row r="1812" spans="1:20" x14ac:dyDescent="0.25">
      <c r="A1812" s="12"/>
      <c r="B1812" s="12"/>
      <c r="C1812" s="12"/>
      <c r="D1812" s="12"/>
      <c r="E1812" s="12"/>
      <c r="F1812" s="12"/>
      <c r="G1812" s="12"/>
      <c r="H1812" s="12"/>
      <c r="I1812" s="12"/>
      <c r="J1812" s="13"/>
      <c r="K1812" s="13"/>
      <c r="L1812" s="13"/>
      <c r="M1812" s="13"/>
      <c r="N1812" s="13"/>
      <c r="O1812" s="13"/>
      <c r="P1812" s="13"/>
      <c r="Q1812" s="13"/>
      <c r="R1812" s="13"/>
      <c r="S1812" s="13"/>
      <c r="T1812" s="13"/>
    </row>
    <row r="1813" spans="1:20" x14ac:dyDescent="0.25">
      <c r="A1813" s="12"/>
      <c r="B1813" s="12"/>
      <c r="C1813" s="12"/>
      <c r="D1813" s="12"/>
      <c r="E1813" s="12"/>
      <c r="F1813" s="12"/>
      <c r="G1813" s="12"/>
      <c r="H1813" s="12"/>
      <c r="I1813" s="12"/>
      <c r="J1813" s="13"/>
      <c r="K1813" s="13"/>
      <c r="L1813" s="13"/>
      <c r="M1813" s="13"/>
      <c r="N1813" s="13"/>
      <c r="O1813" s="13"/>
      <c r="P1813" s="13"/>
      <c r="Q1813" s="13"/>
      <c r="R1813" s="13"/>
      <c r="S1813" s="13"/>
      <c r="T1813" s="13"/>
    </row>
    <row r="1814" spans="1:20" x14ac:dyDescent="0.25">
      <c r="A1814" s="12"/>
      <c r="B1814" s="12"/>
      <c r="C1814" s="12"/>
      <c r="D1814" s="12"/>
      <c r="E1814" s="12"/>
      <c r="F1814" s="12"/>
      <c r="G1814" s="12"/>
      <c r="H1814" s="12"/>
      <c r="I1814" s="12"/>
      <c r="J1814" s="13"/>
      <c r="K1814" s="13"/>
      <c r="L1814" s="13"/>
      <c r="M1814" s="13"/>
      <c r="N1814" s="13"/>
      <c r="O1814" s="13"/>
      <c r="P1814" s="13"/>
      <c r="Q1814" s="13"/>
      <c r="R1814" s="13"/>
      <c r="S1814" s="13"/>
      <c r="T1814" s="13"/>
    </row>
    <row r="1815" spans="1:20" x14ac:dyDescent="0.25">
      <c r="A1815" s="12"/>
      <c r="B1815" s="12"/>
      <c r="C1815" s="12"/>
      <c r="D1815" s="12"/>
      <c r="E1815" s="12"/>
      <c r="F1815" s="12"/>
      <c r="G1815" s="12"/>
      <c r="H1815" s="12"/>
      <c r="I1815" s="12"/>
      <c r="J1815" s="13"/>
      <c r="K1815" s="13"/>
      <c r="L1815" s="13"/>
      <c r="M1815" s="13"/>
      <c r="N1815" s="13"/>
      <c r="O1815" s="13"/>
      <c r="P1815" s="13"/>
      <c r="Q1815" s="13"/>
      <c r="R1815" s="13"/>
      <c r="S1815" s="13"/>
      <c r="T1815" s="13"/>
    </row>
    <row r="1816" spans="1:20" x14ac:dyDescent="0.25">
      <c r="A1816" s="12"/>
      <c r="B1816" s="12"/>
      <c r="C1816" s="12"/>
      <c r="D1816" s="12"/>
      <c r="E1816" s="12"/>
      <c r="F1816" s="12"/>
      <c r="G1816" s="12"/>
      <c r="H1816" s="12"/>
      <c r="I1816" s="12"/>
      <c r="J1816" s="13"/>
      <c r="K1816" s="13"/>
      <c r="L1816" s="13"/>
      <c r="M1816" s="13"/>
      <c r="N1816" s="13"/>
      <c r="O1816" s="13"/>
      <c r="P1816" s="13"/>
      <c r="Q1816" s="13"/>
      <c r="R1816" s="13"/>
      <c r="S1816" s="13"/>
      <c r="T1816" s="13"/>
    </row>
    <row r="1817" spans="1:20" x14ac:dyDescent="0.25">
      <c r="A1817" s="12"/>
      <c r="B1817" s="12"/>
      <c r="C1817" s="12"/>
      <c r="D1817" s="12"/>
      <c r="E1817" s="12"/>
      <c r="F1817" s="12"/>
      <c r="G1817" s="12"/>
      <c r="H1817" s="12"/>
      <c r="I1817" s="12"/>
      <c r="J1817" s="13"/>
      <c r="K1817" s="13"/>
      <c r="L1817" s="13"/>
      <c r="M1817" s="13"/>
      <c r="N1817" s="13"/>
      <c r="O1817" s="13"/>
      <c r="P1817" s="13"/>
      <c r="Q1817" s="13"/>
      <c r="R1817" s="13"/>
      <c r="S1817" s="13"/>
      <c r="T1817" s="13"/>
    </row>
    <row r="1818" spans="1:20" x14ac:dyDescent="0.25">
      <c r="A1818" s="12"/>
      <c r="B1818" s="12"/>
      <c r="C1818" s="12"/>
      <c r="D1818" s="12"/>
      <c r="E1818" s="12"/>
      <c r="F1818" s="12"/>
      <c r="G1818" s="12"/>
      <c r="H1818" s="12"/>
      <c r="I1818" s="12"/>
      <c r="J1818" s="13"/>
      <c r="K1818" s="13"/>
      <c r="L1818" s="13"/>
      <c r="M1818" s="13"/>
      <c r="N1818" s="13"/>
      <c r="O1818" s="13"/>
      <c r="P1818" s="13"/>
      <c r="Q1818" s="13"/>
      <c r="R1818" s="13"/>
      <c r="S1818" s="13"/>
      <c r="T1818" s="13"/>
    </row>
    <row r="1819" spans="1:20" x14ac:dyDescent="0.25">
      <c r="A1819" s="12"/>
      <c r="B1819" s="12"/>
      <c r="C1819" s="12"/>
      <c r="D1819" s="12"/>
      <c r="E1819" s="12"/>
      <c r="F1819" s="12"/>
      <c r="G1819" s="12"/>
      <c r="H1819" s="12"/>
      <c r="I1819" s="12"/>
      <c r="J1819" s="13"/>
      <c r="K1819" s="13"/>
      <c r="L1819" s="13"/>
      <c r="M1819" s="13"/>
      <c r="N1819" s="13"/>
      <c r="O1819" s="13"/>
      <c r="P1819" s="13"/>
      <c r="Q1819" s="13"/>
      <c r="R1819" s="13"/>
      <c r="S1819" s="13"/>
      <c r="T1819" s="13"/>
    </row>
    <row r="1820" spans="1:20" x14ac:dyDescent="0.25">
      <c r="A1820" s="12"/>
      <c r="B1820" s="12"/>
      <c r="C1820" s="12"/>
      <c r="D1820" s="12"/>
      <c r="E1820" s="12"/>
      <c r="F1820" s="12"/>
      <c r="G1820" s="12"/>
      <c r="H1820" s="12"/>
      <c r="I1820" s="12"/>
      <c r="J1820" s="13"/>
      <c r="K1820" s="13"/>
      <c r="L1820" s="13"/>
      <c r="M1820" s="13"/>
      <c r="N1820" s="13"/>
      <c r="O1820" s="13"/>
      <c r="P1820" s="13"/>
      <c r="Q1820" s="13"/>
      <c r="R1820" s="13"/>
      <c r="S1820" s="13"/>
      <c r="T1820" s="13"/>
    </row>
    <row r="1821" spans="1:20" x14ac:dyDescent="0.25">
      <c r="A1821" s="12"/>
      <c r="B1821" s="12"/>
      <c r="C1821" s="12"/>
      <c r="D1821" s="12"/>
      <c r="E1821" s="12"/>
      <c r="F1821" s="12"/>
      <c r="G1821" s="12"/>
      <c r="H1821" s="12"/>
      <c r="I1821" s="12"/>
      <c r="J1821" s="13"/>
      <c r="K1821" s="13"/>
      <c r="L1821" s="13"/>
      <c r="M1821" s="13"/>
      <c r="N1821" s="13"/>
      <c r="O1821" s="13"/>
      <c r="P1821" s="13"/>
      <c r="Q1821" s="13"/>
      <c r="R1821" s="13"/>
      <c r="S1821" s="13"/>
      <c r="T1821" s="13"/>
    </row>
    <row r="1822" spans="1:20" x14ac:dyDescent="0.25">
      <c r="A1822" s="12"/>
      <c r="B1822" s="12"/>
      <c r="C1822" s="12"/>
      <c r="D1822" s="12"/>
      <c r="E1822" s="12"/>
      <c r="F1822" s="12"/>
      <c r="G1822" s="12"/>
      <c r="H1822" s="12"/>
      <c r="I1822" s="12"/>
      <c r="J1822" s="13"/>
      <c r="K1822" s="13"/>
      <c r="L1822" s="13"/>
      <c r="M1822" s="13"/>
      <c r="N1822" s="13"/>
      <c r="O1822" s="13"/>
      <c r="P1822" s="13"/>
      <c r="Q1822" s="13"/>
      <c r="R1822" s="13"/>
      <c r="S1822" s="13"/>
      <c r="T1822" s="13"/>
    </row>
    <row r="1823" spans="1:20" x14ac:dyDescent="0.25">
      <c r="A1823" s="12"/>
      <c r="B1823" s="12"/>
      <c r="C1823" s="12"/>
      <c r="D1823" s="12"/>
      <c r="E1823" s="12"/>
      <c r="F1823" s="12"/>
      <c r="G1823" s="12"/>
      <c r="H1823" s="12"/>
      <c r="I1823" s="12"/>
      <c r="J1823" s="13"/>
      <c r="K1823" s="13"/>
      <c r="L1823" s="13"/>
      <c r="M1823" s="13"/>
      <c r="N1823" s="13"/>
      <c r="O1823" s="13"/>
      <c r="P1823" s="13"/>
      <c r="Q1823" s="13"/>
      <c r="R1823" s="13"/>
      <c r="S1823" s="13"/>
      <c r="T1823" s="13"/>
    </row>
    <row r="1824" spans="1:20" x14ac:dyDescent="0.25">
      <c r="A1824" s="12"/>
      <c r="B1824" s="12"/>
      <c r="C1824" s="12"/>
      <c r="D1824" s="12"/>
      <c r="E1824" s="12"/>
      <c r="F1824" s="12"/>
      <c r="G1824" s="12"/>
      <c r="H1824" s="12"/>
      <c r="I1824" s="12"/>
      <c r="J1824" s="13"/>
      <c r="K1824" s="13"/>
      <c r="L1824" s="13"/>
      <c r="M1824" s="13"/>
      <c r="N1824" s="13"/>
      <c r="O1824" s="13"/>
      <c r="P1824" s="13"/>
      <c r="Q1824" s="13"/>
      <c r="R1824" s="13"/>
      <c r="S1824" s="13"/>
      <c r="T1824" s="13"/>
    </row>
    <row r="1825" spans="1:20" x14ac:dyDescent="0.25">
      <c r="A1825" s="12"/>
      <c r="B1825" s="12"/>
      <c r="C1825" s="12"/>
      <c r="D1825" s="12"/>
      <c r="E1825" s="12"/>
      <c r="F1825" s="12"/>
      <c r="G1825" s="12"/>
      <c r="H1825" s="12"/>
      <c r="I1825" s="12"/>
      <c r="J1825" s="13"/>
      <c r="K1825" s="13"/>
      <c r="L1825" s="13"/>
      <c r="M1825" s="13"/>
      <c r="N1825" s="13"/>
      <c r="O1825" s="13"/>
      <c r="P1825" s="13"/>
      <c r="Q1825" s="13"/>
      <c r="R1825" s="13"/>
      <c r="S1825" s="13"/>
      <c r="T1825" s="13"/>
    </row>
    <row r="1826" spans="1:20" x14ac:dyDescent="0.25">
      <c r="A1826" s="12"/>
      <c r="B1826" s="12"/>
      <c r="C1826" s="12"/>
      <c r="D1826" s="12"/>
      <c r="E1826" s="12"/>
      <c r="F1826" s="12"/>
      <c r="G1826" s="12"/>
      <c r="H1826" s="12"/>
      <c r="I1826" s="12"/>
      <c r="J1826" s="13"/>
      <c r="K1826" s="13"/>
      <c r="L1826" s="13"/>
      <c r="M1826" s="13"/>
      <c r="N1826" s="13"/>
      <c r="O1826" s="13"/>
      <c r="P1826" s="13"/>
      <c r="Q1826" s="13"/>
      <c r="R1826" s="13"/>
      <c r="S1826" s="13"/>
      <c r="T1826" s="13"/>
    </row>
    <row r="1827" spans="1:20" x14ac:dyDescent="0.25">
      <c r="A1827" s="12"/>
      <c r="B1827" s="12"/>
      <c r="C1827" s="12"/>
      <c r="D1827" s="12"/>
      <c r="E1827" s="12"/>
      <c r="F1827" s="12"/>
      <c r="G1827" s="12"/>
      <c r="H1827" s="12"/>
      <c r="I1827" s="12"/>
      <c r="J1827" s="13"/>
      <c r="K1827" s="13"/>
      <c r="L1827" s="13"/>
      <c r="M1827" s="13"/>
      <c r="N1827" s="13"/>
      <c r="O1827" s="13"/>
      <c r="P1827" s="13"/>
      <c r="Q1827" s="13"/>
      <c r="R1827" s="13"/>
      <c r="S1827" s="13"/>
      <c r="T1827" s="13"/>
    </row>
    <row r="1828" spans="1:20" x14ac:dyDescent="0.25">
      <c r="A1828" s="12"/>
      <c r="B1828" s="12"/>
      <c r="C1828" s="12"/>
      <c r="D1828" s="12"/>
      <c r="E1828" s="12"/>
      <c r="F1828" s="12"/>
      <c r="G1828" s="12"/>
      <c r="H1828" s="12"/>
      <c r="I1828" s="12"/>
      <c r="J1828" s="13"/>
      <c r="K1828" s="13"/>
      <c r="L1828" s="13"/>
      <c r="M1828" s="13"/>
      <c r="N1828" s="13"/>
      <c r="O1828" s="13"/>
      <c r="P1828" s="13"/>
      <c r="Q1828" s="13"/>
      <c r="R1828" s="13"/>
      <c r="S1828" s="13"/>
      <c r="T1828" s="13"/>
    </row>
    <row r="1829" spans="1:20" x14ac:dyDescent="0.25">
      <c r="A1829" s="12"/>
      <c r="B1829" s="12"/>
      <c r="C1829" s="12"/>
      <c r="D1829" s="12"/>
      <c r="E1829" s="12"/>
      <c r="F1829" s="12"/>
      <c r="G1829" s="12"/>
      <c r="H1829" s="12"/>
      <c r="I1829" s="12"/>
      <c r="J1829" s="13"/>
      <c r="K1829" s="13"/>
      <c r="L1829" s="13"/>
      <c r="M1829" s="13"/>
      <c r="N1829" s="13"/>
      <c r="O1829" s="13"/>
      <c r="P1829" s="13"/>
      <c r="Q1829" s="13"/>
      <c r="R1829" s="13"/>
      <c r="S1829" s="13"/>
      <c r="T1829" s="13"/>
    </row>
    <row r="1830" spans="1:20" x14ac:dyDescent="0.25">
      <c r="A1830" s="12"/>
      <c r="B1830" s="12"/>
      <c r="C1830" s="12"/>
      <c r="D1830" s="12"/>
      <c r="E1830" s="12"/>
      <c r="F1830" s="12"/>
      <c r="G1830" s="12"/>
      <c r="H1830" s="12"/>
      <c r="I1830" s="12"/>
      <c r="J1830" s="13"/>
      <c r="K1830" s="13"/>
      <c r="L1830" s="13"/>
      <c r="M1830" s="13"/>
      <c r="N1830" s="13"/>
      <c r="O1830" s="13"/>
      <c r="P1830" s="13"/>
      <c r="Q1830" s="13"/>
      <c r="R1830" s="13"/>
      <c r="S1830" s="13"/>
      <c r="T1830" s="13"/>
    </row>
    <row r="1831" spans="1:20" x14ac:dyDescent="0.25">
      <c r="A1831" s="12"/>
      <c r="B1831" s="12"/>
      <c r="C1831" s="12"/>
      <c r="D1831" s="12"/>
      <c r="E1831" s="12"/>
      <c r="F1831" s="12"/>
      <c r="G1831" s="12"/>
      <c r="H1831" s="12"/>
      <c r="I1831" s="12"/>
      <c r="J1831" s="13"/>
      <c r="K1831" s="13"/>
      <c r="L1831" s="13"/>
      <c r="M1831" s="13"/>
      <c r="N1831" s="13"/>
      <c r="O1831" s="13"/>
      <c r="P1831" s="13"/>
      <c r="Q1831" s="13"/>
      <c r="R1831" s="13"/>
      <c r="S1831" s="13"/>
      <c r="T1831" s="13"/>
    </row>
    <row r="1832" spans="1:20" x14ac:dyDescent="0.25">
      <c r="A1832" s="12"/>
      <c r="B1832" s="12"/>
      <c r="C1832" s="12"/>
      <c r="D1832" s="12"/>
      <c r="E1832" s="12"/>
      <c r="F1832" s="12"/>
      <c r="G1832" s="12"/>
      <c r="H1832" s="12"/>
      <c r="I1832" s="12"/>
      <c r="J1832" s="13"/>
      <c r="K1832" s="13"/>
      <c r="L1832" s="13"/>
      <c r="M1832" s="13"/>
      <c r="N1832" s="13"/>
      <c r="O1832" s="13"/>
      <c r="P1832" s="13"/>
      <c r="Q1832" s="13"/>
      <c r="R1832" s="13"/>
      <c r="S1832" s="13"/>
      <c r="T1832" s="13"/>
    </row>
    <row r="1833" spans="1:20" x14ac:dyDescent="0.25">
      <c r="A1833" s="12"/>
      <c r="B1833" s="12"/>
      <c r="C1833" s="12"/>
      <c r="D1833" s="12"/>
      <c r="E1833" s="12"/>
      <c r="F1833" s="12"/>
      <c r="G1833" s="12"/>
      <c r="H1833" s="12"/>
      <c r="I1833" s="12"/>
      <c r="J1833" s="13"/>
      <c r="K1833" s="13"/>
      <c r="L1833" s="13"/>
      <c r="M1833" s="13"/>
      <c r="N1833" s="13"/>
      <c r="O1833" s="13"/>
      <c r="P1833" s="13"/>
      <c r="Q1833" s="13"/>
      <c r="R1833" s="13"/>
      <c r="S1833" s="13"/>
      <c r="T1833" s="13"/>
    </row>
    <row r="1834" spans="1:20" x14ac:dyDescent="0.25">
      <c r="A1834" s="12"/>
      <c r="B1834" s="12"/>
      <c r="C1834" s="12"/>
      <c r="D1834" s="12"/>
      <c r="E1834" s="12"/>
      <c r="F1834" s="12"/>
      <c r="G1834" s="12"/>
      <c r="H1834" s="12"/>
      <c r="I1834" s="12"/>
      <c r="J1834" s="13"/>
      <c r="K1834" s="13"/>
      <c r="L1834" s="13"/>
      <c r="M1834" s="13"/>
      <c r="N1834" s="13"/>
      <c r="O1834" s="13"/>
      <c r="P1834" s="13"/>
      <c r="Q1834" s="13"/>
      <c r="R1834" s="13"/>
      <c r="S1834" s="13"/>
      <c r="T1834" s="13"/>
    </row>
    <row r="1835" spans="1:20" x14ac:dyDescent="0.25">
      <c r="A1835" s="12"/>
      <c r="B1835" s="12"/>
      <c r="C1835" s="12"/>
      <c r="D1835" s="12"/>
      <c r="E1835" s="12"/>
      <c r="F1835" s="12"/>
      <c r="G1835" s="12"/>
      <c r="H1835" s="12"/>
      <c r="I1835" s="12"/>
      <c r="J1835" s="13"/>
      <c r="K1835" s="13"/>
      <c r="L1835" s="13"/>
      <c r="M1835" s="13"/>
      <c r="N1835" s="13"/>
      <c r="O1835" s="13"/>
      <c r="P1835" s="13"/>
      <c r="Q1835" s="13"/>
      <c r="R1835" s="13"/>
      <c r="S1835" s="13"/>
      <c r="T1835" s="13"/>
    </row>
    <row r="1836" spans="1:20" x14ac:dyDescent="0.25">
      <c r="A1836" s="12"/>
      <c r="B1836" s="12"/>
      <c r="C1836" s="12"/>
      <c r="D1836" s="12"/>
      <c r="E1836" s="12"/>
      <c r="F1836" s="12"/>
      <c r="G1836" s="12"/>
      <c r="H1836" s="12"/>
      <c r="I1836" s="12"/>
      <c r="J1836" s="13"/>
      <c r="K1836" s="13"/>
      <c r="L1836" s="13"/>
      <c r="M1836" s="13"/>
      <c r="N1836" s="13"/>
      <c r="O1836" s="13"/>
      <c r="P1836" s="13"/>
      <c r="Q1836" s="13"/>
      <c r="R1836" s="13"/>
      <c r="S1836" s="13"/>
      <c r="T1836" s="13"/>
    </row>
    <row r="1837" spans="1:20" x14ac:dyDescent="0.25">
      <c r="A1837" s="12"/>
      <c r="B1837" s="12"/>
      <c r="C1837" s="12"/>
      <c r="D1837" s="12"/>
      <c r="E1837" s="12"/>
      <c r="F1837" s="12"/>
      <c r="G1837" s="12"/>
      <c r="H1837" s="12"/>
      <c r="I1837" s="12"/>
      <c r="J1837" s="13"/>
      <c r="K1837" s="13"/>
      <c r="L1837" s="13"/>
      <c r="M1837" s="13"/>
      <c r="N1837" s="13"/>
      <c r="O1837" s="13"/>
      <c r="P1837" s="13"/>
      <c r="Q1837" s="13"/>
      <c r="R1837" s="13"/>
      <c r="S1837" s="13"/>
      <c r="T1837" s="13"/>
    </row>
    <row r="1838" spans="1:20" x14ac:dyDescent="0.25">
      <c r="A1838" s="12"/>
      <c r="B1838" s="12"/>
      <c r="C1838" s="12"/>
      <c r="D1838" s="12"/>
      <c r="E1838" s="12"/>
      <c r="F1838" s="12"/>
      <c r="G1838" s="12"/>
      <c r="H1838" s="12"/>
      <c r="I1838" s="12"/>
      <c r="J1838" s="13"/>
      <c r="K1838" s="13"/>
      <c r="L1838" s="13"/>
      <c r="M1838" s="13"/>
      <c r="N1838" s="13"/>
      <c r="O1838" s="13"/>
      <c r="P1838" s="13"/>
      <c r="Q1838" s="13"/>
      <c r="R1838" s="13"/>
      <c r="S1838" s="13"/>
      <c r="T1838" s="13"/>
    </row>
    <row r="1839" spans="1:20" x14ac:dyDescent="0.25">
      <c r="A1839" s="12"/>
      <c r="B1839" s="12"/>
      <c r="C1839" s="12"/>
      <c r="D1839" s="12"/>
      <c r="E1839" s="12"/>
      <c r="F1839" s="12"/>
      <c r="G1839" s="12"/>
      <c r="H1839" s="12"/>
      <c r="I1839" s="12"/>
      <c r="J1839" s="13"/>
      <c r="K1839" s="13"/>
      <c r="L1839" s="13"/>
      <c r="M1839" s="13"/>
      <c r="N1839" s="13"/>
      <c r="O1839" s="13"/>
      <c r="P1839" s="13"/>
      <c r="Q1839" s="13"/>
      <c r="R1839" s="13"/>
      <c r="S1839" s="13"/>
      <c r="T1839" s="13"/>
    </row>
    <row r="1840" spans="1:20" x14ac:dyDescent="0.25">
      <c r="A1840" s="12"/>
      <c r="B1840" s="12"/>
      <c r="C1840" s="12"/>
      <c r="D1840" s="12"/>
      <c r="E1840" s="12"/>
      <c r="F1840" s="12"/>
      <c r="G1840" s="12"/>
      <c r="H1840" s="12"/>
      <c r="I1840" s="12"/>
      <c r="J1840" s="13"/>
      <c r="K1840" s="13"/>
      <c r="L1840" s="13"/>
      <c r="M1840" s="13"/>
      <c r="N1840" s="13"/>
      <c r="O1840" s="13"/>
      <c r="P1840" s="13"/>
      <c r="Q1840" s="13"/>
      <c r="R1840" s="13"/>
      <c r="S1840" s="13"/>
      <c r="T1840" s="13"/>
    </row>
    <row r="1841" spans="1:20" x14ac:dyDescent="0.25">
      <c r="A1841" s="12"/>
      <c r="B1841" s="12"/>
      <c r="C1841" s="12"/>
      <c r="D1841" s="12"/>
      <c r="E1841" s="12"/>
      <c r="F1841" s="12"/>
      <c r="G1841" s="12"/>
      <c r="H1841" s="12"/>
      <c r="I1841" s="12"/>
      <c r="J1841" s="13"/>
      <c r="K1841" s="13"/>
      <c r="L1841" s="13"/>
      <c r="M1841" s="13"/>
      <c r="N1841" s="13"/>
      <c r="O1841" s="13"/>
      <c r="P1841" s="13"/>
      <c r="Q1841" s="13"/>
      <c r="R1841" s="13"/>
      <c r="S1841" s="13"/>
      <c r="T1841" s="13"/>
    </row>
    <row r="1842" spans="1:20" x14ac:dyDescent="0.25">
      <c r="A1842" s="12"/>
      <c r="B1842" s="12"/>
      <c r="C1842" s="12"/>
      <c r="D1842" s="12"/>
      <c r="E1842" s="12"/>
      <c r="F1842" s="12"/>
      <c r="G1842" s="12"/>
      <c r="H1842" s="12"/>
      <c r="I1842" s="12"/>
      <c r="J1842" s="13"/>
      <c r="K1842" s="13"/>
      <c r="L1842" s="13"/>
      <c r="M1842" s="13"/>
      <c r="N1842" s="13"/>
      <c r="O1842" s="13"/>
      <c r="P1842" s="13"/>
      <c r="Q1842" s="13"/>
      <c r="R1842" s="13"/>
      <c r="S1842" s="13"/>
      <c r="T1842" s="13"/>
    </row>
    <row r="1843" spans="1:20" x14ac:dyDescent="0.25">
      <c r="A1843" s="12"/>
      <c r="B1843" s="12"/>
      <c r="C1843" s="12"/>
      <c r="D1843" s="12"/>
      <c r="E1843" s="12"/>
      <c r="F1843" s="12"/>
      <c r="G1843" s="12"/>
      <c r="H1843" s="12"/>
      <c r="I1843" s="12"/>
      <c r="J1843" s="13"/>
      <c r="K1843" s="13"/>
      <c r="L1843" s="13"/>
      <c r="M1843" s="13"/>
      <c r="N1843" s="13"/>
      <c r="O1843" s="13"/>
      <c r="P1843" s="13"/>
      <c r="Q1843" s="13"/>
      <c r="R1843" s="13"/>
      <c r="S1843" s="13"/>
      <c r="T1843" s="13"/>
    </row>
    <row r="1844" spans="1:20" x14ac:dyDescent="0.25">
      <c r="A1844" s="12"/>
      <c r="B1844" s="12"/>
      <c r="C1844" s="12"/>
      <c r="D1844" s="12"/>
      <c r="E1844" s="12"/>
      <c r="F1844" s="12"/>
      <c r="G1844" s="12"/>
      <c r="H1844" s="12"/>
      <c r="I1844" s="12"/>
      <c r="J1844" s="13"/>
      <c r="K1844" s="13"/>
      <c r="L1844" s="13"/>
      <c r="M1844" s="13"/>
      <c r="N1844" s="13"/>
      <c r="O1844" s="13"/>
      <c r="P1844" s="13"/>
      <c r="Q1844" s="13"/>
      <c r="R1844" s="13"/>
      <c r="S1844" s="13"/>
      <c r="T1844" s="13"/>
    </row>
    <row r="1845" spans="1:20" x14ac:dyDescent="0.25">
      <c r="A1845" s="12"/>
      <c r="B1845" s="12"/>
      <c r="C1845" s="12"/>
      <c r="D1845" s="12"/>
      <c r="E1845" s="12"/>
      <c r="F1845" s="12"/>
      <c r="G1845" s="12"/>
      <c r="H1845" s="12"/>
      <c r="I1845" s="12"/>
      <c r="J1845" s="13"/>
      <c r="K1845" s="13"/>
      <c r="L1845" s="13"/>
      <c r="M1845" s="13"/>
      <c r="N1845" s="13"/>
      <c r="O1845" s="13"/>
      <c r="P1845" s="13"/>
      <c r="Q1845" s="13"/>
      <c r="R1845" s="13"/>
      <c r="S1845" s="13"/>
      <c r="T1845" s="13"/>
    </row>
    <row r="1846" spans="1:20" x14ac:dyDescent="0.25">
      <c r="A1846" s="12"/>
      <c r="B1846" s="12"/>
      <c r="C1846" s="12"/>
      <c r="D1846" s="12"/>
      <c r="E1846" s="12"/>
      <c r="F1846" s="12"/>
      <c r="G1846" s="12"/>
      <c r="H1846" s="12"/>
      <c r="I1846" s="12"/>
      <c r="J1846" s="13"/>
      <c r="K1846" s="13"/>
      <c r="L1846" s="13"/>
      <c r="M1846" s="13"/>
      <c r="N1846" s="13"/>
      <c r="O1846" s="13"/>
      <c r="P1846" s="13"/>
      <c r="Q1846" s="13"/>
      <c r="R1846" s="13"/>
      <c r="S1846" s="13"/>
      <c r="T1846" s="13"/>
    </row>
    <row r="1847" spans="1:20" x14ac:dyDescent="0.25">
      <c r="A1847" s="12"/>
      <c r="B1847" s="12"/>
      <c r="C1847" s="12"/>
      <c r="D1847" s="12"/>
      <c r="E1847" s="12"/>
      <c r="F1847" s="12"/>
      <c r="G1847" s="12"/>
      <c r="H1847" s="12"/>
      <c r="I1847" s="12"/>
      <c r="J1847" s="13"/>
      <c r="K1847" s="13"/>
      <c r="L1847" s="13"/>
      <c r="M1847" s="13"/>
      <c r="N1847" s="13"/>
      <c r="O1847" s="13"/>
      <c r="P1847" s="13"/>
      <c r="Q1847" s="13"/>
      <c r="R1847" s="13"/>
      <c r="S1847" s="13"/>
      <c r="T1847" s="13"/>
    </row>
    <row r="1848" spans="1:20" x14ac:dyDescent="0.25">
      <c r="A1848" s="12"/>
      <c r="B1848" s="12"/>
      <c r="C1848" s="12"/>
      <c r="D1848" s="12"/>
      <c r="E1848" s="12"/>
      <c r="F1848" s="12"/>
      <c r="G1848" s="12"/>
      <c r="H1848" s="12"/>
      <c r="I1848" s="12"/>
      <c r="J1848" s="13"/>
      <c r="K1848" s="13"/>
      <c r="L1848" s="13"/>
      <c r="M1848" s="13"/>
      <c r="N1848" s="13"/>
      <c r="O1848" s="13"/>
      <c r="P1848" s="13"/>
      <c r="Q1848" s="13"/>
      <c r="R1848" s="13"/>
      <c r="S1848" s="13"/>
      <c r="T1848" s="13"/>
    </row>
    <row r="1849" spans="1:20" x14ac:dyDescent="0.25">
      <c r="A1849" s="12"/>
      <c r="B1849" s="12"/>
      <c r="C1849" s="12"/>
      <c r="D1849" s="12"/>
      <c r="E1849" s="12"/>
      <c r="F1849" s="12"/>
      <c r="G1849" s="12"/>
      <c r="H1849" s="12"/>
      <c r="I1849" s="12"/>
      <c r="J1849" s="13"/>
      <c r="K1849" s="13"/>
      <c r="L1849" s="13"/>
      <c r="M1849" s="13"/>
      <c r="N1849" s="13"/>
      <c r="O1849" s="13"/>
      <c r="P1849" s="13"/>
      <c r="Q1849" s="13"/>
      <c r="R1849" s="13"/>
      <c r="S1849" s="13"/>
      <c r="T1849" s="13"/>
    </row>
    <row r="1850" spans="1:20" x14ac:dyDescent="0.25">
      <c r="A1850" s="12"/>
      <c r="B1850" s="12"/>
      <c r="C1850" s="12"/>
      <c r="D1850" s="12"/>
      <c r="E1850" s="12"/>
      <c r="F1850" s="12"/>
      <c r="G1850" s="12"/>
      <c r="H1850" s="12"/>
      <c r="I1850" s="12"/>
      <c r="J1850" s="13"/>
      <c r="K1850" s="13"/>
      <c r="L1850" s="13"/>
      <c r="M1850" s="13"/>
      <c r="N1850" s="13"/>
      <c r="O1850" s="13"/>
      <c r="P1850" s="13"/>
      <c r="Q1850" s="13"/>
      <c r="R1850" s="13"/>
      <c r="S1850" s="13"/>
      <c r="T1850" s="13"/>
    </row>
    <row r="1851" spans="1:20" x14ac:dyDescent="0.25">
      <c r="A1851" s="12"/>
      <c r="B1851" s="12"/>
      <c r="C1851" s="12"/>
      <c r="D1851" s="12"/>
      <c r="E1851" s="12"/>
      <c r="F1851" s="12"/>
      <c r="G1851" s="12"/>
      <c r="H1851" s="12"/>
      <c r="I1851" s="12"/>
      <c r="J1851" s="13"/>
      <c r="K1851" s="13"/>
      <c r="L1851" s="13"/>
      <c r="M1851" s="13"/>
      <c r="N1851" s="13"/>
      <c r="O1851" s="13"/>
      <c r="P1851" s="13"/>
      <c r="Q1851" s="13"/>
      <c r="R1851" s="13"/>
      <c r="S1851" s="13"/>
      <c r="T1851" s="13"/>
    </row>
    <row r="1852" spans="1:20" x14ac:dyDescent="0.25">
      <c r="A1852" s="12"/>
      <c r="B1852" s="12"/>
      <c r="C1852" s="12"/>
      <c r="D1852" s="12"/>
      <c r="E1852" s="12"/>
      <c r="F1852" s="12"/>
      <c r="G1852" s="12"/>
      <c r="H1852" s="12"/>
      <c r="I1852" s="12"/>
      <c r="J1852" s="13"/>
      <c r="K1852" s="13"/>
      <c r="L1852" s="13"/>
      <c r="M1852" s="13"/>
      <c r="N1852" s="13"/>
      <c r="O1852" s="13"/>
      <c r="P1852" s="13"/>
      <c r="Q1852" s="13"/>
      <c r="R1852" s="13"/>
      <c r="S1852" s="13"/>
      <c r="T1852" s="13"/>
    </row>
    <row r="1853" spans="1:20" x14ac:dyDescent="0.25">
      <c r="A1853" s="12"/>
      <c r="B1853" s="12"/>
      <c r="C1853" s="12"/>
      <c r="D1853" s="12"/>
      <c r="E1853" s="12"/>
      <c r="F1853" s="12"/>
      <c r="G1853" s="12"/>
      <c r="H1853" s="12"/>
      <c r="I1853" s="12"/>
      <c r="J1853" s="13"/>
      <c r="K1853" s="13"/>
      <c r="L1853" s="13"/>
      <c r="M1853" s="13"/>
      <c r="N1853" s="13"/>
      <c r="O1853" s="13"/>
      <c r="P1853" s="13"/>
      <c r="Q1853" s="13"/>
      <c r="R1853" s="13"/>
      <c r="S1853" s="13"/>
      <c r="T1853" s="13"/>
    </row>
    <row r="1854" spans="1:20" x14ac:dyDescent="0.25">
      <c r="A1854" s="12"/>
      <c r="B1854" s="12"/>
      <c r="C1854" s="12"/>
      <c r="D1854" s="12"/>
      <c r="E1854" s="12"/>
      <c r="F1854" s="12"/>
      <c r="G1854" s="12"/>
      <c r="H1854" s="12"/>
      <c r="I1854" s="12"/>
      <c r="J1854" s="13"/>
      <c r="K1854" s="13"/>
      <c r="L1854" s="13"/>
      <c r="M1854" s="13"/>
      <c r="N1854" s="13"/>
      <c r="O1854" s="13"/>
      <c r="P1854" s="13"/>
      <c r="Q1854" s="13"/>
      <c r="R1854" s="13"/>
      <c r="S1854" s="13"/>
      <c r="T1854" s="13"/>
    </row>
    <row r="1855" spans="1:20" x14ac:dyDescent="0.25">
      <c r="A1855" s="12"/>
      <c r="B1855" s="12"/>
      <c r="C1855" s="12"/>
      <c r="D1855" s="12"/>
      <c r="E1855" s="12"/>
      <c r="F1855" s="12"/>
      <c r="G1855" s="12"/>
      <c r="H1855" s="12"/>
      <c r="I1855" s="12"/>
      <c r="J1855" s="13"/>
      <c r="K1855" s="13"/>
      <c r="L1855" s="13"/>
      <c r="M1855" s="13"/>
      <c r="N1855" s="13"/>
      <c r="O1855" s="13"/>
      <c r="P1855" s="13"/>
      <c r="Q1855" s="13"/>
      <c r="R1855" s="13"/>
      <c r="S1855" s="13"/>
      <c r="T1855" s="13"/>
    </row>
    <row r="1856" spans="1:20" x14ac:dyDescent="0.25">
      <c r="A1856" s="12"/>
      <c r="B1856" s="12"/>
      <c r="C1856" s="12"/>
      <c r="D1856" s="12"/>
      <c r="E1856" s="12"/>
      <c r="F1856" s="12"/>
      <c r="G1856" s="12"/>
      <c r="H1856" s="12"/>
      <c r="I1856" s="12"/>
      <c r="J1856" s="13"/>
      <c r="K1856" s="13"/>
      <c r="L1856" s="13"/>
      <c r="M1856" s="13"/>
      <c r="N1856" s="13"/>
      <c r="O1856" s="13"/>
      <c r="P1856" s="13"/>
      <c r="Q1856" s="13"/>
      <c r="R1856" s="13"/>
      <c r="S1856" s="13"/>
      <c r="T1856" s="13"/>
    </row>
    <row r="1857" spans="1:20" x14ac:dyDescent="0.25">
      <c r="A1857" s="12"/>
      <c r="B1857" s="12"/>
      <c r="C1857" s="12"/>
      <c r="D1857" s="12"/>
      <c r="E1857" s="12"/>
      <c r="F1857" s="12"/>
      <c r="G1857" s="12"/>
      <c r="H1857" s="12"/>
      <c r="I1857" s="12"/>
      <c r="J1857" s="13"/>
      <c r="K1857" s="13"/>
      <c r="L1857" s="13"/>
      <c r="M1857" s="13"/>
      <c r="N1857" s="13"/>
      <c r="O1857" s="13"/>
      <c r="P1857" s="13"/>
      <c r="Q1857" s="13"/>
      <c r="R1857" s="13"/>
      <c r="S1857" s="13"/>
      <c r="T1857" s="13"/>
    </row>
    <row r="1858" spans="1:20" x14ac:dyDescent="0.25">
      <c r="A1858" s="12"/>
      <c r="B1858" s="12"/>
      <c r="C1858" s="12"/>
      <c r="D1858" s="12"/>
      <c r="E1858" s="12"/>
      <c r="F1858" s="12"/>
      <c r="G1858" s="12"/>
      <c r="H1858" s="12"/>
      <c r="I1858" s="12"/>
      <c r="J1858" s="13"/>
      <c r="K1858" s="13"/>
      <c r="L1858" s="13"/>
      <c r="M1858" s="13"/>
      <c r="N1858" s="13"/>
      <c r="O1858" s="13"/>
      <c r="P1858" s="13"/>
      <c r="Q1858" s="13"/>
      <c r="R1858" s="13"/>
      <c r="S1858" s="13"/>
      <c r="T1858" s="13"/>
    </row>
    <row r="1859" spans="1:20" x14ac:dyDescent="0.25">
      <c r="A1859" s="12"/>
      <c r="B1859" s="12"/>
      <c r="C1859" s="12"/>
      <c r="D1859" s="12"/>
      <c r="E1859" s="12"/>
      <c r="F1859" s="12"/>
      <c r="G1859" s="12"/>
      <c r="H1859" s="12"/>
      <c r="I1859" s="12"/>
      <c r="J1859" s="13"/>
      <c r="K1859" s="13"/>
      <c r="L1859" s="13"/>
      <c r="M1859" s="13"/>
      <c r="N1859" s="13"/>
      <c r="O1859" s="13"/>
      <c r="P1859" s="13"/>
      <c r="Q1859" s="13"/>
      <c r="R1859" s="13"/>
      <c r="S1859" s="13"/>
      <c r="T1859" s="13"/>
    </row>
    <row r="1860" spans="1:20" x14ac:dyDescent="0.25">
      <c r="A1860" s="12"/>
      <c r="B1860" s="12"/>
      <c r="C1860" s="12"/>
      <c r="D1860" s="12"/>
      <c r="E1860" s="12"/>
      <c r="F1860" s="12"/>
      <c r="G1860" s="12"/>
      <c r="H1860" s="12"/>
      <c r="I1860" s="12"/>
      <c r="J1860" s="13"/>
      <c r="K1860" s="13"/>
      <c r="L1860" s="13"/>
      <c r="M1860" s="13"/>
      <c r="N1860" s="13"/>
      <c r="O1860" s="13"/>
      <c r="P1860" s="13"/>
      <c r="Q1860" s="13"/>
      <c r="R1860" s="13"/>
      <c r="S1860" s="13"/>
      <c r="T1860" s="13"/>
    </row>
    <row r="1861" spans="1:20" x14ac:dyDescent="0.25">
      <c r="A1861" s="12"/>
      <c r="B1861" s="12"/>
      <c r="C1861" s="12"/>
      <c r="D1861" s="12"/>
      <c r="E1861" s="12"/>
      <c r="F1861" s="12"/>
      <c r="G1861" s="12"/>
      <c r="H1861" s="12"/>
      <c r="I1861" s="12"/>
      <c r="J1861" s="13"/>
      <c r="K1861" s="13"/>
      <c r="L1861" s="13"/>
      <c r="M1861" s="13"/>
      <c r="N1861" s="13"/>
      <c r="O1861" s="13"/>
      <c r="P1861" s="13"/>
      <c r="Q1861" s="13"/>
      <c r="R1861" s="13"/>
      <c r="S1861" s="13"/>
      <c r="T1861" s="13"/>
    </row>
    <row r="1862" spans="1:20" x14ac:dyDescent="0.25">
      <c r="A1862" s="12"/>
      <c r="B1862" s="12"/>
      <c r="C1862" s="12"/>
      <c r="D1862" s="12"/>
      <c r="E1862" s="12"/>
      <c r="F1862" s="12"/>
      <c r="G1862" s="12"/>
      <c r="H1862" s="12"/>
      <c r="I1862" s="12"/>
      <c r="J1862" s="13"/>
      <c r="K1862" s="13"/>
      <c r="L1862" s="13"/>
      <c r="M1862" s="13"/>
      <c r="N1862" s="13"/>
      <c r="O1862" s="13"/>
      <c r="P1862" s="13"/>
      <c r="Q1862" s="13"/>
      <c r="R1862" s="13"/>
      <c r="S1862" s="13"/>
      <c r="T1862" s="13"/>
    </row>
    <row r="1863" spans="1:20" x14ac:dyDescent="0.25">
      <c r="A1863" s="12"/>
      <c r="B1863" s="12"/>
      <c r="C1863" s="12"/>
      <c r="D1863" s="12"/>
      <c r="E1863" s="12"/>
      <c r="F1863" s="12"/>
      <c r="G1863" s="12"/>
      <c r="H1863" s="12"/>
      <c r="I1863" s="12"/>
      <c r="J1863" s="13"/>
      <c r="K1863" s="13"/>
      <c r="L1863" s="13"/>
      <c r="M1863" s="13"/>
      <c r="N1863" s="13"/>
      <c r="O1863" s="13"/>
      <c r="P1863" s="13"/>
      <c r="Q1863" s="13"/>
      <c r="R1863" s="13"/>
      <c r="S1863" s="13"/>
      <c r="T1863" s="13"/>
    </row>
    <row r="1864" spans="1:20" x14ac:dyDescent="0.25">
      <c r="A1864" s="12"/>
      <c r="B1864" s="12"/>
      <c r="C1864" s="12"/>
      <c r="D1864" s="12"/>
      <c r="E1864" s="12"/>
      <c r="F1864" s="12"/>
      <c r="G1864" s="12"/>
      <c r="H1864" s="12"/>
      <c r="I1864" s="12"/>
      <c r="J1864" s="13"/>
      <c r="K1864" s="13"/>
      <c r="L1864" s="13"/>
      <c r="M1864" s="13"/>
      <c r="N1864" s="13"/>
      <c r="O1864" s="13"/>
      <c r="P1864" s="13"/>
      <c r="Q1864" s="13"/>
      <c r="R1864" s="13"/>
      <c r="S1864" s="13"/>
      <c r="T1864" s="13"/>
    </row>
    <row r="1865" spans="1:20" x14ac:dyDescent="0.25">
      <c r="A1865" s="12"/>
      <c r="B1865" s="12"/>
      <c r="C1865" s="12"/>
      <c r="D1865" s="12"/>
      <c r="E1865" s="12"/>
      <c r="F1865" s="12"/>
      <c r="G1865" s="12"/>
      <c r="H1865" s="12"/>
      <c r="I1865" s="12"/>
      <c r="J1865" s="13"/>
      <c r="K1865" s="13"/>
      <c r="L1865" s="13"/>
      <c r="M1865" s="13"/>
      <c r="N1865" s="13"/>
      <c r="O1865" s="13"/>
      <c r="P1865" s="13"/>
      <c r="Q1865" s="13"/>
      <c r="R1865" s="13"/>
      <c r="S1865" s="13"/>
      <c r="T1865" s="13"/>
    </row>
    <row r="1866" spans="1:20" x14ac:dyDescent="0.25">
      <c r="A1866" s="12"/>
      <c r="B1866" s="12"/>
      <c r="C1866" s="12"/>
      <c r="D1866" s="12"/>
      <c r="E1866" s="12"/>
      <c r="F1866" s="12"/>
      <c r="G1866" s="12"/>
      <c r="H1866" s="12"/>
      <c r="I1866" s="12"/>
      <c r="J1866" s="13"/>
      <c r="K1866" s="13"/>
      <c r="L1866" s="13"/>
      <c r="M1866" s="13"/>
      <c r="N1866" s="13"/>
      <c r="O1866" s="13"/>
      <c r="P1866" s="13"/>
      <c r="Q1866" s="13"/>
      <c r="R1866" s="13"/>
      <c r="S1866" s="13"/>
      <c r="T1866" s="13"/>
    </row>
    <row r="1867" spans="1:20" x14ac:dyDescent="0.25">
      <c r="A1867" s="12"/>
      <c r="B1867" s="12"/>
      <c r="C1867" s="12"/>
      <c r="D1867" s="12"/>
      <c r="E1867" s="12"/>
      <c r="F1867" s="12"/>
      <c r="G1867" s="12"/>
      <c r="H1867" s="12"/>
      <c r="I1867" s="12"/>
      <c r="J1867" s="13"/>
      <c r="K1867" s="13"/>
      <c r="L1867" s="13"/>
      <c r="M1867" s="13"/>
      <c r="N1867" s="13"/>
      <c r="O1867" s="13"/>
      <c r="P1867" s="13"/>
      <c r="Q1867" s="13"/>
      <c r="R1867" s="13"/>
      <c r="S1867" s="13"/>
      <c r="T1867" s="13"/>
    </row>
    <row r="1868" spans="1:20" x14ac:dyDescent="0.25">
      <c r="A1868" s="12"/>
      <c r="B1868" s="12"/>
      <c r="C1868" s="12"/>
      <c r="D1868" s="12"/>
      <c r="E1868" s="12"/>
      <c r="F1868" s="12"/>
      <c r="G1868" s="12"/>
      <c r="H1868" s="12"/>
      <c r="I1868" s="12"/>
      <c r="J1868" s="13"/>
      <c r="K1868" s="13"/>
      <c r="L1868" s="13"/>
      <c r="M1868" s="13"/>
      <c r="N1868" s="13"/>
      <c r="O1868" s="13"/>
      <c r="P1868" s="13"/>
      <c r="Q1868" s="13"/>
      <c r="R1868" s="13"/>
      <c r="S1868" s="13"/>
      <c r="T1868" s="13"/>
    </row>
    <row r="1869" spans="1:20" x14ac:dyDescent="0.25">
      <c r="A1869" s="12"/>
      <c r="B1869" s="12"/>
      <c r="C1869" s="12"/>
      <c r="D1869" s="12"/>
      <c r="E1869" s="12"/>
      <c r="F1869" s="12"/>
      <c r="G1869" s="12"/>
      <c r="H1869" s="12"/>
      <c r="I1869" s="12"/>
      <c r="J1869" s="13"/>
      <c r="K1869" s="13"/>
      <c r="L1869" s="13"/>
      <c r="M1869" s="13"/>
      <c r="N1869" s="13"/>
      <c r="O1869" s="13"/>
      <c r="P1869" s="13"/>
      <c r="Q1869" s="13"/>
      <c r="R1869" s="13"/>
      <c r="S1869" s="13"/>
      <c r="T1869" s="13"/>
    </row>
    <row r="1870" spans="1:20" x14ac:dyDescent="0.25">
      <c r="A1870" s="12"/>
      <c r="B1870" s="12"/>
      <c r="C1870" s="12"/>
      <c r="D1870" s="12"/>
      <c r="E1870" s="12"/>
      <c r="F1870" s="12"/>
      <c r="G1870" s="12"/>
      <c r="H1870" s="12"/>
      <c r="I1870" s="12"/>
      <c r="J1870" s="13"/>
      <c r="K1870" s="13"/>
      <c r="L1870" s="13"/>
      <c r="M1870" s="13"/>
      <c r="N1870" s="13"/>
      <c r="O1870" s="13"/>
      <c r="P1870" s="13"/>
      <c r="Q1870" s="13"/>
      <c r="R1870" s="13"/>
      <c r="S1870" s="13"/>
      <c r="T1870" s="13"/>
    </row>
    <row r="1871" spans="1:20" x14ac:dyDescent="0.25">
      <c r="A1871" s="12"/>
      <c r="B1871" s="12"/>
      <c r="C1871" s="12"/>
      <c r="D1871" s="12"/>
      <c r="E1871" s="12"/>
      <c r="F1871" s="12"/>
      <c r="G1871" s="12"/>
      <c r="H1871" s="12"/>
      <c r="I1871" s="12"/>
      <c r="J1871" s="13"/>
      <c r="K1871" s="13"/>
      <c r="L1871" s="13"/>
      <c r="M1871" s="13"/>
      <c r="N1871" s="13"/>
      <c r="O1871" s="13"/>
      <c r="P1871" s="13"/>
      <c r="Q1871" s="13"/>
      <c r="R1871" s="13"/>
      <c r="S1871" s="13"/>
      <c r="T1871" s="13"/>
    </row>
    <row r="1872" spans="1:20" x14ac:dyDescent="0.25">
      <c r="A1872" s="12"/>
      <c r="B1872" s="12"/>
      <c r="C1872" s="12"/>
      <c r="D1872" s="12"/>
      <c r="E1872" s="12"/>
      <c r="F1872" s="12"/>
      <c r="G1872" s="12"/>
      <c r="H1872" s="12"/>
      <c r="I1872" s="12"/>
      <c r="J1872" s="13"/>
      <c r="K1872" s="13"/>
      <c r="L1872" s="13"/>
      <c r="M1872" s="13"/>
      <c r="N1872" s="13"/>
      <c r="O1872" s="13"/>
      <c r="P1872" s="13"/>
      <c r="Q1872" s="13"/>
      <c r="R1872" s="13"/>
      <c r="S1872" s="13"/>
      <c r="T1872" s="13"/>
    </row>
    <row r="1873" spans="1:20" x14ac:dyDescent="0.25">
      <c r="A1873" s="12"/>
      <c r="B1873" s="12"/>
      <c r="C1873" s="12"/>
      <c r="D1873" s="12"/>
      <c r="E1873" s="12"/>
      <c r="F1873" s="12"/>
      <c r="G1873" s="12"/>
      <c r="H1873" s="12"/>
      <c r="I1873" s="12"/>
      <c r="J1873" s="13"/>
      <c r="K1873" s="13"/>
      <c r="L1873" s="13"/>
      <c r="M1873" s="13"/>
      <c r="N1873" s="13"/>
      <c r="O1873" s="13"/>
      <c r="P1873" s="13"/>
      <c r="Q1873" s="13"/>
      <c r="R1873" s="13"/>
      <c r="S1873" s="13"/>
      <c r="T1873" s="13"/>
    </row>
    <row r="1874" spans="1:20" x14ac:dyDescent="0.25">
      <c r="A1874" s="12"/>
      <c r="B1874" s="12"/>
      <c r="C1874" s="12"/>
      <c r="D1874" s="12"/>
      <c r="E1874" s="12"/>
      <c r="F1874" s="12"/>
      <c r="G1874" s="12"/>
      <c r="H1874" s="12"/>
      <c r="I1874" s="12"/>
      <c r="J1874" s="13"/>
      <c r="K1874" s="13"/>
      <c r="L1874" s="13"/>
      <c r="M1874" s="13"/>
      <c r="N1874" s="13"/>
      <c r="O1874" s="13"/>
      <c r="P1874" s="13"/>
      <c r="Q1874" s="13"/>
      <c r="R1874" s="13"/>
      <c r="S1874" s="13"/>
      <c r="T1874" s="13"/>
    </row>
    <row r="1875" spans="1:20" x14ac:dyDescent="0.25">
      <c r="A1875" s="12"/>
      <c r="B1875" s="12"/>
      <c r="C1875" s="12"/>
      <c r="D1875" s="12"/>
      <c r="E1875" s="12"/>
      <c r="F1875" s="12"/>
      <c r="G1875" s="12"/>
      <c r="H1875" s="12"/>
      <c r="I1875" s="12"/>
      <c r="J1875" s="13"/>
      <c r="K1875" s="13"/>
      <c r="L1875" s="13"/>
      <c r="M1875" s="13"/>
      <c r="N1875" s="13"/>
      <c r="O1875" s="13"/>
      <c r="P1875" s="13"/>
      <c r="Q1875" s="13"/>
      <c r="R1875" s="13"/>
      <c r="S1875" s="13"/>
      <c r="T1875" s="13"/>
    </row>
    <row r="1876" spans="1:20" x14ac:dyDescent="0.25">
      <c r="A1876" s="12"/>
      <c r="B1876" s="12"/>
      <c r="C1876" s="12"/>
      <c r="D1876" s="12"/>
      <c r="E1876" s="12"/>
      <c r="F1876" s="12"/>
      <c r="G1876" s="12"/>
      <c r="H1876" s="12"/>
      <c r="I1876" s="12"/>
      <c r="J1876" s="13"/>
      <c r="K1876" s="13"/>
      <c r="L1876" s="13"/>
      <c r="M1876" s="13"/>
      <c r="N1876" s="13"/>
      <c r="O1876" s="13"/>
      <c r="P1876" s="13"/>
      <c r="Q1876" s="13"/>
      <c r="R1876" s="13"/>
      <c r="S1876" s="13"/>
      <c r="T1876" s="13"/>
    </row>
    <row r="1877" spans="1:20" x14ac:dyDescent="0.25">
      <c r="A1877" s="12"/>
      <c r="B1877" s="12"/>
      <c r="C1877" s="12"/>
      <c r="D1877" s="12"/>
      <c r="E1877" s="12"/>
      <c r="F1877" s="12"/>
      <c r="G1877" s="12"/>
      <c r="H1877" s="12"/>
      <c r="I1877" s="12"/>
      <c r="J1877" s="13"/>
      <c r="K1877" s="13"/>
      <c r="L1877" s="13"/>
      <c r="M1877" s="13"/>
      <c r="N1877" s="13"/>
      <c r="O1877" s="13"/>
      <c r="P1877" s="13"/>
      <c r="Q1877" s="13"/>
      <c r="R1877" s="13"/>
      <c r="S1877" s="13"/>
      <c r="T1877" s="13"/>
    </row>
    <row r="1878" spans="1:20" x14ac:dyDescent="0.25">
      <c r="A1878" s="12"/>
      <c r="B1878" s="12"/>
      <c r="C1878" s="12"/>
      <c r="D1878" s="12"/>
      <c r="E1878" s="12"/>
      <c r="F1878" s="12"/>
      <c r="G1878" s="12"/>
      <c r="H1878" s="12"/>
      <c r="I1878" s="12"/>
      <c r="J1878" s="13"/>
      <c r="K1878" s="13"/>
      <c r="L1878" s="13"/>
      <c r="M1878" s="13"/>
      <c r="N1878" s="13"/>
      <c r="O1878" s="13"/>
      <c r="P1878" s="13"/>
      <c r="Q1878" s="13"/>
      <c r="R1878" s="13"/>
      <c r="S1878" s="13"/>
      <c r="T1878" s="13"/>
    </row>
    <row r="1879" spans="1:20" x14ac:dyDescent="0.25">
      <c r="A1879" s="12"/>
      <c r="B1879" s="12"/>
      <c r="C1879" s="12"/>
      <c r="D1879" s="12"/>
      <c r="E1879" s="12"/>
      <c r="F1879" s="12"/>
      <c r="G1879" s="12"/>
      <c r="H1879" s="12"/>
      <c r="I1879" s="12"/>
      <c r="J1879" s="13"/>
      <c r="K1879" s="13"/>
      <c r="L1879" s="13"/>
      <c r="M1879" s="13"/>
      <c r="N1879" s="13"/>
      <c r="O1879" s="13"/>
      <c r="P1879" s="13"/>
      <c r="Q1879" s="13"/>
      <c r="R1879" s="13"/>
      <c r="S1879" s="13"/>
      <c r="T1879" s="13"/>
    </row>
    <row r="1880" spans="1:20" x14ac:dyDescent="0.25">
      <c r="A1880" s="12"/>
      <c r="B1880" s="12"/>
      <c r="C1880" s="12"/>
      <c r="D1880" s="12"/>
      <c r="E1880" s="12"/>
      <c r="F1880" s="12"/>
      <c r="G1880" s="12"/>
      <c r="H1880" s="12"/>
      <c r="I1880" s="12"/>
      <c r="J1880" s="13"/>
      <c r="K1880" s="13"/>
      <c r="L1880" s="13"/>
      <c r="M1880" s="13"/>
      <c r="N1880" s="13"/>
      <c r="O1880" s="13"/>
      <c r="P1880" s="13"/>
      <c r="Q1880" s="13"/>
      <c r="R1880" s="13"/>
      <c r="S1880" s="13"/>
      <c r="T1880" s="13"/>
    </row>
    <row r="1881" spans="1:20" x14ac:dyDescent="0.25">
      <c r="A1881" s="12"/>
      <c r="B1881" s="12"/>
      <c r="C1881" s="12"/>
      <c r="D1881" s="12"/>
      <c r="E1881" s="12"/>
      <c r="F1881" s="12"/>
      <c r="G1881" s="12"/>
      <c r="H1881" s="12"/>
      <c r="I1881" s="12"/>
      <c r="J1881" s="13"/>
      <c r="K1881" s="13"/>
      <c r="L1881" s="13"/>
      <c r="M1881" s="13"/>
      <c r="N1881" s="13"/>
      <c r="O1881" s="13"/>
      <c r="P1881" s="13"/>
      <c r="Q1881" s="13"/>
      <c r="R1881" s="13"/>
      <c r="S1881" s="13"/>
      <c r="T1881" s="13"/>
    </row>
    <row r="1882" spans="1:20" x14ac:dyDescent="0.25">
      <c r="A1882" s="12"/>
      <c r="B1882" s="12"/>
      <c r="C1882" s="12"/>
      <c r="D1882" s="12"/>
      <c r="E1882" s="12"/>
      <c r="F1882" s="12"/>
      <c r="G1882" s="12"/>
      <c r="H1882" s="12"/>
      <c r="I1882" s="12"/>
      <c r="J1882" s="13"/>
      <c r="K1882" s="13"/>
      <c r="L1882" s="13"/>
      <c r="M1882" s="13"/>
      <c r="N1882" s="13"/>
      <c r="O1882" s="13"/>
      <c r="P1882" s="13"/>
      <c r="Q1882" s="13"/>
      <c r="R1882" s="13"/>
      <c r="S1882" s="13"/>
      <c r="T1882" s="13"/>
    </row>
    <row r="1883" spans="1:20" x14ac:dyDescent="0.25">
      <c r="A1883" s="12"/>
      <c r="B1883" s="12"/>
      <c r="C1883" s="12"/>
      <c r="D1883" s="12"/>
      <c r="E1883" s="12"/>
      <c r="F1883" s="12"/>
      <c r="G1883" s="12"/>
      <c r="H1883" s="12"/>
      <c r="I1883" s="12"/>
      <c r="J1883" s="13"/>
      <c r="K1883" s="13"/>
      <c r="L1883" s="13"/>
      <c r="M1883" s="13"/>
      <c r="N1883" s="13"/>
      <c r="O1883" s="13"/>
      <c r="P1883" s="13"/>
      <c r="Q1883" s="13"/>
      <c r="R1883" s="13"/>
      <c r="S1883" s="13"/>
      <c r="T1883" s="13"/>
    </row>
    <row r="1884" spans="1:20" x14ac:dyDescent="0.25">
      <c r="A1884" s="12"/>
      <c r="B1884" s="12"/>
      <c r="C1884" s="12"/>
      <c r="D1884" s="12"/>
      <c r="E1884" s="12"/>
      <c r="F1884" s="12"/>
      <c r="G1884" s="12"/>
      <c r="H1884" s="12"/>
      <c r="I1884" s="12"/>
      <c r="J1884" s="13"/>
      <c r="K1884" s="13"/>
      <c r="L1884" s="13"/>
      <c r="M1884" s="13"/>
      <c r="N1884" s="13"/>
      <c r="O1884" s="13"/>
      <c r="P1884" s="13"/>
      <c r="Q1884" s="13"/>
      <c r="R1884" s="13"/>
      <c r="S1884" s="13"/>
      <c r="T1884" s="13"/>
    </row>
    <row r="1885" spans="1:20" x14ac:dyDescent="0.25">
      <c r="A1885" s="12"/>
      <c r="B1885" s="12"/>
      <c r="C1885" s="12"/>
      <c r="D1885" s="12"/>
      <c r="E1885" s="12"/>
      <c r="F1885" s="12"/>
      <c r="G1885" s="12"/>
      <c r="H1885" s="12"/>
      <c r="I1885" s="12"/>
      <c r="J1885" s="13"/>
      <c r="K1885" s="13"/>
      <c r="L1885" s="13"/>
      <c r="M1885" s="13"/>
      <c r="N1885" s="13"/>
      <c r="O1885" s="13"/>
      <c r="P1885" s="13"/>
      <c r="Q1885" s="13"/>
      <c r="R1885" s="13"/>
      <c r="S1885" s="13"/>
      <c r="T1885" s="13"/>
    </row>
    <row r="1886" spans="1:20" x14ac:dyDescent="0.25">
      <c r="A1886" s="12"/>
      <c r="B1886" s="12"/>
      <c r="C1886" s="12"/>
      <c r="D1886" s="12"/>
      <c r="E1886" s="12"/>
      <c r="F1886" s="12"/>
      <c r="G1886" s="12"/>
      <c r="H1886" s="12"/>
      <c r="I1886" s="12"/>
      <c r="J1886" s="13"/>
      <c r="K1886" s="13"/>
      <c r="L1886" s="13"/>
      <c r="M1886" s="13"/>
      <c r="N1886" s="13"/>
      <c r="O1886" s="13"/>
      <c r="P1886" s="13"/>
      <c r="Q1886" s="13"/>
      <c r="R1886" s="13"/>
      <c r="S1886" s="13"/>
      <c r="T1886" s="13"/>
    </row>
    <row r="1887" spans="1:20" x14ac:dyDescent="0.25">
      <c r="A1887" s="12"/>
      <c r="B1887" s="12"/>
      <c r="C1887" s="12"/>
      <c r="D1887" s="12"/>
      <c r="E1887" s="12"/>
      <c r="F1887" s="12"/>
      <c r="G1887" s="12"/>
      <c r="H1887" s="12"/>
      <c r="I1887" s="12"/>
      <c r="J1887" s="13"/>
      <c r="K1887" s="13"/>
      <c r="L1887" s="13"/>
      <c r="M1887" s="13"/>
      <c r="N1887" s="13"/>
      <c r="O1887" s="13"/>
      <c r="P1887" s="13"/>
      <c r="Q1887" s="13"/>
      <c r="R1887" s="13"/>
      <c r="S1887" s="13"/>
      <c r="T1887" s="13"/>
    </row>
    <row r="1888" spans="1:20" x14ac:dyDescent="0.25">
      <c r="A1888" s="12"/>
      <c r="B1888" s="12"/>
      <c r="C1888" s="12"/>
      <c r="D1888" s="12"/>
      <c r="E1888" s="12"/>
      <c r="F1888" s="12"/>
      <c r="G1888" s="12"/>
      <c r="H1888" s="12"/>
      <c r="I1888" s="12"/>
      <c r="J1888" s="13"/>
      <c r="K1888" s="13"/>
      <c r="L1888" s="13"/>
      <c r="M1888" s="13"/>
      <c r="N1888" s="13"/>
      <c r="O1888" s="13"/>
      <c r="P1888" s="13"/>
      <c r="Q1888" s="13"/>
      <c r="R1888" s="13"/>
      <c r="S1888" s="13"/>
      <c r="T1888" s="13"/>
    </row>
    <row r="1889" spans="1:20" x14ac:dyDescent="0.25">
      <c r="A1889" s="12"/>
      <c r="B1889" s="12"/>
      <c r="C1889" s="12"/>
      <c r="D1889" s="12"/>
      <c r="E1889" s="12"/>
      <c r="F1889" s="12"/>
      <c r="G1889" s="12"/>
      <c r="H1889" s="12"/>
      <c r="I1889" s="12"/>
      <c r="J1889" s="13"/>
      <c r="K1889" s="13"/>
      <c r="L1889" s="13"/>
      <c r="M1889" s="13"/>
      <c r="N1889" s="13"/>
      <c r="O1889" s="13"/>
      <c r="P1889" s="13"/>
      <c r="Q1889" s="13"/>
      <c r="R1889" s="13"/>
      <c r="S1889" s="13"/>
      <c r="T1889" s="13"/>
    </row>
    <row r="1890" spans="1:20" x14ac:dyDescent="0.25">
      <c r="A1890" s="12"/>
      <c r="B1890" s="12"/>
      <c r="C1890" s="12"/>
      <c r="D1890" s="12"/>
      <c r="E1890" s="12"/>
      <c r="F1890" s="12"/>
      <c r="G1890" s="12"/>
      <c r="H1890" s="12"/>
      <c r="I1890" s="12"/>
      <c r="J1890" s="13"/>
      <c r="K1890" s="13"/>
      <c r="L1890" s="13"/>
      <c r="M1890" s="13"/>
      <c r="N1890" s="13"/>
      <c r="O1890" s="13"/>
      <c r="P1890" s="13"/>
      <c r="Q1890" s="13"/>
      <c r="R1890" s="13"/>
      <c r="S1890" s="13"/>
      <c r="T1890" s="13"/>
    </row>
    <row r="1891" spans="1:20" x14ac:dyDescent="0.25">
      <c r="A1891" s="12"/>
      <c r="B1891" s="12"/>
      <c r="C1891" s="12"/>
      <c r="D1891" s="12"/>
      <c r="E1891" s="12"/>
      <c r="F1891" s="12"/>
      <c r="G1891" s="12"/>
      <c r="H1891" s="12"/>
      <c r="I1891" s="12"/>
      <c r="J1891" s="13"/>
      <c r="K1891" s="13"/>
      <c r="L1891" s="13"/>
      <c r="M1891" s="13"/>
      <c r="N1891" s="13"/>
      <c r="O1891" s="13"/>
      <c r="P1891" s="13"/>
      <c r="Q1891" s="13"/>
      <c r="R1891" s="13"/>
      <c r="S1891" s="13"/>
      <c r="T1891" s="13"/>
    </row>
    <row r="1892" spans="1:20" x14ac:dyDescent="0.25">
      <c r="A1892" s="12"/>
      <c r="B1892" s="12"/>
      <c r="C1892" s="12"/>
      <c r="D1892" s="12"/>
      <c r="E1892" s="12"/>
      <c r="F1892" s="12"/>
      <c r="G1892" s="12"/>
      <c r="H1892" s="12"/>
      <c r="I1892" s="12"/>
      <c r="J1892" s="13"/>
      <c r="K1892" s="13"/>
      <c r="L1892" s="13"/>
      <c r="M1892" s="13"/>
      <c r="N1892" s="13"/>
      <c r="O1892" s="13"/>
      <c r="P1892" s="13"/>
      <c r="Q1892" s="13"/>
      <c r="R1892" s="13"/>
      <c r="S1892" s="13"/>
      <c r="T1892" s="13"/>
    </row>
    <row r="1893" spans="1:20" x14ac:dyDescent="0.25">
      <c r="A1893" s="12"/>
      <c r="B1893" s="12"/>
      <c r="C1893" s="12"/>
      <c r="D1893" s="12"/>
      <c r="E1893" s="12"/>
      <c r="F1893" s="12"/>
      <c r="G1893" s="12"/>
      <c r="H1893" s="12"/>
      <c r="I1893" s="12"/>
      <c r="J1893" s="13"/>
      <c r="K1893" s="13"/>
      <c r="L1893" s="13"/>
      <c r="M1893" s="13"/>
      <c r="N1893" s="13"/>
      <c r="O1893" s="13"/>
      <c r="P1893" s="13"/>
      <c r="Q1893" s="13"/>
      <c r="R1893" s="13"/>
      <c r="S1893" s="13"/>
      <c r="T1893" s="13"/>
    </row>
    <row r="1894" spans="1:20" x14ac:dyDescent="0.25">
      <c r="A1894" s="12"/>
      <c r="B1894" s="12"/>
      <c r="C1894" s="12"/>
      <c r="D1894" s="12"/>
      <c r="E1894" s="12"/>
      <c r="F1894" s="12"/>
      <c r="G1894" s="12"/>
      <c r="H1894" s="12"/>
      <c r="I1894" s="12"/>
      <c r="J1894" s="13"/>
      <c r="K1894" s="13"/>
      <c r="L1894" s="13"/>
      <c r="M1894" s="13"/>
      <c r="N1894" s="13"/>
      <c r="O1894" s="13"/>
      <c r="P1894" s="13"/>
      <c r="Q1894" s="13"/>
      <c r="R1894" s="13"/>
      <c r="S1894" s="13"/>
      <c r="T1894" s="13"/>
    </row>
    <row r="1895" spans="1:20" x14ac:dyDescent="0.25">
      <c r="A1895" s="12"/>
      <c r="B1895" s="12"/>
      <c r="C1895" s="12"/>
      <c r="D1895" s="12"/>
      <c r="E1895" s="12"/>
      <c r="F1895" s="12"/>
      <c r="G1895" s="12"/>
      <c r="H1895" s="12"/>
      <c r="I1895" s="12"/>
      <c r="J1895" s="13"/>
      <c r="K1895" s="13"/>
      <c r="L1895" s="13"/>
      <c r="M1895" s="13"/>
      <c r="N1895" s="13"/>
      <c r="O1895" s="13"/>
      <c r="P1895" s="13"/>
      <c r="Q1895" s="13"/>
      <c r="R1895" s="13"/>
      <c r="S1895" s="13"/>
      <c r="T1895" s="13"/>
    </row>
    <row r="1896" spans="1:20" x14ac:dyDescent="0.25">
      <c r="A1896" s="12"/>
      <c r="B1896" s="12"/>
      <c r="C1896" s="12"/>
      <c r="D1896" s="12"/>
      <c r="E1896" s="12"/>
      <c r="F1896" s="12"/>
      <c r="G1896" s="12"/>
      <c r="H1896" s="12"/>
      <c r="I1896" s="12"/>
      <c r="J1896" s="13"/>
      <c r="K1896" s="13"/>
      <c r="L1896" s="13"/>
      <c r="M1896" s="13"/>
      <c r="N1896" s="13"/>
      <c r="O1896" s="13"/>
      <c r="P1896" s="13"/>
      <c r="Q1896" s="13"/>
      <c r="R1896" s="13"/>
      <c r="S1896" s="13"/>
      <c r="T1896" s="13"/>
    </row>
    <row r="1897" spans="1:20" x14ac:dyDescent="0.25">
      <c r="A1897" s="12"/>
      <c r="B1897" s="12"/>
      <c r="C1897" s="12"/>
      <c r="D1897" s="12"/>
      <c r="E1897" s="12"/>
      <c r="F1897" s="12"/>
      <c r="G1897" s="12"/>
      <c r="H1897" s="12"/>
      <c r="I1897" s="12"/>
      <c r="J1897" s="13"/>
      <c r="K1897" s="13"/>
      <c r="L1897" s="13"/>
      <c r="M1897" s="13"/>
      <c r="N1897" s="13"/>
      <c r="O1897" s="13"/>
      <c r="P1897" s="13"/>
      <c r="Q1897" s="13"/>
      <c r="R1897" s="13"/>
      <c r="S1897" s="13"/>
      <c r="T1897" s="13"/>
    </row>
    <row r="1898" spans="1:20" x14ac:dyDescent="0.25">
      <c r="A1898" s="12"/>
      <c r="B1898" s="12"/>
      <c r="C1898" s="12"/>
      <c r="D1898" s="12"/>
      <c r="E1898" s="12"/>
      <c r="F1898" s="12"/>
      <c r="G1898" s="12"/>
      <c r="H1898" s="12"/>
      <c r="I1898" s="12"/>
      <c r="J1898" s="13"/>
      <c r="K1898" s="13"/>
      <c r="L1898" s="13"/>
      <c r="M1898" s="13"/>
      <c r="N1898" s="13"/>
      <c r="O1898" s="13"/>
      <c r="P1898" s="13"/>
      <c r="Q1898" s="13"/>
      <c r="R1898" s="13"/>
      <c r="S1898" s="13"/>
      <c r="T1898" s="13"/>
    </row>
    <row r="1899" spans="1:20" x14ac:dyDescent="0.25">
      <c r="A1899" s="12"/>
      <c r="B1899" s="12"/>
      <c r="C1899" s="12"/>
      <c r="D1899" s="12"/>
      <c r="E1899" s="12"/>
      <c r="F1899" s="12"/>
      <c r="G1899" s="12"/>
      <c r="H1899" s="12"/>
      <c r="I1899" s="12"/>
      <c r="J1899" s="13"/>
      <c r="K1899" s="13"/>
      <c r="L1899" s="13"/>
      <c r="M1899" s="13"/>
      <c r="N1899" s="13"/>
      <c r="O1899" s="13"/>
      <c r="P1899" s="13"/>
      <c r="Q1899" s="13"/>
      <c r="R1899" s="13"/>
      <c r="S1899" s="13"/>
      <c r="T1899" s="13"/>
    </row>
    <row r="1900" spans="1:20" x14ac:dyDescent="0.25">
      <c r="A1900" s="12"/>
      <c r="B1900" s="12"/>
      <c r="C1900" s="12"/>
      <c r="D1900" s="12"/>
      <c r="E1900" s="12"/>
      <c r="F1900" s="12"/>
      <c r="G1900" s="12"/>
      <c r="H1900" s="12"/>
      <c r="I1900" s="12"/>
      <c r="J1900" s="13"/>
      <c r="K1900" s="13"/>
      <c r="L1900" s="13"/>
      <c r="M1900" s="13"/>
      <c r="N1900" s="13"/>
      <c r="O1900" s="13"/>
      <c r="P1900" s="13"/>
      <c r="Q1900" s="13"/>
      <c r="R1900" s="13"/>
      <c r="S1900" s="13"/>
      <c r="T1900" s="13"/>
    </row>
    <row r="1901" spans="1:20" x14ac:dyDescent="0.25">
      <c r="A1901" s="12"/>
      <c r="B1901" s="12"/>
      <c r="C1901" s="12"/>
      <c r="D1901" s="12"/>
      <c r="E1901" s="12"/>
      <c r="F1901" s="12"/>
      <c r="G1901" s="12"/>
      <c r="H1901" s="12"/>
      <c r="I1901" s="12"/>
      <c r="J1901" s="13"/>
      <c r="K1901" s="13"/>
      <c r="L1901" s="13"/>
      <c r="M1901" s="13"/>
      <c r="N1901" s="13"/>
      <c r="O1901" s="13"/>
      <c r="P1901" s="13"/>
      <c r="Q1901" s="13"/>
      <c r="R1901" s="13"/>
      <c r="S1901" s="13"/>
      <c r="T1901" s="13"/>
    </row>
    <row r="1902" spans="1:20" x14ac:dyDescent="0.25">
      <c r="A1902" s="12"/>
      <c r="B1902" s="12"/>
      <c r="C1902" s="12"/>
      <c r="D1902" s="12"/>
      <c r="E1902" s="12"/>
      <c r="F1902" s="12"/>
      <c r="G1902" s="12"/>
      <c r="H1902" s="12"/>
      <c r="I1902" s="12"/>
      <c r="J1902" s="13"/>
      <c r="K1902" s="13"/>
      <c r="L1902" s="13"/>
      <c r="M1902" s="13"/>
      <c r="N1902" s="13"/>
      <c r="O1902" s="13"/>
      <c r="P1902" s="13"/>
      <c r="Q1902" s="13"/>
      <c r="R1902" s="13"/>
      <c r="S1902" s="13"/>
      <c r="T1902" s="13"/>
    </row>
    <row r="1903" spans="1:20" x14ac:dyDescent="0.25">
      <c r="A1903" s="12"/>
      <c r="B1903" s="12"/>
      <c r="C1903" s="12"/>
      <c r="D1903" s="12"/>
      <c r="E1903" s="12"/>
      <c r="F1903" s="12"/>
      <c r="G1903" s="12"/>
      <c r="H1903" s="12"/>
      <c r="I1903" s="12"/>
      <c r="J1903" s="13"/>
      <c r="K1903" s="13"/>
      <c r="L1903" s="13"/>
      <c r="M1903" s="13"/>
      <c r="N1903" s="13"/>
      <c r="O1903" s="13"/>
      <c r="P1903" s="13"/>
      <c r="Q1903" s="13"/>
      <c r="R1903" s="13"/>
      <c r="S1903" s="13"/>
      <c r="T1903" s="13"/>
    </row>
    <row r="1904" spans="1:20" x14ac:dyDescent="0.25">
      <c r="A1904" s="12"/>
      <c r="B1904" s="12"/>
      <c r="C1904" s="12"/>
      <c r="D1904" s="12"/>
      <c r="E1904" s="12"/>
      <c r="F1904" s="12"/>
      <c r="G1904" s="12"/>
      <c r="H1904" s="12"/>
      <c r="I1904" s="12"/>
      <c r="J1904" s="13"/>
      <c r="K1904" s="13"/>
      <c r="L1904" s="13"/>
      <c r="M1904" s="13"/>
      <c r="N1904" s="13"/>
      <c r="O1904" s="13"/>
      <c r="P1904" s="13"/>
      <c r="Q1904" s="13"/>
      <c r="R1904" s="13"/>
      <c r="S1904" s="13"/>
      <c r="T1904" s="13"/>
    </row>
    <row r="1905" spans="1:20" x14ac:dyDescent="0.25">
      <c r="A1905" s="12"/>
      <c r="B1905" s="12"/>
      <c r="C1905" s="12"/>
      <c r="D1905" s="12"/>
      <c r="E1905" s="12"/>
      <c r="F1905" s="12"/>
      <c r="G1905" s="12"/>
      <c r="H1905" s="12"/>
      <c r="I1905" s="12"/>
      <c r="J1905" s="13"/>
      <c r="K1905" s="13"/>
      <c r="L1905" s="13"/>
      <c r="M1905" s="13"/>
      <c r="N1905" s="13"/>
      <c r="O1905" s="13"/>
      <c r="P1905" s="13"/>
      <c r="Q1905" s="13"/>
      <c r="R1905" s="13"/>
      <c r="S1905" s="13"/>
      <c r="T1905" s="13"/>
    </row>
    <row r="1906" spans="1:20" x14ac:dyDescent="0.25">
      <c r="A1906" s="12"/>
      <c r="B1906" s="12"/>
      <c r="C1906" s="12"/>
      <c r="D1906" s="12"/>
      <c r="E1906" s="12"/>
      <c r="F1906" s="12"/>
      <c r="G1906" s="12"/>
      <c r="H1906" s="12"/>
      <c r="I1906" s="12"/>
      <c r="J1906" s="13"/>
      <c r="K1906" s="13"/>
      <c r="L1906" s="13"/>
      <c r="M1906" s="13"/>
      <c r="N1906" s="13"/>
      <c r="O1906" s="13"/>
      <c r="P1906" s="13"/>
      <c r="Q1906" s="13"/>
      <c r="R1906" s="13"/>
      <c r="S1906" s="13"/>
      <c r="T1906" s="13"/>
    </row>
    <row r="1907" spans="1:20" x14ac:dyDescent="0.25">
      <c r="A1907" s="12"/>
      <c r="B1907" s="12"/>
      <c r="C1907" s="12"/>
      <c r="D1907" s="12"/>
      <c r="E1907" s="12"/>
      <c r="F1907" s="12"/>
      <c r="G1907" s="12"/>
      <c r="H1907" s="12"/>
      <c r="I1907" s="12"/>
      <c r="J1907" s="13"/>
      <c r="K1907" s="13"/>
      <c r="L1907" s="13"/>
      <c r="M1907" s="13"/>
      <c r="N1907" s="13"/>
      <c r="O1907" s="13"/>
      <c r="P1907" s="13"/>
      <c r="Q1907" s="13"/>
      <c r="R1907" s="13"/>
      <c r="S1907" s="13"/>
      <c r="T1907" s="13"/>
    </row>
    <row r="1908" spans="1:20" x14ac:dyDescent="0.25">
      <c r="A1908" s="12"/>
      <c r="B1908" s="12"/>
      <c r="C1908" s="12"/>
      <c r="D1908" s="12"/>
      <c r="E1908" s="12"/>
      <c r="F1908" s="12"/>
      <c r="G1908" s="12"/>
      <c r="H1908" s="12"/>
      <c r="I1908" s="12"/>
      <c r="J1908" s="13"/>
      <c r="K1908" s="13"/>
      <c r="L1908" s="13"/>
      <c r="M1908" s="13"/>
      <c r="N1908" s="13"/>
      <c r="O1908" s="13"/>
      <c r="P1908" s="13"/>
      <c r="Q1908" s="13"/>
      <c r="R1908" s="13"/>
      <c r="S1908" s="13"/>
      <c r="T1908" s="13"/>
    </row>
    <row r="1909" spans="1:20" x14ac:dyDescent="0.25">
      <c r="A1909" s="12"/>
      <c r="B1909" s="12"/>
      <c r="C1909" s="12"/>
      <c r="D1909" s="12"/>
      <c r="E1909" s="12"/>
      <c r="F1909" s="12"/>
      <c r="G1909" s="12"/>
      <c r="H1909" s="12"/>
      <c r="I1909" s="12"/>
      <c r="J1909" s="13"/>
      <c r="K1909" s="13"/>
      <c r="L1909" s="13"/>
      <c r="M1909" s="13"/>
      <c r="N1909" s="13"/>
      <c r="O1909" s="13"/>
      <c r="P1909" s="13"/>
      <c r="Q1909" s="13"/>
      <c r="R1909" s="13"/>
      <c r="S1909" s="13"/>
      <c r="T1909" s="13"/>
    </row>
    <row r="1910" spans="1:20" x14ac:dyDescent="0.25">
      <c r="A1910" s="12"/>
      <c r="B1910" s="12"/>
      <c r="C1910" s="12"/>
      <c r="D1910" s="12"/>
      <c r="E1910" s="12"/>
      <c r="F1910" s="12"/>
      <c r="G1910" s="12"/>
      <c r="H1910" s="12"/>
      <c r="I1910" s="12"/>
      <c r="J1910" s="13"/>
      <c r="K1910" s="13"/>
      <c r="L1910" s="13"/>
      <c r="M1910" s="13"/>
      <c r="N1910" s="13"/>
      <c r="O1910" s="13"/>
      <c r="P1910" s="13"/>
      <c r="Q1910" s="13"/>
      <c r="R1910" s="13"/>
      <c r="S1910" s="13"/>
      <c r="T1910" s="13"/>
    </row>
    <row r="1911" spans="1:20" x14ac:dyDescent="0.25">
      <c r="A1911" s="12"/>
      <c r="B1911" s="12"/>
      <c r="C1911" s="12"/>
      <c r="D1911" s="12"/>
      <c r="E1911" s="12"/>
      <c r="F1911" s="12"/>
      <c r="G1911" s="12"/>
      <c r="H1911" s="12"/>
      <c r="I1911" s="12"/>
      <c r="J1911" s="13"/>
      <c r="K1911" s="13"/>
      <c r="L1911" s="13"/>
      <c r="M1911" s="13"/>
      <c r="N1911" s="13"/>
      <c r="O1911" s="13"/>
      <c r="P1911" s="13"/>
      <c r="Q1911" s="13"/>
      <c r="R1911" s="13"/>
      <c r="S1911" s="13"/>
      <c r="T1911" s="13"/>
    </row>
    <row r="1912" spans="1:20" x14ac:dyDescent="0.25">
      <c r="A1912" s="12"/>
      <c r="B1912" s="12"/>
      <c r="C1912" s="12"/>
      <c r="D1912" s="12"/>
      <c r="E1912" s="12"/>
      <c r="F1912" s="12"/>
      <c r="G1912" s="12"/>
      <c r="H1912" s="12"/>
      <c r="I1912" s="12"/>
      <c r="J1912" s="13"/>
      <c r="K1912" s="13"/>
      <c r="L1912" s="13"/>
      <c r="M1912" s="13"/>
      <c r="N1912" s="13"/>
      <c r="O1912" s="13"/>
      <c r="P1912" s="13"/>
      <c r="Q1912" s="13"/>
      <c r="R1912" s="13"/>
      <c r="S1912" s="13"/>
      <c r="T1912" s="13"/>
    </row>
    <row r="1913" spans="1:20" x14ac:dyDescent="0.25">
      <c r="A1913" s="12"/>
      <c r="B1913" s="12"/>
      <c r="C1913" s="12"/>
      <c r="D1913" s="12"/>
      <c r="E1913" s="12"/>
      <c r="F1913" s="12"/>
      <c r="G1913" s="12"/>
      <c r="H1913" s="12"/>
      <c r="I1913" s="12"/>
      <c r="J1913" s="13"/>
      <c r="K1913" s="13"/>
      <c r="L1913" s="13"/>
      <c r="M1913" s="13"/>
      <c r="N1913" s="13"/>
      <c r="O1913" s="13"/>
      <c r="P1913" s="13"/>
      <c r="Q1913" s="13"/>
      <c r="R1913" s="13"/>
      <c r="S1913" s="13"/>
      <c r="T1913" s="13"/>
    </row>
    <row r="1914" spans="1:20" x14ac:dyDescent="0.25">
      <c r="A1914" s="12"/>
      <c r="B1914" s="12"/>
      <c r="C1914" s="12"/>
      <c r="D1914" s="12"/>
      <c r="E1914" s="12"/>
      <c r="F1914" s="12"/>
      <c r="G1914" s="12"/>
      <c r="H1914" s="12"/>
      <c r="I1914" s="12"/>
      <c r="J1914" s="13"/>
      <c r="K1914" s="13"/>
      <c r="L1914" s="13"/>
      <c r="M1914" s="13"/>
      <c r="N1914" s="13"/>
      <c r="O1914" s="13"/>
      <c r="P1914" s="13"/>
      <c r="Q1914" s="13"/>
      <c r="R1914" s="13"/>
      <c r="S1914" s="13"/>
      <c r="T1914" s="13"/>
    </row>
    <row r="1915" spans="1:20" x14ac:dyDescent="0.25">
      <c r="A1915" s="12"/>
      <c r="B1915" s="12"/>
      <c r="C1915" s="12"/>
      <c r="D1915" s="12"/>
      <c r="E1915" s="12"/>
      <c r="F1915" s="12"/>
      <c r="G1915" s="12"/>
      <c r="H1915" s="12"/>
      <c r="I1915" s="12"/>
      <c r="J1915" s="13"/>
      <c r="K1915" s="13"/>
      <c r="L1915" s="13"/>
      <c r="M1915" s="13"/>
      <c r="N1915" s="13"/>
      <c r="O1915" s="13"/>
      <c r="P1915" s="13"/>
      <c r="Q1915" s="13"/>
      <c r="R1915" s="13"/>
      <c r="S1915" s="13"/>
      <c r="T1915" s="13"/>
    </row>
    <row r="1916" spans="1:20" x14ac:dyDescent="0.25">
      <c r="A1916" s="12"/>
      <c r="B1916" s="12"/>
      <c r="C1916" s="12"/>
      <c r="D1916" s="12"/>
      <c r="E1916" s="12"/>
      <c r="F1916" s="12"/>
      <c r="G1916" s="12"/>
      <c r="H1916" s="12"/>
      <c r="I1916" s="12"/>
      <c r="J1916" s="13"/>
      <c r="K1916" s="13"/>
      <c r="L1916" s="13"/>
      <c r="M1916" s="13"/>
      <c r="N1916" s="13"/>
      <c r="O1916" s="13"/>
      <c r="P1916" s="13"/>
      <c r="Q1916" s="13"/>
      <c r="R1916" s="13"/>
      <c r="S1916" s="13"/>
      <c r="T1916" s="13"/>
    </row>
    <row r="1917" spans="1:20" x14ac:dyDescent="0.25">
      <c r="A1917" s="12"/>
      <c r="B1917" s="12"/>
      <c r="C1917" s="12"/>
      <c r="D1917" s="12"/>
      <c r="E1917" s="12"/>
      <c r="F1917" s="12"/>
      <c r="G1917" s="12"/>
      <c r="H1917" s="12"/>
      <c r="I1917" s="12"/>
      <c r="J1917" s="13"/>
      <c r="K1917" s="13"/>
      <c r="L1917" s="13"/>
      <c r="M1917" s="13"/>
      <c r="N1917" s="13"/>
      <c r="O1917" s="13"/>
      <c r="P1917" s="13"/>
      <c r="Q1917" s="13"/>
      <c r="R1917" s="13"/>
      <c r="S1917" s="13"/>
      <c r="T1917" s="13"/>
    </row>
    <row r="1918" spans="1:20" x14ac:dyDescent="0.25">
      <c r="A1918" s="12"/>
      <c r="B1918" s="12"/>
      <c r="C1918" s="12"/>
      <c r="D1918" s="12"/>
      <c r="E1918" s="12"/>
      <c r="F1918" s="12"/>
      <c r="G1918" s="12"/>
      <c r="H1918" s="12"/>
      <c r="I1918" s="12"/>
      <c r="J1918" s="13"/>
      <c r="K1918" s="13"/>
      <c r="L1918" s="13"/>
      <c r="M1918" s="13"/>
      <c r="N1918" s="13"/>
      <c r="O1918" s="13"/>
      <c r="P1918" s="13"/>
      <c r="Q1918" s="13"/>
      <c r="R1918" s="13"/>
      <c r="S1918" s="13"/>
      <c r="T1918" s="13"/>
    </row>
    <row r="1919" spans="1:20" x14ac:dyDescent="0.25">
      <c r="A1919" s="12"/>
      <c r="B1919" s="12"/>
      <c r="C1919" s="12"/>
      <c r="D1919" s="12"/>
      <c r="E1919" s="12"/>
      <c r="F1919" s="12"/>
      <c r="G1919" s="12"/>
      <c r="H1919" s="12"/>
      <c r="I1919" s="12"/>
    </row>
    <row r="1920" spans="1:20" x14ac:dyDescent="0.25">
      <c r="A1920" s="12"/>
      <c r="B1920" s="12"/>
      <c r="C1920" s="12"/>
      <c r="D1920" s="12"/>
      <c r="E1920" s="12"/>
      <c r="F1920" s="12"/>
      <c r="G1920" s="12"/>
      <c r="H1920" s="12"/>
      <c r="I1920" s="12"/>
    </row>
    <row r="1921" spans="1:9" x14ac:dyDescent="0.25">
      <c r="A1921" s="12"/>
      <c r="B1921" s="12"/>
      <c r="C1921" s="12"/>
      <c r="D1921" s="12"/>
      <c r="E1921" s="12"/>
      <c r="F1921" s="12"/>
      <c r="G1921" s="12"/>
      <c r="H1921" s="12"/>
      <c r="I1921" s="12"/>
    </row>
    <row r="1922" spans="1:9" x14ac:dyDescent="0.25">
      <c r="A1922" s="12"/>
      <c r="B1922" s="12"/>
      <c r="C1922" s="12"/>
      <c r="D1922" s="12"/>
      <c r="E1922" s="12"/>
      <c r="F1922" s="12"/>
      <c r="G1922" s="12"/>
      <c r="H1922" s="12"/>
      <c r="I1922" s="12"/>
    </row>
    <row r="1923" spans="1:9" x14ac:dyDescent="0.25">
      <c r="A1923" s="12"/>
      <c r="B1923" s="12"/>
      <c r="C1923" s="12"/>
      <c r="D1923" s="12"/>
      <c r="E1923" s="12"/>
      <c r="F1923" s="12"/>
      <c r="G1923" s="12"/>
      <c r="H1923" s="12"/>
      <c r="I1923" s="12"/>
    </row>
    <row r="1924" spans="1:9" x14ac:dyDescent="0.25">
      <c r="A1924" s="12"/>
      <c r="B1924" s="12"/>
      <c r="C1924" s="12"/>
      <c r="D1924" s="12"/>
      <c r="E1924" s="12"/>
      <c r="F1924" s="12"/>
      <c r="G1924" s="12"/>
      <c r="H1924" s="12"/>
      <c r="I1924" s="12"/>
    </row>
    <row r="1925" spans="1:9" x14ac:dyDescent="0.25">
      <c r="A1925" s="12"/>
      <c r="B1925" s="12"/>
      <c r="C1925" s="12"/>
      <c r="D1925" s="12"/>
      <c r="E1925" s="12"/>
      <c r="F1925" s="12"/>
      <c r="G1925" s="12"/>
      <c r="H1925" s="12"/>
      <c r="I1925" s="12"/>
    </row>
    <row r="1926" spans="1:9" x14ac:dyDescent="0.25">
      <c r="A1926" s="12"/>
      <c r="B1926" s="12"/>
      <c r="C1926" s="12"/>
      <c r="D1926" s="12"/>
      <c r="E1926" s="12"/>
      <c r="F1926" s="12"/>
      <c r="G1926" s="12"/>
      <c r="H1926" s="12"/>
      <c r="I1926" s="12"/>
    </row>
    <row r="1927" spans="1:9" x14ac:dyDescent="0.25">
      <c r="A1927" s="12"/>
      <c r="B1927" s="12"/>
      <c r="C1927" s="12"/>
      <c r="D1927" s="12"/>
      <c r="E1927" s="12"/>
      <c r="F1927" s="12"/>
      <c r="G1927" s="12"/>
      <c r="H1927" s="12"/>
      <c r="I1927" s="12"/>
    </row>
    <row r="1928" spans="1:9" x14ac:dyDescent="0.25">
      <c r="A1928" s="12"/>
      <c r="B1928" s="12"/>
      <c r="C1928" s="12"/>
      <c r="D1928" s="12"/>
      <c r="E1928" s="12"/>
      <c r="F1928" s="12"/>
      <c r="G1928" s="12"/>
      <c r="H1928" s="12"/>
      <c r="I1928" s="12"/>
    </row>
    <row r="1929" spans="1:9" x14ac:dyDescent="0.25">
      <c r="A1929" s="12"/>
      <c r="B1929" s="12"/>
      <c r="C1929" s="12"/>
      <c r="D1929" s="12"/>
      <c r="E1929" s="12"/>
      <c r="F1929" s="12"/>
      <c r="G1929" s="12"/>
      <c r="H1929" s="12"/>
      <c r="I1929" s="12"/>
    </row>
    <row r="1930" spans="1:9" x14ac:dyDescent="0.25">
      <c r="A1930" s="12"/>
      <c r="B1930" s="12"/>
      <c r="C1930" s="12"/>
      <c r="D1930" s="12"/>
      <c r="E1930" s="12"/>
      <c r="F1930" s="12"/>
      <c r="G1930" s="12"/>
      <c r="H1930" s="12"/>
      <c r="I1930" s="12"/>
    </row>
    <row r="1931" spans="1:9" x14ac:dyDescent="0.25">
      <c r="A1931" s="12"/>
      <c r="B1931" s="12"/>
      <c r="C1931" s="12"/>
      <c r="D1931" s="12"/>
      <c r="E1931" s="12"/>
      <c r="F1931" s="12"/>
      <c r="G1931" s="12"/>
      <c r="H1931" s="12"/>
      <c r="I1931" s="12"/>
    </row>
    <row r="1932" spans="1:9" x14ac:dyDescent="0.25">
      <c r="A1932" s="12"/>
      <c r="B1932" s="12"/>
      <c r="C1932" s="12"/>
      <c r="D1932" s="12"/>
      <c r="E1932" s="12"/>
      <c r="F1932" s="12"/>
      <c r="G1932" s="12"/>
      <c r="H1932" s="12"/>
      <c r="I1932" s="12"/>
    </row>
    <row r="1933" spans="1:9" x14ac:dyDescent="0.25">
      <c r="A1933" s="12"/>
      <c r="B1933" s="12"/>
      <c r="C1933" s="12"/>
      <c r="D1933" s="12"/>
      <c r="E1933" s="12"/>
      <c r="F1933" s="12"/>
      <c r="G1933" s="12"/>
      <c r="H1933" s="12"/>
      <c r="I1933" s="12"/>
    </row>
    <row r="1934" spans="1:9" x14ac:dyDescent="0.25">
      <c r="A1934" s="12"/>
      <c r="B1934" s="12"/>
      <c r="C1934" s="12"/>
      <c r="D1934" s="12"/>
      <c r="E1934" s="12"/>
      <c r="F1934" s="12"/>
      <c r="G1934" s="12"/>
      <c r="H1934" s="12"/>
      <c r="I1934" s="12"/>
    </row>
    <row r="1935" spans="1:9" x14ac:dyDescent="0.25">
      <c r="A1935" s="12"/>
      <c r="B1935" s="12"/>
      <c r="C1935" s="12"/>
      <c r="D1935" s="12"/>
      <c r="E1935" s="12"/>
      <c r="F1935" s="12"/>
      <c r="G1935" s="12"/>
      <c r="H1935" s="12"/>
      <c r="I1935" s="12"/>
    </row>
    <row r="1936" spans="1:9" x14ac:dyDescent="0.25">
      <c r="A1936" s="12"/>
      <c r="B1936" s="12"/>
      <c r="C1936" s="12"/>
      <c r="D1936" s="12"/>
      <c r="E1936" s="12"/>
      <c r="F1936" s="12"/>
      <c r="G1936" s="12"/>
      <c r="H1936" s="12"/>
      <c r="I1936" s="12"/>
    </row>
    <row r="1937" spans="1:9" x14ac:dyDescent="0.25">
      <c r="A1937" s="12"/>
      <c r="B1937" s="12"/>
      <c r="C1937" s="12"/>
      <c r="D1937" s="12"/>
      <c r="E1937" s="12"/>
      <c r="F1937" s="12"/>
      <c r="G1937" s="12"/>
      <c r="H1937" s="12"/>
      <c r="I1937" s="12"/>
    </row>
    <row r="1938" spans="1:9" x14ac:dyDescent="0.25">
      <c r="A1938" s="12"/>
      <c r="B1938" s="12"/>
      <c r="C1938" s="12"/>
      <c r="D1938" s="12"/>
      <c r="E1938" s="12"/>
      <c r="F1938" s="12"/>
      <c r="G1938" s="12"/>
      <c r="H1938" s="12"/>
      <c r="I1938" s="12"/>
    </row>
    <row r="1939" spans="1:9" x14ac:dyDescent="0.25">
      <c r="A1939" s="12"/>
      <c r="B1939" s="12"/>
      <c r="C1939" s="12"/>
      <c r="D1939" s="12"/>
      <c r="E1939" s="12"/>
      <c r="F1939" s="12"/>
      <c r="G1939" s="12"/>
      <c r="H1939" s="12"/>
      <c r="I1939" s="12"/>
    </row>
    <row r="1940" spans="1:9" x14ac:dyDescent="0.25">
      <c r="A1940" s="12"/>
      <c r="B1940" s="12"/>
      <c r="C1940" s="12"/>
      <c r="D1940" s="12"/>
      <c r="E1940" s="12"/>
      <c r="F1940" s="12"/>
      <c r="G1940" s="12"/>
      <c r="H1940" s="12"/>
      <c r="I1940" s="12"/>
    </row>
    <row r="1941" spans="1:9" x14ac:dyDescent="0.25">
      <c r="A1941" s="12"/>
      <c r="B1941" s="12"/>
      <c r="C1941" s="12"/>
      <c r="D1941" s="12"/>
      <c r="E1941" s="12"/>
      <c r="F1941" s="12"/>
      <c r="G1941" s="12"/>
      <c r="H1941" s="12"/>
      <c r="I1941" s="12"/>
    </row>
    <row r="1942" spans="1:9" x14ac:dyDescent="0.25">
      <c r="A1942" s="12"/>
      <c r="B1942" s="12"/>
      <c r="C1942" s="12"/>
      <c r="D1942" s="12"/>
      <c r="E1942" s="12"/>
      <c r="F1942" s="12"/>
      <c r="G1942" s="12"/>
      <c r="H1942" s="12"/>
      <c r="I1942" s="12"/>
    </row>
    <row r="1943" spans="1:9" x14ac:dyDescent="0.25">
      <c r="A1943" s="12"/>
      <c r="B1943" s="12"/>
      <c r="C1943" s="12"/>
      <c r="D1943" s="12"/>
      <c r="E1943" s="12"/>
      <c r="F1943" s="12"/>
      <c r="G1943" s="12"/>
      <c r="H1943" s="12"/>
      <c r="I1943" s="12"/>
    </row>
    <row r="1944" spans="1:9" x14ac:dyDescent="0.25">
      <c r="A1944" s="12"/>
      <c r="B1944" s="12"/>
      <c r="C1944" s="12"/>
      <c r="D1944" s="12"/>
      <c r="E1944" s="12"/>
      <c r="F1944" s="12"/>
      <c r="G1944" s="12"/>
      <c r="H1944" s="12"/>
      <c r="I1944" s="12"/>
    </row>
    <row r="1945" spans="1:9" x14ac:dyDescent="0.25">
      <c r="A1945" s="12"/>
      <c r="B1945" s="12"/>
      <c r="C1945" s="12"/>
      <c r="D1945" s="12"/>
      <c r="E1945" s="12"/>
      <c r="F1945" s="12"/>
      <c r="G1945" s="12"/>
      <c r="H1945" s="12"/>
      <c r="I1945" s="12"/>
    </row>
    <row r="1946" spans="1:9" x14ac:dyDescent="0.25">
      <c r="A1946" s="12"/>
      <c r="B1946" s="12"/>
      <c r="C1946" s="12"/>
      <c r="D1946" s="12"/>
      <c r="E1946" s="12"/>
      <c r="F1946" s="12"/>
      <c r="G1946" s="12"/>
      <c r="H1946" s="12"/>
      <c r="I1946" s="12"/>
    </row>
    <row r="1947" spans="1:9" x14ac:dyDescent="0.25">
      <c r="A1947" s="12"/>
      <c r="B1947" s="12"/>
      <c r="C1947" s="12"/>
      <c r="D1947" s="12"/>
      <c r="E1947" s="12"/>
      <c r="F1947" s="12"/>
      <c r="G1947" s="12"/>
      <c r="H1947" s="12"/>
      <c r="I1947" s="12"/>
    </row>
    <row r="1948" spans="1:9" x14ac:dyDescent="0.25">
      <c r="A1948" s="12"/>
      <c r="B1948" s="12"/>
      <c r="C1948" s="12"/>
      <c r="D1948" s="12"/>
      <c r="E1948" s="12"/>
      <c r="F1948" s="12"/>
      <c r="G1948" s="12"/>
      <c r="H1948" s="12"/>
      <c r="I1948" s="12"/>
    </row>
    <row r="1949" spans="1:9" x14ac:dyDescent="0.25">
      <c r="A1949" s="12"/>
      <c r="B1949" s="12"/>
      <c r="C1949" s="12"/>
      <c r="D1949" s="12"/>
      <c r="E1949" s="12"/>
      <c r="F1949" s="12"/>
      <c r="G1949" s="12"/>
      <c r="H1949" s="12"/>
      <c r="I1949" s="12"/>
    </row>
    <row r="1950" spans="1:9" x14ac:dyDescent="0.25">
      <c r="A1950" s="12"/>
      <c r="B1950" s="12"/>
      <c r="C1950" s="12"/>
      <c r="D1950" s="12"/>
      <c r="E1950" s="12"/>
      <c r="F1950" s="12"/>
      <c r="G1950" s="12"/>
      <c r="H1950" s="12"/>
      <c r="I1950" s="12"/>
    </row>
    <row r="1951" spans="1:9" x14ac:dyDescent="0.25">
      <c r="A1951" s="12"/>
      <c r="B1951" s="12"/>
      <c r="C1951" s="12"/>
      <c r="D1951" s="12"/>
      <c r="E1951" s="12"/>
      <c r="F1951" s="12"/>
      <c r="G1951" s="12"/>
      <c r="H1951" s="12"/>
      <c r="I1951" s="12"/>
    </row>
    <row r="1952" spans="1:9" x14ac:dyDescent="0.25">
      <c r="A1952" s="12"/>
      <c r="B1952" s="12"/>
      <c r="C1952" s="12"/>
      <c r="D1952" s="12"/>
      <c r="E1952" s="12"/>
      <c r="F1952" s="12"/>
      <c r="G1952" s="12"/>
      <c r="H1952" s="12"/>
      <c r="I1952" s="12"/>
    </row>
    <row r="1953" spans="1:9" x14ac:dyDescent="0.25">
      <c r="A1953" s="12"/>
      <c r="B1953" s="12"/>
      <c r="C1953" s="12"/>
      <c r="D1953" s="12"/>
      <c r="E1953" s="12"/>
      <c r="F1953" s="12"/>
      <c r="G1953" s="12"/>
      <c r="H1953" s="12"/>
      <c r="I1953" s="12"/>
    </row>
    <row r="1954" spans="1:9" x14ac:dyDescent="0.25">
      <c r="A1954" s="12"/>
      <c r="B1954" s="12"/>
      <c r="C1954" s="12"/>
      <c r="D1954" s="12"/>
      <c r="E1954" s="12"/>
      <c r="F1954" s="12"/>
      <c r="G1954" s="12"/>
      <c r="H1954" s="12"/>
      <c r="I1954" s="12"/>
    </row>
    <row r="1955" spans="1:9" x14ac:dyDescent="0.25">
      <c r="A1955" s="12"/>
      <c r="B1955" s="12"/>
      <c r="C1955" s="12"/>
      <c r="D1955" s="12"/>
      <c r="E1955" s="12"/>
      <c r="F1955" s="12"/>
      <c r="G1955" s="12"/>
      <c r="H1955" s="12"/>
      <c r="I1955" s="12"/>
    </row>
    <row r="1956" spans="1:9" x14ac:dyDescent="0.25">
      <c r="A1956" s="12"/>
      <c r="B1956" s="12"/>
      <c r="C1956" s="12"/>
      <c r="D1956" s="12"/>
      <c r="E1956" s="12"/>
      <c r="F1956" s="12"/>
      <c r="G1956" s="12"/>
      <c r="H1956" s="12"/>
      <c r="I1956" s="12"/>
    </row>
    <row r="1957" spans="1:9" x14ac:dyDescent="0.25">
      <c r="A1957" s="12"/>
      <c r="B1957" s="12"/>
      <c r="C1957" s="12"/>
      <c r="D1957" s="12"/>
      <c r="E1957" s="12"/>
      <c r="F1957" s="12"/>
      <c r="G1957" s="12"/>
      <c r="H1957" s="12"/>
      <c r="I1957" s="12"/>
    </row>
    <row r="1958" spans="1:9" x14ac:dyDescent="0.25">
      <c r="A1958" s="12"/>
      <c r="B1958" s="12"/>
      <c r="C1958" s="12"/>
      <c r="D1958" s="12"/>
      <c r="E1958" s="12"/>
      <c r="F1958" s="12"/>
      <c r="G1958" s="12"/>
      <c r="H1958" s="12"/>
      <c r="I1958" s="12"/>
    </row>
    <row r="1959" spans="1:9" x14ac:dyDescent="0.25">
      <c r="A1959" s="12"/>
      <c r="B1959" s="12"/>
      <c r="C1959" s="12"/>
      <c r="D1959" s="12"/>
      <c r="E1959" s="12"/>
      <c r="F1959" s="12"/>
      <c r="G1959" s="12"/>
      <c r="H1959" s="12"/>
      <c r="I1959" s="12"/>
    </row>
    <row r="1960" spans="1:9" x14ac:dyDescent="0.25">
      <c r="A1960" s="12"/>
      <c r="B1960" s="12"/>
      <c r="C1960" s="12"/>
      <c r="D1960" s="12"/>
      <c r="E1960" s="12"/>
      <c r="F1960" s="12"/>
      <c r="G1960" s="12"/>
      <c r="H1960" s="12"/>
      <c r="I1960" s="12"/>
    </row>
    <row r="1961" spans="1:9" x14ac:dyDescent="0.25">
      <c r="A1961" s="12"/>
      <c r="B1961" s="12"/>
      <c r="C1961" s="12"/>
      <c r="D1961" s="12"/>
      <c r="E1961" s="12"/>
      <c r="F1961" s="12"/>
      <c r="G1961" s="12"/>
      <c r="H1961" s="12"/>
      <c r="I1961" s="12"/>
    </row>
    <row r="1962" spans="1:9" x14ac:dyDescent="0.25">
      <c r="A1962" s="12"/>
      <c r="B1962" s="12"/>
      <c r="C1962" s="12"/>
      <c r="D1962" s="12"/>
      <c r="E1962" s="12"/>
      <c r="F1962" s="12"/>
      <c r="G1962" s="12"/>
      <c r="H1962" s="12"/>
      <c r="I1962" s="12"/>
    </row>
    <row r="1963" spans="1:9" x14ac:dyDescent="0.25">
      <c r="A1963" s="12"/>
      <c r="B1963" s="12"/>
      <c r="C1963" s="12"/>
      <c r="D1963" s="12"/>
      <c r="E1963" s="12"/>
      <c r="F1963" s="12"/>
      <c r="G1963" s="12"/>
      <c r="H1963" s="12"/>
      <c r="I1963" s="12"/>
    </row>
    <row r="1964" spans="1:9" x14ac:dyDescent="0.25">
      <c r="A1964" s="12"/>
      <c r="B1964" s="12"/>
      <c r="C1964" s="12"/>
      <c r="D1964" s="12"/>
      <c r="E1964" s="12"/>
      <c r="F1964" s="12"/>
      <c r="G1964" s="12"/>
      <c r="H1964" s="12"/>
      <c r="I1964" s="12"/>
    </row>
    <row r="1965" spans="1:9" x14ac:dyDescent="0.25">
      <c r="A1965" s="12"/>
      <c r="B1965" s="12"/>
      <c r="C1965" s="12"/>
      <c r="D1965" s="12"/>
      <c r="E1965" s="12"/>
      <c r="F1965" s="12"/>
      <c r="G1965" s="12"/>
      <c r="H1965" s="12"/>
      <c r="I1965" s="12"/>
    </row>
    <row r="1966" spans="1:9" x14ac:dyDescent="0.25">
      <c r="A1966" s="12"/>
      <c r="B1966" s="12"/>
      <c r="C1966" s="12"/>
      <c r="D1966" s="12"/>
      <c r="E1966" s="12"/>
      <c r="F1966" s="12"/>
      <c r="G1966" s="12"/>
      <c r="H1966" s="12"/>
      <c r="I1966" s="12"/>
    </row>
    <row r="1967" spans="1:9" x14ac:dyDescent="0.25">
      <c r="A1967" s="12"/>
      <c r="B1967" s="12"/>
      <c r="C1967" s="12"/>
      <c r="D1967" s="12"/>
      <c r="E1967" s="12"/>
      <c r="F1967" s="12"/>
      <c r="G1967" s="12"/>
      <c r="H1967" s="12"/>
      <c r="I1967" s="12"/>
    </row>
    <row r="1968" spans="1:9" x14ac:dyDescent="0.25">
      <c r="A1968" s="12"/>
      <c r="B1968" s="12"/>
      <c r="C1968" s="12"/>
      <c r="D1968" s="12"/>
      <c r="E1968" s="12"/>
      <c r="F1968" s="12"/>
      <c r="G1968" s="12"/>
      <c r="H1968" s="12"/>
      <c r="I1968" s="12"/>
    </row>
    <row r="1969" spans="1:9" x14ac:dyDescent="0.25">
      <c r="A1969" s="12"/>
      <c r="B1969" s="12"/>
      <c r="C1969" s="12"/>
      <c r="D1969" s="12"/>
      <c r="E1969" s="12"/>
      <c r="F1969" s="12"/>
      <c r="G1969" s="12"/>
      <c r="H1969" s="12"/>
      <c r="I1969" s="12"/>
    </row>
    <row r="1970" spans="1:9" x14ac:dyDescent="0.25">
      <c r="A1970" s="12"/>
      <c r="B1970" s="12"/>
      <c r="C1970" s="12"/>
      <c r="D1970" s="12"/>
      <c r="E1970" s="12"/>
      <c r="F1970" s="12"/>
      <c r="G1970" s="12"/>
      <c r="H1970" s="12"/>
      <c r="I1970" s="12"/>
    </row>
    <row r="1971" spans="1:9" x14ac:dyDescent="0.25">
      <c r="A1971" s="12"/>
      <c r="B1971" s="12"/>
      <c r="C1971" s="12"/>
      <c r="D1971" s="12"/>
      <c r="E1971" s="12"/>
      <c r="F1971" s="12"/>
      <c r="G1971" s="12"/>
      <c r="H1971" s="12"/>
      <c r="I1971" s="12"/>
    </row>
    <row r="1972" spans="1:9" x14ac:dyDescent="0.25">
      <c r="A1972" s="12"/>
      <c r="B1972" s="12"/>
      <c r="C1972" s="12"/>
      <c r="D1972" s="12"/>
      <c r="E1972" s="12"/>
      <c r="F1972" s="12"/>
      <c r="G1972" s="12"/>
      <c r="H1972" s="12"/>
      <c r="I1972" s="12"/>
    </row>
    <row r="1973" spans="1:9" x14ac:dyDescent="0.25">
      <c r="A1973" s="12"/>
      <c r="B1973" s="12"/>
      <c r="C1973" s="12"/>
      <c r="D1973" s="12"/>
      <c r="E1973" s="12"/>
      <c r="F1973" s="12"/>
      <c r="G1973" s="12"/>
      <c r="H1973" s="12"/>
      <c r="I1973" s="12"/>
    </row>
    <row r="1974" spans="1:9" x14ac:dyDescent="0.25">
      <c r="A1974" s="12"/>
      <c r="B1974" s="12"/>
      <c r="C1974" s="12"/>
      <c r="D1974" s="12"/>
      <c r="E1974" s="12"/>
      <c r="F1974" s="12"/>
      <c r="G1974" s="12"/>
      <c r="H1974" s="12"/>
      <c r="I1974" s="12"/>
    </row>
    <row r="1975" spans="1:9" x14ac:dyDescent="0.25">
      <c r="A1975" s="12"/>
      <c r="B1975" s="12"/>
      <c r="C1975" s="12"/>
      <c r="D1975" s="12"/>
      <c r="E1975" s="12"/>
      <c r="F1975" s="12"/>
      <c r="G1975" s="12"/>
      <c r="H1975" s="12"/>
      <c r="I1975" s="12"/>
    </row>
    <row r="1976" spans="1:9" x14ac:dyDescent="0.25">
      <c r="A1976" s="12"/>
      <c r="B1976" s="12"/>
      <c r="C1976" s="12"/>
      <c r="D1976" s="12"/>
      <c r="E1976" s="12"/>
      <c r="F1976" s="12"/>
      <c r="G1976" s="12"/>
      <c r="H1976" s="12"/>
      <c r="I1976" s="12"/>
    </row>
    <row r="1977" spans="1:9" x14ac:dyDescent="0.25">
      <c r="A1977" s="12"/>
      <c r="B1977" s="12"/>
      <c r="C1977" s="12"/>
      <c r="D1977" s="12"/>
      <c r="E1977" s="12"/>
      <c r="F1977" s="12"/>
      <c r="G1977" s="12"/>
      <c r="H1977" s="12"/>
      <c r="I1977" s="12"/>
    </row>
    <row r="1978" spans="1:9" x14ac:dyDescent="0.25">
      <c r="A1978" s="12"/>
      <c r="B1978" s="12"/>
      <c r="C1978" s="12"/>
      <c r="D1978" s="12"/>
      <c r="E1978" s="12"/>
      <c r="F1978" s="12"/>
      <c r="G1978" s="12"/>
      <c r="H1978" s="12"/>
      <c r="I1978" s="12"/>
    </row>
    <row r="1979" spans="1:9" x14ac:dyDescent="0.25">
      <c r="A1979" s="12"/>
      <c r="B1979" s="12"/>
      <c r="C1979" s="12"/>
      <c r="D1979" s="12"/>
      <c r="E1979" s="12"/>
      <c r="F1979" s="12"/>
      <c r="G1979" s="12"/>
      <c r="H1979" s="12"/>
      <c r="I1979" s="12"/>
    </row>
    <row r="1980" spans="1:9" x14ac:dyDescent="0.25">
      <c r="A1980" s="12"/>
      <c r="B1980" s="12"/>
      <c r="C1980" s="12"/>
      <c r="D1980" s="12"/>
      <c r="E1980" s="12"/>
      <c r="F1980" s="12"/>
      <c r="G1980" s="12"/>
      <c r="H1980" s="12"/>
      <c r="I1980" s="12"/>
    </row>
    <row r="1981" spans="1:9" x14ac:dyDescent="0.25">
      <c r="A1981" s="12"/>
      <c r="B1981" s="12"/>
      <c r="C1981" s="12"/>
      <c r="D1981" s="12"/>
      <c r="E1981" s="12"/>
      <c r="F1981" s="12"/>
      <c r="G1981" s="12"/>
      <c r="H1981" s="12"/>
      <c r="I1981" s="12"/>
    </row>
    <row r="1982" spans="1:9" x14ac:dyDescent="0.25">
      <c r="A1982" s="12"/>
      <c r="B1982" s="12"/>
      <c r="C1982" s="12"/>
      <c r="D1982" s="12"/>
      <c r="E1982" s="12"/>
      <c r="F1982" s="12"/>
      <c r="G1982" s="12"/>
      <c r="H1982" s="12"/>
      <c r="I1982" s="12"/>
    </row>
    <row r="1983" spans="1:9" x14ac:dyDescent="0.25">
      <c r="A1983" s="12"/>
      <c r="B1983" s="12"/>
      <c r="C1983" s="12"/>
      <c r="D1983" s="12"/>
      <c r="E1983" s="12"/>
      <c r="F1983" s="12"/>
      <c r="G1983" s="12"/>
      <c r="H1983" s="12"/>
      <c r="I1983" s="12"/>
    </row>
    <row r="1984" spans="1:9" x14ac:dyDescent="0.25">
      <c r="A1984" s="12"/>
      <c r="B1984" s="12"/>
      <c r="C1984" s="12"/>
      <c r="D1984" s="12"/>
      <c r="E1984" s="12"/>
      <c r="F1984" s="12"/>
      <c r="G1984" s="12"/>
      <c r="H1984" s="12"/>
      <c r="I1984" s="12"/>
    </row>
    <row r="1985" spans="1:9" x14ac:dyDescent="0.25">
      <c r="A1985" s="12"/>
      <c r="B1985" s="12"/>
      <c r="C1985" s="12"/>
      <c r="D1985" s="12"/>
      <c r="E1985" s="12"/>
      <c r="F1985" s="12"/>
      <c r="G1985" s="12"/>
      <c r="H1985" s="12"/>
      <c r="I1985" s="12"/>
    </row>
    <row r="1986" spans="1:9" x14ac:dyDescent="0.25">
      <c r="A1986" s="12"/>
      <c r="B1986" s="12"/>
      <c r="C1986" s="12"/>
      <c r="D1986" s="12"/>
      <c r="E1986" s="12"/>
      <c r="F1986" s="12"/>
      <c r="G1986" s="12"/>
      <c r="H1986" s="12"/>
      <c r="I1986" s="12"/>
    </row>
    <row r="1987" spans="1:9" x14ac:dyDescent="0.25">
      <c r="A1987" s="12"/>
      <c r="B1987" s="12"/>
      <c r="C1987" s="12"/>
      <c r="D1987" s="12"/>
      <c r="E1987" s="12"/>
      <c r="F1987" s="12"/>
      <c r="G1987" s="12"/>
      <c r="H1987" s="12"/>
      <c r="I1987" s="12"/>
    </row>
    <row r="1988" spans="1:9" x14ac:dyDescent="0.25">
      <c r="A1988" s="12"/>
      <c r="B1988" s="12"/>
      <c r="C1988" s="12"/>
      <c r="D1988" s="12"/>
      <c r="E1988" s="12"/>
      <c r="F1988" s="12"/>
      <c r="G1988" s="12"/>
      <c r="H1988" s="12"/>
      <c r="I1988" s="12"/>
    </row>
    <row r="1989" spans="1:9" x14ac:dyDescent="0.25">
      <c r="A1989" s="12"/>
      <c r="B1989" s="12"/>
      <c r="C1989" s="12"/>
      <c r="D1989" s="12"/>
      <c r="E1989" s="12"/>
      <c r="F1989" s="12"/>
      <c r="G1989" s="12"/>
      <c r="H1989" s="12"/>
      <c r="I1989" s="12"/>
    </row>
    <row r="1990" spans="1:9" x14ac:dyDescent="0.25">
      <c r="A1990" s="12"/>
      <c r="B1990" s="12"/>
      <c r="C1990" s="12"/>
      <c r="D1990" s="12"/>
      <c r="E1990" s="12"/>
      <c r="F1990" s="12"/>
      <c r="G1990" s="12"/>
      <c r="H1990" s="12"/>
      <c r="I1990" s="12"/>
    </row>
    <row r="1991" spans="1:9" x14ac:dyDescent="0.25">
      <c r="A1991" s="12"/>
      <c r="B1991" s="12"/>
      <c r="C1991" s="12"/>
      <c r="D1991" s="12"/>
      <c r="E1991" s="12"/>
      <c r="F1991" s="12"/>
      <c r="G1991" s="12"/>
      <c r="H1991" s="12"/>
      <c r="I1991" s="12"/>
    </row>
    <row r="1992" spans="1:9" x14ac:dyDescent="0.25">
      <c r="A1992" s="12"/>
      <c r="B1992" s="12"/>
      <c r="C1992" s="12"/>
      <c r="D1992" s="12"/>
      <c r="E1992" s="12"/>
      <c r="F1992" s="12"/>
      <c r="G1992" s="12"/>
      <c r="H1992" s="12"/>
      <c r="I1992" s="12"/>
    </row>
    <row r="1993" spans="1:9" x14ac:dyDescent="0.25">
      <c r="A1993" s="12"/>
      <c r="B1993" s="12"/>
      <c r="C1993" s="12"/>
      <c r="D1993" s="12"/>
      <c r="E1993" s="12"/>
      <c r="F1993" s="12"/>
      <c r="G1993" s="12"/>
      <c r="H1993" s="12"/>
      <c r="I1993" s="12"/>
    </row>
    <row r="1994" spans="1:9" x14ac:dyDescent="0.25">
      <c r="A1994" s="12"/>
      <c r="B1994" s="12"/>
      <c r="C1994" s="12"/>
      <c r="D1994" s="12"/>
      <c r="E1994" s="12"/>
      <c r="F1994" s="12"/>
      <c r="G1994" s="12"/>
      <c r="H1994" s="12"/>
      <c r="I1994" s="12"/>
    </row>
    <row r="1995" spans="1:9" x14ac:dyDescent="0.25">
      <c r="A1995" s="12"/>
      <c r="B1995" s="12"/>
      <c r="C1995" s="12"/>
      <c r="D1995" s="12"/>
      <c r="E1995" s="12"/>
      <c r="F1995" s="12"/>
      <c r="G1995" s="12"/>
      <c r="H1995" s="12"/>
      <c r="I1995" s="12"/>
    </row>
    <row r="1996" spans="1:9" x14ac:dyDescent="0.25">
      <c r="A1996" s="12"/>
      <c r="B1996" s="12"/>
      <c r="C1996" s="12"/>
      <c r="D1996" s="12"/>
      <c r="E1996" s="12"/>
      <c r="F1996" s="12"/>
      <c r="G1996" s="12"/>
      <c r="H1996" s="12"/>
      <c r="I1996" s="12"/>
    </row>
    <row r="1997" spans="1:9" x14ac:dyDescent="0.25">
      <c r="A1997" s="12"/>
      <c r="B1997" s="12"/>
      <c r="C1997" s="12"/>
      <c r="D1997" s="12"/>
      <c r="E1997" s="12"/>
      <c r="F1997" s="12"/>
      <c r="G1997" s="12"/>
      <c r="H1997" s="12"/>
      <c r="I1997" s="12"/>
    </row>
    <row r="1998" spans="1:9" x14ac:dyDescent="0.25">
      <c r="A1998" s="12"/>
      <c r="B1998" s="12"/>
      <c r="C1998" s="12"/>
      <c r="D1998" s="12"/>
      <c r="E1998" s="12"/>
      <c r="F1998" s="12"/>
      <c r="G1998" s="12"/>
      <c r="H1998" s="12"/>
      <c r="I1998" s="12"/>
    </row>
    <row r="1999" spans="1:9" x14ac:dyDescent="0.25">
      <c r="A1999" s="12"/>
      <c r="B1999" s="12"/>
      <c r="C1999" s="12"/>
      <c r="D1999" s="12"/>
      <c r="E1999" s="12"/>
      <c r="F1999" s="12"/>
      <c r="G1999" s="12"/>
      <c r="H1999" s="12"/>
      <c r="I1999" s="12"/>
    </row>
    <row r="2000" spans="1:9" x14ac:dyDescent="0.25">
      <c r="A2000" s="12"/>
      <c r="B2000" s="12"/>
      <c r="C2000" s="12"/>
      <c r="D2000" s="12"/>
      <c r="E2000" s="12"/>
      <c r="F2000" s="12"/>
      <c r="G2000" s="12"/>
      <c r="H2000" s="12"/>
      <c r="I2000" s="12"/>
    </row>
    <row r="2001" spans="1:9" x14ac:dyDescent="0.25">
      <c r="A2001" s="12"/>
      <c r="B2001" s="12"/>
      <c r="C2001" s="12"/>
      <c r="D2001" s="12"/>
      <c r="E2001" s="12"/>
      <c r="F2001" s="12"/>
      <c r="G2001" s="12"/>
      <c r="H2001" s="12"/>
      <c r="I2001" s="12"/>
    </row>
    <row r="2002" spans="1:9" x14ac:dyDescent="0.25">
      <c r="A2002" s="12"/>
      <c r="B2002" s="12"/>
      <c r="C2002" s="12"/>
      <c r="D2002" s="12"/>
      <c r="E2002" s="12"/>
      <c r="F2002" s="12"/>
      <c r="G2002" s="12"/>
      <c r="H2002" s="12"/>
      <c r="I2002" s="12"/>
    </row>
    <row r="2003" spans="1:9" x14ac:dyDescent="0.25">
      <c r="A2003" s="12"/>
      <c r="B2003" s="12"/>
      <c r="C2003" s="12"/>
      <c r="D2003" s="12"/>
      <c r="E2003" s="12"/>
      <c r="F2003" s="12"/>
      <c r="G2003" s="12"/>
      <c r="H2003" s="12"/>
      <c r="I2003" s="12"/>
    </row>
    <row r="2004" spans="1:9" x14ac:dyDescent="0.25">
      <c r="A2004" s="12"/>
      <c r="B2004" s="12"/>
      <c r="C2004" s="12"/>
      <c r="D2004" s="12"/>
      <c r="E2004" s="12"/>
      <c r="F2004" s="12"/>
      <c r="G2004" s="12"/>
      <c r="H2004" s="12"/>
      <c r="I2004" s="12"/>
    </row>
    <row r="2005" spans="1:9" x14ac:dyDescent="0.25">
      <c r="A2005" s="12"/>
      <c r="B2005" s="12"/>
      <c r="C2005" s="12"/>
      <c r="D2005" s="12"/>
      <c r="E2005" s="12"/>
      <c r="F2005" s="12"/>
      <c r="G2005" s="12"/>
      <c r="H2005" s="12"/>
      <c r="I2005" s="12"/>
    </row>
    <row r="2006" spans="1:9" x14ac:dyDescent="0.25">
      <c r="A2006" s="12"/>
      <c r="B2006" s="12"/>
      <c r="C2006" s="12"/>
      <c r="D2006" s="12"/>
      <c r="E2006" s="12"/>
      <c r="F2006" s="12"/>
      <c r="G2006" s="12"/>
      <c r="H2006" s="12"/>
      <c r="I2006" s="12"/>
    </row>
    <row r="2007" spans="1:9" x14ac:dyDescent="0.25">
      <c r="A2007" s="12"/>
      <c r="B2007" s="12"/>
      <c r="C2007" s="12"/>
      <c r="D2007" s="12"/>
      <c r="E2007" s="12"/>
      <c r="F2007" s="12"/>
      <c r="G2007" s="12"/>
      <c r="H2007" s="12"/>
      <c r="I2007" s="12"/>
    </row>
    <row r="2008" spans="1:9" x14ac:dyDescent="0.25">
      <c r="A2008" s="12"/>
      <c r="B2008" s="12"/>
      <c r="C2008" s="12"/>
      <c r="D2008" s="12"/>
      <c r="E2008" s="12"/>
      <c r="F2008" s="12"/>
      <c r="G2008" s="12"/>
      <c r="H2008" s="12"/>
      <c r="I2008" s="12"/>
    </row>
    <row r="2009" spans="1:9" x14ac:dyDescent="0.25">
      <c r="A2009" s="12"/>
      <c r="B2009" s="12"/>
      <c r="C2009" s="12"/>
      <c r="D2009" s="12"/>
      <c r="E2009" s="12"/>
      <c r="F2009" s="12"/>
      <c r="G2009" s="12"/>
      <c r="H2009" s="12"/>
      <c r="I2009" s="12"/>
    </row>
    <row r="2010" spans="1:9" x14ac:dyDescent="0.25">
      <c r="A2010" s="12"/>
      <c r="B2010" s="12"/>
      <c r="C2010" s="12"/>
      <c r="D2010" s="12"/>
      <c r="E2010" s="12"/>
      <c r="F2010" s="12"/>
      <c r="G2010" s="12"/>
      <c r="H2010" s="12"/>
      <c r="I2010" s="12"/>
    </row>
    <row r="2011" spans="1:9" x14ac:dyDescent="0.25">
      <c r="A2011" s="12"/>
      <c r="B2011" s="12"/>
      <c r="C2011" s="12"/>
      <c r="D2011" s="12"/>
      <c r="E2011" s="12"/>
      <c r="F2011" s="12"/>
      <c r="G2011" s="12"/>
      <c r="H2011" s="12"/>
      <c r="I2011" s="12"/>
    </row>
    <row r="2012" spans="1:9" x14ac:dyDescent="0.25">
      <c r="A2012" s="12"/>
      <c r="B2012" s="12"/>
      <c r="C2012" s="12"/>
      <c r="D2012" s="12"/>
      <c r="E2012" s="12"/>
      <c r="F2012" s="12"/>
      <c r="G2012" s="12"/>
      <c r="H2012" s="12"/>
      <c r="I2012" s="12"/>
    </row>
    <row r="2013" spans="1:9" x14ac:dyDescent="0.25">
      <c r="A2013" s="12"/>
      <c r="B2013" s="12"/>
      <c r="C2013" s="12"/>
      <c r="D2013" s="12"/>
      <c r="E2013" s="12"/>
      <c r="F2013" s="12"/>
      <c r="G2013" s="12"/>
      <c r="H2013" s="12"/>
      <c r="I2013" s="12"/>
    </row>
    <row r="2014" spans="1:9" x14ac:dyDescent="0.25">
      <c r="A2014" s="12"/>
      <c r="B2014" s="12"/>
      <c r="C2014" s="12"/>
      <c r="D2014" s="12"/>
      <c r="E2014" s="12"/>
      <c r="F2014" s="12"/>
      <c r="G2014" s="12"/>
      <c r="H2014" s="12"/>
      <c r="I2014" s="12"/>
    </row>
    <row r="2015" spans="1:9" x14ac:dyDescent="0.25">
      <c r="A2015" s="12"/>
      <c r="B2015" s="12"/>
      <c r="C2015" s="12"/>
      <c r="D2015" s="12"/>
      <c r="E2015" s="12"/>
      <c r="F2015" s="12"/>
      <c r="G2015" s="12"/>
      <c r="H2015" s="12"/>
      <c r="I2015" s="12"/>
    </row>
    <row r="2016" spans="1:9" x14ac:dyDescent="0.25">
      <c r="A2016" s="12"/>
      <c r="B2016" s="12"/>
      <c r="C2016" s="12"/>
      <c r="D2016" s="12"/>
      <c r="E2016" s="12"/>
      <c r="F2016" s="12"/>
      <c r="G2016" s="12"/>
      <c r="H2016" s="12"/>
      <c r="I2016" s="12"/>
    </row>
    <row r="2017" spans="1:9" x14ac:dyDescent="0.25">
      <c r="A2017" s="12"/>
      <c r="B2017" s="12"/>
      <c r="C2017" s="12"/>
      <c r="D2017" s="12"/>
      <c r="E2017" s="12"/>
      <c r="F2017" s="12"/>
      <c r="G2017" s="12"/>
      <c r="H2017" s="12"/>
      <c r="I2017" s="12"/>
    </row>
    <row r="2018" spans="1:9" x14ac:dyDescent="0.25">
      <c r="A2018" s="12"/>
      <c r="B2018" s="12"/>
      <c r="C2018" s="12"/>
      <c r="D2018" s="12"/>
      <c r="E2018" s="12"/>
      <c r="F2018" s="12"/>
      <c r="G2018" s="12"/>
      <c r="H2018" s="12"/>
      <c r="I2018" s="12"/>
    </row>
    <row r="2019" spans="1:9" x14ac:dyDescent="0.25">
      <c r="A2019" s="12"/>
      <c r="B2019" s="12"/>
      <c r="C2019" s="12"/>
      <c r="D2019" s="12"/>
      <c r="E2019" s="12"/>
      <c r="F2019" s="12"/>
      <c r="G2019" s="12"/>
      <c r="H2019" s="12"/>
      <c r="I2019" s="12"/>
    </row>
    <row r="2020" spans="1:9" x14ac:dyDescent="0.25">
      <c r="A2020" s="12"/>
      <c r="B2020" s="12"/>
      <c r="C2020" s="12"/>
      <c r="D2020" s="12"/>
      <c r="E2020" s="12"/>
      <c r="F2020" s="12"/>
      <c r="G2020" s="12"/>
      <c r="H2020" s="12"/>
      <c r="I2020" s="12"/>
    </row>
    <row r="2021" spans="1:9" x14ac:dyDescent="0.25">
      <c r="A2021" s="12"/>
      <c r="B2021" s="12"/>
      <c r="C2021" s="12"/>
      <c r="D2021" s="12"/>
      <c r="E2021" s="12"/>
      <c r="F2021" s="12"/>
      <c r="G2021" s="12"/>
      <c r="H2021" s="12"/>
      <c r="I2021" s="12"/>
    </row>
    <row r="2022" spans="1:9" x14ac:dyDescent="0.25">
      <c r="A2022" s="12"/>
      <c r="B2022" s="12"/>
      <c r="C2022" s="12"/>
      <c r="D2022" s="12"/>
      <c r="E2022" s="12"/>
      <c r="F2022" s="12"/>
      <c r="G2022" s="12"/>
      <c r="H2022" s="12"/>
      <c r="I2022" s="12"/>
    </row>
    <row r="2023" spans="1:9" x14ac:dyDescent="0.25">
      <c r="A2023" s="12"/>
      <c r="B2023" s="12"/>
      <c r="C2023" s="12"/>
      <c r="D2023" s="12"/>
      <c r="E2023" s="12"/>
      <c r="F2023" s="12"/>
      <c r="G2023" s="12"/>
      <c r="H2023" s="12"/>
      <c r="I2023" s="12"/>
    </row>
    <row r="2024" spans="1:9" x14ac:dyDescent="0.25">
      <c r="A2024" s="12"/>
      <c r="B2024" s="12"/>
      <c r="C2024" s="12"/>
      <c r="D2024" s="12"/>
      <c r="E2024" s="12"/>
      <c r="F2024" s="12"/>
      <c r="G2024" s="12"/>
      <c r="H2024" s="12"/>
      <c r="I2024" s="12"/>
    </row>
    <row r="2025" spans="1:9" x14ac:dyDescent="0.25">
      <c r="A2025" s="12"/>
      <c r="B2025" s="12"/>
      <c r="C2025" s="12"/>
      <c r="D2025" s="12"/>
      <c r="E2025" s="12"/>
      <c r="F2025" s="12"/>
      <c r="G2025" s="12"/>
      <c r="H2025" s="12"/>
      <c r="I2025" s="12"/>
    </row>
    <row r="2026" spans="1:9" x14ac:dyDescent="0.25">
      <c r="A2026" s="12"/>
      <c r="B2026" s="12"/>
      <c r="C2026" s="12"/>
      <c r="D2026" s="12"/>
      <c r="E2026" s="12"/>
      <c r="F2026" s="12"/>
      <c r="G2026" s="12"/>
      <c r="H2026" s="12"/>
      <c r="I2026" s="12"/>
    </row>
    <row r="2027" spans="1:9" x14ac:dyDescent="0.25">
      <c r="A2027" s="12"/>
      <c r="B2027" s="12"/>
      <c r="C2027" s="12"/>
      <c r="D2027" s="12"/>
      <c r="E2027" s="12"/>
      <c r="F2027" s="12"/>
      <c r="G2027" s="12"/>
      <c r="H2027" s="12"/>
      <c r="I2027" s="12"/>
    </row>
    <row r="2028" spans="1:9" x14ac:dyDescent="0.25">
      <c r="A2028" s="12"/>
      <c r="B2028" s="12"/>
      <c r="C2028" s="12"/>
      <c r="D2028" s="12"/>
      <c r="E2028" s="12"/>
      <c r="F2028" s="12"/>
      <c r="G2028" s="12"/>
      <c r="H2028" s="12"/>
      <c r="I2028" s="12"/>
    </row>
    <row r="2029" spans="1:9" x14ac:dyDescent="0.25">
      <c r="A2029" s="12"/>
      <c r="B2029" s="12"/>
      <c r="C2029" s="12"/>
      <c r="D2029" s="12"/>
      <c r="E2029" s="12"/>
      <c r="F2029" s="12"/>
      <c r="G2029" s="12"/>
      <c r="H2029" s="12"/>
      <c r="I2029" s="12"/>
    </row>
    <row r="2030" spans="1:9" x14ac:dyDescent="0.25">
      <c r="A2030" s="12"/>
      <c r="B2030" s="12"/>
      <c r="C2030" s="12"/>
      <c r="D2030" s="12"/>
      <c r="E2030" s="12"/>
      <c r="F2030" s="12"/>
      <c r="G2030" s="12"/>
      <c r="H2030" s="12"/>
      <c r="I2030" s="12"/>
    </row>
    <row r="2031" spans="1:9" x14ac:dyDescent="0.25">
      <c r="A2031" s="12"/>
      <c r="B2031" s="12"/>
      <c r="C2031" s="12"/>
      <c r="D2031" s="12"/>
      <c r="E2031" s="12"/>
      <c r="F2031" s="12"/>
      <c r="G2031" s="12"/>
      <c r="H2031" s="12"/>
      <c r="I2031" s="12"/>
    </row>
    <row r="2032" spans="1:9" x14ac:dyDescent="0.25">
      <c r="A2032" s="12"/>
      <c r="B2032" s="12"/>
      <c r="C2032" s="12"/>
      <c r="D2032" s="12"/>
      <c r="E2032" s="12"/>
      <c r="F2032" s="12"/>
      <c r="G2032" s="12"/>
      <c r="H2032" s="12"/>
      <c r="I2032" s="12"/>
    </row>
    <row r="2033" spans="1:9" x14ac:dyDescent="0.25">
      <c r="A2033" s="12"/>
      <c r="B2033" s="12"/>
      <c r="C2033" s="12"/>
      <c r="D2033" s="12"/>
      <c r="E2033" s="12"/>
      <c r="F2033" s="12"/>
      <c r="G2033" s="12"/>
      <c r="H2033" s="12"/>
      <c r="I2033" s="12"/>
    </row>
    <row r="2034" spans="1:9" x14ac:dyDescent="0.25">
      <c r="A2034" s="12"/>
      <c r="B2034" s="12"/>
      <c r="C2034" s="12"/>
      <c r="D2034" s="12"/>
      <c r="E2034" s="12"/>
      <c r="F2034" s="12"/>
      <c r="G2034" s="12"/>
      <c r="H2034" s="12"/>
      <c r="I2034" s="12"/>
    </row>
    <row r="2035" spans="1:9" x14ac:dyDescent="0.25">
      <c r="A2035" s="12"/>
      <c r="B2035" s="12"/>
      <c r="C2035" s="12"/>
      <c r="D2035" s="12"/>
      <c r="E2035" s="12"/>
      <c r="F2035" s="12"/>
      <c r="G2035" s="12"/>
      <c r="H2035" s="12"/>
      <c r="I2035" s="12"/>
    </row>
    <row r="2036" spans="1:9" x14ac:dyDescent="0.25">
      <c r="A2036" s="12"/>
      <c r="B2036" s="12"/>
      <c r="C2036" s="12"/>
      <c r="D2036" s="12"/>
      <c r="E2036" s="12"/>
      <c r="F2036" s="12"/>
      <c r="G2036" s="12"/>
      <c r="H2036" s="12"/>
      <c r="I2036" s="12"/>
    </row>
    <row r="2037" spans="1:9" x14ac:dyDescent="0.25">
      <c r="A2037" s="12"/>
      <c r="B2037" s="12"/>
      <c r="C2037" s="12"/>
      <c r="D2037" s="12"/>
      <c r="E2037" s="12"/>
      <c r="F2037" s="12"/>
      <c r="G2037" s="12"/>
      <c r="H2037" s="12"/>
      <c r="I2037" s="12"/>
    </row>
    <row r="2038" spans="1:9" x14ac:dyDescent="0.25">
      <c r="A2038" s="12"/>
      <c r="B2038" s="12"/>
      <c r="C2038" s="12"/>
      <c r="D2038" s="12"/>
      <c r="E2038" s="12"/>
      <c r="F2038" s="12"/>
      <c r="G2038" s="12"/>
      <c r="H2038" s="12"/>
      <c r="I2038" s="12"/>
    </row>
    <row r="2039" spans="1:9" x14ac:dyDescent="0.25">
      <c r="A2039" s="12"/>
      <c r="B2039" s="12"/>
      <c r="C2039" s="12"/>
      <c r="D2039" s="12"/>
      <c r="E2039" s="12"/>
      <c r="F2039" s="12"/>
      <c r="G2039" s="12"/>
      <c r="H2039" s="12"/>
      <c r="I2039" s="12"/>
    </row>
    <row r="2040" spans="1:9" x14ac:dyDescent="0.25">
      <c r="A2040" s="12"/>
      <c r="B2040" s="12"/>
      <c r="C2040" s="12"/>
      <c r="D2040" s="12"/>
      <c r="E2040" s="12"/>
      <c r="F2040" s="12"/>
      <c r="G2040" s="12"/>
      <c r="H2040" s="12"/>
      <c r="I2040" s="12"/>
    </row>
    <row r="2041" spans="1:9" x14ac:dyDescent="0.25">
      <c r="A2041" s="12"/>
      <c r="B2041" s="12"/>
      <c r="C2041" s="12"/>
      <c r="D2041" s="12"/>
      <c r="E2041" s="12"/>
      <c r="F2041" s="12"/>
      <c r="G2041" s="12"/>
      <c r="H2041" s="12"/>
      <c r="I2041" s="12"/>
    </row>
    <row r="2042" spans="1:9" x14ac:dyDescent="0.25">
      <c r="A2042" s="12"/>
      <c r="B2042" s="12"/>
      <c r="C2042" s="12"/>
      <c r="D2042" s="12"/>
      <c r="E2042" s="12"/>
      <c r="F2042" s="12"/>
      <c r="G2042" s="12"/>
      <c r="H2042" s="12"/>
      <c r="I2042" s="12"/>
    </row>
    <row r="2043" spans="1:9" x14ac:dyDescent="0.25">
      <c r="A2043" s="12"/>
      <c r="B2043" s="12"/>
      <c r="C2043" s="12"/>
      <c r="D2043" s="12"/>
      <c r="E2043" s="12"/>
      <c r="F2043" s="12"/>
      <c r="G2043" s="12"/>
      <c r="H2043" s="12"/>
      <c r="I2043" s="12"/>
    </row>
    <row r="2044" spans="1:9" x14ac:dyDescent="0.25">
      <c r="A2044" s="12"/>
      <c r="B2044" s="12"/>
      <c r="C2044" s="12"/>
      <c r="D2044" s="12"/>
      <c r="E2044" s="12"/>
      <c r="F2044" s="12"/>
      <c r="G2044" s="12"/>
      <c r="H2044" s="12"/>
      <c r="I2044" s="12"/>
    </row>
    <row r="2045" spans="1:9" x14ac:dyDescent="0.25">
      <c r="A2045" s="12"/>
      <c r="B2045" s="12"/>
      <c r="C2045" s="12"/>
      <c r="D2045" s="12"/>
      <c r="E2045" s="12"/>
      <c r="F2045" s="12"/>
      <c r="G2045" s="12"/>
      <c r="H2045" s="12"/>
      <c r="I2045" s="12"/>
    </row>
    <row r="2046" spans="1:9" x14ac:dyDescent="0.25">
      <c r="A2046" s="12"/>
      <c r="B2046" s="12"/>
      <c r="C2046" s="12"/>
      <c r="D2046" s="12"/>
      <c r="E2046" s="12"/>
      <c r="F2046" s="12"/>
      <c r="G2046" s="12"/>
      <c r="H2046" s="12"/>
      <c r="I2046" s="12"/>
    </row>
    <row r="2047" spans="1:9" x14ac:dyDescent="0.25">
      <c r="A2047" s="12"/>
      <c r="B2047" s="12"/>
      <c r="C2047" s="12"/>
      <c r="D2047" s="12"/>
      <c r="E2047" s="12"/>
      <c r="F2047" s="12"/>
      <c r="G2047" s="12"/>
      <c r="H2047" s="12"/>
      <c r="I2047" s="12"/>
    </row>
    <row r="2048" spans="1:9" x14ac:dyDescent="0.25">
      <c r="A2048" s="12"/>
      <c r="B2048" s="12"/>
      <c r="C2048" s="12"/>
      <c r="D2048" s="12"/>
      <c r="E2048" s="12"/>
      <c r="F2048" s="12"/>
      <c r="G2048" s="12"/>
      <c r="H2048" s="12"/>
      <c r="I2048" s="12"/>
    </row>
    <row r="2049" spans="1:9" x14ac:dyDescent="0.25">
      <c r="A2049" s="12"/>
      <c r="B2049" s="12"/>
      <c r="C2049" s="12"/>
      <c r="D2049" s="12"/>
      <c r="E2049" s="12"/>
      <c r="F2049" s="12"/>
      <c r="G2049" s="12"/>
      <c r="H2049" s="12"/>
      <c r="I2049" s="12"/>
    </row>
    <row r="2050" spans="1:9" x14ac:dyDescent="0.25">
      <c r="A2050" s="12"/>
      <c r="B2050" s="12"/>
      <c r="C2050" s="12"/>
      <c r="D2050" s="12"/>
      <c r="E2050" s="12"/>
      <c r="F2050" s="12"/>
      <c r="G2050" s="12"/>
      <c r="H2050" s="12"/>
      <c r="I2050" s="12"/>
    </row>
    <row r="2051" spans="1:9" x14ac:dyDescent="0.25">
      <c r="A2051" s="12"/>
      <c r="B2051" s="12"/>
      <c r="C2051" s="12"/>
      <c r="D2051" s="12"/>
      <c r="E2051" s="12"/>
      <c r="F2051" s="12"/>
      <c r="G2051" s="12"/>
      <c r="H2051" s="12"/>
      <c r="I2051" s="12"/>
    </row>
    <row r="2052" spans="1:9" x14ac:dyDescent="0.25">
      <c r="A2052" s="12"/>
      <c r="B2052" s="12"/>
      <c r="C2052" s="12"/>
      <c r="D2052" s="12"/>
      <c r="E2052" s="12"/>
      <c r="F2052" s="12"/>
      <c r="G2052" s="12"/>
      <c r="H2052" s="12"/>
      <c r="I2052" s="12"/>
    </row>
    <row r="2053" spans="1:9" x14ac:dyDescent="0.25">
      <c r="A2053" s="12"/>
      <c r="B2053" s="12"/>
      <c r="C2053" s="12"/>
      <c r="D2053" s="12"/>
      <c r="E2053" s="12"/>
      <c r="F2053" s="12"/>
      <c r="G2053" s="12"/>
      <c r="H2053" s="12"/>
      <c r="I2053" s="12"/>
    </row>
    <row r="2054" spans="1:9" x14ac:dyDescent="0.25">
      <c r="A2054" s="12"/>
      <c r="B2054" s="12"/>
      <c r="C2054" s="12"/>
      <c r="D2054" s="12"/>
      <c r="E2054" s="12"/>
      <c r="F2054" s="12"/>
      <c r="G2054" s="12"/>
      <c r="H2054" s="12"/>
      <c r="I2054" s="12"/>
    </row>
    <row r="2055" spans="1:9" x14ac:dyDescent="0.25">
      <c r="A2055" s="12"/>
      <c r="B2055" s="12"/>
      <c r="C2055" s="12"/>
      <c r="D2055" s="12"/>
      <c r="E2055" s="12"/>
      <c r="F2055" s="12"/>
      <c r="G2055" s="12"/>
      <c r="H2055" s="12"/>
      <c r="I2055" s="12"/>
    </row>
    <row r="2056" spans="1:9" x14ac:dyDescent="0.25">
      <c r="A2056" s="12"/>
      <c r="B2056" s="12"/>
      <c r="C2056" s="12"/>
      <c r="D2056" s="12"/>
      <c r="E2056" s="12"/>
      <c r="F2056" s="12"/>
      <c r="G2056" s="12"/>
      <c r="H2056" s="12"/>
      <c r="I2056" s="12"/>
    </row>
    <row r="2057" spans="1:9" x14ac:dyDescent="0.25">
      <c r="A2057" s="12"/>
      <c r="B2057" s="12"/>
      <c r="C2057" s="12"/>
      <c r="D2057" s="12"/>
      <c r="E2057" s="12"/>
      <c r="F2057" s="12"/>
      <c r="G2057" s="12"/>
      <c r="H2057" s="12"/>
      <c r="I2057" s="12"/>
    </row>
    <row r="2058" spans="1:9" x14ac:dyDescent="0.25">
      <c r="A2058" s="12"/>
      <c r="B2058" s="12"/>
      <c r="C2058" s="12"/>
      <c r="D2058" s="12"/>
      <c r="E2058" s="12"/>
      <c r="F2058" s="12"/>
      <c r="G2058" s="12"/>
      <c r="H2058" s="12"/>
      <c r="I2058" s="12"/>
    </row>
    <row r="2059" spans="1:9" x14ac:dyDescent="0.25">
      <c r="A2059" s="12"/>
      <c r="B2059" s="12"/>
      <c r="C2059" s="12"/>
      <c r="D2059" s="12"/>
      <c r="E2059" s="12"/>
      <c r="F2059" s="12"/>
      <c r="G2059" s="12"/>
      <c r="H2059" s="12"/>
      <c r="I2059" s="12"/>
    </row>
    <row r="2060" spans="1:9" x14ac:dyDescent="0.25">
      <c r="A2060" s="12"/>
      <c r="B2060" s="12"/>
      <c r="C2060" s="12"/>
      <c r="D2060" s="12"/>
      <c r="E2060" s="12"/>
      <c r="F2060" s="12"/>
      <c r="G2060" s="12"/>
      <c r="H2060" s="12"/>
      <c r="I2060" s="12"/>
    </row>
    <row r="2061" spans="1:9" x14ac:dyDescent="0.25">
      <c r="A2061" s="12"/>
      <c r="B2061" s="12"/>
      <c r="C2061" s="12"/>
      <c r="D2061" s="12"/>
      <c r="E2061" s="12"/>
      <c r="F2061" s="12"/>
      <c r="G2061" s="12"/>
      <c r="H2061" s="12"/>
      <c r="I2061" s="12"/>
    </row>
    <row r="2062" spans="1:9" x14ac:dyDescent="0.25">
      <c r="A2062" s="12"/>
      <c r="B2062" s="12"/>
      <c r="C2062" s="12"/>
      <c r="D2062" s="12"/>
      <c r="E2062" s="12"/>
      <c r="F2062" s="12"/>
      <c r="G2062" s="12"/>
      <c r="H2062" s="12"/>
      <c r="I2062" s="12"/>
    </row>
    <row r="2063" spans="1:9" x14ac:dyDescent="0.25">
      <c r="A2063" s="12"/>
      <c r="B2063" s="12"/>
      <c r="C2063" s="12"/>
      <c r="D2063" s="12"/>
      <c r="E2063" s="12"/>
      <c r="F2063" s="12"/>
      <c r="G2063" s="12"/>
      <c r="H2063" s="12"/>
      <c r="I2063" s="12"/>
    </row>
    <row r="2064" spans="1:9" x14ac:dyDescent="0.25">
      <c r="A2064" s="12"/>
      <c r="B2064" s="12"/>
      <c r="C2064" s="12"/>
      <c r="D2064" s="12"/>
      <c r="E2064" s="12"/>
      <c r="F2064" s="12"/>
      <c r="G2064" s="12"/>
      <c r="H2064" s="12"/>
      <c r="I2064" s="12"/>
    </row>
    <row r="2065" spans="1:9" x14ac:dyDescent="0.25">
      <c r="A2065" s="12"/>
      <c r="B2065" s="12"/>
      <c r="C2065" s="12"/>
      <c r="D2065" s="12"/>
      <c r="E2065" s="12"/>
      <c r="F2065" s="12"/>
      <c r="G2065" s="12"/>
      <c r="H2065" s="12"/>
      <c r="I2065" s="12"/>
    </row>
    <row r="2066" spans="1:9" x14ac:dyDescent="0.25">
      <c r="A2066" s="12"/>
      <c r="B2066" s="12"/>
      <c r="C2066" s="12"/>
      <c r="D2066" s="12"/>
      <c r="E2066" s="12"/>
      <c r="F2066" s="12"/>
      <c r="G2066" s="12"/>
      <c r="H2066" s="12"/>
      <c r="I2066" s="12"/>
    </row>
    <row r="2067" spans="1:9" x14ac:dyDescent="0.25">
      <c r="A2067" s="12"/>
      <c r="B2067" s="12"/>
      <c r="C2067" s="12"/>
      <c r="D2067" s="12"/>
      <c r="E2067" s="12"/>
      <c r="F2067" s="12"/>
      <c r="G2067" s="12"/>
      <c r="H2067" s="12"/>
      <c r="I2067" s="12"/>
    </row>
    <row r="2068" spans="1:9" x14ac:dyDescent="0.25">
      <c r="A2068" s="12"/>
      <c r="B2068" s="12"/>
      <c r="C2068" s="12"/>
      <c r="D2068" s="12"/>
      <c r="E2068" s="12"/>
      <c r="F2068" s="12"/>
      <c r="G2068" s="12"/>
      <c r="H2068" s="12"/>
      <c r="I2068" s="12"/>
    </row>
    <row r="2069" spans="1:9" x14ac:dyDescent="0.25">
      <c r="A2069" s="12"/>
      <c r="B2069" s="12"/>
      <c r="C2069" s="12"/>
      <c r="D2069" s="12"/>
      <c r="E2069" s="12"/>
      <c r="F2069" s="12"/>
      <c r="G2069" s="12"/>
      <c r="H2069" s="12"/>
      <c r="I2069" s="12"/>
    </row>
    <row r="2070" spans="1:9" x14ac:dyDescent="0.25">
      <c r="A2070" s="12"/>
      <c r="B2070" s="12"/>
      <c r="C2070" s="12"/>
      <c r="D2070" s="12"/>
      <c r="E2070" s="12"/>
      <c r="F2070" s="12"/>
      <c r="G2070" s="12"/>
      <c r="H2070" s="12"/>
      <c r="I2070" s="12"/>
    </row>
    <row r="2071" spans="1:9" x14ac:dyDescent="0.25">
      <c r="A2071" s="12"/>
      <c r="B2071" s="12"/>
      <c r="C2071" s="12"/>
      <c r="D2071" s="12"/>
      <c r="E2071" s="12"/>
      <c r="F2071" s="12"/>
      <c r="G2071" s="12"/>
      <c r="H2071" s="12"/>
      <c r="I2071" s="12"/>
    </row>
    <row r="2072" spans="1:9" x14ac:dyDescent="0.25">
      <c r="A2072" s="12"/>
      <c r="B2072" s="12"/>
      <c r="C2072" s="12"/>
      <c r="D2072" s="12"/>
      <c r="E2072" s="12"/>
      <c r="F2072" s="12"/>
      <c r="G2072" s="12"/>
      <c r="H2072" s="12"/>
      <c r="I2072" s="12"/>
    </row>
    <row r="2073" spans="1:9" x14ac:dyDescent="0.25">
      <c r="A2073" s="12"/>
      <c r="B2073" s="12"/>
      <c r="C2073" s="12"/>
      <c r="D2073" s="12"/>
      <c r="E2073" s="12"/>
      <c r="F2073" s="12"/>
      <c r="G2073" s="12"/>
      <c r="H2073" s="12"/>
      <c r="I2073" s="12"/>
    </row>
    <row r="2074" spans="1:9" x14ac:dyDescent="0.25">
      <c r="A2074" s="12"/>
      <c r="B2074" s="12"/>
      <c r="C2074" s="12"/>
      <c r="D2074" s="12"/>
      <c r="E2074" s="12"/>
      <c r="F2074" s="12"/>
      <c r="G2074" s="12"/>
      <c r="H2074" s="12"/>
      <c r="I2074" s="12"/>
    </row>
    <row r="2075" spans="1:9" x14ac:dyDescent="0.25">
      <c r="A2075" s="12"/>
      <c r="B2075" s="12"/>
      <c r="C2075" s="12"/>
      <c r="D2075" s="12"/>
      <c r="E2075" s="12"/>
      <c r="F2075" s="12"/>
      <c r="G2075" s="12"/>
      <c r="H2075" s="12"/>
      <c r="I2075" s="12"/>
    </row>
    <row r="2076" spans="1:9" x14ac:dyDescent="0.25">
      <c r="A2076" s="12"/>
      <c r="B2076" s="12"/>
      <c r="C2076" s="12"/>
      <c r="D2076" s="12"/>
      <c r="E2076" s="12"/>
      <c r="F2076" s="12"/>
      <c r="G2076" s="12"/>
      <c r="H2076" s="12"/>
      <c r="I2076" s="12"/>
    </row>
    <row r="2077" spans="1:9" x14ac:dyDescent="0.25">
      <c r="A2077" s="12"/>
      <c r="B2077" s="12"/>
      <c r="C2077" s="12"/>
      <c r="D2077" s="12"/>
      <c r="E2077" s="12"/>
      <c r="F2077" s="12"/>
      <c r="G2077" s="12"/>
      <c r="H2077" s="12"/>
      <c r="I2077" s="12"/>
    </row>
    <row r="2078" spans="1:9" x14ac:dyDescent="0.25">
      <c r="A2078" s="12"/>
      <c r="B2078" s="12"/>
      <c r="C2078" s="12"/>
      <c r="D2078" s="12"/>
      <c r="E2078" s="12"/>
      <c r="F2078" s="12"/>
      <c r="G2078" s="12"/>
      <c r="H2078" s="12"/>
      <c r="I2078" s="12"/>
    </row>
    <row r="2079" spans="1:9" x14ac:dyDescent="0.25">
      <c r="A2079" s="12"/>
      <c r="B2079" s="12"/>
      <c r="C2079" s="12"/>
      <c r="D2079" s="12"/>
      <c r="E2079" s="12"/>
      <c r="F2079" s="12"/>
      <c r="G2079" s="12"/>
      <c r="H2079" s="12"/>
      <c r="I2079" s="12"/>
    </row>
    <row r="2080" spans="1:9" x14ac:dyDescent="0.25">
      <c r="A2080" s="12"/>
      <c r="B2080" s="12"/>
      <c r="C2080" s="12"/>
      <c r="D2080" s="12"/>
      <c r="E2080" s="12"/>
      <c r="F2080" s="12"/>
      <c r="G2080" s="12"/>
      <c r="H2080" s="12"/>
      <c r="I2080" s="12"/>
    </row>
    <row r="2081" spans="1:9" x14ac:dyDescent="0.25">
      <c r="A2081" s="12"/>
      <c r="B2081" s="12"/>
      <c r="C2081" s="12"/>
      <c r="D2081" s="12"/>
      <c r="E2081" s="12"/>
      <c r="F2081" s="12"/>
      <c r="G2081" s="12"/>
      <c r="H2081" s="12"/>
      <c r="I2081" s="12"/>
    </row>
    <row r="2082" spans="1:9" x14ac:dyDescent="0.25">
      <c r="A2082" s="12"/>
      <c r="B2082" s="12"/>
      <c r="C2082" s="12"/>
      <c r="D2082" s="12"/>
      <c r="E2082" s="12"/>
      <c r="F2082" s="12"/>
      <c r="G2082" s="12"/>
      <c r="H2082" s="12"/>
      <c r="I2082" s="12"/>
    </row>
    <row r="2083" spans="1:9" x14ac:dyDescent="0.25">
      <c r="A2083" s="12"/>
      <c r="B2083" s="12"/>
      <c r="C2083" s="12"/>
      <c r="D2083" s="12"/>
      <c r="E2083" s="12"/>
      <c r="F2083" s="12"/>
      <c r="G2083" s="12"/>
      <c r="H2083" s="12"/>
      <c r="I2083" s="12"/>
    </row>
    <row r="2084" spans="1:9" x14ac:dyDescent="0.25">
      <c r="A2084" s="12"/>
      <c r="B2084" s="12"/>
      <c r="C2084" s="12"/>
      <c r="D2084" s="12"/>
      <c r="E2084" s="12"/>
      <c r="F2084" s="12"/>
      <c r="G2084" s="12"/>
      <c r="H2084" s="12"/>
      <c r="I2084" s="12"/>
    </row>
    <row r="2085" spans="1:9" x14ac:dyDescent="0.25">
      <c r="A2085" s="12"/>
      <c r="B2085" s="12"/>
      <c r="C2085" s="12"/>
      <c r="D2085" s="12"/>
      <c r="E2085" s="12"/>
      <c r="F2085" s="12"/>
      <c r="G2085" s="12"/>
      <c r="H2085" s="12"/>
      <c r="I2085" s="12"/>
    </row>
    <row r="2086" spans="1:9" x14ac:dyDescent="0.25">
      <c r="A2086" s="12"/>
      <c r="B2086" s="12"/>
      <c r="C2086" s="12"/>
      <c r="D2086" s="12"/>
      <c r="E2086" s="12"/>
      <c r="F2086" s="12"/>
      <c r="G2086" s="12"/>
      <c r="H2086" s="12"/>
      <c r="I2086" s="12"/>
    </row>
    <row r="2087" spans="1:9" x14ac:dyDescent="0.25">
      <c r="A2087" s="12"/>
      <c r="B2087" s="12"/>
      <c r="C2087" s="12"/>
      <c r="D2087" s="12"/>
      <c r="E2087" s="12"/>
      <c r="F2087" s="12"/>
      <c r="G2087" s="12"/>
      <c r="H2087" s="12"/>
      <c r="I2087" s="12"/>
    </row>
    <row r="2088" spans="1:9" x14ac:dyDescent="0.25">
      <c r="A2088" s="12"/>
      <c r="B2088" s="12"/>
      <c r="C2088" s="12"/>
      <c r="D2088" s="12"/>
      <c r="E2088" s="12"/>
      <c r="F2088" s="12"/>
      <c r="G2088" s="12"/>
      <c r="H2088" s="12"/>
      <c r="I2088" s="12"/>
    </row>
    <row r="2089" spans="1:9" x14ac:dyDescent="0.25">
      <c r="A2089" s="12"/>
      <c r="B2089" s="12"/>
      <c r="C2089" s="12"/>
      <c r="D2089" s="12"/>
      <c r="E2089" s="12"/>
      <c r="F2089" s="12"/>
      <c r="G2089" s="12"/>
      <c r="H2089" s="12"/>
      <c r="I2089" s="12"/>
    </row>
    <row r="2090" spans="1:9" x14ac:dyDescent="0.25">
      <c r="A2090" s="12"/>
      <c r="B2090" s="12"/>
      <c r="C2090" s="12"/>
      <c r="D2090" s="12"/>
      <c r="E2090" s="12"/>
      <c r="F2090" s="12"/>
      <c r="G2090" s="12"/>
      <c r="H2090" s="12"/>
      <c r="I2090" s="12"/>
    </row>
    <row r="2091" spans="1:9" x14ac:dyDescent="0.25">
      <c r="A2091" s="12"/>
      <c r="B2091" s="12"/>
      <c r="C2091" s="12"/>
      <c r="D2091" s="12"/>
      <c r="E2091" s="12"/>
      <c r="F2091" s="12"/>
      <c r="G2091" s="12"/>
      <c r="H2091" s="12"/>
      <c r="I2091" s="12"/>
    </row>
    <row r="2092" spans="1:9" x14ac:dyDescent="0.25">
      <c r="A2092" s="12"/>
      <c r="B2092" s="12"/>
      <c r="C2092" s="12"/>
      <c r="D2092" s="12"/>
      <c r="E2092" s="12"/>
      <c r="F2092" s="12"/>
      <c r="G2092" s="12"/>
      <c r="H2092" s="12"/>
      <c r="I2092" s="12"/>
    </row>
    <row r="2093" spans="1:9" x14ac:dyDescent="0.25">
      <c r="A2093" s="12"/>
      <c r="B2093" s="12"/>
      <c r="C2093" s="12"/>
      <c r="D2093" s="12"/>
      <c r="E2093" s="12"/>
      <c r="F2093" s="12"/>
      <c r="G2093" s="12"/>
      <c r="H2093" s="12"/>
      <c r="I2093" s="12"/>
    </row>
    <row r="2094" spans="1:9" x14ac:dyDescent="0.25">
      <c r="A2094" s="12"/>
      <c r="B2094" s="12"/>
      <c r="C2094" s="12"/>
      <c r="D2094" s="12"/>
      <c r="E2094" s="12"/>
      <c r="F2094" s="12"/>
      <c r="G2094" s="12"/>
      <c r="H2094" s="12"/>
      <c r="I2094" s="12"/>
    </row>
    <row r="2095" spans="1:9" x14ac:dyDescent="0.25">
      <c r="A2095" s="12"/>
      <c r="B2095" s="12"/>
      <c r="C2095" s="12"/>
      <c r="D2095" s="12"/>
      <c r="E2095" s="12"/>
      <c r="F2095" s="12"/>
      <c r="G2095" s="12"/>
      <c r="H2095" s="12"/>
      <c r="I2095" s="12"/>
    </row>
    <row r="2096" spans="1:9" x14ac:dyDescent="0.25">
      <c r="A2096" s="12"/>
      <c r="B2096" s="12"/>
      <c r="C2096" s="12"/>
      <c r="D2096" s="12"/>
      <c r="E2096" s="12"/>
      <c r="F2096" s="12"/>
      <c r="G2096" s="12"/>
      <c r="H2096" s="12"/>
      <c r="I2096" s="12"/>
    </row>
    <row r="2097" spans="1:9" x14ac:dyDescent="0.25">
      <c r="A2097" s="12"/>
      <c r="B2097" s="12"/>
      <c r="C2097" s="12"/>
      <c r="D2097" s="12"/>
      <c r="E2097" s="12"/>
      <c r="F2097" s="12"/>
      <c r="G2097" s="12"/>
      <c r="H2097" s="12"/>
      <c r="I2097" s="12"/>
    </row>
    <row r="2098" spans="1:9" x14ac:dyDescent="0.25">
      <c r="A2098" s="12"/>
      <c r="B2098" s="12"/>
      <c r="C2098" s="12"/>
      <c r="D2098" s="12"/>
      <c r="E2098" s="12"/>
      <c r="F2098" s="12"/>
      <c r="G2098" s="12"/>
      <c r="H2098" s="12"/>
      <c r="I2098" s="12"/>
    </row>
    <row r="2099" spans="1:9" x14ac:dyDescent="0.25">
      <c r="A2099" s="12"/>
      <c r="B2099" s="12"/>
      <c r="C2099" s="12"/>
      <c r="D2099" s="12"/>
      <c r="E2099" s="12"/>
      <c r="F2099" s="12"/>
      <c r="G2099" s="12"/>
      <c r="H2099" s="12"/>
      <c r="I2099" s="12"/>
    </row>
    <row r="2100" spans="1:9" x14ac:dyDescent="0.25">
      <c r="A2100" s="12"/>
      <c r="B2100" s="12"/>
      <c r="C2100" s="12"/>
      <c r="D2100" s="12"/>
      <c r="E2100" s="12"/>
      <c r="F2100" s="12"/>
      <c r="G2100" s="12"/>
      <c r="H2100" s="12"/>
      <c r="I2100" s="12"/>
    </row>
    <row r="2101" spans="1:9" x14ac:dyDescent="0.25">
      <c r="A2101" s="12"/>
      <c r="B2101" s="12"/>
      <c r="C2101" s="12"/>
      <c r="D2101" s="12"/>
      <c r="E2101" s="12"/>
      <c r="F2101" s="12"/>
      <c r="G2101" s="12"/>
      <c r="H2101" s="12"/>
      <c r="I2101" s="12"/>
    </row>
    <row r="2102" spans="1:9" x14ac:dyDescent="0.25">
      <c r="A2102" s="12"/>
      <c r="B2102" s="12"/>
      <c r="C2102" s="12"/>
      <c r="D2102" s="12"/>
      <c r="E2102" s="12"/>
      <c r="F2102" s="12"/>
      <c r="G2102" s="12"/>
      <c r="H2102" s="12"/>
      <c r="I2102" s="12"/>
    </row>
    <row r="2103" spans="1:9" x14ac:dyDescent="0.25">
      <c r="A2103" s="12"/>
      <c r="B2103" s="12"/>
      <c r="C2103" s="12"/>
      <c r="D2103" s="12"/>
      <c r="E2103" s="12"/>
      <c r="F2103" s="12"/>
      <c r="G2103" s="12"/>
      <c r="H2103" s="12"/>
      <c r="I2103" s="12"/>
    </row>
    <row r="2104" spans="1:9" x14ac:dyDescent="0.25">
      <c r="A2104" s="12"/>
      <c r="B2104" s="12"/>
      <c r="C2104" s="12"/>
      <c r="D2104" s="12"/>
      <c r="E2104" s="12"/>
      <c r="F2104" s="12"/>
      <c r="G2104" s="12"/>
      <c r="H2104" s="12"/>
      <c r="I2104" s="12"/>
    </row>
    <row r="2105" spans="1:9" x14ac:dyDescent="0.25">
      <c r="A2105" s="12"/>
      <c r="B2105" s="12"/>
      <c r="C2105" s="12"/>
      <c r="D2105" s="12"/>
      <c r="E2105" s="12"/>
      <c r="F2105" s="12"/>
      <c r="G2105" s="12"/>
      <c r="H2105" s="12"/>
      <c r="I2105" s="12"/>
    </row>
    <row r="2106" spans="1:9" x14ac:dyDescent="0.25">
      <c r="A2106" s="12"/>
      <c r="B2106" s="12"/>
      <c r="C2106" s="12"/>
      <c r="D2106" s="12"/>
      <c r="E2106" s="12"/>
      <c r="F2106" s="12"/>
      <c r="G2106" s="12"/>
      <c r="H2106" s="12"/>
      <c r="I2106" s="12"/>
    </row>
    <row r="2107" spans="1:9" x14ac:dyDescent="0.25">
      <c r="A2107" s="12"/>
      <c r="B2107" s="12"/>
      <c r="C2107" s="12"/>
      <c r="D2107" s="12"/>
      <c r="E2107" s="12"/>
      <c r="F2107" s="12"/>
      <c r="G2107" s="12"/>
      <c r="H2107" s="12"/>
      <c r="I2107" s="12"/>
    </row>
    <row r="2108" spans="1:9" x14ac:dyDescent="0.25">
      <c r="A2108" s="12"/>
      <c r="B2108" s="12"/>
      <c r="C2108" s="12"/>
      <c r="D2108" s="12"/>
      <c r="E2108" s="12"/>
      <c r="F2108" s="12"/>
      <c r="G2108" s="12"/>
      <c r="H2108" s="12"/>
      <c r="I2108" s="12"/>
    </row>
    <row r="2109" spans="1:9" x14ac:dyDescent="0.25">
      <c r="A2109" s="12"/>
      <c r="B2109" s="12"/>
      <c r="C2109" s="12"/>
      <c r="D2109" s="12"/>
      <c r="E2109" s="12"/>
      <c r="F2109" s="12"/>
      <c r="G2109" s="12"/>
      <c r="H2109" s="12"/>
      <c r="I2109" s="12"/>
    </row>
    <row r="2110" spans="1:9" x14ac:dyDescent="0.25">
      <c r="A2110" s="12"/>
      <c r="B2110" s="12"/>
      <c r="C2110" s="12"/>
      <c r="D2110" s="12"/>
      <c r="E2110" s="12"/>
      <c r="F2110" s="12"/>
      <c r="G2110" s="12"/>
      <c r="H2110" s="12"/>
      <c r="I2110" s="12"/>
    </row>
    <row r="2111" spans="1:9" x14ac:dyDescent="0.25">
      <c r="A2111" s="12"/>
      <c r="B2111" s="12"/>
      <c r="C2111" s="12"/>
      <c r="D2111" s="12"/>
      <c r="E2111" s="12"/>
      <c r="F2111" s="12"/>
      <c r="G2111" s="12"/>
      <c r="H2111" s="12"/>
      <c r="I2111" s="12"/>
    </row>
    <row r="2112" spans="1:9" x14ac:dyDescent="0.25">
      <c r="A2112" s="12"/>
      <c r="B2112" s="12"/>
      <c r="C2112" s="12"/>
      <c r="D2112" s="12"/>
      <c r="E2112" s="12"/>
      <c r="F2112" s="12"/>
      <c r="G2112" s="12"/>
      <c r="H2112" s="12"/>
      <c r="I2112" s="12"/>
    </row>
    <row r="2113" spans="1:9" x14ac:dyDescent="0.25">
      <c r="A2113" s="12"/>
      <c r="B2113" s="12"/>
      <c r="C2113" s="12"/>
      <c r="D2113" s="12"/>
      <c r="E2113" s="12"/>
      <c r="F2113" s="12"/>
      <c r="G2113" s="12"/>
      <c r="H2113" s="12"/>
      <c r="I2113" s="12"/>
    </row>
    <row r="2114" spans="1:9" x14ac:dyDescent="0.25">
      <c r="A2114" s="12"/>
      <c r="B2114" s="12"/>
      <c r="C2114" s="12"/>
      <c r="D2114" s="12"/>
      <c r="E2114" s="12"/>
      <c r="F2114" s="12"/>
      <c r="G2114" s="12"/>
      <c r="H2114" s="12"/>
      <c r="I2114" s="12"/>
    </row>
    <row r="2115" spans="1:9" x14ac:dyDescent="0.25">
      <c r="A2115" s="12"/>
      <c r="B2115" s="12"/>
      <c r="C2115" s="12"/>
      <c r="D2115" s="12"/>
      <c r="E2115" s="12"/>
      <c r="F2115" s="12"/>
      <c r="G2115" s="12"/>
      <c r="H2115" s="12"/>
      <c r="I2115" s="12"/>
    </row>
    <row r="2116" spans="1:9" x14ac:dyDescent="0.25">
      <c r="A2116" s="12"/>
      <c r="B2116" s="12"/>
      <c r="C2116" s="12"/>
      <c r="D2116" s="12"/>
      <c r="E2116" s="12"/>
      <c r="F2116" s="12"/>
      <c r="G2116" s="12"/>
      <c r="H2116" s="12"/>
      <c r="I2116" s="12"/>
    </row>
    <row r="2117" spans="1:9" x14ac:dyDescent="0.25">
      <c r="A2117" s="12"/>
      <c r="B2117" s="12"/>
      <c r="C2117" s="12"/>
      <c r="D2117" s="12"/>
      <c r="E2117" s="12"/>
      <c r="F2117" s="12"/>
      <c r="G2117" s="12"/>
      <c r="H2117" s="12"/>
      <c r="I2117" s="12"/>
    </row>
    <row r="2118" spans="1:9" x14ac:dyDescent="0.25">
      <c r="A2118" s="12"/>
      <c r="B2118" s="12"/>
      <c r="C2118" s="12"/>
      <c r="D2118" s="12"/>
      <c r="E2118" s="12"/>
      <c r="F2118" s="12"/>
      <c r="G2118" s="12"/>
      <c r="H2118" s="12"/>
      <c r="I2118" s="12"/>
    </row>
    <row r="2119" spans="1:9" x14ac:dyDescent="0.25">
      <c r="A2119" s="12"/>
      <c r="B2119" s="12"/>
      <c r="C2119" s="12"/>
      <c r="D2119" s="12"/>
      <c r="E2119" s="12"/>
      <c r="F2119" s="12"/>
      <c r="G2119" s="12"/>
      <c r="H2119" s="12"/>
      <c r="I2119" s="12"/>
    </row>
    <row r="2120" spans="1:9" x14ac:dyDescent="0.25">
      <c r="A2120" s="12"/>
      <c r="B2120" s="12"/>
      <c r="C2120" s="12"/>
      <c r="D2120" s="12"/>
      <c r="E2120" s="12"/>
      <c r="F2120" s="12"/>
      <c r="G2120" s="12"/>
      <c r="H2120" s="12"/>
      <c r="I2120" s="12"/>
    </row>
    <row r="2121" spans="1:9" x14ac:dyDescent="0.25">
      <c r="A2121" s="12"/>
      <c r="B2121" s="12"/>
      <c r="C2121" s="12"/>
      <c r="D2121" s="12"/>
      <c r="E2121" s="12"/>
      <c r="F2121" s="12"/>
      <c r="G2121" s="12"/>
      <c r="H2121" s="12"/>
      <c r="I2121" s="12"/>
    </row>
    <row r="2122" spans="1:9" x14ac:dyDescent="0.25">
      <c r="A2122" s="12"/>
      <c r="B2122" s="12"/>
      <c r="C2122" s="12"/>
      <c r="D2122" s="12"/>
      <c r="E2122" s="12"/>
      <c r="F2122" s="12"/>
      <c r="G2122" s="12"/>
      <c r="H2122" s="12"/>
      <c r="I2122" s="12"/>
    </row>
    <row r="2123" spans="1:9" x14ac:dyDescent="0.25">
      <c r="A2123" s="12"/>
      <c r="B2123" s="12"/>
      <c r="C2123" s="12"/>
      <c r="D2123" s="12"/>
      <c r="E2123" s="12"/>
      <c r="F2123" s="12"/>
      <c r="G2123" s="12"/>
      <c r="H2123" s="12"/>
      <c r="I2123" s="12"/>
    </row>
    <row r="2124" spans="1:9" x14ac:dyDescent="0.25">
      <c r="A2124" s="12"/>
      <c r="B2124" s="12"/>
      <c r="C2124" s="12"/>
      <c r="D2124" s="12"/>
      <c r="E2124" s="12"/>
      <c r="F2124" s="12"/>
      <c r="G2124" s="12"/>
      <c r="H2124" s="12"/>
      <c r="I2124" s="12"/>
    </row>
    <row r="2125" spans="1:9" x14ac:dyDescent="0.25">
      <c r="A2125" s="12"/>
      <c r="B2125" s="12"/>
      <c r="C2125" s="12"/>
      <c r="D2125" s="12"/>
      <c r="E2125" s="12"/>
      <c r="F2125" s="12"/>
      <c r="G2125" s="12"/>
      <c r="H2125" s="12"/>
      <c r="I2125" s="12"/>
    </row>
    <row r="2126" spans="1:9" x14ac:dyDescent="0.25">
      <c r="A2126" s="12"/>
      <c r="B2126" s="12"/>
      <c r="C2126" s="12"/>
      <c r="D2126" s="12"/>
      <c r="E2126" s="12"/>
      <c r="F2126" s="12"/>
      <c r="G2126" s="12"/>
      <c r="H2126" s="12"/>
      <c r="I2126" s="12"/>
    </row>
    <row r="2127" spans="1:9" x14ac:dyDescent="0.25">
      <c r="A2127" s="12"/>
      <c r="B2127" s="12"/>
      <c r="C2127" s="12"/>
      <c r="D2127" s="12"/>
      <c r="E2127" s="12"/>
      <c r="F2127" s="12"/>
      <c r="G2127" s="12"/>
      <c r="H2127" s="12"/>
      <c r="I2127" s="12"/>
    </row>
    <row r="2128" spans="1:9" x14ac:dyDescent="0.25">
      <c r="A2128" s="12"/>
      <c r="B2128" s="12"/>
      <c r="C2128" s="12"/>
      <c r="D2128" s="12"/>
      <c r="E2128" s="12"/>
      <c r="F2128" s="12"/>
      <c r="G2128" s="12"/>
      <c r="H2128" s="12"/>
      <c r="I2128" s="12"/>
    </row>
    <row r="2129" spans="1:9" x14ac:dyDescent="0.25">
      <c r="A2129" s="12"/>
      <c r="B2129" s="12"/>
      <c r="C2129" s="12"/>
      <c r="D2129" s="12"/>
      <c r="E2129" s="12"/>
      <c r="F2129" s="12"/>
      <c r="G2129" s="12"/>
      <c r="H2129" s="12"/>
      <c r="I2129" s="12"/>
    </row>
    <row r="2130" spans="1:9" x14ac:dyDescent="0.25">
      <c r="A2130" s="12"/>
      <c r="B2130" s="12"/>
      <c r="C2130" s="12"/>
      <c r="D2130" s="12"/>
      <c r="E2130" s="12"/>
      <c r="F2130" s="12"/>
      <c r="G2130" s="12"/>
      <c r="H2130" s="12"/>
      <c r="I2130" s="12"/>
    </row>
    <row r="2131" spans="1:9" x14ac:dyDescent="0.25">
      <c r="A2131" s="12"/>
      <c r="B2131" s="12"/>
      <c r="C2131" s="12"/>
      <c r="D2131" s="12"/>
      <c r="E2131" s="12"/>
      <c r="F2131" s="12"/>
      <c r="G2131" s="12"/>
      <c r="H2131" s="12"/>
      <c r="I2131" s="12"/>
    </row>
    <row r="2132" spans="1:9" x14ac:dyDescent="0.25">
      <c r="A2132" s="12"/>
      <c r="B2132" s="12"/>
      <c r="C2132" s="12"/>
      <c r="D2132" s="12"/>
      <c r="E2132" s="12"/>
      <c r="F2132" s="12"/>
      <c r="G2132" s="12"/>
      <c r="H2132" s="12"/>
      <c r="I2132" s="12"/>
    </row>
    <row r="2133" spans="1:9" x14ac:dyDescent="0.25">
      <c r="A2133" s="12"/>
      <c r="B2133" s="12"/>
      <c r="C2133" s="12"/>
      <c r="D2133" s="12"/>
      <c r="E2133" s="12"/>
      <c r="F2133" s="12"/>
      <c r="G2133" s="12"/>
      <c r="H2133" s="12"/>
      <c r="I2133" s="12"/>
    </row>
    <row r="2134" spans="1:9" x14ac:dyDescent="0.25">
      <c r="A2134" s="12"/>
      <c r="B2134" s="12"/>
      <c r="C2134" s="12"/>
      <c r="D2134" s="12"/>
      <c r="E2134" s="12"/>
      <c r="F2134" s="12"/>
      <c r="G2134" s="12"/>
      <c r="H2134" s="12"/>
      <c r="I2134" s="12"/>
    </row>
    <row r="2135" spans="1:9" x14ac:dyDescent="0.25">
      <c r="A2135" s="12"/>
      <c r="B2135" s="12"/>
      <c r="C2135" s="12"/>
      <c r="D2135" s="12"/>
      <c r="E2135" s="12"/>
      <c r="F2135" s="12"/>
      <c r="G2135" s="12"/>
      <c r="H2135" s="12"/>
      <c r="I2135" s="12"/>
    </row>
    <row r="2136" spans="1:9" x14ac:dyDescent="0.25">
      <c r="A2136" s="12"/>
      <c r="B2136" s="12"/>
      <c r="C2136" s="12"/>
      <c r="D2136" s="12"/>
      <c r="E2136" s="12"/>
      <c r="F2136" s="12"/>
      <c r="G2136" s="12"/>
      <c r="H2136" s="12"/>
      <c r="I2136" s="12"/>
    </row>
    <row r="2137" spans="1:9" x14ac:dyDescent="0.25">
      <c r="A2137" s="12"/>
      <c r="B2137" s="12"/>
      <c r="C2137" s="12"/>
      <c r="D2137" s="12"/>
      <c r="E2137" s="12"/>
      <c r="F2137" s="12"/>
      <c r="G2137" s="12"/>
      <c r="H2137" s="12"/>
      <c r="I2137" s="12"/>
    </row>
    <row r="2138" spans="1:9" x14ac:dyDescent="0.25">
      <c r="A2138" s="12"/>
      <c r="B2138" s="12"/>
      <c r="C2138" s="12"/>
      <c r="D2138" s="12"/>
      <c r="E2138" s="12"/>
      <c r="F2138" s="12"/>
      <c r="G2138" s="12"/>
      <c r="H2138" s="12"/>
      <c r="I2138" s="12"/>
    </row>
    <row r="2139" spans="1:9" x14ac:dyDescent="0.25">
      <c r="A2139" s="12"/>
      <c r="B2139" s="12"/>
      <c r="C2139" s="12"/>
      <c r="D2139" s="12"/>
      <c r="E2139" s="12"/>
      <c r="F2139" s="12"/>
      <c r="G2139" s="12"/>
      <c r="H2139" s="12"/>
      <c r="I2139" s="12"/>
    </row>
    <row r="2140" spans="1:9" x14ac:dyDescent="0.25">
      <c r="A2140" s="12"/>
      <c r="B2140" s="12"/>
      <c r="C2140" s="12"/>
      <c r="D2140" s="12"/>
      <c r="E2140" s="12"/>
      <c r="F2140" s="12"/>
      <c r="G2140" s="12"/>
      <c r="H2140" s="12"/>
      <c r="I2140" s="12"/>
    </row>
    <row r="2141" spans="1:9" x14ac:dyDescent="0.25">
      <c r="A2141" s="12"/>
      <c r="B2141" s="12"/>
      <c r="C2141" s="12"/>
      <c r="D2141" s="12"/>
      <c r="E2141" s="12"/>
      <c r="F2141" s="12"/>
      <c r="G2141" s="12"/>
      <c r="H2141" s="12"/>
      <c r="I2141" s="12"/>
    </row>
    <row r="2142" spans="1:9" x14ac:dyDescent="0.25">
      <c r="A2142" s="12"/>
      <c r="B2142" s="12"/>
      <c r="C2142" s="12"/>
      <c r="D2142" s="12"/>
      <c r="E2142" s="12"/>
      <c r="F2142" s="12"/>
      <c r="G2142" s="12"/>
      <c r="H2142" s="12"/>
      <c r="I2142" s="12"/>
    </row>
    <row r="2143" spans="1:9" x14ac:dyDescent="0.25">
      <c r="A2143" s="12"/>
      <c r="B2143" s="12"/>
      <c r="C2143" s="12"/>
      <c r="D2143" s="12"/>
      <c r="E2143" s="12"/>
      <c r="F2143" s="12"/>
      <c r="G2143" s="12"/>
      <c r="H2143" s="12"/>
      <c r="I2143" s="12"/>
    </row>
    <row r="2144" spans="1:9" x14ac:dyDescent="0.25">
      <c r="A2144" s="12"/>
      <c r="B2144" s="12"/>
      <c r="C2144" s="12"/>
      <c r="D2144" s="12"/>
      <c r="E2144" s="12"/>
      <c r="F2144" s="12"/>
      <c r="G2144" s="12"/>
      <c r="H2144" s="12"/>
      <c r="I2144" s="12"/>
    </row>
    <row r="2145" spans="1:9" x14ac:dyDescent="0.25">
      <c r="A2145" s="12"/>
      <c r="B2145" s="12"/>
      <c r="C2145" s="12"/>
      <c r="D2145" s="12"/>
      <c r="E2145" s="12"/>
      <c r="F2145" s="12"/>
      <c r="G2145" s="12"/>
      <c r="H2145" s="12"/>
      <c r="I2145" s="12"/>
    </row>
    <row r="2146" spans="1:9" x14ac:dyDescent="0.25">
      <c r="A2146" s="12"/>
      <c r="B2146" s="12"/>
      <c r="C2146" s="12"/>
      <c r="D2146" s="12"/>
      <c r="E2146" s="12"/>
      <c r="F2146" s="12"/>
      <c r="G2146" s="12"/>
      <c r="H2146" s="12"/>
      <c r="I2146" s="12"/>
    </row>
    <row r="2147" spans="1:9" x14ac:dyDescent="0.25">
      <c r="A2147" s="12"/>
      <c r="B2147" s="12"/>
      <c r="C2147" s="12"/>
      <c r="D2147" s="12"/>
      <c r="E2147" s="12"/>
      <c r="F2147" s="12"/>
      <c r="G2147" s="12"/>
      <c r="H2147" s="12"/>
      <c r="I2147" s="12"/>
    </row>
    <row r="2148" spans="1:9" x14ac:dyDescent="0.25">
      <c r="A2148" s="12"/>
      <c r="B2148" s="12"/>
      <c r="C2148" s="12"/>
      <c r="D2148" s="12"/>
      <c r="E2148" s="12"/>
      <c r="F2148" s="12"/>
      <c r="G2148" s="12"/>
      <c r="H2148" s="12"/>
      <c r="I2148" s="12"/>
    </row>
    <row r="2149" spans="1:9" x14ac:dyDescent="0.25">
      <c r="A2149" s="12"/>
      <c r="B2149" s="12"/>
      <c r="C2149" s="12"/>
      <c r="D2149" s="12"/>
      <c r="E2149" s="12"/>
      <c r="F2149" s="12"/>
      <c r="G2149" s="12"/>
      <c r="H2149" s="12"/>
      <c r="I2149" s="12"/>
    </row>
    <row r="2150" spans="1:9" x14ac:dyDescent="0.25">
      <c r="A2150" s="12"/>
      <c r="B2150" s="12"/>
      <c r="C2150" s="12"/>
      <c r="D2150" s="12"/>
      <c r="E2150" s="12"/>
      <c r="F2150" s="12"/>
      <c r="G2150" s="12"/>
      <c r="H2150" s="12"/>
      <c r="I2150" s="12"/>
    </row>
    <row r="2151" spans="1:9" x14ac:dyDescent="0.25">
      <c r="A2151" s="12"/>
      <c r="B2151" s="12"/>
      <c r="C2151" s="12"/>
      <c r="D2151" s="12"/>
      <c r="E2151" s="12"/>
      <c r="F2151" s="12"/>
      <c r="G2151" s="12"/>
      <c r="H2151" s="12"/>
      <c r="I2151" s="12"/>
    </row>
    <row r="2152" spans="1:9" x14ac:dyDescent="0.25">
      <c r="A2152" s="12"/>
      <c r="B2152" s="12"/>
      <c r="C2152" s="12"/>
      <c r="D2152" s="12"/>
      <c r="E2152" s="12"/>
      <c r="F2152" s="12"/>
      <c r="G2152" s="12"/>
      <c r="H2152" s="12"/>
      <c r="I2152" s="12"/>
    </row>
    <row r="2153" spans="1:9" x14ac:dyDescent="0.25">
      <c r="A2153" s="12"/>
      <c r="B2153" s="12"/>
      <c r="C2153" s="12"/>
      <c r="D2153" s="12"/>
      <c r="E2153" s="12"/>
      <c r="F2153" s="12"/>
      <c r="G2153" s="12"/>
      <c r="H2153" s="12"/>
      <c r="I2153" s="12"/>
    </row>
    <row r="2154" spans="1:9" x14ac:dyDescent="0.25">
      <c r="A2154" s="12"/>
      <c r="B2154" s="12"/>
      <c r="C2154" s="12"/>
      <c r="D2154" s="12"/>
      <c r="E2154" s="12"/>
      <c r="F2154" s="12"/>
      <c r="G2154" s="12"/>
      <c r="H2154" s="12"/>
      <c r="I2154" s="12"/>
    </row>
    <row r="2155" spans="1:9" x14ac:dyDescent="0.25">
      <c r="A2155" s="12"/>
      <c r="B2155" s="12"/>
      <c r="C2155" s="12"/>
      <c r="D2155" s="12"/>
      <c r="E2155" s="12"/>
      <c r="F2155" s="12"/>
      <c r="G2155" s="12"/>
      <c r="H2155" s="12"/>
      <c r="I2155" s="12"/>
    </row>
    <row r="2156" spans="1:9" x14ac:dyDescent="0.25">
      <c r="A2156" s="12"/>
      <c r="B2156" s="12"/>
      <c r="C2156" s="12"/>
      <c r="D2156" s="12"/>
      <c r="E2156" s="12"/>
      <c r="F2156" s="12"/>
      <c r="G2156" s="12"/>
      <c r="H2156" s="12"/>
      <c r="I2156" s="12"/>
    </row>
    <row r="2157" spans="1:9" x14ac:dyDescent="0.25">
      <c r="A2157" s="12"/>
      <c r="B2157" s="12"/>
      <c r="C2157" s="12"/>
      <c r="D2157" s="12"/>
      <c r="E2157" s="12"/>
      <c r="F2157" s="12"/>
      <c r="G2157" s="12"/>
      <c r="H2157" s="12"/>
      <c r="I2157" s="12"/>
    </row>
    <row r="2158" spans="1:9" x14ac:dyDescent="0.25">
      <c r="A2158" s="12"/>
      <c r="B2158" s="12"/>
      <c r="C2158" s="12"/>
      <c r="D2158" s="12"/>
      <c r="E2158" s="12"/>
      <c r="F2158" s="12"/>
      <c r="G2158" s="12"/>
      <c r="H2158" s="12"/>
      <c r="I2158" s="12"/>
    </row>
    <row r="2159" spans="1:9" x14ac:dyDescent="0.25">
      <c r="A2159" s="12"/>
      <c r="B2159" s="12"/>
      <c r="C2159" s="12"/>
      <c r="D2159" s="12"/>
      <c r="E2159" s="12"/>
      <c r="F2159" s="12"/>
      <c r="G2159" s="12"/>
      <c r="H2159" s="12"/>
      <c r="I2159" s="12"/>
    </row>
    <row r="2160" spans="1:9" x14ac:dyDescent="0.25">
      <c r="A2160" s="12"/>
      <c r="B2160" s="12"/>
      <c r="C2160" s="12"/>
      <c r="D2160" s="12"/>
      <c r="E2160" s="12"/>
      <c r="F2160" s="12"/>
      <c r="G2160" s="12"/>
      <c r="H2160" s="12"/>
      <c r="I2160" s="12"/>
    </row>
    <row r="2161" spans="1:9" x14ac:dyDescent="0.25">
      <c r="A2161" s="12"/>
      <c r="B2161" s="12"/>
      <c r="C2161" s="12"/>
      <c r="D2161" s="12"/>
      <c r="E2161" s="12"/>
      <c r="F2161" s="12"/>
      <c r="G2161" s="12"/>
      <c r="H2161" s="12"/>
      <c r="I2161" s="12"/>
    </row>
    <row r="2162" spans="1:9" x14ac:dyDescent="0.25">
      <c r="A2162" s="12"/>
      <c r="B2162" s="12"/>
      <c r="C2162" s="12"/>
      <c r="D2162" s="12"/>
      <c r="E2162" s="12"/>
      <c r="F2162" s="12"/>
      <c r="G2162" s="12"/>
      <c r="H2162" s="12"/>
      <c r="I2162" s="12"/>
    </row>
    <row r="2163" spans="1:9" x14ac:dyDescent="0.25">
      <c r="A2163" s="12"/>
      <c r="B2163" s="12"/>
      <c r="C2163" s="12"/>
      <c r="D2163" s="12"/>
      <c r="E2163" s="12"/>
      <c r="F2163" s="12"/>
      <c r="G2163" s="12"/>
      <c r="H2163" s="12"/>
      <c r="I2163" s="12"/>
    </row>
    <row r="2164" spans="1:9" x14ac:dyDescent="0.25">
      <c r="A2164" s="12"/>
      <c r="B2164" s="12"/>
      <c r="C2164" s="12"/>
      <c r="D2164" s="12"/>
      <c r="E2164" s="12"/>
      <c r="F2164" s="12"/>
      <c r="G2164" s="12"/>
      <c r="H2164" s="12"/>
      <c r="I2164" s="12"/>
    </row>
    <row r="2165" spans="1:9" x14ac:dyDescent="0.25">
      <c r="A2165" s="12"/>
      <c r="B2165" s="12"/>
      <c r="C2165" s="12"/>
      <c r="D2165" s="12"/>
      <c r="E2165" s="12"/>
      <c r="F2165" s="12"/>
      <c r="G2165" s="12"/>
      <c r="H2165" s="12"/>
      <c r="I2165" s="12"/>
    </row>
    <row r="2166" spans="1:9" x14ac:dyDescent="0.25">
      <c r="A2166" s="12"/>
      <c r="B2166" s="12"/>
      <c r="C2166" s="12"/>
      <c r="D2166" s="12"/>
      <c r="E2166" s="12"/>
      <c r="F2166" s="12"/>
      <c r="G2166" s="12"/>
      <c r="H2166" s="12"/>
      <c r="I2166" s="12"/>
    </row>
    <row r="2167" spans="1:9" x14ac:dyDescent="0.25">
      <c r="A2167" s="12"/>
      <c r="B2167" s="12"/>
      <c r="C2167" s="12"/>
      <c r="D2167" s="12"/>
      <c r="E2167" s="12"/>
      <c r="F2167" s="12"/>
      <c r="G2167" s="12"/>
      <c r="H2167" s="12"/>
      <c r="I2167" s="12"/>
    </row>
    <row r="2168" spans="1:9" x14ac:dyDescent="0.25">
      <c r="A2168" s="12"/>
      <c r="B2168" s="12"/>
      <c r="C2168" s="12"/>
      <c r="D2168" s="12"/>
      <c r="E2168" s="12"/>
      <c r="F2168" s="12"/>
      <c r="G2168" s="12"/>
      <c r="H2168" s="12"/>
      <c r="I2168" s="12"/>
    </row>
    <row r="2169" spans="1:9" x14ac:dyDescent="0.25">
      <c r="A2169" s="12"/>
      <c r="B2169" s="12"/>
      <c r="C2169" s="12"/>
      <c r="D2169" s="12"/>
      <c r="E2169" s="12"/>
      <c r="F2169" s="12"/>
      <c r="G2169" s="12"/>
      <c r="H2169" s="12"/>
      <c r="I2169" s="12"/>
    </row>
    <row r="2170" spans="1:9" x14ac:dyDescent="0.25">
      <c r="A2170" s="12"/>
      <c r="B2170" s="12"/>
      <c r="C2170" s="12"/>
      <c r="D2170" s="12"/>
      <c r="E2170" s="12"/>
      <c r="F2170" s="12"/>
      <c r="G2170" s="12"/>
      <c r="H2170" s="12"/>
      <c r="I2170" s="12"/>
    </row>
    <row r="2171" spans="1:9" x14ac:dyDescent="0.25">
      <c r="A2171" s="12"/>
      <c r="B2171" s="12"/>
      <c r="C2171" s="12"/>
      <c r="D2171" s="12"/>
      <c r="E2171" s="12"/>
      <c r="F2171" s="12"/>
      <c r="G2171" s="12"/>
      <c r="H2171" s="12"/>
      <c r="I2171" s="12"/>
    </row>
    <row r="2172" spans="1:9" x14ac:dyDescent="0.25">
      <c r="A2172" s="12"/>
      <c r="B2172" s="12"/>
      <c r="C2172" s="12"/>
      <c r="D2172" s="12"/>
      <c r="E2172" s="12"/>
      <c r="F2172" s="12"/>
      <c r="G2172" s="12"/>
      <c r="H2172" s="12"/>
      <c r="I2172" s="12"/>
    </row>
    <row r="2173" spans="1:9" x14ac:dyDescent="0.25">
      <c r="A2173" s="12"/>
      <c r="B2173" s="12"/>
      <c r="C2173" s="12"/>
      <c r="D2173" s="12"/>
      <c r="E2173" s="12"/>
      <c r="F2173" s="12"/>
      <c r="G2173" s="12"/>
      <c r="H2173" s="12"/>
      <c r="I2173" s="12"/>
    </row>
    <row r="2174" spans="1:9" x14ac:dyDescent="0.25">
      <c r="A2174" s="12"/>
      <c r="B2174" s="12"/>
      <c r="C2174" s="12"/>
      <c r="D2174" s="12"/>
      <c r="E2174" s="12"/>
      <c r="F2174" s="12"/>
      <c r="G2174" s="12"/>
      <c r="H2174" s="12"/>
      <c r="I2174" s="12"/>
    </row>
    <row r="2175" spans="1:9" x14ac:dyDescent="0.25">
      <c r="A2175" s="12"/>
      <c r="B2175" s="12"/>
      <c r="C2175" s="12"/>
      <c r="D2175" s="12"/>
      <c r="E2175" s="12"/>
      <c r="F2175" s="12"/>
      <c r="G2175" s="12"/>
      <c r="H2175" s="12"/>
      <c r="I2175" s="12"/>
    </row>
    <row r="2176" spans="1:9" x14ac:dyDescent="0.25">
      <c r="A2176" s="12"/>
      <c r="B2176" s="12"/>
      <c r="C2176" s="12"/>
      <c r="D2176" s="12"/>
      <c r="E2176" s="12"/>
      <c r="F2176" s="12"/>
      <c r="G2176" s="12"/>
      <c r="H2176" s="12"/>
      <c r="I2176" s="12"/>
    </row>
    <row r="2177" spans="1:9" x14ac:dyDescent="0.25">
      <c r="A2177" s="12"/>
      <c r="B2177" s="12"/>
      <c r="C2177" s="12"/>
      <c r="D2177" s="12"/>
      <c r="E2177" s="12"/>
      <c r="F2177" s="12"/>
      <c r="G2177" s="12"/>
      <c r="H2177" s="12"/>
      <c r="I2177" s="12"/>
    </row>
    <row r="2178" spans="1:9" x14ac:dyDescent="0.25">
      <c r="A2178" s="12"/>
      <c r="B2178" s="12"/>
      <c r="C2178" s="12"/>
      <c r="D2178" s="12"/>
      <c r="E2178" s="12"/>
      <c r="F2178" s="12"/>
      <c r="G2178" s="12"/>
      <c r="H2178" s="12"/>
      <c r="I2178" s="12"/>
    </row>
    <row r="2179" spans="1:9" x14ac:dyDescent="0.25">
      <c r="A2179" s="12"/>
      <c r="B2179" s="12"/>
      <c r="C2179" s="12"/>
      <c r="D2179" s="12"/>
      <c r="E2179" s="12"/>
      <c r="F2179" s="12"/>
      <c r="G2179" s="12"/>
      <c r="H2179" s="12"/>
      <c r="I2179" s="12"/>
    </row>
    <row r="2180" spans="1:9" x14ac:dyDescent="0.25">
      <c r="A2180" s="12"/>
      <c r="B2180" s="12"/>
      <c r="C2180" s="12"/>
      <c r="D2180" s="12"/>
      <c r="E2180" s="12"/>
      <c r="F2180" s="12"/>
      <c r="G2180" s="12"/>
      <c r="H2180" s="12"/>
      <c r="I2180" s="12"/>
    </row>
    <row r="2181" spans="1:9" x14ac:dyDescent="0.25">
      <c r="A2181" s="12"/>
      <c r="B2181" s="12"/>
      <c r="C2181" s="12"/>
      <c r="D2181" s="12"/>
      <c r="E2181" s="12"/>
      <c r="F2181" s="12"/>
      <c r="G2181" s="12"/>
      <c r="H2181" s="12"/>
      <c r="I2181" s="12"/>
    </row>
    <row r="2182" spans="1:9" x14ac:dyDescent="0.25">
      <c r="A2182" s="12"/>
      <c r="B2182" s="12"/>
      <c r="C2182" s="12"/>
      <c r="D2182" s="12"/>
      <c r="E2182" s="12"/>
      <c r="F2182" s="12"/>
      <c r="G2182" s="12"/>
      <c r="H2182" s="12"/>
      <c r="I2182" s="12"/>
    </row>
    <row r="2183" spans="1:9" x14ac:dyDescent="0.25">
      <c r="A2183" s="12"/>
      <c r="B2183" s="12"/>
      <c r="C2183" s="12"/>
      <c r="D2183" s="12"/>
      <c r="E2183" s="12"/>
      <c r="F2183" s="12"/>
      <c r="G2183" s="12"/>
      <c r="H2183" s="12"/>
      <c r="I2183" s="12"/>
    </row>
    <row r="2184" spans="1:9" x14ac:dyDescent="0.25">
      <c r="A2184" s="12"/>
      <c r="B2184" s="12"/>
      <c r="C2184" s="12"/>
      <c r="D2184" s="12"/>
      <c r="E2184" s="12"/>
      <c r="F2184" s="12"/>
      <c r="G2184" s="12"/>
      <c r="H2184" s="12"/>
      <c r="I2184" s="12"/>
    </row>
    <row r="2185" spans="1:9" x14ac:dyDescent="0.25">
      <c r="A2185" s="12"/>
      <c r="B2185" s="12"/>
      <c r="C2185" s="12"/>
      <c r="D2185" s="12"/>
      <c r="E2185" s="12"/>
      <c r="F2185" s="12"/>
      <c r="G2185" s="12"/>
      <c r="H2185" s="12"/>
      <c r="I2185" s="12"/>
    </row>
    <row r="2186" spans="1:9" x14ac:dyDescent="0.25">
      <c r="A2186" s="12"/>
      <c r="B2186" s="12"/>
      <c r="C2186" s="12"/>
      <c r="D2186" s="12"/>
      <c r="E2186" s="12"/>
      <c r="F2186" s="12"/>
      <c r="G2186" s="12"/>
      <c r="H2186" s="12"/>
      <c r="I2186" s="12"/>
    </row>
    <row r="2187" spans="1:9" x14ac:dyDescent="0.25">
      <c r="A2187" s="12"/>
      <c r="B2187" s="12"/>
      <c r="C2187" s="12"/>
      <c r="D2187" s="12"/>
      <c r="E2187" s="12"/>
      <c r="F2187" s="12"/>
      <c r="G2187" s="12"/>
      <c r="H2187" s="12"/>
      <c r="I2187" s="12"/>
    </row>
    <row r="2188" spans="1:9" x14ac:dyDescent="0.25">
      <c r="A2188" s="12"/>
      <c r="B2188" s="12"/>
      <c r="C2188" s="12"/>
      <c r="D2188" s="12"/>
      <c r="E2188" s="12"/>
      <c r="F2188" s="12"/>
      <c r="G2188" s="12"/>
      <c r="H2188" s="12"/>
      <c r="I2188" s="12"/>
    </row>
    <row r="2189" spans="1:9" x14ac:dyDescent="0.25">
      <c r="A2189" s="12"/>
      <c r="B2189" s="12"/>
      <c r="C2189" s="12"/>
      <c r="D2189" s="12"/>
      <c r="E2189" s="12"/>
      <c r="F2189" s="12"/>
      <c r="G2189" s="12"/>
      <c r="H2189" s="12"/>
      <c r="I2189" s="12"/>
    </row>
    <row r="2190" spans="1:9" x14ac:dyDescent="0.25">
      <c r="A2190" s="12"/>
      <c r="B2190" s="12"/>
      <c r="C2190" s="12"/>
      <c r="D2190" s="12"/>
      <c r="E2190" s="12"/>
      <c r="F2190" s="12"/>
      <c r="G2190" s="12"/>
      <c r="H2190" s="12"/>
      <c r="I2190" s="12"/>
    </row>
    <row r="2191" spans="1:9" x14ac:dyDescent="0.25">
      <c r="A2191" s="12"/>
      <c r="B2191" s="12"/>
      <c r="C2191" s="12"/>
      <c r="D2191" s="12"/>
      <c r="E2191" s="12"/>
      <c r="F2191" s="12"/>
      <c r="G2191" s="12"/>
      <c r="H2191" s="12"/>
      <c r="I2191" s="12"/>
    </row>
    <row r="2192" spans="1:9" x14ac:dyDescent="0.25">
      <c r="A2192" s="12"/>
      <c r="B2192" s="12"/>
      <c r="C2192" s="12"/>
      <c r="D2192" s="12"/>
      <c r="E2192" s="12"/>
      <c r="F2192" s="12"/>
      <c r="G2192" s="12"/>
      <c r="H2192" s="12"/>
      <c r="I2192" s="12"/>
    </row>
    <row r="2193" spans="1:9" x14ac:dyDescent="0.25">
      <c r="A2193" s="12"/>
      <c r="B2193" s="12"/>
      <c r="C2193" s="12"/>
      <c r="D2193" s="12"/>
      <c r="E2193" s="12"/>
      <c r="F2193" s="12"/>
      <c r="G2193" s="12"/>
      <c r="H2193" s="12"/>
      <c r="I2193" s="12"/>
    </row>
    <row r="2194" spans="1:9" x14ac:dyDescent="0.25">
      <c r="A2194" s="12"/>
      <c r="B2194" s="12"/>
      <c r="C2194" s="12"/>
      <c r="D2194" s="12"/>
      <c r="E2194" s="12"/>
      <c r="F2194" s="12"/>
      <c r="G2194" s="12"/>
      <c r="H2194" s="12"/>
      <c r="I2194" s="12"/>
    </row>
    <row r="2195" spans="1:9" x14ac:dyDescent="0.25">
      <c r="A2195" s="12"/>
      <c r="B2195" s="12"/>
      <c r="C2195" s="12"/>
      <c r="D2195" s="12"/>
      <c r="E2195" s="12"/>
      <c r="F2195" s="12"/>
      <c r="G2195" s="12"/>
      <c r="H2195" s="12"/>
      <c r="I2195" s="12"/>
    </row>
    <row r="2196" spans="1:9" x14ac:dyDescent="0.25">
      <c r="A2196" s="12"/>
      <c r="B2196" s="12"/>
      <c r="C2196" s="12"/>
      <c r="D2196" s="12"/>
      <c r="E2196" s="12"/>
      <c r="F2196" s="12"/>
      <c r="G2196" s="12"/>
      <c r="H2196" s="12"/>
      <c r="I2196" s="12"/>
    </row>
    <row r="2197" spans="1:9" x14ac:dyDescent="0.25">
      <c r="A2197" s="12"/>
      <c r="B2197" s="12"/>
      <c r="C2197" s="12"/>
      <c r="D2197" s="12"/>
      <c r="E2197" s="12"/>
      <c r="F2197" s="12"/>
      <c r="G2197" s="12"/>
      <c r="H2197" s="12"/>
      <c r="I2197" s="12"/>
    </row>
    <row r="2198" spans="1:9" x14ac:dyDescent="0.25">
      <c r="A2198" s="12"/>
      <c r="B2198" s="12"/>
      <c r="C2198" s="12"/>
      <c r="D2198" s="12"/>
      <c r="E2198" s="12"/>
      <c r="F2198" s="12"/>
      <c r="G2198" s="12"/>
      <c r="H2198" s="12"/>
      <c r="I2198" s="12"/>
    </row>
    <row r="2199" spans="1:9" x14ac:dyDescent="0.25">
      <c r="A2199" s="12"/>
      <c r="B2199" s="12"/>
      <c r="C2199" s="12"/>
      <c r="D2199" s="12"/>
      <c r="E2199" s="12"/>
      <c r="F2199" s="12"/>
      <c r="G2199" s="12"/>
      <c r="H2199" s="12"/>
      <c r="I2199" s="12"/>
    </row>
    <row r="2200" spans="1:9" x14ac:dyDescent="0.25">
      <c r="A2200" s="12"/>
      <c r="B2200" s="12"/>
      <c r="C2200" s="12"/>
      <c r="D2200" s="12"/>
      <c r="E2200" s="12"/>
      <c r="F2200" s="12"/>
      <c r="G2200" s="12"/>
      <c r="H2200" s="12"/>
      <c r="I2200" s="12"/>
    </row>
    <row r="2201" spans="1:9" x14ac:dyDescent="0.25">
      <c r="A2201" s="12"/>
      <c r="B2201" s="12"/>
      <c r="C2201" s="12"/>
      <c r="D2201" s="12"/>
      <c r="E2201" s="12"/>
      <c r="F2201" s="12"/>
      <c r="G2201" s="12"/>
      <c r="H2201" s="12"/>
      <c r="I2201" s="12"/>
    </row>
    <row r="2202" spans="1:9" x14ac:dyDescent="0.25">
      <c r="A2202" s="12"/>
      <c r="B2202" s="12"/>
      <c r="C2202" s="12"/>
      <c r="D2202" s="12"/>
      <c r="E2202" s="12"/>
      <c r="F2202" s="12"/>
      <c r="G2202" s="12"/>
      <c r="H2202" s="12"/>
      <c r="I2202" s="12"/>
    </row>
    <row r="2203" spans="1:9" x14ac:dyDescent="0.25">
      <c r="A2203" s="12"/>
      <c r="B2203" s="12"/>
      <c r="C2203" s="12"/>
      <c r="D2203" s="12"/>
      <c r="E2203" s="12"/>
      <c r="F2203" s="12"/>
      <c r="G2203" s="12"/>
      <c r="H2203" s="12"/>
      <c r="I2203" s="12"/>
    </row>
    <row r="2204" spans="1:9" x14ac:dyDescent="0.25">
      <c r="A2204" s="12"/>
      <c r="B2204" s="12"/>
      <c r="C2204" s="12"/>
      <c r="D2204" s="12"/>
      <c r="E2204" s="12"/>
      <c r="F2204" s="12"/>
      <c r="G2204" s="12"/>
      <c r="H2204" s="12"/>
      <c r="I2204" s="12"/>
    </row>
    <row r="2205" spans="1:9" x14ac:dyDescent="0.25">
      <c r="A2205" s="12"/>
      <c r="B2205" s="12"/>
      <c r="C2205" s="12"/>
      <c r="D2205" s="12"/>
      <c r="E2205" s="12"/>
      <c r="F2205" s="12"/>
      <c r="G2205" s="12"/>
      <c r="H2205" s="12"/>
      <c r="I2205" s="12"/>
    </row>
    <row r="2206" spans="1:9" x14ac:dyDescent="0.25">
      <c r="A2206" s="12"/>
      <c r="B2206" s="12"/>
      <c r="C2206" s="12"/>
      <c r="D2206" s="12"/>
      <c r="E2206" s="12"/>
      <c r="F2206" s="12"/>
      <c r="G2206" s="12"/>
      <c r="H2206" s="12"/>
      <c r="I2206" s="12"/>
    </row>
    <row r="2207" spans="1:9" x14ac:dyDescent="0.25">
      <c r="A2207" s="12"/>
      <c r="B2207" s="12"/>
      <c r="C2207" s="12"/>
      <c r="D2207" s="12"/>
      <c r="E2207" s="12"/>
      <c r="F2207" s="12"/>
      <c r="G2207" s="12"/>
      <c r="H2207" s="12"/>
      <c r="I2207" s="12"/>
    </row>
    <row r="2208" spans="1:9" x14ac:dyDescent="0.25">
      <c r="A2208" s="12"/>
      <c r="B2208" s="12"/>
      <c r="C2208" s="12"/>
      <c r="D2208" s="12"/>
      <c r="E2208" s="12"/>
      <c r="F2208" s="12"/>
      <c r="G2208" s="12"/>
      <c r="H2208" s="12"/>
      <c r="I2208" s="12"/>
    </row>
    <row r="2209" spans="1:9" x14ac:dyDescent="0.25">
      <c r="A2209" s="12"/>
      <c r="B2209" s="12"/>
      <c r="C2209" s="12"/>
      <c r="D2209" s="12"/>
      <c r="E2209" s="12"/>
      <c r="F2209" s="12"/>
      <c r="G2209" s="12"/>
      <c r="H2209" s="12"/>
      <c r="I2209" s="12"/>
    </row>
    <row r="2210" spans="1:9" x14ac:dyDescent="0.25">
      <c r="A2210" s="12"/>
      <c r="B2210" s="12"/>
      <c r="C2210" s="12"/>
      <c r="D2210" s="12"/>
      <c r="E2210" s="12"/>
      <c r="F2210" s="12"/>
      <c r="G2210" s="12"/>
      <c r="H2210" s="12"/>
      <c r="I2210" s="12"/>
    </row>
    <row r="2211" spans="1:9" x14ac:dyDescent="0.25">
      <c r="A2211" s="12"/>
      <c r="B2211" s="12"/>
      <c r="C2211" s="12"/>
      <c r="D2211" s="12"/>
      <c r="E2211" s="12"/>
      <c r="F2211" s="12"/>
      <c r="G2211" s="12"/>
      <c r="H2211" s="12"/>
      <c r="I2211" s="12"/>
    </row>
    <row r="2212" spans="1:9" x14ac:dyDescent="0.25">
      <c r="A2212" s="12"/>
      <c r="B2212" s="12"/>
      <c r="C2212" s="12"/>
      <c r="D2212" s="12"/>
      <c r="E2212" s="12"/>
      <c r="F2212" s="12"/>
      <c r="G2212" s="12"/>
      <c r="H2212" s="12"/>
      <c r="I2212" s="12"/>
    </row>
    <row r="2213" spans="1:9" x14ac:dyDescent="0.25">
      <c r="A2213" s="12"/>
      <c r="B2213" s="12"/>
      <c r="C2213" s="12"/>
      <c r="D2213" s="12"/>
      <c r="E2213" s="12"/>
      <c r="F2213" s="12"/>
      <c r="G2213" s="12"/>
      <c r="H2213" s="12"/>
      <c r="I2213" s="12"/>
    </row>
    <row r="2214" spans="1:9" x14ac:dyDescent="0.25">
      <c r="A2214" s="12"/>
      <c r="B2214" s="12"/>
      <c r="C2214" s="12"/>
      <c r="D2214" s="12"/>
      <c r="E2214" s="12"/>
      <c r="F2214" s="12"/>
      <c r="G2214" s="12"/>
      <c r="H2214" s="12"/>
      <c r="I2214" s="12"/>
    </row>
    <row r="2215" spans="1:9" x14ac:dyDescent="0.25">
      <c r="A2215" s="12"/>
      <c r="B2215" s="12"/>
      <c r="C2215" s="12"/>
      <c r="D2215" s="12"/>
      <c r="E2215" s="12"/>
      <c r="F2215" s="12"/>
      <c r="G2215" s="12"/>
      <c r="H2215" s="12"/>
      <c r="I2215" s="12"/>
    </row>
    <row r="2216" spans="1:9" x14ac:dyDescent="0.25">
      <c r="A2216" s="12"/>
      <c r="B2216" s="12"/>
      <c r="C2216" s="12"/>
      <c r="D2216" s="12"/>
      <c r="E2216" s="12"/>
      <c r="F2216" s="12"/>
      <c r="G2216" s="12"/>
      <c r="H2216" s="12"/>
      <c r="I2216" s="12"/>
    </row>
    <row r="2217" spans="1:9" x14ac:dyDescent="0.25">
      <c r="A2217" s="12"/>
      <c r="B2217" s="12"/>
      <c r="C2217" s="12"/>
      <c r="D2217" s="12"/>
      <c r="E2217" s="12"/>
      <c r="F2217" s="12"/>
      <c r="G2217" s="12"/>
      <c r="H2217" s="12"/>
      <c r="I2217" s="12"/>
    </row>
    <row r="2218" spans="1:9" x14ac:dyDescent="0.25">
      <c r="A2218" s="12"/>
      <c r="B2218" s="12"/>
      <c r="C2218" s="12"/>
      <c r="D2218" s="12"/>
      <c r="E2218" s="12"/>
      <c r="F2218" s="12"/>
      <c r="G2218" s="12"/>
      <c r="H2218" s="12"/>
      <c r="I2218" s="12"/>
    </row>
    <row r="2219" spans="1:9" x14ac:dyDescent="0.25">
      <c r="A2219" s="12"/>
      <c r="B2219" s="12"/>
      <c r="C2219" s="12"/>
      <c r="D2219" s="12"/>
      <c r="E2219" s="12"/>
      <c r="F2219" s="12"/>
      <c r="G2219" s="12"/>
      <c r="H2219" s="12"/>
      <c r="I2219" s="12"/>
    </row>
    <row r="2220" spans="1:9" x14ac:dyDescent="0.25">
      <c r="A2220" s="12"/>
      <c r="B2220" s="12"/>
      <c r="C2220" s="12"/>
      <c r="D2220" s="12"/>
      <c r="E2220" s="12"/>
      <c r="F2220" s="12"/>
      <c r="G2220" s="12"/>
      <c r="H2220" s="12"/>
      <c r="I2220" s="12"/>
    </row>
    <row r="2221" spans="1:9" x14ac:dyDescent="0.25">
      <c r="A2221" s="12"/>
      <c r="B2221" s="12"/>
      <c r="C2221" s="12"/>
      <c r="D2221" s="12"/>
      <c r="E2221" s="12"/>
      <c r="F2221" s="12"/>
      <c r="G2221" s="12"/>
      <c r="H2221" s="12"/>
      <c r="I2221" s="12"/>
    </row>
    <row r="2222" spans="1:9" x14ac:dyDescent="0.25">
      <c r="A2222" s="12"/>
      <c r="B2222" s="12"/>
      <c r="C2222" s="12"/>
      <c r="D2222" s="12"/>
      <c r="E2222" s="12"/>
      <c r="F2222" s="12"/>
      <c r="G2222" s="12"/>
      <c r="H2222" s="12"/>
      <c r="I2222" s="12"/>
    </row>
    <row r="2223" spans="1:9" x14ac:dyDescent="0.25">
      <c r="A2223" s="12"/>
      <c r="B2223" s="12"/>
      <c r="C2223" s="12"/>
      <c r="D2223" s="12"/>
      <c r="E2223" s="12"/>
      <c r="F2223" s="12"/>
      <c r="G2223" s="12"/>
      <c r="H2223" s="12"/>
      <c r="I2223" s="12"/>
    </row>
    <row r="2224" spans="1:9" x14ac:dyDescent="0.25">
      <c r="A2224" s="12"/>
      <c r="B2224" s="12"/>
      <c r="C2224" s="12"/>
      <c r="D2224" s="12"/>
      <c r="E2224" s="12"/>
      <c r="F2224" s="12"/>
      <c r="G2224" s="12"/>
      <c r="H2224" s="12"/>
      <c r="I2224" s="12"/>
    </row>
    <row r="2225" spans="1:9" x14ac:dyDescent="0.25">
      <c r="A2225" s="12"/>
      <c r="B2225" s="12"/>
      <c r="C2225" s="12"/>
      <c r="D2225" s="12"/>
      <c r="E2225" s="12"/>
      <c r="F2225" s="12"/>
      <c r="G2225" s="12"/>
      <c r="H2225" s="12"/>
      <c r="I2225" s="12"/>
    </row>
    <row r="2226" spans="1:9" x14ac:dyDescent="0.25">
      <c r="A2226" s="12"/>
      <c r="B2226" s="12"/>
      <c r="C2226" s="12"/>
      <c r="D2226" s="12"/>
      <c r="E2226" s="12"/>
      <c r="F2226" s="12"/>
      <c r="G2226" s="12"/>
      <c r="H2226" s="12"/>
      <c r="I2226" s="12"/>
    </row>
    <row r="2227" spans="1:9" x14ac:dyDescent="0.25">
      <c r="A2227" s="12"/>
      <c r="B2227" s="12"/>
      <c r="C2227" s="12"/>
      <c r="D2227" s="12"/>
      <c r="E2227" s="12"/>
      <c r="F2227" s="12"/>
      <c r="G2227" s="12"/>
      <c r="H2227" s="12"/>
      <c r="I2227" s="12"/>
    </row>
    <row r="2228" spans="1:9" x14ac:dyDescent="0.25">
      <c r="A2228" s="12"/>
      <c r="B2228" s="12"/>
      <c r="C2228" s="12"/>
      <c r="D2228" s="12"/>
      <c r="E2228" s="12"/>
      <c r="F2228" s="12"/>
      <c r="G2228" s="12"/>
      <c r="H2228" s="12"/>
      <c r="I2228" s="12"/>
    </row>
    <row r="2229" spans="1:9" x14ac:dyDescent="0.25">
      <c r="A2229" s="12"/>
      <c r="B2229" s="12"/>
      <c r="C2229" s="12"/>
      <c r="D2229" s="12"/>
      <c r="E2229" s="12"/>
      <c r="F2229" s="12"/>
      <c r="G2229" s="12"/>
      <c r="H2229" s="12"/>
      <c r="I2229" s="12"/>
    </row>
    <row r="2230" spans="1:9" x14ac:dyDescent="0.25">
      <c r="A2230" s="12"/>
      <c r="B2230" s="12"/>
      <c r="C2230" s="12"/>
      <c r="D2230" s="12"/>
      <c r="E2230" s="12"/>
      <c r="F2230" s="12"/>
      <c r="G2230" s="12"/>
      <c r="H2230" s="12"/>
      <c r="I2230" s="12"/>
    </row>
    <row r="2231" spans="1:9" x14ac:dyDescent="0.25">
      <c r="A2231" s="12"/>
      <c r="B2231" s="12"/>
      <c r="C2231" s="12"/>
      <c r="D2231" s="12"/>
      <c r="E2231" s="12"/>
      <c r="F2231" s="12"/>
      <c r="G2231" s="12"/>
      <c r="H2231" s="12"/>
      <c r="I2231" s="12"/>
    </row>
    <row r="2232" spans="1:9" x14ac:dyDescent="0.25">
      <c r="A2232" s="12"/>
      <c r="B2232" s="12"/>
      <c r="C2232" s="12"/>
      <c r="D2232" s="12"/>
      <c r="E2232" s="12"/>
      <c r="F2232" s="12"/>
      <c r="G2232" s="12"/>
      <c r="H2232" s="12"/>
      <c r="I2232" s="12"/>
    </row>
    <row r="2233" spans="1:9" x14ac:dyDescent="0.25">
      <c r="A2233" s="12"/>
      <c r="B2233" s="12"/>
      <c r="C2233" s="12"/>
      <c r="D2233" s="12"/>
      <c r="E2233" s="12"/>
      <c r="F2233" s="12"/>
      <c r="G2233" s="12"/>
      <c r="H2233" s="12"/>
      <c r="I2233" s="12"/>
    </row>
    <row r="2234" spans="1:9" x14ac:dyDescent="0.25">
      <c r="A2234" s="12"/>
      <c r="B2234" s="12"/>
      <c r="C2234" s="12"/>
      <c r="D2234" s="12"/>
      <c r="E2234" s="12"/>
      <c r="F2234" s="12"/>
      <c r="G2234" s="12"/>
      <c r="H2234" s="12"/>
      <c r="I2234" s="12"/>
    </row>
    <row r="2235" spans="1:9" x14ac:dyDescent="0.25">
      <c r="A2235" s="12"/>
      <c r="B2235" s="12"/>
      <c r="C2235" s="12"/>
      <c r="D2235" s="12"/>
      <c r="E2235" s="12"/>
      <c r="F2235" s="12"/>
      <c r="G2235" s="12"/>
      <c r="H2235" s="12"/>
      <c r="I2235" s="12"/>
    </row>
    <row r="2236" spans="1:9" x14ac:dyDescent="0.25">
      <c r="A2236" s="12"/>
      <c r="B2236" s="12"/>
      <c r="C2236" s="12"/>
      <c r="D2236" s="12"/>
      <c r="E2236" s="12"/>
      <c r="F2236" s="12"/>
      <c r="G2236" s="12"/>
      <c r="H2236" s="12"/>
      <c r="I2236" s="12"/>
    </row>
    <row r="2237" spans="1:9" x14ac:dyDescent="0.25">
      <c r="A2237" s="12"/>
      <c r="B2237" s="12"/>
      <c r="C2237" s="12"/>
      <c r="D2237" s="12"/>
      <c r="E2237" s="12"/>
      <c r="F2237" s="12"/>
      <c r="G2237" s="12"/>
      <c r="H2237" s="12"/>
      <c r="I2237" s="12"/>
    </row>
    <row r="2238" spans="1:9" x14ac:dyDescent="0.25">
      <c r="A2238" s="12"/>
      <c r="B2238" s="12"/>
      <c r="C2238" s="12"/>
      <c r="D2238" s="12"/>
      <c r="E2238" s="12"/>
      <c r="F2238" s="12"/>
      <c r="G2238" s="12"/>
      <c r="H2238" s="12"/>
      <c r="I2238" s="12"/>
    </row>
    <row r="2239" spans="1:9" x14ac:dyDescent="0.25">
      <c r="A2239" s="12"/>
      <c r="B2239" s="12"/>
      <c r="C2239" s="12"/>
      <c r="D2239" s="12"/>
      <c r="E2239" s="12"/>
      <c r="F2239" s="12"/>
      <c r="G2239" s="12"/>
      <c r="H2239" s="12"/>
      <c r="I2239" s="12"/>
    </row>
    <row r="2240" spans="1:9" x14ac:dyDescent="0.25">
      <c r="A2240" s="12"/>
      <c r="B2240" s="12"/>
      <c r="C2240" s="12"/>
      <c r="D2240" s="12"/>
      <c r="E2240" s="12"/>
      <c r="F2240" s="12"/>
      <c r="G2240" s="12"/>
      <c r="H2240" s="12"/>
      <c r="I2240" s="12"/>
    </row>
    <row r="2241" spans="1:9" x14ac:dyDescent="0.25">
      <c r="A2241" s="12"/>
      <c r="B2241" s="12"/>
      <c r="C2241" s="12"/>
      <c r="D2241" s="12"/>
      <c r="E2241" s="12"/>
      <c r="F2241" s="12"/>
      <c r="G2241" s="12"/>
      <c r="H2241" s="12"/>
      <c r="I2241" s="12"/>
    </row>
    <row r="2242" spans="1:9" x14ac:dyDescent="0.25">
      <c r="A2242" s="12"/>
      <c r="B2242" s="12"/>
      <c r="C2242" s="12"/>
      <c r="D2242" s="12"/>
      <c r="E2242" s="12"/>
      <c r="F2242" s="12"/>
      <c r="G2242" s="12"/>
      <c r="H2242" s="12"/>
      <c r="I2242" s="12"/>
    </row>
    <row r="2243" spans="1:9" x14ac:dyDescent="0.25">
      <c r="A2243" s="12"/>
      <c r="B2243" s="12"/>
      <c r="C2243" s="12"/>
      <c r="D2243" s="12"/>
      <c r="E2243" s="12"/>
      <c r="F2243" s="12"/>
      <c r="G2243" s="12"/>
      <c r="H2243" s="12"/>
      <c r="I2243" s="12"/>
    </row>
    <row r="2244" spans="1:9" x14ac:dyDescent="0.25">
      <c r="A2244" s="12"/>
      <c r="B2244" s="12"/>
      <c r="C2244" s="12"/>
      <c r="D2244" s="12"/>
      <c r="E2244" s="12"/>
      <c r="F2244" s="12"/>
      <c r="G2244" s="12"/>
      <c r="H2244" s="12"/>
      <c r="I2244" s="12"/>
    </row>
    <row r="2245" spans="1:9" x14ac:dyDescent="0.25">
      <c r="A2245" s="12"/>
      <c r="B2245" s="12"/>
      <c r="C2245" s="12"/>
      <c r="D2245" s="12"/>
      <c r="E2245" s="12"/>
      <c r="F2245" s="12"/>
      <c r="G2245" s="12"/>
      <c r="H2245" s="12"/>
      <c r="I2245" s="12"/>
    </row>
    <row r="2246" spans="1:9" x14ac:dyDescent="0.25">
      <c r="A2246" s="12"/>
      <c r="B2246" s="12"/>
      <c r="C2246" s="12"/>
      <c r="D2246" s="12"/>
      <c r="E2246" s="12"/>
      <c r="F2246" s="12"/>
      <c r="G2246" s="12"/>
      <c r="H2246" s="12"/>
      <c r="I2246" s="12"/>
    </row>
    <row r="2247" spans="1:9" x14ac:dyDescent="0.25">
      <c r="A2247" s="12"/>
      <c r="B2247" s="12"/>
      <c r="C2247" s="12"/>
      <c r="D2247" s="12"/>
      <c r="E2247" s="12"/>
      <c r="F2247" s="12"/>
      <c r="G2247" s="12"/>
      <c r="H2247" s="12"/>
      <c r="I2247" s="12"/>
    </row>
    <row r="2248" spans="1:9" x14ac:dyDescent="0.25">
      <c r="A2248" s="12"/>
      <c r="B2248" s="12"/>
      <c r="C2248" s="12"/>
      <c r="D2248" s="12"/>
      <c r="E2248" s="12"/>
      <c r="F2248" s="12"/>
      <c r="G2248" s="12"/>
      <c r="H2248" s="12"/>
      <c r="I2248" s="12"/>
    </row>
    <row r="2249" spans="1:9" x14ac:dyDescent="0.25">
      <c r="A2249" s="12"/>
      <c r="B2249" s="12"/>
      <c r="C2249" s="12"/>
      <c r="D2249" s="12"/>
      <c r="E2249" s="12"/>
      <c r="F2249" s="12"/>
      <c r="G2249" s="12"/>
      <c r="H2249" s="12"/>
      <c r="I2249" s="12"/>
    </row>
    <row r="2250" spans="1:9" x14ac:dyDescent="0.25">
      <c r="A2250" s="12"/>
      <c r="B2250" s="12"/>
      <c r="C2250" s="12"/>
      <c r="D2250" s="12"/>
      <c r="E2250" s="12"/>
      <c r="F2250" s="12"/>
      <c r="G2250" s="12"/>
      <c r="H2250" s="12"/>
      <c r="I2250" s="12"/>
    </row>
    <row r="2251" spans="1:9" x14ac:dyDescent="0.25">
      <c r="A2251" s="12"/>
      <c r="B2251" s="12"/>
      <c r="C2251" s="12"/>
      <c r="D2251" s="12"/>
      <c r="E2251" s="12"/>
      <c r="F2251" s="12"/>
      <c r="G2251" s="12"/>
      <c r="H2251" s="12"/>
      <c r="I2251" s="12"/>
    </row>
    <row r="2252" spans="1:9" x14ac:dyDescent="0.25">
      <c r="A2252" s="12"/>
      <c r="B2252" s="12"/>
      <c r="C2252" s="12"/>
      <c r="D2252" s="12"/>
      <c r="E2252" s="12"/>
      <c r="F2252" s="12"/>
      <c r="G2252" s="12"/>
      <c r="H2252" s="12"/>
      <c r="I2252" s="12"/>
    </row>
    <row r="2253" spans="1:9" x14ac:dyDescent="0.25">
      <c r="A2253" s="12"/>
      <c r="B2253" s="12"/>
      <c r="C2253" s="12"/>
      <c r="D2253" s="12"/>
      <c r="E2253" s="12"/>
      <c r="F2253" s="12"/>
      <c r="G2253" s="12"/>
      <c r="H2253" s="12"/>
      <c r="I2253" s="12"/>
    </row>
    <row r="2254" spans="1:9" x14ac:dyDescent="0.25">
      <c r="A2254" s="12"/>
      <c r="B2254" s="12"/>
      <c r="C2254" s="12"/>
      <c r="D2254" s="12"/>
      <c r="E2254" s="12"/>
      <c r="F2254" s="12"/>
      <c r="G2254" s="12"/>
      <c r="H2254" s="12"/>
      <c r="I2254" s="12"/>
    </row>
    <row r="2255" spans="1:9" x14ac:dyDescent="0.25">
      <c r="A2255" s="12"/>
      <c r="B2255" s="12"/>
      <c r="C2255" s="12"/>
      <c r="D2255" s="12"/>
      <c r="E2255" s="12"/>
      <c r="F2255" s="12"/>
      <c r="G2255" s="12"/>
      <c r="H2255" s="12"/>
      <c r="I2255" s="12"/>
    </row>
    <row r="2256" spans="1:9" x14ac:dyDescent="0.25">
      <c r="A2256" s="12"/>
      <c r="B2256" s="12"/>
      <c r="C2256" s="12"/>
      <c r="D2256" s="12"/>
      <c r="E2256" s="12"/>
      <c r="F2256" s="12"/>
      <c r="G2256" s="12"/>
      <c r="H2256" s="12"/>
      <c r="I2256" s="12"/>
    </row>
    <row r="2257" spans="1:9" x14ac:dyDescent="0.25">
      <c r="A2257" s="12"/>
      <c r="B2257" s="12"/>
      <c r="C2257" s="12"/>
      <c r="D2257" s="12"/>
      <c r="E2257" s="12"/>
      <c r="F2257" s="12"/>
      <c r="G2257" s="12"/>
      <c r="H2257" s="12"/>
      <c r="I2257" s="12"/>
    </row>
    <row r="2258" spans="1:9" x14ac:dyDescent="0.25">
      <c r="A2258" s="12"/>
      <c r="B2258" s="12"/>
      <c r="C2258" s="12"/>
      <c r="D2258" s="12"/>
      <c r="E2258" s="12"/>
      <c r="F2258" s="12"/>
      <c r="G2258" s="12"/>
      <c r="H2258" s="12"/>
      <c r="I2258" s="12"/>
    </row>
    <row r="2259" spans="1:9" x14ac:dyDescent="0.25">
      <c r="A2259" s="12"/>
      <c r="B2259" s="12"/>
      <c r="C2259" s="12"/>
      <c r="D2259" s="12"/>
      <c r="E2259" s="12"/>
      <c r="F2259" s="12"/>
      <c r="G2259" s="12"/>
      <c r="H2259" s="12"/>
      <c r="I2259" s="12"/>
    </row>
    <row r="2260" spans="1:9" x14ac:dyDescent="0.25">
      <c r="A2260" s="12"/>
      <c r="B2260" s="12"/>
      <c r="C2260" s="12"/>
      <c r="D2260" s="12"/>
      <c r="E2260" s="12"/>
      <c r="F2260" s="12"/>
      <c r="G2260" s="12"/>
      <c r="H2260" s="12"/>
      <c r="I2260" s="12"/>
    </row>
    <row r="2261" spans="1:9" x14ac:dyDescent="0.25">
      <c r="A2261" s="12"/>
      <c r="B2261" s="12"/>
      <c r="C2261" s="12"/>
      <c r="D2261" s="12"/>
      <c r="E2261" s="12"/>
      <c r="F2261" s="12"/>
      <c r="G2261" s="12"/>
      <c r="H2261" s="12"/>
      <c r="I2261" s="12"/>
    </row>
    <row r="2262" spans="1:9" x14ac:dyDescent="0.25">
      <c r="A2262" s="12"/>
      <c r="B2262" s="12"/>
      <c r="C2262" s="12"/>
      <c r="D2262" s="12"/>
      <c r="E2262" s="12"/>
      <c r="F2262" s="12"/>
      <c r="G2262" s="12"/>
      <c r="H2262" s="12"/>
      <c r="I2262" s="12"/>
    </row>
    <row r="2263" spans="1:9" x14ac:dyDescent="0.25">
      <c r="A2263" s="12"/>
      <c r="B2263" s="12"/>
      <c r="C2263" s="12"/>
      <c r="D2263" s="12"/>
      <c r="E2263" s="12"/>
      <c r="F2263" s="12"/>
      <c r="G2263" s="12"/>
      <c r="H2263" s="12"/>
      <c r="I2263" s="12"/>
    </row>
    <row r="2264" spans="1:9" x14ac:dyDescent="0.25">
      <c r="A2264" s="12"/>
      <c r="B2264" s="12"/>
      <c r="C2264" s="12"/>
      <c r="D2264" s="12"/>
      <c r="E2264" s="12"/>
      <c r="F2264" s="12"/>
      <c r="G2264" s="12"/>
      <c r="H2264" s="12"/>
      <c r="I2264" s="12"/>
    </row>
    <row r="2265" spans="1:9" x14ac:dyDescent="0.25">
      <c r="A2265" s="12"/>
      <c r="B2265" s="12"/>
      <c r="C2265" s="12"/>
      <c r="D2265" s="12"/>
      <c r="E2265" s="12"/>
      <c r="F2265" s="12"/>
      <c r="G2265" s="12"/>
      <c r="H2265" s="12"/>
      <c r="I2265" s="12"/>
    </row>
    <row r="2266" spans="1:9" x14ac:dyDescent="0.25">
      <c r="A2266" s="12"/>
      <c r="B2266" s="12"/>
      <c r="C2266" s="12"/>
      <c r="D2266" s="12"/>
      <c r="E2266" s="12"/>
      <c r="F2266" s="12"/>
      <c r="G2266" s="12"/>
      <c r="H2266" s="12"/>
      <c r="I2266" s="12"/>
    </row>
    <row r="2267" spans="1:9" x14ac:dyDescent="0.25">
      <c r="A2267" s="12"/>
      <c r="B2267" s="12"/>
      <c r="C2267" s="12"/>
      <c r="D2267" s="12"/>
      <c r="E2267" s="12"/>
      <c r="F2267" s="12"/>
      <c r="G2267" s="12"/>
      <c r="H2267" s="12"/>
      <c r="I2267" s="12"/>
    </row>
    <row r="2268" spans="1:9" x14ac:dyDescent="0.25">
      <c r="A2268" s="12"/>
      <c r="B2268" s="12"/>
      <c r="C2268" s="12"/>
      <c r="D2268" s="12"/>
      <c r="E2268" s="12"/>
      <c r="F2268" s="12"/>
      <c r="G2268" s="12"/>
      <c r="H2268" s="12"/>
      <c r="I2268" s="12"/>
    </row>
    <row r="2269" spans="1:9" x14ac:dyDescent="0.25">
      <c r="A2269" s="12"/>
      <c r="B2269" s="12"/>
      <c r="C2269" s="12"/>
      <c r="D2269" s="12"/>
      <c r="E2269" s="12"/>
      <c r="F2269" s="12"/>
      <c r="G2269" s="12"/>
      <c r="H2269" s="12"/>
      <c r="I2269" s="12"/>
    </row>
    <row r="2270" spans="1:9" x14ac:dyDescent="0.25">
      <c r="A2270" s="12"/>
      <c r="B2270" s="12"/>
      <c r="C2270" s="12"/>
      <c r="D2270" s="12"/>
      <c r="E2270" s="12"/>
      <c r="F2270" s="12"/>
      <c r="G2270" s="12"/>
      <c r="H2270" s="12"/>
      <c r="I2270" s="12"/>
    </row>
    <row r="2271" spans="1:9" x14ac:dyDescent="0.25">
      <c r="A2271" s="12"/>
      <c r="B2271" s="12"/>
      <c r="C2271" s="12"/>
      <c r="D2271" s="12"/>
      <c r="E2271" s="12"/>
      <c r="F2271" s="12"/>
      <c r="G2271" s="12"/>
      <c r="H2271" s="12"/>
      <c r="I2271" s="12"/>
    </row>
    <row r="2272" spans="1:9" x14ac:dyDescent="0.25">
      <c r="A2272" s="12"/>
      <c r="B2272" s="12"/>
      <c r="C2272" s="12"/>
      <c r="D2272" s="12"/>
      <c r="E2272" s="12"/>
      <c r="F2272" s="12"/>
      <c r="G2272" s="12"/>
      <c r="H2272" s="12"/>
      <c r="I2272" s="12"/>
    </row>
    <row r="2273" spans="1:9" x14ac:dyDescent="0.25">
      <c r="A2273" s="12"/>
      <c r="B2273" s="12"/>
      <c r="C2273" s="12"/>
      <c r="D2273" s="12"/>
      <c r="E2273" s="12"/>
      <c r="F2273" s="12"/>
      <c r="G2273" s="12"/>
      <c r="H2273" s="12"/>
      <c r="I2273" s="12"/>
    </row>
    <row r="2274" spans="1:9" x14ac:dyDescent="0.25">
      <c r="A2274" s="12"/>
      <c r="B2274" s="12"/>
      <c r="C2274" s="12"/>
      <c r="D2274" s="12"/>
      <c r="E2274" s="12"/>
      <c r="F2274" s="12"/>
      <c r="G2274" s="12"/>
      <c r="H2274" s="12"/>
      <c r="I2274" s="12"/>
    </row>
    <row r="2275" spans="1:9" x14ac:dyDescent="0.25">
      <c r="A2275" s="12"/>
      <c r="B2275" s="12"/>
      <c r="C2275" s="12"/>
      <c r="D2275" s="12"/>
      <c r="E2275" s="12"/>
      <c r="F2275" s="12"/>
      <c r="G2275" s="12"/>
      <c r="H2275" s="12"/>
      <c r="I2275" s="12"/>
    </row>
    <row r="2276" spans="1:9" x14ac:dyDescent="0.25">
      <c r="A2276" s="12"/>
      <c r="B2276" s="12"/>
      <c r="C2276" s="12"/>
      <c r="D2276" s="12"/>
      <c r="E2276" s="12"/>
      <c r="F2276" s="12"/>
      <c r="G2276" s="12"/>
      <c r="H2276" s="12"/>
      <c r="I2276" s="12"/>
    </row>
    <row r="2277" spans="1:9" x14ac:dyDescent="0.25">
      <c r="A2277" s="12"/>
      <c r="B2277" s="12"/>
      <c r="C2277" s="12"/>
      <c r="D2277" s="12"/>
      <c r="E2277" s="12"/>
      <c r="F2277" s="12"/>
      <c r="G2277" s="12"/>
      <c r="H2277" s="12"/>
      <c r="I2277" s="12"/>
    </row>
    <row r="2278" spans="1:9" x14ac:dyDescent="0.25">
      <c r="A2278" s="12"/>
      <c r="B2278" s="12"/>
      <c r="C2278" s="12"/>
      <c r="D2278" s="12"/>
      <c r="E2278" s="12"/>
      <c r="F2278" s="12"/>
      <c r="G2278" s="12"/>
      <c r="H2278" s="12"/>
      <c r="I2278" s="12"/>
    </row>
    <row r="2279" spans="1:9" x14ac:dyDescent="0.25">
      <c r="A2279" s="12"/>
      <c r="B2279" s="12"/>
      <c r="C2279" s="12"/>
      <c r="D2279" s="12"/>
      <c r="E2279" s="12"/>
      <c r="F2279" s="12"/>
      <c r="G2279" s="12"/>
      <c r="H2279" s="12"/>
      <c r="I2279" s="12"/>
    </row>
    <row r="2280" spans="1:9" x14ac:dyDescent="0.25">
      <c r="A2280" s="12"/>
      <c r="B2280" s="12"/>
      <c r="C2280" s="12"/>
      <c r="D2280" s="12"/>
      <c r="E2280" s="12"/>
      <c r="F2280" s="12"/>
      <c r="G2280" s="12"/>
      <c r="H2280" s="12"/>
      <c r="I2280" s="12"/>
    </row>
    <row r="2281" spans="1:9" x14ac:dyDescent="0.25">
      <c r="A2281" s="12"/>
      <c r="B2281" s="12"/>
      <c r="C2281" s="12"/>
      <c r="D2281" s="12"/>
      <c r="E2281" s="12"/>
      <c r="F2281" s="12"/>
      <c r="G2281" s="12"/>
      <c r="H2281" s="12"/>
      <c r="I2281" s="12"/>
    </row>
    <row r="2282" spans="1:9" x14ac:dyDescent="0.25">
      <c r="A2282" s="12"/>
      <c r="B2282" s="12"/>
      <c r="C2282" s="12"/>
      <c r="D2282" s="12"/>
      <c r="E2282" s="12"/>
      <c r="F2282" s="12"/>
      <c r="G2282" s="12"/>
      <c r="H2282" s="12"/>
      <c r="I2282" s="12"/>
    </row>
    <row r="2283" spans="1:9" x14ac:dyDescent="0.25">
      <c r="A2283" s="12"/>
      <c r="B2283" s="12"/>
      <c r="C2283" s="12"/>
      <c r="D2283" s="12"/>
      <c r="E2283" s="12"/>
      <c r="F2283" s="12"/>
      <c r="G2283" s="12"/>
      <c r="H2283" s="12"/>
      <c r="I2283" s="12"/>
    </row>
    <row r="2284" spans="1:9" x14ac:dyDescent="0.25">
      <c r="A2284" s="12"/>
      <c r="B2284" s="12"/>
      <c r="C2284" s="12"/>
      <c r="D2284" s="12"/>
      <c r="E2284" s="12"/>
      <c r="F2284" s="12"/>
      <c r="G2284" s="12"/>
      <c r="H2284" s="12"/>
      <c r="I2284" s="12"/>
    </row>
    <row r="2285" spans="1:9" x14ac:dyDescent="0.25">
      <c r="A2285" s="12"/>
      <c r="B2285" s="12"/>
      <c r="C2285" s="12"/>
      <c r="D2285" s="12"/>
      <c r="E2285" s="12"/>
      <c r="F2285" s="12"/>
      <c r="G2285" s="12"/>
      <c r="H2285" s="12"/>
      <c r="I2285" s="12"/>
    </row>
    <row r="2286" spans="1:9" x14ac:dyDescent="0.25">
      <c r="A2286" s="12"/>
      <c r="B2286" s="12"/>
      <c r="C2286" s="12"/>
      <c r="D2286" s="12"/>
      <c r="E2286" s="12"/>
      <c r="F2286" s="12"/>
      <c r="G2286" s="12"/>
      <c r="H2286" s="12"/>
      <c r="I2286" s="12"/>
    </row>
    <row r="2287" spans="1:9" x14ac:dyDescent="0.25">
      <c r="A2287" s="12"/>
      <c r="B2287" s="12"/>
      <c r="C2287" s="12"/>
      <c r="D2287" s="12"/>
      <c r="E2287" s="12"/>
      <c r="F2287" s="12"/>
      <c r="G2287" s="12"/>
      <c r="H2287" s="12"/>
      <c r="I2287" s="12"/>
    </row>
    <row r="2288" spans="1:9" x14ac:dyDescent="0.25">
      <c r="A2288" s="12"/>
      <c r="B2288" s="12"/>
      <c r="C2288" s="12"/>
      <c r="D2288" s="12"/>
      <c r="E2288" s="12"/>
      <c r="F2288" s="12"/>
      <c r="G2288" s="12"/>
      <c r="H2288" s="12"/>
      <c r="I2288" s="12"/>
    </row>
    <row r="2289" spans="1:9" x14ac:dyDescent="0.25">
      <c r="A2289" s="12"/>
      <c r="B2289" s="12"/>
      <c r="C2289" s="12"/>
      <c r="D2289" s="12"/>
      <c r="E2289" s="12"/>
      <c r="F2289" s="12"/>
      <c r="G2289" s="12"/>
      <c r="H2289" s="12"/>
      <c r="I2289" s="12"/>
    </row>
    <row r="2290" spans="1:9" x14ac:dyDescent="0.25">
      <c r="A2290" s="12"/>
      <c r="B2290" s="12"/>
      <c r="C2290" s="12"/>
      <c r="D2290" s="12"/>
      <c r="E2290" s="12"/>
      <c r="F2290" s="12"/>
      <c r="G2290" s="12"/>
      <c r="H2290" s="12"/>
      <c r="I2290" s="12"/>
    </row>
    <row r="2291" spans="1:9" x14ac:dyDescent="0.25">
      <c r="A2291" s="12"/>
      <c r="B2291" s="12"/>
      <c r="C2291" s="12"/>
      <c r="D2291" s="12"/>
      <c r="E2291" s="12"/>
      <c r="F2291" s="12"/>
      <c r="G2291" s="12"/>
      <c r="H2291" s="12"/>
      <c r="I2291" s="12"/>
    </row>
    <row r="2292" spans="1:9" x14ac:dyDescent="0.25">
      <c r="A2292" s="12"/>
      <c r="B2292" s="12"/>
      <c r="C2292" s="12"/>
      <c r="D2292" s="12"/>
      <c r="E2292" s="12"/>
      <c r="F2292" s="12"/>
      <c r="G2292" s="12"/>
      <c r="H2292" s="12"/>
      <c r="I2292" s="12"/>
    </row>
    <row r="2293" spans="1:9" x14ac:dyDescent="0.25">
      <c r="A2293" s="12"/>
      <c r="B2293" s="12"/>
      <c r="C2293" s="12"/>
      <c r="D2293" s="12"/>
      <c r="E2293" s="12"/>
      <c r="F2293" s="12"/>
      <c r="G2293" s="12"/>
      <c r="H2293" s="12"/>
      <c r="I2293" s="12"/>
    </row>
    <row r="2294" spans="1:9" x14ac:dyDescent="0.25">
      <c r="A2294" s="12"/>
      <c r="B2294" s="12"/>
      <c r="C2294" s="12"/>
      <c r="D2294" s="12"/>
      <c r="E2294" s="12"/>
      <c r="F2294" s="12"/>
      <c r="G2294" s="12"/>
      <c r="H2294" s="12"/>
      <c r="I2294" s="12"/>
    </row>
    <row r="2295" spans="1:9" x14ac:dyDescent="0.25">
      <c r="A2295" s="12"/>
      <c r="B2295" s="12"/>
      <c r="C2295" s="12"/>
      <c r="D2295" s="12"/>
      <c r="E2295" s="12"/>
      <c r="F2295" s="12"/>
      <c r="G2295" s="12"/>
      <c r="H2295" s="12"/>
      <c r="I2295" s="12"/>
    </row>
    <row r="2296" spans="1:9" x14ac:dyDescent="0.25">
      <c r="A2296" s="12"/>
      <c r="B2296" s="12"/>
      <c r="C2296" s="12"/>
      <c r="D2296" s="12"/>
      <c r="E2296" s="12"/>
      <c r="F2296" s="12"/>
      <c r="G2296" s="12"/>
      <c r="H2296" s="12"/>
      <c r="I2296" s="12"/>
    </row>
    <row r="2297" spans="1:9" x14ac:dyDescent="0.25">
      <c r="A2297" s="12"/>
      <c r="B2297" s="12"/>
      <c r="C2297" s="12"/>
      <c r="D2297" s="12"/>
      <c r="E2297" s="12"/>
      <c r="F2297" s="12"/>
      <c r="G2297" s="12"/>
      <c r="H2297" s="12"/>
      <c r="I2297" s="12"/>
    </row>
    <row r="2298" spans="1:9" x14ac:dyDescent="0.25">
      <c r="A2298" s="12"/>
      <c r="B2298" s="12"/>
      <c r="C2298" s="12"/>
      <c r="D2298" s="12"/>
      <c r="E2298" s="12"/>
      <c r="F2298" s="12"/>
      <c r="G2298" s="12"/>
      <c r="H2298" s="12"/>
      <c r="I2298" s="12"/>
    </row>
    <row r="2299" spans="1:9" x14ac:dyDescent="0.25">
      <c r="A2299" s="12"/>
      <c r="B2299" s="12"/>
      <c r="C2299" s="12"/>
      <c r="D2299" s="12"/>
      <c r="E2299" s="12"/>
      <c r="F2299" s="12"/>
      <c r="G2299" s="12"/>
      <c r="H2299" s="12"/>
      <c r="I2299" s="12"/>
    </row>
    <row r="2300" spans="1:9" x14ac:dyDescent="0.25">
      <c r="A2300" s="12"/>
      <c r="B2300" s="12"/>
      <c r="C2300" s="12"/>
      <c r="D2300" s="12"/>
      <c r="E2300" s="12"/>
      <c r="F2300" s="12"/>
      <c r="G2300" s="12"/>
      <c r="H2300" s="12"/>
      <c r="I2300" s="12"/>
    </row>
    <row r="2301" spans="1:9" x14ac:dyDescent="0.25">
      <c r="A2301" s="12"/>
      <c r="B2301" s="12"/>
      <c r="C2301" s="12"/>
      <c r="D2301" s="12"/>
      <c r="E2301" s="12"/>
      <c r="F2301" s="12"/>
      <c r="G2301" s="12"/>
      <c r="H2301" s="12"/>
      <c r="I2301" s="12"/>
    </row>
    <row r="2302" spans="1:9" x14ac:dyDescent="0.25">
      <c r="A2302" s="12"/>
      <c r="B2302" s="12"/>
      <c r="C2302" s="12"/>
      <c r="D2302" s="12"/>
      <c r="E2302" s="12"/>
      <c r="F2302" s="12"/>
      <c r="G2302" s="12"/>
      <c r="H2302" s="12"/>
      <c r="I2302" s="12"/>
    </row>
    <row r="2303" spans="1:9" x14ac:dyDescent="0.25">
      <c r="A2303" s="12"/>
      <c r="B2303" s="12"/>
      <c r="C2303" s="12"/>
      <c r="D2303" s="12"/>
      <c r="E2303" s="12"/>
      <c r="F2303" s="12"/>
      <c r="G2303" s="12"/>
      <c r="H2303" s="12"/>
      <c r="I2303" s="12"/>
    </row>
    <row r="2304" spans="1:9" x14ac:dyDescent="0.25">
      <c r="A2304" s="12"/>
      <c r="B2304" s="12"/>
      <c r="C2304" s="12"/>
      <c r="D2304" s="12"/>
      <c r="E2304" s="12"/>
      <c r="F2304" s="12"/>
      <c r="G2304" s="12"/>
      <c r="H2304" s="12"/>
      <c r="I2304" s="12"/>
    </row>
    <row r="2305" spans="1:9" x14ac:dyDescent="0.25">
      <c r="A2305" s="12"/>
      <c r="B2305" s="12"/>
      <c r="C2305" s="12"/>
      <c r="D2305" s="12"/>
      <c r="E2305" s="12"/>
      <c r="F2305" s="12"/>
      <c r="G2305" s="12"/>
      <c r="H2305" s="12"/>
      <c r="I2305" s="12"/>
    </row>
    <row r="2306" spans="1:9" x14ac:dyDescent="0.25">
      <c r="A2306" s="12"/>
      <c r="B2306" s="12"/>
      <c r="C2306" s="12"/>
      <c r="D2306" s="12"/>
      <c r="E2306" s="12"/>
      <c r="F2306" s="12"/>
      <c r="G2306" s="12"/>
      <c r="H2306" s="12"/>
      <c r="I2306" s="12"/>
    </row>
    <row r="2307" spans="1:9" x14ac:dyDescent="0.25">
      <c r="A2307" s="12"/>
      <c r="B2307" s="12"/>
      <c r="C2307" s="12"/>
      <c r="D2307" s="12"/>
      <c r="E2307" s="12"/>
      <c r="F2307" s="12"/>
      <c r="G2307" s="12"/>
      <c r="H2307" s="12"/>
      <c r="I2307" s="12"/>
    </row>
    <row r="2308" spans="1:9" x14ac:dyDescent="0.25">
      <c r="A2308" s="12"/>
      <c r="B2308" s="12"/>
      <c r="C2308" s="12"/>
      <c r="D2308" s="12"/>
      <c r="E2308" s="12"/>
      <c r="F2308" s="12"/>
      <c r="G2308" s="12"/>
      <c r="H2308" s="12"/>
      <c r="I2308" s="12"/>
    </row>
    <row r="2309" spans="1:9" x14ac:dyDescent="0.25">
      <c r="A2309" s="12"/>
      <c r="B2309" s="12"/>
      <c r="C2309" s="12"/>
      <c r="D2309" s="12"/>
      <c r="E2309" s="12"/>
      <c r="F2309" s="12"/>
      <c r="G2309" s="12"/>
      <c r="H2309" s="12"/>
      <c r="I2309" s="12"/>
    </row>
    <row r="2310" spans="1:9" x14ac:dyDescent="0.25">
      <c r="A2310" s="12"/>
      <c r="B2310" s="12"/>
      <c r="C2310" s="12"/>
      <c r="D2310" s="12"/>
      <c r="E2310" s="12"/>
      <c r="F2310" s="12"/>
      <c r="G2310" s="12"/>
      <c r="H2310" s="12"/>
      <c r="I2310" s="12"/>
    </row>
    <row r="2311" spans="1:9" x14ac:dyDescent="0.25">
      <c r="A2311" s="12"/>
      <c r="B2311" s="12"/>
      <c r="C2311" s="12"/>
      <c r="D2311" s="12"/>
      <c r="E2311" s="12"/>
      <c r="F2311" s="12"/>
      <c r="G2311" s="12"/>
      <c r="H2311" s="12"/>
      <c r="I2311" s="12"/>
    </row>
    <row r="2312" spans="1:9" x14ac:dyDescent="0.25">
      <c r="A2312" s="12"/>
      <c r="B2312" s="12"/>
      <c r="C2312" s="12"/>
      <c r="D2312" s="12"/>
      <c r="E2312" s="12"/>
      <c r="F2312" s="12"/>
      <c r="G2312" s="12"/>
      <c r="H2312" s="12"/>
      <c r="I2312" s="12"/>
    </row>
    <row r="2313" spans="1:9" x14ac:dyDescent="0.25">
      <c r="A2313" s="12"/>
      <c r="B2313" s="12"/>
      <c r="C2313" s="12"/>
      <c r="D2313" s="12"/>
      <c r="E2313" s="12"/>
      <c r="F2313" s="12"/>
      <c r="G2313" s="12"/>
      <c r="H2313" s="12"/>
      <c r="I2313" s="12"/>
    </row>
    <row r="2314" spans="1:9" x14ac:dyDescent="0.25">
      <c r="A2314" s="12"/>
      <c r="B2314" s="12"/>
      <c r="C2314" s="12"/>
      <c r="D2314" s="12"/>
      <c r="E2314" s="12"/>
      <c r="F2314" s="12"/>
      <c r="G2314" s="12"/>
      <c r="H2314" s="12"/>
      <c r="I2314" s="12"/>
    </row>
    <row r="2315" spans="1:9" x14ac:dyDescent="0.25">
      <c r="A2315" s="12"/>
      <c r="B2315" s="12"/>
      <c r="C2315" s="12"/>
      <c r="D2315" s="12"/>
      <c r="E2315" s="12"/>
      <c r="F2315" s="12"/>
      <c r="G2315" s="12"/>
      <c r="H2315" s="12"/>
      <c r="I2315" s="12"/>
    </row>
    <row r="2316" spans="1:9" x14ac:dyDescent="0.25">
      <c r="A2316" s="12"/>
      <c r="B2316" s="12"/>
      <c r="C2316" s="12"/>
      <c r="D2316" s="12"/>
      <c r="E2316" s="12"/>
      <c r="F2316" s="12"/>
      <c r="G2316" s="12"/>
      <c r="H2316" s="12"/>
      <c r="I2316" s="12"/>
    </row>
    <row r="2317" spans="1:9" x14ac:dyDescent="0.25">
      <c r="A2317" s="12"/>
      <c r="B2317" s="12"/>
      <c r="C2317" s="12"/>
      <c r="D2317" s="12"/>
      <c r="E2317" s="12"/>
      <c r="F2317" s="12"/>
      <c r="G2317" s="12"/>
      <c r="H2317" s="12"/>
      <c r="I2317" s="12"/>
    </row>
    <row r="2318" spans="1:9" x14ac:dyDescent="0.25">
      <c r="A2318" s="12"/>
      <c r="B2318" s="12"/>
      <c r="C2318" s="12"/>
      <c r="D2318" s="12"/>
      <c r="E2318" s="12"/>
      <c r="F2318" s="12"/>
      <c r="G2318" s="12"/>
      <c r="H2318" s="12"/>
      <c r="I2318" s="12"/>
    </row>
    <row r="2319" spans="1:9" x14ac:dyDescent="0.25">
      <c r="A2319" s="12"/>
      <c r="B2319" s="12"/>
      <c r="C2319" s="12"/>
      <c r="D2319" s="12"/>
      <c r="E2319" s="12"/>
      <c r="F2319" s="12"/>
      <c r="G2319" s="12"/>
      <c r="H2319" s="12"/>
      <c r="I2319" s="12"/>
    </row>
    <row r="2320" spans="1:9" x14ac:dyDescent="0.25">
      <c r="A2320" s="12"/>
      <c r="B2320" s="12"/>
      <c r="C2320" s="12"/>
      <c r="D2320" s="12"/>
      <c r="E2320" s="12"/>
      <c r="F2320" s="12"/>
      <c r="G2320" s="12"/>
      <c r="H2320" s="12"/>
      <c r="I2320" s="12"/>
    </row>
    <row r="2321" spans="1:9" x14ac:dyDescent="0.25">
      <c r="A2321" s="12"/>
      <c r="B2321" s="12"/>
      <c r="C2321" s="12"/>
      <c r="D2321" s="12"/>
      <c r="E2321" s="12"/>
      <c r="F2321" s="12"/>
      <c r="G2321" s="12"/>
      <c r="H2321" s="12"/>
      <c r="I2321" s="12"/>
    </row>
    <row r="2322" spans="1:9" x14ac:dyDescent="0.25">
      <c r="A2322" s="12"/>
      <c r="B2322" s="12"/>
      <c r="C2322" s="12"/>
      <c r="D2322" s="12"/>
      <c r="E2322" s="12"/>
      <c r="F2322" s="12"/>
      <c r="G2322" s="12"/>
      <c r="H2322" s="12"/>
      <c r="I2322" s="12"/>
    </row>
    <row r="2323" spans="1:9" x14ac:dyDescent="0.25">
      <c r="A2323" s="12"/>
      <c r="B2323" s="12"/>
      <c r="C2323" s="12"/>
      <c r="D2323" s="12"/>
      <c r="E2323" s="12"/>
      <c r="F2323" s="12"/>
      <c r="G2323" s="12"/>
      <c r="H2323" s="12"/>
      <c r="I2323" s="12"/>
    </row>
    <row r="2324" spans="1:9" x14ac:dyDescent="0.25">
      <c r="A2324" s="12"/>
      <c r="B2324" s="12"/>
      <c r="C2324" s="12"/>
      <c r="D2324" s="12"/>
      <c r="E2324" s="12"/>
      <c r="F2324" s="12"/>
      <c r="G2324" s="12"/>
      <c r="H2324" s="12"/>
      <c r="I2324" s="12"/>
    </row>
    <row r="2325" spans="1:9" x14ac:dyDescent="0.25">
      <c r="A2325" s="12"/>
      <c r="B2325" s="12"/>
      <c r="C2325" s="12"/>
      <c r="D2325" s="12"/>
      <c r="E2325" s="12"/>
      <c r="F2325" s="12"/>
      <c r="G2325" s="12"/>
      <c r="H2325" s="12"/>
      <c r="I2325" s="12"/>
    </row>
    <row r="2326" spans="1:9" x14ac:dyDescent="0.25">
      <c r="A2326" s="12"/>
      <c r="B2326" s="12"/>
      <c r="C2326" s="12"/>
      <c r="D2326" s="12"/>
      <c r="E2326" s="12"/>
      <c r="F2326" s="12"/>
      <c r="G2326" s="12"/>
      <c r="H2326" s="12"/>
      <c r="I2326" s="12"/>
    </row>
    <row r="2327" spans="1:9" x14ac:dyDescent="0.25">
      <c r="A2327" s="12"/>
      <c r="B2327" s="12"/>
      <c r="C2327" s="12"/>
      <c r="D2327" s="12"/>
      <c r="E2327" s="12"/>
      <c r="F2327" s="12"/>
      <c r="G2327" s="12"/>
      <c r="H2327" s="12"/>
      <c r="I2327" s="12"/>
    </row>
    <row r="2328" spans="1:9" x14ac:dyDescent="0.25">
      <c r="A2328" s="12"/>
      <c r="B2328" s="12"/>
      <c r="C2328" s="12"/>
      <c r="D2328" s="12"/>
      <c r="E2328" s="12"/>
      <c r="F2328" s="12"/>
      <c r="G2328" s="12"/>
      <c r="H2328" s="12"/>
      <c r="I2328" s="12"/>
    </row>
    <row r="2329" spans="1:9" x14ac:dyDescent="0.25">
      <c r="A2329" s="12"/>
      <c r="B2329" s="12"/>
      <c r="C2329" s="12"/>
      <c r="D2329" s="12"/>
      <c r="E2329" s="12"/>
      <c r="F2329" s="12"/>
      <c r="G2329" s="12"/>
      <c r="H2329" s="12"/>
      <c r="I2329" s="12"/>
    </row>
    <row r="2330" spans="1:9" x14ac:dyDescent="0.25">
      <c r="A2330" s="12"/>
      <c r="B2330" s="12"/>
      <c r="C2330" s="12"/>
      <c r="D2330" s="12"/>
      <c r="E2330" s="12"/>
      <c r="F2330" s="12"/>
      <c r="G2330" s="12"/>
      <c r="H2330" s="12"/>
      <c r="I2330" s="12"/>
    </row>
    <row r="2331" spans="1:9" x14ac:dyDescent="0.25">
      <c r="A2331" s="12"/>
      <c r="B2331" s="12"/>
      <c r="C2331" s="12"/>
      <c r="D2331" s="12"/>
      <c r="E2331" s="12"/>
      <c r="F2331" s="12"/>
      <c r="G2331" s="12"/>
      <c r="H2331" s="12"/>
      <c r="I2331" s="12"/>
    </row>
    <row r="2332" spans="1:9" x14ac:dyDescent="0.25">
      <c r="A2332" s="12"/>
      <c r="B2332" s="12"/>
      <c r="C2332" s="12"/>
      <c r="D2332" s="12"/>
      <c r="E2332" s="12"/>
      <c r="F2332" s="12"/>
      <c r="G2332" s="12"/>
      <c r="H2332" s="12"/>
      <c r="I2332" s="12"/>
    </row>
    <row r="2333" spans="1:9" x14ac:dyDescent="0.25">
      <c r="A2333" s="12"/>
      <c r="B2333" s="12"/>
      <c r="C2333" s="12"/>
      <c r="D2333" s="12"/>
      <c r="E2333" s="12"/>
      <c r="F2333" s="12"/>
      <c r="G2333" s="12"/>
      <c r="H2333" s="12"/>
      <c r="I2333" s="12"/>
    </row>
    <row r="2334" spans="1:9" x14ac:dyDescent="0.25">
      <c r="A2334" s="12"/>
      <c r="B2334" s="12"/>
      <c r="C2334" s="12"/>
      <c r="D2334" s="12"/>
      <c r="E2334" s="12"/>
      <c r="F2334" s="12"/>
      <c r="G2334" s="12"/>
      <c r="H2334" s="12"/>
      <c r="I2334" s="12"/>
    </row>
    <row r="2335" spans="1:9" x14ac:dyDescent="0.25">
      <c r="A2335" s="12"/>
      <c r="B2335" s="12"/>
      <c r="C2335" s="12"/>
      <c r="D2335" s="12"/>
      <c r="E2335" s="12"/>
      <c r="F2335" s="12"/>
      <c r="G2335" s="12"/>
      <c r="H2335" s="12"/>
      <c r="I2335" s="12"/>
    </row>
    <row r="2336" spans="1:9" x14ac:dyDescent="0.25">
      <c r="A2336" s="12"/>
      <c r="B2336" s="12"/>
      <c r="C2336" s="12"/>
      <c r="D2336" s="12"/>
      <c r="E2336" s="12"/>
      <c r="F2336" s="12"/>
      <c r="G2336" s="12"/>
      <c r="H2336" s="12"/>
      <c r="I2336" s="12"/>
    </row>
    <row r="2337" spans="1:9" x14ac:dyDescent="0.25">
      <c r="A2337" s="12"/>
      <c r="B2337" s="12"/>
      <c r="C2337" s="12"/>
      <c r="D2337" s="12"/>
      <c r="E2337" s="12"/>
      <c r="F2337" s="12"/>
      <c r="G2337" s="12"/>
      <c r="H2337" s="12"/>
      <c r="I2337" s="12"/>
    </row>
    <row r="2338" spans="1:9" x14ac:dyDescent="0.25">
      <c r="A2338" s="12"/>
      <c r="B2338" s="12"/>
      <c r="C2338" s="12"/>
      <c r="D2338" s="12"/>
      <c r="E2338" s="12"/>
      <c r="F2338" s="12"/>
      <c r="G2338" s="12"/>
      <c r="H2338" s="12"/>
      <c r="I2338" s="12"/>
    </row>
    <row r="2339" spans="1:9" x14ac:dyDescent="0.25">
      <c r="A2339" s="12"/>
      <c r="B2339" s="12"/>
      <c r="C2339" s="12"/>
      <c r="D2339" s="12"/>
      <c r="E2339" s="12"/>
      <c r="F2339" s="12"/>
      <c r="G2339" s="12"/>
      <c r="H2339" s="12"/>
      <c r="I2339" s="12"/>
    </row>
    <row r="2340" spans="1:9" x14ac:dyDescent="0.25">
      <c r="A2340" s="12"/>
      <c r="B2340" s="12"/>
      <c r="C2340" s="12"/>
      <c r="D2340" s="12"/>
      <c r="E2340" s="12"/>
      <c r="F2340" s="12"/>
      <c r="G2340" s="12"/>
      <c r="H2340" s="12"/>
      <c r="I2340" s="12"/>
    </row>
    <row r="2341" spans="1:9" x14ac:dyDescent="0.25">
      <c r="A2341" s="12"/>
      <c r="B2341" s="12"/>
      <c r="C2341" s="12"/>
      <c r="D2341" s="12"/>
      <c r="E2341" s="12"/>
      <c r="F2341" s="12"/>
      <c r="G2341" s="12"/>
      <c r="H2341" s="12"/>
      <c r="I2341" s="12"/>
    </row>
    <row r="2342" spans="1:9" x14ac:dyDescent="0.25">
      <c r="A2342" s="12"/>
      <c r="B2342" s="12"/>
      <c r="C2342" s="12"/>
      <c r="D2342" s="12"/>
      <c r="E2342" s="12"/>
      <c r="F2342" s="12"/>
      <c r="G2342" s="12"/>
      <c r="H2342" s="12"/>
      <c r="I2342" s="12"/>
    </row>
    <row r="2343" spans="1:9" x14ac:dyDescent="0.25">
      <c r="A2343" s="12"/>
      <c r="B2343" s="12"/>
      <c r="C2343" s="12"/>
      <c r="D2343" s="12"/>
      <c r="E2343" s="12"/>
      <c r="F2343" s="12"/>
      <c r="G2343" s="12"/>
      <c r="H2343" s="12"/>
      <c r="I2343" s="12"/>
    </row>
    <row r="2344" spans="1:9" x14ac:dyDescent="0.25">
      <c r="A2344" s="12"/>
      <c r="B2344" s="12"/>
      <c r="C2344" s="12"/>
      <c r="D2344" s="12"/>
      <c r="E2344" s="12"/>
      <c r="F2344" s="12"/>
      <c r="G2344" s="12"/>
      <c r="H2344" s="12"/>
      <c r="I2344" s="12"/>
    </row>
    <row r="2345" spans="1:9" x14ac:dyDescent="0.25">
      <c r="A2345" s="12"/>
      <c r="B2345" s="12"/>
      <c r="C2345" s="12"/>
      <c r="D2345" s="12"/>
      <c r="E2345" s="12"/>
      <c r="F2345" s="12"/>
      <c r="G2345" s="12"/>
      <c r="H2345" s="12"/>
      <c r="I2345" s="12"/>
    </row>
    <row r="2346" spans="1:9" x14ac:dyDescent="0.25">
      <c r="A2346" s="12"/>
      <c r="B2346" s="12"/>
      <c r="C2346" s="12"/>
      <c r="D2346" s="12"/>
      <c r="E2346" s="12"/>
      <c r="F2346" s="12"/>
      <c r="G2346" s="12"/>
      <c r="H2346" s="12"/>
      <c r="I2346" s="12"/>
    </row>
    <row r="2347" spans="1:9" x14ac:dyDescent="0.25">
      <c r="A2347" s="12"/>
      <c r="B2347" s="12"/>
      <c r="C2347" s="12"/>
      <c r="D2347" s="12"/>
      <c r="E2347" s="12"/>
      <c r="F2347" s="12"/>
      <c r="G2347" s="12"/>
      <c r="H2347" s="12"/>
      <c r="I2347" s="12"/>
    </row>
    <row r="2348" spans="1:9" x14ac:dyDescent="0.25">
      <c r="A2348" s="12"/>
      <c r="B2348" s="12"/>
      <c r="C2348" s="12"/>
      <c r="D2348" s="12"/>
      <c r="E2348" s="12"/>
      <c r="F2348" s="12"/>
      <c r="G2348" s="12"/>
      <c r="H2348" s="12"/>
      <c r="I2348" s="12"/>
    </row>
    <row r="2349" spans="1:9" x14ac:dyDescent="0.25">
      <c r="A2349" s="12"/>
      <c r="B2349" s="12"/>
      <c r="C2349" s="12"/>
      <c r="D2349" s="12"/>
      <c r="E2349" s="12"/>
      <c r="F2349" s="12"/>
      <c r="G2349" s="12"/>
      <c r="H2349" s="12"/>
      <c r="I2349" s="12"/>
    </row>
    <row r="2350" spans="1:9" x14ac:dyDescent="0.25">
      <c r="A2350" s="12"/>
      <c r="B2350" s="12"/>
      <c r="C2350" s="12"/>
      <c r="D2350" s="12"/>
      <c r="E2350" s="12"/>
      <c r="F2350" s="12"/>
      <c r="G2350" s="12"/>
      <c r="H2350" s="12"/>
      <c r="I2350" s="12"/>
    </row>
    <row r="2351" spans="1:9" x14ac:dyDescent="0.25">
      <c r="A2351" s="12"/>
      <c r="B2351" s="12"/>
      <c r="C2351" s="12"/>
      <c r="D2351" s="12"/>
      <c r="E2351" s="12"/>
      <c r="F2351" s="12"/>
      <c r="G2351" s="12"/>
      <c r="H2351" s="12"/>
      <c r="I2351" s="12"/>
    </row>
    <row r="2352" spans="1:9" x14ac:dyDescent="0.25">
      <c r="A2352" s="12"/>
      <c r="B2352" s="12"/>
      <c r="C2352" s="12"/>
      <c r="D2352" s="12"/>
      <c r="E2352" s="12"/>
      <c r="F2352" s="12"/>
      <c r="G2352" s="12"/>
      <c r="H2352" s="12"/>
      <c r="I2352" s="12"/>
    </row>
    <row r="2353" spans="1:9" x14ac:dyDescent="0.25">
      <c r="A2353" s="12"/>
      <c r="B2353" s="12"/>
      <c r="C2353" s="12"/>
      <c r="D2353" s="12"/>
      <c r="E2353" s="12"/>
      <c r="F2353" s="12"/>
      <c r="G2353" s="12"/>
      <c r="H2353" s="12"/>
      <c r="I2353" s="12"/>
    </row>
    <row r="2354" spans="1:9" x14ac:dyDescent="0.25">
      <c r="A2354" s="12"/>
      <c r="B2354" s="12"/>
      <c r="C2354" s="12"/>
      <c r="D2354" s="12"/>
      <c r="E2354" s="12"/>
      <c r="F2354" s="12"/>
      <c r="G2354" s="12"/>
      <c r="H2354" s="12"/>
      <c r="I2354" s="12"/>
    </row>
    <row r="2355" spans="1:9" x14ac:dyDescent="0.25">
      <c r="A2355" s="12"/>
      <c r="B2355" s="12"/>
      <c r="C2355" s="12"/>
      <c r="D2355" s="12"/>
      <c r="E2355" s="12"/>
      <c r="F2355" s="12"/>
      <c r="G2355" s="12"/>
      <c r="H2355" s="12"/>
      <c r="I2355" s="12"/>
    </row>
    <row r="2356" spans="1:9" x14ac:dyDescent="0.25">
      <c r="A2356" s="12"/>
      <c r="B2356" s="12"/>
      <c r="C2356" s="12"/>
      <c r="D2356" s="12"/>
      <c r="E2356" s="12"/>
      <c r="F2356" s="12"/>
      <c r="G2356" s="12"/>
      <c r="H2356" s="12"/>
      <c r="I2356" s="12"/>
    </row>
    <row r="2357" spans="1:9" x14ac:dyDescent="0.25">
      <c r="A2357" s="12"/>
      <c r="B2357" s="12"/>
      <c r="C2357" s="12"/>
      <c r="D2357" s="12"/>
      <c r="E2357" s="12"/>
      <c r="F2357" s="12"/>
      <c r="G2357" s="12"/>
      <c r="H2357" s="12"/>
      <c r="I2357" s="12"/>
    </row>
    <row r="2358" spans="1:9" x14ac:dyDescent="0.25">
      <c r="A2358" s="12"/>
      <c r="B2358" s="12"/>
      <c r="C2358" s="12"/>
      <c r="D2358" s="12"/>
      <c r="E2358" s="12"/>
      <c r="F2358" s="12"/>
      <c r="G2358" s="12"/>
      <c r="H2358" s="12"/>
      <c r="I2358" s="12"/>
    </row>
    <row r="2359" spans="1:9" x14ac:dyDescent="0.25">
      <c r="A2359" s="12"/>
      <c r="B2359" s="12"/>
      <c r="C2359" s="12"/>
      <c r="D2359" s="12"/>
      <c r="E2359" s="12"/>
      <c r="F2359" s="12"/>
      <c r="G2359" s="12"/>
      <c r="H2359" s="12"/>
      <c r="I2359" s="12"/>
    </row>
    <row r="2360" spans="1:9" x14ac:dyDescent="0.25">
      <c r="A2360" s="12"/>
      <c r="B2360" s="12"/>
      <c r="C2360" s="12"/>
      <c r="D2360" s="12"/>
      <c r="E2360" s="12"/>
      <c r="F2360" s="12"/>
      <c r="G2360" s="12"/>
      <c r="H2360" s="12"/>
      <c r="I2360" s="12"/>
    </row>
    <row r="2361" spans="1:9" x14ac:dyDescent="0.25">
      <c r="A2361" s="12"/>
      <c r="B2361" s="12"/>
      <c r="C2361" s="12"/>
      <c r="D2361" s="12"/>
      <c r="E2361" s="12"/>
      <c r="F2361" s="12"/>
      <c r="G2361" s="12"/>
      <c r="H2361" s="12"/>
      <c r="I2361" s="12"/>
    </row>
    <row r="2362" spans="1:9" x14ac:dyDescent="0.25">
      <c r="A2362" s="12"/>
      <c r="B2362" s="12"/>
      <c r="C2362" s="12"/>
      <c r="D2362" s="12"/>
      <c r="E2362" s="12"/>
      <c r="F2362" s="12"/>
      <c r="G2362" s="12"/>
      <c r="H2362" s="12"/>
      <c r="I2362" s="12"/>
    </row>
    <row r="2363" spans="1:9" x14ac:dyDescent="0.25">
      <c r="A2363" s="12"/>
      <c r="B2363" s="12"/>
      <c r="C2363" s="12"/>
      <c r="D2363" s="12"/>
      <c r="E2363" s="12"/>
      <c r="F2363" s="12"/>
      <c r="G2363" s="12"/>
      <c r="H2363" s="12"/>
      <c r="I2363" s="12"/>
    </row>
    <row r="2364" spans="1:9" x14ac:dyDescent="0.25">
      <c r="A2364" s="12"/>
      <c r="B2364" s="12"/>
      <c r="C2364" s="12"/>
      <c r="D2364" s="12"/>
      <c r="E2364" s="12"/>
      <c r="F2364" s="12"/>
      <c r="G2364" s="12"/>
      <c r="H2364" s="12"/>
      <c r="I2364" s="12"/>
    </row>
    <row r="2365" spans="1:9" x14ac:dyDescent="0.25">
      <c r="A2365" s="12"/>
      <c r="B2365" s="12"/>
      <c r="C2365" s="12"/>
      <c r="D2365" s="12"/>
      <c r="E2365" s="12"/>
      <c r="F2365" s="12"/>
      <c r="G2365" s="12"/>
      <c r="H2365" s="12"/>
      <c r="I2365" s="12"/>
    </row>
    <row r="2366" spans="1:9" x14ac:dyDescent="0.25">
      <c r="A2366" s="12"/>
      <c r="B2366" s="12"/>
      <c r="C2366" s="12"/>
      <c r="D2366" s="12"/>
      <c r="E2366" s="12"/>
      <c r="F2366" s="12"/>
      <c r="G2366" s="12"/>
      <c r="H2366" s="12"/>
      <c r="I2366" s="12"/>
    </row>
    <row r="2367" spans="1:9" x14ac:dyDescent="0.25">
      <c r="A2367" s="12"/>
      <c r="B2367" s="12"/>
      <c r="C2367" s="12"/>
      <c r="D2367" s="12"/>
      <c r="E2367" s="12"/>
      <c r="F2367" s="12"/>
      <c r="G2367" s="12"/>
      <c r="H2367" s="12"/>
      <c r="I2367" s="12"/>
    </row>
    <row r="2368" spans="1:9" x14ac:dyDescent="0.25">
      <c r="A2368" s="12"/>
      <c r="B2368" s="12"/>
      <c r="C2368" s="12"/>
      <c r="D2368" s="12"/>
      <c r="E2368" s="12"/>
      <c r="F2368" s="12"/>
      <c r="G2368" s="12"/>
      <c r="H2368" s="12"/>
      <c r="I2368" s="12"/>
    </row>
    <row r="2369" spans="1:9" x14ac:dyDescent="0.25">
      <c r="A2369" s="12"/>
      <c r="B2369" s="12"/>
      <c r="C2369" s="12"/>
      <c r="D2369" s="12"/>
      <c r="E2369" s="12"/>
      <c r="F2369" s="12"/>
      <c r="G2369" s="12"/>
      <c r="H2369" s="12"/>
      <c r="I2369" s="12"/>
    </row>
    <row r="2370" spans="1:9" x14ac:dyDescent="0.25">
      <c r="A2370" s="12"/>
      <c r="B2370" s="12"/>
      <c r="C2370" s="12"/>
      <c r="D2370" s="12"/>
      <c r="E2370" s="12"/>
      <c r="F2370" s="12"/>
      <c r="G2370" s="12"/>
      <c r="H2370" s="12"/>
      <c r="I2370" s="12"/>
    </row>
    <row r="2371" spans="1:9" x14ac:dyDescent="0.25">
      <c r="A2371" s="12"/>
      <c r="B2371" s="12"/>
      <c r="C2371" s="12"/>
      <c r="D2371" s="12"/>
      <c r="E2371" s="12"/>
      <c r="F2371" s="12"/>
      <c r="G2371" s="12"/>
      <c r="H2371" s="12"/>
      <c r="I2371" s="12"/>
    </row>
    <row r="2372" spans="1:9" x14ac:dyDescent="0.25">
      <c r="A2372" s="12"/>
      <c r="B2372" s="12"/>
      <c r="C2372" s="12"/>
      <c r="D2372" s="12"/>
      <c r="E2372" s="12"/>
      <c r="F2372" s="12"/>
      <c r="G2372" s="12"/>
      <c r="H2372" s="12"/>
      <c r="I2372" s="12"/>
    </row>
    <row r="2373" spans="1:9" x14ac:dyDescent="0.25">
      <c r="A2373" s="12"/>
      <c r="B2373" s="12"/>
      <c r="C2373" s="12"/>
      <c r="D2373" s="12"/>
      <c r="E2373" s="12"/>
      <c r="F2373" s="12"/>
      <c r="G2373" s="12"/>
      <c r="H2373" s="12"/>
      <c r="I2373" s="12"/>
    </row>
    <row r="2374" spans="1:9" x14ac:dyDescent="0.25">
      <c r="A2374" s="12"/>
      <c r="B2374" s="12"/>
      <c r="C2374" s="12"/>
      <c r="D2374" s="12"/>
      <c r="E2374" s="12"/>
      <c r="F2374" s="12"/>
      <c r="G2374" s="12"/>
      <c r="H2374" s="12"/>
      <c r="I2374" s="12"/>
    </row>
    <row r="2375" spans="1:9" x14ac:dyDescent="0.25">
      <c r="A2375" s="12"/>
      <c r="B2375" s="12"/>
      <c r="C2375" s="12"/>
      <c r="D2375" s="12"/>
      <c r="E2375" s="12"/>
      <c r="F2375" s="12"/>
      <c r="G2375" s="12"/>
      <c r="H2375" s="12"/>
      <c r="I2375" s="12"/>
    </row>
    <row r="2376" spans="1:9" x14ac:dyDescent="0.25">
      <c r="A2376" s="12"/>
      <c r="B2376" s="12"/>
      <c r="C2376" s="12"/>
      <c r="D2376" s="12"/>
      <c r="E2376" s="12"/>
      <c r="F2376" s="12"/>
      <c r="G2376" s="12"/>
      <c r="H2376" s="12"/>
      <c r="I2376" s="12"/>
    </row>
    <row r="2377" spans="1:9" x14ac:dyDescent="0.25">
      <c r="A2377" s="12"/>
      <c r="B2377" s="12"/>
      <c r="C2377" s="12"/>
      <c r="D2377" s="12"/>
      <c r="E2377" s="12"/>
      <c r="F2377" s="12"/>
      <c r="G2377" s="12"/>
      <c r="H2377" s="12"/>
      <c r="I2377" s="12"/>
    </row>
    <row r="2378" spans="1:9" x14ac:dyDescent="0.25">
      <c r="A2378" s="12"/>
      <c r="B2378" s="12"/>
      <c r="C2378" s="12"/>
      <c r="D2378" s="12"/>
      <c r="E2378" s="12"/>
      <c r="F2378" s="12"/>
      <c r="G2378" s="12"/>
      <c r="H2378" s="12"/>
      <c r="I2378" s="12"/>
    </row>
    <row r="2379" spans="1:9" x14ac:dyDescent="0.25">
      <c r="A2379" s="12"/>
      <c r="B2379" s="12"/>
      <c r="C2379" s="12"/>
      <c r="D2379" s="12"/>
      <c r="E2379" s="12"/>
      <c r="F2379" s="12"/>
      <c r="G2379" s="12"/>
      <c r="H2379" s="12"/>
      <c r="I2379" s="12"/>
    </row>
    <row r="2380" spans="1:9" x14ac:dyDescent="0.25">
      <c r="A2380" s="12"/>
      <c r="B2380" s="12"/>
      <c r="C2380" s="12"/>
      <c r="D2380" s="12"/>
      <c r="E2380" s="12"/>
      <c r="F2380" s="12"/>
      <c r="G2380" s="12"/>
      <c r="H2380" s="12"/>
      <c r="I2380" s="12"/>
    </row>
    <row r="2381" spans="1:9" x14ac:dyDescent="0.25">
      <c r="A2381" s="12"/>
      <c r="B2381" s="12"/>
      <c r="C2381" s="12"/>
      <c r="D2381" s="12"/>
      <c r="E2381" s="12"/>
      <c r="F2381" s="12"/>
      <c r="G2381" s="12"/>
      <c r="H2381" s="12"/>
      <c r="I2381" s="12"/>
    </row>
    <row r="2382" spans="1:9" x14ac:dyDescent="0.25">
      <c r="A2382" s="12"/>
      <c r="B2382" s="12"/>
      <c r="C2382" s="12"/>
      <c r="D2382" s="12"/>
      <c r="E2382" s="12"/>
      <c r="F2382" s="12"/>
      <c r="G2382" s="12"/>
      <c r="H2382" s="12"/>
      <c r="I2382" s="12"/>
    </row>
    <row r="2383" spans="1:9" x14ac:dyDescent="0.25">
      <c r="A2383" s="12"/>
      <c r="B2383" s="12"/>
      <c r="C2383" s="12"/>
      <c r="D2383" s="12"/>
      <c r="E2383" s="12"/>
      <c r="F2383" s="12"/>
      <c r="G2383" s="12"/>
      <c r="H2383" s="12"/>
      <c r="I2383" s="12"/>
    </row>
    <row r="2384" spans="1:9" x14ac:dyDescent="0.25">
      <c r="A2384" s="12"/>
      <c r="B2384" s="12"/>
      <c r="C2384" s="12"/>
      <c r="D2384" s="12"/>
      <c r="E2384" s="12"/>
      <c r="F2384" s="12"/>
      <c r="G2384" s="12"/>
      <c r="H2384" s="12"/>
      <c r="I2384" s="12"/>
    </row>
    <row r="2385" spans="1:9" x14ac:dyDescent="0.25">
      <c r="A2385" s="12"/>
      <c r="B2385" s="12"/>
      <c r="C2385" s="12"/>
      <c r="D2385" s="12"/>
      <c r="E2385" s="12"/>
      <c r="F2385" s="12"/>
      <c r="G2385" s="12"/>
      <c r="H2385" s="12"/>
      <c r="I2385" s="12"/>
    </row>
    <row r="2386" spans="1:9" x14ac:dyDescent="0.25">
      <c r="A2386" s="12"/>
      <c r="B2386" s="12"/>
      <c r="C2386" s="12"/>
      <c r="D2386" s="12"/>
      <c r="E2386" s="12"/>
      <c r="F2386" s="12"/>
      <c r="G2386" s="12"/>
      <c r="H2386" s="12"/>
      <c r="I2386" s="12"/>
    </row>
    <row r="2387" spans="1:9" x14ac:dyDescent="0.25">
      <c r="A2387" s="12"/>
      <c r="B2387" s="12"/>
      <c r="C2387" s="12"/>
      <c r="D2387" s="12"/>
      <c r="E2387" s="12"/>
      <c r="F2387" s="12"/>
      <c r="G2387" s="12"/>
      <c r="H2387" s="12"/>
      <c r="I2387" s="12"/>
    </row>
    <row r="2388" spans="1:9" x14ac:dyDescent="0.25">
      <c r="A2388" s="12"/>
      <c r="B2388" s="12"/>
      <c r="C2388" s="12"/>
      <c r="D2388" s="12"/>
      <c r="E2388" s="12"/>
      <c r="F2388" s="12"/>
      <c r="G2388" s="12"/>
      <c r="H2388" s="12"/>
      <c r="I2388" s="12"/>
    </row>
    <row r="2389" spans="1:9" x14ac:dyDescent="0.25">
      <c r="A2389" s="12"/>
      <c r="B2389" s="12"/>
      <c r="C2389" s="12"/>
      <c r="D2389" s="12"/>
      <c r="E2389" s="12"/>
      <c r="F2389" s="12"/>
      <c r="G2389" s="12"/>
      <c r="H2389" s="12"/>
      <c r="I2389" s="12"/>
    </row>
    <row r="2390" spans="1:9" x14ac:dyDescent="0.25">
      <c r="A2390" s="12"/>
      <c r="B2390" s="12"/>
      <c r="C2390" s="12"/>
      <c r="D2390" s="12"/>
      <c r="E2390" s="12"/>
      <c r="F2390" s="12"/>
      <c r="G2390" s="12"/>
      <c r="H2390" s="12"/>
      <c r="I2390" s="12"/>
    </row>
    <row r="2391" spans="1:9" x14ac:dyDescent="0.25">
      <c r="A2391" s="12"/>
      <c r="B2391" s="12"/>
      <c r="C2391" s="12"/>
      <c r="D2391" s="12"/>
      <c r="E2391" s="12"/>
      <c r="F2391" s="12"/>
      <c r="G2391" s="12"/>
      <c r="H2391" s="12"/>
      <c r="I2391" s="12"/>
    </row>
    <row r="2392" spans="1:9" x14ac:dyDescent="0.25">
      <c r="A2392" s="12"/>
      <c r="B2392" s="12"/>
      <c r="C2392" s="12"/>
      <c r="D2392" s="12"/>
      <c r="E2392" s="12"/>
      <c r="F2392" s="12"/>
      <c r="G2392" s="12"/>
      <c r="H2392" s="12"/>
      <c r="I2392" s="12"/>
    </row>
    <row r="2393" spans="1:9" x14ac:dyDescent="0.25">
      <c r="A2393" s="12"/>
      <c r="B2393" s="12"/>
      <c r="C2393" s="12"/>
      <c r="D2393" s="12"/>
      <c r="E2393" s="12"/>
      <c r="F2393" s="12"/>
      <c r="G2393" s="12"/>
      <c r="H2393" s="12"/>
      <c r="I2393" s="12"/>
    </row>
    <row r="2394" spans="1:9" x14ac:dyDescent="0.25">
      <c r="A2394" s="12"/>
      <c r="B2394" s="12"/>
      <c r="C2394" s="12"/>
      <c r="D2394" s="12"/>
      <c r="E2394" s="12"/>
      <c r="F2394" s="12"/>
      <c r="G2394" s="12"/>
      <c r="H2394" s="12"/>
      <c r="I2394" s="12"/>
    </row>
    <row r="2395" spans="1:9" x14ac:dyDescent="0.25">
      <c r="A2395" s="12"/>
      <c r="B2395" s="12"/>
      <c r="C2395" s="12"/>
      <c r="D2395" s="12"/>
      <c r="E2395" s="12"/>
      <c r="F2395" s="12"/>
      <c r="G2395" s="12"/>
      <c r="H2395" s="12"/>
      <c r="I2395" s="12"/>
    </row>
    <row r="2396" spans="1:9" x14ac:dyDescent="0.25">
      <c r="A2396" s="12"/>
      <c r="B2396" s="12"/>
      <c r="C2396" s="12"/>
      <c r="D2396" s="12"/>
      <c r="E2396" s="12"/>
      <c r="F2396" s="12"/>
      <c r="G2396" s="12"/>
      <c r="H2396" s="12"/>
      <c r="I2396" s="12"/>
    </row>
    <row r="2397" spans="1:9" x14ac:dyDescent="0.25">
      <c r="A2397" s="12"/>
      <c r="B2397" s="12"/>
      <c r="C2397" s="12"/>
      <c r="D2397" s="12"/>
      <c r="E2397" s="12"/>
      <c r="F2397" s="12"/>
      <c r="G2397" s="12"/>
      <c r="H2397" s="12"/>
      <c r="I2397" s="12"/>
    </row>
    <row r="2398" spans="1:9" x14ac:dyDescent="0.25">
      <c r="A2398" s="12"/>
      <c r="B2398" s="12"/>
      <c r="C2398" s="12"/>
      <c r="D2398" s="12"/>
      <c r="E2398" s="12"/>
      <c r="F2398" s="12"/>
      <c r="G2398" s="12"/>
      <c r="H2398" s="12"/>
      <c r="I2398" s="12"/>
    </row>
    <row r="2399" spans="1:9" x14ac:dyDescent="0.25">
      <c r="A2399" s="12"/>
      <c r="B2399" s="12"/>
      <c r="C2399" s="12"/>
      <c r="D2399" s="12"/>
      <c r="E2399" s="12"/>
      <c r="F2399" s="12"/>
      <c r="G2399" s="12"/>
      <c r="H2399" s="12"/>
      <c r="I2399" s="12"/>
    </row>
    <row r="2400" spans="1:9" x14ac:dyDescent="0.25">
      <c r="A2400" s="12"/>
      <c r="B2400" s="12"/>
      <c r="C2400" s="12"/>
      <c r="D2400" s="12"/>
      <c r="E2400" s="12"/>
      <c r="F2400" s="12"/>
      <c r="G2400" s="12"/>
      <c r="H2400" s="12"/>
      <c r="I2400" s="12"/>
    </row>
    <row r="2401" spans="1:9" x14ac:dyDescent="0.25">
      <c r="A2401" s="12"/>
      <c r="B2401" s="12"/>
      <c r="C2401" s="12"/>
      <c r="D2401" s="12"/>
      <c r="E2401" s="12"/>
      <c r="F2401" s="12"/>
      <c r="G2401" s="12"/>
      <c r="H2401" s="12"/>
      <c r="I2401" s="12"/>
    </row>
    <row r="2402" spans="1:9" x14ac:dyDescent="0.25">
      <c r="A2402" s="12"/>
      <c r="B2402" s="12"/>
      <c r="C2402" s="12"/>
      <c r="D2402" s="12"/>
      <c r="E2402" s="12"/>
      <c r="F2402" s="12"/>
      <c r="G2402" s="12"/>
      <c r="H2402" s="12"/>
      <c r="I2402" s="12"/>
    </row>
    <row r="2403" spans="1:9" x14ac:dyDescent="0.25">
      <c r="A2403" s="12"/>
      <c r="B2403" s="12"/>
      <c r="C2403" s="12"/>
      <c r="D2403" s="12"/>
      <c r="E2403" s="12"/>
      <c r="F2403" s="12"/>
      <c r="G2403" s="12"/>
      <c r="H2403" s="12"/>
      <c r="I2403" s="12"/>
    </row>
    <row r="2404" spans="1:9" x14ac:dyDescent="0.25">
      <c r="A2404" s="12"/>
      <c r="B2404" s="12"/>
      <c r="C2404" s="12"/>
      <c r="D2404" s="12"/>
      <c r="E2404" s="12"/>
      <c r="F2404" s="12"/>
      <c r="G2404" s="12"/>
      <c r="H2404" s="12"/>
      <c r="I2404" s="12"/>
    </row>
    <row r="2405" spans="1:9" x14ac:dyDescent="0.25">
      <c r="A2405" s="12"/>
      <c r="B2405" s="12"/>
      <c r="C2405" s="12"/>
      <c r="D2405" s="12"/>
      <c r="E2405" s="12"/>
      <c r="F2405" s="12"/>
      <c r="G2405" s="12"/>
      <c r="H2405" s="12"/>
      <c r="I2405" s="12"/>
    </row>
    <row r="2406" spans="1:9" x14ac:dyDescent="0.25">
      <c r="A2406" s="12"/>
      <c r="B2406" s="12"/>
      <c r="C2406" s="12"/>
      <c r="D2406" s="12"/>
      <c r="E2406" s="12"/>
      <c r="F2406" s="12"/>
      <c r="G2406" s="12"/>
      <c r="H2406" s="12"/>
      <c r="I2406" s="12"/>
    </row>
    <row r="2407" spans="1:9" x14ac:dyDescent="0.25">
      <c r="A2407" s="12"/>
      <c r="B2407" s="12"/>
      <c r="C2407" s="12"/>
      <c r="D2407" s="12"/>
      <c r="E2407" s="12"/>
      <c r="F2407" s="12"/>
      <c r="G2407" s="12"/>
      <c r="H2407" s="12"/>
      <c r="I2407" s="12"/>
    </row>
    <row r="2408" spans="1:9" x14ac:dyDescent="0.25">
      <c r="A2408" s="12"/>
      <c r="B2408" s="12"/>
      <c r="C2408" s="12"/>
      <c r="D2408" s="12"/>
      <c r="E2408" s="12"/>
      <c r="F2408" s="12"/>
      <c r="G2408" s="12"/>
      <c r="H2408" s="12"/>
      <c r="I2408" s="12"/>
    </row>
    <row r="2409" spans="1:9" x14ac:dyDescent="0.25">
      <c r="A2409" s="12"/>
      <c r="B2409" s="12"/>
      <c r="C2409" s="12"/>
      <c r="D2409" s="12"/>
      <c r="E2409" s="12"/>
      <c r="F2409" s="12"/>
      <c r="G2409" s="12"/>
      <c r="H2409" s="12"/>
      <c r="I2409" s="12"/>
    </row>
    <row r="2410" spans="1:9" x14ac:dyDescent="0.25">
      <c r="A2410" s="12"/>
      <c r="B2410" s="12"/>
      <c r="C2410" s="12"/>
      <c r="D2410" s="12"/>
      <c r="E2410" s="12"/>
      <c r="F2410" s="12"/>
      <c r="G2410" s="12"/>
      <c r="H2410" s="12"/>
      <c r="I2410" s="12"/>
    </row>
    <row r="2411" spans="1:9" x14ac:dyDescent="0.25">
      <c r="A2411" s="12"/>
      <c r="B2411" s="12"/>
      <c r="C2411" s="12"/>
      <c r="D2411" s="12"/>
      <c r="E2411" s="12"/>
      <c r="F2411" s="12"/>
      <c r="G2411" s="12"/>
      <c r="H2411" s="12"/>
      <c r="I2411" s="12"/>
    </row>
    <row r="2412" spans="1:9" x14ac:dyDescent="0.25">
      <c r="A2412" s="12"/>
      <c r="B2412" s="12"/>
      <c r="C2412" s="12"/>
      <c r="D2412" s="12"/>
      <c r="E2412" s="12"/>
      <c r="F2412" s="12"/>
      <c r="G2412" s="12"/>
      <c r="H2412" s="12"/>
      <c r="I2412" s="12"/>
    </row>
    <row r="2413" spans="1:9" x14ac:dyDescent="0.25">
      <c r="A2413" s="12"/>
      <c r="B2413" s="12"/>
      <c r="C2413" s="12"/>
      <c r="D2413" s="12"/>
      <c r="E2413" s="12"/>
      <c r="F2413" s="12"/>
      <c r="G2413" s="12"/>
      <c r="H2413" s="12"/>
      <c r="I2413" s="12"/>
    </row>
    <row r="2414" spans="1:9" x14ac:dyDescent="0.25">
      <c r="A2414" s="12"/>
      <c r="B2414" s="12"/>
      <c r="C2414" s="12"/>
      <c r="D2414" s="12"/>
      <c r="E2414" s="12"/>
      <c r="F2414" s="12"/>
      <c r="G2414" s="12"/>
      <c r="H2414" s="12"/>
      <c r="I2414" s="12"/>
    </row>
    <row r="2415" spans="1:9" x14ac:dyDescent="0.25">
      <c r="A2415" s="12"/>
      <c r="B2415" s="12"/>
      <c r="C2415" s="12"/>
      <c r="D2415" s="12"/>
      <c r="E2415" s="12"/>
      <c r="F2415" s="12"/>
      <c r="G2415" s="12"/>
      <c r="H2415" s="12"/>
      <c r="I2415" s="12"/>
    </row>
    <row r="2416" spans="1:9" x14ac:dyDescent="0.25">
      <c r="A2416" s="12"/>
      <c r="B2416" s="12"/>
      <c r="C2416" s="12"/>
      <c r="D2416" s="12"/>
      <c r="E2416" s="12"/>
      <c r="F2416" s="12"/>
      <c r="G2416" s="12"/>
      <c r="H2416" s="12"/>
      <c r="I2416" s="12"/>
    </row>
    <row r="2417" spans="1:9" x14ac:dyDescent="0.25">
      <c r="A2417" s="12"/>
      <c r="B2417" s="12"/>
      <c r="C2417" s="12"/>
      <c r="D2417" s="12"/>
      <c r="E2417" s="12"/>
      <c r="F2417" s="12"/>
      <c r="G2417" s="12"/>
      <c r="H2417" s="12"/>
      <c r="I2417" s="12"/>
    </row>
    <row r="2418" spans="1:9" x14ac:dyDescent="0.25">
      <c r="A2418" s="12"/>
      <c r="B2418" s="12"/>
      <c r="C2418" s="12"/>
      <c r="D2418" s="12"/>
      <c r="E2418" s="12"/>
      <c r="F2418" s="12"/>
      <c r="G2418" s="12"/>
      <c r="H2418" s="12"/>
      <c r="I2418" s="12"/>
    </row>
    <row r="2419" spans="1:9" x14ac:dyDescent="0.25">
      <c r="A2419" s="12"/>
      <c r="B2419" s="12"/>
      <c r="C2419" s="12"/>
      <c r="D2419" s="12"/>
      <c r="E2419" s="12"/>
      <c r="F2419" s="12"/>
      <c r="G2419" s="12"/>
      <c r="H2419" s="12"/>
      <c r="I2419" s="12"/>
    </row>
    <row r="2420" spans="1:9" x14ac:dyDescent="0.25">
      <c r="A2420" s="12"/>
      <c r="B2420" s="12"/>
      <c r="C2420" s="12"/>
      <c r="D2420" s="12"/>
      <c r="E2420" s="12"/>
      <c r="F2420" s="12"/>
      <c r="G2420" s="12"/>
      <c r="H2420" s="12"/>
      <c r="I2420" s="12"/>
    </row>
    <row r="2421" spans="1:9" x14ac:dyDescent="0.25">
      <c r="A2421" s="12"/>
      <c r="B2421" s="12"/>
      <c r="C2421" s="12"/>
      <c r="D2421" s="12"/>
      <c r="E2421" s="12"/>
      <c r="F2421" s="12"/>
      <c r="G2421" s="12"/>
      <c r="H2421" s="12"/>
      <c r="I2421" s="12"/>
    </row>
    <row r="2422" spans="1:9" x14ac:dyDescent="0.25">
      <c r="A2422" s="12"/>
      <c r="B2422" s="12"/>
      <c r="C2422" s="12"/>
      <c r="D2422" s="12"/>
      <c r="E2422" s="12"/>
      <c r="F2422" s="12"/>
      <c r="G2422" s="12"/>
      <c r="H2422" s="12"/>
      <c r="I2422" s="12"/>
    </row>
    <row r="2423" spans="1:9" x14ac:dyDescent="0.25">
      <c r="A2423" s="12"/>
      <c r="B2423" s="12"/>
      <c r="C2423" s="12"/>
      <c r="D2423" s="12"/>
      <c r="E2423" s="12"/>
      <c r="F2423" s="12"/>
      <c r="G2423" s="12"/>
      <c r="H2423" s="12"/>
      <c r="I2423" s="12"/>
    </row>
    <row r="2424" spans="1:9" x14ac:dyDescent="0.25">
      <c r="A2424" s="12"/>
      <c r="B2424" s="12"/>
      <c r="C2424" s="12"/>
      <c r="D2424" s="12"/>
      <c r="E2424" s="12"/>
      <c r="F2424" s="12"/>
      <c r="G2424" s="12"/>
      <c r="H2424" s="12"/>
      <c r="I2424" s="12"/>
    </row>
    <row r="2425" spans="1:9" x14ac:dyDescent="0.25">
      <c r="A2425" s="12"/>
      <c r="B2425" s="12"/>
      <c r="C2425" s="12"/>
      <c r="D2425" s="12"/>
      <c r="E2425" s="12"/>
      <c r="F2425" s="12"/>
      <c r="G2425" s="12"/>
      <c r="H2425" s="12"/>
      <c r="I2425" s="12"/>
    </row>
    <row r="2426" spans="1:9" x14ac:dyDescent="0.25">
      <c r="A2426" s="12"/>
      <c r="B2426" s="12"/>
      <c r="C2426" s="12"/>
      <c r="D2426" s="12"/>
      <c r="E2426" s="12"/>
      <c r="F2426" s="12"/>
      <c r="G2426" s="12"/>
      <c r="H2426" s="12"/>
      <c r="I2426" s="12"/>
    </row>
    <row r="2427" spans="1:9" x14ac:dyDescent="0.25">
      <c r="A2427" s="12"/>
      <c r="B2427" s="12"/>
      <c r="C2427" s="12"/>
      <c r="D2427" s="12"/>
      <c r="E2427" s="12"/>
      <c r="F2427" s="12"/>
      <c r="G2427" s="12"/>
      <c r="H2427" s="12"/>
      <c r="I2427" s="12"/>
    </row>
    <row r="2428" spans="1:9" x14ac:dyDescent="0.25">
      <c r="A2428" s="12"/>
      <c r="B2428" s="12"/>
      <c r="C2428" s="12"/>
      <c r="D2428" s="12"/>
      <c r="E2428" s="12"/>
      <c r="F2428" s="12"/>
      <c r="G2428" s="12"/>
      <c r="H2428" s="12"/>
      <c r="I2428" s="12"/>
    </row>
    <row r="2429" spans="1:9" x14ac:dyDescent="0.25">
      <c r="A2429" s="12"/>
      <c r="B2429" s="12"/>
      <c r="C2429" s="12"/>
      <c r="D2429" s="12"/>
      <c r="E2429" s="12"/>
      <c r="F2429" s="12"/>
      <c r="G2429" s="12"/>
      <c r="H2429" s="12"/>
      <c r="I2429" s="12"/>
    </row>
    <row r="2430" spans="1:9" x14ac:dyDescent="0.25">
      <c r="A2430" s="12"/>
      <c r="B2430" s="12"/>
      <c r="C2430" s="12"/>
      <c r="D2430" s="12"/>
      <c r="E2430" s="12"/>
      <c r="F2430" s="12"/>
      <c r="G2430" s="12"/>
      <c r="H2430" s="12"/>
      <c r="I2430" s="12"/>
    </row>
    <row r="2431" spans="1:9" x14ac:dyDescent="0.25">
      <c r="A2431" s="12"/>
      <c r="B2431" s="12"/>
      <c r="C2431" s="12"/>
      <c r="D2431" s="12"/>
      <c r="E2431" s="12"/>
      <c r="F2431" s="12"/>
      <c r="G2431" s="12"/>
      <c r="H2431" s="12"/>
      <c r="I2431" s="12"/>
    </row>
    <row r="2432" spans="1:9" x14ac:dyDescent="0.25">
      <c r="A2432" s="12"/>
      <c r="B2432" s="12"/>
      <c r="C2432" s="12"/>
      <c r="D2432" s="12"/>
      <c r="E2432" s="12"/>
      <c r="F2432" s="12"/>
      <c r="G2432" s="12"/>
      <c r="H2432" s="12"/>
      <c r="I2432" s="12"/>
    </row>
    <row r="2433" spans="1:9" x14ac:dyDescent="0.25">
      <c r="A2433" s="12"/>
      <c r="B2433" s="12"/>
      <c r="C2433" s="12"/>
      <c r="D2433" s="12"/>
      <c r="E2433" s="12"/>
      <c r="F2433" s="12"/>
      <c r="G2433" s="12"/>
      <c r="H2433" s="12"/>
      <c r="I2433" s="12"/>
    </row>
    <row r="2434" spans="1:9" x14ac:dyDescent="0.25">
      <c r="A2434" s="12"/>
      <c r="B2434" s="12"/>
      <c r="C2434" s="12"/>
      <c r="D2434" s="12"/>
      <c r="E2434" s="12"/>
      <c r="F2434" s="12"/>
      <c r="G2434" s="12"/>
      <c r="H2434" s="12"/>
      <c r="I2434" s="12"/>
    </row>
    <row r="2435" spans="1:9" x14ac:dyDescent="0.25">
      <c r="A2435" s="12"/>
      <c r="B2435" s="12"/>
      <c r="C2435" s="12"/>
      <c r="D2435" s="12"/>
      <c r="E2435" s="12"/>
      <c r="F2435" s="12"/>
      <c r="G2435" s="12"/>
      <c r="H2435" s="12"/>
      <c r="I2435" s="12"/>
    </row>
    <row r="2436" spans="1:9" x14ac:dyDescent="0.25">
      <c r="A2436" s="12"/>
      <c r="B2436" s="12"/>
      <c r="C2436" s="12"/>
      <c r="D2436" s="12"/>
      <c r="E2436" s="12"/>
      <c r="F2436" s="12"/>
      <c r="G2436" s="12"/>
      <c r="H2436" s="12"/>
      <c r="I2436" s="12"/>
    </row>
    <row r="2437" spans="1:9" x14ac:dyDescent="0.25">
      <c r="A2437" s="12"/>
      <c r="B2437" s="12"/>
      <c r="C2437" s="12"/>
      <c r="D2437" s="12"/>
      <c r="E2437" s="12"/>
      <c r="F2437" s="12"/>
      <c r="G2437" s="12"/>
      <c r="H2437" s="12"/>
      <c r="I2437" s="12"/>
    </row>
    <row r="2438" spans="1:9" x14ac:dyDescent="0.25">
      <c r="A2438" s="12"/>
      <c r="B2438" s="12"/>
      <c r="C2438" s="12"/>
      <c r="D2438" s="12"/>
      <c r="E2438" s="12"/>
      <c r="F2438" s="12"/>
      <c r="G2438" s="12"/>
      <c r="H2438" s="12"/>
      <c r="I2438" s="12"/>
    </row>
    <row r="2439" spans="1:9" x14ac:dyDescent="0.25">
      <c r="A2439" s="12"/>
      <c r="B2439" s="12"/>
      <c r="C2439" s="12"/>
      <c r="D2439" s="12"/>
      <c r="E2439" s="12"/>
      <c r="F2439" s="12"/>
      <c r="G2439" s="12"/>
      <c r="H2439" s="12"/>
      <c r="I2439" s="12"/>
    </row>
    <row r="2440" spans="1:9" x14ac:dyDescent="0.25">
      <c r="A2440" s="12"/>
      <c r="B2440" s="12"/>
      <c r="C2440" s="12"/>
      <c r="D2440" s="12"/>
      <c r="E2440" s="12"/>
      <c r="F2440" s="12"/>
      <c r="G2440" s="12"/>
      <c r="H2440" s="12"/>
      <c r="I2440" s="12"/>
    </row>
    <row r="2441" spans="1:9" x14ac:dyDescent="0.25">
      <c r="A2441" s="12"/>
      <c r="B2441" s="12"/>
      <c r="C2441" s="12"/>
      <c r="D2441" s="12"/>
      <c r="E2441" s="12"/>
      <c r="F2441" s="12"/>
      <c r="G2441" s="12"/>
      <c r="H2441" s="12"/>
      <c r="I2441" s="12"/>
    </row>
    <row r="2442" spans="1:9" x14ac:dyDescent="0.25">
      <c r="A2442" s="12"/>
      <c r="B2442" s="12"/>
      <c r="C2442" s="12"/>
      <c r="D2442" s="12"/>
      <c r="E2442" s="12"/>
      <c r="F2442" s="12"/>
      <c r="G2442" s="12"/>
      <c r="H2442" s="12"/>
      <c r="I2442" s="12"/>
    </row>
    <row r="2443" spans="1:9" x14ac:dyDescent="0.25">
      <c r="A2443" s="12"/>
      <c r="B2443" s="12"/>
      <c r="C2443" s="12"/>
      <c r="D2443" s="12"/>
      <c r="E2443" s="12"/>
      <c r="F2443" s="12"/>
      <c r="G2443" s="12"/>
      <c r="H2443" s="12"/>
      <c r="I2443" s="12"/>
    </row>
    <row r="2444" spans="1:9" x14ac:dyDescent="0.25">
      <c r="A2444" s="12"/>
      <c r="B2444" s="12"/>
      <c r="C2444" s="12"/>
      <c r="D2444" s="12"/>
      <c r="E2444" s="12"/>
      <c r="F2444" s="12"/>
      <c r="G2444" s="12"/>
      <c r="H2444" s="12"/>
      <c r="I2444" s="12"/>
    </row>
    <row r="2445" spans="1:9" x14ac:dyDescent="0.25">
      <c r="A2445" s="12"/>
      <c r="B2445" s="12"/>
      <c r="C2445" s="12"/>
      <c r="D2445" s="12"/>
      <c r="E2445" s="12"/>
      <c r="F2445" s="12"/>
      <c r="G2445" s="12"/>
      <c r="H2445" s="12"/>
      <c r="I2445" s="12"/>
    </row>
    <row r="2446" spans="1:9" x14ac:dyDescent="0.25">
      <c r="A2446" s="12"/>
      <c r="B2446" s="12"/>
      <c r="C2446" s="12"/>
      <c r="D2446" s="12"/>
      <c r="E2446" s="12"/>
      <c r="F2446" s="12"/>
      <c r="G2446" s="12"/>
      <c r="H2446" s="12"/>
      <c r="I2446" s="12"/>
    </row>
    <row r="2447" spans="1:9" x14ac:dyDescent="0.25">
      <c r="A2447" s="12"/>
      <c r="B2447" s="12"/>
      <c r="C2447" s="12"/>
      <c r="D2447" s="12"/>
      <c r="E2447" s="12"/>
      <c r="F2447" s="12"/>
      <c r="G2447" s="12"/>
      <c r="H2447" s="12"/>
      <c r="I2447" s="12"/>
    </row>
    <row r="2448" spans="1:9" x14ac:dyDescent="0.25">
      <c r="A2448" s="12"/>
      <c r="B2448" s="12"/>
      <c r="C2448" s="12"/>
      <c r="D2448" s="12"/>
      <c r="E2448" s="12"/>
      <c r="F2448" s="12"/>
      <c r="G2448" s="12"/>
      <c r="H2448" s="12"/>
      <c r="I2448" s="12"/>
    </row>
    <row r="2449" spans="1:9" x14ac:dyDescent="0.25">
      <c r="A2449" s="12"/>
      <c r="B2449" s="12"/>
      <c r="C2449" s="12"/>
      <c r="D2449" s="12"/>
      <c r="E2449" s="12"/>
      <c r="F2449" s="12"/>
      <c r="G2449" s="12"/>
      <c r="H2449" s="12"/>
      <c r="I2449" s="12"/>
    </row>
    <row r="2450" spans="1:9" x14ac:dyDescent="0.25">
      <c r="A2450" s="12"/>
      <c r="B2450" s="12"/>
      <c r="C2450" s="12"/>
      <c r="D2450" s="12"/>
      <c r="E2450" s="12"/>
      <c r="F2450" s="12"/>
      <c r="G2450" s="12"/>
      <c r="H2450" s="12"/>
      <c r="I2450" s="12"/>
    </row>
    <row r="2451" spans="1:9" x14ac:dyDescent="0.25">
      <c r="A2451" s="12"/>
      <c r="B2451" s="12"/>
      <c r="C2451" s="12"/>
      <c r="D2451" s="12"/>
      <c r="E2451" s="12"/>
      <c r="F2451" s="12"/>
      <c r="G2451" s="12"/>
      <c r="H2451" s="12"/>
      <c r="I2451" s="12"/>
    </row>
    <row r="2452" spans="1:9" x14ac:dyDescent="0.25">
      <c r="A2452" s="12"/>
      <c r="B2452" s="12"/>
      <c r="C2452" s="12"/>
      <c r="D2452" s="12"/>
      <c r="E2452" s="12"/>
      <c r="F2452" s="12"/>
      <c r="G2452" s="12"/>
      <c r="H2452" s="12"/>
      <c r="I2452" s="12"/>
    </row>
    <row r="2453" spans="1:9" x14ac:dyDescent="0.25">
      <c r="A2453" s="12"/>
      <c r="B2453" s="12"/>
      <c r="C2453" s="12"/>
      <c r="D2453" s="12"/>
      <c r="E2453" s="12"/>
      <c r="F2453" s="12"/>
      <c r="G2453" s="12"/>
      <c r="H2453" s="12"/>
      <c r="I2453" s="12"/>
    </row>
    <row r="2454" spans="1:9" x14ac:dyDescent="0.25">
      <c r="A2454" s="12"/>
      <c r="B2454" s="12"/>
      <c r="C2454" s="12"/>
      <c r="D2454" s="12"/>
      <c r="E2454" s="12"/>
      <c r="F2454" s="12"/>
      <c r="G2454" s="12"/>
      <c r="H2454" s="12"/>
      <c r="I2454" s="12"/>
    </row>
    <row r="2455" spans="1:9" x14ac:dyDescent="0.25">
      <c r="A2455" s="12"/>
      <c r="B2455" s="12"/>
      <c r="C2455" s="12"/>
      <c r="D2455" s="12"/>
      <c r="E2455" s="12"/>
      <c r="F2455" s="12"/>
      <c r="G2455" s="12"/>
      <c r="H2455" s="12"/>
      <c r="I2455" s="12"/>
    </row>
    <row r="2456" spans="1:9" x14ac:dyDescent="0.25">
      <c r="A2456" s="12"/>
      <c r="B2456" s="12"/>
      <c r="C2456" s="12"/>
      <c r="D2456" s="12"/>
      <c r="E2456" s="12"/>
      <c r="F2456" s="12"/>
      <c r="G2456" s="12"/>
      <c r="H2456" s="12"/>
      <c r="I2456" s="12"/>
    </row>
    <row r="2457" spans="1:9" x14ac:dyDescent="0.25">
      <c r="A2457" s="12"/>
      <c r="B2457" s="12"/>
      <c r="C2457" s="12"/>
      <c r="D2457" s="12"/>
      <c r="E2457" s="12"/>
      <c r="F2457" s="12"/>
      <c r="G2457" s="12"/>
      <c r="H2457" s="12"/>
      <c r="I2457" s="12"/>
    </row>
    <row r="2458" spans="1:9" x14ac:dyDescent="0.25">
      <c r="A2458" s="12"/>
      <c r="B2458" s="12"/>
      <c r="C2458" s="12"/>
      <c r="D2458" s="12"/>
      <c r="E2458" s="12"/>
      <c r="F2458" s="12"/>
      <c r="G2458" s="12"/>
      <c r="H2458" s="12"/>
      <c r="I2458" s="12"/>
    </row>
    <row r="2459" spans="1:9" x14ac:dyDescent="0.25">
      <c r="A2459" s="12"/>
      <c r="B2459" s="12"/>
      <c r="C2459" s="12"/>
      <c r="D2459" s="12"/>
      <c r="E2459" s="12"/>
      <c r="F2459" s="12"/>
      <c r="G2459" s="12"/>
      <c r="H2459" s="12"/>
      <c r="I2459" s="12"/>
    </row>
    <row r="2460" spans="1:9" x14ac:dyDescent="0.25">
      <c r="A2460" s="12"/>
      <c r="B2460" s="12"/>
      <c r="C2460" s="12"/>
      <c r="D2460" s="12"/>
      <c r="E2460" s="12"/>
      <c r="F2460" s="12"/>
      <c r="G2460" s="12"/>
      <c r="H2460" s="12"/>
      <c r="I2460" s="12"/>
    </row>
    <row r="2461" spans="1:9" x14ac:dyDescent="0.25">
      <c r="A2461" s="12"/>
      <c r="B2461" s="12"/>
      <c r="C2461" s="12"/>
      <c r="D2461" s="12"/>
      <c r="E2461" s="12"/>
      <c r="F2461" s="12"/>
      <c r="G2461" s="12"/>
      <c r="H2461" s="12"/>
      <c r="I2461" s="12"/>
    </row>
    <row r="2462" spans="1:9" x14ac:dyDescent="0.25">
      <c r="A2462" s="12"/>
      <c r="B2462" s="12"/>
      <c r="C2462" s="12"/>
      <c r="D2462" s="12"/>
      <c r="E2462" s="12"/>
      <c r="F2462" s="12"/>
      <c r="G2462" s="12"/>
      <c r="H2462" s="12"/>
      <c r="I2462" s="12"/>
    </row>
    <row r="2463" spans="1:9" x14ac:dyDescent="0.25">
      <c r="A2463" s="12"/>
      <c r="B2463" s="12"/>
      <c r="C2463" s="12"/>
      <c r="D2463" s="12"/>
      <c r="E2463" s="12"/>
      <c r="F2463" s="12"/>
      <c r="G2463" s="12"/>
      <c r="H2463" s="12"/>
      <c r="I2463" s="12"/>
    </row>
    <row r="2464" spans="1:9" x14ac:dyDescent="0.25">
      <c r="A2464" s="12"/>
      <c r="B2464" s="12"/>
      <c r="C2464" s="12"/>
      <c r="D2464" s="12"/>
      <c r="E2464" s="12"/>
      <c r="F2464" s="12"/>
      <c r="G2464" s="12"/>
      <c r="H2464" s="12"/>
      <c r="I2464" s="12"/>
    </row>
    <row r="2465" spans="1:9" x14ac:dyDescent="0.25">
      <c r="A2465" s="12"/>
      <c r="B2465" s="12"/>
      <c r="C2465" s="12"/>
      <c r="D2465" s="12"/>
      <c r="E2465" s="12"/>
      <c r="F2465" s="12"/>
      <c r="G2465" s="12"/>
      <c r="H2465" s="12"/>
      <c r="I2465" s="12"/>
    </row>
    <row r="2466" spans="1:9" x14ac:dyDescent="0.25">
      <c r="A2466" s="12"/>
      <c r="B2466" s="12"/>
      <c r="C2466" s="12"/>
      <c r="D2466" s="12"/>
      <c r="E2466" s="12"/>
      <c r="F2466" s="12"/>
      <c r="G2466" s="12"/>
      <c r="H2466" s="12"/>
      <c r="I2466" s="12"/>
    </row>
    <row r="2467" spans="1:9" x14ac:dyDescent="0.25">
      <c r="A2467" s="12"/>
      <c r="B2467" s="12"/>
      <c r="C2467" s="12"/>
      <c r="D2467" s="12"/>
      <c r="E2467" s="12"/>
      <c r="F2467" s="12"/>
      <c r="G2467" s="12"/>
      <c r="H2467" s="12"/>
      <c r="I2467" s="12"/>
    </row>
    <row r="2468" spans="1:9" x14ac:dyDescent="0.25">
      <c r="A2468" s="12"/>
      <c r="B2468" s="12"/>
      <c r="C2468" s="12"/>
      <c r="D2468" s="12"/>
      <c r="E2468" s="12"/>
      <c r="F2468" s="12"/>
      <c r="G2468" s="12"/>
      <c r="H2468" s="12"/>
      <c r="I2468" s="12"/>
    </row>
    <row r="2469" spans="1:9" x14ac:dyDescent="0.25">
      <c r="A2469" s="12"/>
      <c r="B2469" s="12"/>
      <c r="C2469" s="12"/>
      <c r="D2469" s="12"/>
      <c r="E2469" s="12"/>
      <c r="F2469" s="12"/>
      <c r="G2469" s="12"/>
      <c r="H2469" s="12"/>
      <c r="I2469" s="12"/>
    </row>
    <row r="2470" spans="1:9" x14ac:dyDescent="0.25">
      <c r="A2470" s="12"/>
      <c r="B2470" s="12"/>
      <c r="C2470" s="12"/>
      <c r="D2470" s="12"/>
      <c r="E2470" s="12"/>
      <c r="F2470" s="12"/>
      <c r="G2470" s="12"/>
      <c r="H2470" s="12"/>
      <c r="I2470" s="12"/>
    </row>
    <row r="2471" spans="1:9" x14ac:dyDescent="0.25">
      <c r="A2471" s="12"/>
      <c r="B2471" s="12"/>
      <c r="C2471" s="12"/>
      <c r="D2471" s="12"/>
      <c r="E2471" s="12"/>
      <c r="F2471" s="12"/>
      <c r="G2471" s="12"/>
      <c r="H2471" s="12"/>
      <c r="I2471" s="12"/>
    </row>
    <row r="2472" spans="1:9" x14ac:dyDescent="0.25">
      <c r="A2472" s="12"/>
      <c r="B2472" s="12"/>
      <c r="C2472" s="12"/>
      <c r="D2472" s="12"/>
      <c r="E2472" s="12"/>
      <c r="F2472" s="12"/>
      <c r="G2472" s="12"/>
      <c r="H2472" s="12"/>
      <c r="I2472" s="12"/>
    </row>
    <row r="2473" spans="1:9" x14ac:dyDescent="0.25">
      <c r="A2473" s="12"/>
      <c r="B2473" s="12"/>
      <c r="C2473" s="12"/>
      <c r="D2473" s="12"/>
      <c r="E2473" s="12"/>
      <c r="F2473" s="12"/>
      <c r="G2473" s="12"/>
      <c r="H2473" s="12"/>
      <c r="I2473" s="12"/>
    </row>
    <row r="2474" spans="1:9" x14ac:dyDescent="0.25">
      <c r="A2474" s="12"/>
      <c r="B2474" s="12"/>
      <c r="C2474" s="12"/>
      <c r="D2474" s="12"/>
      <c r="E2474" s="12"/>
      <c r="F2474" s="12"/>
      <c r="G2474" s="12"/>
      <c r="H2474" s="12"/>
      <c r="I2474" s="12"/>
    </row>
    <row r="2475" spans="1:9" x14ac:dyDescent="0.25">
      <c r="A2475" s="12"/>
      <c r="B2475" s="12"/>
      <c r="C2475" s="12"/>
      <c r="D2475" s="12"/>
      <c r="E2475" s="12"/>
      <c r="F2475" s="12"/>
      <c r="G2475" s="12"/>
      <c r="H2475" s="12"/>
      <c r="I2475" s="12"/>
    </row>
    <row r="2476" spans="1:9" x14ac:dyDescent="0.25">
      <c r="A2476" s="12"/>
      <c r="B2476" s="12"/>
      <c r="C2476" s="12"/>
      <c r="D2476" s="12"/>
      <c r="E2476" s="12"/>
      <c r="F2476" s="12"/>
      <c r="G2476" s="12"/>
      <c r="H2476" s="12"/>
      <c r="I2476" s="12"/>
    </row>
    <row r="2477" spans="1:9" x14ac:dyDescent="0.25">
      <c r="A2477" s="12"/>
      <c r="B2477" s="12"/>
      <c r="C2477" s="12"/>
      <c r="D2477" s="12"/>
      <c r="E2477" s="12"/>
      <c r="F2477" s="12"/>
      <c r="G2477" s="12"/>
      <c r="H2477" s="12"/>
      <c r="I2477" s="12"/>
    </row>
    <row r="2478" spans="1:9" x14ac:dyDescent="0.25">
      <c r="A2478" s="12"/>
      <c r="B2478" s="12"/>
      <c r="C2478" s="12"/>
      <c r="D2478" s="12"/>
      <c r="E2478" s="12"/>
      <c r="F2478" s="12"/>
      <c r="G2478" s="12"/>
      <c r="H2478" s="12"/>
      <c r="I2478" s="12"/>
    </row>
    <row r="2479" spans="1:9" x14ac:dyDescent="0.25">
      <c r="A2479" s="12"/>
      <c r="B2479" s="12"/>
      <c r="C2479" s="12"/>
      <c r="D2479" s="12"/>
      <c r="E2479" s="12"/>
      <c r="F2479" s="12"/>
      <c r="G2479" s="12"/>
      <c r="H2479" s="12"/>
      <c r="I2479" s="12"/>
    </row>
    <row r="2480" spans="1:9" x14ac:dyDescent="0.25">
      <c r="A2480" s="12"/>
      <c r="B2480" s="12"/>
      <c r="C2480" s="12"/>
      <c r="D2480" s="12"/>
      <c r="E2480" s="12"/>
      <c r="F2480" s="12"/>
      <c r="G2480" s="12"/>
      <c r="H2480" s="12"/>
      <c r="I2480" s="12"/>
    </row>
    <row r="2481" spans="1:9" x14ac:dyDescent="0.25">
      <c r="A2481" s="12"/>
      <c r="B2481" s="12"/>
      <c r="C2481" s="12"/>
      <c r="D2481" s="12"/>
      <c r="E2481" s="12"/>
      <c r="F2481" s="12"/>
      <c r="G2481" s="12"/>
      <c r="H2481" s="12"/>
      <c r="I2481" s="12"/>
    </row>
    <row r="2482" spans="1:9" x14ac:dyDescent="0.25">
      <c r="A2482" s="12"/>
      <c r="B2482" s="12"/>
      <c r="C2482" s="12"/>
      <c r="D2482" s="12"/>
      <c r="E2482" s="12"/>
      <c r="F2482" s="12"/>
      <c r="G2482" s="12"/>
      <c r="H2482" s="12"/>
      <c r="I2482" s="12"/>
    </row>
    <row r="2483" spans="1:9" x14ac:dyDescent="0.25">
      <c r="A2483" s="12"/>
      <c r="B2483" s="12"/>
      <c r="C2483" s="12"/>
      <c r="D2483" s="12"/>
      <c r="E2483" s="12"/>
      <c r="F2483" s="12"/>
      <c r="G2483" s="12"/>
      <c r="H2483" s="12"/>
      <c r="I2483" s="12"/>
    </row>
    <row r="2484" spans="1:9" x14ac:dyDescent="0.25">
      <c r="A2484" s="12"/>
      <c r="B2484" s="12"/>
      <c r="C2484" s="12"/>
      <c r="D2484" s="12"/>
      <c r="E2484" s="12"/>
      <c r="F2484" s="12"/>
      <c r="G2484" s="12"/>
      <c r="H2484" s="12"/>
      <c r="I2484" s="12"/>
    </row>
    <row r="2485" spans="1:9" x14ac:dyDescent="0.25">
      <c r="A2485" s="12"/>
      <c r="B2485" s="12"/>
      <c r="C2485" s="12"/>
      <c r="D2485" s="12"/>
      <c r="E2485" s="12"/>
      <c r="F2485" s="12"/>
      <c r="G2485" s="12"/>
      <c r="H2485" s="12"/>
      <c r="I2485" s="12"/>
    </row>
    <row r="2486" spans="1:9" x14ac:dyDescent="0.25">
      <c r="A2486" s="12"/>
      <c r="B2486" s="12"/>
      <c r="C2486" s="12"/>
      <c r="D2486" s="12"/>
      <c r="E2486" s="12"/>
      <c r="F2486" s="12"/>
      <c r="G2486" s="12"/>
      <c r="H2486" s="12"/>
      <c r="I2486" s="12"/>
    </row>
    <row r="2487" spans="1:9" x14ac:dyDescent="0.25">
      <c r="A2487" s="12"/>
      <c r="B2487" s="12"/>
      <c r="C2487" s="12"/>
      <c r="D2487" s="12"/>
      <c r="E2487" s="12"/>
      <c r="F2487" s="12"/>
      <c r="G2487" s="12"/>
      <c r="H2487" s="12"/>
      <c r="I2487" s="12"/>
    </row>
    <row r="2488" spans="1:9" x14ac:dyDescent="0.25">
      <c r="A2488" s="12"/>
      <c r="B2488" s="12"/>
      <c r="C2488" s="12"/>
      <c r="D2488" s="12"/>
      <c r="E2488" s="12"/>
      <c r="F2488" s="12"/>
      <c r="G2488" s="12"/>
      <c r="H2488" s="12"/>
      <c r="I2488" s="12"/>
    </row>
    <row r="2489" spans="1:9" x14ac:dyDescent="0.25">
      <c r="A2489" s="12"/>
      <c r="B2489" s="12"/>
      <c r="C2489" s="12"/>
      <c r="D2489" s="12"/>
      <c r="E2489" s="12"/>
      <c r="F2489" s="12"/>
      <c r="G2489" s="12"/>
      <c r="H2489" s="12"/>
      <c r="I2489" s="12"/>
    </row>
    <row r="2490" spans="1:9" x14ac:dyDescent="0.25">
      <c r="A2490" s="12"/>
      <c r="B2490" s="12"/>
      <c r="C2490" s="12"/>
      <c r="D2490" s="12"/>
      <c r="E2490" s="12"/>
      <c r="F2490" s="12"/>
      <c r="G2490" s="12"/>
      <c r="H2490" s="12"/>
      <c r="I2490" s="12"/>
    </row>
    <row r="2491" spans="1:9" x14ac:dyDescent="0.25">
      <c r="A2491" s="12"/>
      <c r="B2491" s="12"/>
      <c r="C2491" s="12"/>
      <c r="D2491" s="12"/>
      <c r="E2491" s="12"/>
      <c r="F2491" s="12"/>
      <c r="G2491" s="12"/>
      <c r="H2491" s="12"/>
      <c r="I2491" s="12"/>
    </row>
    <row r="2492" spans="1:9" x14ac:dyDescent="0.25">
      <c r="A2492" s="12"/>
      <c r="B2492" s="12"/>
      <c r="C2492" s="12"/>
      <c r="D2492" s="12"/>
      <c r="E2492" s="12"/>
      <c r="F2492" s="12"/>
      <c r="G2492" s="12"/>
      <c r="H2492" s="12"/>
      <c r="I2492" s="12"/>
    </row>
    <row r="2493" spans="1:9" x14ac:dyDescent="0.25">
      <c r="A2493" s="12"/>
      <c r="B2493" s="12"/>
      <c r="C2493" s="12"/>
      <c r="D2493" s="12"/>
      <c r="E2493" s="12"/>
      <c r="F2493" s="12"/>
      <c r="G2493" s="12"/>
      <c r="H2493" s="12"/>
      <c r="I2493" s="12"/>
    </row>
    <row r="2494" spans="1:9" x14ac:dyDescent="0.25">
      <c r="A2494" s="12"/>
      <c r="B2494" s="12"/>
      <c r="C2494" s="12"/>
      <c r="D2494" s="12"/>
      <c r="E2494" s="12"/>
      <c r="F2494" s="12"/>
      <c r="G2494" s="12"/>
      <c r="H2494" s="12"/>
      <c r="I2494" s="12"/>
    </row>
    <row r="2495" spans="1:9" x14ac:dyDescent="0.25">
      <c r="A2495" s="12"/>
      <c r="B2495" s="12"/>
      <c r="C2495" s="12"/>
      <c r="D2495" s="12"/>
      <c r="E2495" s="12"/>
      <c r="F2495" s="12"/>
      <c r="G2495" s="12"/>
      <c r="H2495" s="12"/>
      <c r="I2495" s="12"/>
    </row>
    <row r="2496" spans="1:9" x14ac:dyDescent="0.25">
      <c r="A2496" s="12"/>
      <c r="B2496" s="12"/>
      <c r="C2496" s="12"/>
      <c r="D2496" s="12"/>
      <c r="E2496" s="12"/>
      <c r="F2496" s="12"/>
      <c r="G2496" s="12"/>
      <c r="H2496" s="12"/>
      <c r="I2496" s="12"/>
    </row>
    <row r="2497" spans="1:9" x14ac:dyDescent="0.25">
      <c r="A2497" s="12"/>
      <c r="B2497" s="12"/>
      <c r="C2497" s="12"/>
      <c r="D2497" s="12"/>
      <c r="E2497" s="12"/>
      <c r="F2497" s="12"/>
      <c r="G2497" s="12"/>
      <c r="H2497" s="12"/>
      <c r="I2497" s="12"/>
    </row>
    <row r="2498" spans="1:9" x14ac:dyDescent="0.25">
      <c r="A2498" s="12"/>
      <c r="B2498" s="12"/>
      <c r="C2498" s="12"/>
      <c r="D2498" s="12"/>
      <c r="E2498" s="12"/>
      <c r="F2498" s="12"/>
      <c r="G2498" s="12"/>
      <c r="H2498" s="12"/>
      <c r="I2498" s="12"/>
    </row>
    <row r="2499" spans="1:9" x14ac:dyDescent="0.25">
      <c r="A2499" s="12"/>
      <c r="B2499" s="12"/>
      <c r="C2499" s="12"/>
      <c r="D2499" s="12"/>
      <c r="E2499" s="12"/>
      <c r="F2499" s="12"/>
      <c r="G2499" s="12"/>
      <c r="H2499" s="12"/>
      <c r="I2499" s="12"/>
    </row>
    <row r="2500" spans="1:9" x14ac:dyDescent="0.25">
      <c r="A2500" s="12"/>
      <c r="B2500" s="12"/>
      <c r="C2500" s="12"/>
      <c r="D2500" s="12"/>
      <c r="E2500" s="12"/>
      <c r="F2500" s="12"/>
      <c r="G2500" s="12"/>
      <c r="H2500" s="12"/>
      <c r="I2500" s="12"/>
    </row>
    <row r="2501" spans="1:9" x14ac:dyDescent="0.25">
      <c r="A2501" s="12"/>
      <c r="B2501" s="12"/>
      <c r="C2501" s="12"/>
      <c r="D2501" s="12"/>
      <c r="E2501" s="12"/>
      <c r="F2501" s="12"/>
      <c r="G2501" s="12"/>
      <c r="H2501" s="12"/>
      <c r="I2501" s="12"/>
    </row>
    <row r="2502" spans="1:9" x14ac:dyDescent="0.25">
      <c r="A2502" s="12"/>
      <c r="B2502" s="12"/>
      <c r="C2502" s="12"/>
      <c r="D2502" s="12"/>
      <c r="E2502" s="12"/>
      <c r="F2502" s="12"/>
      <c r="G2502" s="12"/>
      <c r="H2502" s="12"/>
      <c r="I2502" s="12"/>
    </row>
    <row r="2503" spans="1:9" x14ac:dyDescent="0.25">
      <c r="A2503" s="12"/>
      <c r="B2503" s="12"/>
      <c r="C2503" s="12"/>
      <c r="D2503" s="12"/>
      <c r="E2503" s="12"/>
      <c r="F2503" s="12"/>
      <c r="G2503" s="12"/>
      <c r="H2503" s="12"/>
      <c r="I2503" s="12"/>
    </row>
    <row r="2504" spans="1:9" x14ac:dyDescent="0.25">
      <c r="A2504" s="12"/>
      <c r="B2504" s="12"/>
      <c r="C2504" s="12"/>
      <c r="D2504" s="12"/>
      <c r="E2504" s="12"/>
      <c r="F2504" s="12"/>
      <c r="G2504" s="12"/>
      <c r="H2504" s="12"/>
      <c r="I2504" s="12"/>
    </row>
    <row r="2505" spans="1:9" x14ac:dyDescent="0.25">
      <c r="A2505" s="12"/>
      <c r="B2505" s="12"/>
      <c r="C2505" s="12"/>
      <c r="D2505" s="12"/>
      <c r="E2505" s="12"/>
      <c r="F2505" s="12"/>
      <c r="G2505" s="12"/>
      <c r="H2505" s="12"/>
      <c r="I2505" s="12"/>
    </row>
    <row r="2506" spans="1:9" x14ac:dyDescent="0.25">
      <c r="A2506" s="12"/>
      <c r="B2506" s="12"/>
      <c r="C2506" s="12"/>
      <c r="D2506" s="12"/>
      <c r="E2506" s="12"/>
      <c r="F2506" s="12"/>
      <c r="G2506" s="12"/>
      <c r="H2506" s="12"/>
      <c r="I2506" s="12"/>
    </row>
    <row r="2507" spans="1:9" x14ac:dyDescent="0.25">
      <c r="A2507" s="12"/>
      <c r="B2507" s="12"/>
      <c r="C2507" s="12"/>
      <c r="D2507" s="12"/>
      <c r="E2507" s="12"/>
      <c r="F2507" s="12"/>
      <c r="G2507" s="12"/>
      <c r="H2507" s="12"/>
      <c r="I2507" s="12"/>
    </row>
    <row r="2508" spans="1:9" x14ac:dyDescent="0.25">
      <c r="A2508" s="12"/>
      <c r="B2508" s="12"/>
      <c r="C2508" s="12"/>
      <c r="D2508" s="12"/>
      <c r="E2508" s="12"/>
      <c r="F2508" s="12"/>
      <c r="G2508" s="12"/>
      <c r="H2508" s="12"/>
      <c r="I2508" s="12"/>
    </row>
    <row r="2509" spans="1:9" x14ac:dyDescent="0.25">
      <c r="A2509" s="12"/>
      <c r="B2509" s="12"/>
      <c r="C2509" s="12"/>
      <c r="D2509" s="12"/>
      <c r="E2509" s="12"/>
      <c r="F2509" s="12"/>
      <c r="G2509" s="12"/>
      <c r="H2509" s="12"/>
      <c r="I2509" s="12"/>
    </row>
    <row r="2510" spans="1:9" x14ac:dyDescent="0.25">
      <c r="A2510" s="12"/>
      <c r="B2510" s="12"/>
      <c r="C2510" s="12"/>
      <c r="D2510" s="12"/>
      <c r="E2510" s="12"/>
      <c r="F2510" s="12"/>
      <c r="G2510" s="12"/>
      <c r="H2510" s="12"/>
      <c r="I2510" s="12"/>
    </row>
    <row r="2511" spans="1:9" x14ac:dyDescent="0.25">
      <c r="A2511" s="12"/>
      <c r="B2511" s="12"/>
      <c r="C2511" s="12"/>
      <c r="D2511" s="12"/>
      <c r="E2511" s="12"/>
      <c r="F2511" s="12"/>
      <c r="G2511" s="12"/>
      <c r="H2511" s="12"/>
      <c r="I2511" s="12"/>
    </row>
    <row r="2512" spans="1:9" x14ac:dyDescent="0.25">
      <c r="A2512" s="12"/>
      <c r="B2512" s="12"/>
      <c r="C2512" s="12"/>
      <c r="D2512" s="12"/>
      <c r="E2512" s="12"/>
      <c r="F2512" s="12"/>
      <c r="G2512" s="12"/>
      <c r="H2512" s="12"/>
      <c r="I2512" s="12"/>
    </row>
    <row r="2513" spans="1:9" x14ac:dyDescent="0.25">
      <c r="A2513" s="12"/>
      <c r="B2513" s="12"/>
      <c r="C2513" s="12"/>
      <c r="D2513" s="12"/>
      <c r="E2513" s="12"/>
      <c r="F2513" s="12"/>
      <c r="G2513" s="12"/>
      <c r="H2513" s="12"/>
      <c r="I2513" s="12"/>
    </row>
    <row r="2514" spans="1:9" x14ac:dyDescent="0.25">
      <c r="A2514" s="12"/>
      <c r="B2514" s="12"/>
      <c r="C2514" s="12"/>
      <c r="D2514" s="12"/>
      <c r="E2514" s="12"/>
      <c r="F2514" s="12"/>
      <c r="G2514" s="12"/>
      <c r="H2514" s="12"/>
      <c r="I2514" s="12"/>
    </row>
    <row r="2515" spans="1:9" x14ac:dyDescent="0.25">
      <c r="A2515" s="12"/>
      <c r="B2515" s="12"/>
      <c r="C2515" s="12"/>
      <c r="D2515" s="12"/>
      <c r="E2515" s="12"/>
      <c r="F2515" s="12"/>
      <c r="G2515" s="12"/>
      <c r="H2515" s="12"/>
      <c r="I2515" s="12"/>
    </row>
    <row r="2516" spans="1:9" x14ac:dyDescent="0.25">
      <c r="A2516" s="12"/>
      <c r="B2516" s="12"/>
      <c r="C2516" s="12"/>
      <c r="D2516" s="12"/>
      <c r="E2516" s="12"/>
      <c r="F2516" s="12"/>
      <c r="G2516" s="12"/>
      <c r="H2516" s="12"/>
      <c r="I2516" s="12"/>
    </row>
    <row r="2517" spans="1:9" x14ac:dyDescent="0.25">
      <c r="A2517" s="12"/>
      <c r="B2517" s="12"/>
      <c r="C2517" s="12"/>
      <c r="D2517" s="12"/>
      <c r="E2517" s="12"/>
      <c r="F2517" s="12"/>
      <c r="G2517" s="12"/>
      <c r="H2517" s="12"/>
      <c r="I2517" s="12"/>
    </row>
    <row r="2518" spans="1:9" x14ac:dyDescent="0.25">
      <c r="A2518" s="12"/>
      <c r="B2518" s="12"/>
      <c r="C2518" s="12"/>
      <c r="D2518" s="12"/>
      <c r="E2518" s="12"/>
      <c r="F2518" s="12"/>
      <c r="G2518" s="12"/>
      <c r="H2518" s="12"/>
      <c r="I2518" s="12"/>
    </row>
    <row r="2519" spans="1:9" x14ac:dyDescent="0.25">
      <c r="A2519" s="12"/>
      <c r="B2519" s="12"/>
      <c r="C2519" s="12"/>
      <c r="D2519" s="12"/>
      <c r="E2519" s="12"/>
      <c r="F2519" s="12"/>
      <c r="G2519" s="12"/>
      <c r="H2519" s="12"/>
      <c r="I2519" s="12"/>
    </row>
    <row r="2520" spans="1:9" x14ac:dyDescent="0.25">
      <c r="A2520" s="12"/>
      <c r="B2520" s="12"/>
      <c r="C2520" s="12"/>
      <c r="D2520" s="12"/>
      <c r="E2520" s="12"/>
      <c r="F2520" s="12"/>
      <c r="G2520" s="12"/>
      <c r="H2520" s="12"/>
      <c r="I2520" s="12"/>
    </row>
    <row r="2521" spans="1:9" x14ac:dyDescent="0.25">
      <c r="A2521" s="12"/>
      <c r="B2521" s="12"/>
      <c r="C2521" s="12"/>
      <c r="D2521" s="12"/>
      <c r="E2521" s="12"/>
      <c r="F2521" s="12"/>
      <c r="G2521" s="12"/>
      <c r="H2521" s="12"/>
      <c r="I2521" s="12"/>
    </row>
    <row r="2522" spans="1:9" x14ac:dyDescent="0.25">
      <c r="A2522" s="12"/>
      <c r="B2522" s="12"/>
      <c r="C2522" s="12"/>
      <c r="D2522" s="12"/>
      <c r="E2522" s="12"/>
      <c r="F2522" s="12"/>
      <c r="G2522" s="12"/>
      <c r="H2522" s="12"/>
      <c r="I2522" s="12"/>
    </row>
    <row r="2523" spans="1:9" x14ac:dyDescent="0.25">
      <c r="A2523" s="12"/>
      <c r="B2523" s="12"/>
      <c r="C2523" s="12"/>
      <c r="D2523" s="12"/>
      <c r="E2523" s="12"/>
      <c r="F2523" s="12"/>
      <c r="G2523" s="12"/>
      <c r="H2523" s="12"/>
      <c r="I2523" s="12"/>
    </row>
    <row r="2524" spans="1:9" x14ac:dyDescent="0.25">
      <c r="A2524" s="12"/>
      <c r="B2524" s="12"/>
      <c r="C2524" s="12"/>
      <c r="D2524" s="12"/>
      <c r="E2524" s="12"/>
      <c r="F2524" s="12"/>
      <c r="G2524" s="12"/>
      <c r="H2524" s="12"/>
      <c r="I2524" s="12"/>
    </row>
    <row r="2525" spans="1:9" x14ac:dyDescent="0.25">
      <c r="A2525" s="12"/>
      <c r="B2525" s="12"/>
      <c r="C2525" s="12"/>
      <c r="D2525" s="12"/>
      <c r="E2525" s="12"/>
      <c r="F2525" s="12"/>
      <c r="G2525" s="12"/>
      <c r="H2525" s="12"/>
      <c r="I2525" s="12"/>
    </row>
    <row r="2526" spans="1:9" x14ac:dyDescent="0.25">
      <c r="A2526" s="12"/>
      <c r="B2526" s="12"/>
      <c r="C2526" s="12"/>
      <c r="D2526" s="12"/>
      <c r="E2526" s="12"/>
      <c r="F2526" s="12"/>
      <c r="G2526" s="12"/>
      <c r="H2526" s="12"/>
      <c r="I2526" s="12"/>
    </row>
    <row r="2527" spans="1:9" x14ac:dyDescent="0.25">
      <c r="A2527" s="12"/>
      <c r="B2527" s="12"/>
      <c r="C2527" s="12"/>
      <c r="D2527" s="12"/>
      <c r="E2527" s="12"/>
      <c r="F2527" s="12"/>
      <c r="G2527" s="12"/>
      <c r="H2527" s="12"/>
      <c r="I2527" s="12"/>
    </row>
    <row r="2528" spans="1:9" x14ac:dyDescent="0.25">
      <c r="A2528" s="12"/>
      <c r="B2528" s="12"/>
      <c r="C2528" s="12"/>
      <c r="D2528" s="12"/>
      <c r="E2528" s="12"/>
      <c r="F2528" s="12"/>
      <c r="G2528" s="12"/>
      <c r="H2528" s="12"/>
      <c r="I2528" s="12"/>
    </row>
    <row r="2529" spans="1:9" x14ac:dyDescent="0.25">
      <c r="A2529" s="12"/>
      <c r="B2529" s="12"/>
      <c r="C2529" s="12"/>
      <c r="D2529" s="12"/>
      <c r="E2529" s="12"/>
      <c r="F2529" s="12"/>
      <c r="G2529" s="12"/>
      <c r="H2529" s="12"/>
      <c r="I2529" s="12"/>
    </row>
    <row r="2530" spans="1:9" x14ac:dyDescent="0.25">
      <c r="A2530" s="12"/>
      <c r="B2530" s="12"/>
      <c r="C2530" s="12"/>
      <c r="D2530" s="12"/>
      <c r="E2530" s="12"/>
      <c r="F2530" s="12"/>
      <c r="G2530" s="12"/>
      <c r="H2530" s="12"/>
      <c r="I2530" s="12"/>
    </row>
    <row r="2531" spans="1:9" x14ac:dyDescent="0.25">
      <c r="A2531" s="12"/>
      <c r="B2531" s="12"/>
      <c r="C2531" s="12"/>
      <c r="D2531" s="12"/>
      <c r="E2531" s="12"/>
      <c r="F2531" s="12"/>
      <c r="G2531" s="12"/>
      <c r="H2531" s="12"/>
      <c r="I2531" s="12"/>
    </row>
    <row r="2532" spans="1:9" x14ac:dyDescent="0.25">
      <c r="A2532" s="12"/>
      <c r="B2532" s="12"/>
      <c r="C2532" s="12"/>
      <c r="D2532" s="12"/>
      <c r="E2532" s="12"/>
      <c r="F2532" s="12"/>
      <c r="G2532" s="12"/>
      <c r="H2532" s="12"/>
      <c r="I2532" s="12"/>
    </row>
    <row r="2533" spans="1:9" x14ac:dyDescent="0.25">
      <c r="A2533" s="12"/>
      <c r="B2533" s="12"/>
      <c r="C2533" s="12"/>
      <c r="D2533" s="12"/>
      <c r="E2533" s="12"/>
      <c r="F2533" s="12"/>
      <c r="G2533" s="12"/>
      <c r="H2533" s="12"/>
      <c r="I2533" s="12"/>
    </row>
    <row r="2534" spans="1:9" x14ac:dyDescent="0.25">
      <c r="A2534" s="12"/>
      <c r="B2534" s="12"/>
      <c r="C2534" s="12"/>
      <c r="D2534" s="12"/>
      <c r="E2534" s="12"/>
      <c r="F2534" s="12"/>
      <c r="G2534" s="12"/>
      <c r="H2534" s="12"/>
      <c r="I2534" s="12"/>
    </row>
    <row r="2535" spans="1:9" x14ac:dyDescent="0.25">
      <c r="A2535" s="12"/>
      <c r="B2535" s="12"/>
      <c r="C2535" s="12"/>
      <c r="D2535" s="12"/>
      <c r="E2535" s="12"/>
      <c r="F2535" s="12"/>
      <c r="G2535" s="12"/>
      <c r="H2535" s="12"/>
      <c r="I2535" s="12"/>
    </row>
    <row r="2536" spans="1:9" x14ac:dyDescent="0.25">
      <c r="A2536" s="12"/>
      <c r="B2536" s="12"/>
      <c r="C2536" s="12"/>
      <c r="D2536" s="12"/>
      <c r="E2536" s="12"/>
      <c r="F2536" s="12"/>
      <c r="G2536" s="12"/>
      <c r="H2536" s="12"/>
      <c r="I2536" s="12"/>
    </row>
    <row r="2537" spans="1:9" x14ac:dyDescent="0.25">
      <c r="A2537" s="12"/>
      <c r="B2537" s="12"/>
      <c r="C2537" s="12"/>
      <c r="D2537" s="12"/>
      <c r="E2537" s="12"/>
      <c r="F2537" s="12"/>
      <c r="G2537" s="12"/>
      <c r="H2537" s="12"/>
      <c r="I2537" s="12"/>
    </row>
    <row r="2538" spans="1:9" x14ac:dyDescent="0.25">
      <c r="A2538" s="12"/>
      <c r="B2538" s="12"/>
      <c r="C2538" s="12"/>
      <c r="D2538" s="12"/>
      <c r="E2538" s="12"/>
      <c r="F2538" s="12"/>
      <c r="G2538" s="12"/>
      <c r="H2538" s="12"/>
      <c r="I2538" s="12"/>
    </row>
    <row r="2539" spans="1:9" x14ac:dyDescent="0.25">
      <c r="A2539" s="12"/>
      <c r="B2539" s="12"/>
      <c r="C2539" s="12"/>
      <c r="D2539" s="12"/>
      <c r="E2539" s="12"/>
      <c r="F2539" s="12"/>
      <c r="G2539" s="12"/>
      <c r="H2539" s="12"/>
      <c r="I2539" s="12"/>
    </row>
    <row r="2540" spans="1:9" x14ac:dyDescent="0.25">
      <c r="A2540" s="12"/>
      <c r="B2540" s="12"/>
      <c r="C2540" s="12"/>
      <c r="D2540" s="12"/>
      <c r="E2540" s="12"/>
      <c r="F2540" s="12"/>
      <c r="G2540" s="12"/>
      <c r="H2540" s="12"/>
      <c r="I2540" s="12"/>
    </row>
    <row r="2541" spans="1:9" x14ac:dyDescent="0.25">
      <c r="A2541" s="12"/>
      <c r="B2541" s="12"/>
      <c r="C2541" s="12"/>
      <c r="D2541" s="12"/>
      <c r="E2541" s="12"/>
      <c r="F2541" s="12"/>
      <c r="G2541" s="12"/>
      <c r="H2541" s="12"/>
      <c r="I2541" s="12"/>
    </row>
    <row r="2542" spans="1:9" x14ac:dyDescent="0.25">
      <c r="A2542" s="12"/>
      <c r="B2542" s="12"/>
      <c r="C2542" s="12"/>
      <c r="D2542" s="12"/>
      <c r="E2542" s="12"/>
      <c r="F2542" s="12"/>
      <c r="G2542" s="12"/>
      <c r="H2542" s="12"/>
      <c r="I2542" s="12"/>
    </row>
    <row r="2543" spans="1:9" x14ac:dyDescent="0.25">
      <c r="A2543" s="12"/>
      <c r="B2543" s="12"/>
      <c r="C2543" s="12"/>
      <c r="D2543" s="12"/>
      <c r="E2543" s="12"/>
      <c r="F2543" s="12"/>
      <c r="G2543" s="12"/>
      <c r="H2543" s="12"/>
      <c r="I2543" s="12"/>
    </row>
    <row r="2544" spans="1:9" x14ac:dyDescent="0.25">
      <c r="A2544" s="12"/>
      <c r="B2544" s="12"/>
      <c r="C2544" s="12"/>
      <c r="D2544" s="12"/>
      <c r="E2544" s="12"/>
      <c r="F2544" s="12"/>
      <c r="G2544" s="12"/>
      <c r="H2544" s="12"/>
      <c r="I2544" s="12"/>
    </row>
    <row r="2545" spans="1:9" x14ac:dyDescent="0.25">
      <c r="A2545" s="12"/>
      <c r="B2545" s="12"/>
      <c r="C2545" s="12"/>
      <c r="D2545" s="12"/>
      <c r="E2545" s="12"/>
      <c r="F2545" s="12"/>
      <c r="G2545" s="12"/>
      <c r="H2545" s="12"/>
      <c r="I2545" s="12"/>
    </row>
    <row r="2546" spans="1:9" x14ac:dyDescent="0.25">
      <c r="A2546" s="12"/>
      <c r="B2546" s="12"/>
      <c r="C2546" s="12"/>
      <c r="D2546" s="12"/>
      <c r="E2546" s="12"/>
      <c r="F2546" s="12"/>
      <c r="G2546" s="12"/>
      <c r="H2546" s="12"/>
      <c r="I2546" s="12"/>
    </row>
    <row r="2547" spans="1:9" x14ac:dyDescent="0.25">
      <c r="A2547" s="12"/>
      <c r="B2547" s="12"/>
      <c r="C2547" s="12"/>
      <c r="D2547" s="12"/>
      <c r="E2547" s="12"/>
      <c r="F2547" s="12"/>
      <c r="G2547" s="12"/>
      <c r="H2547" s="12"/>
      <c r="I2547" s="12"/>
    </row>
    <row r="2548" spans="1:9" x14ac:dyDescent="0.25">
      <c r="A2548" s="12"/>
      <c r="B2548" s="12"/>
      <c r="C2548" s="12"/>
      <c r="D2548" s="12"/>
      <c r="E2548" s="12"/>
      <c r="F2548" s="12"/>
      <c r="G2548" s="12"/>
      <c r="H2548" s="12"/>
      <c r="I2548" s="12"/>
    </row>
    <row r="2549" spans="1:9" x14ac:dyDescent="0.25">
      <c r="A2549" s="12"/>
      <c r="B2549" s="12"/>
      <c r="C2549" s="12"/>
      <c r="D2549" s="12"/>
      <c r="E2549" s="12"/>
      <c r="F2549" s="12"/>
      <c r="G2549" s="12"/>
      <c r="H2549" s="12"/>
      <c r="I2549" s="12"/>
    </row>
    <row r="2550" spans="1:9" x14ac:dyDescent="0.25">
      <c r="A2550" s="12"/>
      <c r="B2550" s="12"/>
      <c r="C2550" s="12"/>
      <c r="D2550" s="12"/>
      <c r="E2550" s="12"/>
      <c r="F2550" s="12"/>
      <c r="G2550" s="12"/>
      <c r="H2550" s="12"/>
      <c r="I2550" s="12"/>
    </row>
    <row r="2551" spans="1:9" x14ac:dyDescent="0.25">
      <c r="A2551" s="12"/>
      <c r="B2551" s="12"/>
      <c r="C2551" s="12"/>
      <c r="D2551" s="12"/>
      <c r="E2551" s="12"/>
      <c r="F2551" s="12"/>
      <c r="G2551" s="12"/>
      <c r="H2551" s="12"/>
      <c r="I2551" s="12"/>
    </row>
    <row r="2552" spans="1:9" x14ac:dyDescent="0.25">
      <c r="A2552" s="12"/>
      <c r="B2552" s="12"/>
      <c r="C2552" s="12"/>
      <c r="D2552" s="12"/>
      <c r="E2552" s="12"/>
      <c r="F2552" s="12"/>
      <c r="G2552" s="12"/>
      <c r="H2552" s="12"/>
      <c r="I2552" s="12"/>
    </row>
    <row r="2553" spans="1:9" x14ac:dyDescent="0.25">
      <c r="A2553" s="12"/>
      <c r="B2553" s="12"/>
      <c r="C2553" s="12"/>
      <c r="D2553" s="12"/>
      <c r="E2553" s="12"/>
      <c r="F2553" s="12"/>
      <c r="G2553" s="12"/>
      <c r="H2553" s="12"/>
      <c r="I2553" s="12"/>
    </row>
    <row r="2554" spans="1:9" x14ac:dyDescent="0.25">
      <c r="A2554" s="12"/>
      <c r="B2554" s="12"/>
      <c r="C2554" s="12"/>
      <c r="D2554" s="12"/>
      <c r="E2554" s="12"/>
      <c r="F2554" s="12"/>
      <c r="G2554" s="12"/>
      <c r="H2554" s="12"/>
      <c r="I2554" s="12"/>
    </row>
    <row r="2555" spans="1:9" x14ac:dyDescent="0.25">
      <c r="A2555" s="12"/>
      <c r="B2555" s="12"/>
      <c r="C2555" s="12"/>
      <c r="D2555" s="12"/>
      <c r="E2555" s="12"/>
      <c r="F2555" s="12"/>
      <c r="G2555" s="12"/>
      <c r="H2555" s="12"/>
      <c r="I2555" s="12"/>
    </row>
    <row r="2556" spans="1:9" x14ac:dyDescent="0.25">
      <c r="A2556" s="12"/>
      <c r="B2556" s="12"/>
      <c r="C2556" s="12"/>
      <c r="D2556" s="12"/>
      <c r="E2556" s="12"/>
      <c r="F2556" s="12"/>
      <c r="G2556" s="12"/>
      <c r="H2556" s="12"/>
      <c r="I2556" s="12"/>
    </row>
    <row r="2557" spans="1:9" x14ac:dyDescent="0.25">
      <c r="A2557" s="12"/>
      <c r="B2557" s="12"/>
      <c r="C2557" s="12"/>
      <c r="D2557" s="12"/>
      <c r="E2557" s="12"/>
      <c r="F2557" s="12"/>
      <c r="G2557" s="12"/>
      <c r="H2557" s="12"/>
      <c r="I2557" s="12"/>
    </row>
    <row r="2558" spans="1:9" x14ac:dyDescent="0.25">
      <c r="A2558" s="12"/>
      <c r="B2558" s="12"/>
      <c r="C2558" s="12"/>
      <c r="D2558" s="12"/>
      <c r="E2558" s="12"/>
      <c r="F2558" s="12"/>
      <c r="G2558" s="12"/>
      <c r="H2558" s="12"/>
      <c r="I2558" s="12"/>
    </row>
    <row r="2559" spans="1:9" x14ac:dyDescent="0.25">
      <c r="A2559" s="12"/>
      <c r="B2559" s="12"/>
      <c r="C2559" s="12"/>
      <c r="D2559" s="12"/>
      <c r="E2559" s="12"/>
      <c r="F2559" s="12"/>
      <c r="G2559" s="12"/>
      <c r="H2559" s="12"/>
      <c r="I2559" s="12"/>
    </row>
    <row r="2560" spans="1:9" x14ac:dyDescent="0.25">
      <c r="A2560" s="12"/>
      <c r="B2560" s="12"/>
      <c r="C2560" s="12"/>
      <c r="D2560" s="12"/>
      <c r="E2560" s="12"/>
      <c r="F2560" s="12"/>
      <c r="G2560" s="12"/>
      <c r="H2560" s="12"/>
      <c r="I2560" s="12"/>
    </row>
    <row r="2561" spans="1:9" x14ac:dyDescent="0.25">
      <c r="A2561" s="12"/>
      <c r="B2561" s="12"/>
      <c r="C2561" s="12"/>
      <c r="D2561" s="12"/>
      <c r="E2561" s="12"/>
      <c r="F2561" s="12"/>
      <c r="G2561" s="12"/>
      <c r="H2561" s="12"/>
      <c r="I2561" s="12"/>
    </row>
    <row r="2562" spans="1:9" x14ac:dyDescent="0.25">
      <c r="A2562" s="12"/>
      <c r="B2562" s="12"/>
      <c r="C2562" s="12"/>
      <c r="D2562" s="12"/>
      <c r="E2562" s="12"/>
      <c r="F2562" s="12"/>
      <c r="G2562" s="12"/>
      <c r="H2562" s="12"/>
      <c r="I2562" s="12"/>
    </row>
    <row r="2563" spans="1:9" x14ac:dyDescent="0.25">
      <c r="A2563" s="12"/>
      <c r="B2563" s="12"/>
      <c r="C2563" s="12"/>
      <c r="D2563" s="12"/>
      <c r="E2563" s="12"/>
      <c r="F2563" s="12"/>
      <c r="G2563" s="12"/>
      <c r="H2563" s="12"/>
      <c r="I2563" s="12"/>
    </row>
    <row r="2564" spans="1:9" x14ac:dyDescent="0.25">
      <c r="A2564" s="12"/>
      <c r="B2564" s="12"/>
      <c r="C2564" s="12"/>
      <c r="D2564" s="12"/>
      <c r="E2564" s="12"/>
      <c r="F2564" s="12"/>
      <c r="G2564" s="12"/>
      <c r="H2564" s="12"/>
      <c r="I2564" s="12"/>
    </row>
    <row r="2565" spans="1:9" x14ac:dyDescent="0.25">
      <c r="A2565" s="12"/>
      <c r="B2565" s="12"/>
      <c r="C2565" s="12"/>
      <c r="D2565" s="12"/>
      <c r="E2565" s="12"/>
      <c r="F2565" s="12"/>
      <c r="G2565" s="12"/>
      <c r="H2565" s="12"/>
      <c r="I2565" s="12"/>
    </row>
    <row r="2566" spans="1:9" x14ac:dyDescent="0.25">
      <c r="A2566" s="12"/>
      <c r="B2566" s="12"/>
      <c r="C2566" s="12"/>
      <c r="D2566" s="12"/>
      <c r="E2566" s="12"/>
      <c r="F2566" s="12"/>
      <c r="G2566" s="12"/>
      <c r="H2566" s="12"/>
      <c r="I2566" s="12"/>
    </row>
    <row r="2567" spans="1:9" x14ac:dyDescent="0.25">
      <c r="A2567" s="12"/>
      <c r="B2567" s="12"/>
      <c r="C2567" s="12"/>
      <c r="D2567" s="12"/>
      <c r="E2567" s="12"/>
      <c r="F2567" s="12"/>
      <c r="G2567" s="12"/>
      <c r="H2567" s="12"/>
      <c r="I2567" s="12"/>
    </row>
    <row r="2568" spans="1:9" x14ac:dyDescent="0.25">
      <c r="A2568" s="12"/>
      <c r="B2568" s="12"/>
      <c r="C2568" s="12"/>
      <c r="D2568" s="12"/>
      <c r="E2568" s="12"/>
      <c r="F2568" s="12"/>
      <c r="G2568" s="12"/>
      <c r="H2568" s="12"/>
      <c r="I2568" s="12"/>
    </row>
    <row r="2569" spans="1:9" x14ac:dyDescent="0.25">
      <c r="A2569" s="12"/>
      <c r="B2569" s="12"/>
      <c r="C2569" s="12"/>
      <c r="D2569" s="12"/>
      <c r="E2569" s="12"/>
      <c r="F2569" s="12"/>
      <c r="G2569" s="12"/>
      <c r="H2569" s="12"/>
      <c r="I2569" s="12"/>
    </row>
    <row r="2570" spans="1:9" x14ac:dyDescent="0.25">
      <c r="A2570" s="12"/>
      <c r="B2570" s="12"/>
      <c r="C2570" s="12"/>
      <c r="D2570" s="12"/>
      <c r="E2570" s="12"/>
      <c r="F2570" s="12"/>
      <c r="G2570" s="12"/>
      <c r="H2570" s="12"/>
      <c r="I2570" s="12"/>
    </row>
    <row r="2571" spans="1:9" x14ac:dyDescent="0.25">
      <c r="A2571" s="12"/>
      <c r="B2571" s="12"/>
      <c r="C2571" s="12"/>
      <c r="D2571" s="12"/>
      <c r="E2571" s="12"/>
      <c r="F2571" s="12"/>
      <c r="G2571" s="12"/>
      <c r="H2571" s="12"/>
      <c r="I2571" s="12"/>
    </row>
    <row r="2572" spans="1:9" x14ac:dyDescent="0.25">
      <c r="A2572" s="12"/>
      <c r="B2572" s="12"/>
      <c r="C2572" s="12"/>
      <c r="D2572" s="12"/>
      <c r="E2572" s="12"/>
      <c r="F2572" s="12"/>
      <c r="G2572" s="12"/>
      <c r="H2572" s="12"/>
      <c r="I2572" s="12"/>
    </row>
    <row r="2573" spans="1:9" x14ac:dyDescent="0.25">
      <c r="A2573" s="12"/>
      <c r="B2573" s="12"/>
      <c r="C2573" s="12"/>
      <c r="D2573" s="12"/>
      <c r="E2573" s="12"/>
      <c r="F2573" s="12"/>
      <c r="G2573" s="12"/>
      <c r="H2573" s="12"/>
      <c r="I2573" s="12"/>
    </row>
    <row r="2574" spans="1:9" x14ac:dyDescent="0.25">
      <c r="A2574" s="12"/>
      <c r="B2574" s="12"/>
      <c r="C2574" s="12"/>
      <c r="D2574" s="12"/>
      <c r="E2574" s="12"/>
      <c r="F2574" s="12"/>
      <c r="G2574" s="12"/>
      <c r="H2574" s="12"/>
      <c r="I2574" s="12"/>
    </row>
    <row r="2575" spans="1:9" x14ac:dyDescent="0.25">
      <c r="A2575" s="12"/>
      <c r="B2575" s="12"/>
      <c r="C2575" s="12"/>
      <c r="D2575" s="12"/>
      <c r="E2575" s="12"/>
      <c r="F2575" s="12"/>
      <c r="G2575" s="12"/>
      <c r="H2575" s="12"/>
      <c r="I2575" s="12"/>
    </row>
    <row r="2576" spans="1:9" x14ac:dyDescent="0.25">
      <c r="A2576" s="12"/>
      <c r="B2576" s="12"/>
      <c r="C2576" s="12"/>
      <c r="D2576" s="12"/>
      <c r="E2576" s="12"/>
      <c r="F2576" s="12"/>
      <c r="G2576" s="12"/>
      <c r="H2576" s="12"/>
      <c r="I2576" s="12"/>
    </row>
    <row r="2577" spans="1:9" x14ac:dyDescent="0.25">
      <c r="A2577" s="12"/>
      <c r="B2577" s="12"/>
      <c r="C2577" s="12"/>
      <c r="D2577" s="12"/>
      <c r="E2577" s="12"/>
      <c r="F2577" s="12"/>
      <c r="G2577" s="12"/>
      <c r="H2577" s="12"/>
      <c r="I2577" s="12"/>
    </row>
    <row r="2578" spans="1:9" x14ac:dyDescent="0.25">
      <c r="A2578" s="12"/>
      <c r="B2578" s="12"/>
      <c r="C2578" s="12"/>
      <c r="D2578" s="12"/>
      <c r="E2578" s="12"/>
      <c r="F2578" s="12"/>
      <c r="G2578" s="12"/>
      <c r="H2578" s="12"/>
      <c r="I2578" s="12"/>
    </row>
    <row r="2579" spans="1:9" x14ac:dyDescent="0.25">
      <c r="A2579" s="12"/>
      <c r="B2579" s="12"/>
      <c r="C2579" s="12"/>
      <c r="D2579" s="12"/>
      <c r="E2579" s="12"/>
      <c r="F2579" s="12"/>
      <c r="G2579" s="12"/>
      <c r="H2579" s="12"/>
      <c r="I2579" s="12"/>
    </row>
    <row r="2580" spans="1:9" x14ac:dyDescent="0.25">
      <c r="A2580" s="12"/>
      <c r="B2580" s="12"/>
      <c r="C2580" s="12"/>
      <c r="D2580" s="12"/>
      <c r="E2580" s="12"/>
      <c r="F2580" s="12"/>
      <c r="G2580" s="12"/>
      <c r="H2580" s="12"/>
      <c r="I2580" s="12"/>
    </row>
    <row r="2581" spans="1:9" x14ac:dyDescent="0.25">
      <c r="A2581" s="12"/>
      <c r="B2581" s="12"/>
      <c r="C2581" s="12"/>
      <c r="D2581" s="12"/>
      <c r="E2581" s="12"/>
      <c r="F2581" s="12"/>
      <c r="G2581" s="12"/>
      <c r="H2581" s="12"/>
      <c r="I2581" s="12"/>
    </row>
    <row r="2582" spans="1:9" x14ac:dyDescent="0.25">
      <c r="A2582" s="12"/>
      <c r="B2582" s="12"/>
      <c r="C2582" s="12"/>
      <c r="D2582" s="12"/>
      <c r="E2582" s="12"/>
      <c r="F2582" s="12"/>
      <c r="G2582" s="12"/>
      <c r="H2582" s="12"/>
      <c r="I2582" s="12"/>
    </row>
    <row r="2583" spans="1:9" x14ac:dyDescent="0.25">
      <c r="A2583" s="12"/>
      <c r="B2583" s="12"/>
      <c r="C2583" s="12"/>
      <c r="D2583" s="12"/>
      <c r="E2583" s="12"/>
      <c r="F2583" s="12"/>
      <c r="G2583" s="12"/>
      <c r="H2583" s="12"/>
      <c r="I2583" s="12"/>
    </row>
    <row r="2584" spans="1:9" x14ac:dyDescent="0.25">
      <c r="A2584" s="12"/>
      <c r="B2584" s="12"/>
      <c r="C2584" s="12"/>
      <c r="D2584" s="12"/>
      <c r="E2584" s="12"/>
      <c r="F2584" s="12"/>
      <c r="G2584" s="12"/>
      <c r="H2584" s="12"/>
      <c r="I2584" s="12"/>
    </row>
    <row r="2585" spans="1:9" x14ac:dyDescent="0.25">
      <c r="A2585" s="12"/>
      <c r="B2585" s="12"/>
      <c r="C2585" s="12"/>
      <c r="D2585" s="12"/>
      <c r="E2585" s="12"/>
      <c r="F2585" s="12"/>
      <c r="G2585" s="12"/>
      <c r="H2585" s="12"/>
      <c r="I2585" s="12"/>
    </row>
    <row r="2586" spans="1:9" x14ac:dyDescent="0.25">
      <c r="A2586" s="12"/>
      <c r="B2586" s="12"/>
      <c r="C2586" s="12"/>
      <c r="D2586" s="12"/>
      <c r="E2586" s="12"/>
      <c r="F2586" s="12"/>
      <c r="G2586" s="12"/>
      <c r="H2586" s="12"/>
      <c r="I2586" s="12"/>
    </row>
    <row r="2587" spans="1:9" x14ac:dyDescent="0.25">
      <c r="A2587" s="12"/>
      <c r="B2587" s="12"/>
      <c r="C2587" s="12"/>
      <c r="D2587" s="12"/>
      <c r="E2587" s="12"/>
      <c r="F2587" s="12"/>
      <c r="G2587" s="12"/>
      <c r="H2587" s="12"/>
      <c r="I2587" s="12"/>
    </row>
    <row r="2588" spans="1:9" x14ac:dyDescent="0.25">
      <c r="A2588" s="12"/>
      <c r="B2588" s="12"/>
      <c r="C2588" s="12"/>
      <c r="D2588" s="12"/>
      <c r="E2588" s="12"/>
      <c r="F2588" s="12"/>
      <c r="G2588" s="12"/>
      <c r="H2588" s="12"/>
      <c r="I2588" s="12"/>
    </row>
    <row r="2589" spans="1:9" x14ac:dyDescent="0.25">
      <c r="A2589" s="12"/>
      <c r="B2589" s="12"/>
      <c r="C2589" s="12"/>
      <c r="D2589" s="12"/>
      <c r="E2589" s="12"/>
      <c r="F2589" s="12"/>
      <c r="G2589" s="12"/>
      <c r="H2589" s="12"/>
      <c r="I2589" s="12"/>
    </row>
    <row r="2590" spans="1:9" x14ac:dyDescent="0.25">
      <c r="A2590" s="12"/>
      <c r="B2590" s="12"/>
      <c r="C2590" s="12"/>
      <c r="D2590" s="12"/>
      <c r="E2590" s="12"/>
      <c r="F2590" s="12"/>
      <c r="G2590" s="12"/>
      <c r="H2590" s="12"/>
      <c r="I2590" s="12"/>
    </row>
    <row r="2591" spans="1:9" x14ac:dyDescent="0.25">
      <c r="A2591" s="12"/>
      <c r="B2591" s="12"/>
      <c r="C2591" s="12"/>
      <c r="D2591" s="12"/>
      <c r="E2591" s="12"/>
      <c r="F2591" s="12"/>
      <c r="G2591" s="12"/>
      <c r="H2591" s="12"/>
      <c r="I2591" s="12"/>
    </row>
    <row r="2592" spans="1:9" x14ac:dyDescent="0.25">
      <c r="A2592" s="12"/>
      <c r="B2592" s="12"/>
      <c r="C2592" s="12"/>
      <c r="D2592" s="12"/>
      <c r="E2592" s="12"/>
      <c r="F2592" s="12"/>
      <c r="G2592" s="12"/>
      <c r="H2592" s="12"/>
      <c r="I2592" s="12"/>
    </row>
    <row r="2593" spans="1:9" x14ac:dyDescent="0.25">
      <c r="A2593" s="12"/>
      <c r="B2593" s="12"/>
      <c r="C2593" s="12"/>
      <c r="D2593" s="12"/>
      <c r="E2593" s="12"/>
      <c r="F2593" s="12"/>
      <c r="G2593" s="12"/>
      <c r="H2593" s="12"/>
      <c r="I2593" s="12"/>
    </row>
    <row r="2594" spans="1:9" x14ac:dyDescent="0.25">
      <c r="A2594" s="12"/>
      <c r="B2594" s="12"/>
      <c r="C2594" s="12"/>
      <c r="D2594" s="12"/>
      <c r="E2594" s="12"/>
      <c r="F2594" s="12"/>
      <c r="G2594" s="12"/>
      <c r="H2594" s="12"/>
      <c r="I2594" s="12"/>
    </row>
    <row r="2595" spans="1:9" x14ac:dyDescent="0.25">
      <c r="A2595" s="12"/>
      <c r="B2595" s="12"/>
      <c r="C2595" s="12"/>
      <c r="D2595" s="12"/>
      <c r="E2595" s="12"/>
      <c r="F2595" s="12"/>
      <c r="G2595" s="12"/>
      <c r="H2595" s="12"/>
      <c r="I2595" s="12"/>
    </row>
    <row r="2596" spans="1:9" x14ac:dyDescent="0.25">
      <c r="A2596" s="12"/>
      <c r="B2596" s="12"/>
      <c r="C2596" s="12"/>
      <c r="D2596" s="12"/>
      <c r="E2596" s="12"/>
      <c r="F2596" s="12"/>
      <c r="G2596" s="12"/>
      <c r="H2596" s="12"/>
      <c r="I2596" s="12"/>
    </row>
    <row r="2597" spans="1:9" x14ac:dyDescent="0.25">
      <c r="A2597" s="12"/>
      <c r="B2597" s="12"/>
      <c r="C2597" s="12"/>
      <c r="D2597" s="12"/>
      <c r="E2597" s="12"/>
      <c r="F2597" s="12"/>
      <c r="G2597" s="12"/>
      <c r="H2597" s="12"/>
      <c r="I2597" s="12"/>
    </row>
    <row r="2598" spans="1:9" x14ac:dyDescent="0.25">
      <c r="A2598" s="12"/>
      <c r="B2598" s="12"/>
      <c r="C2598" s="12"/>
      <c r="D2598" s="12"/>
      <c r="E2598" s="12"/>
      <c r="F2598" s="12"/>
      <c r="G2598" s="12"/>
      <c r="H2598" s="12"/>
      <c r="I2598" s="12"/>
    </row>
    <row r="2599" spans="1:9" x14ac:dyDescent="0.25">
      <c r="A2599" s="12"/>
      <c r="B2599" s="12"/>
      <c r="C2599" s="12"/>
      <c r="D2599" s="12"/>
      <c r="E2599" s="12"/>
      <c r="F2599" s="12"/>
      <c r="G2599" s="12"/>
      <c r="H2599" s="12"/>
      <c r="I2599" s="12"/>
    </row>
    <row r="2600" spans="1:9" x14ac:dyDescent="0.25">
      <c r="A2600" s="12"/>
      <c r="B2600" s="12"/>
      <c r="C2600" s="12"/>
      <c r="D2600" s="12"/>
      <c r="E2600" s="12"/>
      <c r="F2600" s="12"/>
      <c r="G2600" s="12"/>
      <c r="H2600" s="12"/>
      <c r="I2600" s="12"/>
    </row>
    <row r="2601" spans="1:9" x14ac:dyDescent="0.25">
      <c r="A2601" s="12"/>
      <c r="B2601" s="12"/>
      <c r="C2601" s="12"/>
      <c r="D2601" s="12"/>
      <c r="E2601" s="12"/>
      <c r="F2601" s="12"/>
      <c r="G2601" s="12"/>
      <c r="H2601" s="12"/>
      <c r="I2601" s="12"/>
    </row>
    <row r="2602" spans="1:9" x14ac:dyDescent="0.25">
      <c r="A2602" s="12"/>
      <c r="B2602" s="12"/>
      <c r="C2602" s="12"/>
      <c r="D2602" s="12"/>
      <c r="E2602" s="12"/>
      <c r="F2602" s="12"/>
      <c r="G2602" s="12"/>
      <c r="H2602" s="12"/>
      <c r="I2602" s="12"/>
    </row>
    <row r="2603" spans="1:9" x14ac:dyDescent="0.25">
      <c r="A2603" s="12"/>
      <c r="B2603" s="12"/>
      <c r="C2603" s="12"/>
      <c r="D2603" s="12"/>
      <c r="E2603" s="12"/>
      <c r="F2603" s="12"/>
      <c r="G2603" s="12"/>
      <c r="H2603" s="12"/>
      <c r="I2603" s="12"/>
    </row>
    <row r="2604" spans="1:9" x14ac:dyDescent="0.25">
      <c r="A2604" s="12"/>
      <c r="B2604" s="12"/>
      <c r="C2604" s="12"/>
      <c r="D2604" s="12"/>
      <c r="E2604" s="12"/>
      <c r="F2604" s="12"/>
      <c r="G2604" s="12"/>
      <c r="H2604" s="12"/>
      <c r="I2604" s="12"/>
    </row>
    <row r="2605" spans="1:9" x14ac:dyDescent="0.25">
      <c r="A2605" s="12"/>
      <c r="B2605" s="12"/>
      <c r="C2605" s="12"/>
      <c r="D2605" s="12"/>
      <c r="E2605" s="12"/>
      <c r="F2605" s="12"/>
      <c r="G2605" s="12"/>
      <c r="H2605" s="12"/>
      <c r="I2605" s="12"/>
    </row>
    <row r="2606" spans="1:9" x14ac:dyDescent="0.25">
      <c r="A2606" s="12"/>
      <c r="B2606" s="12"/>
      <c r="C2606" s="12"/>
      <c r="D2606" s="12"/>
      <c r="E2606" s="12"/>
      <c r="F2606" s="12"/>
      <c r="G2606" s="12"/>
      <c r="H2606" s="12"/>
      <c r="I2606" s="12"/>
    </row>
    <row r="2607" spans="1:9" x14ac:dyDescent="0.25">
      <c r="A2607" s="12"/>
      <c r="B2607" s="12"/>
      <c r="C2607" s="12"/>
      <c r="D2607" s="12"/>
      <c r="E2607" s="12"/>
      <c r="F2607" s="12"/>
      <c r="G2607" s="12"/>
      <c r="H2607" s="12"/>
      <c r="I2607" s="12"/>
    </row>
    <row r="2608" spans="1:9" x14ac:dyDescent="0.25">
      <c r="A2608" s="12"/>
      <c r="B2608" s="12"/>
      <c r="C2608" s="12"/>
      <c r="D2608" s="12"/>
      <c r="E2608" s="12"/>
      <c r="F2608" s="12"/>
      <c r="G2608" s="12"/>
      <c r="H2608" s="12"/>
      <c r="I2608" s="12"/>
    </row>
    <row r="2609" spans="1:9" x14ac:dyDescent="0.25">
      <c r="A2609" s="12"/>
      <c r="B2609" s="12"/>
      <c r="C2609" s="12"/>
      <c r="D2609" s="12"/>
      <c r="E2609" s="12"/>
      <c r="F2609" s="12"/>
      <c r="G2609" s="12"/>
      <c r="H2609" s="12"/>
      <c r="I2609" s="12"/>
    </row>
    <row r="2610" spans="1:9" x14ac:dyDescent="0.25">
      <c r="A2610" s="12"/>
      <c r="B2610" s="12"/>
      <c r="C2610" s="12"/>
      <c r="D2610" s="12"/>
      <c r="E2610" s="12"/>
      <c r="F2610" s="12"/>
      <c r="G2610" s="12"/>
      <c r="H2610" s="12"/>
      <c r="I2610" s="12"/>
    </row>
    <row r="2611" spans="1:9" x14ac:dyDescent="0.25">
      <c r="A2611" s="12"/>
      <c r="B2611" s="12"/>
      <c r="C2611" s="12"/>
      <c r="D2611" s="12"/>
      <c r="E2611" s="12"/>
      <c r="F2611" s="12"/>
      <c r="G2611" s="12"/>
      <c r="H2611" s="12"/>
      <c r="I2611" s="12"/>
    </row>
    <row r="2612" spans="1:9" x14ac:dyDescent="0.25">
      <c r="A2612" s="12"/>
      <c r="B2612" s="12"/>
      <c r="C2612" s="12"/>
      <c r="D2612" s="12"/>
      <c r="E2612" s="12"/>
      <c r="F2612" s="12"/>
      <c r="G2612" s="12"/>
      <c r="H2612" s="12"/>
      <c r="I2612" s="12"/>
    </row>
    <row r="2613" spans="1:9" x14ac:dyDescent="0.25">
      <c r="A2613" s="12"/>
      <c r="B2613" s="12"/>
      <c r="C2613" s="12"/>
      <c r="D2613" s="12"/>
      <c r="E2613" s="12"/>
      <c r="F2613" s="12"/>
      <c r="G2613" s="12"/>
      <c r="H2613" s="12"/>
      <c r="I2613" s="12"/>
    </row>
    <row r="2614" spans="1:9" x14ac:dyDescent="0.25">
      <c r="A2614" s="12"/>
      <c r="B2614" s="12"/>
      <c r="C2614" s="12"/>
      <c r="D2614" s="12"/>
      <c r="E2614" s="12"/>
      <c r="F2614" s="12"/>
      <c r="G2614" s="12"/>
      <c r="H2614" s="12"/>
      <c r="I2614" s="12"/>
    </row>
    <row r="2615" spans="1:9" x14ac:dyDescent="0.25">
      <c r="A2615" s="12"/>
      <c r="B2615" s="12"/>
      <c r="C2615" s="12"/>
      <c r="D2615" s="12"/>
      <c r="E2615" s="12"/>
      <c r="F2615" s="12"/>
      <c r="G2615" s="12"/>
      <c r="H2615" s="12"/>
      <c r="I2615" s="12"/>
    </row>
    <row r="2616" spans="1:9" x14ac:dyDescent="0.25">
      <c r="A2616" s="12"/>
      <c r="B2616" s="12"/>
      <c r="C2616" s="12"/>
      <c r="D2616" s="12"/>
      <c r="E2616" s="12"/>
      <c r="F2616" s="12"/>
      <c r="G2616" s="12"/>
      <c r="H2616" s="12"/>
      <c r="I2616" s="12"/>
    </row>
    <row r="2617" spans="1:9" x14ac:dyDescent="0.25">
      <c r="A2617" s="12"/>
      <c r="B2617" s="12"/>
      <c r="C2617" s="12"/>
      <c r="D2617" s="12"/>
      <c r="E2617" s="12"/>
      <c r="F2617" s="12"/>
      <c r="G2617" s="12"/>
      <c r="H2617" s="12"/>
      <c r="I2617" s="12"/>
    </row>
    <row r="2618" spans="1:9" x14ac:dyDescent="0.25">
      <c r="A2618" s="12"/>
      <c r="B2618" s="12"/>
      <c r="C2618" s="12"/>
      <c r="D2618" s="12"/>
      <c r="E2618" s="12"/>
      <c r="F2618" s="12"/>
      <c r="G2618" s="12"/>
      <c r="H2618" s="12"/>
      <c r="I2618" s="12"/>
    </row>
    <row r="2619" spans="1:9" x14ac:dyDescent="0.25">
      <c r="A2619" s="12"/>
      <c r="B2619" s="12"/>
      <c r="C2619" s="12"/>
      <c r="D2619" s="12"/>
      <c r="E2619" s="12"/>
      <c r="F2619" s="12"/>
      <c r="G2619" s="12"/>
      <c r="H2619" s="12"/>
      <c r="I2619" s="12"/>
    </row>
    <row r="2620" spans="1:9" x14ac:dyDescent="0.25">
      <c r="A2620" s="12"/>
      <c r="B2620" s="12"/>
      <c r="C2620" s="12"/>
      <c r="D2620" s="12"/>
      <c r="E2620" s="12"/>
      <c r="F2620" s="12"/>
      <c r="G2620" s="12"/>
      <c r="H2620" s="12"/>
      <c r="I2620" s="12"/>
    </row>
    <row r="2621" spans="1:9" x14ac:dyDescent="0.25">
      <c r="A2621" s="12"/>
      <c r="B2621" s="12"/>
      <c r="C2621" s="12"/>
      <c r="D2621" s="12"/>
      <c r="E2621" s="12"/>
      <c r="F2621" s="12"/>
      <c r="G2621" s="12"/>
      <c r="H2621" s="12"/>
      <c r="I2621" s="12"/>
    </row>
    <row r="2622" spans="1:9" x14ac:dyDescent="0.25">
      <c r="A2622" s="12"/>
      <c r="B2622" s="12"/>
      <c r="C2622" s="12"/>
      <c r="D2622" s="12"/>
      <c r="E2622" s="12"/>
      <c r="F2622" s="12"/>
      <c r="G2622" s="12"/>
      <c r="H2622" s="12"/>
      <c r="I2622" s="12"/>
    </row>
    <row r="2623" spans="1:9" x14ac:dyDescent="0.25">
      <c r="A2623" s="12"/>
      <c r="B2623" s="12"/>
      <c r="C2623" s="12"/>
      <c r="D2623" s="12"/>
      <c r="E2623" s="12"/>
      <c r="F2623" s="12"/>
      <c r="G2623" s="12"/>
      <c r="H2623" s="12"/>
      <c r="I2623" s="12"/>
    </row>
    <row r="2624" spans="1:9" x14ac:dyDescent="0.25">
      <c r="A2624" s="12"/>
      <c r="B2624" s="12"/>
      <c r="C2624" s="12"/>
      <c r="D2624" s="12"/>
      <c r="E2624" s="12"/>
      <c r="F2624" s="12"/>
      <c r="G2624" s="12"/>
      <c r="H2624" s="12"/>
      <c r="I2624" s="12"/>
    </row>
    <row r="2625" spans="1:9" x14ac:dyDescent="0.25">
      <c r="A2625" s="12"/>
      <c r="B2625" s="12"/>
      <c r="C2625" s="12"/>
      <c r="D2625" s="12"/>
      <c r="E2625" s="12"/>
      <c r="F2625" s="12"/>
      <c r="G2625" s="12"/>
      <c r="H2625" s="12"/>
      <c r="I2625" s="12"/>
    </row>
    <row r="2626" spans="1:9" x14ac:dyDescent="0.25">
      <c r="A2626" s="12"/>
      <c r="B2626" s="12"/>
      <c r="C2626" s="12"/>
      <c r="D2626" s="12"/>
      <c r="E2626" s="12"/>
      <c r="F2626" s="12"/>
      <c r="G2626" s="12"/>
      <c r="H2626" s="12"/>
      <c r="I2626" s="12"/>
    </row>
    <row r="2627" spans="1:9" x14ac:dyDescent="0.25">
      <c r="A2627" s="12"/>
      <c r="B2627" s="12"/>
      <c r="C2627" s="12"/>
      <c r="D2627" s="12"/>
      <c r="E2627" s="12"/>
      <c r="F2627" s="12"/>
      <c r="G2627" s="12"/>
      <c r="H2627" s="12"/>
      <c r="I2627" s="12"/>
    </row>
    <row r="2628" spans="1:9" x14ac:dyDescent="0.25">
      <c r="A2628" s="12"/>
      <c r="B2628" s="12"/>
      <c r="C2628" s="12"/>
      <c r="D2628" s="12"/>
      <c r="E2628" s="12"/>
      <c r="F2628" s="12"/>
      <c r="G2628" s="12"/>
      <c r="H2628" s="12"/>
      <c r="I2628" s="12"/>
    </row>
    <row r="2629" spans="1:9" x14ac:dyDescent="0.25">
      <c r="A2629" s="12"/>
      <c r="B2629" s="12"/>
      <c r="C2629" s="12"/>
      <c r="D2629" s="12"/>
      <c r="E2629" s="12"/>
      <c r="F2629" s="12"/>
      <c r="G2629" s="12"/>
      <c r="H2629" s="12"/>
      <c r="I2629" s="12"/>
    </row>
    <row r="2630" spans="1:9" x14ac:dyDescent="0.25">
      <c r="A2630" s="12"/>
      <c r="B2630" s="12"/>
      <c r="C2630" s="12"/>
      <c r="D2630" s="12"/>
      <c r="E2630" s="12"/>
      <c r="F2630" s="12"/>
      <c r="G2630" s="12"/>
      <c r="H2630" s="12"/>
      <c r="I2630" s="12"/>
    </row>
    <row r="2631" spans="1:9" x14ac:dyDescent="0.25">
      <c r="A2631" s="12"/>
      <c r="B2631" s="12"/>
      <c r="C2631" s="12"/>
      <c r="D2631" s="12"/>
      <c r="E2631" s="12"/>
      <c r="F2631" s="12"/>
      <c r="G2631" s="12"/>
      <c r="H2631" s="12"/>
      <c r="I2631" s="12"/>
    </row>
    <row r="2632" spans="1:9" x14ac:dyDescent="0.25">
      <c r="A2632" s="12"/>
      <c r="B2632" s="12"/>
      <c r="C2632" s="12"/>
      <c r="D2632" s="12"/>
      <c r="E2632" s="12"/>
      <c r="F2632" s="12"/>
      <c r="G2632" s="12"/>
      <c r="H2632" s="12"/>
      <c r="I2632" s="12"/>
    </row>
    <row r="2633" spans="1:9" x14ac:dyDescent="0.25">
      <c r="A2633" s="12"/>
      <c r="B2633" s="12"/>
      <c r="C2633" s="12"/>
      <c r="D2633" s="12"/>
      <c r="E2633" s="12"/>
      <c r="F2633" s="12"/>
      <c r="G2633" s="12"/>
      <c r="H2633" s="12"/>
      <c r="I2633" s="12"/>
    </row>
    <row r="2634" spans="1:9" x14ac:dyDescent="0.25">
      <c r="A2634" s="12"/>
      <c r="B2634" s="12"/>
      <c r="C2634" s="12"/>
      <c r="D2634" s="12"/>
      <c r="E2634" s="12"/>
      <c r="F2634" s="12"/>
      <c r="G2634" s="12"/>
      <c r="H2634" s="12"/>
      <c r="I2634" s="12"/>
    </row>
    <row r="2635" spans="1:9" x14ac:dyDescent="0.25">
      <c r="A2635" s="12"/>
      <c r="B2635" s="12"/>
      <c r="C2635" s="12"/>
      <c r="D2635" s="12"/>
      <c r="E2635" s="12"/>
      <c r="F2635" s="12"/>
      <c r="G2635" s="12"/>
      <c r="H2635" s="12"/>
      <c r="I2635" s="12"/>
    </row>
    <row r="2636" spans="1:9" x14ac:dyDescent="0.25">
      <c r="A2636" s="12"/>
      <c r="B2636" s="12"/>
      <c r="C2636" s="12"/>
      <c r="D2636" s="12"/>
      <c r="E2636" s="12"/>
      <c r="F2636" s="12"/>
      <c r="G2636" s="12"/>
      <c r="H2636" s="12"/>
      <c r="I2636" s="12"/>
    </row>
    <row r="2637" spans="1:9" x14ac:dyDescent="0.25">
      <c r="A2637" s="12"/>
      <c r="B2637" s="12"/>
      <c r="C2637" s="12"/>
      <c r="D2637" s="12"/>
      <c r="E2637" s="12"/>
      <c r="F2637" s="12"/>
      <c r="G2637" s="12"/>
      <c r="H2637" s="12"/>
      <c r="I2637" s="12"/>
    </row>
    <row r="2638" spans="1:9" x14ac:dyDescent="0.25">
      <c r="A2638" s="12"/>
      <c r="B2638" s="12"/>
      <c r="C2638" s="12"/>
      <c r="D2638" s="12"/>
      <c r="E2638" s="12"/>
      <c r="F2638" s="12"/>
      <c r="G2638" s="12"/>
      <c r="H2638" s="12"/>
      <c r="I2638" s="12"/>
    </row>
    <row r="2639" spans="1:9" x14ac:dyDescent="0.25">
      <c r="A2639" s="12"/>
      <c r="B2639" s="12"/>
      <c r="C2639" s="12"/>
      <c r="D2639" s="12"/>
      <c r="E2639" s="12"/>
      <c r="F2639" s="12"/>
      <c r="G2639" s="12"/>
      <c r="H2639" s="12"/>
      <c r="I2639" s="12"/>
    </row>
    <row r="2640" spans="1:9" x14ac:dyDescent="0.25">
      <c r="A2640" s="12"/>
      <c r="B2640" s="12"/>
      <c r="C2640" s="12"/>
      <c r="D2640" s="12"/>
      <c r="E2640" s="12"/>
      <c r="F2640" s="12"/>
      <c r="G2640" s="12"/>
      <c r="H2640" s="12"/>
      <c r="I2640" s="12"/>
    </row>
    <row r="2641" spans="1:9" x14ac:dyDescent="0.25">
      <c r="A2641" s="12"/>
      <c r="B2641" s="12"/>
      <c r="C2641" s="12"/>
      <c r="D2641" s="12"/>
      <c r="E2641" s="12"/>
      <c r="F2641" s="12"/>
      <c r="G2641" s="12"/>
      <c r="H2641" s="12"/>
      <c r="I2641" s="12"/>
    </row>
    <row r="2642" spans="1:9" x14ac:dyDescent="0.25">
      <c r="A2642" s="12"/>
      <c r="B2642" s="12"/>
      <c r="C2642" s="12"/>
      <c r="D2642" s="12"/>
      <c r="E2642" s="12"/>
      <c r="F2642" s="12"/>
      <c r="G2642" s="12"/>
      <c r="H2642" s="12"/>
      <c r="I2642" s="12"/>
    </row>
    <row r="2643" spans="1:9" x14ac:dyDescent="0.25">
      <c r="A2643" s="12"/>
      <c r="B2643" s="12"/>
      <c r="C2643" s="12"/>
      <c r="D2643" s="12"/>
      <c r="E2643" s="12"/>
      <c r="F2643" s="12"/>
      <c r="G2643" s="12"/>
      <c r="H2643" s="12"/>
      <c r="I2643" s="12"/>
    </row>
    <row r="2644" spans="1:9" x14ac:dyDescent="0.25">
      <c r="A2644" s="12"/>
      <c r="B2644" s="12"/>
      <c r="C2644" s="12"/>
      <c r="D2644" s="12"/>
      <c r="E2644" s="12"/>
      <c r="F2644" s="12"/>
      <c r="G2644" s="12"/>
      <c r="H2644" s="12"/>
      <c r="I2644" s="12"/>
    </row>
    <row r="2645" spans="1:9" x14ac:dyDescent="0.25">
      <c r="A2645" s="12"/>
      <c r="B2645" s="12"/>
      <c r="C2645" s="12"/>
      <c r="D2645" s="12"/>
      <c r="E2645" s="12"/>
      <c r="F2645" s="12"/>
      <c r="G2645" s="12"/>
      <c r="H2645" s="12"/>
      <c r="I2645" s="12"/>
    </row>
    <row r="2646" spans="1:9" x14ac:dyDescent="0.25">
      <c r="A2646" s="12"/>
      <c r="B2646" s="12"/>
      <c r="C2646" s="12"/>
      <c r="D2646" s="12"/>
      <c r="E2646" s="12"/>
      <c r="F2646" s="12"/>
      <c r="G2646" s="12"/>
      <c r="H2646" s="12"/>
      <c r="I2646" s="12"/>
    </row>
    <row r="2647" spans="1:9" x14ac:dyDescent="0.25">
      <c r="A2647" s="12"/>
      <c r="B2647" s="12"/>
      <c r="C2647" s="12"/>
      <c r="D2647" s="12"/>
      <c r="E2647" s="12"/>
      <c r="F2647" s="12"/>
      <c r="G2647" s="12"/>
      <c r="H2647" s="12"/>
      <c r="I2647" s="12"/>
    </row>
    <row r="2648" spans="1:9" x14ac:dyDescent="0.25">
      <c r="A2648" s="12"/>
      <c r="B2648" s="12"/>
      <c r="C2648" s="12"/>
      <c r="D2648" s="12"/>
      <c r="E2648" s="12"/>
      <c r="F2648" s="12"/>
      <c r="G2648" s="12"/>
      <c r="H2648" s="12"/>
      <c r="I2648" s="12"/>
    </row>
    <row r="2649" spans="1:9" x14ac:dyDescent="0.25">
      <c r="A2649" s="12"/>
      <c r="B2649" s="12"/>
      <c r="C2649" s="12"/>
      <c r="D2649" s="12"/>
      <c r="E2649" s="12"/>
      <c r="F2649" s="12"/>
      <c r="G2649" s="12"/>
      <c r="H2649" s="12"/>
      <c r="I2649" s="12"/>
    </row>
    <row r="2650" spans="1:9" x14ac:dyDescent="0.25">
      <c r="A2650" s="12"/>
      <c r="B2650" s="12"/>
      <c r="C2650" s="12"/>
      <c r="D2650" s="12"/>
      <c r="E2650" s="12"/>
      <c r="F2650" s="12"/>
      <c r="G2650" s="12"/>
      <c r="H2650" s="12"/>
      <c r="I2650" s="12"/>
    </row>
    <row r="2651" spans="1:9" x14ac:dyDescent="0.25">
      <c r="A2651" s="12"/>
      <c r="B2651" s="12"/>
      <c r="C2651" s="12"/>
      <c r="D2651" s="12"/>
      <c r="E2651" s="12"/>
      <c r="F2651" s="12"/>
      <c r="G2651" s="12"/>
      <c r="H2651" s="12"/>
      <c r="I2651" s="12"/>
    </row>
    <row r="2652" spans="1:9" x14ac:dyDescent="0.25">
      <c r="A2652" s="12"/>
      <c r="B2652" s="12"/>
      <c r="C2652" s="12"/>
      <c r="D2652" s="12"/>
      <c r="E2652" s="12"/>
      <c r="F2652" s="12"/>
      <c r="G2652" s="12"/>
      <c r="H2652" s="12"/>
      <c r="I2652" s="12"/>
    </row>
    <row r="2653" spans="1:9" x14ac:dyDescent="0.25">
      <c r="A2653" s="12"/>
      <c r="B2653" s="12"/>
      <c r="C2653" s="12"/>
      <c r="D2653" s="12"/>
      <c r="E2653" s="12"/>
      <c r="F2653" s="12"/>
      <c r="G2653" s="12"/>
      <c r="H2653" s="12"/>
      <c r="I2653" s="12"/>
    </row>
    <row r="2654" spans="1:9" x14ac:dyDescent="0.25">
      <c r="A2654" s="12"/>
      <c r="B2654" s="12"/>
      <c r="C2654" s="12"/>
      <c r="D2654" s="12"/>
      <c r="E2654" s="12"/>
      <c r="F2654" s="12"/>
      <c r="G2654" s="12"/>
      <c r="H2654" s="12"/>
      <c r="I2654" s="12"/>
    </row>
    <row r="2655" spans="1:9" x14ac:dyDescent="0.25">
      <c r="A2655" s="12"/>
      <c r="B2655" s="12"/>
      <c r="C2655" s="12"/>
      <c r="D2655" s="12"/>
      <c r="E2655" s="12"/>
      <c r="F2655" s="12"/>
      <c r="G2655" s="12"/>
      <c r="H2655" s="12"/>
      <c r="I2655" s="12"/>
    </row>
    <row r="2656" spans="1:9" x14ac:dyDescent="0.25">
      <c r="A2656" s="12"/>
      <c r="B2656" s="12"/>
      <c r="C2656" s="12"/>
      <c r="D2656" s="12"/>
      <c r="E2656" s="12"/>
      <c r="F2656" s="12"/>
      <c r="G2656" s="12"/>
      <c r="H2656" s="12"/>
      <c r="I2656" s="12"/>
    </row>
    <row r="2657" spans="1:9" x14ac:dyDescent="0.25">
      <c r="A2657" s="12"/>
      <c r="B2657" s="12"/>
      <c r="C2657" s="12"/>
      <c r="D2657" s="12"/>
      <c r="E2657" s="12"/>
      <c r="F2657" s="12"/>
      <c r="G2657" s="12"/>
      <c r="H2657" s="12"/>
      <c r="I2657" s="12"/>
    </row>
    <row r="2658" spans="1:9" x14ac:dyDescent="0.25">
      <c r="A2658" s="12"/>
      <c r="B2658" s="12"/>
      <c r="C2658" s="12"/>
      <c r="D2658" s="12"/>
      <c r="E2658" s="12"/>
      <c r="F2658" s="12"/>
      <c r="G2658" s="12"/>
      <c r="H2658" s="12"/>
      <c r="I2658" s="12"/>
    </row>
    <row r="2659" spans="1:9" x14ac:dyDescent="0.25">
      <c r="A2659" s="12"/>
      <c r="B2659" s="12"/>
      <c r="C2659" s="12"/>
      <c r="D2659" s="12"/>
      <c r="E2659" s="12"/>
      <c r="F2659" s="12"/>
      <c r="G2659" s="12"/>
      <c r="H2659" s="12"/>
      <c r="I2659" s="12"/>
    </row>
    <row r="2660" spans="1:9" x14ac:dyDescent="0.25">
      <c r="A2660" s="12"/>
      <c r="B2660" s="12"/>
      <c r="C2660" s="12"/>
      <c r="D2660" s="12"/>
      <c r="E2660" s="12"/>
      <c r="F2660" s="12"/>
      <c r="G2660" s="12"/>
      <c r="H2660" s="12"/>
      <c r="I2660" s="12"/>
    </row>
    <row r="2661" spans="1:9" x14ac:dyDescent="0.25">
      <c r="A2661" s="12"/>
      <c r="B2661" s="12"/>
      <c r="C2661" s="12"/>
      <c r="D2661" s="12"/>
      <c r="E2661" s="12"/>
      <c r="F2661" s="12"/>
      <c r="G2661" s="12"/>
      <c r="H2661" s="12"/>
      <c r="I2661" s="12"/>
    </row>
    <row r="2662" spans="1:9" x14ac:dyDescent="0.25">
      <c r="A2662" s="12"/>
      <c r="B2662" s="12"/>
      <c r="C2662" s="12"/>
      <c r="D2662" s="12"/>
      <c r="E2662" s="12"/>
      <c r="F2662" s="12"/>
      <c r="G2662" s="12"/>
      <c r="H2662" s="12"/>
      <c r="I2662" s="12"/>
    </row>
    <row r="2663" spans="1:9" x14ac:dyDescent="0.25">
      <c r="A2663" s="12"/>
      <c r="B2663" s="12"/>
      <c r="C2663" s="12"/>
      <c r="D2663" s="12"/>
      <c r="E2663" s="12"/>
      <c r="F2663" s="12"/>
      <c r="G2663" s="12"/>
      <c r="H2663" s="12"/>
      <c r="I2663" s="12"/>
    </row>
    <row r="2664" spans="1:9" x14ac:dyDescent="0.25">
      <c r="A2664" s="12"/>
      <c r="B2664" s="12"/>
      <c r="C2664" s="12"/>
      <c r="D2664" s="12"/>
      <c r="E2664" s="12"/>
      <c r="F2664" s="12"/>
      <c r="G2664" s="12"/>
      <c r="H2664" s="12"/>
      <c r="I2664" s="12"/>
    </row>
    <row r="2665" spans="1:9" x14ac:dyDescent="0.25">
      <c r="A2665" s="12"/>
      <c r="B2665" s="12"/>
      <c r="C2665" s="12"/>
      <c r="D2665" s="12"/>
      <c r="E2665" s="12"/>
      <c r="F2665" s="12"/>
      <c r="G2665" s="12"/>
      <c r="H2665" s="12"/>
      <c r="I2665" s="12"/>
    </row>
    <row r="2666" spans="1:9" x14ac:dyDescent="0.25">
      <c r="A2666" s="12"/>
      <c r="B2666" s="12"/>
      <c r="C2666" s="12"/>
      <c r="D2666" s="12"/>
      <c r="E2666" s="12"/>
      <c r="F2666" s="12"/>
      <c r="G2666" s="12"/>
      <c r="H2666" s="12"/>
      <c r="I2666" s="12"/>
    </row>
    <row r="2667" spans="1:9" x14ac:dyDescent="0.25">
      <c r="A2667" s="12"/>
      <c r="B2667" s="12"/>
      <c r="C2667" s="12"/>
      <c r="D2667" s="12"/>
      <c r="E2667" s="12"/>
      <c r="F2667" s="12"/>
      <c r="G2667" s="12"/>
      <c r="H2667" s="12"/>
      <c r="I2667" s="12"/>
    </row>
    <row r="2668" spans="1:9" x14ac:dyDescent="0.25">
      <c r="A2668" s="12"/>
      <c r="B2668" s="12"/>
      <c r="C2668" s="12"/>
      <c r="D2668" s="12"/>
      <c r="E2668" s="12"/>
      <c r="F2668" s="12"/>
      <c r="G2668" s="12"/>
      <c r="H2668" s="12"/>
      <c r="I2668" s="12"/>
    </row>
    <row r="2669" spans="1:9" x14ac:dyDescent="0.25">
      <c r="A2669" s="12"/>
      <c r="B2669" s="12"/>
      <c r="C2669" s="12"/>
      <c r="D2669" s="12"/>
      <c r="E2669" s="12"/>
      <c r="F2669" s="12"/>
      <c r="G2669" s="12"/>
      <c r="H2669" s="12"/>
      <c r="I2669" s="12"/>
    </row>
    <row r="2670" spans="1:9" x14ac:dyDescent="0.25">
      <c r="A2670" s="12"/>
      <c r="B2670" s="12"/>
      <c r="C2670" s="12"/>
      <c r="D2670" s="12"/>
      <c r="E2670" s="12"/>
      <c r="F2670" s="12"/>
      <c r="G2670" s="12"/>
      <c r="H2670" s="12"/>
      <c r="I2670" s="12"/>
    </row>
    <row r="2671" spans="1:9" x14ac:dyDescent="0.25">
      <c r="A2671" s="12"/>
      <c r="B2671" s="12"/>
      <c r="C2671" s="12"/>
      <c r="D2671" s="12"/>
      <c r="E2671" s="12"/>
      <c r="F2671" s="12"/>
      <c r="G2671" s="12"/>
      <c r="H2671" s="12"/>
      <c r="I2671" s="12"/>
    </row>
    <row r="2672" spans="1:9" x14ac:dyDescent="0.25">
      <c r="A2672" s="12"/>
      <c r="B2672" s="12"/>
      <c r="C2672" s="12"/>
      <c r="D2672" s="12"/>
      <c r="E2672" s="12"/>
      <c r="F2672" s="12"/>
      <c r="G2672" s="12"/>
      <c r="H2672" s="12"/>
      <c r="I2672" s="12"/>
    </row>
    <row r="2673" spans="1:9" x14ac:dyDescent="0.25">
      <c r="A2673" s="12"/>
      <c r="B2673" s="12"/>
      <c r="C2673" s="12"/>
      <c r="D2673" s="12"/>
      <c r="E2673" s="12"/>
      <c r="F2673" s="12"/>
      <c r="G2673" s="12"/>
      <c r="H2673" s="12"/>
      <c r="I2673" s="12"/>
    </row>
    <row r="2674" spans="1:9" x14ac:dyDescent="0.25">
      <c r="A2674" s="12"/>
      <c r="B2674" s="12"/>
      <c r="C2674" s="12"/>
      <c r="D2674" s="12"/>
      <c r="E2674" s="12"/>
      <c r="F2674" s="12"/>
      <c r="G2674" s="12"/>
      <c r="H2674" s="12"/>
      <c r="I2674" s="12"/>
    </row>
    <row r="2675" spans="1:9" x14ac:dyDescent="0.25">
      <c r="A2675" s="12"/>
      <c r="B2675" s="12"/>
      <c r="C2675" s="12"/>
      <c r="D2675" s="12"/>
      <c r="E2675" s="12"/>
      <c r="F2675" s="12"/>
      <c r="G2675" s="12"/>
      <c r="H2675" s="12"/>
      <c r="I2675" s="12"/>
    </row>
    <row r="2676" spans="1:9" x14ac:dyDescent="0.25">
      <c r="A2676" s="12"/>
      <c r="B2676" s="12"/>
      <c r="C2676" s="12"/>
      <c r="D2676" s="12"/>
      <c r="E2676" s="12"/>
      <c r="F2676" s="12"/>
      <c r="G2676" s="12"/>
      <c r="H2676" s="12"/>
      <c r="I2676" s="12"/>
    </row>
    <row r="2677" spans="1:9" x14ac:dyDescent="0.25">
      <c r="A2677" s="12"/>
      <c r="B2677" s="12"/>
      <c r="C2677" s="12"/>
      <c r="D2677" s="12"/>
      <c r="E2677" s="12"/>
      <c r="F2677" s="12"/>
      <c r="G2677" s="12"/>
      <c r="H2677" s="12"/>
      <c r="I2677" s="12"/>
    </row>
    <row r="2678" spans="1:9" x14ac:dyDescent="0.25">
      <c r="A2678" s="12"/>
      <c r="B2678" s="12"/>
      <c r="C2678" s="12"/>
      <c r="D2678" s="12"/>
      <c r="E2678" s="12"/>
      <c r="F2678" s="12"/>
      <c r="G2678" s="12"/>
      <c r="H2678" s="12"/>
      <c r="I2678" s="12"/>
    </row>
    <row r="2679" spans="1:9" x14ac:dyDescent="0.25">
      <c r="A2679" s="12"/>
      <c r="B2679" s="12"/>
      <c r="C2679" s="12"/>
      <c r="D2679" s="12"/>
      <c r="E2679" s="12"/>
      <c r="F2679" s="12"/>
      <c r="G2679" s="12"/>
      <c r="H2679" s="12"/>
      <c r="I2679" s="12"/>
    </row>
    <row r="2680" spans="1:9" x14ac:dyDescent="0.25">
      <c r="A2680" s="12"/>
      <c r="B2680" s="12"/>
      <c r="C2680" s="12"/>
      <c r="D2680" s="12"/>
      <c r="E2680" s="12"/>
      <c r="F2680" s="12"/>
      <c r="G2680" s="12"/>
      <c r="H2680" s="12"/>
      <c r="I2680" s="12"/>
    </row>
    <row r="2681" spans="1:9" x14ac:dyDescent="0.25">
      <c r="A2681" s="12"/>
      <c r="B2681" s="12"/>
      <c r="C2681" s="12"/>
      <c r="D2681" s="12"/>
      <c r="E2681" s="12"/>
      <c r="F2681" s="12"/>
      <c r="G2681" s="12"/>
      <c r="H2681" s="12"/>
      <c r="I2681" s="12"/>
    </row>
    <row r="2682" spans="1:9" x14ac:dyDescent="0.25">
      <c r="A2682" s="12"/>
      <c r="B2682" s="12"/>
      <c r="C2682" s="12"/>
      <c r="D2682" s="12"/>
      <c r="E2682" s="12"/>
      <c r="F2682" s="12"/>
      <c r="G2682" s="12"/>
      <c r="H2682" s="12"/>
      <c r="I2682" s="12"/>
    </row>
    <row r="2683" spans="1:9" x14ac:dyDescent="0.25">
      <c r="A2683" s="12"/>
      <c r="B2683" s="12"/>
      <c r="C2683" s="12"/>
      <c r="D2683" s="12"/>
      <c r="E2683" s="12"/>
      <c r="F2683" s="12"/>
      <c r="G2683" s="12"/>
      <c r="H2683" s="12"/>
      <c r="I2683" s="12"/>
    </row>
    <row r="2684" spans="1:9" x14ac:dyDescent="0.25">
      <c r="A2684" s="12"/>
      <c r="B2684" s="12"/>
      <c r="C2684" s="12"/>
      <c r="D2684" s="12"/>
      <c r="E2684" s="12"/>
      <c r="F2684" s="12"/>
      <c r="G2684" s="12"/>
      <c r="H2684" s="12"/>
      <c r="I2684" s="12"/>
    </row>
    <row r="2685" spans="1:9" x14ac:dyDescent="0.25">
      <c r="A2685" s="12"/>
      <c r="B2685" s="12"/>
      <c r="C2685" s="12"/>
      <c r="D2685" s="12"/>
      <c r="E2685" s="12"/>
      <c r="F2685" s="12"/>
      <c r="G2685" s="12"/>
      <c r="H2685" s="12"/>
      <c r="I2685" s="12"/>
    </row>
    <row r="2686" spans="1:9" x14ac:dyDescent="0.25">
      <c r="A2686" s="12"/>
      <c r="B2686" s="12"/>
      <c r="C2686" s="12"/>
      <c r="D2686" s="12"/>
      <c r="E2686" s="12"/>
      <c r="F2686" s="12"/>
      <c r="G2686" s="12"/>
      <c r="H2686" s="12"/>
      <c r="I2686" s="12"/>
    </row>
    <row r="2687" spans="1:9" x14ac:dyDescent="0.25">
      <c r="A2687" s="12"/>
      <c r="B2687" s="12"/>
      <c r="C2687" s="12"/>
      <c r="D2687" s="12"/>
      <c r="E2687" s="12"/>
      <c r="F2687" s="12"/>
      <c r="G2687" s="12"/>
      <c r="H2687" s="12"/>
      <c r="I2687" s="12"/>
    </row>
    <row r="2688" spans="1:9" x14ac:dyDescent="0.25">
      <c r="A2688" s="12"/>
      <c r="B2688" s="12"/>
      <c r="C2688" s="12"/>
      <c r="D2688" s="12"/>
      <c r="E2688" s="12"/>
      <c r="F2688" s="12"/>
      <c r="G2688" s="12"/>
      <c r="H2688" s="12"/>
      <c r="I2688" s="12"/>
    </row>
    <row r="2689" spans="1:9" x14ac:dyDescent="0.25">
      <c r="A2689" s="12"/>
      <c r="B2689" s="12"/>
      <c r="C2689" s="12"/>
      <c r="D2689" s="12"/>
      <c r="E2689" s="12"/>
      <c r="F2689" s="12"/>
      <c r="G2689" s="12"/>
      <c r="H2689" s="12"/>
      <c r="I2689" s="12"/>
    </row>
    <row r="2690" spans="1:9" x14ac:dyDescent="0.25">
      <c r="A2690" s="12"/>
      <c r="B2690" s="12"/>
      <c r="C2690" s="12"/>
      <c r="D2690" s="12"/>
      <c r="E2690" s="12"/>
      <c r="F2690" s="12"/>
      <c r="G2690" s="12"/>
      <c r="H2690" s="12"/>
      <c r="I2690" s="12"/>
    </row>
    <row r="2691" spans="1:9" x14ac:dyDescent="0.25">
      <c r="A2691" s="12"/>
      <c r="B2691" s="12"/>
      <c r="C2691" s="12"/>
      <c r="D2691" s="12"/>
      <c r="E2691" s="12"/>
      <c r="F2691" s="12"/>
      <c r="G2691" s="12"/>
      <c r="H2691" s="12"/>
      <c r="I2691" s="12"/>
    </row>
    <row r="2692" spans="1:9" x14ac:dyDescent="0.25">
      <c r="A2692" s="12"/>
      <c r="B2692" s="12"/>
      <c r="C2692" s="12"/>
      <c r="D2692" s="12"/>
      <c r="E2692" s="12"/>
      <c r="F2692" s="12"/>
      <c r="G2692" s="12"/>
      <c r="H2692" s="12"/>
      <c r="I2692" s="12"/>
    </row>
    <row r="2693" spans="1:9" x14ac:dyDescent="0.25">
      <c r="A2693" s="12"/>
      <c r="B2693" s="12"/>
      <c r="C2693" s="12"/>
      <c r="D2693" s="12"/>
      <c r="E2693" s="12"/>
      <c r="F2693" s="12"/>
      <c r="G2693" s="12"/>
      <c r="H2693" s="12"/>
      <c r="I2693" s="12"/>
    </row>
    <row r="2694" spans="1:9" x14ac:dyDescent="0.25">
      <c r="A2694" s="12"/>
      <c r="B2694" s="12"/>
      <c r="C2694" s="12"/>
      <c r="D2694" s="12"/>
      <c r="E2694" s="12"/>
      <c r="F2694" s="12"/>
      <c r="G2694" s="12"/>
      <c r="H2694" s="12"/>
      <c r="I2694" s="12"/>
    </row>
    <row r="2695" spans="1:9" x14ac:dyDescent="0.25">
      <c r="A2695" s="12"/>
      <c r="B2695" s="12"/>
      <c r="C2695" s="12"/>
      <c r="D2695" s="12"/>
      <c r="E2695" s="12"/>
      <c r="F2695" s="12"/>
      <c r="G2695" s="12"/>
      <c r="H2695" s="12"/>
      <c r="I2695" s="12"/>
    </row>
    <row r="2696" spans="1:9" x14ac:dyDescent="0.25">
      <c r="A2696" s="12"/>
      <c r="B2696" s="12"/>
      <c r="C2696" s="12"/>
      <c r="D2696" s="12"/>
      <c r="E2696" s="12"/>
      <c r="F2696" s="12"/>
      <c r="G2696" s="12"/>
      <c r="H2696" s="12"/>
      <c r="I2696" s="12"/>
    </row>
    <row r="2697" spans="1:9" x14ac:dyDescent="0.25">
      <c r="A2697" s="12"/>
      <c r="B2697" s="12"/>
      <c r="C2697" s="12"/>
      <c r="D2697" s="12"/>
      <c r="E2697" s="12"/>
      <c r="F2697" s="12"/>
      <c r="G2697" s="12"/>
      <c r="H2697" s="12"/>
      <c r="I2697" s="12"/>
    </row>
    <row r="2698" spans="1:9" x14ac:dyDescent="0.25">
      <c r="A2698" s="12"/>
      <c r="B2698" s="12"/>
      <c r="C2698" s="12"/>
      <c r="D2698" s="12"/>
      <c r="E2698" s="12"/>
      <c r="F2698" s="12"/>
      <c r="G2698" s="12"/>
      <c r="H2698" s="12"/>
      <c r="I2698" s="12"/>
    </row>
    <row r="2699" spans="1:9" x14ac:dyDescent="0.25">
      <c r="A2699" s="12"/>
      <c r="B2699" s="12"/>
      <c r="C2699" s="12"/>
      <c r="D2699" s="12"/>
      <c r="E2699" s="12"/>
      <c r="F2699" s="12"/>
      <c r="G2699" s="12"/>
      <c r="H2699" s="12"/>
      <c r="I2699" s="12"/>
    </row>
    <row r="2700" spans="1:9" x14ac:dyDescent="0.25">
      <c r="A2700" s="12"/>
      <c r="B2700" s="12"/>
      <c r="C2700" s="12"/>
      <c r="D2700" s="12"/>
      <c r="E2700" s="12"/>
      <c r="F2700" s="12"/>
      <c r="G2700" s="12"/>
      <c r="H2700" s="12"/>
      <c r="I2700" s="12"/>
    </row>
    <row r="2701" spans="1:9" x14ac:dyDescent="0.25">
      <c r="A2701" s="12"/>
      <c r="B2701" s="12"/>
      <c r="C2701" s="12"/>
      <c r="D2701" s="12"/>
      <c r="E2701" s="12"/>
      <c r="F2701" s="12"/>
      <c r="G2701" s="12"/>
      <c r="H2701" s="12"/>
      <c r="I2701" s="12"/>
    </row>
    <row r="2702" spans="1:9" x14ac:dyDescent="0.25">
      <c r="A2702" s="12"/>
      <c r="B2702" s="12"/>
      <c r="C2702" s="12"/>
      <c r="D2702" s="12"/>
      <c r="E2702" s="12"/>
      <c r="F2702" s="12"/>
      <c r="G2702" s="12"/>
      <c r="H2702" s="12"/>
      <c r="I2702" s="12"/>
    </row>
    <row r="2703" spans="1:9" x14ac:dyDescent="0.25">
      <c r="A2703" s="12"/>
      <c r="B2703" s="12"/>
      <c r="C2703" s="12"/>
      <c r="D2703" s="12"/>
      <c r="E2703" s="12"/>
      <c r="F2703" s="12"/>
      <c r="G2703" s="12"/>
      <c r="H2703" s="12"/>
      <c r="I2703" s="12"/>
    </row>
    <row r="2704" spans="1:9" x14ac:dyDescent="0.25">
      <c r="A2704" s="12"/>
      <c r="B2704" s="12"/>
      <c r="C2704" s="12"/>
      <c r="D2704" s="12"/>
      <c r="E2704" s="12"/>
      <c r="F2704" s="12"/>
      <c r="G2704" s="12"/>
      <c r="H2704" s="12"/>
      <c r="I2704" s="12"/>
    </row>
    <row r="2705" spans="1:9" x14ac:dyDescent="0.25">
      <c r="A2705" s="12"/>
      <c r="B2705" s="12"/>
      <c r="C2705" s="12"/>
      <c r="D2705" s="12"/>
      <c r="E2705" s="12"/>
      <c r="F2705" s="12"/>
      <c r="G2705" s="12"/>
      <c r="H2705" s="12"/>
      <c r="I2705" s="12"/>
    </row>
    <row r="2706" spans="1:9" x14ac:dyDescent="0.25">
      <c r="A2706" s="12"/>
      <c r="B2706" s="12"/>
      <c r="C2706" s="12"/>
      <c r="D2706" s="12"/>
      <c r="E2706" s="12"/>
      <c r="F2706" s="12"/>
      <c r="G2706" s="12"/>
      <c r="H2706" s="12"/>
      <c r="I2706" s="12"/>
    </row>
    <row r="2707" spans="1:9" x14ac:dyDescent="0.25">
      <c r="A2707" s="12"/>
      <c r="B2707" s="12"/>
      <c r="C2707" s="12"/>
      <c r="D2707" s="12"/>
      <c r="E2707" s="12"/>
      <c r="F2707" s="12"/>
      <c r="G2707" s="12"/>
      <c r="H2707" s="12"/>
      <c r="I2707" s="12"/>
    </row>
    <row r="2708" spans="1:9" x14ac:dyDescent="0.25">
      <c r="A2708" s="12"/>
      <c r="B2708" s="12"/>
      <c r="C2708" s="12"/>
      <c r="D2708" s="12"/>
      <c r="E2708" s="12"/>
      <c r="F2708" s="12"/>
      <c r="G2708" s="12"/>
      <c r="H2708" s="12"/>
      <c r="I2708" s="12"/>
    </row>
    <row r="2709" spans="1:9" x14ac:dyDescent="0.25">
      <c r="A2709" s="12"/>
      <c r="B2709" s="12"/>
      <c r="C2709" s="12"/>
      <c r="D2709" s="12"/>
      <c r="E2709" s="12"/>
      <c r="F2709" s="12"/>
      <c r="G2709" s="12"/>
      <c r="H2709" s="12"/>
      <c r="I2709" s="12"/>
    </row>
    <row r="2710" spans="1:9" x14ac:dyDescent="0.25">
      <c r="A2710" s="12"/>
      <c r="B2710" s="12"/>
      <c r="C2710" s="12"/>
      <c r="D2710" s="12"/>
      <c r="E2710" s="12"/>
      <c r="F2710" s="12"/>
      <c r="G2710" s="12"/>
      <c r="H2710" s="12"/>
      <c r="I2710" s="12"/>
    </row>
    <row r="2711" spans="1:9" x14ac:dyDescent="0.25">
      <c r="A2711" s="12"/>
      <c r="B2711" s="12"/>
      <c r="C2711" s="12"/>
      <c r="D2711" s="12"/>
      <c r="E2711" s="12"/>
      <c r="F2711" s="12"/>
      <c r="G2711" s="12"/>
      <c r="H2711" s="12"/>
      <c r="I2711" s="12"/>
    </row>
    <row r="2712" spans="1:9" x14ac:dyDescent="0.25">
      <c r="A2712" s="12"/>
      <c r="B2712" s="12"/>
      <c r="C2712" s="12"/>
      <c r="D2712" s="12"/>
      <c r="E2712" s="12"/>
      <c r="F2712" s="12"/>
      <c r="G2712" s="12"/>
      <c r="H2712" s="12"/>
      <c r="I2712" s="12"/>
    </row>
    <row r="2713" spans="1:9" x14ac:dyDescent="0.25">
      <c r="A2713" s="12"/>
      <c r="B2713" s="12"/>
      <c r="C2713" s="12"/>
      <c r="D2713" s="12"/>
      <c r="E2713" s="12"/>
      <c r="F2713" s="12"/>
      <c r="G2713" s="12"/>
      <c r="H2713" s="12"/>
      <c r="I2713" s="12"/>
    </row>
    <row r="2714" spans="1:9" x14ac:dyDescent="0.25">
      <c r="A2714" s="12"/>
      <c r="B2714" s="12"/>
      <c r="C2714" s="12"/>
      <c r="D2714" s="12"/>
      <c r="E2714" s="12"/>
      <c r="F2714" s="12"/>
      <c r="G2714" s="12"/>
      <c r="H2714" s="12"/>
      <c r="I2714" s="12"/>
    </row>
    <row r="2715" spans="1:9" x14ac:dyDescent="0.25">
      <c r="A2715" s="12"/>
      <c r="B2715" s="12"/>
      <c r="C2715" s="12"/>
      <c r="D2715" s="12"/>
      <c r="E2715" s="12"/>
      <c r="F2715" s="12"/>
      <c r="G2715" s="12"/>
      <c r="H2715" s="12"/>
      <c r="I2715" s="12"/>
    </row>
    <row r="2716" spans="1:9" x14ac:dyDescent="0.25">
      <c r="A2716" s="12"/>
      <c r="B2716" s="12"/>
      <c r="C2716" s="12"/>
      <c r="D2716" s="12"/>
      <c r="E2716" s="12"/>
      <c r="F2716" s="12"/>
      <c r="G2716" s="12"/>
      <c r="H2716" s="12"/>
      <c r="I2716" s="12"/>
    </row>
    <row r="2717" spans="1:9" x14ac:dyDescent="0.25">
      <c r="A2717" s="12"/>
      <c r="B2717" s="12"/>
      <c r="C2717" s="12"/>
      <c r="D2717" s="12"/>
      <c r="E2717" s="12"/>
      <c r="F2717" s="12"/>
      <c r="G2717" s="12"/>
      <c r="H2717" s="12"/>
      <c r="I2717" s="12"/>
    </row>
    <row r="2718" spans="1:9" x14ac:dyDescent="0.25">
      <c r="A2718" s="12"/>
      <c r="B2718" s="12"/>
      <c r="C2718" s="12"/>
      <c r="D2718" s="12"/>
      <c r="E2718" s="12"/>
      <c r="F2718" s="12"/>
      <c r="G2718" s="12"/>
      <c r="H2718" s="12"/>
      <c r="I2718" s="12"/>
    </row>
    <row r="2719" spans="1:9" x14ac:dyDescent="0.25">
      <c r="A2719" s="12"/>
      <c r="B2719" s="12"/>
      <c r="C2719" s="12"/>
      <c r="D2719" s="12"/>
      <c r="E2719" s="12"/>
      <c r="F2719" s="12"/>
      <c r="G2719" s="12"/>
      <c r="H2719" s="12"/>
      <c r="I2719" s="12"/>
    </row>
    <row r="2720" spans="1:9" x14ac:dyDescent="0.25">
      <c r="A2720" s="12"/>
      <c r="B2720" s="12"/>
      <c r="C2720" s="12"/>
      <c r="D2720" s="12"/>
      <c r="E2720" s="12"/>
      <c r="F2720" s="12"/>
      <c r="G2720" s="12"/>
      <c r="H2720" s="12"/>
      <c r="I2720" s="12"/>
    </row>
    <row r="2721" spans="1:9" x14ac:dyDescent="0.25">
      <c r="A2721" s="12"/>
      <c r="B2721" s="12"/>
      <c r="C2721" s="12"/>
      <c r="D2721" s="12"/>
      <c r="E2721" s="12"/>
      <c r="F2721" s="12"/>
      <c r="G2721" s="12"/>
      <c r="H2721" s="12"/>
      <c r="I2721" s="12"/>
    </row>
    <row r="2722" spans="1:9" x14ac:dyDescent="0.25">
      <c r="A2722" s="12"/>
      <c r="B2722" s="12"/>
      <c r="C2722" s="12"/>
      <c r="D2722" s="12"/>
      <c r="E2722" s="12"/>
      <c r="F2722" s="12"/>
      <c r="G2722" s="12"/>
      <c r="H2722" s="12"/>
      <c r="I2722" s="12"/>
    </row>
    <row r="2723" spans="1:9" x14ac:dyDescent="0.25">
      <c r="A2723" s="12"/>
      <c r="B2723" s="12"/>
      <c r="C2723" s="12"/>
      <c r="D2723" s="12"/>
      <c r="E2723" s="12"/>
      <c r="F2723" s="12"/>
      <c r="G2723" s="12"/>
      <c r="H2723" s="12"/>
      <c r="I2723" s="12"/>
    </row>
    <row r="2724" spans="1:9" x14ac:dyDescent="0.25">
      <c r="A2724" s="12"/>
      <c r="B2724" s="12"/>
      <c r="C2724" s="12"/>
      <c r="D2724" s="12"/>
      <c r="E2724" s="12"/>
      <c r="F2724" s="12"/>
      <c r="G2724" s="12"/>
      <c r="H2724" s="12"/>
      <c r="I2724" s="12"/>
    </row>
    <row r="2725" spans="1:9" x14ac:dyDescent="0.25">
      <c r="A2725" s="12"/>
      <c r="B2725" s="12"/>
      <c r="C2725" s="12"/>
      <c r="D2725" s="12"/>
      <c r="E2725" s="12"/>
      <c r="F2725" s="12"/>
      <c r="G2725" s="12"/>
      <c r="H2725" s="12"/>
      <c r="I2725" s="12"/>
    </row>
    <row r="2726" spans="1:9" x14ac:dyDescent="0.25">
      <c r="A2726" s="12"/>
      <c r="B2726" s="12"/>
      <c r="C2726" s="12"/>
      <c r="D2726" s="12"/>
      <c r="E2726" s="12"/>
      <c r="F2726" s="12"/>
      <c r="G2726" s="12"/>
      <c r="H2726" s="12"/>
      <c r="I2726" s="12"/>
    </row>
    <row r="2727" spans="1:9" x14ac:dyDescent="0.25">
      <c r="A2727" s="12"/>
      <c r="B2727" s="12"/>
      <c r="C2727" s="12"/>
      <c r="D2727" s="12"/>
      <c r="E2727" s="12"/>
      <c r="F2727" s="12"/>
      <c r="G2727" s="12"/>
      <c r="H2727" s="12"/>
      <c r="I2727" s="12"/>
    </row>
    <row r="2728" spans="1:9" x14ac:dyDescent="0.25">
      <c r="A2728" s="12"/>
      <c r="B2728" s="12"/>
      <c r="C2728" s="12"/>
      <c r="D2728" s="12"/>
      <c r="E2728" s="12"/>
      <c r="F2728" s="12"/>
      <c r="G2728" s="12"/>
      <c r="H2728" s="12"/>
      <c r="I2728" s="12"/>
    </row>
    <row r="2729" spans="1:9" x14ac:dyDescent="0.25">
      <c r="A2729" s="12"/>
      <c r="B2729" s="12"/>
      <c r="C2729" s="12"/>
      <c r="D2729" s="12"/>
      <c r="E2729" s="12"/>
      <c r="F2729" s="12"/>
      <c r="G2729" s="12"/>
      <c r="H2729" s="12"/>
      <c r="I2729" s="12"/>
    </row>
    <row r="2730" spans="1:9" x14ac:dyDescent="0.25">
      <c r="A2730" s="12"/>
      <c r="B2730" s="12"/>
      <c r="C2730" s="12"/>
      <c r="D2730" s="12"/>
      <c r="E2730" s="12"/>
      <c r="F2730" s="12"/>
      <c r="G2730" s="12"/>
      <c r="H2730" s="12"/>
      <c r="I2730" s="12"/>
    </row>
    <row r="2731" spans="1:9" x14ac:dyDescent="0.25">
      <c r="A2731" s="12"/>
      <c r="B2731" s="12"/>
      <c r="C2731" s="12"/>
      <c r="D2731" s="12"/>
      <c r="E2731" s="12"/>
      <c r="F2731" s="12"/>
      <c r="G2731" s="12"/>
      <c r="H2731" s="12"/>
      <c r="I2731" s="12"/>
    </row>
    <row r="2732" spans="1:9" x14ac:dyDescent="0.25">
      <c r="A2732" s="12"/>
      <c r="B2732" s="12"/>
      <c r="C2732" s="12"/>
      <c r="D2732" s="12"/>
      <c r="E2732" s="12"/>
      <c r="F2732" s="12"/>
      <c r="G2732" s="12"/>
      <c r="H2732" s="12"/>
      <c r="I2732" s="12"/>
    </row>
    <row r="2733" spans="1:9" x14ac:dyDescent="0.25">
      <c r="A2733" s="12"/>
      <c r="B2733" s="12"/>
      <c r="C2733" s="12"/>
      <c r="D2733" s="12"/>
      <c r="E2733" s="12"/>
      <c r="F2733" s="12"/>
      <c r="G2733" s="12"/>
      <c r="H2733" s="12"/>
      <c r="I2733" s="12"/>
    </row>
    <row r="2734" spans="1:9" x14ac:dyDescent="0.25">
      <c r="A2734" s="12"/>
      <c r="B2734" s="12"/>
      <c r="C2734" s="12"/>
      <c r="D2734" s="12"/>
      <c r="E2734" s="12"/>
      <c r="F2734" s="12"/>
      <c r="G2734" s="12"/>
      <c r="H2734" s="12"/>
      <c r="I2734" s="12"/>
    </row>
    <row r="2735" spans="1:9" x14ac:dyDescent="0.25">
      <c r="A2735" s="12"/>
      <c r="B2735" s="12"/>
      <c r="C2735" s="12"/>
      <c r="D2735" s="12"/>
      <c r="E2735" s="12"/>
      <c r="F2735" s="12"/>
      <c r="G2735" s="12"/>
      <c r="H2735" s="12"/>
      <c r="I2735" s="12"/>
    </row>
    <row r="2736" spans="1:9" x14ac:dyDescent="0.25">
      <c r="A2736" s="12"/>
      <c r="B2736" s="12"/>
      <c r="C2736" s="12"/>
      <c r="D2736" s="12"/>
      <c r="E2736" s="12"/>
      <c r="F2736" s="12"/>
      <c r="G2736" s="12"/>
      <c r="H2736" s="12"/>
      <c r="I2736" s="12"/>
    </row>
    <row r="2737" spans="1:9" x14ac:dyDescent="0.25">
      <c r="A2737" s="12"/>
      <c r="B2737" s="12"/>
      <c r="C2737" s="12"/>
      <c r="D2737" s="12"/>
      <c r="E2737" s="12"/>
      <c r="F2737" s="12"/>
      <c r="G2737" s="12"/>
      <c r="H2737" s="12"/>
      <c r="I2737" s="12"/>
    </row>
    <row r="2738" spans="1:9" x14ac:dyDescent="0.25">
      <c r="A2738" s="12"/>
      <c r="B2738" s="12"/>
      <c r="C2738" s="12"/>
      <c r="D2738" s="12"/>
      <c r="E2738" s="12"/>
      <c r="F2738" s="12"/>
      <c r="G2738" s="12"/>
      <c r="H2738" s="12"/>
      <c r="I2738" s="12"/>
    </row>
    <row r="2739" spans="1:9" x14ac:dyDescent="0.25">
      <c r="A2739" s="12"/>
      <c r="B2739" s="12"/>
      <c r="C2739" s="12"/>
      <c r="D2739" s="12"/>
      <c r="E2739" s="12"/>
      <c r="F2739" s="12"/>
      <c r="G2739" s="12"/>
      <c r="H2739" s="12"/>
      <c r="I2739" s="12"/>
    </row>
    <row r="2740" spans="1:9" x14ac:dyDescent="0.25">
      <c r="A2740" s="12"/>
      <c r="B2740" s="12"/>
      <c r="C2740" s="12"/>
      <c r="D2740" s="12"/>
      <c r="E2740" s="12"/>
      <c r="F2740" s="12"/>
      <c r="G2740" s="12"/>
      <c r="H2740" s="12"/>
      <c r="I2740" s="12"/>
    </row>
    <row r="2741" spans="1:9" x14ac:dyDescent="0.25">
      <c r="A2741" s="12"/>
      <c r="B2741" s="12"/>
      <c r="C2741" s="12"/>
      <c r="D2741" s="12"/>
      <c r="E2741" s="12"/>
      <c r="F2741" s="12"/>
      <c r="G2741" s="12"/>
      <c r="H2741" s="12"/>
      <c r="I2741" s="12"/>
    </row>
    <row r="2742" spans="1:9" x14ac:dyDescent="0.25">
      <c r="A2742" s="12"/>
      <c r="B2742" s="12"/>
      <c r="C2742" s="12"/>
      <c r="D2742" s="12"/>
      <c r="E2742" s="12"/>
      <c r="F2742" s="12"/>
      <c r="G2742" s="12"/>
      <c r="H2742" s="12"/>
      <c r="I2742" s="12"/>
    </row>
    <row r="2743" spans="1:9" x14ac:dyDescent="0.25">
      <c r="A2743" s="12"/>
      <c r="B2743" s="12"/>
      <c r="C2743" s="12"/>
      <c r="D2743" s="12"/>
      <c r="E2743" s="12"/>
      <c r="F2743" s="12"/>
      <c r="G2743" s="12"/>
      <c r="H2743" s="12"/>
      <c r="I2743" s="12"/>
    </row>
    <row r="2744" spans="1:9" x14ac:dyDescent="0.25">
      <c r="A2744" s="12"/>
      <c r="B2744" s="12"/>
      <c r="C2744" s="12"/>
      <c r="D2744" s="12"/>
      <c r="E2744" s="12"/>
      <c r="F2744" s="12"/>
      <c r="G2744" s="12"/>
      <c r="H2744" s="12"/>
      <c r="I2744" s="12"/>
    </row>
    <row r="2745" spans="1:9" x14ac:dyDescent="0.25">
      <c r="A2745" s="12"/>
      <c r="B2745" s="12"/>
      <c r="C2745" s="12"/>
      <c r="D2745" s="12"/>
      <c r="E2745" s="12"/>
      <c r="F2745" s="12"/>
      <c r="G2745" s="12"/>
      <c r="H2745" s="12"/>
      <c r="I2745" s="12"/>
    </row>
    <row r="2746" spans="1:9" x14ac:dyDescent="0.25">
      <c r="A2746" s="12"/>
      <c r="B2746" s="12"/>
      <c r="C2746" s="12"/>
      <c r="D2746" s="12"/>
      <c r="E2746" s="12"/>
      <c r="F2746" s="12"/>
      <c r="G2746" s="12"/>
      <c r="H2746" s="12"/>
      <c r="I2746" s="12"/>
    </row>
    <row r="2747" spans="1:9" x14ac:dyDescent="0.25">
      <c r="A2747" s="12"/>
      <c r="B2747" s="12"/>
      <c r="C2747" s="12"/>
      <c r="D2747" s="12"/>
      <c r="E2747" s="12"/>
      <c r="F2747" s="12"/>
      <c r="G2747" s="12"/>
      <c r="H2747" s="12"/>
      <c r="I2747" s="12"/>
    </row>
    <row r="2748" spans="1:9" x14ac:dyDescent="0.25">
      <c r="A2748" s="12"/>
      <c r="B2748" s="12"/>
      <c r="C2748" s="12"/>
      <c r="D2748" s="12"/>
      <c r="E2748" s="12"/>
      <c r="F2748" s="12"/>
      <c r="G2748" s="12"/>
      <c r="H2748" s="12"/>
      <c r="I2748" s="12"/>
    </row>
    <row r="2749" spans="1:9" x14ac:dyDescent="0.25">
      <c r="A2749" s="12"/>
      <c r="B2749" s="12"/>
      <c r="C2749" s="12"/>
      <c r="D2749" s="12"/>
      <c r="E2749" s="12"/>
      <c r="F2749" s="12"/>
      <c r="G2749" s="12"/>
      <c r="H2749" s="12"/>
      <c r="I2749" s="12"/>
    </row>
    <row r="2750" spans="1:9" x14ac:dyDescent="0.25">
      <c r="A2750" s="12"/>
      <c r="B2750" s="12"/>
      <c r="C2750" s="12"/>
      <c r="D2750" s="12"/>
      <c r="E2750" s="12"/>
      <c r="F2750" s="12"/>
      <c r="G2750" s="12"/>
      <c r="H2750" s="12"/>
      <c r="I2750" s="12"/>
    </row>
    <row r="2751" spans="1:9" x14ac:dyDescent="0.25">
      <c r="A2751" s="12"/>
      <c r="B2751" s="12"/>
      <c r="C2751" s="12"/>
      <c r="D2751" s="12"/>
      <c r="E2751" s="12"/>
      <c r="F2751" s="12"/>
      <c r="G2751" s="12"/>
      <c r="H2751" s="12"/>
      <c r="I2751" s="12"/>
    </row>
    <row r="2752" spans="1:9" x14ac:dyDescent="0.25">
      <c r="A2752" s="12"/>
      <c r="B2752" s="12"/>
      <c r="C2752" s="12"/>
      <c r="D2752" s="12"/>
      <c r="E2752" s="12"/>
      <c r="F2752" s="12"/>
      <c r="G2752" s="12"/>
      <c r="H2752" s="12"/>
      <c r="I2752" s="12"/>
    </row>
    <row r="2753" spans="1:9" x14ac:dyDescent="0.25">
      <c r="A2753" s="12"/>
      <c r="B2753" s="12"/>
      <c r="C2753" s="12"/>
      <c r="D2753" s="12"/>
      <c r="E2753" s="12"/>
      <c r="F2753" s="12"/>
      <c r="G2753" s="12"/>
      <c r="H2753" s="12"/>
      <c r="I2753" s="12"/>
    </row>
    <row r="2754" spans="1:9" x14ac:dyDescent="0.25">
      <c r="A2754" s="12"/>
      <c r="B2754" s="12"/>
      <c r="C2754" s="12"/>
      <c r="D2754" s="12"/>
      <c r="E2754" s="12"/>
      <c r="F2754" s="12"/>
      <c r="G2754" s="12"/>
      <c r="H2754" s="12"/>
      <c r="I2754" s="12"/>
    </row>
    <row r="2755" spans="1:9" x14ac:dyDescent="0.25">
      <c r="A2755" s="12"/>
      <c r="B2755" s="12"/>
      <c r="C2755" s="12"/>
      <c r="D2755" s="12"/>
      <c r="E2755" s="12"/>
      <c r="F2755" s="12"/>
      <c r="G2755" s="12"/>
      <c r="H2755" s="12"/>
      <c r="I2755" s="12"/>
    </row>
    <row r="2756" spans="1:9" x14ac:dyDescent="0.25">
      <c r="A2756" s="12"/>
      <c r="B2756" s="12"/>
      <c r="C2756" s="12"/>
      <c r="D2756" s="12"/>
      <c r="E2756" s="12"/>
      <c r="F2756" s="12"/>
      <c r="G2756" s="12"/>
      <c r="H2756" s="12"/>
      <c r="I2756" s="12"/>
    </row>
    <row r="2757" spans="1:9" x14ac:dyDescent="0.25">
      <c r="A2757" s="12"/>
      <c r="B2757" s="12"/>
      <c r="C2757" s="12"/>
      <c r="D2757" s="12"/>
      <c r="E2757" s="12"/>
      <c r="F2757" s="12"/>
      <c r="G2757" s="12"/>
      <c r="H2757" s="12"/>
      <c r="I2757" s="12"/>
    </row>
    <row r="2758" spans="1:9" x14ac:dyDescent="0.25">
      <c r="A2758" s="12"/>
      <c r="B2758" s="12"/>
      <c r="C2758" s="12"/>
      <c r="D2758" s="12"/>
      <c r="E2758" s="12"/>
      <c r="F2758" s="12"/>
      <c r="G2758" s="12"/>
      <c r="H2758" s="12"/>
      <c r="I2758" s="12"/>
    </row>
    <row r="2759" spans="1:9" x14ac:dyDescent="0.25">
      <c r="A2759" s="12"/>
      <c r="B2759" s="12"/>
      <c r="C2759" s="12"/>
      <c r="D2759" s="12"/>
      <c r="E2759" s="12"/>
      <c r="F2759" s="12"/>
      <c r="G2759" s="12"/>
      <c r="H2759" s="12"/>
      <c r="I2759" s="12"/>
    </row>
    <row r="2760" spans="1:9" x14ac:dyDescent="0.25">
      <c r="A2760" s="12"/>
      <c r="B2760" s="12"/>
      <c r="C2760" s="12"/>
      <c r="D2760" s="12"/>
      <c r="E2760" s="12"/>
      <c r="F2760" s="12"/>
      <c r="G2760" s="12"/>
      <c r="H2760" s="12"/>
      <c r="I2760" s="12"/>
    </row>
    <row r="2761" spans="1:9" x14ac:dyDescent="0.25">
      <c r="A2761" s="12"/>
      <c r="B2761" s="12"/>
      <c r="C2761" s="12"/>
      <c r="D2761" s="12"/>
      <c r="E2761" s="12"/>
      <c r="F2761" s="12"/>
      <c r="G2761" s="12"/>
      <c r="H2761" s="12"/>
      <c r="I2761" s="12"/>
    </row>
    <row r="2762" spans="1:9" x14ac:dyDescent="0.25">
      <c r="A2762" s="12"/>
      <c r="B2762" s="12"/>
      <c r="C2762" s="12"/>
      <c r="D2762" s="12"/>
      <c r="E2762" s="12"/>
      <c r="F2762" s="12"/>
      <c r="G2762" s="12"/>
      <c r="H2762" s="12"/>
      <c r="I2762" s="12"/>
    </row>
    <row r="2763" spans="1:9" x14ac:dyDescent="0.25">
      <c r="A2763" s="12"/>
      <c r="B2763" s="12"/>
      <c r="C2763" s="12"/>
      <c r="D2763" s="12"/>
      <c r="E2763" s="12"/>
      <c r="F2763" s="12"/>
      <c r="G2763" s="12"/>
      <c r="H2763" s="12"/>
      <c r="I2763" s="12"/>
    </row>
    <row r="2764" spans="1:9" x14ac:dyDescent="0.25">
      <c r="A2764" s="12"/>
      <c r="B2764" s="12"/>
      <c r="C2764" s="12"/>
      <c r="D2764" s="12"/>
      <c r="E2764" s="12"/>
      <c r="F2764" s="12"/>
      <c r="G2764" s="12"/>
      <c r="H2764" s="12"/>
      <c r="I2764" s="12"/>
    </row>
    <row r="2765" spans="1:9" x14ac:dyDescent="0.25">
      <c r="A2765" s="12"/>
      <c r="B2765" s="12"/>
      <c r="C2765" s="12"/>
      <c r="D2765" s="12"/>
      <c r="E2765" s="12"/>
      <c r="F2765" s="12"/>
      <c r="G2765" s="12"/>
      <c r="H2765" s="12"/>
      <c r="I2765" s="12"/>
    </row>
    <row r="2766" spans="1:9" x14ac:dyDescent="0.25">
      <c r="A2766" s="12"/>
      <c r="B2766" s="12"/>
      <c r="C2766" s="12"/>
      <c r="D2766" s="12"/>
      <c r="E2766" s="12"/>
      <c r="F2766" s="12"/>
      <c r="G2766" s="12"/>
      <c r="H2766" s="12"/>
      <c r="I2766" s="12"/>
    </row>
    <row r="2767" spans="1:9" x14ac:dyDescent="0.25">
      <c r="A2767" s="12"/>
      <c r="B2767" s="12"/>
      <c r="C2767" s="12"/>
      <c r="D2767" s="12"/>
      <c r="E2767" s="12"/>
      <c r="F2767" s="12"/>
      <c r="G2767" s="12"/>
      <c r="H2767" s="12"/>
      <c r="I2767" s="12"/>
    </row>
    <row r="2768" spans="1:9" x14ac:dyDescent="0.25">
      <c r="A2768" s="12"/>
      <c r="B2768" s="12"/>
      <c r="C2768" s="12"/>
      <c r="D2768" s="12"/>
      <c r="E2768" s="12"/>
      <c r="F2768" s="12"/>
      <c r="G2768" s="12"/>
      <c r="H2768" s="12"/>
      <c r="I2768" s="12"/>
    </row>
    <row r="2769" spans="1:9" x14ac:dyDescent="0.25">
      <c r="A2769" s="12"/>
      <c r="B2769" s="12"/>
      <c r="C2769" s="12"/>
      <c r="D2769" s="12"/>
      <c r="E2769" s="12"/>
      <c r="F2769" s="12"/>
      <c r="G2769" s="12"/>
      <c r="H2769" s="12"/>
      <c r="I2769" s="12"/>
    </row>
    <row r="2770" spans="1:9" x14ac:dyDescent="0.25">
      <c r="A2770" s="12"/>
      <c r="B2770" s="12"/>
      <c r="C2770" s="12"/>
      <c r="D2770" s="12"/>
      <c r="E2770" s="12"/>
      <c r="F2770" s="12"/>
      <c r="G2770" s="12"/>
      <c r="H2770" s="12"/>
      <c r="I2770" s="12"/>
    </row>
    <row r="2771" spans="1:9" x14ac:dyDescent="0.25">
      <c r="A2771" s="12"/>
      <c r="B2771" s="12"/>
      <c r="C2771" s="12"/>
      <c r="D2771" s="12"/>
      <c r="E2771" s="12"/>
      <c r="F2771" s="12"/>
      <c r="G2771" s="12"/>
      <c r="H2771" s="12"/>
      <c r="I2771" s="12"/>
    </row>
    <row r="2772" spans="1:9" x14ac:dyDescent="0.25">
      <c r="A2772" s="12"/>
      <c r="B2772" s="12"/>
      <c r="C2772" s="12"/>
      <c r="D2772" s="12"/>
      <c r="E2772" s="12"/>
      <c r="F2772" s="12"/>
      <c r="G2772" s="12"/>
      <c r="H2772" s="12"/>
      <c r="I2772" s="12"/>
    </row>
    <row r="2773" spans="1:9" x14ac:dyDescent="0.25">
      <c r="A2773" s="12"/>
      <c r="B2773" s="12"/>
      <c r="C2773" s="12"/>
      <c r="D2773" s="12"/>
      <c r="E2773" s="12"/>
      <c r="F2773" s="12"/>
      <c r="G2773" s="12"/>
      <c r="H2773" s="12"/>
      <c r="I2773" s="12"/>
    </row>
    <row r="2774" spans="1:9" x14ac:dyDescent="0.25">
      <c r="A2774" s="12"/>
      <c r="B2774" s="12"/>
      <c r="C2774" s="12"/>
      <c r="D2774" s="12"/>
      <c r="E2774" s="12"/>
      <c r="F2774" s="12"/>
      <c r="G2774" s="12"/>
      <c r="H2774" s="12"/>
      <c r="I2774" s="12"/>
    </row>
    <row r="2775" spans="1:9" x14ac:dyDescent="0.25">
      <c r="A2775" s="12"/>
      <c r="B2775" s="12"/>
      <c r="C2775" s="12"/>
      <c r="D2775" s="12"/>
      <c r="E2775" s="12"/>
      <c r="F2775" s="12"/>
      <c r="G2775" s="12"/>
      <c r="H2775" s="12"/>
      <c r="I2775" s="12"/>
    </row>
    <row r="2776" spans="1:9" x14ac:dyDescent="0.25">
      <c r="A2776" s="12"/>
      <c r="B2776" s="12"/>
      <c r="C2776" s="12"/>
      <c r="D2776" s="12"/>
      <c r="E2776" s="12"/>
      <c r="F2776" s="12"/>
      <c r="G2776" s="12"/>
      <c r="H2776" s="12"/>
      <c r="I2776" s="12"/>
    </row>
    <row r="2777" spans="1:9" x14ac:dyDescent="0.25">
      <c r="A2777" s="12"/>
      <c r="B2777" s="12"/>
      <c r="C2777" s="12"/>
      <c r="D2777" s="12"/>
      <c r="E2777" s="12"/>
      <c r="F2777" s="12"/>
      <c r="G2777" s="12"/>
      <c r="H2777" s="12"/>
      <c r="I2777" s="12"/>
    </row>
    <row r="2778" spans="1:9" x14ac:dyDescent="0.25">
      <c r="A2778" s="12"/>
      <c r="B2778" s="12"/>
      <c r="C2778" s="12"/>
      <c r="D2778" s="12"/>
      <c r="E2778" s="12"/>
      <c r="F2778" s="12"/>
      <c r="G2778" s="12"/>
      <c r="H2778" s="12"/>
      <c r="I2778" s="12"/>
    </row>
    <row r="2779" spans="1:9" x14ac:dyDescent="0.25">
      <c r="A2779" s="12"/>
      <c r="B2779" s="12"/>
      <c r="C2779" s="12"/>
      <c r="D2779" s="12"/>
      <c r="E2779" s="12"/>
      <c r="F2779" s="12"/>
      <c r="G2779" s="12"/>
      <c r="H2779" s="12"/>
      <c r="I2779" s="12"/>
    </row>
    <row r="2780" spans="1:9" x14ac:dyDescent="0.25">
      <c r="A2780" s="12"/>
      <c r="B2780" s="12"/>
      <c r="C2780" s="12"/>
      <c r="D2780" s="12"/>
      <c r="E2780" s="12"/>
      <c r="F2780" s="12"/>
      <c r="G2780" s="12"/>
      <c r="H2780" s="12"/>
      <c r="I2780" s="12"/>
    </row>
    <row r="2781" spans="1:9" x14ac:dyDescent="0.25">
      <c r="A2781" s="12"/>
      <c r="B2781" s="12"/>
      <c r="C2781" s="12"/>
      <c r="D2781" s="12"/>
      <c r="E2781" s="12"/>
      <c r="F2781" s="12"/>
      <c r="G2781" s="12"/>
      <c r="H2781" s="12"/>
      <c r="I2781" s="12"/>
    </row>
    <row r="2782" spans="1:9" x14ac:dyDescent="0.25">
      <c r="A2782" s="12"/>
      <c r="B2782" s="12"/>
      <c r="C2782" s="12"/>
      <c r="D2782" s="12"/>
      <c r="E2782" s="12"/>
      <c r="F2782" s="12"/>
      <c r="G2782" s="12"/>
      <c r="H2782" s="12"/>
      <c r="I2782" s="12"/>
    </row>
    <row r="2783" spans="1:9" x14ac:dyDescent="0.25">
      <c r="A2783" s="12"/>
      <c r="B2783" s="12"/>
      <c r="C2783" s="12"/>
      <c r="D2783" s="12"/>
      <c r="E2783" s="12"/>
      <c r="F2783" s="12"/>
      <c r="G2783" s="12"/>
      <c r="H2783" s="12"/>
      <c r="I2783" s="12"/>
    </row>
    <row r="2784" spans="1:9" x14ac:dyDescent="0.25">
      <c r="A2784" s="12"/>
      <c r="B2784" s="12"/>
      <c r="C2784" s="12"/>
      <c r="D2784" s="12"/>
      <c r="E2784" s="12"/>
      <c r="F2784" s="12"/>
      <c r="G2784" s="12"/>
      <c r="H2784" s="12"/>
      <c r="I2784" s="12"/>
    </row>
    <row r="2785" spans="1:9" x14ac:dyDescent="0.25">
      <c r="A2785" s="12"/>
      <c r="B2785" s="12"/>
      <c r="C2785" s="12"/>
      <c r="D2785" s="12"/>
      <c r="E2785" s="12"/>
      <c r="F2785" s="12"/>
      <c r="G2785" s="12"/>
      <c r="H2785" s="12"/>
      <c r="I2785" s="12"/>
    </row>
    <row r="2786" spans="1:9" x14ac:dyDescent="0.25">
      <c r="A2786" s="12"/>
      <c r="B2786" s="12"/>
      <c r="C2786" s="12"/>
      <c r="D2786" s="12"/>
      <c r="E2786" s="12"/>
      <c r="F2786" s="12"/>
      <c r="G2786" s="12"/>
      <c r="H2786" s="12"/>
      <c r="I2786" s="12"/>
    </row>
    <row r="2787" spans="1:9" x14ac:dyDescent="0.25">
      <c r="A2787" s="12"/>
      <c r="B2787" s="12"/>
      <c r="C2787" s="12"/>
      <c r="D2787" s="12"/>
      <c r="E2787" s="12"/>
      <c r="F2787" s="12"/>
      <c r="G2787" s="12"/>
      <c r="H2787" s="12"/>
      <c r="I2787" s="12"/>
    </row>
    <row r="2788" spans="1:9" x14ac:dyDescent="0.25">
      <c r="A2788" s="12"/>
      <c r="B2788" s="12"/>
      <c r="C2788" s="12"/>
      <c r="D2788" s="12"/>
      <c r="E2788" s="12"/>
      <c r="F2788" s="12"/>
      <c r="G2788" s="12"/>
      <c r="H2788" s="12"/>
      <c r="I2788" s="12"/>
    </row>
    <row r="2789" spans="1:9" x14ac:dyDescent="0.25">
      <c r="A2789" s="12"/>
      <c r="B2789" s="12"/>
      <c r="C2789" s="12"/>
      <c r="D2789" s="12"/>
      <c r="E2789" s="12"/>
      <c r="F2789" s="12"/>
      <c r="G2789" s="12"/>
      <c r="H2789" s="12"/>
      <c r="I2789" s="12"/>
    </row>
    <row r="2790" spans="1:9" x14ac:dyDescent="0.25">
      <c r="A2790" s="12"/>
      <c r="B2790" s="12"/>
      <c r="C2790" s="12"/>
      <c r="D2790" s="12"/>
      <c r="E2790" s="12"/>
      <c r="F2790" s="12"/>
      <c r="G2790" s="12"/>
      <c r="H2790" s="12"/>
      <c r="I2790" s="12"/>
    </row>
    <row r="2791" spans="1:9" x14ac:dyDescent="0.25">
      <c r="A2791" s="12"/>
      <c r="B2791" s="12"/>
      <c r="C2791" s="12"/>
      <c r="D2791" s="12"/>
      <c r="E2791" s="12"/>
      <c r="F2791" s="12"/>
      <c r="G2791" s="12"/>
      <c r="H2791" s="12"/>
      <c r="I2791" s="12"/>
    </row>
    <row r="2792" spans="1:9" x14ac:dyDescent="0.25">
      <c r="A2792" s="12"/>
      <c r="B2792" s="12"/>
      <c r="C2792" s="12"/>
      <c r="D2792" s="12"/>
      <c r="E2792" s="12"/>
      <c r="F2792" s="12"/>
      <c r="G2792" s="12"/>
      <c r="H2792" s="12"/>
      <c r="I2792" s="12"/>
    </row>
    <row r="2793" spans="1:9" x14ac:dyDescent="0.25">
      <c r="A2793" s="12"/>
      <c r="B2793" s="12"/>
      <c r="C2793" s="12"/>
      <c r="D2793" s="12"/>
      <c r="E2793" s="12"/>
      <c r="F2793" s="12"/>
      <c r="G2793" s="12"/>
      <c r="H2793" s="12"/>
      <c r="I2793" s="12"/>
    </row>
    <row r="2794" spans="1:9" x14ac:dyDescent="0.25">
      <c r="A2794" s="12"/>
      <c r="B2794" s="12"/>
      <c r="C2794" s="12"/>
      <c r="D2794" s="12"/>
      <c r="E2794" s="12"/>
      <c r="F2794" s="12"/>
      <c r="G2794" s="12"/>
      <c r="H2794" s="12"/>
      <c r="I2794" s="12"/>
    </row>
    <row r="2795" spans="1:9" x14ac:dyDescent="0.25">
      <c r="A2795" s="12"/>
      <c r="B2795" s="12"/>
      <c r="C2795" s="12"/>
      <c r="D2795" s="12"/>
      <c r="E2795" s="12"/>
      <c r="F2795" s="12"/>
      <c r="G2795" s="12"/>
      <c r="H2795" s="12"/>
      <c r="I2795" s="12"/>
    </row>
    <row r="2796" spans="1:9" x14ac:dyDescent="0.25">
      <c r="A2796" s="12"/>
      <c r="B2796" s="12"/>
      <c r="C2796" s="12"/>
      <c r="D2796" s="12"/>
      <c r="E2796" s="12"/>
      <c r="F2796" s="12"/>
      <c r="G2796" s="12"/>
      <c r="H2796" s="12"/>
      <c r="I2796" s="12"/>
    </row>
    <row r="2797" spans="1:9" x14ac:dyDescent="0.25">
      <c r="A2797" s="12"/>
      <c r="B2797" s="12"/>
      <c r="C2797" s="12"/>
      <c r="D2797" s="12"/>
      <c r="E2797" s="12"/>
      <c r="F2797" s="12"/>
      <c r="G2797" s="12"/>
      <c r="H2797" s="12"/>
      <c r="I2797" s="12"/>
    </row>
    <row r="2798" spans="1:9" x14ac:dyDescent="0.25">
      <c r="A2798" s="12"/>
      <c r="B2798" s="12"/>
      <c r="C2798" s="12"/>
      <c r="D2798" s="12"/>
      <c r="E2798" s="12"/>
      <c r="F2798" s="12"/>
      <c r="G2798" s="12"/>
      <c r="H2798" s="12"/>
      <c r="I2798" s="12"/>
    </row>
    <row r="2799" spans="1:9" x14ac:dyDescent="0.25">
      <c r="A2799" s="12"/>
      <c r="B2799" s="12"/>
      <c r="C2799" s="12"/>
      <c r="D2799" s="12"/>
      <c r="E2799" s="12"/>
      <c r="F2799" s="12"/>
      <c r="G2799" s="12"/>
      <c r="H2799" s="12"/>
      <c r="I2799" s="12"/>
    </row>
    <row r="2800" spans="1:9" x14ac:dyDescent="0.25">
      <c r="A2800" s="12"/>
      <c r="B2800" s="12"/>
      <c r="C2800" s="12"/>
      <c r="D2800" s="12"/>
      <c r="E2800" s="12"/>
      <c r="F2800" s="12"/>
      <c r="G2800" s="12"/>
      <c r="H2800" s="12"/>
      <c r="I2800" s="12"/>
    </row>
    <row r="2801" spans="1:9" x14ac:dyDescent="0.25">
      <c r="A2801" s="12"/>
      <c r="B2801" s="12"/>
      <c r="C2801" s="12"/>
      <c r="D2801" s="12"/>
      <c r="E2801" s="12"/>
      <c r="F2801" s="12"/>
      <c r="G2801" s="12"/>
      <c r="H2801" s="12"/>
      <c r="I2801" s="12"/>
    </row>
    <row r="2802" spans="1:9" x14ac:dyDescent="0.25">
      <c r="A2802" s="12"/>
      <c r="B2802" s="12"/>
      <c r="C2802" s="12"/>
      <c r="D2802" s="12"/>
      <c r="E2802" s="12"/>
      <c r="F2802" s="12"/>
      <c r="G2802" s="12"/>
      <c r="H2802" s="12"/>
      <c r="I2802" s="12"/>
    </row>
    <row r="2803" spans="1:9" x14ac:dyDescent="0.25">
      <c r="A2803" s="12"/>
      <c r="B2803" s="12"/>
      <c r="C2803" s="12"/>
      <c r="D2803" s="12"/>
      <c r="E2803" s="12"/>
      <c r="F2803" s="12"/>
      <c r="G2803" s="12"/>
      <c r="H2803" s="12"/>
      <c r="I2803" s="12"/>
    </row>
    <row r="2804" spans="1:9" x14ac:dyDescent="0.25">
      <c r="A2804" s="12"/>
      <c r="B2804" s="12"/>
      <c r="C2804" s="12"/>
      <c r="D2804" s="12"/>
      <c r="E2804" s="12"/>
      <c r="F2804" s="12"/>
      <c r="G2804" s="12"/>
      <c r="H2804" s="12"/>
      <c r="I2804" s="12"/>
    </row>
    <row r="2805" spans="1:9" x14ac:dyDescent="0.25">
      <c r="A2805" s="12"/>
      <c r="B2805" s="12"/>
      <c r="C2805" s="12"/>
      <c r="D2805" s="12"/>
      <c r="E2805" s="12"/>
      <c r="F2805" s="12"/>
      <c r="G2805" s="12"/>
      <c r="H2805" s="12"/>
      <c r="I2805" s="12"/>
    </row>
    <row r="2806" spans="1:9" x14ac:dyDescent="0.25">
      <c r="A2806" s="12"/>
      <c r="B2806" s="12"/>
      <c r="C2806" s="12"/>
      <c r="D2806" s="12"/>
      <c r="E2806" s="12"/>
      <c r="F2806" s="12"/>
      <c r="G2806" s="12"/>
      <c r="H2806" s="12"/>
      <c r="I2806" s="12"/>
    </row>
    <row r="2807" spans="1:9" x14ac:dyDescent="0.25">
      <c r="A2807" s="12"/>
      <c r="B2807" s="12"/>
      <c r="C2807" s="12"/>
      <c r="D2807" s="12"/>
      <c r="E2807" s="12"/>
      <c r="F2807" s="12"/>
      <c r="G2807" s="12"/>
      <c r="H2807" s="12"/>
      <c r="I2807" s="12"/>
    </row>
    <row r="2808" spans="1:9" x14ac:dyDescent="0.25">
      <c r="A2808" s="12"/>
      <c r="B2808" s="12"/>
      <c r="C2808" s="12"/>
      <c r="D2808" s="12"/>
      <c r="E2808" s="12"/>
      <c r="F2808" s="12"/>
      <c r="G2808" s="12"/>
      <c r="H2808" s="12"/>
      <c r="I2808" s="12"/>
    </row>
    <row r="2809" spans="1:9" x14ac:dyDescent="0.25">
      <c r="A2809" s="12"/>
      <c r="B2809" s="12"/>
      <c r="C2809" s="12"/>
      <c r="D2809" s="12"/>
      <c r="E2809" s="12"/>
      <c r="F2809" s="12"/>
      <c r="G2809" s="12"/>
      <c r="H2809" s="12"/>
      <c r="I2809" s="12"/>
    </row>
    <row r="2810" spans="1:9" x14ac:dyDescent="0.25">
      <c r="A2810" s="12"/>
      <c r="B2810" s="12"/>
      <c r="C2810" s="12"/>
      <c r="D2810" s="12"/>
      <c r="E2810" s="12"/>
      <c r="F2810" s="12"/>
      <c r="G2810" s="12"/>
      <c r="H2810" s="12"/>
      <c r="I2810" s="12"/>
    </row>
    <row r="2811" spans="1:9" x14ac:dyDescent="0.25">
      <c r="A2811" s="12"/>
      <c r="B2811" s="12"/>
      <c r="C2811" s="12"/>
      <c r="D2811" s="12"/>
      <c r="E2811" s="12"/>
      <c r="F2811" s="12"/>
      <c r="G2811" s="12"/>
      <c r="H2811" s="12"/>
      <c r="I2811" s="12"/>
    </row>
    <row r="2812" spans="1:9" x14ac:dyDescent="0.25">
      <c r="A2812" s="12"/>
      <c r="B2812" s="12"/>
      <c r="C2812" s="12"/>
      <c r="D2812" s="12"/>
      <c r="E2812" s="12"/>
      <c r="F2812" s="12"/>
      <c r="G2812" s="12"/>
      <c r="H2812" s="12"/>
      <c r="I2812" s="12"/>
    </row>
    <row r="2813" spans="1:9" x14ac:dyDescent="0.25">
      <c r="A2813" s="12"/>
      <c r="B2813" s="12"/>
      <c r="C2813" s="12"/>
      <c r="D2813" s="12"/>
      <c r="E2813" s="12"/>
      <c r="F2813" s="12"/>
      <c r="G2813" s="12"/>
      <c r="H2813" s="12"/>
      <c r="I2813" s="12"/>
    </row>
    <row r="2814" spans="1:9" x14ac:dyDescent="0.25">
      <c r="A2814" s="12"/>
      <c r="B2814" s="12"/>
      <c r="C2814" s="12"/>
      <c r="D2814" s="12"/>
      <c r="E2814" s="12"/>
      <c r="F2814" s="12"/>
      <c r="G2814" s="12"/>
      <c r="H2814" s="12"/>
      <c r="I2814" s="12"/>
    </row>
    <row r="2815" spans="1:9" x14ac:dyDescent="0.25">
      <c r="A2815" s="12"/>
      <c r="B2815" s="12"/>
      <c r="C2815" s="12"/>
      <c r="D2815" s="12"/>
      <c r="E2815" s="12"/>
      <c r="F2815" s="12"/>
      <c r="G2815" s="12"/>
      <c r="H2815" s="12"/>
      <c r="I2815" s="12"/>
    </row>
    <row r="2816" spans="1:9" x14ac:dyDescent="0.25">
      <c r="A2816" s="12"/>
      <c r="B2816" s="12"/>
      <c r="C2816" s="12"/>
      <c r="D2816" s="12"/>
      <c r="E2816" s="12"/>
      <c r="F2816" s="12"/>
      <c r="G2816" s="12"/>
      <c r="H2816" s="12"/>
      <c r="I2816" s="12"/>
    </row>
    <row r="2817" spans="1:9" x14ac:dyDescent="0.25">
      <c r="A2817" s="12"/>
      <c r="B2817" s="12"/>
      <c r="C2817" s="12"/>
      <c r="D2817" s="12"/>
      <c r="E2817" s="12"/>
      <c r="F2817" s="12"/>
      <c r="G2817" s="12"/>
      <c r="H2817" s="12"/>
      <c r="I2817" s="12"/>
    </row>
    <row r="2818" spans="1:9" x14ac:dyDescent="0.25">
      <c r="A2818" s="12"/>
      <c r="B2818" s="12"/>
      <c r="C2818" s="12"/>
      <c r="D2818" s="12"/>
      <c r="E2818" s="12"/>
      <c r="F2818" s="12"/>
      <c r="G2818" s="12"/>
      <c r="H2818" s="12"/>
      <c r="I2818" s="12"/>
    </row>
    <row r="2819" spans="1:9" x14ac:dyDescent="0.25">
      <c r="A2819" s="12"/>
      <c r="B2819" s="12"/>
      <c r="C2819" s="12"/>
      <c r="D2819" s="12"/>
      <c r="E2819" s="12"/>
      <c r="F2819" s="12"/>
      <c r="G2819" s="12"/>
      <c r="H2819" s="12"/>
      <c r="I2819" s="12"/>
    </row>
    <row r="2820" spans="1:9" x14ac:dyDescent="0.25">
      <c r="A2820" s="12"/>
      <c r="B2820" s="12"/>
      <c r="C2820" s="12"/>
      <c r="D2820" s="12"/>
      <c r="E2820" s="12"/>
      <c r="F2820" s="12"/>
      <c r="G2820" s="12"/>
      <c r="H2820" s="12"/>
      <c r="I2820" s="12"/>
    </row>
    <row r="2821" spans="1:9" x14ac:dyDescent="0.25">
      <c r="A2821" s="12"/>
      <c r="B2821" s="12"/>
      <c r="C2821" s="12"/>
      <c r="D2821" s="12"/>
      <c r="E2821" s="12"/>
      <c r="F2821" s="12"/>
      <c r="G2821" s="12"/>
      <c r="H2821" s="12"/>
      <c r="I2821" s="12"/>
    </row>
    <row r="2822" spans="1:9" x14ac:dyDescent="0.25">
      <c r="A2822" s="12"/>
      <c r="B2822" s="12"/>
      <c r="C2822" s="12"/>
      <c r="D2822" s="12"/>
      <c r="E2822" s="12"/>
      <c r="F2822" s="12"/>
      <c r="G2822" s="12"/>
      <c r="H2822" s="12"/>
      <c r="I2822" s="12"/>
    </row>
    <row r="2823" spans="1:9" x14ac:dyDescent="0.25">
      <c r="A2823" s="12"/>
      <c r="B2823" s="12"/>
      <c r="C2823" s="12"/>
      <c r="D2823" s="12"/>
      <c r="E2823" s="12"/>
      <c r="F2823" s="12"/>
      <c r="G2823" s="12"/>
      <c r="H2823" s="12"/>
      <c r="I2823" s="12"/>
    </row>
    <row r="2824" spans="1:9" x14ac:dyDescent="0.25">
      <c r="A2824" s="12"/>
      <c r="B2824" s="12"/>
      <c r="C2824" s="12"/>
      <c r="D2824" s="12"/>
      <c r="E2824" s="12"/>
      <c r="F2824" s="12"/>
      <c r="G2824" s="12"/>
      <c r="H2824" s="12"/>
      <c r="I2824" s="12"/>
    </row>
    <row r="2825" spans="1:9" x14ac:dyDescent="0.25">
      <c r="A2825" s="12"/>
      <c r="B2825" s="12"/>
      <c r="C2825" s="12"/>
      <c r="D2825" s="12"/>
      <c r="E2825" s="12"/>
      <c r="F2825" s="12"/>
      <c r="G2825" s="12"/>
      <c r="H2825" s="12"/>
      <c r="I2825" s="12"/>
    </row>
    <row r="2826" spans="1:9" x14ac:dyDescent="0.25">
      <c r="A2826" s="12"/>
      <c r="B2826" s="12"/>
      <c r="C2826" s="12"/>
      <c r="D2826" s="12"/>
      <c r="E2826" s="12"/>
      <c r="F2826" s="12"/>
      <c r="G2826" s="12"/>
      <c r="H2826" s="12"/>
      <c r="I2826" s="12"/>
    </row>
    <row r="2827" spans="1:9" x14ac:dyDescent="0.25">
      <c r="A2827" s="12"/>
      <c r="B2827" s="12"/>
      <c r="C2827" s="12"/>
      <c r="D2827" s="12"/>
      <c r="E2827" s="12"/>
      <c r="F2827" s="12"/>
      <c r="G2827" s="12"/>
      <c r="H2827" s="12"/>
      <c r="I2827" s="12"/>
    </row>
    <row r="2828" spans="1:9" x14ac:dyDescent="0.25">
      <c r="A2828" s="12"/>
      <c r="B2828" s="12"/>
      <c r="C2828" s="12"/>
      <c r="D2828" s="12"/>
      <c r="E2828" s="12"/>
      <c r="F2828" s="12"/>
      <c r="G2828" s="12"/>
      <c r="H2828" s="12"/>
      <c r="I2828" s="12"/>
    </row>
    <row r="2829" spans="1:9" x14ac:dyDescent="0.25">
      <c r="A2829" s="12"/>
      <c r="B2829" s="12"/>
      <c r="C2829" s="12"/>
      <c r="D2829" s="12"/>
      <c r="E2829" s="12"/>
      <c r="F2829" s="12"/>
      <c r="G2829" s="12"/>
      <c r="H2829" s="12"/>
      <c r="I2829" s="12"/>
    </row>
    <row r="2830" spans="1:9" x14ac:dyDescent="0.25">
      <c r="A2830" s="12"/>
      <c r="B2830" s="12"/>
      <c r="C2830" s="12"/>
      <c r="D2830" s="12"/>
      <c r="E2830" s="12"/>
      <c r="F2830" s="12"/>
      <c r="G2830" s="12"/>
      <c r="H2830" s="12"/>
      <c r="I2830" s="12"/>
    </row>
    <row r="2831" spans="1:9" x14ac:dyDescent="0.25">
      <c r="A2831" s="12"/>
      <c r="B2831" s="12"/>
      <c r="C2831" s="12"/>
      <c r="D2831" s="12"/>
      <c r="E2831" s="12"/>
      <c r="F2831" s="12"/>
      <c r="G2831" s="12"/>
      <c r="H2831" s="12"/>
      <c r="I2831" s="12"/>
    </row>
    <row r="2832" spans="1:9" x14ac:dyDescent="0.25">
      <c r="A2832" s="12"/>
      <c r="B2832" s="12"/>
      <c r="C2832" s="12"/>
      <c r="D2832" s="12"/>
      <c r="E2832" s="12"/>
      <c r="F2832" s="12"/>
      <c r="G2832" s="12"/>
      <c r="H2832" s="12"/>
      <c r="I2832" s="12"/>
    </row>
    <row r="2833" spans="1:9" x14ac:dyDescent="0.25">
      <c r="A2833" s="12"/>
      <c r="B2833" s="12"/>
      <c r="C2833" s="12"/>
      <c r="D2833" s="12"/>
      <c r="E2833" s="12"/>
      <c r="F2833" s="12"/>
      <c r="G2833" s="12"/>
      <c r="H2833" s="12"/>
      <c r="I2833" s="12"/>
    </row>
    <row r="2834" spans="1:9" x14ac:dyDescent="0.25">
      <c r="A2834" s="12"/>
      <c r="B2834" s="12"/>
      <c r="C2834" s="12"/>
      <c r="D2834" s="12"/>
      <c r="E2834" s="12"/>
      <c r="F2834" s="12"/>
      <c r="G2834" s="12"/>
      <c r="H2834" s="12"/>
      <c r="I2834" s="12"/>
    </row>
    <row r="2835" spans="1:9" x14ac:dyDescent="0.25">
      <c r="A2835" s="12"/>
      <c r="B2835" s="12"/>
      <c r="C2835" s="12"/>
      <c r="D2835" s="12"/>
      <c r="E2835" s="12"/>
      <c r="F2835" s="12"/>
      <c r="G2835" s="12"/>
      <c r="H2835" s="12"/>
      <c r="I2835" s="12"/>
    </row>
    <row r="2836" spans="1:9" x14ac:dyDescent="0.25">
      <c r="A2836" s="12"/>
      <c r="B2836" s="12"/>
      <c r="C2836" s="12"/>
      <c r="D2836" s="12"/>
      <c r="E2836" s="12"/>
      <c r="F2836" s="12"/>
      <c r="G2836" s="12"/>
      <c r="H2836" s="12"/>
      <c r="I2836" s="12"/>
    </row>
    <row r="2837" spans="1:9" x14ac:dyDescent="0.25">
      <c r="A2837" s="12"/>
      <c r="B2837" s="12"/>
      <c r="C2837" s="12"/>
      <c r="D2837" s="12"/>
      <c r="E2837" s="12"/>
      <c r="F2837" s="12"/>
      <c r="G2837" s="12"/>
      <c r="H2837" s="12"/>
      <c r="I2837" s="12"/>
    </row>
    <row r="2838" spans="1:9" x14ac:dyDescent="0.25">
      <c r="A2838" s="12"/>
      <c r="B2838" s="12"/>
      <c r="C2838" s="12"/>
      <c r="D2838" s="12"/>
      <c r="E2838" s="12"/>
      <c r="F2838" s="12"/>
      <c r="G2838" s="12"/>
      <c r="H2838" s="12"/>
      <c r="I2838" s="12"/>
    </row>
    <row r="2839" spans="1:9" x14ac:dyDescent="0.25">
      <c r="A2839" s="12"/>
      <c r="B2839" s="12"/>
      <c r="C2839" s="12"/>
      <c r="D2839" s="12"/>
      <c r="E2839" s="12"/>
      <c r="F2839" s="12"/>
      <c r="G2839" s="12"/>
      <c r="H2839" s="12"/>
      <c r="I2839" s="12"/>
    </row>
    <row r="2840" spans="1:9" x14ac:dyDescent="0.25">
      <c r="A2840" s="12"/>
      <c r="B2840" s="12"/>
      <c r="C2840" s="12"/>
      <c r="D2840" s="12"/>
      <c r="E2840" s="12"/>
      <c r="F2840" s="12"/>
      <c r="G2840" s="12"/>
      <c r="H2840" s="12"/>
      <c r="I2840" s="12"/>
    </row>
    <row r="2841" spans="1:9" x14ac:dyDescent="0.25">
      <c r="A2841" s="12"/>
      <c r="B2841" s="12"/>
      <c r="C2841" s="12"/>
      <c r="D2841" s="12"/>
      <c r="E2841" s="12"/>
      <c r="F2841" s="12"/>
      <c r="G2841" s="12"/>
      <c r="H2841" s="12"/>
      <c r="I2841" s="12"/>
    </row>
    <row r="2842" spans="1:9" x14ac:dyDescent="0.25">
      <c r="A2842" s="12"/>
      <c r="B2842" s="12"/>
      <c r="C2842" s="12"/>
      <c r="D2842" s="12"/>
      <c r="E2842" s="12"/>
      <c r="F2842" s="12"/>
      <c r="G2842" s="12"/>
      <c r="H2842" s="12"/>
      <c r="I2842" s="12"/>
    </row>
    <row r="2843" spans="1:9" x14ac:dyDescent="0.25">
      <c r="A2843" s="12"/>
      <c r="B2843" s="12"/>
      <c r="C2843" s="12"/>
      <c r="D2843" s="12"/>
      <c r="E2843" s="12"/>
      <c r="F2843" s="12"/>
      <c r="G2843" s="12"/>
      <c r="H2843" s="12"/>
      <c r="I2843" s="12"/>
    </row>
    <row r="2844" spans="1:9" x14ac:dyDescent="0.25">
      <c r="A2844" s="12"/>
      <c r="B2844" s="12"/>
      <c r="C2844" s="12"/>
      <c r="D2844" s="12"/>
      <c r="E2844" s="12"/>
      <c r="F2844" s="12"/>
      <c r="G2844" s="12"/>
      <c r="H2844" s="12"/>
      <c r="I2844" s="12"/>
    </row>
    <row r="2845" spans="1:9" x14ac:dyDescent="0.25">
      <c r="A2845" s="12"/>
      <c r="B2845" s="12"/>
      <c r="C2845" s="12"/>
      <c r="D2845" s="12"/>
      <c r="E2845" s="12"/>
      <c r="F2845" s="12"/>
      <c r="G2845" s="12"/>
      <c r="H2845" s="12"/>
      <c r="I2845" s="12"/>
    </row>
    <row r="2846" spans="1:9" x14ac:dyDescent="0.25">
      <c r="A2846" s="12"/>
      <c r="B2846" s="12"/>
      <c r="C2846" s="12"/>
      <c r="D2846" s="12"/>
      <c r="E2846" s="12"/>
      <c r="F2846" s="12"/>
      <c r="G2846" s="12"/>
      <c r="H2846" s="12"/>
      <c r="I2846" s="12"/>
    </row>
    <row r="2847" spans="1:9" x14ac:dyDescent="0.25">
      <c r="A2847" s="12"/>
      <c r="B2847" s="12"/>
      <c r="C2847" s="12"/>
      <c r="D2847" s="12"/>
      <c r="E2847" s="12"/>
      <c r="F2847" s="12"/>
      <c r="G2847" s="12"/>
      <c r="H2847" s="12"/>
      <c r="I2847" s="12"/>
    </row>
    <row r="2848" spans="1:9" x14ac:dyDescent="0.25">
      <c r="A2848" s="12"/>
      <c r="B2848" s="12"/>
      <c r="C2848" s="12"/>
      <c r="D2848" s="12"/>
      <c r="E2848" s="12"/>
      <c r="F2848" s="12"/>
      <c r="G2848" s="12"/>
      <c r="H2848" s="12"/>
      <c r="I2848" s="12"/>
    </row>
    <row r="2849" spans="1:9" x14ac:dyDescent="0.25">
      <c r="A2849" s="12"/>
      <c r="B2849" s="12"/>
      <c r="C2849" s="12"/>
      <c r="D2849" s="12"/>
      <c r="E2849" s="12"/>
      <c r="F2849" s="12"/>
      <c r="G2849" s="12"/>
      <c r="H2849" s="12"/>
      <c r="I2849" s="12"/>
    </row>
    <row r="2850" spans="1:9" x14ac:dyDescent="0.25">
      <c r="A2850" s="12"/>
      <c r="B2850" s="12"/>
      <c r="C2850" s="12"/>
      <c r="D2850" s="12"/>
      <c r="E2850" s="12"/>
      <c r="F2850" s="12"/>
      <c r="G2850" s="12"/>
      <c r="H2850" s="12"/>
      <c r="I2850" s="12"/>
    </row>
    <row r="2851" spans="1:9" x14ac:dyDescent="0.25">
      <c r="A2851" s="12"/>
      <c r="B2851" s="12"/>
      <c r="C2851" s="12"/>
      <c r="D2851" s="12"/>
      <c r="E2851" s="12"/>
      <c r="F2851" s="12"/>
      <c r="G2851" s="12"/>
      <c r="H2851" s="12"/>
      <c r="I2851" s="12"/>
    </row>
    <row r="2852" spans="1:9" x14ac:dyDescent="0.25">
      <c r="A2852" s="12"/>
      <c r="B2852" s="12"/>
      <c r="C2852" s="12"/>
      <c r="D2852" s="12"/>
      <c r="E2852" s="12"/>
      <c r="F2852" s="12"/>
      <c r="G2852" s="12"/>
      <c r="H2852" s="12"/>
      <c r="I2852" s="12"/>
    </row>
    <row r="2853" spans="1:9" x14ac:dyDescent="0.25">
      <c r="A2853" s="12"/>
      <c r="B2853" s="12"/>
      <c r="C2853" s="12"/>
      <c r="D2853" s="12"/>
      <c r="E2853" s="12"/>
      <c r="F2853" s="12"/>
      <c r="G2853" s="12"/>
      <c r="H2853" s="12"/>
      <c r="I2853" s="12"/>
    </row>
    <row r="2854" spans="1:9" x14ac:dyDescent="0.25">
      <c r="A2854" s="12"/>
      <c r="B2854" s="12"/>
      <c r="C2854" s="12"/>
      <c r="D2854" s="12"/>
      <c r="E2854" s="12"/>
      <c r="F2854" s="12"/>
      <c r="G2854" s="12"/>
      <c r="H2854" s="12"/>
      <c r="I2854" s="12"/>
    </row>
    <row r="2855" spans="1:9" x14ac:dyDescent="0.25">
      <c r="A2855" s="12"/>
      <c r="B2855" s="12"/>
      <c r="C2855" s="12"/>
      <c r="D2855" s="12"/>
      <c r="E2855" s="12"/>
      <c r="F2855" s="12"/>
      <c r="G2855" s="12"/>
      <c r="H2855" s="12"/>
      <c r="I2855" s="12"/>
    </row>
    <row r="2856" spans="1:9" x14ac:dyDescent="0.25">
      <c r="A2856" s="12"/>
      <c r="B2856" s="12"/>
      <c r="C2856" s="12"/>
      <c r="D2856" s="12"/>
      <c r="E2856" s="12"/>
      <c r="F2856" s="12"/>
      <c r="G2856" s="12"/>
      <c r="H2856" s="12"/>
      <c r="I2856" s="12"/>
    </row>
    <row r="2857" spans="1:9" x14ac:dyDescent="0.25">
      <c r="A2857" s="12"/>
      <c r="B2857" s="12"/>
      <c r="C2857" s="12"/>
      <c r="D2857" s="12"/>
      <c r="E2857" s="12"/>
      <c r="F2857" s="12"/>
      <c r="G2857" s="12"/>
      <c r="H2857" s="12"/>
      <c r="I2857" s="12"/>
    </row>
    <row r="2858" spans="1:9" x14ac:dyDescent="0.25">
      <c r="A2858" s="12"/>
      <c r="B2858" s="12"/>
      <c r="C2858" s="12"/>
      <c r="D2858" s="12"/>
      <c r="E2858" s="12"/>
      <c r="F2858" s="12"/>
      <c r="G2858" s="12"/>
      <c r="H2858" s="12"/>
      <c r="I2858" s="12"/>
    </row>
    <row r="2859" spans="1:9" x14ac:dyDescent="0.25">
      <c r="A2859" s="12"/>
      <c r="B2859" s="12"/>
      <c r="C2859" s="12"/>
      <c r="D2859" s="12"/>
      <c r="E2859" s="12"/>
      <c r="F2859" s="12"/>
      <c r="G2859" s="12"/>
      <c r="H2859" s="12"/>
      <c r="I2859" s="12"/>
    </row>
    <row r="2860" spans="1:9" x14ac:dyDescent="0.25">
      <c r="A2860" s="12"/>
      <c r="B2860" s="12"/>
      <c r="C2860" s="12"/>
      <c r="D2860" s="12"/>
      <c r="E2860" s="12"/>
      <c r="F2860" s="12"/>
      <c r="G2860" s="12"/>
      <c r="H2860" s="12"/>
      <c r="I2860" s="12"/>
    </row>
    <row r="2861" spans="1:9" x14ac:dyDescent="0.25">
      <c r="A2861" s="12"/>
      <c r="B2861" s="12"/>
      <c r="C2861" s="12"/>
      <c r="D2861" s="12"/>
      <c r="E2861" s="12"/>
      <c r="F2861" s="12"/>
      <c r="G2861" s="12"/>
      <c r="H2861" s="12"/>
      <c r="I2861" s="12"/>
    </row>
    <row r="2862" spans="1:9" x14ac:dyDescent="0.25">
      <c r="A2862" s="12"/>
      <c r="B2862" s="12"/>
      <c r="C2862" s="12"/>
      <c r="D2862" s="12"/>
      <c r="E2862" s="12"/>
      <c r="F2862" s="12"/>
      <c r="G2862" s="12"/>
      <c r="H2862" s="12"/>
      <c r="I2862" s="12"/>
    </row>
    <row r="2863" spans="1:9" x14ac:dyDescent="0.25">
      <c r="A2863" s="12"/>
      <c r="B2863" s="12"/>
      <c r="C2863" s="12"/>
      <c r="D2863" s="12"/>
      <c r="E2863" s="12"/>
      <c r="F2863" s="12"/>
      <c r="G2863" s="12"/>
      <c r="H2863" s="12"/>
      <c r="I2863" s="12"/>
    </row>
    <row r="2864" spans="1:9" x14ac:dyDescent="0.25">
      <c r="A2864" s="12"/>
      <c r="B2864" s="12"/>
      <c r="C2864" s="12"/>
      <c r="D2864" s="12"/>
      <c r="E2864" s="12"/>
      <c r="F2864" s="12"/>
      <c r="G2864" s="12"/>
      <c r="H2864" s="12"/>
      <c r="I2864" s="12"/>
    </row>
    <row r="2865" spans="1:9" x14ac:dyDescent="0.25">
      <c r="A2865" s="12"/>
      <c r="B2865" s="12"/>
      <c r="C2865" s="12"/>
      <c r="D2865" s="12"/>
      <c r="E2865" s="12"/>
      <c r="F2865" s="12"/>
      <c r="G2865" s="12"/>
      <c r="H2865" s="12"/>
      <c r="I2865" s="12"/>
    </row>
    <row r="2866" spans="1:9" x14ac:dyDescent="0.25">
      <c r="A2866" s="12"/>
      <c r="B2866" s="12"/>
      <c r="C2866" s="12"/>
      <c r="D2866" s="12"/>
      <c r="E2866" s="12"/>
      <c r="F2866" s="12"/>
      <c r="G2866" s="12"/>
      <c r="H2866" s="12"/>
      <c r="I2866" s="12"/>
    </row>
    <row r="2867" spans="1:9" x14ac:dyDescent="0.25">
      <c r="A2867" s="12"/>
      <c r="B2867" s="12"/>
      <c r="C2867" s="12"/>
      <c r="D2867" s="12"/>
      <c r="E2867" s="12"/>
      <c r="F2867" s="12"/>
      <c r="G2867" s="12"/>
      <c r="H2867" s="12"/>
      <c r="I2867" s="12"/>
    </row>
    <row r="2868" spans="1:9" x14ac:dyDescent="0.25">
      <c r="A2868" s="12"/>
      <c r="B2868" s="12"/>
      <c r="C2868" s="12"/>
      <c r="D2868" s="12"/>
      <c r="E2868" s="12"/>
      <c r="F2868" s="12"/>
      <c r="G2868" s="12"/>
      <c r="H2868" s="12"/>
      <c r="I2868" s="12"/>
    </row>
    <row r="2869" spans="1:9" x14ac:dyDescent="0.25">
      <c r="A2869" s="12"/>
      <c r="B2869" s="12"/>
      <c r="C2869" s="12"/>
      <c r="D2869" s="12"/>
      <c r="E2869" s="12"/>
      <c r="F2869" s="12"/>
      <c r="G2869" s="12"/>
      <c r="H2869" s="12"/>
      <c r="I2869" s="12"/>
    </row>
    <row r="2870" spans="1:9" x14ac:dyDescent="0.25">
      <c r="A2870" s="12"/>
      <c r="B2870" s="12"/>
      <c r="C2870" s="12"/>
      <c r="D2870" s="12"/>
      <c r="E2870" s="12"/>
      <c r="F2870" s="12"/>
      <c r="G2870" s="12"/>
      <c r="H2870" s="12"/>
      <c r="I2870" s="12"/>
    </row>
    <row r="2871" spans="1:9" x14ac:dyDescent="0.25">
      <c r="A2871" s="12"/>
      <c r="B2871" s="12"/>
      <c r="C2871" s="12"/>
      <c r="D2871" s="12"/>
      <c r="E2871" s="12"/>
      <c r="F2871" s="12"/>
      <c r="G2871" s="12"/>
      <c r="H2871" s="12"/>
      <c r="I2871" s="12"/>
    </row>
    <row r="2872" spans="1:9" x14ac:dyDescent="0.25">
      <c r="A2872" s="12"/>
      <c r="B2872" s="12"/>
      <c r="C2872" s="12"/>
      <c r="D2872" s="12"/>
      <c r="E2872" s="12"/>
      <c r="F2872" s="12"/>
      <c r="G2872" s="12"/>
      <c r="H2872" s="12"/>
      <c r="I2872" s="12"/>
    </row>
    <row r="2873" spans="1:9" x14ac:dyDescent="0.25">
      <c r="A2873" s="12"/>
      <c r="B2873" s="12"/>
      <c r="C2873" s="12"/>
      <c r="D2873" s="12"/>
      <c r="E2873" s="12"/>
      <c r="F2873" s="12"/>
      <c r="G2873" s="12"/>
      <c r="H2873" s="12"/>
      <c r="I2873" s="12"/>
    </row>
    <row r="2874" spans="1:9" x14ac:dyDescent="0.25">
      <c r="A2874" s="12"/>
      <c r="B2874" s="12"/>
      <c r="C2874" s="12"/>
      <c r="D2874" s="12"/>
      <c r="E2874" s="12"/>
      <c r="F2874" s="12"/>
      <c r="G2874" s="12"/>
      <c r="H2874" s="12"/>
      <c r="I2874" s="12"/>
    </row>
    <row r="2875" spans="1:9" x14ac:dyDescent="0.25">
      <c r="A2875" s="12"/>
      <c r="B2875" s="12"/>
      <c r="C2875" s="12"/>
      <c r="D2875" s="12"/>
      <c r="E2875" s="12"/>
      <c r="F2875" s="12"/>
      <c r="G2875" s="12"/>
      <c r="H2875" s="12"/>
      <c r="I2875" s="12"/>
    </row>
    <row r="2876" spans="1:9" x14ac:dyDescent="0.25">
      <c r="A2876" s="12"/>
      <c r="B2876" s="12"/>
      <c r="C2876" s="12"/>
      <c r="D2876" s="12"/>
      <c r="E2876" s="12"/>
      <c r="F2876" s="12"/>
      <c r="G2876" s="12"/>
      <c r="H2876" s="12"/>
      <c r="I2876" s="12"/>
    </row>
    <row r="2877" spans="1:9" x14ac:dyDescent="0.25">
      <c r="A2877" s="12"/>
      <c r="B2877" s="12"/>
      <c r="C2877" s="12"/>
      <c r="D2877" s="12"/>
      <c r="E2877" s="12"/>
      <c r="F2877" s="12"/>
      <c r="G2877" s="12"/>
      <c r="H2877" s="12"/>
      <c r="I2877" s="12"/>
    </row>
    <row r="2878" spans="1:9" x14ac:dyDescent="0.25">
      <c r="A2878" s="12"/>
      <c r="B2878" s="12"/>
      <c r="C2878" s="12"/>
      <c r="D2878" s="12"/>
      <c r="E2878" s="12"/>
      <c r="F2878" s="12"/>
      <c r="G2878" s="12"/>
      <c r="H2878" s="12"/>
      <c r="I2878" s="12"/>
    </row>
    <row r="2879" spans="1:9" x14ac:dyDescent="0.25">
      <c r="A2879" s="12"/>
      <c r="B2879" s="12"/>
      <c r="C2879" s="12"/>
      <c r="D2879" s="12"/>
      <c r="E2879" s="12"/>
      <c r="F2879" s="12"/>
      <c r="G2879" s="12"/>
      <c r="H2879" s="12"/>
      <c r="I2879" s="12"/>
    </row>
    <row r="2880" spans="1:9" x14ac:dyDescent="0.25">
      <c r="A2880" s="12"/>
      <c r="B2880" s="12"/>
      <c r="C2880" s="12"/>
      <c r="D2880" s="12"/>
      <c r="E2880" s="12"/>
      <c r="F2880" s="12"/>
      <c r="G2880" s="12"/>
      <c r="H2880" s="12"/>
      <c r="I2880" s="12"/>
    </row>
    <row r="2881" spans="1:9" x14ac:dyDescent="0.25">
      <c r="A2881" s="12"/>
      <c r="B2881" s="12"/>
      <c r="C2881" s="12"/>
      <c r="D2881" s="12"/>
      <c r="E2881" s="12"/>
      <c r="F2881" s="12"/>
      <c r="G2881" s="12"/>
      <c r="H2881" s="12"/>
      <c r="I2881" s="12"/>
    </row>
    <row r="2882" spans="1:9" x14ac:dyDescent="0.25">
      <c r="A2882" s="12"/>
      <c r="B2882" s="12"/>
      <c r="C2882" s="12"/>
      <c r="D2882" s="12"/>
      <c r="E2882" s="12"/>
      <c r="F2882" s="12"/>
      <c r="G2882" s="12"/>
      <c r="H2882" s="12"/>
      <c r="I2882" s="12"/>
    </row>
    <row r="2883" spans="1:9" x14ac:dyDescent="0.25">
      <c r="A2883" s="12"/>
      <c r="B2883" s="12"/>
      <c r="C2883" s="12"/>
      <c r="D2883" s="12"/>
      <c r="E2883" s="12"/>
      <c r="F2883" s="12"/>
      <c r="G2883" s="12"/>
      <c r="H2883" s="12"/>
      <c r="I2883" s="12"/>
    </row>
    <row r="2884" spans="1:9" x14ac:dyDescent="0.25">
      <c r="A2884" s="12"/>
      <c r="B2884" s="12"/>
      <c r="C2884" s="12"/>
      <c r="D2884" s="12"/>
      <c r="E2884" s="12"/>
      <c r="F2884" s="12"/>
      <c r="G2884" s="12"/>
      <c r="H2884" s="12"/>
      <c r="I2884" s="12"/>
    </row>
    <row r="2885" spans="1:9" x14ac:dyDescent="0.25">
      <c r="A2885" s="12"/>
      <c r="B2885" s="12"/>
      <c r="C2885" s="12"/>
      <c r="D2885" s="12"/>
      <c r="E2885" s="12"/>
      <c r="F2885" s="12"/>
      <c r="G2885" s="12"/>
      <c r="H2885" s="12"/>
      <c r="I2885" s="12"/>
    </row>
    <row r="2886" spans="1:9" x14ac:dyDescent="0.25">
      <c r="A2886" s="12"/>
      <c r="B2886" s="12"/>
      <c r="C2886" s="12"/>
      <c r="D2886" s="12"/>
      <c r="E2886" s="12"/>
      <c r="F2886" s="12"/>
      <c r="G2886" s="12"/>
      <c r="H2886" s="12"/>
      <c r="I2886" s="12"/>
    </row>
    <row r="2887" spans="1:9" x14ac:dyDescent="0.25">
      <c r="A2887" s="12"/>
      <c r="B2887" s="12"/>
      <c r="C2887" s="12"/>
      <c r="D2887" s="12"/>
      <c r="E2887" s="12"/>
      <c r="F2887" s="12"/>
      <c r="G2887" s="12"/>
      <c r="H2887" s="12"/>
      <c r="I2887" s="12"/>
    </row>
    <row r="2888" spans="1:9" x14ac:dyDescent="0.25">
      <c r="A2888" s="12"/>
      <c r="B2888" s="12"/>
      <c r="C2888" s="12"/>
      <c r="D2888" s="12"/>
      <c r="E2888" s="12"/>
      <c r="F2888" s="12"/>
      <c r="G2888" s="12"/>
      <c r="H2888" s="12"/>
      <c r="I2888" s="12"/>
    </row>
    <row r="2889" spans="1:9" x14ac:dyDescent="0.25">
      <c r="A2889" s="12"/>
      <c r="B2889" s="12"/>
      <c r="C2889" s="12"/>
      <c r="D2889" s="12"/>
      <c r="E2889" s="12"/>
      <c r="F2889" s="12"/>
      <c r="G2889" s="12"/>
      <c r="H2889" s="12"/>
      <c r="I2889" s="12"/>
    </row>
    <row r="2890" spans="1:9" x14ac:dyDescent="0.25">
      <c r="A2890" s="12"/>
      <c r="B2890" s="12"/>
      <c r="C2890" s="12"/>
      <c r="D2890" s="12"/>
      <c r="E2890" s="12"/>
      <c r="F2890" s="12"/>
      <c r="G2890" s="12"/>
      <c r="H2890" s="12"/>
      <c r="I2890" s="12"/>
    </row>
    <row r="2891" spans="1:9" x14ac:dyDescent="0.25">
      <c r="A2891" s="12"/>
      <c r="B2891" s="12"/>
      <c r="C2891" s="12"/>
      <c r="D2891" s="12"/>
      <c r="E2891" s="12"/>
      <c r="F2891" s="12"/>
      <c r="G2891" s="12"/>
      <c r="H2891" s="12"/>
      <c r="I2891" s="12"/>
    </row>
    <row r="2892" spans="1:9" x14ac:dyDescent="0.25">
      <c r="A2892" s="12"/>
      <c r="B2892" s="12"/>
      <c r="C2892" s="12"/>
      <c r="D2892" s="12"/>
      <c r="E2892" s="12"/>
      <c r="F2892" s="12"/>
      <c r="G2892" s="12"/>
      <c r="H2892" s="12"/>
      <c r="I2892" s="12"/>
    </row>
    <row r="2893" spans="1:9" x14ac:dyDescent="0.25">
      <c r="A2893" s="12"/>
      <c r="B2893" s="12"/>
      <c r="C2893" s="12"/>
      <c r="D2893" s="12"/>
      <c r="E2893" s="12"/>
      <c r="F2893" s="12"/>
      <c r="G2893" s="12"/>
      <c r="H2893" s="12"/>
      <c r="I2893" s="12"/>
    </row>
    <row r="2894" spans="1:9" x14ac:dyDescent="0.25">
      <c r="A2894" s="12"/>
      <c r="B2894" s="12"/>
      <c r="C2894" s="12"/>
      <c r="D2894" s="12"/>
      <c r="E2894" s="12"/>
      <c r="F2894" s="12"/>
      <c r="G2894" s="12"/>
      <c r="H2894" s="12"/>
      <c r="I2894" s="12"/>
    </row>
    <row r="2895" spans="1:9" x14ac:dyDescent="0.25">
      <c r="A2895" s="12"/>
      <c r="B2895" s="12"/>
      <c r="C2895" s="12"/>
      <c r="D2895" s="12"/>
      <c r="E2895" s="12"/>
      <c r="F2895" s="12"/>
      <c r="G2895" s="12"/>
      <c r="H2895" s="12"/>
      <c r="I2895" s="12"/>
    </row>
    <row r="2896" spans="1:9" x14ac:dyDescent="0.25">
      <c r="A2896" s="12"/>
      <c r="B2896" s="12"/>
      <c r="C2896" s="12"/>
      <c r="D2896" s="12"/>
      <c r="E2896" s="12"/>
      <c r="F2896" s="12"/>
      <c r="G2896" s="12"/>
      <c r="H2896" s="12"/>
      <c r="I2896" s="12"/>
    </row>
    <row r="2897" spans="1:9" x14ac:dyDescent="0.25">
      <c r="A2897" s="12"/>
      <c r="B2897" s="12"/>
      <c r="C2897" s="12"/>
      <c r="D2897" s="12"/>
      <c r="E2897" s="12"/>
      <c r="F2897" s="12"/>
      <c r="G2897" s="12"/>
      <c r="H2897" s="12"/>
      <c r="I2897" s="12"/>
    </row>
    <row r="2898" spans="1:9" x14ac:dyDescent="0.25">
      <c r="A2898" s="12"/>
      <c r="B2898" s="12"/>
      <c r="C2898" s="12"/>
      <c r="D2898" s="12"/>
      <c r="E2898" s="12"/>
      <c r="F2898" s="12"/>
      <c r="G2898" s="12"/>
      <c r="H2898" s="12"/>
      <c r="I2898" s="12"/>
    </row>
    <row r="2899" spans="1:9" x14ac:dyDescent="0.25">
      <c r="A2899" s="12"/>
      <c r="B2899" s="12"/>
      <c r="C2899" s="12"/>
      <c r="D2899" s="12"/>
      <c r="E2899" s="12"/>
      <c r="F2899" s="12"/>
      <c r="G2899" s="12"/>
      <c r="H2899" s="12"/>
      <c r="I2899" s="12"/>
    </row>
    <row r="2900" spans="1:9" x14ac:dyDescent="0.25">
      <c r="A2900" s="12"/>
      <c r="B2900" s="12"/>
      <c r="C2900" s="12"/>
      <c r="D2900" s="12"/>
      <c r="E2900" s="12"/>
      <c r="F2900" s="12"/>
      <c r="G2900" s="12"/>
      <c r="H2900" s="12"/>
      <c r="I2900" s="12"/>
    </row>
    <row r="2901" spans="1:9" x14ac:dyDescent="0.25">
      <c r="A2901" s="12"/>
      <c r="B2901" s="12"/>
      <c r="C2901" s="12"/>
      <c r="D2901" s="12"/>
      <c r="E2901" s="12"/>
      <c r="F2901" s="12"/>
      <c r="G2901" s="12"/>
      <c r="H2901" s="12"/>
      <c r="I2901" s="12"/>
    </row>
    <row r="2902" spans="1:9" x14ac:dyDescent="0.25">
      <c r="A2902" s="12"/>
      <c r="B2902" s="12"/>
      <c r="C2902" s="12"/>
      <c r="D2902" s="12"/>
      <c r="E2902" s="12"/>
      <c r="F2902" s="12"/>
      <c r="G2902" s="12"/>
      <c r="H2902" s="12"/>
      <c r="I2902" s="12"/>
    </row>
    <row r="2903" spans="1:9" x14ac:dyDescent="0.25">
      <c r="A2903" s="12"/>
      <c r="B2903" s="12"/>
      <c r="C2903" s="12"/>
      <c r="D2903" s="12"/>
      <c r="E2903" s="12"/>
      <c r="F2903" s="12"/>
      <c r="G2903" s="12"/>
      <c r="H2903" s="12"/>
      <c r="I2903" s="12"/>
    </row>
    <row r="2904" spans="1:9" x14ac:dyDescent="0.25">
      <c r="A2904" s="12"/>
      <c r="B2904" s="12"/>
      <c r="C2904" s="12"/>
      <c r="D2904" s="12"/>
      <c r="E2904" s="12"/>
      <c r="F2904" s="12"/>
      <c r="G2904" s="12"/>
      <c r="H2904" s="12"/>
      <c r="I2904" s="12"/>
    </row>
    <row r="2905" spans="1:9" x14ac:dyDescent="0.25">
      <c r="A2905" s="12"/>
      <c r="B2905" s="12"/>
      <c r="C2905" s="12"/>
      <c r="D2905" s="12"/>
      <c r="E2905" s="12"/>
      <c r="F2905" s="12"/>
      <c r="G2905" s="12"/>
      <c r="H2905" s="12"/>
      <c r="I2905" s="12"/>
    </row>
    <row r="2906" spans="1:9" x14ac:dyDescent="0.25">
      <c r="A2906" s="12"/>
      <c r="B2906" s="12"/>
      <c r="C2906" s="12"/>
      <c r="D2906" s="12"/>
      <c r="E2906" s="12"/>
      <c r="F2906" s="12"/>
      <c r="G2906" s="12"/>
      <c r="H2906" s="12"/>
      <c r="I2906" s="12"/>
    </row>
    <row r="2907" spans="1:9" x14ac:dyDescent="0.25">
      <c r="A2907" s="12"/>
      <c r="B2907" s="12"/>
      <c r="C2907" s="12"/>
      <c r="D2907" s="12"/>
      <c r="E2907" s="12"/>
      <c r="F2907" s="12"/>
      <c r="G2907" s="12"/>
      <c r="H2907" s="12"/>
      <c r="I2907" s="12"/>
    </row>
    <row r="2908" spans="1:9" x14ac:dyDescent="0.25">
      <c r="A2908" s="12"/>
      <c r="B2908" s="12"/>
      <c r="C2908" s="12"/>
      <c r="D2908" s="12"/>
      <c r="E2908" s="12"/>
      <c r="F2908" s="12"/>
      <c r="G2908" s="12"/>
      <c r="H2908" s="12"/>
      <c r="I2908" s="12"/>
    </row>
    <row r="2909" spans="1:9" x14ac:dyDescent="0.25">
      <c r="A2909" s="12"/>
      <c r="B2909" s="12"/>
      <c r="C2909" s="12"/>
      <c r="D2909" s="12"/>
      <c r="E2909" s="12"/>
      <c r="F2909" s="12"/>
      <c r="G2909" s="12"/>
      <c r="H2909" s="12"/>
      <c r="I2909" s="12"/>
    </row>
    <row r="2910" spans="1:9" x14ac:dyDescent="0.25">
      <c r="A2910" s="12"/>
      <c r="B2910" s="12"/>
      <c r="C2910" s="12"/>
      <c r="D2910" s="12"/>
      <c r="E2910" s="12"/>
      <c r="F2910" s="12"/>
      <c r="G2910" s="12"/>
      <c r="H2910" s="12"/>
      <c r="I2910" s="12"/>
    </row>
    <row r="2911" spans="1:9" x14ac:dyDescent="0.25">
      <c r="A2911" s="12"/>
      <c r="B2911" s="12"/>
      <c r="C2911" s="12"/>
      <c r="D2911" s="12"/>
      <c r="E2911" s="12"/>
      <c r="F2911" s="12"/>
      <c r="G2911" s="12"/>
      <c r="H2911" s="12"/>
      <c r="I2911" s="12"/>
    </row>
    <row r="2912" spans="1:9" x14ac:dyDescent="0.25">
      <c r="A2912" s="12"/>
      <c r="B2912" s="12"/>
      <c r="C2912" s="12"/>
      <c r="D2912" s="12"/>
      <c r="E2912" s="12"/>
      <c r="F2912" s="12"/>
      <c r="G2912" s="12"/>
      <c r="H2912" s="12"/>
      <c r="I2912" s="12"/>
    </row>
    <row r="2913" spans="1:9" x14ac:dyDescent="0.25">
      <c r="A2913" s="12"/>
      <c r="B2913" s="12"/>
      <c r="C2913" s="12"/>
      <c r="D2913" s="12"/>
      <c r="E2913" s="12"/>
      <c r="F2913" s="12"/>
      <c r="G2913" s="12"/>
      <c r="H2913" s="12"/>
      <c r="I2913" s="12"/>
    </row>
    <row r="2914" spans="1:9" x14ac:dyDescent="0.25">
      <c r="A2914" s="12"/>
      <c r="B2914" s="12"/>
      <c r="C2914" s="12"/>
      <c r="D2914" s="12"/>
      <c r="E2914" s="12"/>
      <c r="F2914" s="12"/>
      <c r="G2914" s="12"/>
      <c r="H2914" s="12"/>
      <c r="I2914" s="12"/>
    </row>
    <row r="2915" spans="1:9" x14ac:dyDescent="0.25">
      <c r="A2915" s="12"/>
      <c r="B2915" s="12"/>
      <c r="C2915" s="12"/>
      <c r="D2915" s="12"/>
      <c r="E2915" s="12"/>
      <c r="F2915" s="12"/>
      <c r="G2915" s="12"/>
      <c r="H2915" s="12"/>
      <c r="I2915" s="12"/>
    </row>
    <row r="2916" spans="1:9" x14ac:dyDescent="0.25">
      <c r="A2916" s="12"/>
      <c r="B2916" s="12"/>
      <c r="C2916" s="12"/>
      <c r="D2916" s="12"/>
      <c r="E2916" s="12"/>
      <c r="F2916" s="12"/>
      <c r="G2916" s="12"/>
      <c r="H2916" s="12"/>
      <c r="I2916" s="12"/>
    </row>
    <row r="2917" spans="1:9" x14ac:dyDescent="0.25">
      <c r="A2917" s="12"/>
      <c r="B2917" s="12"/>
      <c r="C2917" s="12"/>
      <c r="D2917" s="12"/>
      <c r="E2917" s="12"/>
      <c r="F2917" s="12"/>
      <c r="G2917" s="12"/>
      <c r="H2917" s="12"/>
      <c r="I2917" s="12"/>
    </row>
    <row r="2918" spans="1:9" x14ac:dyDescent="0.25">
      <c r="A2918" s="12"/>
      <c r="B2918" s="12"/>
      <c r="C2918" s="12"/>
      <c r="D2918" s="12"/>
      <c r="E2918" s="12"/>
      <c r="F2918" s="12"/>
      <c r="G2918" s="12"/>
      <c r="H2918" s="12"/>
      <c r="I2918" s="12"/>
    </row>
    <row r="2919" spans="1:9" x14ac:dyDescent="0.25">
      <c r="A2919" s="12"/>
      <c r="B2919" s="12"/>
      <c r="C2919" s="12"/>
      <c r="D2919" s="12"/>
      <c r="E2919" s="12"/>
      <c r="F2919" s="12"/>
      <c r="G2919" s="12"/>
      <c r="H2919" s="12"/>
      <c r="I2919" s="12"/>
    </row>
    <row r="2920" spans="1:9" x14ac:dyDescent="0.25">
      <c r="A2920" s="12"/>
      <c r="B2920" s="12"/>
      <c r="C2920" s="12"/>
      <c r="D2920" s="12"/>
      <c r="E2920" s="12"/>
      <c r="F2920" s="12"/>
      <c r="G2920" s="12"/>
      <c r="H2920" s="12"/>
      <c r="I2920" s="12"/>
    </row>
    <row r="2921" spans="1:9" x14ac:dyDescent="0.25">
      <c r="A2921" s="12"/>
      <c r="B2921" s="12"/>
      <c r="C2921" s="12"/>
      <c r="D2921" s="12"/>
      <c r="E2921" s="12"/>
      <c r="F2921" s="12"/>
      <c r="G2921" s="12"/>
      <c r="H2921" s="12"/>
      <c r="I2921" s="12"/>
    </row>
    <row r="2922" spans="1:9" x14ac:dyDescent="0.25">
      <c r="A2922" s="12"/>
      <c r="B2922" s="12"/>
      <c r="C2922" s="12"/>
      <c r="D2922" s="12"/>
      <c r="E2922" s="12"/>
      <c r="F2922" s="12"/>
      <c r="G2922" s="12"/>
      <c r="H2922" s="12"/>
      <c r="I2922" s="12"/>
    </row>
    <row r="2923" spans="1:9" x14ac:dyDescent="0.25">
      <c r="A2923" s="12"/>
      <c r="B2923" s="12"/>
      <c r="C2923" s="12"/>
      <c r="D2923" s="12"/>
      <c r="E2923" s="12"/>
      <c r="F2923" s="12"/>
      <c r="G2923" s="12"/>
      <c r="H2923" s="12"/>
      <c r="I2923" s="12"/>
    </row>
    <row r="2924" spans="1:9" x14ac:dyDescent="0.25">
      <c r="A2924" s="12"/>
      <c r="B2924" s="12"/>
      <c r="C2924" s="12"/>
      <c r="D2924" s="12"/>
      <c r="E2924" s="12"/>
      <c r="F2924" s="12"/>
      <c r="G2924" s="12"/>
      <c r="H2924" s="12"/>
      <c r="I2924" s="12"/>
    </row>
    <row r="2925" spans="1:9" x14ac:dyDescent="0.25">
      <c r="A2925" s="12"/>
      <c r="B2925" s="12"/>
      <c r="C2925" s="12"/>
      <c r="D2925" s="12"/>
      <c r="E2925" s="12"/>
      <c r="F2925" s="12"/>
      <c r="G2925" s="12"/>
      <c r="H2925" s="12"/>
      <c r="I2925" s="12"/>
    </row>
    <row r="2926" spans="1:9" x14ac:dyDescent="0.25">
      <c r="A2926" s="12"/>
      <c r="B2926" s="12"/>
      <c r="C2926" s="12"/>
      <c r="D2926" s="12"/>
      <c r="E2926" s="12"/>
      <c r="F2926" s="12"/>
      <c r="G2926" s="12"/>
      <c r="H2926" s="12"/>
      <c r="I2926" s="12"/>
    </row>
    <row r="2927" spans="1:9" x14ac:dyDescent="0.25">
      <c r="A2927" s="12"/>
      <c r="B2927" s="12"/>
      <c r="C2927" s="12"/>
      <c r="D2927" s="12"/>
      <c r="E2927" s="12"/>
      <c r="F2927" s="12"/>
      <c r="G2927" s="12"/>
      <c r="H2927" s="12"/>
      <c r="I2927" s="12"/>
    </row>
    <row r="2928" spans="1:9" x14ac:dyDescent="0.25">
      <c r="A2928" s="12"/>
      <c r="B2928" s="12"/>
      <c r="C2928" s="12"/>
      <c r="D2928" s="12"/>
      <c r="E2928" s="12"/>
      <c r="F2928" s="12"/>
      <c r="G2928" s="12"/>
      <c r="H2928" s="12"/>
      <c r="I2928" s="12"/>
    </row>
    <row r="2929" spans="1:9" x14ac:dyDescent="0.25">
      <c r="A2929" s="12"/>
      <c r="B2929" s="12"/>
      <c r="C2929" s="12"/>
      <c r="D2929" s="12"/>
      <c r="E2929" s="12"/>
      <c r="F2929" s="12"/>
      <c r="G2929" s="12"/>
      <c r="H2929" s="12"/>
      <c r="I2929" s="12"/>
    </row>
    <row r="2930" spans="1:9" x14ac:dyDescent="0.25">
      <c r="A2930" s="12"/>
      <c r="B2930" s="12"/>
      <c r="C2930" s="12"/>
      <c r="D2930" s="12"/>
      <c r="E2930" s="12"/>
      <c r="F2930" s="12"/>
      <c r="G2930" s="12"/>
      <c r="H2930" s="12"/>
      <c r="I2930" s="12"/>
    </row>
    <row r="2931" spans="1:9" x14ac:dyDescent="0.25">
      <c r="A2931" s="12"/>
      <c r="B2931" s="12"/>
      <c r="C2931" s="12"/>
      <c r="D2931" s="12"/>
      <c r="E2931" s="12"/>
      <c r="F2931" s="12"/>
      <c r="G2931" s="12"/>
      <c r="H2931" s="12"/>
      <c r="I2931" s="12"/>
    </row>
    <row r="2932" spans="1:9" x14ac:dyDescent="0.25">
      <c r="A2932" s="12"/>
      <c r="B2932" s="12"/>
      <c r="C2932" s="12"/>
      <c r="D2932" s="12"/>
      <c r="E2932" s="12"/>
      <c r="F2932" s="12"/>
      <c r="G2932" s="12"/>
      <c r="H2932" s="12"/>
      <c r="I2932" s="12"/>
    </row>
    <row r="2933" spans="1:9" x14ac:dyDescent="0.25">
      <c r="A2933" s="12"/>
      <c r="B2933" s="12"/>
      <c r="C2933" s="12"/>
      <c r="D2933" s="12"/>
      <c r="E2933" s="12"/>
      <c r="F2933" s="12"/>
      <c r="G2933" s="12"/>
      <c r="H2933" s="12"/>
      <c r="I2933" s="12"/>
    </row>
    <row r="2934" spans="1:9" x14ac:dyDescent="0.25">
      <c r="A2934" s="12"/>
      <c r="B2934" s="12"/>
      <c r="C2934" s="12"/>
      <c r="D2934" s="12"/>
      <c r="E2934" s="12"/>
      <c r="F2934" s="12"/>
      <c r="G2934" s="12"/>
      <c r="H2934" s="12"/>
      <c r="I2934" s="12"/>
    </row>
    <row r="2935" spans="1:9" x14ac:dyDescent="0.25">
      <c r="A2935" s="12"/>
      <c r="B2935" s="12"/>
      <c r="C2935" s="12"/>
      <c r="D2935" s="12"/>
      <c r="E2935" s="12"/>
      <c r="F2935" s="12"/>
      <c r="G2935" s="12"/>
      <c r="H2935" s="12"/>
      <c r="I2935" s="12"/>
    </row>
    <row r="2936" spans="1:9" x14ac:dyDescent="0.25">
      <c r="A2936" s="12"/>
      <c r="B2936" s="12"/>
      <c r="C2936" s="12"/>
      <c r="D2936" s="12"/>
      <c r="E2936" s="12"/>
      <c r="F2936" s="12"/>
      <c r="G2936" s="12"/>
      <c r="H2936" s="12"/>
      <c r="I2936" s="12"/>
    </row>
    <row r="2937" spans="1:9" x14ac:dyDescent="0.25">
      <c r="A2937" s="12"/>
      <c r="B2937" s="12"/>
      <c r="C2937" s="12"/>
      <c r="D2937" s="12"/>
      <c r="E2937" s="12"/>
      <c r="F2937" s="12"/>
      <c r="G2937" s="12"/>
      <c r="H2937" s="12"/>
      <c r="I2937" s="12"/>
    </row>
    <row r="2938" spans="1:9" x14ac:dyDescent="0.25">
      <c r="A2938" s="12"/>
      <c r="B2938" s="12"/>
      <c r="C2938" s="12"/>
      <c r="D2938" s="12"/>
      <c r="E2938" s="12"/>
      <c r="F2938" s="12"/>
      <c r="G2938" s="12"/>
      <c r="H2938" s="12"/>
      <c r="I2938" s="12"/>
    </row>
    <row r="2939" spans="1:9" x14ac:dyDescent="0.25">
      <c r="A2939" s="12"/>
      <c r="B2939" s="12"/>
      <c r="C2939" s="12"/>
      <c r="D2939" s="12"/>
      <c r="E2939" s="12"/>
      <c r="F2939" s="12"/>
      <c r="G2939" s="12"/>
      <c r="H2939" s="12"/>
      <c r="I2939" s="12"/>
    </row>
    <row r="2940" spans="1:9" x14ac:dyDescent="0.25">
      <c r="A2940" s="12"/>
      <c r="B2940" s="12"/>
      <c r="C2940" s="12"/>
      <c r="D2940" s="12"/>
      <c r="E2940" s="12"/>
      <c r="F2940" s="12"/>
      <c r="G2940" s="12"/>
      <c r="H2940" s="12"/>
      <c r="I2940" s="12"/>
    </row>
    <row r="2941" spans="1:9" x14ac:dyDescent="0.25">
      <c r="A2941" s="12"/>
      <c r="B2941" s="12"/>
      <c r="C2941" s="12"/>
      <c r="D2941" s="12"/>
      <c r="E2941" s="12"/>
      <c r="F2941" s="12"/>
      <c r="G2941" s="12"/>
      <c r="H2941" s="12"/>
      <c r="I2941" s="12"/>
    </row>
    <row r="2942" spans="1:9" x14ac:dyDescent="0.25">
      <c r="A2942" s="12"/>
      <c r="B2942" s="12"/>
      <c r="C2942" s="12"/>
      <c r="D2942" s="12"/>
      <c r="E2942" s="12"/>
      <c r="F2942" s="12"/>
      <c r="G2942" s="12"/>
      <c r="H2942" s="12"/>
      <c r="I2942" s="12"/>
    </row>
    <row r="2943" spans="1:9" x14ac:dyDescent="0.25">
      <c r="A2943" s="12"/>
      <c r="B2943" s="12"/>
      <c r="C2943" s="12"/>
      <c r="D2943" s="12"/>
      <c r="E2943" s="12"/>
      <c r="F2943" s="12"/>
      <c r="G2943" s="12"/>
      <c r="H2943" s="12"/>
      <c r="I2943" s="12"/>
    </row>
    <row r="2944" spans="1:9" x14ac:dyDescent="0.25">
      <c r="A2944" s="12"/>
      <c r="B2944" s="12"/>
      <c r="C2944" s="12"/>
      <c r="D2944" s="12"/>
      <c r="E2944" s="12"/>
      <c r="F2944" s="12"/>
      <c r="G2944" s="12"/>
      <c r="H2944" s="12"/>
      <c r="I2944" s="12"/>
    </row>
    <row r="2945" spans="1:9" x14ac:dyDescent="0.25">
      <c r="A2945" s="12"/>
      <c r="B2945" s="12"/>
      <c r="C2945" s="12"/>
      <c r="D2945" s="12"/>
      <c r="E2945" s="12"/>
      <c r="F2945" s="12"/>
      <c r="G2945" s="12"/>
      <c r="H2945" s="12"/>
      <c r="I2945" s="12"/>
    </row>
    <row r="2946" spans="1:9" x14ac:dyDescent="0.25">
      <c r="A2946" s="12"/>
      <c r="B2946" s="12"/>
      <c r="C2946" s="12"/>
      <c r="D2946" s="12"/>
      <c r="E2946" s="12"/>
      <c r="F2946" s="12"/>
      <c r="G2946" s="12"/>
      <c r="H2946" s="12"/>
      <c r="I2946" s="12"/>
    </row>
    <row r="2947" spans="1:9" x14ac:dyDescent="0.25">
      <c r="A2947" s="12"/>
      <c r="B2947" s="12"/>
      <c r="C2947" s="12"/>
      <c r="D2947" s="12"/>
      <c r="E2947" s="12"/>
      <c r="F2947" s="12"/>
      <c r="G2947" s="12"/>
      <c r="H2947" s="12"/>
      <c r="I2947" s="12"/>
    </row>
    <row r="2948" spans="1:9" x14ac:dyDescent="0.25">
      <c r="A2948" s="12"/>
      <c r="B2948" s="12"/>
      <c r="C2948" s="12"/>
      <c r="D2948" s="12"/>
      <c r="E2948" s="12"/>
      <c r="F2948" s="12"/>
      <c r="G2948" s="12"/>
      <c r="H2948" s="12"/>
      <c r="I2948" s="12"/>
    </row>
    <row r="2949" spans="1:9" x14ac:dyDescent="0.25">
      <c r="A2949" s="12"/>
      <c r="B2949" s="12"/>
      <c r="C2949" s="12"/>
      <c r="D2949" s="12"/>
      <c r="E2949" s="12"/>
      <c r="F2949" s="12"/>
      <c r="G2949" s="12"/>
      <c r="H2949" s="12"/>
      <c r="I2949" s="12"/>
    </row>
    <row r="2950" spans="1:9" x14ac:dyDescent="0.25">
      <c r="A2950" s="12"/>
      <c r="B2950" s="12"/>
      <c r="C2950" s="12"/>
      <c r="D2950" s="12"/>
      <c r="E2950" s="12"/>
      <c r="F2950" s="12"/>
      <c r="G2950" s="12"/>
      <c r="H2950" s="12"/>
      <c r="I2950" s="12"/>
    </row>
    <row r="2951" spans="1:9" x14ac:dyDescent="0.25">
      <c r="A2951" s="12"/>
      <c r="B2951" s="12"/>
      <c r="C2951" s="12"/>
      <c r="D2951" s="12"/>
      <c r="E2951" s="12"/>
      <c r="F2951" s="12"/>
      <c r="G2951" s="12"/>
      <c r="H2951" s="12"/>
      <c r="I2951" s="12"/>
    </row>
    <row r="2952" spans="1:9" x14ac:dyDescent="0.25">
      <c r="A2952" s="12"/>
      <c r="B2952" s="12"/>
      <c r="C2952" s="12"/>
      <c r="D2952" s="12"/>
      <c r="E2952" s="12"/>
      <c r="F2952" s="12"/>
      <c r="G2952" s="12"/>
      <c r="H2952" s="12"/>
      <c r="I2952" s="12"/>
    </row>
    <row r="2953" spans="1:9" x14ac:dyDescent="0.25">
      <c r="A2953" s="12"/>
      <c r="B2953" s="12"/>
      <c r="C2953" s="12"/>
      <c r="D2953" s="12"/>
      <c r="E2953" s="12"/>
      <c r="F2953" s="12"/>
      <c r="G2953" s="12"/>
      <c r="H2953" s="12"/>
      <c r="I2953" s="12"/>
    </row>
    <row r="2954" spans="1:9" x14ac:dyDescent="0.25">
      <c r="A2954" s="12"/>
      <c r="B2954" s="12"/>
      <c r="C2954" s="12"/>
      <c r="D2954" s="12"/>
      <c r="E2954" s="12"/>
      <c r="F2954" s="12"/>
      <c r="G2954" s="12"/>
      <c r="H2954" s="12"/>
      <c r="I2954" s="12"/>
    </row>
    <row r="2955" spans="1:9" x14ac:dyDescent="0.25">
      <c r="A2955" s="12"/>
      <c r="B2955" s="12"/>
      <c r="C2955" s="12"/>
      <c r="D2955" s="12"/>
      <c r="E2955" s="12"/>
      <c r="F2955" s="12"/>
      <c r="G2955" s="12"/>
      <c r="H2955" s="12"/>
      <c r="I2955" s="12"/>
    </row>
    <row r="2956" spans="1:9" x14ac:dyDescent="0.25">
      <c r="A2956" s="12"/>
      <c r="B2956" s="12"/>
      <c r="C2956" s="12"/>
      <c r="D2956" s="12"/>
      <c r="E2956" s="12"/>
      <c r="F2956" s="12"/>
      <c r="G2956" s="12"/>
      <c r="H2956" s="12"/>
      <c r="I2956" s="12"/>
    </row>
    <row r="2957" spans="1:9" x14ac:dyDescent="0.25">
      <c r="A2957" s="12"/>
      <c r="B2957" s="12"/>
      <c r="C2957" s="12"/>
      <c r="D2957" s="12"/>
      <c r="E2957" s="12"/>
      <c r="F2957" s="12"/>
      <c r="G2957" s="12"/>
      <c r="H2957" s="12"/>
      <c r="I2957" s="12"/>
    </row>
    <row r="2958" spans="1:9" x14ac:dyDescent="0.25">
      <c r="A2958" s="12"/>
      <c r="B2958" s="12"/>
      <c r="C2958" s="12"/>
      <c r="D2958" s="12"/>
      <c r="E2958" s="12"/>
      <c r="F2958" s="12"/>
      <c r="G2958" s="12"/>
      <c r="H2958" s="12"/>
      <c r="I2958" s="12"/>
    </row>
    <row r="2959" spans="1:9" x14ac:dyDescent="0.25">
      <c r="A2959" s="12"/>
      <c r="B2959" s="12"/>
      <c r="C2959" s="12"/>
      <c r="D2959" s="12"/>
      <c r="E2959" s="12"/>
      <c r="F2959" s="12"/>
      <c r="G2959" s="12"/>
      <c r="H2959" s="12"/>
      <c r="I2959" s="12"/>
    </row>
    <row r="2960" spans="1:9" x14ac:dyDescent="0.25">
      <c r="A2960" s="12"/>
      <c r="B2960" s="12"/>
      <c r="C2960" s="12"/>
      <c r="D2960" s="12"/>
      <c r="E2960" s="12"/>
      <c r="F2960" s="12"/>
      <c r="G2960" s="12"/>
      <c r="H2960" s="12"/>
      <c r="I2960" s="12"/>
    </row>
    <row r="2961" spans="1:9" x14ac:dyDescent="0.25">
      <c r="A2961" s="12"/>
      <c r="B2961" s="12"/>
      <c r="C2961" s="12"/>
      <c r="D2961" s="12"/>
      <c r="E2961" s="12"/>
      <c r="F2961" s="12"/>
      <c r="G2961" s="12"/>
      <c r="H2961" s="12"/>
      <c r="I2961" s="12"/>
    </row>
    <row r="2962" spans="1:9" x14ac:dyDescent="0.25">
      <c r="A2962" s="12"/>
      <c r="B2962" s="12"/>
      <c r="C2962" s="12"/>
      <c r="D2962" s="12"/>
      <c r="E2962" s="12"/>
      <c r="F2962" s="12"/>
      <c r="G2962" s="12"/>
      <c r="H2962" s="12"/>
      <c r="I2962" s="12"/>
    </row>
    <row r="2963" spans="1:9" x14ac:dyDescent="0.25">
      <c r="A2963" s="12"/>
      <c r="B2963" s="12"/>
      <c r="C2963" s="12"/>
      <c r="D2963" s="12"/>
      <c r="E2963" s="12"/>
      <c r="F2963" s="12"/>
      <c r="G2963" s="12"/>
      <c r="H2963" s="12"/>
      <c r="I2963" s="12"/>
    </row>
    <row r="2964" spans="1:9" x14ac:dyDescent="0.25">
      <c r="A2964" s="12"/>
      <c r="B2964" s="12"/>
      <c r="C2964" s="12"/>
      <c r="D2964" s="12"/>
      <c r="E2964" s="12"/>
      <c r="F2964" s="12"/>
      <c r="G2964" s="12"/>
      <c r="H2964" s="12"/>
      <c r="I2964" s="12"/>
    </row>
    <row r="2965" spans="1:9" x14ac:dyDescent="0.25">
      <c r="A2965" s="12"/>
      <c r="B2965" s="12"/>
      <c r="C2965" s="12"/>
      <c r="D2965" s="12"/>
      <c r="E2965" s="12"/>
      <c r="F2965" s="12"/>
      <c r="G2965" s="12"/>
      <c r="H2965" s="12"/>
      <c r="I2965" s="12"/>
    </row>
    <row r="2966" spans="1:9" x14ac:dyDescent="0.25">
      <c r="A2966" s="12"/>
      <c r="B2966" s="12"/>
      <c r="C2966" s="12"/>
      <c r="D2966" s="12"/>
      <c r="E2966" s="12"/>
      <c r="F2966" s="12"/>
      <c r="G2966" s="12"/>
      <c r="H2966" s="12"/>
      <c r="I2966" s="12"/>
    </row>
    <row r="2967" spans="1:9" x14ac:dyDescent="0.25">
      <c r="A2967" s="12"/>
      <c r="B2967" s="12"/>
      <c r="C2967" s="12"/>
      <c r="D2967" s="12"/>
      <c r="E2967" s="12"/>
      <c r="F2967" s="12"/>
      <c r="G2967" s="12"/>
      <c r="H2967" s="12"/>
      <c r="I2967" s="12"/>
    </row>
    <row r="2968" spans="1:9" x14ac:dyDescent="0.25">
      <c r="A2968" s="12"/>
      <c r="B2968" s="12"/>
      <c r="C2968" s="12"/>
      <c r="D2968" s="12"/>
      <c r="E2968" s="12"/>
      <c r="F2968" s="12"/>
      <c r="G2968" s="12"/>
      <c r="H2968" s="12"/>
      <c r="I2968" s="12"/>
    </row>
    <row r="2969" spans="1:9" x14ac:dyDescent="0.25">
      <c r="A2969" s="12"/>
      <c r="B2969" s="12"/>
      <c r="C2969" s="12"/>
      <c r="D2969" s="12"/>
      <c r="E2969" s="12"/>
      <c r="F2969" s="12"/>
      <c r="G2969" s="12"/>
      <c r="H2969" s="12"/>
      <c r="I2969" s="12"/>
    </row>
    <row r="2970" spans="1:9" x14ac:dyDescent="0.25">
      <c r="A2970" s="12"/>
      <c r="B2970" s="12"/>
      <c r="C2970" s="12"/>
      <c r="D2970" s="12"/>
      <c r="E2970" s="12"/>
      <c r="F2970" s="12"/>
      <c r="G2970" s="12"/>
      <c r="H2970" s="12"/>
      <c r="I2970" s="12"/>
    </row>
    <row r="2971" spans="1:9" x14ac:dyDescent="0.25">
      <c r="A2971" s="12"/>
      <c r="B2971" s="12"/>
      <c r="C2971" s="12"/>
      <c r="D2971" s="12"/>
      <c r="E2971" s="12"/>
      <c r="F2971" s="12"/>
      <c r="G2971" s="12"/>
      <c r="H2971" s="12"/>
      <c r="I2971" s="12"/>
    </row>
    <row r="2972" spans="1:9" x14ac:dyDescent="0.25">
      <c r="A2972" s="12"/>
      <c r="B2972" s="12"/>
      <c r="C2972" s="12"/>
      <c r="D2972" s="12"/>
      <c r="E2972" s="12"/>
      <c r="F2972" s="12"/>
      <c r="G2972" s="12"/>
      <c r="H2972" s="12"/>
      <c r="I2972" s="12"/>
    </row>
    <row r="2973" spans="1:9" x14ac:dyDescent="0.25">
      <c r="A2973" s="12"/>
      <c r="B2973" s="12"/>
      <c r="C2973" s="12"/>
      <c r="D2973" s="12"/>
      <c r="E2973" s="12"/>
      <c r="F2973" s="12"/>
      <c r="G2973" s="12"/>
      <c r="H2973" s="12"/>
      <c r="I2973" s="12"/>
    </row>
    <row r="2974" spans="1:9" x14ac:dyDescent="0.25">
      <c r="A2974" s="12"/>
      <c r="B2974" s="12"/>
      <c r="C2974" s="12"/>
      <c r="D2974" s="12"/>
      <c r="E2974" s="12"/>
      <c r="F2974" s="12"/>
      <c r="G2974" s="12"/>
      <c r="H2974" s="12"/>
      <c r="I2974" s="12"/>
    </row>
    <row r="2975" spans="1:9" x14ac:dyDescent="0.25">
      <c r="A2975" s="12"/>
      <c r="B2975" s="12"/>
      <c r="C2975" s="12"/>
      <c r="D2975" s="12"/>
      <c r="E2975" s="12"/>
      <c r="F2975" s="12"/>
      <c r="G2975" s="12"/>
      <c r="H2975" s="12"/>
      <c r="I2975" s="12"/>
    </row>
    <row r="2976" spans="1:9" x14ac:dyDescent="0.25">
      <c r="A2976" s="12"/>
      <c r="B2976" s="12"/>
      <c r="C2976" s="12"/>
      <c r="D2976" s="12"/>
      <c r="E2976" s="12"/>
      <c r="F2976" s="12"/>
      <c r="G2976" s="12"/>
      <c r="H2976" s="12"/>
      <c r="I2976" s="12"/>
    </row>
    <row r="2977" spans="1:9" x14ac:dyDescent="0.25">
      <c r="A2977" s="12"/>
      <c r="B2977" s="12"/>
      <c r="C2977" s="12"/>
      <c r="D2977" s="12"/>
      <c r="E2977" s="12"/>
      <c r="F2977" s="12"/>
      <c r="G2977" s="12"/>
      <c r="H2977" s="12"/>
      <c r="I2977" s="12"/>
    </row>
    <row r="2978" spans="1:9" x14ac:dyDescent="0.25">
      <c r="A2978" s="12"/>
      <c r="B2978" s="12"/>
      <c r="C2978" s="12"/>
      <c r="D2978" s="12"/>
      <c r="E2978" s="12"/>
      <c r="F2978" s="12"/>
      <c r="G2978" s="12"/>
      <c r="H2978" s="12"/>
      <c r="I2978" s="12"/>
    </row>
    <row r="2979" spans="1:9" x14ac:dyDescent="0.25">
      <c r="A2979" s="12"/>
      <c r="B2979" s="12"/>
      <c r="C2979" s="12"/>
      <c r="D2979" s="12"/>
      <c r="E2979" s="12"/>
      <c r="F2979" s="12"/>
      <c r="G2979" s="12"/>
      <c r="H2979" s="12"/>
      <c r="I2979" s="12"/>
    </row>
    <row r="2980" spans="1:9" x14ac:dyDescent="0.25">
      <c r="A2980" s="12"/>
      <c r="B2980" s="12"/>
      <c r="C2980" s="12"/>
      <c r="D2980" s="12"/>
      <c r="E2980" s="12"/>
      <c r="F2980" s="12"/>
      <c r="G2980" s="12"/>
      <c r="H2980" s="12"/>
      <c r="I2980" s="12"/>
    </row>
    <row r="2981" spans="1:9" x14ac:dyDescent="0.25">
      <c r="A2981" s="12"/>
      <c r="B2981" s="12"/>
      <c r="C2981" s="12"/>
      <c r="D2981" s="12"/>
      <c r="E2981" s="12"/>
      <c r="F2981" s="12"/>
      <c r="G2981" s="12"/>
      <c r="H2981" s="12"/>
      <c r="I2981" s="12"/>
    </row>
    <row r="2982" spans="1:9" x14ac:dyDescent="0.25">
      <c r="A2982" s="12"/>
      <c r="B2982" s="12"/>
      <c r="C2982" s="12"/>
      <c r="D2982" s="12"/>
      <c r="E2982" s="12"/>
      <c r="F2982" s="12"/>
      <c r="G2982" s="12"/>
      <c r="H2982" s="12"/>
      <c r="I2982" s="12"/>
    </row>
    <row r="2983" spans="1:9" x14ac:dyDescent="0.25">
      <c r="A2983" s="12"/>
      <c r="B2983" s="12"/>
      <c r="C2983" s="12"/>
      <c r="D2983" s="12"/>
      <c r="E2983" s="12"/>
      <c r="F2983" s="12"/>
      <c r="G2983" s="12"/>
      <c r="H2983" s="12"/>
      <c r="I2983" s="12"/>
    </row>
    <row r="2984" spans="1:9" x14ac:dyDescent="0.25">
      <c r="A2984" s="12"/>
      <c r="B2984" s="12"/>
      <c r="C2984" s="12"/>
      <c r="D2984" s="12"/>
      <c r="E2984" s="12"/>
      <c r="F2984" s="12"/>
      <c r="G2984" s="12"/>
      <c r="H2984" s="12"/>
      <c r="I2984" s="12"/>
    </row>
    <row r="2985" spans="1:9" x14ac:dyDescent="0.25">
      <c r="A2985" s="12"/>
      <c r="B2985" s="12"/>
      <c r="C2985" s="12"/>
      <c r="D2985" s="12"/>
      <c r="E2985" s="12"/>
      <c r="F2985" s="12"/>
      <c r="G2985" s="12"/>
      <c r="H2985" s="12"/>
      <c r="I2985" s="12"/>
    </row>
    <row r="2986" spans="1:9" x14ac:dyDescent="0.25">
      <c r="A2986" s="12"/>
      <c r="B2986" s="12"/>
      <c r="C2986" s="12"/>
      <c r="D2986" s="12"/>
      <c r="E2986" s="12"/>
      <c r="F2986" s="12"/>
      <c r="G2986" s="12"/>
      <c r="H2986" s="12"/>
      <c r="I2986" s="12"/>
    </row>
    <row r="2987" spans="1:9" x14ac:dyDescent="0.25">
      <c r="A2987" s="12"/>
      <c r="B2987" s="12"/>
      <c r="C2987" s="12"/>
      <c r="D2987" s="12"/>
      <c r="E2987" s="12"/>
      <c r="F2987" s="12"/>
      <c r="G2987" s="12"/>
      <c r="H2987" s="12"/>
      <c r="I2987" s="12"/>
    </row>
    <row r="2988" spans="1:9" x14ac:dyDescent="0.25">
      <c r="A2988" s="12"/>
      <c r="B2988" s="12"/>
      <c r="C2988" s="12"/>
      <c r="D2988" s="12"/>
      <c r="E2988" s="12"/>
      <c r="F2988" s="12"/>
      <c r="G2988" s="12"/>
      <c r="H2988" s="12"/>
      <c r="I2988" s="12"/>
    </row>
    <row r="2989" spans="1:9" x14ac:dyDescent="0.25">
      <c r="A2989" s="12"/>
      <c r="B2989" s="12"/>
      <c r="C2989" s="12"/>
      <c r="D2989" s="12"/>
      <c r="E2989" s="12"/>
      <c r="F2989" s="12"/>
      <c r="G2989" s="12"/>
      <c r="H2989" s="12"/>
      <c r="I2989" s="12"/>
    </row>
    <row r="2990" spans="1:9" x14ac:dyDescent="0.25">
      <c r="A2990" s="12"/>
      <c r="B2990" s="12"/>
      <c r="C2990" s="12"/>
      <c r="D2990" s="12"/>
      <c r="E2990" s="12"/>
      <c r="F2990" s="12"/>
      <c r="G2990" s="12"/>
      <c r="H2990" s="12"/>
      <c r="I2990" s="12"/>
    </row>
    <row r="2991" spans="1:9" x14ac:dyDescent="0.25">
      <c r="A2991" s="12"/>
      <c r="B2991" s="12"/>
      <c r="C2991" s="12"/>
      <c r="D2991" s="12"/>
      <c r="E2991" s="12"/>
      <c r="F2991" s="12"/>
      <c r="G2991" s="12"/>
      <c r="H2991" s="12"/>
      <c r="I2991" s="12"/>
    </row>
    <row r="2992" spans="1:9" x14ac:dyDescent="0.25">
      <c r="A2992" s="12"/>
      <c r="B2992" s="12"/>
      <c r="C2992" s="12"/>
      <c r="D2992" s="12"/>
      <c r="E2992" s="12"/>
      <c r="F2992" s="12"/>
      <c r="G2992" s="12"/>
      <c r="H2992" s="12"/>
      <c r="I2992" s="12"/>
    </row>
    <row r="2993" spans="1:9" x14ac:dyDescent="0.25">
      <c r="A2993" s="12"/>
      <c r="B2993" s="12"/>
      <c r="C2993" s="12"/>
      <c r="D2993" s="12"/>
      <c r="E2993" s="12"/>
      <c r="F2993" s="12"/>
      <c r="G2993" s="12"/>
      <c r="H2993" s="12"/>
      <c r="I2993" s="12"/>
    </row>
    <row r="2994" spans="1:9" x14ac:dyDescent="0.25">
      <c r="A2994" s="12"/>
      <c r="B2994" s="12"/>
      <c r="C2994" s="12"/>
      <c r="D2994" s="12"/>
      <c r="E2994" s="12"/>
      <c r="F2994" s="12"/>
      <c r="G2994" s="12"/>
      <c r="H2994" s="12"/>
      <c r="I2994" s="12"/>
    </row>
    <row r="2995" spans="1:9" x14ac:dyDescent="0.25">
      <c r="A2995" s="12"/>
      <c r="B2995" s="12"/>
      <c r="C2995" s="12"/>
      <c r="D2995" s="12"/>
      <c r="E2995" s="12"/>
      <c r="F2995" s="12"/>
      <c r="G2995" s="12"/>
      <c r="H2995" s="12"/>
      <c r="I2995" s="12"/>
    </row>
    <row r="2996" spans="1:9" x14ac:dyDescent="0.25">
      <c r="A2996" s="12"/>
      <c r="B2996" s="12"/>
      <c r="C2996" s="12"/>
      <c r="D2996" s="12"/>
      <c r="E2996" s="12"/>
      <c r="F2996" s="12"/>
      <c r="G2996" s="12"/>
      <c r="H2996" s="12"/>
      <c r="I2996" s="12"/>
    </row>
    <row r="2997" spans="1:9" x14ac:dyDescent="0.25">
      <c r="A2997" s="12"/>
      <c r="B2997" s="12"/>
      <c r="C2997" s="12"/>
      <c r="D2997" s="12"/>
      <c r="E2997" s="12"/>
      <c r="F2997" s="12"/>
      <c r="G2997" s="12"/>
      <c r="H2997" s="12"/>
      <c r="I2997" s="12"/>
    </row>
    <row r="2998" spans="1:9" x14ac:dyDescent="0.25">
      <c r="A2998" s="12"/>
      <c r="B2998" s="12"/>
      <c r="C2998" s="12"/>
      <c r="D2998" s="12"/>
      <c r="E2998" s="12"/>
      <c r="F2998" s="12"/>
      <c r="G2998" s="12"/>
      <c r="H2998" s="12"/>
      <c r="I2998" s="12"/>
    </row>
    <row r="2999" spans="1:9" x14ac:dyDescent="0.25">
      <c r="A2999" s="12"/>
      <c r="B2999" s="12"/>
      <c r="C2999" s="12"/>
      <c r="D2999" s="12"/>
      <c r="E2999" s="12"/>
      <c r="F2999" s="12"/>
      <c r="G2999" s="12"/>
      <c r="H2999" s="12"/>
      <c r="I2999" s="12"/>
    </row>
    <row r="3000" spans="1:9" x14ac:dyDescent="0.25">
      <c r="A3000" s="12"/>
      <c r="B3000" s="12"/>
      <c r="C3000" s="12"/>
      <c r="D3000" s="12"/>
      <c r="E3000" s="12"/>
      <c r="F3000" s="12"/>
      <c r="G3000" s="12"/>
      <c r="H3000" s="12"/>
      <c r="I3000" s="12"/>
    </row>
    <row r="3001" spans="1:9" x14ac:dyDescent="0.25">
      <c r="A3001" s="12"/>
      <c r="B3001" s="12"/>
      <c r="C3001" s="12"/>
      <c r="D3001" s="12"/>
      <c r="E3001" s="12"/>
      <c r="F3001" s="12"/>
      <c r="G3001" s="12"/>
      <c r="H3001" s="12"/>
      <c r="I3001" s="12"/>
    </row>
    <row r="3002" spans="1:9" x14ac:dyDescent="0.25">
      <c r="A3002" s="12"/>
      <c r="B3002" s="12"/>
      <c r="C3002" s="12"/>
      <c r="D3002" s="12"/>
      <c r="E3002" s="12"/>
      <c r="F3002" s="12"/>
      <c r="G3002" s="12"/>
      <c r="H3002" s="12"/>
      <c r="I3002" s="12"/>
    </row>
    <row r="3003" spans="1:9" x14ac:dyDescent="0.25">
      <c r="A3003" s="12"/>
      <c r="B3003" s="12"/>
      <c r="C3003" s="12"/>
      <c r="D3003" s="12"/>
      <c r="E3003" s="12"/>
      <c r="F3003" s="12"/>
      <c r="G3003" s="12"/>
      <c r="H3003" s="12"/>
      <c r="I3003" s="12"/>
    </row>
    <row r="3004" spans="1:9" x14ac:dyDescent="0.25">
      <c r="A3004" s="12"/>
      <c r="B3004" s="12"/>
      <c r="C3004" s="12"/>
      <c r="D3004" s="12"/>
      <c r="E3004" s="12"/>
      <c r="F3004" s="12"/>
      <c r="G3004" s="12"/>
      <c r="H3004" s="12"/>
      <c r="I3004" s="12"/>
    </row>
    <row r="3005" spans="1:9" x14ac:dyDescent="0.25">
      <c r="A3005" s="12"/>
      <c r="B3005" s="12"/>
      <c r="C3005" s="12"/>
      <c r="D3005" s="12"/>
      <c r="E3005" s="12"/>
      <c r="F3005" s="12"/>
      <c r="G3005" s="12"/>
      <c r="H3005" s="12"/>
      <c r="I3005" s="12"/>
    </row>
    <row r="3006" spans="1:9" x14ac:dyDescent="0.25">
      <c r="A3006" s="12"/>
      <c r="B3006" s="12"/>
      <c r="C3006" s="12"/>
      <c r="D3006" s="12"/>
      <c r="E3006" s="12"/>
      <c r="F3006" s="12"/>
      <c r="G3006" s="12"/>
      <c r="H3006" s="12"/>
      <c r="I3006" s="12"/>
    </row>
    <row r="3007" spans="1:9" x14ac:dyDescent="0.25">
      <c r="A3007" s="12"/>
      <c r="B3007" s="12"/>
      <c r="C3007" s="12"/>
      <c r="D3007" s="12"/>
      <c r="E3007" s="12"/>
      <c r="F3007" s="12"/>
      <c r="G3007" s="12"/>
      <c r="H3007" s="12"/>
      <c r="I3007" s="12"/>
    </row>
    <row r="3008" spans="1:9" x14ac:dyDescent="0.25">
      <c r="A3008" s="12"/>
      <c r="B3008" s="12"/>
      <c r="C3008" s="12"/>
      <c r="D3008" s="12"/>
      <c r="E3008" s="12"/>
      <c r="F3008" s="12"/>
      <c r="G3008" s="12"/>
      <c r="H3008" s="12"/>
      <c r="I3008" s="12"/>
    </row>
    <row r="3009" spans="1:9" x14ac:dyDescent="0.25">
      <c r="A3009" s="12"/>
      <c r="B3009" s="12"/>
      <c r="C3009" s="12"/>
      <c r="D3009" s="12"/>
      <c r="E3009" s="12"/>
      <c r="F3009" s="12"/>
      <c r="G3009" s="12"/>
      <c r="H3009" s="12"/>
      <c r="I3009" s="12"/>
    </row>
    <row r="3010" spans="1:9" x14ac:dyDescent="0.25">
      <c r="A3010" s="12"/>
      <c r="B3010" s="12"/>
      <c r="C3010" s="12"/>
      <c r="D3010" s="12"/>
      <c r="E3010" s="12"/>
      <c r="F3010" s="12"/>
      <c r="G3010" s="12"/>
      <c r="H3010" s="12"/>
      <c r="I3010" s="12"/>
    </row>
    <row r="3011" spans="1:9" x14ac:dyDescent="0.25">
      <c r="A3011" s="12"/>
      <c r="B3011" s="12"/>
      <c r="C3011" s="12"/>
      <c r="D3011" s="12"/>
      <c r="E3011" s="12"/>
      <c r="F3011" s="12"/>
      <c r="G3011" s="12"/>
      <c r="H3011" s="12"/>
      <c r="I3011" s="12"/>
    </row>
    <row r="3012" spans="1:9" x14ac:dyDescent="0.25">
      <c r="A3012" s="12"/>
      <c r="B3012" s="12"/>
      <c r="C3012" s="12"/>
      <c r="D3012" s="12"/>
      <c r="E3012" s="12"/>
      <c r="F3012" s="12"/>
      <c r="G3012" s="12"/>
      <c r="H3012" s="12"/>
      <c r="I3012" s="12"/>
    </row>
    <row r="3013" spans="1:9" x14ac:dyDescent="0.25">
      <c r="A3013" s="12"/>
      <c r="B3013" s="12"/>
      <c r="C3013" s="12"/>
      <c r="D3013" s="12"/>
      <c r="E3013" s="12"/>
      <c r="F3013" s="12"/>
      <c r="G3013" s="12"/>
      <c r="H3013" s="12"/>
      <c r="I3013" s="12"/>
    </row>
    <row r="3014" spans="1:9" x14ac:dyDescent="0.25">
      <c r="A3014" s="12"/>
      <c r="B3014" s="12"/>
      <c r="C3014" s="12"/>
      <c r="D3014" s="12"/>
      <c r="E3014" s="12"/>
      <c r="F3014" s="12"/>
      <c r="G3014" s="12"/>
      <c r="H3014" s="12"/>
      <c r="I3014" s="12"/>
    </row>
    <row r="3015" spans="1:9" x14ac:dyDescent="0.25">
      <c r="A3015" s="12"/>
      <c r="B3015" s="12"/>
      <c r="C3015" s="12"/>
      <c r="D3015" s="12"/>
      <c r="E3015" s="12"/>
      <c r="F3015" s="12"/>
      <c r="G3015" s="12"/>
      <c r="H3015" s="12"/>
      <c r="I3015" s="12"/>
    </row>
    <row r="3016" spans="1:9" x14ac:dyDescent="0.25">
      <c r="A3016" s="12"/>
      <c r="B3016" s="12"/>
      <c r="C3016" s="12"/>
      <c r="D3016" s="12"/>
      <c r="E3016" s="12"/>
      <c r="F3016" s="12"/>
      <c r="G3016" s="12"/>
      <c r="H3016" s="12"/>
      <c r="I3016" s="12"/>
    </row>
    <row r="3017" spans="1:9" x14ac:dyDescent="0.25">
      <c r="A3017" s="12"/>
      <c r="B3017" s="12"/>
      <c r="C3017" s="12"/>
      <c r="D3017" s="12"/>
      <c r="E3017" s="12"/>
      <c r="F3017" s="12"/>
      <c r="G3017" s="12"/>
      <c r="H3017" s="12"/>
      <c r="I3017" s="12"/>
    </row>
    <row r="3018" spans="1:9" x14ac:dyDescent="0.25">
      <c r="A3018" s="12"/>
      <c r="B3018" s="12"/>
      <c r="C3018" s="12"/>
      <c r="D3018" s="12"/>
      <c r="E3018" s="12"/>
      <c r="F3018" s="12"/>
      <c r="G3018" s="12"/>
      <c r="H3018" s="12"/>
      <c r="I3018" s="12"/>
    </row>
    <row r="3019" spans="1:9" x14ac:dyDescent="0.25">
      <c r="A3019" s="12"/>
      <c r="B3019" s="12"/>
      <c r="C3019" s="12"/>
      <c r="D3019" s="12"/>
      <c r="E3019" s="12"/>
      <c r="F3019" s="12"/>
      <c r="G3019" s="12"/>
      <c r="H3019" s="12"/>
      <c r="I3019" s="12"/>
    </row>
    <row r="3020" spans="1:9" x14ac:dyDescent="0.25">
      <c r="A3020" s="12"/>
      <c r="B3020" s="12"/>
      <c r="C3020" s="12"/>
      <c r="D3020" s="12"/>
      <c r="E3020" s="12"/>
      <c r="F3020" s="12"/>
      <c r="G3020" s="12"/>
      <c r="H3020" s="12"/>
      <c r="I3020" s="12"/>
    </row>
    <row r="3021" spans="1:9" x14ac:dyDescent="0.25">
      <c r="A3021" s="12"/>
      <c r="B3021" s="12"/>
      <c r="C3021" s="12"/>
      <c r="D3021" s="12"/>
      <c r="E3021" s="12"/>
      <c r="F3021" s="12"/>
      <c r="G3021" s="12"/>
      <c r="H3021" s="12"/>
      <c r="I3021" s="12"/>
    </row>
    <row r="3022" spans="1:9" x14ac:dyDescent="0.25">
      <c r="A3022" s="12"/>
      <c r="B3022" s="12"/>
      <c r="C3022" s="12"/>
      <c r="D3022" s="12"/>
      <c r="E3022" s="12"/>
      <c r="F3022" s="12"/>
      <c r="G3022" s="12"/>
      <c r="H3022" s="12"/>
      <c r="I3022" s="12"/>
    </row>
    <row r="3023" spans="1:9" x14ac:dyDescent="0.25">
      <c r="A3023" s="12"/>
      <c r="B3023" s="12"/>
      <c r="C3023" s="12"/>
      <c r="D3023" s="12"/>
      <c r="E3023" s="12"/>
      <c r="F3023" s="12"/>
      <c r="G3023" s="12"/>
      <c r="H3023" s="12"/>
      <c r="I3023" s="12"/>
    </row>
    <row r="3024" spans="1:9" x14ac:dyDescent="0.25">
      <c r="A3024" s="12"/>
      <c r="B3024" s="12"/>
      <c r="C3024" s="12"/>
      <c r="D3024" s="12"/>
      <c r="E3024" s="12"/>
      <c r="F3024" s="12"/>
      <c r="G3024" s="12"/>
      <c r="H3024" s="12"/>
      <c r="I3024" s="12"/>
    </row>
    <row r="3025" spans="1:9" x14ac:dyDescent="0.25">
      <c r="A3025" s="12"/>
      <c r="B3025" s="12"/>
      <c r="C3025" s="12"/>
      <c r="D3025" s="12"/>
      <c r="E3025" s="12"/>
      <c r="F3025" s="12"/>
      <c r="G3025" s="12"/>
      <c r="H3025" s="12"/>
      <c r="I3025" s="12"/>
    </row>
    <row r="3026" spans="1:9" x14ac:dyDescent="0.25">
      <c r="A3026" s="12"/>
      <c r="B3026" s="12"/>
      <c r="C3026" s="12"/>
      <c r="D3026" s="12"/>
      <c r="E3026" s="12"/>
      <c r="F3026" s="12"/>
      <c r="G3026" s="12"/>
      <c r="H3026" s="12"/>
      <c r="I3026" s="12"/>
    </row>
    <row r="3027" spans="1:9" x14ac:dyDescent="0.25">
      <c r="A3027" s="12"/>
      <c r="B3027" s="12"/>
      <c r="C3027" s="12"/>
      <c r="D3027" s="12"/>
      <c r="E3027" s="12"/>
      <c r="F3027" s="12"/>
      <c r="G3027" s="12"/>
      <c r="H3027" s="12"/>
      <c r="I3027" s="12"/>
    </row>
    <row r="3028" spans="1:9" x14ac:dyDescent="0.25">
      <c r="A3028" s="12"/>
      <c r="B3028" s="12"/>
      <c r="C3028" s="12"/>
      <c r="D3028" s="12"/>
      <c r="E3028" s="12"/>
      <c r="F3028" s="12"/>
      <c r="G3028" s="12"/>
      <c r="H3028" s="12"/>
      <c r="I3028" s="12"/>
    </row>
    <row r="3029" spans="1:9" x14ac:dyDescent="0.25">
      <c r="A3029" s="12"/>
      <c r="B3029" s="12"/>
      <c r="C3029" s="12"/>
      <c r="D3029" s="12"/>
      <c r="E3029" s="12"/>
      <c r="F3029" s="12"/>
      <c r="G3029" s="12"/>
      <c r="H3029" s="12"/>
      <c r="I3029" s="12"/>
    </row>
    <row r="3030" spans="1:9" x14ac:dyDescent="0.25">
      <c r="A3030" s="12"/>
      <c r="B3030" s="12"/>
      <c r="C3030" s="12"/>
      <c r="D3030" s="12"/>
      <c r="E3030" s="12"/>
      <c r="F3030" s="12"/>
      <c r="G3030" s="12"/>
      <c r="H3030" s="12"/>
      <c r="I3030" s="12"/>
    </row>
    <row r="3031" spans="1:9" x14ac:dyDescent="0.25">
      <c r="A3031" s="12"/>
      <c r="B3031" s="12"/>
      <c r="C3031" s="12"/>
      <c r="D3031" s="12"/>
      <c r="E3031" s="12"/>
      <c r="F3031" s="12"/>
      <c r="G3031" s="12"/>
      <c r="H3031" s="12"/>
      <c r="I3031" s="12"/>
    </row>
    <row r="3032" spans="1:9" x14ac:dyDescent="0.25">
      <c r="A3032" s="12"/>
      <c r="B3032" s="12"/>
      <c r="C3032" s="12"/>
      <c r="D3032" s="12"/>
      <c r="E3032" s="12"/>
      <c r="F3032" s="12"/>
      <c r="G3032" s="12"/>
      <c r="H3032" s="12"/>
      <c r="I3032" s="12"/>
    </row>
    <row r="3033" spans="1:9" x14ac:dyDescent="0.25">
      <c r="A3033" s="12"/>
      <c r="B3033" s="12"/>
      <c r="C3033" s="12"/>
      <c r="D3033" s="12"/>
      <c r="E3033" s="12"/>
      <c r="F3033" s="12"/>
      <c r="G3033" s="12"/>
      <c r="H3033" s="12"/>
      <c r="I3033" s="12"/>
    </row>
    <row r="3034" spans="1:9" x14ac:dyDescent="0.25">
      <c r="A3034" s="12"/>
      <c r="B3034" s="12"/>
      <c r="C3034" s="12"/>
      <c r="D3034" s="12"/>
      <c r="E3034" s="12"/>
      <c r="F3034" s="12"/>
      <c r="G3034" s="12"/>
      <c r="H3034" s="12"/>
      <c r="I3034" s="12"/>
    </row>
    <row r="3035" spans="1:9" x14ac:dyDescent="0.25">
      <c r="A3035" s="12"/>
      <c r="B3035" s="12"/>
      <c r="C3035" s="12"/>
      <c r="D3035" s="12"/>
      <c r="E3035" s="12"/>
      <c r="F3035" s="12"/>
      <c r="G3035" s="12"/>
      <c r="H3035" s="12"/>
      <c r="I3035" s="12"/>
    </row>
    <row r="3036" spans="1:9" x14ac:dyDescent="0.25">
      <c r="A3036" s="12"/>
      <c r="B3036" s="12"/>
      <c r="C3036" s="12"/>
      <c r="D3036" s="12"/>
      <c r="E3036" s="12"/>
      <c r="F3036" s="12"/>
      <c r="G3036" s="12"/>
      <c r="H3036" s="12"/>
      <c r="I3036" s="12"/>
    </row>
    <row r="3037" spans="1:9" x14ac:dyDescent="0.25">
      <c r="A3037" s="12"/>
      <c r="B3037" s="12"/>
      <c r="C3037" s="12"/>
      <c r="D3037" s="12"/>
      <c r="E3037" s="12"/>
      <c r="F3037" s="12"/>
      <c r="G3037" s="12"/>
      <c r="H3037" s="12"/>
      <c r="I3037" s="12"/>
    </row>
    <row r="3038" spans="1:9" x14ac:dyDescent="0.25">
      <c r="A3038" s="12"/>
      <c r="B3038" s="12"/>
      <c r="C3038" s="12"/>
      <c r="D3038" s="12"/>
      <c r="E3038" s="12"/>
      <c r="F3038" s="12"/>
      <c r="G3038" s="12"/>
      <c r="H3038" s="12"/>
      <c r="I3038" s="12"/>
    </row>
    <row r="3039" spans="1:9" x14ac:dyDescent="0.25">
      <c r="A3039" s="12"/>
      <c r="B3039" s="12"/>
      <c r="C3039" s="12"/>
      <c r="D3039" s="12"/>
      <c r="E3039" s="12"/>
      <c r="F3039" s="12"/>
      <c r="G3039" s="12"/>
      <c r="H3039" s="12"/>
      <c r="I3039" s="12"/>
    </row>
    <row r="3040" spans="1:9" x14ac:dyDescent="0.25">
      <c r="A3040" s="12"/>
      <c r="B3040" s="12"/>
      <c r="C3040" s="12"/>
      <c r="D3040" s="12"/>
      <c r="E3040" s="12"/>
      <c r="F3040" s="12"/>
      <c r="G3040" s="12"/>
      <c r="H3040" s="12"/>
      <c r="I3040" s="12"/>
    </row>
    <row r="3041" spans="1:9" x14ac:dyDescent="0.25">
      <c r="A3041" s="12"/>
      <c r="B3041" s="12"/>
      <c r="C3041" s="12"/>
      <c r="D3041" s="12"/>
      <c r="E3041" s="12"/>
      <c r="F3041" s="12"/>
      <c r="G3041" s="12"/>
      <c r="H3041" s="12"/>
      <c r="I3041" s="12"/>
    </row>
    <row r="3042" spans="1:9" x14ac:dyDescent="0.25">
      <c r="A3042" s="12"/>
      <c r="B3042" s="12"/>
      <c r="C3042" s="12"/>
      <c r="D3042" s="12"/>
      <c r="E3042" s="12"/>
      <c r="F3042" s="12"/>
      <c r="G3042" s="12"/>
      <c r="H3042" s="12"/>
      <c r="I3042" s="12"/>
    </row>
    <row r="3043" spans="1:9" x14ac:dyDescent="0.25">
      <c r="A3043" s="12"/>
      <c r="B3043" s="12"/>
      <c r="C3043" s="12"/>
      <c r="D3043" s="12"/>
      <c r="E3043" s="12"/>
      <c r="F3043" s="12"/>
      <c r="G3043" s="12"/>
      <c r="H3043" s="12"/>
      <c r="I3043" s="12"/>
    </row>
    <row r="3044" spans="1:9" x14ac:dyDescent="0.25">
      <c r="A3044" s="12"/>
      <c r="B3044" s="12"/>
      <c r="C3044" s="12"/>
      <c r="D3044" s="12"/>
      <c r="E3044" s="12"/>
      <c r="F3044" s="12"/>
      <c r="G3044" s="12"/>
      <c r="H3044" s="12"/>
      <c r="I3044" s="12"/>
    </row>
    <row r="3045" spans="1:9" x14ac:dyDescent="0.25">
      <c r="A3045" s="12"/>
      <c r="B3045" s="12"/>
      <c r="C3045" s="12"/>
      <c r="D3045" s="12"/>
      <c r="E3045" s="12"/>
      <c r="F3045" s="12"/>
      <c r="G3045" s="12"/>
      <c r="H3045" s="12"/>
      <c r="I3045" s="12"/>
    </row>
    <row r="3046" spans="1:9" x14ac:dyDescent="0.25">
      <c r="A3046" s="12"/>
      <c r="B3046" s="12"/>
      <c r="C3046" s="12"/>
      <c r="D3046" s="12"/>
      <c r="E3046" s="12"/>
      <c r="F3046" s="12"/>
      <c r="G3046" s="12"/>
      <c r="H3046" s="12"/>
      <c r="I3046" s="12"/>
    </row>
    <row r="3047" spans="1:9" x14ac:dyDescent="0.25">
      <c r="A3047" s="12"/>
      <c r="B3047" s="12"/>
      <c r="C3047" s="12"/>
      <c r="D3047" s="12"/>
      <c r="E3047" s="12"/>
      <c r="F3047" s="12"/>
      <c r="G3047" s="12"/>
      <c r="H3047" s="12"/>
      <c r="I3047" s="12"/>
    </row>
    <row r="3048" spans="1:9" x14ac:dyDescent="0.25">
      <c r="A3048" s="12"/>
      <c r="B3048" s="12"/>
      <c r="C3048" s="12"/>
      <c r="D3048" s="12"/>
      <c r="E3048" s="12"/>
      <c r="F3048" s="12"/>
      <c r="G3048" s="12"/>
      <c r="H3048" s="12"/>
      <c r="I3048" s="12"/>
    </row>
    <row r="3049" spans="1:9" x14ac:dyDescent="0.25">
      <c r="A3049" s="12"/>
      <c r="B3049" s="12"/>
      <c r="C3049" s="12"/>
      <c r="D3049" s="12"/>
      <c r="E3049" s="12"/>
      <c r="F3049" s="12"/>
      <c r="G3049" s="12"/>
      <c r="H3049" s="12"/>
      <c r="I3049" s="12"/>
    </row>
    <row r="3050" spans="1:9" x14ac:dyDescent="0.25">
      <c r="A3050" s="12"/>
      <c r="B3050" s="12"/>
      <c r="C3050" s="12"/>
      <c r="D3050" s="12"/>
      <c r="E3050" s="12"/>
      <c r="F3050" s="12"/>
      <c r="G3050" s="12"/>
      <c r="H3050" s="12"/>
      <c r="I3050" s="12"/>
    </row>
    <row r="3051" spans="1:9" x14ac:dyDescent="0.25">
      <c r="A3051" s="12"/>
      <c r="B3051" s="12"/>
      <c r="C3051" s="12"/>
      <c r="D3051" s="12"/>
      <c r="E3051" s="12"/>
      <c r="F3051" s="12"/>
      <c r="G3051" s="12"/>
      <c r="H3051" s="12"/>
      <c r="I3051" s="12"/>
    </row>
    <row r="3052" spans="1:9" x14ac:dyDescent="0.25">
      <c r="A3052" s="12"/>
      <c r="B3052" s="12"/>
      <c r="C3052" s="12"/>
      <c r="D3052" s="12"/>
      <c r="E3052" s="12"/>
      <c r="F3052" s="12"/>
      <c r="G3052" s="12"/>
      <c r="H3052" s="12"/>
      <c r="I3052" s="12"/>
    </row>
    <row r="3053" spans="1:9" x14ac:dyDescent="0.25">
      <c r="A3053" s="12"/>
      <c r="B3053" s="12"/>
      <c r="C3053" s="12"/>
      <c r="D3053" s="12"/>
      <c r="E3053" s="12"/>
      <c r="F3053" s="12"/>
      <c r="G3053" s="12"/>
      <c r="H3053" s="12"/>
      <c r="I3053" s="12"/>
    </row>
    <row r="3054" spans="1:9" x14ac:dyDescent="0.25">
      <c r="A3054" s="12"/>
      <c r="B3054" s="12"/>
      <c r="C3054" s="12"/>
      <c r="D3054" s="12"/>
      <c r="E3054" s="12"/>
      <c r="F3054" s="12"/>
      <c r="G3054" s="12"/>
      <c r="H3054" s="12"/>
      <c r="I3054" s="12"/>
    </row>
    <row r="3055" spans="1:9" x14ac:dyDescent="0.25">
      <c r="A3055" s="12"/>
      <c r="B3055" s="12"/>
      <c r="C3055" s="12"/>
      <c r="D3055" s="12"/>
      <c r="E3055" s="12"/>
      <c r="F3055" s="12"/>
      <c r="G3055" s="12"/>
      <c r="H3055" s="12"/>
      <c r="I3055" s="12"/>
    </row>
    <row r="3056" spans="1:9" x14ac:dyDescent="0.25">
      <c r="A3056" s="12"/>
      <c r="B3056" s="12"/>
      <c r="C3056" s="12"/>
      <c r="D3056" s="12"/>
      <c r="E3056" s="12"/>
      <c r="F3056" s="12"/>
      <c r="G3056" s="12"/>
      <c r="H3056" s="12"/>
      <c r="I3056" s="12"/>
    </row>
    <row r="3057" spans="1:9" x14ac:dyDescent="0.25">
      <c r="A3057" s="12"/>
      <c r="B3057" s="12"/>
      <c r="C3057" s="12"/>
      <c r="D3057" s="12"/>
      <c r="E3057" s="12"/>
      <c r="F3057" s="12"/>
      <c r="G3057" s="12"/>
      <c r="H3057" s="12"/>
      <c r="I3057" s="12"/>
    </row>
    <row r="3058" spans="1:9" x14ac:dyDescent="0.25">
      <c r="A3058" s="12"/>
      <c r="B3058" s="12"/>
      <c r="C3058" s="12"/>
      <c r="D3058" s="12"/>
      <c r="E3058" s="12"/>
      <c r="F3058" s="12"/>
      <c r="G3058" s="12"/>
      <c r="H3058" s="12"/>
      <c r="I3058" s="12"/>
    </row>
    <row r="3059" spans="1:9" x14ac:dyDescent="0.25">
      <c r="A3059" s="12"/>
      <c r="B3059" s="12"/>
      <c r="C3059" s="12"/>
      <c r="D3059" s="12"/>
      <c r="E3059" s="12"/>
      <c r="F3059" s="12"/>
      <c r="G3059" s="12"/>
      <c r="H3059" s="12"/>
      <c r="I3059" s="12"/>
    </row>
    <row r="3060" spans="1:9" x14ac:dyDescent="0.25">
      <c r="A3060" s="12"/>
      <c r="B3060" s="12"/>
      <c r="C3060" s="12"/>
      <c r="D3060" s="12"/>
      <c r="E3060" s="12"/>
      <c r="F3060" s="12"/>
      <c r="G3060" s="12"/>
      <c r="H3060" s="12"/>
      <c r="I3060" s="12"/>
    </row>
    <row r="3061" spans="1:9" x14ac:dyDescent="0.25">
      <c r="A3061" s="12"/>
      <c r="B3061" s="12"/>
      <c r="C3061" s="12"/>
      <c r="D3061" s="12"/>
      <c r="E3061" s="12"/>
      <c r="F3061" s="12"/>
      <c r="G3061" s="12"/>
      <c r="H3061" s="12"/>
      <c r="I3061" s="12"/>
    </row>
    <row r="3062" spans="1:9" x14ac:dyDescent="0.25">
      <c r="A3062" s="12"/>
      <c r="B3062" s="12"/>
      <c r="C3062" s="12"/>
      <c r="D3062" s="12"/>
      <c r="E3062" s="12"/>
      <c r="F3062" s="12"/>
      <c r="G3062" s="12"/>
      <c r="H3062" s="12"/>
      <c r="I3062" s="12"/>
    </row>
    <row r="3063" spans="1:9" x14ac:dyDescent="0.25">
      <c r="A3063" s="12"/>
      <c r="B3063" s="12"/>
      <c r="C3063" s="12"/>
      <c r="D3063" s="12"/>
      <c r="E3063" s="12"/>
      <c r="F3063" s="12"/>
      <c r="G3063" s="12"/>
      <c r="H3063" s="12"/>
      <c r="I3063" s="12"/>
    </row>
    <row r="3064" spans="1:9" x14ac:dyDescent="0.25">
      <c r="A3064" s="12"/>
      <c r="B3064" s="12"/>
      <c r="C3064" s="12"/>
      <c r="D3064" s="12"/>
      <c r="E3064" s="12"/>
      <c r="F3064" s="12"/>
      <c r="G3064" s="12"/>
      <c r="H3064" s="12"/>
      <c r="I3064" s="12"/>
    </row>
    <row r="3065" spans="1:9" x14ac:dyDescent="0.25">
      <c r="A3065" s="12"/>
      <c r="B3065" s="12"/>
      <c r="C3065" s="12"/>
      <c r="D3065" s="12"/>
      <c r="E3065" s="12"/>
      <c r="F3065" s="12"/>
      <c r="G3065" s="12"/>
      <c r="H3065" s="12"/>
      <c r="I3065" s="12"/>
    </row>
    <row r="3066" spans="1:9" x14ac:dyDescent="0.25">
      <c r="A3066" s="12"/>
      <c r="B3066" s="12"/>
      <c r="C3066" s="12"/>
      <c r="D3066" s="12"/>
      <c r="E3066" s="12"/>
      <c r="F3066" s="12"/>
      <c r="G3066" s="12"/>
      <c r="H3066" s="12"/>
      <c r="I3066" s="12"/>
    </row>
    <row r="3067" spans="1:9" x14ac:dyDescent="0.25">
      <c r="A3067" s="12"/>
      <c r="B3067" s="12"/>
      <c r="C3067" s="12"/>
      <c r="D3067" s="12"/>
      <c r="E3067" s="12"/>
      <c r="F3067" s="12"/>
      <c r="G3067" s="12"/>
      <c r="H3067" s="12"/>
      <c r="I3067" s="12"/>
    </row>
    <row r="3068" spans="1:9" x14ac:dyDescent="0.25">
      <c r="A3068" s="12"/>
      <c r="B3068" s="12"/>
      <c r="C3068" s="12"/>
      <c r="D3068" s="12"/>
      <c r="E3068" s="12"/>
      <c r="F3068" s="12"/>
      <c r="G3068" s="12"/>
      <c r="H3068" s="12"/>
      <c r="I3068" s="12"/>
    </row>
    <row r="3069" spans="1:9" x14ac:dyDescent="0.25">
      <c r="A3069" s="12"/>
      <c r="B3069" s="12"/>
      <c r="C3069" s="12"/>
      <c r="D3069" s="12"/>
      <c r="E3069" s="12"/>
      <c r="F3069" s="12"/>
      <c r="G3069" s="12"/>
      <c r="H3069" s="12"/>
      <c r="I3069" s="12"/>
    </row>
    <row r="3070" spans="1:9" x14ac:dyDescent="0.25">
      <c r="A3070" s="12"/>
      <c r="B3070" s="12"/>
      <c r="C3070" s="12"/>
      <c r="D3070" s="12"/>
      <c r="E3070" s="12"/>
      <c r="F3070" s="12"/>
      <c r="G3070" s="12"/>
      <c r="H3070" s="12"/>
      <c r="I3070" s="12"/>
    </row>
    <row r="3071" spans="1:9" x14ac:dyDescent="0.25">
      <c r="A3071" s="12"/>
      <c r="B3071" s="12"/>
      <c r="C3071" s="12"/>
      <c r="D3071" s="12"/>
      <c r="E3071" s="12"/>
      <c r="F3071" s="12"/>
      <c r="G3071" s="12"/>
      <c r="H3071" s="12"/>
      <c r="I3071" s="12"/>
    </row>
    <row r="3072" spans="1:9" x14ac:dyDescent="0.25">
      <c r="A3072" s="12"/>
      <c r="B3072" s="12"/>
      <c r="C3072" s="12"/>
      <c r="D3072" s="12"/>
      <c r="E3072" s="12"/>
      <c r="F3072" s="12"/>
      <c r="G3072" s="12"/>
      <c r="H3072" s="12"/>
      <c r="I3072" s="12"/>
    </row>
    <row r="3073" spans="1:9" x14ac:dyDescent="0.25">
      <c r="A3073" s="12"/>
      <c r="B3073" s="12"/>
      <c r="C3073" s="12"/>
      <c r="D3073" s="12"/>
      <c r="E3073" s="12"/>
      <c r="F3073" s="12"/>
      <c r="G3073" s="12"/>
      <c r="H3073" s="12"/>
      <c r="I3073" s="12"/>
    </row>
    <row r="3074" spans="1:9" x14ac:dyDescent="0.25">
      <c r="A3074" s="12"/>
      <c r="B3074" s="12"/>
      <c r="C3074" s="12"/>
      <c r="D3074" s="12"/>
      <c r="E3074" s="12"/>
      <c r="F3074" s="12"/>
      <c r="G3074" s="12"/>
      <c r="H3074" s="12"/>
      <c r="I3074" s="12"/>
    </row>
    <row r="3075" spans="1:9" x14ac:dyDescent="0.25">
      <c r="A3075" s="12"/>
      <c r="B3075" s="12"/>
      <c r="C3075" s="12"/>
      <c r="D3075" s="12"/>
      <c r="E3075" s="12"/>
      <c r="F3075" s="12"/>
      <c r="G3075" s="12"/>
      <c r="H3075" s="12"/>
      <c r="I3075" s="12"/>
    </row>
    <row r="3076" spans="1:9" x14ac:dyDescent="0.25">
      <c r="A3076" s="12"/>
      <c r="B3076" s="12"/>
      <c r="C3076" s="12"/>
      <c r="D3076" s="12"/>
      <c r="E3076" s="12"/>
      <c r="F3076" s="12"/>
      <c r="G3076" s="12"/>
      <c r="H3076" s="12"/>
      <c r="I3076" s="12"/>
    </row>
    <row r="3077" spans="1:9" x14ac:dyDescent="0.25">
      <c r="A3077" s="12"/>
      <c r="B3077" s="12"/>
      <c r="C3077" s="12"/>
      <c r="D3077" s="12"/>
      <c r="E3077" s="12"/>
      <c r="F3077" s="12"/>
      <c r="G3077" s="12"/>
      <c r="H3077" s="12"/>
      <c r="I3077" s="12"/>
    </row>
    <row r="3078" spans="1:9" x14ac:dyDescent="0.25">
      <c r="A3078" s="12"/>
      <c r="B3078" s="12"/>
      <c r="C3078" s="12"/>
      <c r="D3078" s="12"/>
      <c r="E3078" s="12"/>
      <c r="F3078" s="12"/>
      <c r="G3078" s="12"/>
      <c r="H3078" s="12"/>
      <c r="I3078" s="12"/>
    </row>
    <row r="3079" spans="1:9" x14ac:dyDescent="0.25">
      <c r="A3079" s="12"/>
      <c r="B3079" s="12"/>
      <c r="C3079" s="12"/>
      <c r="D3079" s="12"/>
      <c r="E3079" s="12"/>
      <c r="F3079" s="12"/>
      <c r="G3079" s="12"/>
      <c r="H3079" s="12"/>
      <c r="I3079" s="12"/>
    </row>
    <row r="3080" spans="1:9" x14ac:dyDescent="0.25">
      <c r="A3080" s="12"/>
      <c r="B3080" s="12"/>
      <c r="C3080" s="12"/>
      <c r="D3080" s="12"/>
      <c r="E3080" s="12"/>
      <c r="F3080" s="12"/>
      <c r="G3080" s="12"/>
      <c r="H3080" s="12"/>
      <c r="I3080" s="12"/>
    </row>
    <row r="3081" spans="1:9" x14ac:dyDescent="0.25">
      <c r="A3081" s="12"/>
      <c r="B3081" s="12"/>
      <c r="C3081" s="12"/>
      <c r="D3081" s="12"/>
      <c r="E3081" s="12"/>
      <c r="F3081" s="12"/>
      <c r="G3081" s="12"/>
      <c r="H3081" s="12"/>
      <c r="I3081" s="12"/>
    </row>
    <row r="3082" spans="1:9" x14ac:dyDescent="0.25">
      <c r="A3082" s="12"/>
      <c r="B3082" s="12"/>
      <c r="C3082" s="12"/>
      <c r="D3082" s="12"/>
      <c r="E3082" s="12"/>
      <c r="F3082" s="12"/>
      <c r="G3082" s="12"/>
      <c r="H3082" s="12"/>
      <c r="I3082" s="12"/>
    </row>
    <row r="3083" spans="1:9" x14ac:dyDescent="0.25">
      <c r="A3083" s="12"/>
      <c r="B3083" s="12"/>
      <c r="C3083" s="12"/>
      <c r="D3083" s="12"/>
      <c r="E3083" s="12"/>
      <c r="F3083" s="12"/>
      <c r="G3083" s="12"/>
      <c r="H3083" s="12"/>
      <c r="I3083" s="12"/>
    </row>
    <row r="3084" spans="1:9" x14ac:dyDescent="0.25">
      <c r="A3084" s="12"/>
      <c r="B3084" s="12"/>
      <c r="C3084" s="12"/>
      <c r="D3084" s="12"/>
      <c r="E3084" s="12"/>
      <c r="F3084" s="12"/>
      <c r="G3084" s="12"/>
      <c r="H3084" s="12"/>
      <c r="I3084" s="12"/>
    </row>
    <row r="3085" spans="1:9" x14ac:dyDescent="0.25">
      <c r="A3085" s="12"/>
      <c r="B3085" s="12"/>
      <c r="C3085" s="12"/>
      <c r="D3085" s="12"/>
      <c r="E3085" s="12"/>
      <c r="F3085" s="12"/>
      <c r="G3085" s="12"/>
      <c r="H3085" s="12"/>
      <c r="I3085" s="12"/>
    </row>
    <row r="3086" spans="1:9" x14ac:dyDescent="0.25">
      <c r="A3086" s="12"/>
      <c r="B3086" s="12"/>
      <c r="C3086" s="12"/>
      <c r="D3086" s="12"/>
      <c r="E3086" s="12"/>
      <c r="F3086" s="12"/>
      <c r="G3086" s="12"/>
      <c r="H3086" s="12"/>
      <c r="I3086" s="12"/>
    </row>
    <row r="3087" spans="1:9" x14ac:dyDescent="0.25">
      <c r="A3087" s="12"/>
      <c r="B3087" s="12"/>
      <c r="C3087" s="12"/>
      <c r="D3087" s="12"/>
      <c r="E3087" s="12"/>
      <c r="F3087" s="12"/>
      <c r="G3087" s="12"/>
      <c r="H3087" s="12"/>
      <c r="I3087" s="12"/>
    </row>
    <row r="3088" spans="1:9" x14ac:dyDescent="0.25">
      <c r="A3088" s="12"/>
      <c r="B3088" s="12"/>
      <c r="C3088" s="12"/>
      <c r="D3088" s="12"/>
      <c r="E3088" s="12"/>
      <c r="F3088" s="12"/>
      <c r="G3088" s="12"/>
      <c r="H3088" s="12"/>
      <c r="I3088" s="12"/>
    </row>
    <row r="3089" spans="1:9" x14ac:dyDescent="0.25">
      <c r="A3089" s="12"/>
      <c r="B3089" s="12"/>
      <c r="C3089" s="12"/>
      <c r="D3089" s="12"/>
      <c r="E3089" s="12"/>
      <c r="F3089" s="12"/>
      <c r="G3089" s="12"/>
      <c r="H3089" s="12"/>
      <c r="I3089" s="12"/>
    </row>
    <row r="3090" spans="1:9" x14ac:dyDescent="0.25">
      <c r="A3090" s="12"/>
      <c r="B3090" s="12"/>
      <c r="C3090" s="12"/>
      <c r="D3090" s="12"/>
      <c r="E3090" s="12"/>
      <c r="F3090" s="12"/>
      <c r="G3090" s="12"/>
      <c r="H3090" s="12"/>
      <c r="I3090" s="12"/>
    </row>
    <row r="3091" spans="1:9" x14ac:dyDescent="0.25">
      <c r="A3091" s="12"/>
      <c r="B3091" s="12"/>
      <c r="C3091" s="12"/>
      <c r="D3091" s="12"/>
      <c r="E3091" s="12"/>
      <c r="F3091" s="12"/>
      <c r="G3091" s="12"/>
      <c r="H3091" s="12"/>
      <c r="I3091" s="12"/>
    </row>
    <row r="3092" spans="1:9" x14ac:dyDescent="0.25">
      <c r="A3092" s="12"/>
      <c r="B3092" s="12"/>
      <c r="C3092" s="12"/>
      <c r="D3092" s="12"/>
      <c r="E3092" s="12"/>
      <c r="F3092" s="12"/>
      <c r="G3092" s="12"/>
      <c r="H3092" s="12"/>
      <c r="I3092" s="12"/>
    </row>
    <row r="3093" spans="1:9" x14ac:dyDescent="0.25">
      <c r="A3093" s="12"/>
      <c r="B3093" s="12"/>
      <c r="C3093" s="12"/>
      <c r="D3093" s="12"/>
      <c r="E3093" s="12"/>
      <c r="F3093" s="12"/>
      <c r="G3093" s="12"/>
      <c r="H3093" s="12"/>
      <c r="I3093" s="12"/>
    </row>
    <row r="3094" spans="1:9" x14ac:dyDescent="0.25">
      <c r="A3094" s="12"/>
      <c r="B3094" s="12"/>
      <c r="C3094" s="12"/>
      <c r="D3094" s="12"/>
      <c r="E3094" s="12"/>
      <c r="F3094" s="12"/>
      <c r="G3094" s="12"/>
      <c r="H3094" s="12"/>
      <c r="I3094" s="12"/>
    </row>
    <row r="3095" spans="1:9" x14ac:dyDescent="0.25">
      <c r="A3095" s="12"/>
      <c r="B3095" s="12"/>
      <c r="C3095" s="12"/>
      <c r="D3095" s="12"/>
      <c r="E3095" s="12"/>
      <c r="F3095" s="12"/>
      <c r="G3095" s="12"/>
      <c r="H3095" s="12"/>
      <c r="I3095" s="12"/>
    </row>
    <row r="3096" spans="1:9" x14ac:dyDescent="0.25">
      <c r="A3096" s="12"/>
      <c r="B3096" s="12"/>
      <c r="C3096" s="12"/>
      <c r="D3096" s="12"/>
      <c r="E3096" s="12"/>
      <c r="F3096" s="12"/>
      <c r="G3096" s="12"/>
      <c r="H3096" s="12"/>
      <c r="I3096" s="12"/>
    </row>
    <row r="3097" spans="1:9" x14ac:dyDescent="0.25">
      <c r="A3097" s="12"/>
      <c r="B3097" s="12"/>
      <c r="C3097" s="12"/>
      <c r="D3097" s="12"/>
      <c r="E3097" s="12"/>
      <c r="F3097" s="12"/>
      <c r="G3097" s="12"/>
      <c r="H3097" s="12"/>
      <c r="I3097" s="12"/>
    </row>
    <row r="3098" spans="1:9" x14ac:dyDescent="0.25">
      <c r="A3098" s="12"/>
      <c r="B3098" s="12"/>
      <c r="C3098" s="12"/>
      <c r="D3098" s="12"/>
      <c r="E3098" s="12"/>
      <c r="F3098" s="12"/>
      <c r="G3098" s="12"/>
      <c r="H3098" s="12"/>
      <c r="I3098" s="12"/>
    </row>
    <row r="3099" spans="1:9" x14ac:dyDescent="0.25">
      <c r="A3099" s="12"/>
      <c r="B3099" s="12"/>
      <c r="C3099" s="12"/>
      <c r="D3099" s="12"/>
      <c r="E3099" s="12"/>
      <c r="F3099" s="12"/>
      <c r="G3099" s="12"/>
      <c r="H3099" s="12"/>
      <c r="I3099" s="12"/>
    </row>
    <row r="3100" spans="1:9" x14ac:dyDescent="0.25">
      <c r="A3100" s="12"/>
      <c r="B3100" s="12"/>
      <c r="C3100" s="12"/>
      <c r="D3100" s="12"/>
      <c r="E3100" s="12"/>
      <c r="F3100" s="12"/>
      <c r="G3100" s="12"/>
      <c r="H3100" s="12"/>
      <c r="I3100" s="12"/>
    </row>
    <row r="3101" spans="1:9" x14ac:dyDescent="0.25">
      <c r="A3101" s="12"/>
      <c r="B3101" s="12"/>
      <c r="C3101" s="12"/>
      <c r="D3101" s="12"/>
      <c r="E3101" s="12"/>
      <c r="F3101" s="12"/>
      <c r="G3101" s="12"/>
      <c r="H3101" s="12"/>
      <c r="I3101" s="12"/>
    </row>
    <row r="3102" spans="1:9" x14ac:dyDescent="0.25">
      <c r="A3102" s="12"/>
      <c r="B3102" s="12"/>
      <c r="C3102" s="12"/>
      <c r="D3102" s="12"/>
      <c r="E3102" s="12"/>
      <c r="F3102" s="12"/>
      <c r="G3102" s="12"/>
      <c r="H3102" s="12"/>
      <c r="I3102" s="12"/>
    </row>
    <row r="3103" spans="1:9" x14ac:dyDescent="0.25">
      <c r="A3103" s="12"/>
      <c r="B3103" s="12"/>
      <c r="C3103" s="12"/>
      <c r="D3103" s="12"/>
      <c r="E3103" s="12"/>
      <c r="F3103" s="12"/>
      <c r="G3103" s="12"/>
      <c r="H3103" s="12"/>
      <c r="I3103" s="12"/>
    </row>
    <row r="3104" spans="1:9" x14ac:dyDescent="0.25">
      <c r="A3104" s="12"/>
      <c r="B3104" s="12"/>
      <c r="C3104" s="12"/>
      <c r="D3104" s="12"/>
      <c r="E3104" s="12"/>
      <c r="F3104" s="12"/>
      <c r="G3104" s="12"/>
      <c r="H3104" s="12"/>
      <c r="I3104" s="12"/>
    </row>
    <row r="3105" spans="1:9" x14ac:dyDescent="0.25">
      <c r="A3105" s="12"/>
      <c r="B3105" s="12"/>
      <c r="C3105" s="12"/>
      <c r="D3105" s="12"/>
      <c r="E3105" s="12"/>
      <c r="F3105" s="12"/>
      <c r="G3105" s="12"/>
      <c r="H3105" s="12"/>
      <c r="I3105" s="12"/>
    </row>
    <row r="3106" spans="1:9" x14ac:dyDescent="0.25">
      <c r="A3106" s="12"/>
      <c r="B3106" s="12"/>
      <c r="C3106" s="12"/>
      <c r="D3106" s="12"/>
      <c r="E3106" s="12"/>
      <c r="F3106" s="12"/>
      <c r="G3106" s="12"/>
      <c r="H3106" s="12"/>
      <c r="I3106" s="12"/>
    </row>
    <row r="3107" spans="1:9" x14ac:dyDescent="0.25">
      <c r="A3107" s="12"/>
      <c r="B3107" s="12"/>
      <c r="C3107" s="12"/>
      <c r="D3107" s="12"/>
      <c r="E3107" s="12"/>
      <c r="F3107" s="12"/>
      <c r="G3107" s="12"/>
      <c r="H3107" s="12"/>
      <c r="I3107" s="12"/>
    </row>
    <row r="3108" spans="1:9" x14ac:dyDescent="0.25">
      <c r="A3108" s="12"/>
      <c r="B3108" s="12"/>
      <c r="C3108" s="12"/>
      <c r="D3108" s="12"/>
      <c r="E3108" s="12"/>
      <c r="F3108" s="12"/>
      <c r="G3108" s="12"/>
      <c r="H3108" s="12"/>
      <c r="I3108" s="12"/>
    </row>
    <row r="3109" spans="1:9" x14ac:dyDescent="0.25">
      <c r="A3109" s="12"/>
      <c r="B3109" s="12"/>
      <c r="C3109" s="12"/>
      <c r="D3109" s="12"/>
      <c r="E3109" s="12"/>
      <c r="F3109" s="12"/>
      <c r="G3109" s="12"/>
      <c r="H3109" s="12"/>
      <c r="I3109" s="12"/>
    </row>
    <row r="3110" spans="1:9" x14ac:dyDescent="0.25">
      <c r="A3110" s="12"/>
      <c r="B3110" s="12"/>
      <c r="C3110" s="12"/>
      <c r="D3110" s="12"/>
      <c r="E3110" s="12"/>
      <c r="F3110" s="12"/>
      <c r="G3110" s="12"/>
      <c r="H3110" s="12"/>
      <c r="I3110" s="12"/>
    </row>
    <row r="3111" spans="1:9" x14ac:dyDescent="0.25">
      <c r="A3111" s="12"/>
      <c r="B3111" s="12"/>
      <c r="C3111" s="12"/>
      <c r="D3111" s="12"/>
      <c r="E3111" s="12"/>
      <c r="F3111" s="12"/>
      <c r="G3111" s="12"/>
      <c r="H3111" s="12"/>
      <c r="I3111" s="12"/>
    </row>
    <row r="3112" spans="1:9" x14ac:dyDescent="0.25">
      <c r="A3112" s="12"/>
      <c r="B3112" s="12"/>
      <c r="C3112" s="12"/>
      <c r="D3112" s="12"/>
      <c r="E3112" s="12"/>
      <c r="F3112" s="12"/>
      <c r="G3112" s="12"/>
      <c r="H3112" s="12"/>
      <c r="I3112" s="12"/>
    </row>
    <row r="3113" spans="1:9" x14ac:dyDescent="0.25">
      <c r="A3113" s="12"/>
      <c r="B3113" s="12"/>
      <c r="C3113" s="12"/>
      <c r="D3113" s="12"/>
      <c r="E3113" s="12"/>
      <c r="F3113" s="12"/>
      <c r="G3113" s="12"/>
      <c r="H3113" s="12"/>
      <c r="I3113" s="12"/>
    </row>
    <row r="3114" spans="1:9" x14ac:dyDescent="0.25">
      <c r="A3114" s="12"/>
      <c r="B3114" s="12"/>
      <c r="C3114" s="12"/>
      <c r="D3114" s="12"/>
      <c r="E3114" s="12"/>
      <c r="F3114" s="12"/>
      <c r="G3114" s="12"/>
      <c r="H3114" s="12"/>
      <c r="I3114" s="12"/>
    </row>
    <row r="3115" spans="1:9" x14ac:dyDescent="0.25">
      <c r="A3115" s="12"/>
      <c r="B3115" s="12"/>
      <c r="C3115" s="12"/>
      <c r="D3115" s="12"/>
      <c r="E3115" s="12"/>
      <c r="F3115" s="12"/>
      <c r="G3115" s="12"/>
      <c r="H3115" s="12"/>
      <c r="I3115" s="12"/>
    </row>
    <row r="3116" spans="1:9" x14ac:dyDescent="0.25">
      <c r="A3116" s="12"/>
      <c r="B3116" s="12"/>
      <c r="C3116" s="12"/>
      <c r="D3116" s="12"/>
      <c r="E3116" s="12"/>
      <c r="F3116" s="12"/>
      <c r="G3116" s="12"/>
      <c r="H3116" s="12"/>
      <c r="I3116" s="12"/>
    </row>
    <row r="3117" spans="1:9" x14ac:dyDescent="0.25">
      <c r="A3117" s="12"/>
      <c r="B3117" s="12"/>
      <c r="C3117" s="12"/>
      <c r="D3117" s="12"/>
      <c r="E3117" s="12"/>
      <c r="F3117" s="12"/>
      <c r="G3117" s="12"/>
      <c r="H3117" s="12"/>
      <c r="I3117" s="12"/>
    </row>
    <row r="3118" spans="1:9" x14ac:dyDescent="0.25">
      <c r="A3118" s="12"/>
      <c r="B3118" s="12"/>
      <c r="C3118" s="12"/>
      <c r="D3118" s="12"/>
      <c r="E3118" s="12"/>
      <c r="F3118" s="12"/>
      <c r="G3118" s="12"/>
      <c r="H3118" s="12"/>
      <c r="I3118" s="12"/>
    </row>
    <row r="3119" spans="1:9" x14ac:dyDescent="0.25">
      <c r="A3119" s="12"/>
      <c r="B3119" s="12"/>
      <c r="C3119" s="12"/>
      <c r="D3119" s="12"/>
      <c r="E3119" s="12"/>
      <c r="F3119" s="12"/>
      <c r="G3119" s="12"/>
      <c r="H3119" s="12"/>
      <c r="I3119" s="12"/>
    </row>
    <row r="3120" spans="1:9" x14ac:dyDescent="0.25">
      <c r="A3120" s="12"/>
      <c r="B3120" s="12"/>
      <c r="C3120" s="12"/>
      <c r="D3120" s="12"/>
      <c r="E3120" s="12"/>
      <c r="F3120" s="12"/>
      <c r="G3120" s="12"/>
      <c r="H3120" s="12"/>
      <c r="I3120" s="12"/>
    </row>
    <row r="3121" spans="1:9" x14ac:dyDescent="0.25">
      <c r="A3121" s="12"/>
      <c r="B3121" s="12"/>
      <c r="C3121" s="12"/>
      <c r="D3121" s="12"/>
      <c r="E3121" s="12"/>
      <c r="F3121" s="12"/>
      <c r="G3121" s="12"/>
      <c r="H3121" s="12"/>
      <c r="I3121" s="12"/>
    </row>
    <row r="3122" spans="1:9" x14ac:dyDescent="0.25">
      <c r="A3122" s="12"/>
      <c r="B3122" s="12"/>
      <c r="C3122" s="12"/>
      <c r="D3122" s="12"/>
      <c r="E3122" s="12"/>
      <c r="F3122" s="12"/>
      <c r="G3122" s="12"/>
      <c r="H3122" s="12"/>
      <c r="I3122" s="12"/>
    </row>
    <row r="3123" spans="1:9" x14ac:dyDescent="0.25">
      <c r="A3123" s="12"/>
      <c r="B3123" s="12"/>
      <c r="C3123" s="12"/>
      <c r="D3123" s="12"/>
      <c r="E3123" s="12"/>
      <c r="F3123" s="12"/>
      <c r="G3123" s="12"/>
      <c r="H3123" s="12"/>
      <c r="I3123" s="12"/>
    </row>
    <row r="3124" spans="1:9" x14ac:dyDescent="0.25">
      <c r="A3124" s="12"/>
      <c r="B3124" s="12"/>
      <c r="C3124" s="12"/>
      <c r="D3124" s="12"/>
      <c r="E3124" s="12"/>
      <c r="F3124" s="12"/>
      <c r="G3124" s="12"/>
      <c r="H3124" s="12"/>
      <c r="I3124" s="12"/>
    </row>
    <row r="3125" spans="1:9" x14ac:dyDescent="0.25">
      <c r="A3125" s="12"/>
      <c r="B3125" s="12"/>
      <c r="C3125" s="12"/>
      <c r="D3125" s="12"/>
      <c r="E3125" s="12"/>
      <c r="F3125" s="12"/>
      <c r="G3125" s="12"/>
      <c r="H3125" s="12"/>
      <c r="I3125" s="12"/>
    </row>
    <row r="3126" spans="1:9" x14ac:dyDescent="0.25">
      <c r="A3126" s="12"/>
      <c r="B3126" s="12"/>
      <c r="C3126" s="12"/>
      <c r="D3126" s="12"/>
      <c r="E3126" s="12"/>
      <c r="F3126" s="12"/>
      <c r="G3126" s="12"/>
      <c r="H3126" s="12"/>
      <c r="I3126" s="12"/>
    </row>
    <row r="3127" spans="1:9" x14ac:dyDescent="0.25">
      <c r="A3127" s="12"/>
      <c r="B3127" s="12"/>
      <c r="C3127" s="12"/>
      <c r="D3127" s="12"/>
      <c r="E3127" s="12"/>
      <c r="F3127" s="12"/>
      <c r="G3127" s="12"/>
      <c r="H3127" s="12"/>
      <c r="I3127" s="12"/>
    </row>
    <row r="3128" spans="1:9" x14ac:dyDescent="0.25">
      <c r="A3128" s="12"/>
      <c r="B3128" s="12"/>
      <c r="C3128" s="12"/>
      <c r="D3128" s="12"/>
      <c r="E3128" s="12"/>
      <c r="F3128" s="12"/>
      <c r="G3128" s="12"/>
      <c r="H3128" s="12"/>
      <c r="I3128" s="12"/>
    </row>
    <row r="3129" spans="1:9" x14ac:dyDescent="0.25">
      <c r="A3129" s="12"/>
      <c r="B3129" s="12"/>
      <c r="C3129" s="12"/>
      <c r="D3129" s="12"/>
      <c r="E3129" s="12"/>
      <c r="F3129" s="12"/>
      <c r="G3129" s="12"/>
      <c r="H3129" s="12"/>
      <c r="I3129" s="12"/>
    </row>
    <row r="3130" spans="1:9" x14ac:dyDescent="0.25">
      <c r="A3130" s="12"/>
      <c r="B3130" s="12"/>
      <c r="C3130" s="12"/>
      <c r="D3130" s="12"/>
      <c r="E3130" s="12"/>
      <c r="F3130" s="12"/>
      <c r="G3130" s="12"/>
      <c r="H3130" s="12"/>
      <c r="I3130" s="12"/>
    </row>
    <row r="3131" spans="1:9" x14ac:dyDescent="0.25">
      <c r="A3131" s="12"/>
      <c r="B3131" s="12"/>
      <c r="C3131" s="12"/>
      <c r="D3131" s="12"/>
      <c r="E3131" s="12"/>
      <c r="F3131" s="12"/>
      <c r="G3131" s="12"/>
      <c r="H3131" s="12"/>
      <c r="I3131" s="12"/>
    </row>
    <row r="3132" spans="1:9" x14ac:dyDescent="0.25">
      <c r="A3132" s="12"/>
      <c r="B3132" s="12"/>
      <c r="C3132" s="12"/>
      <c r="D3132" s="12"/>
      <c r="E3132" s="12"/>
      <c r="F3132" s="12"/>
      <c r="G3132" s="12"/>
      <c r="H3132" s="12"/>
      <c r="I3132" s="12"/>
    </row>
    <row r="3133" spans="1:9" x14ac:dyDescent="0.25">
      <c r="A3133" s="12"/>
      <c r="B3133" s="12"/>
      <c r="C3133" s="12"/>
      <c r="D3133" s="12"/>
      <c r="E3133" s="12"/>
      <c r="F3133" s="12"/>
      <c r="G3133" s="12"/>
      <c r="H3133" s="12"/>
      <c r="I3133" s="12"/>
    </row>
    <row r="3134" spans="1:9" x14ac:dyDescent="0.25">
      <c r="A3134" s="12"/>
      <c r="B3134" s="12"/>
      <c r="C3134" s="12"/>
      <c r="D3134" s="12"/>
      <c r="E3134" s="12"/>
      <c r="F3134" s="12"/>
      <c r="G3134" s="12"/>
      <c r="H3134" s="12"/>
      <c r="I3134" s="12"/>
    </row>
    <row r="3135" spans="1:9" x14ac:dyDescent="0.25">
      <c r="A3135" s="12"/>
      <c r="B3135" s="12"/>
      <c r="C3135" s="12"/>
      <c r="D3135" s="12"/>
      <c r="E3135" s="12"/>
      <c r="F3135" s="12"/>
      <c r="G3135" s="12"/>
      <c r="H3135" s="12"/>
      <c r="I3135" s="12"/>
    </row>
    <row r="3136" spans="1:9" x14ac:dyDescent="0.25">
      <c r="A3136" s="12"/>
      <c r="B3136" s="12"/>
      <c r="C3136" s="12"/>
      <c r="D3136" s="12"/>
      <c r="E3136" s="12"/>
      <c r="F3136" s="12"/>
      <c r="G3136" s="12"/>
      <c r="H3136" s="12"/>
      <c r="I3136" s="12"/>
    </row>
    <row r="3137" spans="1:9" x14ac:dyDescent="0.25">
      <c r="A3137" s="12"/>
      <c r="B3137" s="12"/>
      <c r="C3137" s="12"/>
      <c r="D3137" s="12"/>
      <c r="E3137" s="12"/>
      <c r="F3137" s="12"/>
      <c r="G3137" s="12"/>
      <c r="H3137" s="12"/>
      <c r="I3137" s="12"/>
    </row>
    <row r="3138" spans="1:9" x14ac:dyDescent="0.25">
      <c r="A3138" s="12"/>
      <c r="B3138" s="12"/>
      <c r="C3138" s="12"/>
      <c r="D3138" s="12"/>
      <c r="E3138" s="12"/>
      <c r="F3138" s="12"/>
      <c r="G3138" s="12"/>
      <c r="H3138" s="12"/>
      <c r="I3138" s="12"/>
    </row>
    <row r="3139" spans="1:9" x14ac:dyDescent="0.25">
      <c r="A3139" s="12"/>
      <c r="B3139" s="12"/>
      <c r="C3139" s="12"/>
      <c r="D3139" s="12"/>
      <c r="E3139" s="12"/>
      <c r="F3139" s="12"/>
      <c r="G3139" s="12"/>
      <c r="H3139" s="12"/>
      <c r="I3139" s="12"/>
    </row>
    <row r="3140" spans="1:9" x14ac:dyDescent="0.25">
      <c r="A3140" s="12"/>
      <c r="B3140" s="12"/>
      <c r="C3140" s="12"/>
      <c r="D3140" s="12"/>
      <c r="E3140" s="12"/>
      <c r="F3140" s="12"/>
      <c r="G3140" s="12"/>
      <c r="H3140" s="12"/>
      <c r="I3140" s="12"/>
    </row>
    <row r="3141" spans="1:9" x14ac:dyDescent="0.25">
      <c r="A3141" s="12"/>
      <c r="B3141" s="12"/>
      <c r="C3141" s="12"/>
      <c r="D3141" s="12"/>
      <c r="E3141" s="12"/>
      <c r="F3141" s="12"/>
      <c r="G3141" s="12"/>
      <c r="H3141" s="12"/>
      <c r="I3141" s="12"/>
    </row>
    <row r="3142" spans="1:9" x14ac:dyDescent="0.25">
      <c r="A3142" s="12"/>
      <c r="B3142" s="12"/>
      <c r="C3142" s="12"/>
      <c r="D3142" s="12"/>
      <c r="E3142" s="12"/>
      <c r="F3142" s="12"/>
      <c r="G3142" s="12"/>
      <c r="H3142" s="12"/>
      <c r="I3142" s="12"/>
    </row>
    <row r="3143" spans="1:9" x14ac:dyDescent="0.25">
      <c r="A3143" s="12"/>
      <c r="B3143" s="12"/>
      <c r="C3143" s="12"/>
      <c r="D3143" s="12"/>
      <c r="E3143" s="12"/>
      <c r="F3143" s="12"/>
      <c r="G3143" s="12"/>
      <c r="H3143" s="12"/>
      <c r="I3143" s="12"/>
    </row>
    <row r="3144" spans="1:9" x14ac:dyDescent="0.25">
      <c r="A3144" s="12"/>
      <c r="B3144" s="12"/>
      <c r="C3144" s="12"/>
      <c r="D3144" s="12"/>
      <c r="E3144" s="12"/>
      <c r="F3144" s="12"/>
      <c r="G3144" s="12"/>
      <c r="H3144" s="12"/>
      <c r="I3144" s="12"/>
    </row>
    <row r="3145" spans="1:9" x14ac:dyDescent="0.25">
      <c r="A3145" s="12"/>
      <c r="B3145" s="12"/>
      <c r="C3145" s="12"/>
      <c r="D3145" s="12"/>
      <c r="E3145" s="12"/>
      <c r="F3145" s="12"/>
      <c r="G3145" s="12"/>
      <c r="H3145" s="12"/>
      <c r="I3145" s="12"/>
    </row>
    <row r="3146" spans="1:9" x14ac:dyDescent="0.25">
      <c r="A3146" s="12"/>
      <c r="B3146" s="12"/>
      <c r="C3146" s="12"/>
      <c r="D3146" s="12"/>
      <c r="E3146" s="12"/>
      <c r="F3146" s="12"/>
      <c r="G3146" s="12"/>
      <c r="H3146" s="12"/>
      <c r="I3146" s="12"/>
    </row>
    <row r="3147" spans="1:9" x14ac:dyDescent="0.25">
      <c r="A3147" s="12"/>
      <c r="B3147" s="12"/>
      <c r="C3147" s="12"/>
      <c r="D3147" s="12"/>
      <c r="E3147" s="12"/>
      <c r="F3147" s="12"/>
      <c r="G3147" s="12"/>
      <c r="H3147" s="12"/>
      <c r="I3147" s="12"/>
    </row>
    <row r="3148" spans="1:9" x14ac:dyDescent="0.25">
      <c r="A3148" s="12"/>
      <c r="B3148" s="12"/>
      <c r="C3148" s="12"/>
      <c r="D3148" s="12"/>
      <c r="E3148" s="12"/>
      <c r="F3148" s="12"/>
      <c r="G3148" s="12"/>
      <c r="H3148" s="12"/>
      <c r="I3148" s="12"/>
    </row>
    <row r="3149" spans="1:9" x14ac:dyDescent="0.25">
      <c r="A3149" s="12"/>
      <c r="B3149" s="12"/>
      <c r="C3149" s="12"/>
      <c r="D3149" s="12"/>
      <c r="E3149" s="12"/>
      <c r="F3149" s="12"/>
      <c r="G3149" s="12"/>
      <c r="H3149" s="12"/>
      <c r="I3149" s="12"/>
    </row>
    <row r="3150" spans="1:9" x14ac:dyDescent="0.25">
      <c r="A3150" s="12"/>
      <c r="B3150" s="12"/>
      <c r="C3150" s="12"/>
      <c r="D3150" s="12"/>
      <c r="E3150" s="12"/>
      <c r="F3150" s="12"/>
      <c r="G3150" s="12"/>
      <c r="H3150" s="12"/>
      <c r="I3150" s="12"/>
    </row>
    <row r="3151" spans="1:9" x14ac:dyDescent="0.25">
      <c r="A3151" s="12"/>
      <c r="B3151" s="12"/>
      <c r="C3151" s="12"/>
      <c r="D3151" s="12"/>
      <c r="E3151" s="12"/>
      <c r="F3151" s="12"/>
      <c r="G3151" s="12"/>
      <c r="H3151" s="12"/>
      <c r="I3151" s="12"/>
    </row>
    <row r="3152" spans="1:9" x14ac:dyDescent="0.25">
      <c r="A3152" s="12"/>
      <c r="B3152" s="12"/>
      <c r="C3152" s="12"/>
      <c r="D3152" s="12"/>
      <c r="E3152" s="12"/>
      <c r="F3152" s="12"/>
      <c r="G3152" s="12"/>
      <c r="H3152" s="12"/>
      <c r="I3152" s="12"/>
    </row>
    <row r="3153" spans="1:9" x14ac:dyDescent="0.25">
      <c r="A3153" s="12"/>
      <c r="B3153" s="12"/>
      <c r="C3153" s="12"/>
      <c r="D3153" s="12"/>
      <c r="E3153" s="12"/>
      <c r="F3153" s="12"/>
      <c r="G3153" s="12"/>
      <c r="H3153" s="12"/>
      <c r="I3153" s="12"/>
    </row>
    <row r="3154" spans="1:9" x14ac:dyDescent="0.25">
      <c r="A3154" s="12"/>
      <c r="B3154" s="12"/>
      <c r="C3154" s="12"/>
      <c r="D3154" s="12"/>
      <c r="E3154" s="12"/>
      <c r="F3154" s="12"/>
      <c r="G3154" s="12"/>
      <c r="H3154" s="12"/>
      <c r="I3154" s="12"/>
    </row>
    <row r="3155" spans="1:9" x14ac:dyDescent="0.25">
      <c r="A3155" s="12"/>
      <c r="B3155" s="12"/>
      <c r="C3155" s="12"/>
      <c r="D3155" s="12"/>
      <c r="E3155" s="12"/>
      <c r="F3155" s="12"/>
      <c r="G3155" s="12"/>
      <c r="H3155" s="12"/>
      <c r="I3155" s="12"/>
    </row>
    <row r="3156" spans="1:9" x14ac:dyDescent="0.25">
      <c r="A3156" s="12"/>
      <c r="B3156" s="12"/>
      <c r="C3156" s="12"/>
      <c r="D3156" s="12"/>
      <c r="E3156" s="12"/>
      <c r="F3156" s="12"/>
      <c r="G3156" s="12"/>
      <c r="H3156" s="12"/>
      <c r="I3156" s="12"/>
    </row>
    <row r="3157" spans="1:9" x14ac:dyDescent="0.25">
      <c r="A3157" s="12"/>
      <c r="B3157" s="12"/>
      <c r="C3157" s="12"/>
      <c r="D3157" s="12"/>
      <c r="E3157" s="12"/>
      <c r="F3157" s="12"/>
      <c r="G3157" s="12"/>
      <c r="H3157" s="12"/>
      <c r="I3157" s="12"/>
    </row>
    <row r="3158" spans="1:9" x14ac:dyDescent="0.25">
      <c r="A3158" s="12"/>
      <c r="B3158" s="12"/>
      <c r="C3158" s="12"/>
      <c r="D3158" s="12"/>
      <c r="E3158" s="12"/>
      <c r="F3158" s="12"/>
      <c r="G3158" s="12"/>
      <c r="H3158" s="12"/>
      <c r="I3158" s="12"/>
    </row>
    <row r="3159" spans="1:9" x14ac:dyDescent="0.25">
      <c r="A3159" s="12"/>
      <c r="B3159" s="12"/>
      <c r="C3159" s="12"/>
      <c r="D3159" s="12"/>
      <c r="E3159" s="12"/>
      <c r="F3159" s="12"/>
      <c r="G3159" s="12"/>
      <c r="H3159" s="12"/>
      <c r="I3159" s="12"/>
    </row>
    <row r="3160" spans="1:9" x14ac:dyDescent="0.25">
      <c r="A3160" s="12"/>
      <c r="B3160" s="12"/>
      <c r="C3160" s="12"/>
      <c r="D3160" s="12"/>
      <c r="E3160" s="12"/>
      <c r="F3160" s="12"/>
      <c r="G3160" s="12"/>
      <c r="H3160" s="12"/>
      <c r="I3160" s="12"/>
    </row>
    <row r="3161" spans="1:9" x14ac:dyDescent="0.25">
      <c r="A3161" s="12"/>
      <c r="B3161" s="12"/>
      <c r="C3161" s="12"/>
      <c r="D3161" s="12"/>
      <c r="E3161" s="12"/>
      <c r="F3161" s="12"/>
      <c r="G3161" s="12"/>
      <c r="H3161" s="12"/>
      <c r="I3161" s="12"/>
    </row>
    <row r="3162" spans="1:9" x14ac:dyDescent="0.25">
      <c r="A3162" s="12"/>
      <c r="B3162" s="12"/>
      <c r="C3162" s="12"/>
      <c r="D3162" s="12"/>
      <c r="E3162" s="12"/>
      <c r="F3162" s="12"/>
      <c r="G3162" s="12"/>
      <c r="H3162" s="12"/>
      <c r="I3162" s="12"/>
    </row>
    <row r="3163" spans="1:9" x14ac:dyDescent="0.25">
      <c r="A3163" s="12"/>
      <c r="B3163" s="12"/>
      <c r="C3163" s="12"/>
      <c r="D3163" s="12"/>
      <c r="E3163" s="12"/>
      <c r="F3163" s="12"/>
      <c r="G3163" s="12"/>
      <c r="H3163" s="12"/>
      <c r="I3163" s="12"/>
    </row>
    <row r="3164" spans="1:9" x14ac:dyDescent="0.25">
      <c r="A3164" s="12"/>
      <c r="B3164" s="12"/>
      <c r="C3164" s="12"/>
      <c r="D3164" s="12"/>
      <c r="E3164" s="12"/>
      <c r="F3164" s="12"/>
      <c r="G3164" s="12"/>
      <c r="H3164" s="12"/>
      <c r="I3164" s="12"/>
    </row>
    <row r="3165" spans="1:9" x14ac:dyDescent="0.25">
      <c r="A3165" s="12"/>
      <c r="B3165" s="12"/>
      <c r="C3165" s="12"/>
      <c r="D3165" s="12"/>
      <c r="E3165" s="12"/>
      <c r="F3165" s="12"/>
      <c r="G3165" s="12"/>
      <c r="H3165" s="12"/>
      <c r="I3165" s="12"/>
    </row>
    <row r="3166" spans="1:9" x14ac:dyDescent="0.25">
      <c r="A3166" s="12"/>
      <c r="B3166" s="12"/>
      <c r="C3166" s="12"/>
      <c r="D3166" s="12"/>
      <c r="E3166" s="12"/>
      <c r="F3166" s="12"/>
      <c r="G3166" s="12"/>
      <c r="H3166" s="12"/>
      <c r="I3166" s="12"/>
    </row>
    <row r="3167" spans="1:9" x14ac:dyDescent="0.25">
      <c r="A3167" s="12"/>
      <c r="B3167" s="12"/>
      <c r="C3167" s="12"/>
      <c r="D3167" s="12"/>
      <c r="E3167" s="12"/>
      <c r="F3167" s="12"/>
      <c r="G3167" s="12"/>
      <c r="H3167" s="12"/>
      <c r="I3167" s="12"/>
    </row>
    <row r="3168" spans="1:9" x14ac:dyDescent="0.25">
      <c r="A3168" s="12"/>
      <c r="B3168" s="12"/>
      <c r="C3168" s="12"/>
      <c r="D3168" s="12"/>
      <c r="E3168" s="12"/>
      <c r="F3168" s="12"/>
      <c r="G3168" s="12"/>
      <c r="H3168" s="12"/>
      <c r="I3168" s="12"/>
    </row>
    <row r="3169" spans="1:9" x14ac:dyDescent="0.25">
      <c r="A3169" s="12"/>
      <c r="B3169" s="12"/>
      <c r="C3169" s="12"/>
      <c r="D3169" s="12"/>
      <c r="E3169" s="12"/>
      <c r="F3169" s="12"/>
      <c r="G3169" s="12"/>
      <c r="H3169" s="12"/>
      <c r="I3169" s="12"/>
    </row>
    <row r="3170" spans="1:9" x14ac:dyDescent="0.25">
      <c r="A3170" s="12"/>
      <c r="B3170" s="12"/>
      <c r="C3170" s="12"/>
      <c r="D3170" s="12"/>
      <c r="E3170" s="12"/>
      <c r="F3170" s="12"/>
      <c r="G3170" s="12"/>
      <c r="H3170" s="12"/>
      <c r="I3170" s="12"/>
    </row>
    <row r="3171" spans="1:9" x14ac:dyDescent="0.25">
      <c r="A3171" s="12"/>
      <c r="B3171" s="12"/>
      <c r="C3171" s="12"/>
      <c r="D3171" s="12"/>
      <c r="E3171" s="12"/>
      <c r="F3171" s="12"/>
      <c r="G3171" s="12"/>
      <c r="H3171" s="12"/>
      <c r="I3171" s="12"/>
    </row>
    <row r="3172" spans="1:9" x14ac:dyDescent="0.25">
      <c r="A3172" s="12"/>
      <c r="B3172" s="12"/>
      <c r="C3172" s="12"/>
      <c r="D3172" s="12"/>
      <c r="E3172" s="12"/>
      <c r="F3172" s="12"/>
      <c r="G3172" s="12"/>
      <c r="H3172" s="12"/>
      <c r="I3172" s="12"/>
    </row>
    <row r="3173" spans="1:9" x14ac:dyDescent="0.25">
      <c r="A3173" s="12"/>
      <c r="B3173" s="12"/>
      <c r="C3173" s="12"/>
      <c r="D3173" s="12"/>
      <c r="E3173" s="12"/>
      <c r="F3173" s="12"/>
      <c r="G3173" s="12"/>
      <c r="H3173" s="12"/>
      <c r="I3173" s="12"/>
    </row>
    <row r="3174" spans="1:9" x14ac:dyDescent="0.25">
      <c r="A3174" s="12"/>
      <c r="B3174" s="12"/>
      <c r="C3174" s="12"/>
      <c r="D3174" s="12"/>
      <c r="E3174" s="12"/>
      <c r="F3174" s="12"/>
      <c r="G3174" s="12"/>
      <c r="H3174" s="12"/>
      <c r="I3174" s="12"/>
    </row>
    <row r="3175" spans="1:9" x14ac:dyDescent="0.25">
      <c r="A3175" s="12"/>
      <c r="B3175" s="12"/>
      <c r="C3175" s="12"/>
      <c r="D3175" s="12"/>
      <c r="E3175" s="12"/>
      <c r="F3175" s="12"/>
      <c r="G3175" s="12"/>
      <c r="H3175" s="12"/>
      <c r="I3175" s="12"/>
    </row>
    <row r="3176" spans="1:9" x14ac:dyDescent="0.25">
      <c r="A3176" s="12"/>
      <c r="B3176" s="12"/>
      <c r="C3176" s="12"/>
      <c r="D3176" s="12"/>
      <c r="E3176" s="12"/>
      <c r="F3176" s="12"/>
      <c r="G3176" s="12"/>
      <c r="H3176" s="12"/>
      <c r="I3176" s="12"/>
    </row>
    <row r="3177" spans="1:9" x14ac:dyDescent="0.25">
      <c r="A3177" s="12"/>
      <c r="B3177" s="12"/>
      <c r="C3177" s="12"/>
      <c r="D3177" s="12"/>
      <c r="E3177" s="12"/>
      <c r="F3177" s="12"/>
      <c r="G3177" s="12"/>
      <c r="H3177" s="12"/>
      <c r="I3177" s="12"/>
    </row>
    <row r="3178" spans="1:9" x14ac:dyDescent="0.25">
      <c r="A3178" s="12"/>
      <c r="B3178" s="12"/>
      <c r="C3178" s="12"/>
      <c r="D3178" s="12"/>
      <c r="E3178" s="12"/>
      <c r="F3178" s="12"/>
      <c r="G3178" s="12"/>
      <c r="H3178" s="12"/>
      <c r="I3178" s="12"/>
    </row>
    <row r="3179" spans="1:9" x14ac:dyDescent="0.25">
      <c r="A3179" s="12"/>
      <c r="B3179" s="12"/>
      <c r="C3179" s="12"/>
      <c r="D3179" s="12"/>
      <c r="E3179" s="12"/>
      <c r="F3179" s="12"/>
      <c r="G3179" s="12"/>
      <c r="H3179" s="12"/>
      <c r="I3179" s="12"/>
    </row>
    <row r="3180" spans="1:9" x14ac:dyDescent="0.25">
      <c r="A3180" s="12"/>
      <c r="B3180" s="12"/>
      <c r="C3180" s="12"/>
      <c r="D3180" s="12"/>
      <c r="E3180" s="12"/>
      <c r="F3180" s="12"/>
      <c r="G3180" s="12"/>
      <c r="H3180" s="12"/>
      <c r="I3180" s="12"/>
    </row>
    <row r="3181" spans="1:9" x14ac:dyDescent="0.25">
      <c r="A3181" s="12"/>
      <c r="B3181" s="12"/>
      <c r="C3181" s="12"/>
      <c r="D3181" s="12"/>
      <c r="E3181" s="12"/>
      <c r="F3181" s="12"/>
      <c r="G3181" s="12"/>
      <c r="H3181" s="12"/>
      <c r="I3181" s="12"/>
    </row>
    <row r="3182" spans="1:9" x14ac:dyDescent="0.25">
      <c r="A3182" s="12"/>
      <c r="B3182" s="12"/>
      <c r="C3182" s="12"/>
      <c r="D3182" s="12"/>
      <c r="E3182" s="12"/>
      <c r="F3182" s="12"/>
      <c r="G3182" s="12"/>
      <c r="H3182" s="12"/>
      <c r="I3182" s="12"/>
    </row>
    <row r="3183" spans="1:9" x14ac:dyDescent="0.25">
      <c r="A3183" s="12"/>
      <c r="B3183" s="12"/>
      <c r="C3183" s="12"/>
      <c r="D3183" s="12"/>
      <c r="E3183" s="12"/>
      <c r="F3183" s="12"/>
      <c r="G3183" s="12"/>
      <c r="H3183" s="12"/>
      <c r="I3183" s="12"/>
    </row>
    <row r="3184" spans="1:9" x14ac:dyDescent="0.25">
      <c r="A3184" s="12"/>
      <c r="B3184" s="12"/>
      <c r="C3184" s="12"/>
      <c r="D3184" s="12"/>
      <c r="E3184" s="12"/>
      <c r="F3184" s="12"/>
      <c r="G3184" s="12"/>
      <c r="H3184" s="12"/>
      <c r="I3184" s="12"/>
    </row>
    <row r="3185" spans="1:9" x14ac:dyDescent="0.25">
      <c r="A3185" s="12"/>
      <c r="B3185" s="12"/>
      <c r="C3185" s="12"/>
      <c r="D3185" s="12"/>
      <c r="E3185" s="12"/>
      <c r="F3185" s="12"/>
      <c r="G3185" s="12"/>
      <c r="H3185" s="12"/>
      <c r="I3185" s="12"/>
    </row>
    <row r="3186" spans="1:9" x14ac:dyDescent="0.25">
      <c r="A3186" s="12"/>
      <c r="B3186" s="12"/>
      <c r="C3186" s="12"/>
      <c r="D3186" s="12"/>
      <c r="E3186" s="12"/>
      <c r="F3186" s="12"/>
      <c r="G3186" s="12"/>
      <c r="H3186" s="12"/>
      <c r="I3186" s="12"/>
    </row>
    <row r="3187" spans="1:9" x14ac:dyDescent="0.25">
      <c r="A3187" s="12"/>
      <c r="B3187" s="12"/>
      <c r="C3187" s="12"/>
      <c r="D3187" s="12"/>
      <c r="E3187" s="12"/>
      <c r="F3187" s="12"/>
      <c r="G3187" s="12"/>
      <c r="H3187" s="12"/>
      <c r="I3187" s="12"/>
    </row>
    <row r="3188" spans="1:9" x14ac:dyDescent="0.25">
      <c r="A3188" s="12"/>
      <c r="B3188" s="12"/>
      <c r="C3188" s="12"/>
      <c r="D3188" s="12"/>
      <c r="E3188" s="12"/>
      <c r="F3188" s="12"/>
      <c r="G3188" s="12"/>
      <c r="H3188" s="12"/>
      <c r="I3188" s="12"/>
    </row>
    <row r="3189" spans="1:9" x14ac:dyDescent="0.25">
      <c r="A3189" s="12"/>
      <c r="B3189" s="12"/>
      <c r="C3189" s="12"/>
      <c r="D3189" s="12"/>
      <c r="E3189" s="12"/>
      <c r="F3189" s="12"/>
      <c r="G3189" s="12"/>
      <c r="H3189" s="12"/>
      <c r="I3189" s="12"/>
    </row>
    <row r="3190" spans="1:9" x14ac:dyDescent="0.25">
      <c r="A3190" s="12"/>
      <c r="B3190" s="12"/>
      <c r="C3190" s="12"/>
      <c r="D3190" s="12"/>
      <c r="E3190" s="12"/>
      <c r="F3190" s="12"/>
      <c r="G3190" s="12"/>
      <c r="H3190" s="12"/>
      <c r="I3190" s="12"/>
    </row>
    <row r="3191" spans="1:9" x14ac:dyDescent="0.25">
      <c r="A3191" s="12"/>
      <c r="B3191" s="12"/>
      <c r="C3191" s="12"/>
      <c r="D3191" s="12"/>
      <c r="E3191" s="12"/>
      <c r="F3191" s="12"/>
      <c r="G3191" s="12"/>
      <c r="H3191" s="12"/>
      <c r="I3191" s="12"/>
    </row>
    <row r="3192" spans="1:9" x14ac:dyDescent="0.25">
      <c r="A3192" s="12"/>
      <c r="B3192" s="12"/>
      <c r="C3192" s="12"/>
      <c r="D3192" s="12"/>
      <c r="E3192" s="12"/>
      <c r="F3192" s="12"/>
      <c r="G3192" s="12"/>
      <c r="H3192" s="12"/>
      <c r="I3192" s="12"/>
    </row>
    <row r="3193" spans="1:9" x14ac:dyDescent="0.25">
      <c r="A3193" s="12"/>
      <c r="B3193" s="12"/>
      <c r="C3193" s="12"/>
      <c r="D3193" s="12"/>
      <c r="E3193" s="12"/>
      <c r="F3193" s="12"/>
      <c r="G3193" s="12"/>
      <c r="H3193" s="12"/>
      <c r="I3193" s="12"/>
    </row>
    <row r="3194" spans="1:9" x14ac:dyDescent="0.25">
      <c r="A3194" s="12"/>
      <c r="B3194" s="12"/>
      <c r="C3194" s="12"/>
      <c r="D3194" s="12"/>
      <c r="E3194" s="12"/>
      <c r="F3194" s="12"/>
      <c r="G3194" s="12"/>
      <c r="H3194" s="12"/>
      <c r="I3194" s="12"/>
    </row>
    <row r="3195" spans="1:9" x14ac:dyDescent="0.25">
      <c r="A3195" s="12"/>
      <c r="B3195" s="12"/>
      <c r="C3195" s="12"/>
      <c r="D3195" s="12"/>
      <c r="E3195" s="12"/>
      <c r="F3195" s="12"/>
      <c r="G3195" s="12"/>
      <c r="H3195" s="12"/>
      <c r="I3195" s="12"/>
    </row>
    <row r="3196" spans="1:9" x14ac:dyDescent="0.25">
      <c r="A3196" s="12"/>
      <c r="B3196" s="12"/>
      <c r="C3196" s="12"/>
      <c r="D3196" s="12"/>
      <c r="E3196" s="12"/>
      <c r="F3196" s="12"/>
      <c r="G3196" s="12"/>
      <c r="H3196" s="12"/>
      <c r="I3196" s="12"/>
    </row>
    <row r="3197" spans="1:9" x14ac:dyDescent="0.25">
      <c r="A3197" s="12"/>
      <c r="B3197" s="12"/>
      <c r="C3197" s="12"/>
      <c r="D3197" s="12"/>
      <c r="E3197" s="12"/>
      <c r="F3197" s="12"/>
      <c r="G3197" s="12"/>
      <c r="H3197" s="12"/>
      <c r="I3197" s="12"/>
    </row>
    <row r="3198" spans="1:9" x14ac:dyDescent="0.25">
      <c r="A3198" s="12"/>
      <c r="B3198" s="12"/>
      <c r="C3198" s="12"/>
      <c r="D3198" s="12"/>
      <c r="E3198" s="12"/>
      <c r="F3198" s="12"/>
      <c r="G3198" s="12"/>
      <c r="H3198" s="12"/>
      <c r="I3198" s="12"/>
    </row>
    <row r="3199" spans="1:9" x14ac:dyDescent="0.25">
      <c r="A3199" s="12"/>
      <c r="B3199" s="12"/>
      <c r="C3199" s="12"/>
      <c r="D3199" s="12"/>
      <c r="E3199" s="12"/>
      <c r="F3199" s="12"/>
      <c r="G3199" s="12"/>
      <c r="H3199" s="12"/>
      <c r="I3199" s="12"/>
    </row>
    <row r="3200" spans="1:9" x14ac:dyDescent="0.25">
      <c r="A3200" s="12"/>
      <c r="B3200" s="12"/>
      <c r="C3200" s="12"/>
      <c r="D3200" s="12"/>
      <c r="E3200" s="12"/>
      <c r="F3200" s="12"/>
      <c r="G3200" s="12"/>
      <c r="H3200" s="12"/>
      <c r="I3200" s="12"/>
    </row>
    <row r="3201" spans="1:9" x14ac:dyDescent="0.25">
      <c r="A3201" s="12"/>
      <c r="B3201" s="12"/>
      <c r="C3201" s="12"/>
      <c r="D3201" s="12"/>
      <c r="E3201" s="12"/>
      <c r="F3201" s="12"/>
      <c r="G3201" s="12"/>
      <c r="H3201" s="12"/>
      <c r="I3201" s="12"/>
    </row>
    <row r="3202" spans="1:9" x14ac:dyDescent="0.25">
      <c r="A3202" s="12"/>
      <c r="B3202" s="12"/>
      <c r="C3202" s="12"/>
      <c r="D3202" s="12"/>
      <c r="E3202" s="12"/>
      <c r="F3202" s="12"/>
      <c r="G3202" s="12"/>
      <c r="H3202" s="12"/>
      <c r="I3202" s="12"/>
    </row>
    <row r="3203" spans="1:9" x14ac:dyDescent="0.25">
      <c r="A3203" s="12"/>
      <c r="B3203" s="12"/>
      <c r="C3203" s="12"/>
      <c r="D3203" s="12"/>
      <c r="E3203" s="12"/>
      <c r="F3203" s="12"/>
      <c r="G3203" s="12"/>
      <c r="H3203" s="12"/>
      <c r="I3203" s="12"/>
    </row>
    <row r="3204" spans="1:9" x14ac:dyDescent="0.25">
      <c r="A3204" s="12"/>
      <c r="B3204" s="12"/>
      <c r="C3204" s="12"/>
      <c r="D3204" s="12"/>
      <c r="E3204" s="12"/>
      <c r="F3204" s="12"/>
      <c r="G3204" s="12"/>
      <c r="H3204" s="12"/>
      <c r="I3204" s="12"/>
    </row>
    <row r="3205" spans="1:9" x14ac:dyDescent="0.25">
      <c r="A3205" s="12"/>
      <c r="B3205" s="12"/>
      <c r="C3205" s="12"/>
      <c r="D3205" s="12"/>
      <c r="E3205" s="12"/>
      <c r="F3205" s="12"/>
      <c r="G3205" s="12"/>
      <c r="H3205" s="12"/>
      <c r="I3205" s="12"/>
    </row>
    <row r="3206" spans="1:9" x14ac:dyDescent="0.25">
      <c r="A3206" s="12"/>
      <c r="B3206" s="12"/>
      <c r="C3206" s="12"/>
      <c r="D3206" s="12"/>
      <c r="E3206" s="12"/>
      <c r="F3206" s="12"/>
      <c r="G3206" s="12"/>
      <c r="H3206" s="12"/>
      <c r="I3206" s="12"/>
    </row>
    <row r="3207" spans="1:9" x14ac:dyDescent="0.25">
      <c r="A3207" s="12"/>
      <c r="B3207" s="12"/>
      <c r="C3207" s="12"/>
      <c r="D3207" s="12"/>
      <c r="E3207" s="12"/>
      <c r="F3207" s="12"/>
      <c r="G3207" s="12"/>
      <c r="H3207" s="12"/>
      <c r="I3207" s="12"/>
    </row>
    <row r="3208" spans="1:9" x14ac:dyDescent="0.25">
      <c r="A3208" s="12"/>
      <c r="B3208" s="12"/>
      <c r="C3208" s="12"/>
      <c r="D3208" s="12"/>
      <c r="E3208" s="12"/>
      <c r="F3208" s="12"/>
      <c r="G3208" s="12"/>
      <c r="H3208" s="12"/>
      <c r="I3208" s="12"/>
    </row>
    <row r="3209" spans="1:9" x14ac:dyDescent="0.25">
      <c r="A3209" s="12"/>
      <c r="B3209" s="12"/>
      <c r="C3209" s="12"/>
      <c r="D3209" s="12"/>
      <c r="E3209" s="12"/>
      <c r="F3209" s="12"/>
      <c r="G3209" s="12"/>
      <c r="H3209" s="12"/>
      <c r="I3209" s="12"/>
    </row>
    <row r="3210" spans="1:9" x14ac:dyDescent="0.25">
      <c r="A3210" s="12"/>
      <c r="B3210" s="12"/>
      <c r="C3210" s="12"/>
      <c r="D3210" s="12"/>
      <c r="E3210" s="12"/>
      <c r="F3210" s="12"/>
      <c r="G3210" s="12"/>
      <c r="H3210" s="12"/>
      <c r="I3210" s="12"/>
    </row>
    <row r="3211" spans="1:9" x14ac:dyDescent="0.25">
      <c r="A3211" s="12"/>
      <c r="B3211" s="12"/>
      <c r="C3211" s="12"/>
      <c r="D3211" s="12"/>
      <c r="E3211" s="12"/>
      <c r="F3211" s="12"/>
      <c r="G3211" s="12"/>
      <c r="H3211" s="12"/>
      <c r="I3211" s="12"/>
    </row>
    <row r="3212" spans="1:9" x14ac:dyDescent="0.25">
      <c r="A3212" s="12"/>
      <c r="B3212" s="12"/>
      <c r="C3212" s="12"/>
      <c r="D3212" s="12"/>
      <c r="E3212" s="12"/>
      <c r="F3212" s="12"/>
      <c r="G3212" s="12"/>
      <c r="H3212" s="12"/>
      <c r="I3212" s="12"/>
    </row>
    <row r="3213" spans="1:9" x14ac:dyDescent="0.25">
      <c r="A3213" s="12"/>
      <c r="B3213" s="12"/>
      <c r="C3213" s="12"/>
      <c r="D3213" s="12"/>
      <c r="E3213" s="12"/>
      <c r="F3213" s="12"/>
      <c r="G3213" s="12"/>
      <c r="H3213" s="12"/>
      <c r="I3213" s="12"/>
    </row>
    <row r="3214" spans="1:9" x14ac:dyDescent="0.25">
      <c r="A3214" s="12"/>
      <c r="B3214" s="12"/>
      <c r="C3214" s="12"/>
      <c r="D3214" s="12"/>
      <c r="E3214" s="12"/>
      <c r="F3214" s="12"/>
      <c r="G3214" s="12"/>
      <c r="H3214" s="12"/>
      <c r="I3214" s="12"/>
    </row>
    <row r="3215" spans="1:9" x14ac:dyDescent="0.25">
      <c r="A3215" s="12"/>
      <c r="B3215" s="12"/>
      <c r="C3215" s="12"/>
      <c r="D3215" s="12"/>
      <c r="E3215" s="12"/>
      <c r="F3215" s="12"/>
      <c r="G3215" s="12"/>
      <c r="H3215" s="12"/>
      <c r="I3215" s="12"/>
    </row>
    <row r="3216" spans="1:9" x14ac:dyDescent="0.25">
      <c r="A3216" s="12"/>
      <c r="B3216" s="12"/>
      <c r="C3216" s="12"/>
      <c r="D3216" s="12"/>
      <c r="E3216" s="12"/>
      <c r="F3216" s="12"/>
      <c r="G3216" s="12"/>
      <c r="H3216" s="12"/>
      <c r="I3216" s="12"/>
    </row>
    <row r="3217" spans="1:9" x14ac:dyDescent="0.25">
      <c r="A3217" s="12"/>
      <c r="B3217" s="12"/>
      <c r="C3217" s="12"/>
      <c r="D3217" s="12"/>
      <c r="E3217" s="12"/>
      <c r="F3217" s="12"/>
      <c r="G3217" s="12"/>
      <c r="H3217" s="12"/>
      <c r="I3217" s="12"/>
    </row>
    <row r="3218" spans="1:9" x14ac:dyDescent="0.25">
      <c r="A3218" s="12"/>
      <c r="B3218" s="12"/>
      <c r="C3218" s="12"/>
      <c r="D3218" s="12"/>
      <c r="E3218" s="12"/>
      <c r="F3218" s="12"/>
      <c r="G3218" s="12"/>
      <c r="H3218" s="12"/>
      <c r="I3218" s="12"/>
    </row>
    <row r="3219" spans="1:9" x14ac:dyDescent="0.25">
      <c r="A3219" s="12"/>
      <c r="B3219" s="12"/>
      <c r="C3219" s="12"/>
      <c r="D3219" s="12"/>
      <c r="E3219" s="12"/>
      <c r="F3219" s="12"/>
      <c r="G3219" s="12"/>
      <c r="H3219" s="12"/>
      <c r="I3219" s="12"/>
    </row>
    <row r="3220" spans="1:9" x14ac:dyDescent="0.25">
      <c r="A3220" s="12"/>
      <c r="B3220" s="12"/>
      <c r="C3220" s="12"/>
      <c r="D3220" s="12"/>
      <c r="E3220" s="12"/>
      <c r="F3220" s="12"/>
      <c r="G3220" s="12"/>
      <c r="H3220" s="12"/>
      <c r="I3220" s="12"/>
    </row>
    <row r="3221" spans="1:9" x14ac:dyDescent="0.25">
      <c r="A3221" s="12"/>
      <c r="B3221" s="12"/>
      <c r="C3221" s="12"/>
      <c r="D3221" s="12"/>
      <c r="E3221" s="12"/>
      <c r="F3221" s="12"/>
      <c r="G3221" s="12"/>
      <c r="H3221" s="12"/>
      <c r="I3221" s="12"/>
    </row>
    <row r="3222" spans="1:9" x14ac:dyDescent="0.25">
      <c r="A3222" s="12"/>
      <c r="B3222" s="12"/>
      <c r="C3222" s="12"/>
      <c r="D3222" s="12"/>
      <c r="E3222" s="12"/>
      <c r="F3222" s="12"/>
      <c r="G3222" s="12"/>
      <c r="H3222" s="12"/>
      <c r="I3222" s="12"/>
    </row>
    <row r="3223" spans="1:9" x14ac:dyDescent="0.25">
      <c r="A3223" s="12"/>
      <c r="B3223" s="12"/>
      <c r="C3223" s="12"/>
      <c r="D3223" s="12"/>
      <c r="E3223" s="12"/>
      <c r="F3223" s="12"/>
      <c r="G3223" s="12"/>
      <c r="H3223" s="12"/>
      <c r="I3223" s="12"/>
    </row>
    <row r="3224" spans="1:9" x14ac:dyDescent="0.25">
      <c r="A3224" s="12"/>
      <c r="B3224" s="12"/>
      <c r="C3224" s="12"/>
      <c r="D3224" s="12"/>
      <c r="E3224" s="12"/>
      <c r="F3224" s="12"/>
      <c r="G3224" s="12"/>
      <c r="H3224" s="12"/>
      <c r="I3224" s="12"/>
    </row>
    <row r="3225" spans="1:9" x14ac:dyDescent="0.25">
      <c r="A3225" s="12"/>
      <c r="B3225" s="12"/>
      <c r="C3225" s="12"/>
      <c r="D3225" s="12"/>
      <c r="E3225" s="12"/>
      <c r="F3225" s="12"/>
      <c r="G3225" s="12"/>
      <c r="H3225" s="12"/>
      <c r="I3225" s="12"/>
    </row>
    <row r="3226" spans="1:9" x14ac:dyDescent="0.25">
      <c r="A3226" s="12"/>
      <c r="B3226" s="12"/>
      <c r="C3226" s="12"/>
      <c r="D3226" s="12"/>
      <c r="E3226" s="12"/>
      <c r="F3226" s="12"/>
      <c r="G3226" s="12"/>
      <c r="H3226" s="12"/>
      <c r="I3226" s="12"/>
    </row>
    <row r="3227" spans="1:9" x14ac:dyDescent="0.25">
      <c r="A3227" s="12"/>
      <c r="B3227" s="12"/>
      <c r="C3227" s="12"/>
      <c r="D3227" s="12"/>
      <c r="E3227" s="12"/>
      <c r="F3227" s="12"/>
      <c r="G3227" s="12"/>
      <c r="H3227" s="12"/>
      <c r="I3227" s="12"/>
    </row>
    <row r="3228" spans="1:9" x14ac:dyDescent="0.25">
      <c r="A3228" s="12"/>
      <c r="B3228" s="12"/>
      <c r="C3228" s="12"/>
      <c r="D3228" s="12"/>
      <c r="E3228" s="12"/>
      <c r="F3228" s="12"/>
      <c r="G3228" s="12"/>
      <c r="H3228" s="12"/>
      <c r="I3228" s="12"/>
    </row>
    <row r="3229" spans="1:9" x14ac:dyDescent="0.25">
      <c r="A3229" s="12"/>
      <c r="B3229" s="12"/>
      <c r="C3229" s="12"/>
      <c r="D3229" s="12"/>
      <c r="E3229" s="12"/>
      <c r="F3229" s="12"/>
      <c r="G3229" s="12"/>
      <c r="H3229" s="12"/>
      <c r="I3229" s="12"/>
    </row>
    <row r="3230" spans="1:9" x14ac:dyDescent="0.25">
      <c r="A3230" s="12"/>
      <c r="B3230" s="12"/>
      <c r="C3230" s="12"/>
      <c r="D3230" s="12"/>
      <c r="E3230" s="12"/>
      <c r="F3230" s="12"/>
      <c r="G3230" s="12"/>
      <c r="H3230" s="12"/>
      <c r="I3230" s="12"/>
    </row>
    <row r="3231" spans="1:9" x14ac:dyDescent="0.25">
      <c r="A3231" s="12"/>
      <c r="B3231" s="12"/>
      <c r="C3231" s="12"/>
      <c r="D3231" s="12"/>
      <c r="E3231" s="12"/>
      <c r="F3231" s="12"/>
      <c r="G3231" s="12"/>
      <c r="H3231" s="12"/>
      <c r="I3231" s="12"/>
    </row>
    <row r="3232" spans="1:9" x14ac:dyDescent="0.25">
      <c r="A3232" s="12"/>
      <c r="B3232" s="12"/>
      <c r="C3232" s="12"/>
      <c r="D3232" s="12"/>
      <c r="E3232" s="12"/>
      <c r="F3232" s="12"/>
      <c r="G3232" s="12"/>
      <c r="H3232" s="12"/>
      <c r="I3232" s="12"/>
    </row>
    <row r="3233" spans="1:9" x14ac:dyDescent="0.25">
      <c r="A3233" s="12"/>
      <c r="B3233" s="12"/>
      <c r="C3233" s="12"/>
      <c r="D3233" s="12"/>
      <c r="E3233" s="12"/>
      <c r="F3233" s="12"/>
      <c r="G3233" s="12"/>
      <c r="H3233" s="12"/>
      <c r="I3233" s="12"/>
    </row>
    <row r="3234" spans="1:9" x14ac:dyDescent="0.25">
      <c r="A3234" s="12"/>
      <c r="B3234" s="12"/>
      <c r="C3234" s="12"/>
      <c r="D3234" s="12"/>
      <c r="E3234" s="12"/>
      <c r="F3234" s="12"/>
      <c r="G3234" s="12"/>
      <c r="H3234" s="12"/>
      <c r="I3234" s="12"/>
    </row>
    <row r="3235" spans="1:9" x14ac:dyDescent="0.25">
      <c r="A3235" s="12"/>
      <c r="B3235" s="12"/>
      <c r="C3235" s="12"/>
      <c r="D3235" s="12"/>
      <c r="E3235" s="12"/>
      <c r="F3235" s="12"/>
      <c r="G3235" s="12"/>
      <c r="H3235" s="12"/>
      <c r="I3235" s="12"/>
    </row>
    <row r="3236" spans="1:9" x14ac:dyDescent="0.25">
      <c r="A3236" s="12"/>
      <c r="B3236" s="12"/>
      <c r="C3236" s="12"/>
      <c r="D3236" s="12"/>
      <c r="E3236" s="12"/>
      <c r="F3236" s="12"/>
      <c r="G3236" s="12"/>
      <c r="H3236" s="12"/>
      <c r="I3236" s="12"/>
    </row>
    <row r="3237" spans="1:9" x14ac:dyDescent="0.25">
      <c r="A3237" s="12"/>
      <c r="B3237" s="12"/>
      <c r="C3237" s="12"/>
      <c r="D3237" s="12"/>
      <c r="E3237" s="12"/>
      <c r="F3237" s="12"/>
      <c r="G3237" s="12"/>
      <c r="H3237" s="12"/>
      <c r="I3237" s="12"/>
    </row>
    <row r="3238" spans="1:9" x14ac:dyDescent="0.25">
      <c r="A3238" s="12"/>
      <c r="B3238" s="12"/>
      <c r="C3238" s="12"/>
      <c r="D3238" s="12"/>
      <c r="E3238" s="12"/>
      <c r="F3238" s="12"/>
      <c r="G3238" s="12"/>
      <c r="H3238" s="12"/>
      <c r="I3238" s="12"/>
    </row>
    <row r="3239" spans="1:9" x14ac:dyDescent="0.25">
      <c r="A3239" s="12"/>
      <c r="B3239" s="12"/>
      <c r="C3239" s="12"/>
      <c r="D3239" s="12"/>
      <c r="E3239" s="12"/>
      <c r="F3239" s="12"/>
      <c r="G3239" s="12"/>
      <c r="H3239" s="12"/>
      <c r="I3239" s="12"/>
    </row>
    <row r="3240" spans="1:9" x14ac:dyDescent="0.25">
      <c r="A3240" s="12"/>
      <c r="B3240" s="12"/>
      <c r="C3240" s="12"/>
      <c r="D3240" s="12"/>
      <c r="E3240" s="12"/>
      <c r="F3240" s="12"/>
      <c r="G3240" s="12"/>
      <c r="H3240" s="12"/>
      <c r="I3240" s="12"/>
    </row>
    <row r="3241" spans="1:9" x14ac:dyDescent="0.25">
      <c r="A3241" s="12"/>
      <c r="B3241" s="12"/>
      <c r="C3241" s="12"/>
      <c r="D3241" s="12"/>
      <c r="E3241" s="12"/>
      <c r="F3241" s="12"/>
      <c r="G3241" s="12"/>
      <c r="H3241" s="12"/>
      <c r="I3241" s="12"/>
    </row>
    <row r="3242" spans="1:9" x14ac:dyDescent="0.25">
      <c r="A3242" s="12"/>
      <c r="B3242" s="12"/>
      <c r="C3242" s="12"/>
      <c r="D3242" s="12"/>
      <c r="E3242" s="12"/>
      <c r="F3242" s="12"/>
      <c r="G3242" s="12"/>
      <c r="H3242" s="12"/>
      <c r="I3242" s="12"/>
    </row>
    <row r="3243" spans="1:9" x14ac:dyDescent="0.25">
      <c r="A3243" s="12"/>
      <c r="B3243" s="12"/>
      <c r="C3243" s="12"/>
      <c r="D3243" s="12"/>
      <c r="E3243" s="12"/>
      <c r="F3243" s="12"/>
      <c r="G3243" s="12"/>
      <c r="H3243" s="12"/>
      <c r="I3243" s="12"/>
    </row>
    <row r="3244" spans="1:9" x14ac:dyDescent="0.25">
      <c r="A3244" s="12"/>
      <c r="B3244" s="12"/>
      <c r="C3244" s="12"/>
      <c r="D3244" s="12"/>
      <c r="E3244" s="12"/>
      <c r="F3244" s="12"/>
      <c r="G3244" s="12"/>
      <c r="H3244" s="12"/>
      <c r="I3244" s="12"/>
    </row>
    <row r="3245" spans="1:9" x14ac:dyDescent="0.25">
      <c r="A3245" s="12"/>
      <c r="B3245" s="12"/>
      <c r="C3245" s="12"/>
      <c r="D3245" s="12"/>
      <c r="E3245" s="12"/>
      <c r="F3245" s="12"/>
      <c r="G3245" s="12"/>
      <c r="H3245" s="12"/>
      <c r="I3245" s="12"/>
    </row>
    <row r="3246" spans="1:9" x14ac:dyDescent="0.25">
      <c r="A3246" s="12"/>
      <c r="B3246" s="12"/>
      <c r="C3246" s="12"/>
      <c r="D3246" s="12"/>
      <c r="E3246" s="12"/>
      <c r="F3246" s="12"/>
      <c r="G3246" s="12"/>
      <c r="H3246" s="12"/>
      <c r="I3246" s="12"/>
    </row>
    <row r="3247" spans="1:9" x14ac:dyDescent="0.25">
      <c r="A3247" s="12"/>
      <c r="B3247" s="12"/>
      <c r="C3247" s="12"/>
      <c r="D3247" s="12"/>
      <c r="E3247" s="12"/>
      <c r="F3247" s="12"/>
      <c r="G3247" s="12"/>
      <c r="H3247" s="12"/>
      <c r="I3247" s="12"/>
    </row>
    <row r="3248" spans="1:9" x14ac:dyDescent="0.25">
      <c r="A3248" s="12"/>
      <c r="B3248" s="12"/>
      <c r="C3248" s="12"/>
      <c r="D3248" s="12"/>
      <c r="E3248" s="12"/>
      <c r="F3248" s="12"/>
      <c r="G3248" s="12"/>
      <c r="H3248" s="12"/>
      <c r="I3248" s="12"/>
    </row>
    <row r="3249" spans="1:9" x14ac:dyDescent="0.25">
      <c r="A3249" s="12"/>
      <c r="B3249" s="12"/>
      <c r="C3249" s="12"/>
      <c r="D3249" s="12"/>
      <c r="E3249" s="12"/>
      <c r="F3249" s="12"/>
      <c r="G3249" s="12"/>
      <c r="H3249" s="12"/>
      <c r="I3249" s="12"/>
    </row>
    <row r="3250" spans="1:9" x14ac:dyDescent="0.25">
      <c r="A3250" s="12"/>
      <c r="B3250" s="12"/>
      <c r="C3250" s="12"/>
      <c r="D3250" s="12"/>
      <c r="E3250" s="12"/>
      <c r="F3250" s="12"/>
      <c r="G3250" s="12"/>
      <c r="H3250" s="12"/>
      <c r="I3250" s="12"/>
    </row>
    <row r="3251" spans="1:9" x14ac:dyDescent="0.25">
      <c r="A3251" s="12"/>
      <c r="B3251" s="12"/>
      <c r="C3251" s="12"/>
      <c r="D3251" s="12"/>
      <c r="E3251" s="12"/>
      <c r="F3251" s="12"/>
      <c r="G3251" s="12"/>
      <c r="H3251" s="12"/>
      <c r="I3251" s="12"/>
    </row>
    <row r="3252" spans="1:9" x14ac:dyDescent="0.25">
      <c r="A3252" s="12"/>
      <c r="B3252" s="12"/>
      <c r="C3252" s="12"/>
      <c r="D3252" s="12"/>
      <c r="E3252" s="12"/>
      <c r="F3252" s="12"/>
      <c r="G3252" s="12"/>
      <c r="H3252" s="12"/>
      <c r="I3252" s="12"/>
    </row>
    <row r="3253" spans="1:9" x14ac:dyDescent="0.25">
      <c r="A3253" s="12"/>
      <c r="B3253" s="12"/>
      <c r="C3253" s="12"/>
      <c r="D3253" s="12"/>
      <c r="E3253" s="12"/>
      <c r="F3253" s="12"/>
      <c r="G3253" s="12"/>
      <c r="H3253" s="12"/>
      <c r="I3253" s="12"/>
    </row>
    <row r="3254" spans="1:9" x14ac:dyDescent="0.25">
      <c r="A3254" s="12"/>
      <c r="B3254" s="12"/>
      <c r="C3254" s="12"/>
      <c r="D3254" s="12"/>
      <c r="E3254" s="12"/>
      <c r="F3254" s="12"/>
      <c r="G3254" s="12"/>
      <c r="H3254" s="12"/>
      <c r="I3254" s="12"/>
    </row>
    <row r="3255" spans="1:9" x14ac:dyDescent="0.25">
      <c r="A3255" s="12"/>
      <c r="B3255" s="12"/>
      <c r="C3255" s="12"/>
      <c r="D3255" s="12"/>
      <c r="E3255" s="12"/>
      <c r="F3255" s="12"/>
      <c r="G3255" s="12"/>
      <c r="H3255" s="12"/>
      <c r="I3255" s="12"/>
    </row>
    <row r="3256" spans="1:9" x14ac:dyDescent="0.25">
      <c r="A3256" s="12"/>
      <c r="B3256" s="12"/>
      <c r="C3256" s="12"/>
      <c r="D3256" s="12"/>
      <c r="E3256" s="12"/>
      <c r="F3256" s="12"/>
      <c r="G3256" s="12"/>
      <c r="H3256" s="12"/>
      <c r="I3256" s="12"/>
    </row>
    <row r="3257" spans="1:9" x14ac:dyDescent="0.25">
      <c r="A3257" s="12"/>
      <c r="B3257" s="12"/>
      <c r="C3257" s="12"/>
      <c r="D3257" s="12"/>
      <c r="E3257" s="12"/>
      <c r="F3257" s="12"/>
      <c r="G3257" s="12"/>
      <c r="H3257" s="12"/>
      <c r="I3257" s="12"/>
    </row>
    <row r="3258" spans="1:9" x14ac:dyDescent="0.25">
      <c r="A3258" s="12"/>
      <c r="B3258" s="12"/>
      <c r="C3258" s="12"/>
      <c r="D3258" s="12"/>
      <c r="E3258" s="12"/>
      <c r="F3258" s="12"/>
      <c r="G3258" s="12"/>
      <c r="H3258" s="12"/>
      <c r="I3258" s="12"/>
    </row>
    <row r="3259" spans="1:9" x14ac:dyDescent="0.25">
      <c r="A3259" s="12"/>
      <c r="B3259" s="12"/>
      <c r="C3259" s="12"/>
      <c r="D3259" s="12"/>
      <c r="E3259" s="12"/>
      <c r="F3259" s="12"/>
      <c r="G3259" s="12"/>
      <c r="H3259" s="12"/>
      <c r="I3259" s="12"/>
    </row>
    <row r="3260" spans="1:9" x14ac:dyDescent="0.25">
      <c r="A3260" s="12"/>
      <c r="B3260" s="12"/>
      <c r="C3260" s="12"/>
      <c r="D3260" s="12"/>
      <c r="E3260" s="12"/>
      <c r="F3260" s="12"/>
      <c r="G3260" s="12"/>
      <c r="H3260" s="12"/>
      <c r="I3260" s="12"/>
    </row>
    <row r="3261" spans="1:9" x14ac:dyDescent="0.25">
      <c r="A3261" s="12"/>
      <c r="B3261" s="12"/>
      <c r="C3261" s="12"/>
      <c r="D3261" s="12"/>
      <c r="E3261" s="12"/>
      <c r="F3261" s="12"/>
      <c r="G3261" s="12"/>
      <c r="H3261" s="12"/>
      <c r="I3261" s="12"/>
    </row>
    <row r="3262" spans="1:9" x14ac:dyDescent="0.25">
      <c r="A3262" s="12"/>
      <c r="B3262" s="12"/>
      <c r="C3262" s="12"/>
      <c r="D3262" s="12"/>
      <c r="E3262" s="12"/>
      <c r="F3262" s="12"/>
      <c r="G3262" s="12"/>
      <c r="H3262" s="12"/>
      <c r="I3262" s="12"/>
    </row>
    <row r="3263" spans="1:9" x14ac:dyDescent="0.25">
      <c r="A3263" s="12"/>
      <c r="B3263" s="12"/>
      <c r="C3263" s="12"/>
      <c r="D3263" s="12"/>
      <c r="E3263" s="12"/>
      <c r="F3263" s="12"/>
      <c r="G3263" s="12"/>
      <c r="H3263" s="12"/>
      <c r="I3263" s="12"/>
    </row>
    <row r="3264" spans="1:9" x14ac:dyDescent="0.25">
      <c r="A3264" s="12"/>
      <c r="B3264" s="12"/>
      <c r="C3264" s="12"/>
      <c r="D3264" s="12"/>
      <c r="E3264" s="12"/>
      <c r="F3264" s="12"/>
      <c r="G3264" s="12"/>
      <c r="H3264" s="12"/>
      <c r="I3264" s="12"/>
    </row>
    <row r="3265" spans="1:9" x14ac:dyDescent="0.25">
      <c r="A3265" s="12"/>
      <c r="B3265" s="12"/>
      <c r="C3265" s="12"/>
      <c r="D3265" s="12"/>
      <c r="E3265" s="12"/>
      <c r="F3265" s="12"/>
      <c r="G3265" s="12"/>
      <c r="H3265" s="12"/>
      <c r="I3265" s="12"/>
    </row>
    <row r="3266" spans="1:9" x14ac:dyDescent="0.25">
      <c r="A3266" s="12"/>
      <c r="B3266" s="12"/>
      <c r="C3266" s="12"/>
      <c r="D3266" s="12"/>
      <c r="E3266" s="12"/>
      <c r="F3266" s="12"/>
      <c r="G3266" s="12"/>
      <c r="H3266" s="12"/>
      <c r="I3266" s="12"/>
    </row>
    <row r="3267" spans="1:9" x14ac:dyDescent="0.25">
      <c r="A3267" s="12"/>
      <c r="B3267" s="12"/>
      <c r="C3267" s="12"/>
      <c r="D3267" s="12"/>
      <c r="E3267" s="12"/>
      <c r="F3267" s="12"/>
      <c r="G3267" s="12"/>
      <c r="H3267" s="12"/>
      <c r="I3267" s="12"/>
    </row>
    <row r="3268" spans="1:9" x14ac:dyDescent="0.25">
      <c r="A3268" s="12"/>
      <c r="B3268" s="12"/>
      <c r="C3268" s="12"/>
      <c r="D3268" s="12"/>
      <c r="E3268" s="12"/>
      <c r="F3268" s="12"/>
      <c r="G3268" s="12"/>
      <c r="H3268" s="12"/>
      <c r="I3268" s="12"/>
    </row>
    <row r="3269" spans="1:9" x14ac:dyDescent="0.25">
      <c r="A3269" s="12"/>
      <c r="B3269" s="12"/>
      <c r="C3269" s="12"/>
      <c r="D3269" s="12"/>
      <c r="E3269" s="12"/>
      <c r="F3269" s="12"/>
      <c r="G3269" s="12"/>
      <c r="H3269" s="12"/>
      <c r="I3269" s="12"/>
    </row>
    <row r="3270" spans="1:9" x14ac:dyDescent="0.25">
      <c r="A3270" s="12"/>
      <c r="B3270" s="12"/>
      <c r="C3270" s="12"/>
      <c r="D3270" s="12"/>
      <c r="E3270" s="12"/>
      <c r="F3270" s="12"/>
      <c r="G3270" s="12"/>
      <c r="H3270" s="12"/>
      <c r="I3270" s="12"/>
    </row>
    <row r="3271" spans="1:9" x14ac:dyDescent="0.25">
      <c r="A3271" s="12"/>
      <c r="B3271" s="12"/>
      <c r="C3271" s="12"/>
      <c r="D3271" s="12"/>
      <c r="E3271" s="12"/>
      <c r="F3271" s="12"/>
      <c r="G3271" s="12"/>
      <c r="H3271" s="12"/>
      <c r="I3271" s="12"/>
    </row>
    <row r="3272" spans="1:9" x14ac:dyDescent="0.25">
      <c r="A3272" s="12"/>
      <c r="B3272" s="12"/>
      <c r="C3272" s="12"/>
      <c r="D3272" s="12"/>
      <c r="E3272" s="12"/>
      <c r="F3272" s="12"/>
      <c r="G3272" s="12"/>
      <c r="H3272" s="12"/>
      <c r="I3272" s="12"/>
    </row>
    <row r="3273" spans="1:9" x14ac:dyDescent="0.25">
      <c r="A3273" s="12"/>
      <c r="B3273" s="12"/>
      <c r="C3273" s="12"/>
      <c r="D3273" s="12"/>
      <c r="E3273" s="12"/>
      <c r="F3273" s="12"/>
      <c r="G3273" s="12"/>
      <c r="H3273" s="12"/>
      <c r="I3273" s="12"/>
    </row>
    <row r="3274" spans="1:9" x14ac:dyDescent="0.25">
      <c r="A3274" s="12"/>
      <c r="B3274" s="12"/>
      <c r="C3274" s="12"/>
      <c r="D3274" s="12"/>
      <c r="E3274" s="12"/>
      <c r="F3274" s="12"/>
      <c r="G3274" s="12"/>
      <c r="H3274" s="12"/>
      <c r="I3274" s="12"/>
    </row>
    <row r="3275" spans="1:9" x14ac:dyDescent="0.25">
      <c r="A3275" s="12"/>
      <c r="B3275" s="12"/>
      <c r="C3275" s="12"/>
      <c r="D3275" s="12"/>
      <c r="E3275" s="12"/>
      <c r="F3275" s="12"/>
      <c r="G3275" s="12"/>
      <c r="H3275" s="12"/>
      <c r="I3275" s="12"/>
    </row>
    <row r="3276" spans="1:9" x14ac:dyDescent="0.25">
      <c r="A3276" s="12"/>
      <c r="B3276" s="12"/>
      <c r="C3276" s="12"/>
      <c r="D3276" s="12"/>
      <c r="E3276" s="12"/>
      <c r="F3276" s="12"/>
      <c r="G3276" s="12"/>
      <c r="H3276" s="12"/>
      <c r="I3276" s="12"/>
    </row>
    <row r="3277" spans="1:9" x14ac:dyDescent="0.25">
      <c r="A3277" s="12"/>
      <c r="B3277" s="12"/>
      <c r="C3277" s="12"/>
      <c r="D3277" s="12"/>
      <c r="E3277" s="12"/>
      <c r="F3277" s="12"/>
      <c r="G3277" s="12"/>
      <c r="H3277" s="12"/>
      <c r="I3277" s="12"/>
    </row>
    <row r="3278" spans="1:9" x14ac:dyDescent="0.25">
      <c r="A3278" s="12"/>
      <c r="B3278" s="12"/>
      <c r="C3278" s="12"/>
      <c r="D3278" s="12"/>
      <c r="E3278" s="12"/>
      <c r="F3278" s="12"/>
      <c r="G3278" s="12"/>
      <c r="H3278" s="12"/>
      <c r="I3278" s="12"/>
    </row>
    <row r="3279" spans="1:9" x14ac:dyDescent="0.25">
      <c r="A3279" s="12"/>
      <c r="B3279" s="12"/>
      <c r="C3279" s="12"/>
      <c r="D3279" s="12"/>
      <c r="E3279" s="12"/>
      <c r="F3279" s="12"/>
      <c r="G3279" s="12"/>
      <c r="H3279" s="12"/>
      <c r="I3279" s="12"/>
    </row>
    <row r="3280" spans="1:9" x14ac:dyDescent="0.25">
      <c r="A3280" s="12"/>
      <c r="B3280" s="12"/>
      <c r="C3280" s="12"/>
      <c r="D3280" s="12"/>
      <c r="E3280" s="12"/>
      <c r="F3280" s="12"/>
      <c r="G3280" s="12"/>
      <c r="H3280" s="12"/>
      <c r="I3280" s="12"/>
    </row>
    <row r="3281" spans="1:9" x14ac:dyDescent="0.25">
      <c r="A3281" s="12"/>
      <c r="B3281" s="12"/>
      <c r="C3281" s="12"/>
      <c r="D3281" s="12"/>
      <c r="E3281" s="12"/>
      <c r="F3281" s="12"/>
      <c r="G3281" s="12"/>
      <c r="H3281" s="12"/>
      <c r="I3281" s="12"/>
    </row>
    <row r="3282" spans="1:9" x14ac:dyDescent="0.25">
      <c r="A3282" s="12"/>
      <c r="B3282" s="12"/>
      <c r="C3282" s="12"/>
      <c r="D3282" s="12"/>
      <c r="E3282" s="12"/>
      <c r="F3282" s="12"/>
      <c r="G3282" s="12"/>
      <c r="H3282" s="12"/>
      <c r="I3282" s="12"/>
    </row>
    <row r="3283" spans="1:9" x14ac:dyDescent="0.25">
      <c r="A3283" s="12"/>
      <c r="B3283" s="12"/>
      <c r="C3283" s="12"/>
      <c r="D3283" s="12"/>
      <c r="E3283" s="12"/>
      <c r="F3283" s="12"/>
      <c r="G3283" s="12"/>
      <c r="H3283" s="12"/>
      <c r="I3283" s="12"/>
    </row>
    <row r="3284" spans="1:9" x14ac:dyDescent="0.25">
      <c r="A3284" s="12"/>
      <c r="B3284" s="12"/>
      <c r="C3284" s="12"/>
      <c r="D3284" s="12"/>
      <c r="E3284" s="12"/>
      <c r="F3284" s="12"/>
      <c r="G3284" s="12"/>
      <c r="H3284" s="12"/>
      <c r="I3284" s="12"/>
    </row>
    <row r="3285" spans="1:9" x14ac:dyDescent="0.25">
      <c r="A3285" s="12"/>
      <c r="B3285" s="12"/>
      <c r="C3285" s="12"/>
      <c r="D3285" s="12"/>
      <c r="E3285" s="12"/>
      <c r="F3285" s="12"/>
      <c r="G3285" s="12"/>
      <c r="H3285" s="12"/>
      <c r="I3285" s="12"/>
    </row>
    <row r="3286" spans="1:9" x14ac:dyDescent="0.25">
      <c r="A3286" s="12"/>
      <c r="B3286" s="12"/>
      <c r="C3286" s="12"/>
      <c r="D3286" s="12"/>
      <c r="E3286" s="12"/>
      <c r="F3286" s="12"/>
      <c r="G3286" s="12"/>
      <c r="H3286" s="12"/>
      <c r="I3286" s="12"/>
    </row>
    <row r="3287" spans="1:9" x14ac:dyDescent="0.25">
      <c r="A3287" s="12"/>
      <c r="B3287" s="12"/>
      <c r="C3287" s="12"/>
      <c r="D3287" s="12"/>
      <c r="E3287" s="12"/>
      <c r="F3287" s="12"/>
      <c r="G3287" s="12"/>
      <c r="H3287" s="12"/>
      <c r="I3287" s="12"/>
    </row>
    <row r="3288" spans="1:9" x14ac:dyDescent="0.25">
      <c r="A3288" s="12"/>
      <c r="B3288" s="12"/>
      <c r="C3288" s="12"/>
      <c r="D3288" s="12"/>
      <c r="E3288" s="12"/>
      <c r="F3288" s="12"/>
      <c r="G3288" s="12"/>
      <c r="H3288" s="12"/>
      <c r="I3288" s="12"/>
    </row>
    <row r="3289" spans="1:9" x14ac:dyDescent="0.25">
      <c r="A3289" s="12"/>
      <c r="B3289" s="12"/>
      <c r="C3289" s="12"/>
      <c r="D3289" s="12"/>
      <c r="E3289" s="12"/>
      <c r="F3289" s="12"/>
      <c r="G3289" s="12"/>
      <c r="H3289" s="12"/>
      <c r="I3289" s="12"/>
    </row>
    <row r="3290" spans="1:9" x14ac:dyDescent="0.25">
      <c r="A3290" s="12"/>
      <c r="B3290" s="12"/>
      <c r="C3290" s="12"/>
      <c r="D3290" s="12"/>
      <c r="E3290" s="12"/>
      <c r="F3290" s="12"/>
      <c r="G3290" s="12"/>
      <c r="H3290" s="12"/>
      <c r="I3290" s="12"/>
    </row>
    <row r="3291" spans="1:9" x14ac:dyDescent="0.25">
      <c r="A3291" s="12"/>
      <c r="B3291" s="12"/>
      <c r="C3291" s="12"/>
      <c r="D3291" s="12"/>
      <c r="E3291" s="12"/>
      <c r="F3291" s="12"/>
      <c r="G3291" s="12"/>
      <c r="H3291" s="12"/>
      <c r="I3291" s="12"/>
    </row>
    <row r="3292" spans="1:9" x14ac:dyDescent="0.25">
      <c r="A3292" s="12"/>
      <c r="B3292" s="12"/>
      <c r="C3292" s="12"/>
      <c r="D3292" s="12"/>
      <c r="E3292" s="12"/>
      <c r="F3292" s="12"/>
      <c r="G3292" s="12"/>
      <c r="H3292" s="12"/>
      <c r="I3292" s="12"/>
    </row>
    <row r="3293" spans="1:9" x14ac:dyDescent="0.25">
      <c r="A3293" s="12"/>
      <c r="B3293" s="12"/>
      <c r="C3293" s="12"/>
      <c r="D3293" s="12"/>
      <c r="E3293" s="12"/>
      <c r="F3293" s="12"/>
      <c r="G3293" s="12"/>
      <c r="H3293" s="12"/>
      <c r="I3293" s="12"/>
    </row>
    <row r="3294" spans="1:9" x14ac:dyDescent="0.25">
      <c r="A3294" s="12"/>
      <c r="B3294" s="12"/>
      <c r="C3294" s="12"/>
      <c r="D3294" s="12"/>
      <c r="E3294" s="12"/>
      <c r="F3294" s="12"/>
      <c r="G3294" s="12"/>
      <c r="H3294" s="12"/>
      <c r="I3294" s="12"/>
    </row>
    <row r="3295" spans="1:9" x14ac:dyDescent="0.25">
      <c r="A3295" s="12"/>
      <c r="B3295" s="12"/>
      <c r="C3295" s="12"/>
      <c r="D3295" s="12"/>
      <c r="E3295" s="12"/>
      <c r="F3295" s="12"/>
      <c r="G3295" s="12"/>
      <c r="H3295" s="12"/>
      <c r="I3295" s="12"/>
    </row>
    <row r="3296" spans="1:9" x14ac:dyDescent="0.25">
      <c r="A3296" s="12"/>
      <c r="B3296" s="12"/>
      <c r="C3296" s="12"/>
      <c r="D3296" s="12"/>
      <c r="E3296" s="12"/>
      <c r="F3296" s="12"/>
      <c r="G3296" s="12"/>
      <c r="H3296" s="12"/>
      <c r="I3296" s="12"/>
    </row>
    <row r="3297" spans="1:9" x14ac:dyDescent="0.25">
      <c r="A3297" s="12"/>
      <c r="B3297" s="12"/>
      <c r="C3297" s="12"/>
      <c r="D3297" s="12"/>
      <c r="E3297" s="12"/>
      <c r="F3297" s="12"/>
      <c r="G3297" s="12"/>
      <c r="H3297" s="12"/>
      <c r="I3297" s="12"/>
    </row>
    <row r="3298" spans="1:9" x14ac:dyDescent="0.25">
      <c r="A3298" s="12"/>
      <c r="B3298" s="12"/>
      <c r="C3298" s="12"/>
      <c r="D3298" s="12"/>
      <c r="E3298" s="12"/>
      <c r="F3298" s="12"/>
      <c r="G3298" s="12"/>
      <c r="H3298" s="12"/>
      <c r="I3298" s="12"/>
    </row>
    <row r="3299" spans="1:9" x14ac:dyDescent="0.25">
      <c r="A3299" s="12"/>
      <c r="B3299" s="12"/>
      <c r="C3299" s="12"/>
      <c r="D3299" s="12"/>
      <c r="E3299" s="12"/>
      <c r="F3299" s="12"/>
      <c r="G3299" s="12"/>
      <c r="H3299" s="12"/>
      <c r="I3299" s="12"/>
    </row>
    <row r="3300" spans="1:9" x14ac:dyDescent="0.25">
      <c r="A3300" s="12"/>
      <c r="B3300" s="12"/>
      <c r="C3300" s="12"/>
      <c r="D3300" s="12"/>
      <c r="E3300" s="12"/>
      <c r="F3300" s="12"/>
      <c r="G3300" s="12"/>
      <c r="H3300" s="12"/>
      <c r="I3300" s="12"/>
    </row>
    <row r="3301" spans="1:9" x14ac:dyDescent="0.25">
      <c r="A3301" s="12"/>
      <c r="B3301" s="12"/>
      <c r="C3301" s="12"/>
      <c r="D3301" s="12"/>
      <c r="E3301" s="12"/>
      <c r="F3301" s="12"/>
      <c r="G3301" s="12"/>
      <c r="H3301" s="12"/>
      <c r="I3301" s="12"/>
    </row>
    <row r="3302" spans="1:9" x14ac:dyDescent="0.25">
      <c r="A3302" s="12"/>
      <c r="B3302" s="12"/>
      <c r="C3302" s="12"/>
      <c r="D3302" s="12"/>
      <c r="E3302" s="12"/>
      <c r="F3302" s="12"/>
      <c r="G3302" s="12"/>
      <c r="H3302" s="12"/>
      <c r="I3302" s="12"/>
    </row>
    <row r="3303" spans="1:9" x14ac:dyDescent="0.25">
      <c r="A3303" s="12"/>
      <c r="B3303" s="12"/>
      <c r="C3303" s="12"/>
      <c r="D3303" s="12"/>
      <c r="E3303" s="12"/>
      <c r="F3303" s="12"/>
      <c r="G3303" s="12"/>
      <c r="H3303" s="12"/>
      <c r="I3303" s="12"/>
    </row>
    <row r="3304" spans="1:9" x14ac:dyDescent="0.25">
      <c r="A3304" s="12"/>
      <c r="B3304" s="12"/>
      <c r="C3304" s="12"/>
      <c r="D3304" s="12"/>
      <c r="E3304" s="12"/>
      <c r="F3304" s="12"/>
      <c r="G3304" s="12"/>
      <c r="H3304" s="12"/>
      <c r="I3304" s="12"/>
    </row>
    <row r="3305" spans="1:9" x14ac:dyDescent="0.25">
      <c r="A3305" s="12"/>
      <c r="B3305" s="12"/>
      <c r="C3305" s="12"/>
      <c r="D3305" s="12"/>
      <c r="E3305" s="12"/>
      <c r="F3305" s="12"/>
      <c r="G3305" s="12"/>
      <c r="H3305" s="12"/>
      <c r="I3305" s="12"/>
    </row>
    <row r="3306" spans="1:9" x14ac:dyDescent="0.25">
      <c r="A3306" s="12"/>
      <c r="B3306" s="12"/>
      <c r="C3306" s="12"/>
      <c r="D3306" s="12"/>
      <c r="E3306" s="12"/>
      <c r="F3306" s="12"/>
      <c r="G3306" s="12"/>
      <c r="H3306" s="12"/>
      <c r="I3306" s="12"/>
    </row>
    <row r="3307" spans="1:9" x14ac:dyDescent="0.25">
      <c r="A3307" s="12"/>
      <c r="B3307" s="12"/>
      <c r="C3307" s="12"/>
      <c r="D3307" s="12"/>
      <c r="E3307" s="12"/>
      <c r="F3307" s="12"/>
      <c r="G3307" s="12"/>
      <c r="H3307" s="12"/>
      <c r="I3307" s="12"/>
    </row>
    <row r="3308" spans="1:9" x14ac:dyDescent="0.25">
      <c r="A3308" s="12"/>
      <c r="B3308" s="12"/>
      <c r="C3308" s="12"/>
      <c r="D3308" s="12"/>
      <c r="E3308" s="12"/>
      <c r="F3308" s="12"/>
      <c r="G3308" s="12"/>
      <c r="H3308" s="12"/>
      <c r="I3308" s="12"/>
    </row>
    <row r="3309" spans="1:9" x14ac:dyDescent="0.25">
      <c r="A3309" s="12"/>
      <c r="B3309" s="12"/>
      <c r="C3309" s="12"/>
      <c r="D3309" s="12"/>
      <c r="E3309" s="12"/>
      <c r="F3309" s="12"/>
      <c r="G3309" s="12"/>
      <c r="H3309" s="12"/>
      <c r="I3309" s="12"/>
    </row>
    <row r="3310" spans="1:9" x14ac:dyDescent="0.25">
      <c r="A3310" s="12"/>
      <c r="B3310" s="12"/>
      <c r="C3310" s="12"/>
      <c r="D3310" s="12"/>
      <c r="E3310" s="12"/>
      <c r="F3310" s="12"/>
      <c r="G3310" s="12"/>
      <c r="H3310" s="12"/>
      <c r="I3310" s="12"/>
    </row>
    <row r="3311" spans="1:9" x14ac:dyDescent="0.25">
      <c r="A3311" s="12"/>
      <c r="B3311" s="12"/>
      <c r="C3311" s="12"/>
      <c r="D3311" s="12"/>
      <c r="E3311" s="12"/>
      <c r="F3311" s="12"/>
      <c r="G3311" s="12"/>
      <c r="H3311" s="12"/>
      <c r="I3311" s="12"/>
    </row>
    <row r="3312" spans="1:9" x14ac:dyDescent="0.25">
      <c r="A3312" s="12"/>
      <c r="B3312" s="12"/>
      <c r="C3312" s="12"/>
      <c r="D3312" s="12"/>
      <c r="E3312" s="12"/>
      <c r="F3312" s="12"/>
      <c r="G3312" s="12"/>
      <c r="H3312" s="12"/>
      <c r="I3312" s="12"/>
    </row>
    <row r="3313" spans="1:9" x14ac:dyDescent="0.25">
      <c r="A3313" s="12"/>
      <c r="B3313" s="12"/>
      <c r="C3313" s="12"/>
      <c r="D3313" s="12"/>
      <c r="E3313" s="12"/>
      <c r="F3313" s="12"/>
      <c r="G3313" s="12"/>
      <c r="H3313" s="12"/>
      <c r="I3313" s="12"/>
    </row>
    <row r="3314" spans="1:9" x14ac:dyDescent="0.25">
      <c r="A3314" s="12"/>
      <c r="B3314" s="12"/>
      <c r="C3314" s="12"/>
      <c r="D3314" s="12"/>
      <c r="E3314" s="12"/>
      <c r="F3314" s="12"/>
      <c r="G3314" s="12"/>
      <c r="H3314" s="12"/>
      <c r="I3314" s="12"/>
    </row>
    <row r="3315" spans="1:9" x14ac:dyDescent="0.25">
      <c r="A3315" s="12"/>
      <c r="B3315" s="12"/>
      <c r="C3315" s="12"/>
      <c r="D3315" s="12"/>
      <c r="E3315" s="12"/>
      <c r="F3315" s="12"/>
      <c r="G3315" s="12"/>
      <c r="H3315" s="12"/>
      <c r="I3315" s="12"/>
    </row>
    <row r="3316" spans="1:9" x14ac:dyDescent="0.25">
      <c r="A3316" s="12"/>
      <c r="B3316" s="12"/>
      <c r="C3316" s="12"/>
      <c r="D3316" s="12"/>
      <c r="E3316" s="12"/>
      <c r="F3316" s="12"/>
      <c r="G3316" s="12"/>
      <c r="H3316" s="12"/>
      <c r="I3316" s="12"/>
    </row>
    <row r="3317" spans="1:9" x14ac:dyDescent="0.25">
      <c r="A3317" s="12"/>
      <c r="B3317" s="12"/>
      <c r="C3317" s="12"/>
      <c r="D3317" s="12"/>
      <c r="E3317" s="12"/>
      <c r="F3317" s="12"/>
      <c r="G3317" s="12"/>
      <c r="H3317" s="12"/>
      <c r="I3317" s="12"/>
    </row>
    <row r="3318" spans="1:9" x14ac:dyDescent="0.25">
      <c r="A3318" s="12"/>
      <c r="B3318" s="12"/>
      <c r="C3318" s="12"/>
      <c r="D3318" s="12"/>
      <c r="E3318" s="12"/>
      <c r="F3318" s="12"/>
      <c r="G3318" s="12"/>
      <c r="H3318" s="12"/>
      <c r="I3318" s="12"/>
    </row>
    <row r="3319" spans="1:9" x14ac:dyDescent="0.25">
      <c r="A3319" s="12"/>
      <c r="B3319" s="12"/>
      <c r="C3319" s="12"/>
      <c r="D3319" s="12"/>
      <c r="E3319" s="12"/>
      <c r="F3319" s="12"/>
      <c r="G3319" s="12"/>
      <c r="H3319" s="12"/>
      <c r="I3319" s="12"/>
    </row>
    <row r="3320" spans="1:9" x14ac:dyDescent="0.25">
      <c r="A3320" s="12"/>
      <c r="B3320" s="12"/>
      <c r="C3320" s="12"/>
      <c r="D3320" s="12"/>
      <c r="E3320" s="12"/>
      <c r="F3320" s="12"/>
      <c r="G3320" s="12"/>
      <c r="H3320" s="12"/>
      <c r="I3320" s="12"/>
    </row>
    <row r="3321" spans="1:9" x14ac:dyDescent="0.25">
      <c r="A3321" s="12"/>
      <c r="B3321" s="12"/>
      <c r="C3321" s="12"/>
      <c r="D3321" s="12"/>
      <c r="E3321" s="12"/>
      <c r="F3321" s="12"/>
      <c r="G3321" s="12"/>
      <c r="H3321" s="12"/>
      <c r="I3321" s="12"/>
    </row>
    <row r="3322" spans="1:9" x14ac:dyDescent="0.25">
      <c r="A3322" s="12"/>
      <c r="B3322" s="12"/>
      <c r="C3322" s="12"/>
      <c r="D3322" s="12"/>
      <c r="E3322" s="12"/>
      <c r="F3322" s="12"/>
      <c r="G3322" s="12"/>
      <c r="H3322" s="12"/>
      <c r="I3322" s="12"/>
    </row>
    <row r="3323" spans="1:9" x14ac:dyDescent="0.25">
      <c r="A3323" s="12"/>
      <c r="B3323" s="12"/>
      <c r="C3323" s="12"/>
      <c r="D3323" s="12"/>
      <c r="E3323" s="12"/>
      <c r="F3323" s="12"/>
      <c r="G3323" s="12"/>
      <c r="H3323" s="12"/>
      <c r="I3323" s="12"/>
    </row>
    <row r="3324" spans="1:9" x14ac:dyDescent="0.25">
      <c r="A3324" s="12"/>
      <c r="B3324" s="12"/>
      <c r="C3324" s="12"/>
      <c r="D3324" s="12"/>
      <c r="E3324" s="12"/>
      <c r="F3324" s="12"/>
      <c r="G3324" s="12"/>
      <c r="H3324" s="12"/>
      <c r="I3324" s="12"/>
    </row>
    <row r="3325" spans="1:9" x14ac:dyDescent="0.25">
      <c r="A3325" s="12"/>
      <c r="B3325" s="12"/>
      <c r="C3325" s="12"/>
      <c r="D3325" s="12"/>
      <c r="E3325" s="12"/>
      <c r="F3325" s="12"/>
      <c r="G3325" s="12"/>
      <c r="H3325" s="12"/>
      <c r="I3325" s="12"/>
    </row>
    <row r="3326" spans="1:9" x14ac:dyDescent="0.25">
      <c r="A3326" s="12"/>
      <c r="B3326" s="12"/>
      <c r="C3326" s="12"/>
      <c r="D3326" s="12"/>
      <c r="E3326" s="12"/>
      <c r="F3326" s="12"/>
      <c r="G3326" s="12"/>
      <c r="H3326" s="12"/>
      <c r="I3326" s="12"/>
    </row>
    <row r="3327" spans="1:9" x14ac:dyDescent="0.25">
      <c r="A3327" s="12"/>
      <c r="B3327" s="12"/>
      <c r="C3327" s="12"/>
      <c r="D3327" s="12"/>
      <c r="E3327" s="12"/>
      <c r="F3327" s="12"/>
      <c r="G3327" s="12"/>
      <c r="H3327" s="12"/>
      <c r="I3327" s="12"/>
    </row>
    <row r="3328" spans="1:9" x14ac:dyDescent="0.25">
      <c r="A3328" s="12"/>
      <c r="B3328" s="12"/>
      <c r="C3328" s="12"/>
      <c r="D3328" s="12"/>
      <c r="E3328" s="12"/>
      <c r="F3328" s="12"/>
      <c r="G3328" s="12"/>
      <c r="H3328" s="12"/>
      <c r="I3328" s="12"/>
    </row>
    <row r="3329" spans="1:9" x14ac:dyDescent="0.25">
      <c r="A3329" s="12"/>
      <c r="B3329" s="12"/>
      <c r="C3329" s="12"/>
      <c r="D3329" s="12"/>
      <c r="E3329" s="12"/>
      <c r="F3329" s="12"/>
      <c r="G3329" s="12"/>
      <c r="H3329" s="12"/>
      <c r="I3329" s="12"/>
    </row>
    <row r="3330" spans="1:9" x14ac:dyDescent="0.25">
      <c r="A3330" s="12"/>
      <c r="B3330" s="12"/>
      <c r="C3330" s="12"/>
      <c r="D3330" s="12"/>
      <c r="E3330" s="12"/>
      <c r="F3330" s="12"/>
      <c r="G3330" s="12"/>
      <c r="H3330" s="12"/>
      <c r="I3330" s="12"/>
    </row>
    <row r="3331" spans="1:9" x14ac:dyDescent="0.25">
      <c r="A3331" s="12"/>
      <c r="B3331" s="12"/>
      <c r="C3331" s="12"/>
      <c r="D3331" s="12"/>
      <c r="E3331" s="12"/>
      <c r="F3331" s="12"/>
      <c r="G3331" s="12"/>
      <c r="H3331" s="12"/>
      <c r="I3331" s="12"/>
    </row>
    <row r="3332" spans="1:9" x14ac:dyDescent="0.25">
      <c r="A3332" s="12"/>
      <c r="B3332" s="12"/>
      <c r="C3332" s="12"/>
      <c r="D3332" s="12"/>
      <c r="E3332" s="12"/>
      <c r="F3332" s="12"/>
      <c r="G3332" s="12"/>
      <c r="H3332" s="12"/>
      <c r="I3332" s="12"/>
    </row>
    <row r="3333" spans="1:9" x14ac:dyDescent="0.25">
      <c r="A3333" s="12"/>
      <c r="B3333" s="12"/>
      <c r="C3333" s="12"/>
      <c r="D3333" s="12"/>
      <c r="E3333" s="12"/>
      <c r="F3333" s="12"/>
      <c r="G3333" s="12"/>
      <c r="H3333" s="12"/>
      <c r="I3333" s="12"/>
    </row>
    <row r="3334" spans="1:9" x14ac:dyDescent="0.25">
      <c r="A3334" s="12"/>
      <c r="B3334" s="12"/>
      <c r="C3334" s="12"/>
      <c r="D3334" s="12"/>
      <c r="E3334" s="12"/>
      <c r="F3334" s="12"/>
      <c r="G3334" s="12"/>
      <c r="H3334" s="12"/>
      <c r="I3334" s="12"/>
    </row>
    <row r="3335" spans="1:9" x14ac:dyDescent="0.25">
      <c r="A3335" s="12"/>
      <c r="B3335" s="12"/>
      <c r="C3335" s="12"/>
      <c r="D3335" s="12"/>
      <c r="E3335" s="12"/>
      <c r="F3335" s="12"/>
      <c r="G3335" s="12"/>
      <c r="H3335" s="12"/>
      <c r="I3335" s="12"/>
    </row>
    <row r="3336" spans="1:9" x14ac:dyDescent="0.25">
      <c r="A3336" s="12"/>
      <c r="B3336" s="12"/>
      <c r="C3336" s="12"/>
      <c r="D3336" s="12"/>
      <c r="E3336" s="12"/>
      <c r="F3336" s="12"/>
      <c r="G3336" s="12"/>
      <c r="H3336" s="12"/>
      <c r="I3336" s="12"/>
    </row>
    <row r="3337" spans="1:9" x14ac:dyDescent="0.25">
      <c r="A3337" s="12"/>
      <c r="B3337" s="12"/>
      <c r="C3337" s="12"/>
      <c r="D3337" s="12"/>
      <c r="E3337" s="12"/>
      <c r="F3337" s="12"/>
      <c r="G3337" s="12"/>
      <c r="H3337" s="12"/>
      <c r="I3337" s="12"/>
    </row>
    <row r="3338" spans="1:9" x14ac:dyDescent="0.25">
      <c r="A3338" s="12"/>
      <c r="B3338" s="12"/>
      <c r="C3338" s="12"/>
      <c r="D3338" s="12"/>
      <c r="E3338" s="12"/>
      <c r="F3338" s="12"/>
      <c r="G3338" s="12"/>
      <c r="H3338" s="12"/>
      <c r="I3338" s="12"/>
    </row>
    <row r="3339" spans="1:9" x14ac:dyDescent="0.25">
      <c r="A3339" s="12"/>
      <c r="B3339" s="12"/>
      <c r="C3339" s="12"/>
      <c r="D3339" s="12"/>
      <c r="E3339" s="12"/>
      <c r="F3339" s="12"/>
      <c r="G3339" s="12"/>
      <c r="H3339" s="12"/>
      <c r="I3339" s="12"/>
    </row>
    <row r="3340" spans="1:9" x14ac:dyDescent="0.25">
      <c r="A3340" s="12"/>
      <c r="B3340" s="12"/>
      <c r="C3340" s="12"/>
      <c r="D3340" s="12"/>
      <c r="E3340" s="12"/>
      <c r="F3340" s="12"/>
      <c r="G3340" s="12"/>
      <c r="H3340" s="12"/>
      <c r="I3340" s="12"/>
    </row>
    <row r="3341" spans="1:9" x14ac:dyDescent="0.25">
      <c r="A3341" s="12"/>
      <c r="B3341" s="12"/>
      <c r="C3341" s="12"/>
      <c r="D3341" s="12"/>
      <c r="E3341" s="12"/>
      <c r="F3341" s="12"/>
      <c r="G3341" s="12"/>
      <c r="H3341" s="12"/>
      <c r="I3341" s="12"/>
    </row>
    <row r="3342" spans="1:9" x14ac:dyDescent="0.25">
      <c r="A3342" s="12"/>
      <c r="B3342" s="12"/>
      <c r="C3342" s="12"/>
      <c r="D3342" s="12"/>
      <c r="E3342" s="12"/>
      <c r="F3342" s="12"/>
      <c r="G3342" s="12"/>
      <c r="H3342" s="12"/>
      <c r="I3342" s="12"/>
    </row>
    <row r="3343" spans="1:9" x14ac:dyDescent="0.25">
      <c r="A3343" s="12"/>
      <c r="B3343" s="12"/>
      <c r="C3343" s="12"/>
      <c r="D3343" s="12"/>
      <c r="E3343" s="12"/>
      <c r="F3343" s="12"/>
      <c r="G3343" s="12"/>
      <c r="H3343" s="12"/>
      <c r="I3343" s="12"/>
    </row>
    <row r="3344" spans="1:9" x14ac:dyDescent="0.25">
      <c r="A3344" s="12"/>
      <c r="B3344" s="12"/>
      <c r="C3344" s="12"/>
      <c r="D3344" s="12"/>
      <c r="E3344" s="12"/>
      <c r="F3344" s="12"/>
      <c r="G3344" s="12"/>
      <c r="H3344" s="12"/>
      <c r="I3344" s="12"/>
    </row>
    <row r="3345" spans="1:9" x14ac:dyDescent="0.25">
      <c r="A3345" s="12"/>
      <c r="B3345" s="12"/>
      <c r="C3345" s="12"/>
      <c r="D3345" s="12"/>
      <c r="E3345" s="12"/>
      <c r="F3345" s="12"/>
      <c r="G3345" s="12"/>
      <c r="H3345" s="12"/>
      <c r="I3345" s="12"/>
    </row>
    <row r="3346" spans="1:9" x14ac:dyDescent="0.25">
      <c r="A3346" s="12"/>
      <c r="B3346" s="12"/>
      <c r="C3346" s="12"/>
      <c r="D3346" s="12"/>
      <c r="E3346" s="12"/>
      <c r="F3346" s="12"/>
      <c r="G3346" s="12"/>
      <c r="H3346" s="12"/>
      <c r="I3346" s="12"/>
    </row>
    <row r="3347" spans="1:9" x14ac:dyDescent="0.25">
      <c r="A3347" s="12"/>
      <c r="B3347" s="12"/>
      <c r="C3347" s="12"/>
      <c r="D3347" s="12"/>
      <c r="E3347" s="12"/>
      <c r="F3347" s="12"/>
      <c r="G3347" s="12"/>
      <c r="H3347" s="12"/>
      <c r="I3347" s="12"/>
    </row>
    <row r="3348" spans="1:9" x14ac:dyDescent="0.25">
      <c r="A3348" s="12"/>
      <c r="B3348" s="12"/>
      <c r="C3348" s="12"/>
      <c r="D3348" s="12"/>
      <c r="E3348" s="12"/>
      <c r="F3348" s="12"/>
      <c r="G3348" s="12"/>
      <c r="H3348" s="12"/>
      <c r="I3348" s="12"/>
    </row>
    <row r="3349" spans="1:9" x14ac:dyDescent="0.25">
      <c r="A3349" s="12"/>
      <c r="B3349" s="12"/>
      <c r="C3349" s="12"/>
      <c r="D3349" s="12"/>
      <c r="E3349" s="12"/>
      <c r="F3349" s="12"/>
      <c r="G3349" s="12"/>
      <c r="H3349" s="12"/>
      <c r="I3349" s="12"/>
    </row>
    <row r="3350" spans="1:9" x14ac:dyDescent="0.25">
      <c r="A3350" s="12"/>
      <c r="B3350" s="12"/>
      <c r="C3350" s="12"/>
      <c r="D3350" s="12"/>
      <c r="E3350" s="12"/>
      <c r="F3350" s="12"/>
      <c r="G3350" s="12"/>
      <c r="H3350" s="12"/>
      <c r="I3350" s="12"/>
    </row>
    <row r="3351" spans="1:9" x14ac:dyDescent="0.25">
      <c r="A3351" s="12"/>
      <c r="B3351" s="12"/>
      <c r="C3351" s="12"/>
      <c r="D3351" s="12"/>
      <c r="E3351" s="12"/>
      <c r="F3351" s="12"/>
      <c r="G3351" s="12"/>
      <c r="H3351" s="12"/>
      <c r="I3351" s="12"/>
    </row>
    <row r="3352" spans="1:9" x14ac:dyDescent="0.25">
      <c r="A3352" s="12"/>
      <c r="B3352" s="12"/>
      <c r="C3352" s="12"/>
      <c r="D3352" s="12"/>
      <c r="E3352" s="12"/>
      <c r="F3352" s="12"/>
      <c r="G3352" s="12"/>
      <c r="H3352" s="12"/>
      <c r="I3352" s="12"/>
    </row>
    <row r="3353" spans="1:9" x14ac:dyDescent="0.25">
      <c r="A3353" s="12"/>
      <c r="B3353" s="12"/>
      <c r="C3353" s="12"/>
      <c r="D3353" s="12"/>
      <c r="E3353" s="12"/>
      <c r="F3353" s="12"/>
      <c r="G3353" s="12"/>
      <c r="H3353" s="12"/>
      <c r="I3353" s="12"/>
    </row>
    <row r="3354" spans="1:9" x14ac:dyDescent="0.25">
      <c r="A3354" s="12"/>
      <c r="B3354" s="12"/>
      <c r="C3354" s="12"/>
      <c r="D3354" s="12"/>
      <c r="E3354" s="12"/>
      <c r="F3354" s="12"/>
      <c r="G3354" s="12"/>
      <c r="H3354" s="12"/>
      <c r="I3354" s="12"/>
    </row>
    <row r="3355" spans="1:9" x14ac:dyDescent="0.25">
      <c r="A3355" s="12"/>
      <c r="B3355" s="12"/>
      <c r="C3355" s="12"/>
      <c r="D3355" s="12"/>
      <c r="E3355" s="12"/>
      <c r="F3355" s="12"/>
      <c r="G3355" s="12"/>
      <c r="H3355" s="12"/>
      <c r="I3355" s="12"/>
    </row>
    <row r="3356" spans="1:9" x14ac:dyDescent="0.25">
      <c r="A3356" s="12"/>
      <c r="B3356" s="12"/>
      <c r="C3356" s="12"/>
      <c r="D3356" s="12"/>
      <c r="E3356" s="12"/>
      <c r="F3356" s="12"/>
      <c r="G3356" s="12"/>
      <c r="H3356" s="12"/>
      <c r="I3356" s="12"/>
    </row>
    <row r="3357" spans="1:9" x14ac:dyDescent="0.25">
      <c r="A3357" s="12"/>
      <c r="B3357" s="12"/>
      <c r="C3357" s="12"/>
      <c r="D3357" s="12"/>
      <c r="E3357" s="12"/>
      <c r="F3357" s="12"/>
      <c r="G3357" s="12"/>
      <c r="H3357" s="12"/>
      <c r="I3357" s="12"/>
    </row>
    <row r="3358" spans="1:9" x14ac:dyDescent="0.25">
      <c r="A3358" s="12"/>
      <c r="B3358" s="12"/>
      <c r="C3358" s="12"/>
      <c r="D3358" s="12"/>
      <c r="E3358" s="12"/>
      <c r="F3358" s="12"/>
      <c r="G3358" s="12"/>
      <c r="H3358" s="12"/>
      <c r="I3358" s="12"/>
    </row>
    <row r="3359" spans="1:9" x14ac:dyDescent="0.25">
      <c r="A3359" s="12"/>
      <c r="B3359" s="12"/>
      <c r="C3359" s="12"/>
      <c r="D3359" s="12"/>
      <c r="E3359" s="12"/>
      <c r="F3359" s="12"/>
      <c r="G3359" s="12"/>
      <c r="H3359" s="12"/>
      <c r="I3359" s="12"/>
    </row>
    <row r="3360" spans="1:9" x14ac:dyDescent="0.25">
      <c r="A3360" s="12"/>
      <c r="B3360" s="12"/>
      <c r="C3360" s="12"/>
      <c r="D3360" s="12"/>
      <c r="E3360" s="12"/>
      <c r="F3360" s="12"/>
      <c r="G3360" s="12"/>
      <c r="H3360" s="12"/>
      <c r="I3360" s="12"/>
    </row>
    <row r="3361" spans="1:9" x14ac:dyDescent="0.25">
      <c r="A3361" s="12"/>
      <c r="B3361" s="12"/>
      <c r="C3361" s="12"/>
      <c r="D3361" s="12"/>
      <c r="E3361" s="12"/>
      <c r="F3361" s="12"/>
      <c r="G3361" s="12"/>
      <c r="H3361" s="12"/>
      <c r="I3361" s="12"/>
    </row>
    <row r="3362" spans="1:9" x14ac:dyDescent="0.25">
      <c r="A3362" s="12"/>
      <c r="B3362" s="12"/>
      <c r="C3362" s="12"/>
      <c r="D3362" s="12"/>
      <c r="E3362" s="12"/>
      <c r="F3362" s="12"/>
      <c r="G3362" s="12"/>
      <c r="H3362" s="12"/>
      <c r="I3362" s="12"/>
    </row>
    <row r="3363" spans="1:9" x14ac:dyDescent="0.25">
      <c r="A3363" s="12"/>
      <c r="B3363" s="12"/>
      <c r="C3363" s="12"/>
      <c r="D3363" s="12"/>
      <c r="E3363" s="12"/>
      <c r="F3363" s="12"/>
      <c r="G3363" s="12"/>
      <c r="H3363" s="12"/>
      <c r="I3363" s="12"/>
    </row>
    <row r="3364" spans="1:9" x14ac:dyDescent="0.25">
      <c r="A3364" s="12"/>
      <c r="B3364" s="12"/>
      <c r="C3364" s="12"/>
      <c r="D3364" s="12"/>
      <c r="E3364" s="12"/>
      <c r="F3364" s="12"/>
      <c r="G3364" s="12"/>
      <c r="H3364" s="12"/>
      <c r="I3364" s="12"/>
    </row>
    <row r="3365" spans="1:9" x14ac:dyDescent="0.25">
      <c r="A3365" s="12"/>
      <c r="B3365" s="12"/>
      <c r="C3365" s="12"/>
      <c r="D3365" s="12"/>
      <c r="E3365" s="12"/>
      <c r="F3365" s="12"/>
      <c r="G3365" s="12"/>
      <c r="H3365" s="12"/>
      <c r="I3365" s="12"/>
    </row>
    <row r="3366" spans="1:9" x14ac:dyDescent="0.25">
      <c r="A3366" s="12"/>
      <c r="B3366" s="12"/>
      <c r="C3366" s="12"/>
      <c r="D3366" s="12"/>
      <c r="E3366" s="12"/>
      <c r="F3366" s="12"/>
      <c r="G3366" s="12"/>
      <c r="H3366" s="12"/>
      <c r="I3366" s="12"/>
    </row>
    <row r="3367" spans="1:9" x14ac:dyDescent="0.25">
      <c r="A3367" s="12"/>
      <c r="B3367" s="12"/>
      <c r="C3367" s="12"/>
      <c r="D3367" s="12"/>
      <c r="E3367" s="12"/>
      <c r="F3367" s="12"/>
      <c r="G3367" s="12"/>
      <c r="H3367" s="12"/>
      <c r="I3367" s="12"/>
    </row>
    <row r="3368" spans="1:9" x14ac:dyDescent="0.25">
      <c r="A3368" s="12"/>
      <c r="B3368" s="12"/>
      <c r="C3368" s="12"/>
      <c r="D3368" s="12"/>
      <c r="E3368" s="12"/>
      <c r="F3368" s="12"/>
      <c r="G3368" s="12"/>
      <c r="H3368" s="12"/>
      <c r="I3368" s="12"/>
    </row>
    <row r="3369" spans="1:9" x14ac:dyDescent="0.25">
      <c r="A3369" s="12"/>
      <c r="B3369" s="12"/>
      <c r="C3369" s="12"/>
      <c r="D3369" s="12"/>
      <c r="E3369" s="12"/>
      <c r="F3369" s="12"/>
      <c r="G3369" s="12"/>
      <c r="H3369" s="12"/>
      <c r="I3369" s="12"/>
    </row>
    <row r="3370" spans="1:9" x14ac:dyDescent="0.25">
      <c r="A3370" s="12"/>
      <c r="B3370" s="12"/>
      <c r="C3370" s="12"/>
      <c r="D3370" s="12"/>
      <c r="E3370" s="12"/>
      <c r="F3370" s="12"/>
      <c r="G3370" s="12"/>
      <c r="H3370" s="12"/>
      <c r="I3370" s="12"/>
    </row>
    <row r="3371" spans="1:9" x14ac:dyDescent="0.25">
      <c r="A3371" s="12"/>
      <c r="B3371" s="12"/>
      <c r="C3371" s="12"/>
      <c r="D3371" s="12"/>
      <c r="E3371" s="12"/>
      <c r="F3371" s="12"/>
      <c r="G3371" s="12"/>
      <c r="H3371" s="12"/>
      <c r="I3371" s="12"/>
    </row>
    <row r="3372" spans="1:9" x14ac:dyDescent="0.25">
      <c r="A3372" s="12"/>
      <c r="B3372" s="12"/>
      <c r="C3372" s="12"/>
      <c r="D3372" s="12"/>
      <c r="E3372" s="12"/>
      <c r="F3372" s="12"/>
      <c r="G3372" s="12"/>
      <c r="H3372" s="12"/>
      <c r="I3372" s="12"/>
    </row>
    <row r="3373" spans="1:9" x14ac:dyDescent="0.25">
      <c r="A3373" s="12"/>
      <c r="B3373" s="12"/>
      <c r="C3373" s="12"/>
      <c r="D3373" s="12"/>
      <c r="E3373" s="12"/>
      <c r="F3373" s="12"/>
      <c r="G3373" s="12"/>
      <c r="H3373" s="12"/>
      <c r="I3373" s="12"/>
    </row>
    <row r="3374" spans="1:9" x14ac:dyDescent="0.25">
      <c r="A3374" s="12"/>
      <c r="B3374" s="12"/>
      <c r="C3374" s="12"/>
      <c r="D3374" s="12"/>
      <c r="E3374" s="12"/>
      <c r="F3374" s="12"/>
      <c r="G3374" s="12"/>
      <c r="H3374" s="12"/>
      <c r="I3374" s="12"/>
    </row>
    <row r="3375" spans="1:9" x14ac:dyDescent="0.25">
      <c r="A3375" s="12"/>
      <c r="B3375" s="12"/>
      <c r="C3375" s="12"/>
      <c r="D3375" s="12"/>
      <c r="E3375" s="12"/>
      <c r="F3375" s="12"/>
      <c r="G3375" s="12"/>
      <c r="H3375" s="12"/>
      <c r="I3375" s="12"/>
    </row>
    <row r="3376" spans="1:9" x14ac:dyDescent="0.25">
      <c r="A3376" s="12"/>
      <c r="B3376" s="12"/>
      <c r="C3376" s="12"/>
      <c r="D3376" s="12"/>
      <c r="E3376" s="12"/>
      <c r="F3376" s="12"/>
      <c r="G3376" s="12"/>
      <c r="H3376" s="12"/>
      <c r="I3376" s="12"/>
    </row>
    <row r="3377" spans="1:9" x14ac:dyDescent="0.25">
      <c r="A3377" s="12"/>
      <c r="B3377" s="12"/>
      <c r="C3377" s="12"/>
      <c r="D3377" s="12"/>
      <c r="E3377" s="12"/>
      <c r="F3377" s="12"/>
      <c r="G3377" s="12"/>
      <c r="H3377" s="12"/>
      <c r="I3377" s="12"/>
    </row>
    <row r="3378" spans="1:9" x14ac:dyDescent="0.25">
      <c r="A3378" s="12"/>
      <c r="B3378" s="12"/>
      <c r="C3378" s="12"/>
      <c r="D3378" s="12"/>
      <c r="E3378" s="12"/>
      <c r="F3378" s="12"/>
      <c r="G3378" s="12"/>
      <c r="H3378" s="12"/>
      <c r="I3378" s="12"/>
    </row>
    <row r="3379" spans="1:9" x14ac:dyDescent="0.25">
      <c r="A3379" s="12"/>
      <c r="B3379" s="12"/>
      <c r="C3379" s="12"/>
      <c r="D3379" s="12"/>
      <c r="E3379" s="12"/>
      <c r="F3379" s="12"/>
      <c r="G3379" s="12"/>
      <c r="H3379" s="12"/>
      <c r="I3379" s="12"/>
    </row>
    <row r="3380" spans="1:9" x14ac:dyDescent="0.25">
      <c r="A3380" s="12"/>
      <c r="B3380" s="12"/>
      <c r="C3380" s="12"/>
      <c r="D3380" s="12"/>
      <c r="E3380" s="12"/>
      <c r="F3380" s="12"/>
      <c r="G3380" s="12"/>
      <c r="H3380" s="12"/>
      <c r="I3380" s="12"/>
    </row>
    <row r="3381" spans="1:9" x14ac:dyDescent="0.25">
      <c r="A3381" s="12"/>
      <c r="B3381" s="12"/>
      <c r="C3381" s="12"/>
      <c r="D3381" s="12"/>
      <c r="E3381" s="12"/>
      <c r="F3381" s="12"/>
      <c r="G3381" s="12"/>
      <c r="H3381" s="12"/>
      <c r="I3381" s="12"/>
    </row>
    <row r="3382" spans="1:9" x14ac:dyDescent="0.25">
      <c r="A3382" s="12"/>
      <c r="B3382" s="12"/>
      <c r="C3382" s="12"/>
      <c r="D3382" s="12"/>
      <c r="E3382" s="12"/>
      <c r="F3382" s="12"/>
      <c r="G3382" s="12"/>
      <c r="H3382" s="12"/>
      <c r="I3382" s="12"/>
    </row>
    <row r="3383" spans="1:9" x14ac:dyDescent="0.25">
      <c r="A3383" s="12"/>
      <c r="B3383" s="12"/>
      <c r="C3383" s="12"/>
      <c r="D3383" s="12"/>
      <c r="E3383" s="12"/>
      <c r="F3383" s="12"/>
      <c r="G3383" s="12"/>
      <c r="H3383" s="12"/>
      <c r="I3383" s="12"/>
    </row>
    <row r="3384" spans="1:9" x14ac:dyDescent="0.25">
      <c r="A3384" s="12"/>
      <c r="B3384" s="12"/>
      <c r="C3384" s="12"/>
      <c r="D3384" s="12"/>
      <c r="E3384" s="12"/>
      <c r="F3384" s="12"/>
      <c r="G3384" s="12"/>
      <c r="H3384" s="12"/>
      <c r="I3384" s="12"/>
    </row>
    <row r="3385" spans="1:9" x14ac:dyDescent="0.25">
      <c r="A3385" s="12"/>
      <c r="B3385" s="12"/>
      <c r="C3385" s="12"/>
      <c r="D3385" s="12"/>
      <c r="E3385" s="12"/>
      <c r="F3385" s="12"/>
      <c r="G3385" s="12"/>
      <c r="H3385" s="12"/>
      <c r="I3385" s="12"/>
    </row>
    <row r="3386" spans="1:9" x14ac:dyDescent="0.25">
      <c r="A3386" s="12"/>
      <c r="B3386" s="12"/>
      <c r="C3386" s="12"/>
      <c r="D3386" s="12"/>
      <c r="E3386" s="12"/>
      <c r="F3386" s="12"/>
      <c r="G3386" s="12"/>
      <c r="H3386" s="12"/>
      <c r="I3386" s="12"/>
    </row>
    <row r="3387" spans="1:9" x14ac:dyDescent="0.25">
      <c r="A3387" s="12"/>
      <c r="B3387" s="12"/>
      <c r="C3387" s="12"/>
      <c r="D3387" s="12"/>
      <c r="E3387" s="12"/>
      <c r="F3387" s="12"/>
      <c r="G3387" s="12"/>
      <c r="H3387" s="12"/>
      <c r="I3387" s="12"/>
    </row>
    <row r="3388" spans="1:9" x14ac:dyDescent="0.25">
      <c r="A3388" s="12"/>
      <c r="B3388" s="12"/>
      <c r="C3388" s="12"/>
      <c r="D3388" s="12"/>
      <c r="E3388" s="12"/>
      <c r="F3388" s="12"/>
      <c r="G3388" s="12"/>
      <c r="H3388" s="12"/>
      <c r="I3388" s="12"/>
    </row>
    <row r="3389" spans="1:9" x14ac:dyDescent="0.25">
      <c r="A3389" s="12"/>
      <c r="B3389" s="12"/>
      <c r="C3389" s="12"/>
      <c r="D3389" s="12"/>
      <c r="E3389" s="12"/>
      <c r="F3389" s="12"/>
      <c r="G3389" s="12"/>
      <c r="H3389" s="12"/>
      <c r="I3389" s="12"/>
    </row>
    <row r="3390" spans="1:9" x14ac:dyDescent="0.25">
      <c r="A3390" s="12"/>
      <c r="B3390" s="12"/>
      <c r="C3390" s="12"/>
      <c r="D3390" s="12"/>
      <c r="E3390" s="12"/>
      <c r="F3390" s="12"/>
      <c r="G3390" s="12"/>
      <c r="H3390" s="12"/>
      <c r="I3390" s="12"/>
    </row>
    <row r="3391" spans="1:9" x14ac:dyDescent="0.25">
      <c r="A3391" s="12"/>
      <c r="B3391" s="12"/>
      <c r="C3391" s="12"/>
      <c r="D3391" s="12"/>
      <c r="E3391" s="12"/>
      <c r="F3391" s="12"/>
      <c r="G3391" s="12"/>
      <c r="H3391" s="12"/>
      <c r="I3391" s="12"/>
    </row>
    <row r="3392" spans="1:9" x14ac:dyDescent="0.25">
      <c r="A3392" s="12"/>
      <c r="B3392" s="12"/>
      <c r="C3392" s="12"/>
      <c r="D3392" s="12"/>
      <c r="E3392" s="12"/>
      <c r="F3392" s="12"/>
      <c r="G3392" s="12"/>
      <c r="H3392" s="12"/>
      <c r="I3392" s="12"/>
    </row>
    <row r="3393" spans="1:9" x14ac:dyDescent="0.25">
      <c r="A3393" s="12"/>
      <c r="B3393" s="12"/>
      <c r="C3393" s="12"/>
      <c r="D3393" s="12"/>
      <c r="E3393" s="12"/>
      <c r="F3393" s="12"/>
      <c r="G3393" s="12"/>
      <c r="H3393" s="12"/>
      <c r="I3393" s="12"/>
    </row>
    <row r="3394" spans="1:9" x14ac:dyDescent="0.25">
      <c r="A3394" s="12"/>
      <c r="B3394" s="12"/>
      <c r="C3394" s="12"/>
      <c r="D3394" s="12"/>
      <c r="E3394" s="12"/>
      <c r="F3394" s="12"/>
      <c r="G3394" s="12"/>
      <c r="H3394" s="12"/>
      <c r="I3394" s="12"/>
    </row>
    <row r="3395" spans="1:9" x14ac:dyDescent="0.25">
      <c r="A3395" s="12"/>
      <c r="B3395" s="12"/>
      <c r="C3395" s="12"/>
      <c r="D3395" s="12"/>
      <c r="E3395" s="12"/>
      <c r="F3395" s="12"/>
      <c r="G3395" s="12"/>
      <c r="H3395" s="12"/>
      <c r="I3395" s="12"/>
    </row>
    <row r="3396" spans="1:9" x14ac:dyDescent="0.25">
      <c r="A3396" s="12"/>
      <c r="B3396" s="12"/>
      <c r="C3396" s="12"/>
      <c r="D3396" s="12"/>
      <c r="E3396" s="12"/>
      <c r="F3396" s="12"/>
      <c r="G3396" s="12"/>
      <c r="H3396" s="12"/>
      <c r="I3396" s="12"/>
    </row>
    <row r="3397" spans="1:9" x14ac:dyDescent="0.25">
      <c r="A3397" s="12"/>
      <c r="B3397" s="12"/>
      <c r="C3397" s="12"/>
      <c r="D3397" s="12"/>
      <c r="E3397" s="12"/>
      <c r="F3397" s="12"/>
      <c r="G3397" s="12"/>
      <c r="H3397" s="12"/>
      <c r="I3397" s="12"/>
    </row>
    <row r="3398" spans="1:9" x14ac:dyDescent="0.25">
      <c r="A3398" s="12"/>
      <c r="B3398" s="12"/>
      <c r="C3398" s="12"/>
      <c r="D3398" s="12"/>
      <c r="E3398" s="12"/>
      <c r="F3398" s="12"/>
      <c r="G3398" s="12"/>
      <c r="H3398" s="12"/>
      <c r="I3398" s="12"/>
    </row>
    <row r="3399" spans="1:9" x14ac:dyDescent="0.25">
      <c r="A3399" s="12"/>
      <c r="B3399" s="12"/>
      <c r="C3399" s="12"/>
      <c r="D3399" s="12"/>
      <c r="E3399" s="12"/>
      <c r="F3399" s="12"/>
      <c r="G3399" s="12"/>
      <c r="H3399" s="12"/>
      <c r="I3399" s="12"/>
    </row>
    <row r="3400" spans="1:9" x14ac:dyDescent="0.25">
      <c r="A3400" s="12"/>
      <c r="B3400" s="12"/>
      <c r="C3400" s="12"/>
      <c r="D3400" s="12"/>
      <c r="E3400" s="12"/>
      <c r="F3400" s="12"/>
      <c r="G3400" s="12"/>
      <c r="H3400" s="12"/>
      <c r="I3400" s="12"/>
    </row>
    <row r="3401" spans="1:9" x14ac:dyDescent="0.25">
      <c r="A3401" s="12"/>
      <c r="B3401" s="12"/>
      <c r="C3401" s="12"/>
      <c r="D3401" s="12"/>
      <c r="E3401" s="12"/>
      <c r="F3401" s="12"/>
      <c r="G3401" s="12"/>
      <c r="H3401" s="12"/>
      <c r="I3401" s="12"/>
    </row>
    <row r="3402" spans="1:9" x14ac:dyDescent="0.25">
      <c r="A3402" s="12"/>
      <c r="B3402" s="12"/>
      <c r="C3402" s="12"/>
      <c r="D3402" s="12"/>
      <c r="E3402" s="12"/>
      <c r="F3402" s="12"/>
      <c r="G3402" s="12"/>
      <c r="H3402" s="12"/>
      <c r="I3402" s="12"/>
    </row>
    <row r="3403" spans="1:9" x14ac:dyDescent="0.25">
      <c r="A3403" s="12"/>
      <c r="B3403" s="12"/>
      <c r="C3403" s="12"/>
      <c r="D3403" s="12"/>
      <c r="E3403" s="12"/>
      <c r="F3403" s="12"/>
      <c r="G3403" s="12"/>
      <c r="H3403" s="12"/>
      <c r="I3403" s="12"/>
    </row>
    <row r="3404" spans="1:9" x14ac:dyDescent="0.25">
      <c r="A3404" s="12"/>
      <c r="B3404" s="12"/>
      <c r="C3404" s="12"/>
      <c r="D3404" s="12"/>
      <c r="E3404" s="12"/>
      <c r="F3404" s="12"/>
      <c r="G3404" s="12"/>
      <c r="H3404" s="12"/>
      <c r="I3404" s="12"/>
    </row>
    <row r="3405" spans="1:9" x14ac:dyDescent="0.25">
      <c r="A3405" s="12"/>
      <c r="B3405" s="12"/>
      <c r="C3405" s="12"/>
      <c r="D3405" s="12"/>
      <c r="E3405" s="12"/>
      <c r="F3405" s="12"/>
      <c r="G3405" s="12"/>
      <c r="H3405" s="12"/>
      <c r="I3405" s="12"/>
    </row>
    <row r="3406" spans="1:9" x14ac:dyDescent="0.25">
      <c r="A3406" s="12"/>
      <c r="B3406" s="12"/>
      <c r="C3406" s="12"/>
      <c r="D3406" s="12"/>
      <c r="E3406" s="12"/>
      <c r="F3406" s="12"/>
      <c r="G3406" s="12"/>
      <c r="H3406" s="12"/>
      <c r="I3406" s="12"/>
    </row>
    <row r="3407" spans="1:9" x14ac:dyDescent="0.25">
      <c r="A3407" s="12"/>
      <c r="B3407" s="12"/>
      <c r="C3407" s="12"/>
      <c r="D3407" s="12"/>
      <c r="E3407" s="12"/>
      <c r="F3407" s="12"/>
      <c r="G3407" s="12"/>
      <c r="H3407" s="12"/>
      <c r="I3407" s="12"/>
    </row>
    <row r="3408" spans="1:9" x14ac:dyDescent="0.25">
      <c r="A3408" s="12"/>
      <c r="B3408" s="12"/>
      <c r="C3408" s="12"/>
      <c r="D3408" s="12"/>
      <c r="E3408" s="12"/>
      <c r="F3408" s="12"/>
      <c r="G3408" s="12"/>
      <c r="H3408" s="12"/>
      <c r="I3408" s="12"/>
    </row>
    <row r="3409" spans="1:9" x14ac:dyDescent="0.25">
      <c r="A3409" s="12"/>
      <c r="B3409" s="12"/>
      <c r="C3409" s="12"/>
      <c r="D3409" s="12"/>
      <c r="E3409" s="12"/>
      <c r="F3409" s="12"/>
      <c r="G3409" s="12"/>
      <c r="H3409" s="12"/>
      <c r="I3409" s="12"/>
    </row>
    <row r="3410" spans="1:9" x14ac:dyDescent="0.25">
      <c r="A3410" s="12"/>
      <c r="B3410" s="12"/>
      <c r="C3410" s="12"/>
      <c r="D3410" s="12"/>
      <c r="E3410" s="12"/>
      <c r="F3410" s="12"/>
      <c r="G3410" s="12"/>
      <c r="H3410" s="12"/>
      <c r="I3410" s="12"/>
    </row>
    <row r="3411" spans="1:9" x14ac:dyDescent="0.25">
      <c r="A3411" s="12"/>
      <c r="B3411" s="12"/>
      <c r="C3411" s="12"/>
      <c r="D3411" s="12"/>
      <c r="E3411" s="12"/>
      <c r="F3411" s="12"/>
      <c r="G3411" s="12"/>
      <c r="H3411" s="12"/>
      <c r="I3411" s="12"/>
    </row>
    <row r="3412" spans="1:9" x14ac:dyDescent="0.25">
      <c r="A3412" s="12"/>
      <c r="B3412" s="12"/>
      <c r="C3412" s="12"/>
      <c r="D3412" s="12"/>
      <c r="E3412" s="12"/>
      <c r="F3412" s="12"/>
      <c r="G3412" s="12"/>
      <c r="H3412" s="12"/>
      <c r="I3412" s="12"/>
    </row>
    <row r="3413" spans="1:9" x14ac:dyDescent="0.25">
      <c r="A3413" s="12"/>
      <c r="B3413" s="12"/>
      <c r="C3413" s="12"/>
      <c r="D3413" s="12"/>
      <c r="E3413" s="12"/>
      <c r="F3413" s="12"/>
      <c r="G3413" s="12"/>
      <c r="H3413" s="12"/>
      <c r="I3413" s="12"/>
    </row>
    <row r="3414" spans="1:9" x14ac:dyDescent="0.25">
      <c r="A3414" s="12"/>
      <c r="B3414" s="12"/>
      <c r="C3414" s="12"/>
      <c r="D3414" s="12"/>
      <c r="E3414" s="12"/>
      <c r="F3414" s="12"/>
      <c r="G3414" s="12"/>
      <c r="H3414" s="12"/>
      <c r="I3414" s="12"/>
    </row>
    <row r="3415" spans="1:9" x14ac:dyDescent="0.25">
      <c r="A3415" s="12"/>
      <c r="B3415" s="12"/>
      <c r="C3415" s="12"/>
      <c r="D3415" s="12"/>
      <c r="E3415" s="12"/>
      <c r="F3415" s="12"/>
      <c r="G3415" s="12"/>
      <c r="H3415" s="12"/>
      <c r="I3415" s="12"/>
    </row>
    <row r="3416" spans="1:9" x14ac:dyDescent="0.25">
      <c r="A3416" s="12"/>
      <c r="B3416" s="12"/>
      <c r="C3416" s="12"/>
      <c r="D3416" s="12"/>
      <c r="E3416" s="12"/>
      <c r="F3416" s="12"/>
      <c r="G3416" s="12"/>
      <c r="H3416" s="12"/>
      <c r="I3416" s="12"/>
    </row>
    <row r="3417" spans="1:9" x14ac:dyDescent="0.25">
      <c r="A3417" s="12"/>
      <c r="B3417" s="12"/>
      <c r="C3417" s="12"/>
      <c r="D3417" s="12"/>
      <c r="E3417" s="12"/>
      <c r="F3417" s="12"/>
      <c r="G3417" s="12"/>
      <c r="H3417" s="12"/>
      <c r="I3417" s="12"/>
    </row>
    <row r="3418" spans="1:9" x14ac:dyDescent="0.25">
      <c r="A3418" s="12"/>
      <c r="B3418" s="12"/>
      <c r="C3418" s="12"/>
      <c r="D3418" s="12"/>
      <c r="E3418" s="12"/>
      <c r="F3418" s="12"/>
      <c r="G3418" s="12"/>
      <c r="H3418" s="12"/>
      <c r="I3418" s="12"/>
    </row>
    <row r="3419" spans="1:9" x14ac:dyDescent="0.25">
      <c r="A3419" s="12"/>
      <c r="B3419" s="12"/>
      <c r="C3419" s="12"/>
      <c r="D3419" s="12"/>
      <c r="E3419" s="12"/>
      <c r="F3419" s="12"/>
      <c r="G3419" s="12"/>
      <c r="H3419" s="12"/>
      <c r="I3419" s="12"/>
    </row>
    <row r="3420" spans="1:9" x14ac:dyDescent="0.25">
      <c r="A3420" s="12"/>
      <c r="B3420" s="12"/>
      <c r="C3420" s="12"/>
      <c r="D3420" s="12"/>
      <c r="E3420" s="12"/>
      <c r="F3420" s="12"/>
      <c r="G3420" s="12"/>
      <c r="H3420" s="12"/>
      <c r="I3420" s="12"/>
    </row>
    <row r="3421" spans="1:9" x14ac:dyDescent="0.25">
      <c r="A3421" s="12"/>
      <c r="B3421" s="12"/>
      <c r="C3421" s="12"/>
      <c r="D3421" s="12"/>
      <c r="E3421" s="12"/>
      <c r="F3421" s="12"/>
      <c r="G3421" s="12"/>
      <c r="H3421" s="12"/>
      <c r="I3421" s="12"/>
    </row>
    <row r="3422" spans="1:9" x14ac:dyDescent="0.25">
      <c r="A3422" s="12"/>
      <c r="B3422" s="12"/>
      <c r="C3422" s="12"/>
      <c r="D3422" s="12"/>
      <c r="E3422" s="12"/>
      <c r="F3422" s="12"/>
      <c r="G3422" s="12"/>
      <c r="H3422" s="12"/>
      <c r="I3422" s="12"/>
    </row>
    <row r="3423" spans="1:9" x14ac:dyDescent="0.25">
      <c r="A3423" s="12"/>
      <c r="B3423" s="12"/>
      <c r="C3423" s="12"/>
      <c r="D3423" s="12"/>
      <c r="E3423" s="12"/>
      <c r="F3423" s="12"/>
      <c r="G3423" s="12"/>
      <c r="H3423" s="12"/>
      <c r="I3423" s="12"/>
    </row>
    <row r="3424" spans="1:9" x14ac:dyDescent="0.25">
      <c r="A3424" s="12"/>
      <c r="B3424" s="12"/>
      <c r="C3424" s="12"/>
      <c r="D3424" s="12"/>
      <c r="E3424" s="12"/>
      <c r="F3424" s="12"/>
      <c r="G3424" s="12"/>
      <c r="H3424" s="12"/>
      <c r="I3424" s="12"/>
    </row>
    <row r="3425" spans="1:9" x14ac:dyDescent="0.25">
      <c r="A3425" s="12"/>
      <c r="B3425" s="12"/>
      <c r="C3425" s="12"/>
      <c r="D3425" s="12"/>
      <c r="E3425" s="12"/>
      <c r="F3425" s="12"/>
      <c r="G3425" s="12"/>
      <c r="H3425" s="12"/>
      <c r="I3425" s="12"/>
    </row>
    <row r="3426" spans="1:9" x14ac:dyDescent="0.25">
      <c r="A3426" s="12"/>
      <c r="B3426" s="12"/>
      <c r="C3426" s="12"/>
      <c r="D3426" s="12"/>
      <c r="E3426" s="12"/>
      <c r="F3426" s="12"/>
      <c r="G3426" s="12"/>
      <c r="H3426" s="12"/>
      <c r="I3426" s="12"/>
    </row>
    <row r="3427" spans="1:9" x14ac:dyDescent="0.25">
      <c r="A3427" s="12"/>
      <c r="B3427" s="12"/>
      <c r="C3427" s="12"/>
      <c r="D3427" s="12"/>
      <c r="E3427" s="12"/>
      <c r="F3427" s="12"/>
      <c r="G3427" s="12"/>
      <c r="H3427" s="12"/>
      <c r="I3427" s="12"/>
    </row>
    <row r="3428" spans="1:9" x14ac:dyDescent="0.25">
      <c r="A3428" s="12"/>
      <c r="B3428" s="12"/>
      <c r="C3428" s="12"/>
      <c r="D3428" s="12"/>
      <c r="E3428" s="12"/>
      <c r="F3428" s="12"/>
      <c r="G3428" s="12"/>
      <c r="H3428" s="12"/>
      <c r="I3428" s="12"/>
    </row>
    <row r="3429" spans="1:9" x14ac:dyDescent="0.25">
      <c r="A3429" s="12"/>
      <c r="B3429" s="12"/>
      <c r="C3429" s="12"/>
      <c r="D3429" s="12"/>
      <c r="E3429" s="12"/>
      <c r="F3429" s="12"/>
      <c r="G3429" s="12"/>
      <c r="H3429" s="12"/>
      <c r="I3429" s="12"/>
    </row>
    <row r="3430" spans="1:9" x14ac:dyDescent="0.25">
      <c r="A3430" s="12"/>
      <c r="B3430" s="12"/>
      <c r="C3430" s="12"/>
      <c r="D3430" s="12"/>
      <c r="E3430" s="12"/>
      <c r="F3430" s="12"/>
      <c r="G3430" s="12"/>
      <c r="H3430" s="12"/>
      <c r="I3430" s="12"/>
    </row>
    <row r="3431" spans="1:9" x14ac:dyDescent="0.25">
      <c r="A3431" s="12"/>
      <c r="B3431" s="12"/>
      <c r="C3431" s="12"/>
      <c r="D3431" s="12"/>
      <c r="E3431" s="12"/>
      <c r="F3431" s="12"/>
      <c r="G3431" s="12"/>
      <c r="H3431" s="12"/>
      <c r="I3431" s="12"/>
    </row>
    <row r="3432" spans="1:9" x14ac:dyDescent="0.25">
      <c r="A3432" s="12"/>
      <c r="B3432" s="12"/>
      <c r="C3432" s="12"/>
      <c r="D3432" s="12"/>
      <c r="E3432" s="12"/>
      <c r="F3432" s="12"/>
      <c r="G3432" s="12"/>
      <c r="H3432" s="12"/>
      <c r="I3432" s="12"/>
    </row>
    <row r="3433" spans="1:9" x14ac:dyDescent="0.25">
      <c r="A3433" s="12"/>
      <c r="B3433" s="12"/>
      <c r="C3433" s="12"/>
      <c r="D3433" s="12"/>
      <c r="E3433" s="12"/>
      <c r="F3433" s="12"/>
      <c r="G3433" s="12"/>
      <c r="H3433" s="12"/>
      <c r="I3433" s="12"/>
    </row>
    <row r="3434" spans="1:9" x14ac:dyDescent="0.25">
      <c r="A3434" s="12"/>
      <c r="B3434" s="12"/>
      <c r="C3434" s="12"/>
      <c r="D3434" s="12"/>
      <c r="E3434" s="12"/>
      <c r="F3434" s="12"/>
      <c r="G3434" s="12"/>
      <c r="H3434" s="12"/>
      <c r="I3434" s="12"/>
    </row>
    <row r="3435" spans="1:9" x14ac:dyDescent="0.25">
      <c r="A3435" s="12"/>
      <c r="B3435" s="12"/>
      <c r="C3435" s="12"/>
      <c r="D3435" s="12"/>
      <c r="E3435" s="12"/>
      <c r="F3435" s="12"/>
      <c r="G3435" s="12"/>
      <c r="H3435" s="12"/>
      <c r="I3435" s="12"/>
    </row>
    <row r="3436" spans="1:9" x14ac:dyDescent="0.25">
      <c r="A3436" s="12"/>
      <c r="B3436" s="12"/>
      <c r="C3436" s="12"/>
      <c r="D3436" s="12"/>
      <c r="E3436" s="12"/>
      <c r="F3436" s="12"/>
      <c r="G3436" s="12"/>
      <c r="H3436" s="12"/>
      <c r="I3436" s="12"/>
    </row>
    <row r="3437" spans="1:9" x14ac:dyDescent="0.25">
      <c r="A3437" s="12"/>
      <c r="B3437" s="12"/>
      <c r="C3437" s="12"/>
      <c r="D3437" s="12"/>
      <c r="E3437" s="12"/>
      <c r="F3437" s="12"/>
      <c r="G3437" s="12"/>
      <c r="H3437" s="12"/>
      <c r="I3437" s="12"/>
    </row>
    <row r="3438" spans="1:9" x14ac:dyDescent="0.25">
      <c r="A3438" s="12"/>
      <c r="B3438" s="12"/>
      <c r="C3438" s="12"/>
      <c r="D3438" s="12"/>
      <c r="E3438" s="12"/>
      <c r="F3438" s="12"/>
      <c r="G3438" s="12"/>
      <c r="H3438" s="12"/>
      <c r="I3438" s="12"/>
    </row>
    <row r="3439" spans="1:9" x14ac:dyDescent="0.25">
      <c r="A3439" s="12"/>
      <c r="B3439" s="12"/>
      <c r="C3439" s="12"/>
      <c r="D3439" s="12"/>
      <c r="E3439" s="12"/>
      <c r="F3439" s="12"/>
      <c r="G3439" s="12"/>
      <c r="H3439" s="12"/>
      <c r="I3439" s="12"/>
    </row>
    <row r="3440" spans="1:9" x14ac:dyDescent="0.25">
      <c r="A3440" s="12"/>
      <c r="B3440" s="12"/>
      <c r="C3440" s="12"/>
      <c r="D3440" s="12"/>
      <c r="E3440" s="12"/>
      <c r="F3440" s="12"/>
      <c r="G3440" s="12"/>
      <c r="H3440" s="12"/>
      <c r="I3440" s="12"/>
    </row>
    <row r="3441" spans="1:9" x14ac:dyDescent="0.25">
      <c r="A3441" s="12"/>
      <c r="B3441" s="12"/>
      <c r="C3441" s="12"/>
      <c r="D3441" s="12"/>
      <c r="E3441" s="12"/>
      <c r="F3441" s="12"/>
      <c r="G3441" s="12"/>
      <c r="H3441" s="12"/>
      <c r="I3441" s="12"/>
    </row>
    <row r="3442" spans="1:9" x14ac:dyDescent="0.25">
      <c r="A3442" s="12"/>
      <c r="B3442" s="12"/>
      <c r="C3442" s="12"/>
      <c r="D3442" s="12"/>
      <c r="E3442" s="12"/>
      <c r="F3442" s="12"/>
      <c r="G3442" s="12"/>
      <c r="H3442" s="12"/>
      <c r="I3442" s="12"/>
    </row>
    <row r="3443" spans="1:9" x14ac:dyDescent="0.25">
      <c r="A3443" s="12"/>
      <c r="B3443" s="12"/>
      <c r="C3443" s="12"/>
      <c r="D3443" s="12"/>
      <c r="E3443" s="12"/>
      <c r="F3443" s="12"/>
      <c r="G3443" s="12"/>
      <c r="H3443" s="12"/>
      <c r="I3443" s="12"/>
    </row>
    <row r="3444" spans="1:9" x14ac:dyDescent="0.25">
      <c r="A3444" s="12"/>
      <c r="B3444" s="12"/>
      <c r="C3444" s="12"/>
      <c r="D3444" s="12"/>
      <c r="E3444" s="12"/>
      <c r="F3444" s="12"/>
      <c r="G3444" s="12"/>
      <c r="H3444" s="12"/>
      <c r="I3444" s="12"/>
    </row>
    <row r="3445" spans="1:9" x14ac:dyDescent="0.25">
      <c r="A3445" s="12"/>
      <c r="B3445" s="12"/>
      <c r="C3445" s="12"/>
      <c r="D3445" s="12"/>
      <c r="E3445" s="12"/>
      <c r="F3445" s="12"/>
      <c r="G3445" s="12"/>
      <c r="H3445" s="12"/>
      <c r="I3445" s="12"/>
    </row>
    <row r="3446" spans="1:9" x14ac:dyDescent="0.25">
      <c r="A3446" s="12"/>
      <c r="B3446" s="12"/>
      <c r="C3446" s="12"/>
      <c r="D3446" s="12"/>
      <c r="E3446" s="12"/>
      <c r="F3446" s="12"/>
      <c r="G3446" s="12"/>
      <c r="H3446" s="12"/>
      <c r="I3446" s="12"/>
    </row>
    <row r="3447" spans="1:9" x14ac:dyDescent="0.25">
      <c r="A3447" s="12"/>
      <c r="B3447" s="12"/>
      <c r="C3447" s="12"/>
      <c r="D3447" s="12"/>
      <c r="E3447" s="12"/>
      <c r="F3447" s="12"/>
      <c r="G3447" s="12"/>
      <c r="H3447" s="12"/>
      <c r="I3447" s="12"/>
    </row>
    <row r="3448" spans="1:9" x14ac:dyDescent="0.25">
      <c r="A3448" s="12"/>
      <c r="B3448" s="12"/>
      <c r="C3448" s="12"/>
      <c r="D3448" s="12"/>
      <c r="E3448" s="12"/>
      <c r="F3448" s="12"/>
      <c r="G3448" s="12"/>
      <c r="H3448" s="12"/>
      <c r="I3448" s="12"/>
    </row>
    <row r="3449" spans="1:9" x14ac:dyDescent="0.25">
      <c r="A3449" s="12"/>
      <c r="B3449" s="12"/>
      <c r="C3449" s="12"/>
      <c r="D3449" s="12"/>
      <c r="E3449" s="12"/>
      <c r="F3449" s="12"/>
      <c r="G3449" s="12"/>
      <c r="H3449" s="12"/>
      <c r="I3449" s="12"/>
    </row>
    <row r="3450" spans="1:9" x14ac:dyDescent="0.25">
      <c r="A3450" s="12"/>
      <c r="B3450" s="12"/>
      <c r="C3450" s="12"/>
      <c r="D3450" s="12"/>
      <c r="E3450" s="12"/>
      <c r="F3450" s="12"/>
      <c r="G3450" s="12"/>
      <c r="H3450" s="12"/>
      <c r="I3450" s="12"/>
    </row>
    <row r="3451" spans="1:9" x14ac:dyDescent="0.25">
      <c r="A3451" s="12"/>
      <c r="B3451" s="12"/>
      <c r="C3451" s="12"/>
      <c r="D3451" s="12"/>
      <c r="E3451" s="12"/>
      <c r="F3451" s="12"/>
      <c r="G3451" s="12"/>
      <c r="H3451" s="12"/>
      <c r="I3451" s="12"/>
    </row>
    <row r="3452" spans="1:9" x14ac:dyDescent="0.25">
      <c r="A3452" s="12"/>
      <c r="B3452" s="12"/>
      <c r="C3452" s="12"/>
      <c r="D3452" s="12"/>
      <c r="E3452" s="12"/>
      <c r="F3452" s="12"/>
      <c r="G3452" s="12"/>
      <c r="H3452" s="12"/>
      <c r="I3452" s="12"/>
    </row>
    <row r="3453" spans="1:9" x14ac:dyDescent="0.25">
      <c r="A3453" s="12"/>
      <c r="B3453" s="12"/>
      <c r="C3453" s="12"/>
      <c r="D3453" s="12"/>
      <c r="E3453" s="12"/>
      <c r="F3453" s="12"/>
      <c r="G3453" s="12"/>
      <c r="H3453" s="12"/>
      <c r="I3453" s="12"/>
    </row>
    <row r="3454" spans="1:9" x14ac:dyDescent="0.25">
      <c r="A3454" s="12"/>
      <c r="B3454" s="12"/>
      <c r="C3454" s="12"/>
      <c r="D3454" s="12"/>
      <c r="E3454" s="12"/>
      <c r="F3454" s="12"/>
      <c r="G3454" s="12"/>
      <c r="H3454" s="12"/>
      <c r="I3454" s="12"/>
    </row>
    <row r="3455" spans="1:9" x14ac:dyDescent="0.25">
      <c r="A3455" s="12"/>
      <c r="B3455" s="12"/>
      <c r="C3455" s="12"/>
      <c r="D3455" s="12"/>
      <c r="E3455" s="12"/>
      <c r="F3455" s="12"/>
      <c r="G3455" s="12"/>
      <c r="H3455" s="12"/>
      <c r="I3455" s="12"/>
    </row>
    <row r="3456" spans="1:9" x14ac:dyDescent="0.25">
      <c r="A3456" s="12"/>
      <c r="B3456" s="12"/>
      <c r="C3456" s="12"/>
      <c r="D3456" s="12"/>
      <c r="E3456" s="12"/>
      <c r="F3456" s="12"/>
      <c r="G3456" s="12"/>
      <c r="H3456" s="12"/>
      <c r="I3456" s="12"/>
    </row>
    <row r="3457" spans="1:9" x14ac:dyDescent="0.25">
      <c r="A3457" s="12"/>
      <c r="B3457" s="12"/>
      <c r="C3457" s="12"/>
      <c r="D3457" s="12"/>
      <c r="E3457" s="12"/>
      <c r="F3457" s="12"/>
      <c r="G3457" s="12"/>
      <c r="H3457" s="12"/>
      <c r="I3457" s="12"/>
    </row>
    <row r="3458" spans="1:9" x14ac:dyDescent="0.25">
      <c r="A3458" s="12"/>
      <c r="B3458" s="12"/>
      <c r="C3458" s="12"/>
      <c r="D3458" s="12"/>
      <c r="E3458" s="12"/>
      <c r="F3458" s="12"/>
      <c r="G3458" s="12"/>
      <c r="H3458" s="12"/>
      <c r="I3458" s="12"/>
    </row>
    <row r="3459" spans="1:9" x14ac:dyDescent="0.25">
      <c r="A3459" s="12"/>
      <c r="B3459" s="12"/>
      <c r="C3459" s="12"/>
      <c r="D3459" s="12"/>
      <c r="E3459" s="12"/>
      <c r="F3459" s="12"/>
      <c r="G3459" s="12"/>
      <c r="H3459" s="12"/>
      <c r="I3459" s="12"/>
    </row>
    <row r="3460" spans="1:9" x14ac:dyDescent="0.25">
      <c r="A3460" s="12"/>
      <c r="B3460" s="12"/>
      <c r="C3460" s="12"/>
      <c r="D3460" s="12"/>
      <c r="E3460" s="12"/>
      <c r="F3460" s="12"/>
      <c r="G3460" s="12"/>
      <c r="H3460" s="12"/>
      <c r="I3460" s="12"/>
    </row>
    <row r="3461" spans="1:9" x14ac:dyDescent="0.25">
      <c r="A3461" s="12"/>
      <c r="B3461" s="12"/>
      <c r="C3461" s="12"/>
      <c r="D3461" s="12"/>
      <c r="E3461" s="12"/>
      <c r="F3461" s="12"/>
      <c r="G3461" s="12"/>
      <c r="H3461" s="12"/>
      <c r="I3461" s="12"/>
    </row>
    <row r="3462" spans="1:9" x14ac:dyDescent="0.25">
      <c r="A3462" s="12"/>
      <c r="B3462" s="12"/>
      <c r="C3462" s="12"/>
      <c r="D3462" s="12"/>
      <c r="E3462" s="12"/>
      <c r="F3462" s="12"/>
      <c r="G3462" s="12"/>
      <c r="H3462" s="12"/>
      <c r="I3462" s="12"/>
    </row>
    <row r="3463" spans="1:9" x14ac:dyDescent="0.25">
      <c r="A3463" s="12"/>
      <c r="B3463" s="12"/>
      <c r="C3463" s="12"/>
      <c r="D3463" s="12"/>
      <c r="E3463" s="12"/>
      <c r="F3463" s="12"/>
      <c r="G3463" s="12"/>
      <c r="H3463" s="12"/>
      <c r="I3463" s="12"/>
    </row>
    <row r="3464" spans="1:9" x14ac:dyDescent="0.25">
      <c r="A3464" s="12"/>
      <c r="B3464" s="12"/>
      <c r="C3464" s="12"/>
      <c r="D3464" s="12"/>
      <c r="E3464" s="12"/>
      <c r="F3464" s="12"/>
      <c r="G3464" s="12"/>
      <c r="H3464" s="12"/>
      <c r="I3464" s="12"/>
    </row>
    <row r="3465" spans="1:9" x14ac:dyDescent="0.25">
      <c r="A3465" s="12"/>
      <c r="B3465" s="12"/>
      <c r="C3465" s="12"/>
      <c r="D3465" s="12"/>
      <c r="E3465" s="12"/>
      <c r="F3465" s="12"/>
      <c r="G3465" s="12"/>
      <c r="H3465" s="12"/>
      <c r="I3465" s="12"/>
    </row>
    <row r="3466" spans="1:9" x14ac:dyDescent="0.25">
      <c r="A3466" s="12"/>
      <c r="B3466" s="12"/>
      <c r="C3466" s="12"/>
      <c r="D3466" s="12"/>
      <c r="E3466" s="12"/>
      <c r="F3466" s="12"/>
      <c r="G3466" s="12"/>
      <c r="H3466" s="12"/>
      <c r="I3466" s="12"/>
    </row>
    <row r="3467" spans="1:9" x14ac:dyDescent="0.25">
      <c r="A3467" s="12"/>
      <c r="B3467" s="12"/>
      <c r="C3467" s="12"/>
      <c r="D3467" s="12"/>
      <c r="E3467" s="12"/>
      <c r="F3467" s="12"/>
      <c r="G3467" s="12"/>
      <c r="H3467" s="12"/>
      <c r="I3467" s="12"/>
    </row>
    <row r="3468" spans="1:9" x14ac:dyDescent="0.25">
      <c r="A3468" s="12"/>
      <c r="B3468" s="12"/>
      <c r="C3468" s="12"/>
      <c r="D3468" s="12"/>
      <c r="E3468" s="12"/>
      <c r="F3468" s="12"/>
      <c r="G3468" s="12"/>
      <c r="H3468" s="12"/>
      <c r="I3468" s="12"/>
    </row>
    <row r="3469" spans="1:9" x14ac:dyDescent="0.25">
      <c r="A3469" s="12"/>
      <c r="B3469" s="12"/>
      <c r="C3469" s="12"/>
      <c r="D3469" s="12"/>
      <c r="E3469" s="12"/>
      <c r="F3469" s="12"/>
      <c r="G3469" s="12"/>
      <c r="H3469" s="12"/>
      <c r="I3469" s="12"/>
    </row>
    <row r="3470" spans="1:9" x14ac:dyDescent="0.25">
      <c r="A3470" s="12"/>
      <c r="B3470" s="12"/>
      <c r="C3470" s="12"/>
      <c r="D3470" s="12"/>
      <c r="E3470" s="12"/>
      <c r="F3470" s="12"/>
      <c r="G3470" s="12"/>
      <c r="H3470" s="12"/>
      <c r="I3470" s="12"/>
    </row>
    <row r="3471" spans="1:9" x14ac:dyDescent="0.25">
      <c r="A3471" s="12"/>
      <c r="B3471" s="12"/>
      <c r="C3471" s="12"/>
      <c r="D3471" s="12"/>
      <c r="E3471" s="12"/>
      <c r="F3471" s="12"/>
      <c r="G3471" s="12"/>
      <c r="H3471" s="12"/>
      <c r="I3471" s="12"/>
    </row>
    <row r="3472" spans="1:9" x14ac:dyDescent="0.25">
      <c r="A3472" s="12"/>
      <c r="B3472" s="12"/>
      <c r="C3472" s="12"/>
      <c r="D3472" s="12"/>
      <c r="E3472" s="12"/>
      <c r="F3472" s="12"/>
      <c r="G3472" s="12"/>
      <c r="H3472" s="12"/>
      <c r="I3472" s="12"/>
    </row>
    <row r="3473" spans="1:9" x14ac:dyDescent="0.25">
      <c r="A3473" s="12"/>
      <c r="B3473" s="12"/>
      <c r="C3473" s="12"/>
      <c r="D3473" s="12"/>
      <c r="E3473" s="12"/>
      <c r="F3473" s="12"/>
      <c r="G3473" s="12"/>
      <c r="H3473" s="12"/>
      <c r="I3473" s="12"/>
    </row>
    <row r="3474" spans="1:9" x14ac:dyDescent="0.25">
      <c r="A3474" s="12"/>
      <c r="B3474" s="12"/>
      <c r="C3474" s="12"/>
      <c r="D3474" s="12"/>
      <c r="E3474" s="12"/>
      <c r="F3474" s="12"/>
      <c r="G3474" s="12"/>
      <c r="H3474" s="12"/>
      <c r="I3474" s="12"/>
    </row>
    <row r="3475" spans="1:9" x14ac:dyDescent="0.25">
      <c r="A3475" s="12"/>
      <c r="B3475" s="12"/>
      <c r="C3475" s="12"/>
      <c r="D3475" s="12"/>
      <c r="E3475" s="12"/>
      <c r="F3475" s="12"/>
      <c r="G3475" s="12"/>
      <c r="H3475" s="12"/>
      <c r="I3475" s="12"/>
    </row>
    <row r="3476" spans="1:9" x14ac:dyDescent="0.25">
      <c r="A3476" s="12"/>
      <c r="B3476" s="12"/>
      <c r="C3476" s="12"/>
      <c r="D3476" s="12"/>
      <c r="E3476" s="12"/>
      <c r="F3476" s="12"/>
      <c r="G3476" s="12"/>
      <c r="H3476" s="12"/>
      <c r="I3476" s="12"/>
    </row>
    <row r="3477" spans="1:9" x14ac:dyDescent="0.25">
      <c r="A3477" s="12"/>
      <c r="B3477" s="12"/>
      <c r="C3477" s="12"/>
      <c r="D3477" s="12"/>
      <c r="E3477" s="12"/>
      <c r="F3477" s="12"/>
      <c r="G3477" s="12"/>
      <c r="H3477" s="12"/>
      <c r="I3477" s="12"/>
    </row>
    <row r="3478" spans="1:9" x14ac:dyDescent="0.25">
      <c r="A3478" s="12"/>
      <c r="B3478" s="12"/>
      <c r="C3478" s="12"/>
      <c r="D3478" s="12"/>
      <c r="E3478" s="12"/>
      <c r="F3478" s="12"/>
      <c r="G3478" s="12"/>
      <c r="H3478" s="12"/>
      <c r="I3478" s="12"/>
    </row>
    <row r="3479" spans="1:9" x14ac:dyDescent="0.25">
      <c r="A3479" s="12"/>
      <c r="B3479" s="12"/>
      <c r="C3479" s="12"/>
      <c r="D3479" s="12"/>
      <c r="E3479" s="12"/>
      <c r="F3479" s="12"/>
      <c r="G3479" s="12"/>
      <c r="H3479" s="12"/>
      <c r="I3479" s="12"/>
    </row>
    <row r="3480" spans="1:9" x14ac:dyDescent="0.25">
      <c r="A3480" s="12"/>
      <c r="B3480" s="12"/>
      <c r="C3480" s="12"/>
      <c r="D3480" s="12"/>
      <c r="E3480" s="12"/>
      <c r="F3480" s="12"/>
      <c r="G3480" s="12"/>
      <c r="H3480" s="12"/>
      <c r="I3480" s="12"/>
    </row>
    <row r="3481" spans="1:9" x14ac:dyDescent="0.25">
      <c r="A3481" s="12"/>
      <c r="B3481" s="12"/>
      <c r="C3481" s="12"/>
      <c r="D3481" s="12"/>
      <c r="E3481" s="12"/>
      <c r="F3481" s="12"/>
      <c r="G3481" s="12"/>
      <c r="H3481" s="12"/>
      <c r="I3481" s="12"/>
    </row>
    <row r="3482" spans="1:9" x14ac:dyDescent="0.25">
      <c r="A3482" s="12"/>
      <c r="B3482" s="12"/>
      <c r="C3482" s="12"/>
      <c r="D3482" s="12"/>
      <c r="E3482" s="12"/>
      <c r="F3482" s="12"/>
      <c r="G3482" s="12"/>
      <c r="H3482" s="12"/>
      <c r="I3482" s="12"/>
    </row>
    <row r="3483" spans="1:9" x14ac:dyDescent="0.25">
      <c r="A3483" s="12"/>
      <c r="B3483" s="12"/>
      <c r="C3483" s="12"/>
      <c r="D3483" s="12"/>
      <c r="E3483" s="12"/>
      <c r="F3483" s="12"/>
      <c r="G3483" s="12"/>
      <c r="H3483" s="12"/>
      <c r="I3483" s="12"/>
    </row>
    <row r="3484" spans="1:9" x14ac:dyDescent="0.25">
      <c r="A3484" s="12"/>
      <c r="B3484" s="12"/>
      <c r="C3484" s="12"/>
      <c r="D3484" s="12"/>
      <c r="E3484" s="12"/>
      <c r="F3484" s="12"/>
      <c r="G3484" s="12"/>
      <c r="H3484" s="12"/>
      <c r="I3484" s="12"/>
    </row>
    <row r="3485" spans="1:9" x14ac:dyDescent="0.25">
      <c r="A3485" s="12"/>
      <c r="B3485" s="12"/>
      <c r="C3485" s="12"/>
      <c r="D3485" s="12"/>
      <c r="E3485" s="12"/>
      <c r="F3485" s="12"/>
      <c r="G3485" s="12"/>
      <c r="H3485" s="12"/>
      <c r="I3485" s="12"/>
    </row>
    <row r="3486" spans="1:9" x14ac:dyDescent="0.25">
      <c r="A3486" s="12"/>
      <c r="B3486" s="12"/>
      <c r="C3486" s="12"/>
      <c r="D3486" s="12"/>
      <c r="E3486" s="12"/>
      <c r="F3486" s="12"/>
      <c r="G3486" s="12"/>
      <c r="H3486" s="12"/>
      <c r="I3486" s="12"/>
    </row>
    <row r="3487" spans="1:9" x14ac:dyDescent="0.25">
      <c r="A3487" s="12"/>
      <c r="B3487" s="12"/>
      <c r="C3487" s="12"/>
      <c r="D3487" s="12"/>
      <c r="E3487" s="12"/>
      <c r="F3487" s="12"/>
      <c r="G3487" s="12"/>
      <c r="H3487" s="12"/>
      <c r="I3487" s="12"/>
    </row>
    <row r="3488" spans="1:9" x14ac:dyDescent="0.25">
      <c r="A3488" s="12"/>
      <c r="B3488" s="12"/>
      <c r="C3488" s="12"/>
      <c r="D3488" s="12"/>
      <c r="E3488" s="12"/>
      <c r="F3488" s="12"/>
      <c r="G3488" s="12"/>
      <c r="H3488" s="12"/>
      <c r="I3488" s="12"/>
    </row>
    <row r="3489" spans="1:9" x14ac:dyDescent="0.25">
      <c r="A3489" s="12"/>
      <c r="B3489" s="12"/>
      <c r="C3489" s="12"/>
      <c r="D3489" s="12"/>
      <c r="E3489" s="12"/>
      <c r="F3489" s="12"/>
      <c r="G3489" s="12"/>
      <c r="H3489" s="12"/>
      <c r="I3489" s="12"/>
    </row>
    <row r="3490" spans="1:9" x14ac:dyDescent="0.25">
      <c r="A3490" s="12"/>
      <c r="B3490" s="12"/>
      <c r="C3490" s="12"/>
      <c r="D3490" s="12"/>
      <c r="E3490" s="12"/>
      <c r="F3490" s="12"/>
      <c r="G3490" s="12"/>
      <c r="H3490" s="12"/>
      <c r="I3490" s="12"/>
    </row>
    <row r="3491" spans="1:9" x14ac:dyDescent="0.25">
      <c r="A3491" s="12"/>
      <c r="B3491" s="12"/>
      <c r="C3491" s="12"/>
      <c r="D3491" s="12"/>
      <c r="E3491" s="12"/>
      <c r="F3491" s="12"/>
      <c r="G3491" s="12"/>
      <c r="H3491" s="12"/>
      <c r="I3491" s="12"/>
    </row>
    <row r="3492" spans="1:9" x14ac:dyDescent="0.25">
      <c r="A3492" s="12"/>
      <c r="B3492" s="12"/>
      <c r="C3492" s="12"/>
      <c r="D3492" s="12"/>
      <c r="E3492" s="12"/>
      <c r="F3492" s="12"/>
      <c r="G3492" s="12"/>
      <c r="H3492" s="12"/>
      <c r="I3492" s="12"/>
    </row>
    <row r="3493" spans="1:9" x14ac:dyDescent="0.25">
      <c r="A3493" s="12"/>
      <c r="B3493" s="12"/>
      <c r="C3493" s="12"/>
      <c r="D3493" s="12"/>
      <c r="E3493" s="12"/>
      <c r="F3493" s="12"/>
      <c r="G3493" s="12"/>
      <c r="H3493" s="12"/>
      <c r="I3493" s="12"/>
    </row>
    <row r="3494" spans="1:9" x14ac:dyDescent="0.25">
      <c r="A3494" s="12"/>
      <c r="B3494" s="12"/>
      <c r="C3494" s="12"/>
      <c r="D3494" s="12"/>
      <c r="E3494" s="12"/>
      <c r="F3494" s="12"/>
      <c r="G3494" s="12"/>
      <c r="H3494" s="12"/>
      <c r="I3494" s="12"/>
    </row>
    <row r="3495" spans="1:9" x14ac:dyDescent="0.25">
      <c r="A3495" s="12"/>
      <c r="B3495" s="12"/>
      <c r="C3495" s="12"/>
      <c r="D3495" s="12"/>
      <c r="E3495" s="12"/>
      <c r="F3495" s="12"/>
      <c r="G3495" s="12"/>
      <c r="H3495" s="12"/>
      <c r="I3495" s="12"/>
    </row>
    <row r="3496" spans="1:9" x14ac:dyDescent="0.25">
      <c r="A3496" s="12"/>
      <c r="B3496" s="12"/>
      <c r="C3496" s="12"/>
      <c r="D3496" s="12"/>
      <c r="E3496" s="12"/>
      <c r="F3496" s="12"/>
      <c r="G3496" s="12"/>
      <c r="H3496" s="12"/>
      <c r="I3496" s="12"/>
    </row>
    <row r="3497" spans="1:9" x14ac:dyDescent="0.25">
      <c r="A3497" s="12"/>
      <c r="B3497" s="12"/>
      <c r="C3497" s="12"/>
      <c r="D3497" s="12"/>
      <c r="E3497" s="12"/>
      <c r="F3497" s="12"/>
      <c r="G3497" s="12"/>
      <c r="H3497" s="12"/>
      <c r="I3497" s="12"/>
    </row>
    <row r="3498" spans="1:9" x14ac:dyDescent="0.25">
      <c r="A3498" s="12"/>
      <c r="B3498" s="12"/>
      <c r="C3498" s="12"/>
      <c r="D3498" s="12"/>
      <c r="E3498" s="12"/>
      <c r="F3498" s="12"/>
      <c r="G3498" s="12"/>
      <c r="H3498" s="12"/>
      <c r="I3498" s="12"/>
    </row>
    <row r="3499" spans="1:9" x14ac:dyDescent="0.25">
      <c r="A3499" s="12"/>
      <c r="B3499" s="12"/>
      <c r="C3499" s="12"/>
      <c r="D3499" s="12"/>
      <c r="E3499" s="12"/>
      <c r="F3499" s="12"/>
      <c r="G3499" s="12"/>
      <c r="H3499" s="12"/>
      <c r="I3499" s="12"/>
    </row>
    <row r="3500" spans="1:9" x14ac:dyDescent="0.25">
      <c r="A3500" s="12"/>
      <c r="B3500" s="12"/>
      <c r="C3500" s="12"/>
      <c r="D3500" s="12"/>
      <c r="E3500" s="12"/>
      <c r="F3500" s="12"/>
      <c r="G3500" s="12"/>
      <c r="H3500" s="12"/>
      <c r="I3500" s="12"/>
    </row>
    <row r="3501" spans="1:9" x14ac:dyDescent="0.25">
      <c r="A3501" s="12"/>
      <c r="B3501" s="12"/>
      <c r="C3501" s="12"/>
      <c r="D3501" s="12"/>
      <c r="E3501" s="12"/>
      <c r="F3501" s="12"/>
      <c r="G3501" s="12"/>
      <c r="H3501" s="12"/>
      <c r="I3501" s="12"/>
    </row>
    <row r="3502" spans="1:9" x14ac:dyDescent="0.25">
      <c r="A3502" s="12"/>
      <c r="B3502" s="12"/>
      <c r="C3502" s="12"/>
      <c r="D3502" s="12"/>
      <c r="E3502" s="12"/>
      <c r="F3502" s="12"/>
      <c r="G3502" s="12"/>
      <c r="H3502" s="12"/>
      <c r="I3502" s="12"/>
    </row>
    <row r="3503" spans="1:9" x14ac:dyDescent="0.25">
      <c r="A3503" s="12"/>
      <c r="B3503" s="12"/>
      <c r="C3503" s="12"/>
      <c r="D3503" s="12"/>
      <c r="E3503" s="12"/>
      <c r="F3503" s="12"/>
      <c r="G3503" s="12"/>
      <c r="H3503" s="12"/>
      <c r="I3503" s="12"/>
    </row>
    <row r="3504" spans="1:9" x14ac:dyDescent="0.25">
      <c r="A3504" s="12"/>
      <c r="B3504" s="12"/>
      <c r="C3504" s="12"/>
      <c r="D3504" s="12"/>
      <c r="E3504" s="12"/>
      <c r="F3504" s="12"/>
      <c r="G3504" s="12"/>
      <c r="H3504" s="12"/>
      <c r="I3504" s="12"/>
    </row>
    <row r="3505" spans="1:9" x14ac:dyDescent="0.25">
      <c r="A3505" s="12"/>
      <c r="B3505" s="12"/>
      <c r="C3505" s="12"/>
      <c r="D3505" s="12"/>
      <c r="E3505" s="12"/>
      <c r="F3505" s="12"/>
      <c r="G3505" s="12"/>
      <c r="H3505" s="12"/>
      <c r="I3505" s="12"/>
    </row>
    <row r="3506" spans="1:9" x14ac:dyDescent="0.25">
      <c r="A3506" s="12"/>
      <c r="B3506" s="12"/>
      <c r="C3506" s="12"/>
      <c r="D3506" s="12"/>
      <c r="E3506" s="12"/>
      <c r="F3506" s="12"/>
      <c r="G3506" s="12"/>
      <c r="H3506" s="12"/>
      <c r="I3506" s="12"/>
    </row>
    <row r="3507" spans="1:9" x14ac:dyDescent="0.25">
      <c r="A3507" s="12"/>
      <c r="B3507" s="12"/>
      <c r="C3507" s="12"/>
      <c r="D3507" s="12"/>
      <c r="E3507" s="12"/>
      <c r="F3507" s="12"/>
      <c r="G3507" s="12"/>
      <c r="H3507" s="12"/>
      <c r="I3507" s="12"/>
    </row>
    <row r="3508" spans="1:9" x14ac:dyDescent="0.25">
      <c r="A3508" s="12"/>
      <c r="B3508" s="12"/>
      <c r="C3508" s="12"/>
      <c r="D3508" s="12"/>
      <c r="E3508" s="12"/>
      <c r="F3508" s="12"/>
      <c r="G3508" s="12"/>
      <c r="H3508" s="12"/>
      <c r="I3508" s="12"/>
    </row>
    <row r="3509" spans="1:9" x14ac:dyDescent="0.25">
      <c r="A3509" s="12"/>
      <c r="B3509" s="12"/>
      <c r="C3509" s="12"/>
      <c r="D3509" s="12"/>
      <c r="E3509" s="12"/>
      <c r="F3509" s="12"/>
      <c r="G3509" s="12"/>
      <c r="H3509" s="12"/>
      <c r="I3509" s="12"/>
    </row>
    <row r="3510" spans="1:9" x14ac:dyDescent="0.25">
      <c r="A3510" s="12"/>
      <c r="B3510" s="12"/>
      <c r="C3510" s="12"/>
      <c r="D3510" s="12"/>
      <c r="E3510" s="12"/>
      <c r="F3510" s="12"/>
      <c r="G3510" s="12"/>
      <c r="H3510" s="12"/>
      <c r="I3510" s="12"/>
    </row>
    <row r="3511" spans="1:9" x14ac:dyDescent="0.25">
      <c r="A3511" s="12"/>
      <c r="B3511" s="12"/>
      <c r="C3511" s="12"/>
      <c r="D3511" s="12"/>
      <c r="E3511" s="12"/>
      <c r="F3511" s="12"/>
      <c r="G3511" s="12"/>
      <c r="H3511" s="12"/>
      <c r="I3511" s="12"/>
    </row>
    <row r="3512" spans="1:9" x14ac:dyDescent="0.25">
      <c r="A3512" s="12"/>
      <c r="B3512" s="12"/>
      <c r="C3512" s="12"/>
      <c r="D3512" s="12"/>
      <c r="E3512" s="12"/>
      <c r="F3512" s="12"/>
      <c r="G3512" s="12"/>
      <c r="H3512" s="12"/>
      <c r="I3512" s="12"/>
    </row>
    <row r="3513" spans="1:9" x14ac:dyDescent="0.25">
      <c r="A3513" s="12"/>
      <c r="B3513" s="12"/>
      <c r="C3513" s="12"/>
      <c r="D3513" s="12"/>
      <c r="E3513" s="12"/>
      <c r="F3513" s="12"/>
      <c r="G3513" s="12"/>
      <c r="H3513" s="12"/>
      <c r="I3513" s="12"/>
    </row>
    <row r="3514" spans="1:9" x14ac:dyDescent="0.25">
      <c r="A3514" s="12"/>
      <c r="B3514" s="12"/>
      <c r="C3514" s="12"/>
      <c r="D3514" s="12"/>
      <c r="E3514" s="12"/>
      <c r="F3514" s="12"/>
      <c r="G3514" s="12"/>
      <c r="H3514" s="12"/>
      <c r="I3514" s="12"/>
    </row>
    <row r="3515" spans="1:9" x14ac:dyDescent="0.25">
      <c r="A3515" s="12"/>
      <c r="B3515" s="12"/>
      <c r="C3515" s="12"/>
      <c r="D3515" s="12"/>
      <c r="E3515" s="12"/>
      <c r="F3515" s="12"/>
      <c r="G3515" s="12"/>
      <c r="H3515" s="12"/>
      <c r="I3515" s="12"/>
    </row>
    <row r="3516" spans="1:9" x14ac:dyDescent="0.25">
      <c r="A3516" s="12"/>
      <c r="B3516" s="12"/>
      <c r="C3516" s="12"/>
      <c r="D3516" s="12"/>
      <c r="E3516" s="12"/>
      <c r="F3516" s="12"/>
      <c r="G3516" s="12"/>
      <c r="H3516" s="12"/>
      <c r="I3516" s="12"/>
    </row>
    <row r="3517" spans="1:9" x14ac:dyDescent="0.25">
      <c r="A3517" s="12"/>
      <c r="B3517" s="12"/>
      <c r="C3517" s="12"/>
      <c r="D3517" s="12"/>
      <c r="E3517" s="12"/>
      <c r="F3517" s="12"/>
      <c r="G3517" s="12"/>
      <c r="H3517" s="12"/>
      <c r="I3517" s="12"/>
    </row>
    <row r="3518" spans="1:9" x14ac:dyDescent="0.25">
      <c r="A3518" s="12"/>
      <c r="B3518" s="12"/>
      <c r="C3518" s="12"/>
      <c r="D3518" s="12"/>
      <c r="E3518" s="12"/>
      <c r="F3518" s="12"/>
      <c r="G3518" s="12"/>
      <c r="H3518" s="12"/>
      <c r="I3518" s="12"/>
    </row>
    <row r="3519" spans="1:9" x14ac:dyDescent="0.25">
      <c r="A3519" s="12"/>
      <c r="B3519" s="12"/>
      <c r="C3519" s="12"/>
      <c r="D3519" s="12"/>
      <c r="E3519" s="12"/>
      <c r="F3519" s="12"/>
      <c r="G3519" s="12"/>
      <c r="H3519" s="12"/>
      <c r="I3519" s="12"/>
    </row>
    <row r="3520" spans="1:9" x14ac:dyDescent="0.25">
      <c r="A3520" s="12"/>
      <c r="B3520" s="12"/>
      <c r="C3520" s="12"/>
      <c r="D3520" s="12"/>
      <c r="E3520" s="12"/>
      <c r="F3520" s="12"/>
      <c r="G3520" s="12"/>
      <c r="H3520" s="12"/>
      <c r="I3520" s="12"/>
    </row>
    <row r="3521" spans="1:9" x14ac:dyDescent="0.25">
      <c r="A3521" s="12"/>
      <c r="B3521" s="12"/>
      <c r="C3521" s="12"/>
      <c r="D3521" s="12"/>
      <c r="E3521" s="12"/>
      <c r="F3521" s="12"/>
      <c r="G3521" s="12"/>
      <c r="H3521" s="12"/>
      <c r="I3521" s="12"/>
    </row>
    <row r="3522" spans="1:9" x14ac:dyDescent="0.25">
      <c r="A3522" s="12"/>
      <c r="B3522" s="12"/>
      <c r="C3522" s="12"/>
      <c r="D3522" s="12"/>
      <c r="E3522" s="12"/>
      <c r="F3522" s="12"/>
      <c r="G3522" s="12"/>
      <c r="H3522" s="12"/>
      <c r="I3522" s="12"/>
    </row>
    <row r="3523" spans="1:9" x14ac:dyDescent="0.25">
      <c r="A3523" s="12"/>
      <c r="B3523" s="12"/>
      <c r="C3523" s="12"/>
      <c r="D3523" s="12"/>
      <c r="E3523" s="12"/>
      <c r="F3523" s="12"/>
      <c r="G3523" s="12"/>
      <c r="H3523" s="12"/>
      <c r="I3523" s="12"/>
    </row>
    <row r="3524" spans="1:9" x14ac:dyDescent="0.25">
      <c r="A3524" s="12"/>
      <c r="B3524" s="12"/>
      <c r="C3524" s="12"/>
      <c r="D3524" s="12"/>
      <c r="E3524" s="12"/>
      <c r="F3524" s="12"/>
      <c r="G3524" s="12"/>
      <c r="H3524" s="12"/>
      <c r="I3524" s="12"/>
    </row>
    <row r="3525" spans="1:9" x14ac:dyDescent="0.25">
      <c r="A3525" s="12"/>
      <c r="B3525" s="12"/>
      <c r="C3525" s="12"/>
      <c r="D3525" s="12"/>
      <c r="E3525" s="12"/>
      <c r="F3525" s="12"/>
      <c r="G3525" s="12"/>
      <c r="H3525" s="12"/>
      <c r="I3525" s="12"/>
    </row>
    <row r="3526" spans="1:9" x14ac:dyDescent="0.25">
      <c r="A3526" s="12"/>
      <c r="B3526" s="12"/>
      <c r="C3526" s="12"/>
      <c r="D3526" s="12"/>
      <c r="E3526" s="12"/>
      <c r="F3526" s="12"/>
      <c r="G3526" s="12"/>
      <c r="H3526" s="12"/>
      <c r="I3526" s="12"/>
    </row>
    <row r="3527" spans="1:9" x14ac:dyDescent="0.25">
      <c r="A3527" s="12"/>
      <c r="B3527" s="12"/>
      <c r="C3527" s="12"/>
      <c r="D3527" s="12"/>
      <c r="E3527" s="12"/>
      <c r="F3527" s="12"/>
      <c r="G3527" s="12"/>
      <c r="H3527" s="12"/>
      <c r="I3527" s="12"/>
    </row>
    <row r="3528" spans="1:9" x14ac:dyDescent="0.25">
      <c r="A3528" s="12"/>
      <c r="B3528" s="12"/>
      <c r="C3528" s="12"/>
      <c r="D3528" s="12"/>
      <c r="E3528" s="12"/>
      <c r="F3528" s="12"/>
      <c r="G3528" s="12"/>
      <c r="H3528" s="12"/>
      <c r="I3528" s="12"/>
    </row>
    <row r="3529" spans="1:9" x14ac:dyDescent="0.25">
      <c r="A3529" s="12"/>
      <c r="B3529" s="12"/>
      <c r="C3529" s="12"/>
      <c r="D3529" s="12"/>
      <c r="E3529" s="12"/>
      <c r="F3529" s="12"/>
      <c r="G3529" s="12"/>
      <c r="H3529" s="12"/>
      <c r="I3529" s="12"/>
    </row>
    <row r="3530" spans="1:9" x14ac:dyDescent="0.25">
      <c r="A3530" s="12"/>
      <c r="B3530" s="12"/>
      <c r="C3530" s="12"/>
      <c r="D3530" s="12"/>
      <c r="E3530" s="12"/>
      <c r="F3530" s="12"/>
      <c r="G3530" s="12"/>
      <c r="H3530" s="12"/>
      <c r="I3530" s="12"/>
    </row>
    <row r="3531" spans="1:9" x14ac:dyDescent="0.25">
      <c r="A3531" s="12"/>
      <c r="B3531" s="12"/>
      <c r="C3531" s="12"/>
      <c r="D3531" s="12"/>
      <c r="E3531" s="12"/>
      <c r="F3531" s="12"/>
      <c r="G3531" s="12"/>
      <c r="H3531" s="12"/>
      <c r="I3531" s="12"/>
    </row>
    <row r="3532" spans="1:9" x14ac:dyDescent="0.25">
      <c r="A3532" s="12"/>
      <c r="B3532" s="12"/>
      <c r="C3532" s="12"/>
      <c r="D3532" s="12"/>
      <c r="E3532" s="12"/>
      <c r="F3532" s="12"/>
      <c r="G3532" s="12"/>
      <c r="H3532" s="12"/>
      <c r="I3532" s="12"/>
    </row>
    <row r="3533" spans="1:9" x14ac:dyDescent="0.25">
      <c r="A3533" s="12"/>
      <c r="B3533" s="12"/>
      <c r="C3533" s="12"/>
      <c r="D3533" s="12"/>
      <c r="E3533" s="12"/>
      <c r="F3533" s="12"/>
      <c r="G3533" s="12"/>
      <c r="H3533" s="12"/>
      <c r="I3533" s="12"/>
    </row>
    <row r="3534" spans="1:9" x14ac:dyDescent="0.25">
      <c r="A3534" s="12"/>
      <c r="B3534" s="12"/>
      <c r="C3534" s="12"/>
      <c r="D3534" s="12"/>
      <c r="E3534" s="12"/>
      <c r="F3534" s="12"/>
      <c r="G3534" s="12"/>
      <c r="H3534" s="12"/>
      <c r="I3534" s="12"/>
    </row>
    <row r="3535" spans="1:9" x14ac:dyDescent="0.25">
      <c r="A3535" s="12"/>
      <c r="B3535" s="12"/>
      <c r="C3535" s="12"/>
      <c r="D3535" s="12"/>
      <c r="E3535" s="12"/>
      <c r="F3535" s="12"/>
      <c r="G3535" s="12"/>
      <c r="H3535" s="12"/>
      <c r="I3535" s="12"/>
    </row>
    <row r="3536" spans="1:9" x14ac:dyDescent="0.25">
      <c r="A3536" s="12"/>
      <c r="B3536" s="12"/>
      <c r="C3536" s="12"/>
      <c r="D3536" s="12"/>
      <c r="E3536" s="12"/>
      <c r="F3536" s="12"/>
      <c r="G3536" s="12"/>
      <c r="H3536" s="12"/>
      <c r="I3536" s="12"/>
    </row>
    <row r="3537" spans="1:9" x14ac:dyDescent="0.25">
      <c r="A3537" s="12"/>
      <c r="B3537" s="12"/>
      <c r="C3537" s="12"/>
      <c r="D3537" s="12"/>
      <c r="E3537" s="12"/>
      <c r="F3537" s="12"/>
      <c r="G3537" s="12"/>
      <c r="H3537" s="12"/>
      <c r="I3537" s="12"/>
    </row>
    <row r="3538" spans="1:9" x14ac:dyDescent="0.25">
      <c r="A3538" s="12"/>
      <c r="B3538" s="12"/>
      <c r="C3538" s="12"/>
      <c r="D3538" s="12"/>
      <c r="E3538" s="12"/>
      <c r="F3538" s="12"/>
      <c r="G3538" s="12"/>
      <c r="H3538" s="12"/>
      <c r="I3538" s="12"/>
    </row>
    <row r="3539" spans="1:9" x14ac:dyDescent="0.25">
      <c r="A3539" s="12"/>
      <c r="B3539" s="12"/>
      <c r="C3539" s="12"/>
      <c r="D3539" s="12"/>
      <c r="E3539" s="12"/>
      <c r="F3539" s="12"/>
      <c r="G3539" s="12"/>
      <c r="H3539" s="12"/>
      <c r="I3539" s="12"/>
    </row>
    <row r="3540" spans="1:9" x14ac:dyDescent="0.25">
      <c r="A3540" s="12"/>
      <c r="B3540" s="12"/>
      <c r="C3540" s="12"/>
      <c r="D3540" s="12"/>
      <c r="E3540" s="12"/>
      <c r="F3540" s="12"/>
      <c r="G3540" s="12"/>
      <c r="H3540" s="12"/>
      <c r="I3540" s="12"/>
    </row>
    <row r="3541" spans="1:9" x14ac:dyDescent="0.25">
      <c r="A3541" s="12"/>
      <c r="B3541" s="12"/>
      <c r="C3541" s="12"/>
      <c r="D3541" s="12"/>
      <c r="E3541" s="12"/>
      <c r="F3541" s="12"/>
      <c r="G3541" s="12"/>
      <c r="H3541" s="12"/>
      <c r="I3541" s="12"/>
    </row>
    <row r="3542" spans="1:9" x14ac:dyDescent="0.25">
      <c r="A3542" s="12"/>
      <c r="B3542" s="12"/>
      <c r="C3542" s="12"/>
      <c r="D3542" s="12"/>
      <c r="E3542" s="12"/>
      <c r="F3542" s="12"/>
      <c r="G3542" s="12"/>
      <c r="H3542" s="12"/>
      <c r="I3542" s="12"/>
    </row>
    <row r="3543" spans="1:9" x14ac:dyDescent="0.25">
      <c r="A3543" s="12"/>
      <c r="B3543" s="12"/>
      <c r="C3543" s="12"/>
      <c r="D3543" s="12"/>
      <c r="E3543" s="12"/>
      <c r="F3543" s="12"/>
      <c r="G3543" s="12"/>
      <c r="H3543" s="12"/>
      <c r="I3543" s="12"/>
    </row>
    <row r="3544" spans="1:9" x14ac:dyDescent="0.25">
      <c r="A3544" s="12"/>
      <c r="B3544" s="12"/>
      <c r="C3544" s="12"/>
      <c r="D3544" s="12"/>
      <c r="E3544" s="12"/>
      <c r="F3544" s="12"/>
      <c r="G3544" s="12"/>
      <c r="H3544" s="12"/>
      <c r="I3544" s="12"/>
    </row>
    <row r="3545" spans="1:9" x14ac:dyDescent="0.25">
      <c r="A3545" s="12"/>
      <c r="B3545" s="12"/>
      <c r="C3545" s="12"/>
      <c r="D3545" s="12"/>
      <c r="E3545" s="12"/>
      <c r="F3545" s="12"/>
      <c r="G3545" s="12"/>
      <c r="H3545" s="12"/>
      <c r="I3545" s="12"/>
    </row>
    <row r="3546" spans="1:9" x14ac:dyDescent="0.25">
      <c r="A3546" s="12"/>
      <c r="B3546" s="12"/>
      <c r="C3546" s="12"/>
      <c r="D3546" s="12"/>
      <c r="E3546" s="12"/>
      <c r="F3546" s="12"/>
      <c r="G3546" s="12"/>
      <c r="H3546" s="12"/>
      <c r="I3546" s="12"/>
    </row>
    <row r="3547" spans="1:9" x14ac:dyDescent="0.25">
      <c r="A3547" s="12"/>
      <c r="B3547" s="12"/>
      <c r="C3547" s="12"/>
      <c r="D3547" s="12"/>
      <c r="E3547" s="12"/>
      <c r="F3547" s="12"/>
      <c r="G3547" s="12"/>
      <c r="H3547" s="12"/>
      <c r="I3547" s="12"/>
    </row>
    <row r="3548" spans="1:9" x14ac:dyDescent="0.25">
      <c r="A3548" s="12"/>
      <c r="B3548" s="12"/>
      <c r="C3548" s="12"/>
      <c r="D3548" s="12"/>
      <c r="E3548" s="12"/>
      <c r="F3548" s="12"/>
      <c r="G3548" s="12"/>
      <c r="H3548" s="12"/>
      <c r="I3548" s="12"/>
    </row>
    <row r="3549" spans="1:9" x14ac:dyDescent="0.25">
      <c r="A3549" s="12"/>
      <c r="B3549" s="12"/>
      <c r="C3549" s="12"/>
      <c r="D3549" s="12"/>
      <c r="E3549" s="12"/>
      <c r="F3549" s="12"/>
      <c r="G3549" s="12"/>
      <c r="H3549" s="12"/>
      <c r="I3549" s="12"/>
    </row>
    <row r="3550" spans="1:9" x14ac:dyDescent="0.25">
      <c r="A3550" s="12"/>
      <c r="B3550" s="12"/>
      <c r="C3550" s="12"/>
      <c r="D3550" s="12"/>
      <c r="E3550" s="12"/>
      <c r="F3550" s="12"/>
      <c r="G3550" s="12"/>
      <c r="H3550" s="12"/>
      <c r="I3550" s="12"/>
    </row>
    <row r="3551" spans="1:9" x14ac:dyDescent="0.25">
      <c r="A3551" s="12"/>
      <c r="B3551" s="12"/>
      <c r="C3551" s="12"/>
      <c r="D3551" s="12"/>
      <c r="E3551" s="12"/>
      <c r="F3551" s="12"/>
      <c r="G3551" s="12"/>
      <c r="H3551" s="12"/>
      <c r="I3551" s="12"/>
    </row>
    <row r="3552" spans="1:9" x14ac:dyDescent="0.25">
      <c r="A3552" s="12"/>
      <c r="B3552" s="12"/>
      <c r="C3552" s="12"/>
      <c r="D3552" s="12"/>
      <c r="E3552" s="12"/>
      <c r="F3552" s="12"/>
      <c r="G3552" s="12"/>
      <c r="H3552" s="12"/>
      <c r="I3552" s="12"/>
    </row>
    <row r="3553" spans="1:9" x14ac:dyDescent="0.25">
      <c r="A3553" s="12"/>
      <c r="B3553" s="12"/>
      <c r="C3553" s="12"/>
      <c r="D3553" s="12"/>
      <c r="E3553" s="12"/>
      <c r="F3553" s="12"/>
      <c r="G3553" s="12"/>
      <c r="H3553" s="12"/>
      <c r="I3553" s="12"/>
    </row>
    <row r="3554" spans="1:9" x14ac:dyDescent="0.25">
      <c r="A3554" s="12"/>
      <c r="B3554" s="12"/>
      <c r="C3554" s="12"/>
      <c r="D3554" s="12"/>
      <c r="E3554" s="12"/>
      <c r="F3554" s="12"/>
      <c r="G3554" s="12"/>
      <c r="H3554" s="12"/>
      <c r="I3554" s="12"/>
    </row>
    <row r="3555" spans="1:9" x14ac:dyDescent="0.25">
      <c r="A3555" s="12"/>
      <c r="B3555" s="12"/>
      <c r="C3555" s="12"/>
      <c r="D3555" s="12"/>
      <c r="E3555" s="12"/>
      <c r="F3555" s="12"/>
      <c r="G3555" s="12"/>
      <c r="H3555" s="12"/>
      <c r="I3555" s="12"/>
    </row>
    <row r="3556" spans="1:9" x14ac:dyDescent="0.25">
      <c r="A3556" s="12"/>
      <c r="B3556" s="12"/>
      <c r="C3556" s="12"/>
      <c r="D3556" s="12"/>
      <c r="E3556" s="12"/>
      <c r="F3556" s="12"/>
      <c r="G3556" s="12"/>
      <c r="H3556" s="12"/>
      <c r="I3556" s="12"/>
    </row>
    <row r="3557" spans="1:9" x14ac:dyDescent="0.25">
      <c r="A3557" s="12"/>
      <c r="B3557" s="12"/>
      <c r="C3557" s="12"/>
      <c r="D3557" s="12"/>
      <c r="E3557" s="12"/>
      <c r="F3557" s="12"/>
      <c r="G3557" s="12"/>
      <c r="H3557" s="12"/>
      <c r="I3557" s="12"/>
    </row>
    <row r="3558" spans="1:9" x14ac:dyDescent="0.25">
      <c r="A3558" s="12"/>
      <c r="B3558" s="12"/>
      <c r="C3558" s="12"/>
      <c r="D3558" s="12"/>
      <c r="E3558" s="12"/>
      <c r="F3558" s="12"/>
      <c r="G3558" s="12"/>
      <c r="H3558" s="12"/>
      <c r="I3558" s="12"/>
    </row>
    <row r="3559" spans="1:9" x14ac:dyDescent="0.25">
      <c r="A3559" s="12"/>
      <c r="B3559" s="12"/>
      <c r="C3559" s="12"/>
      <c r="D3559" s="12"/>
      <c r="E3559" s="12"/>
      <c r="F3559" s="12"/>
      <c r="G3559" s="12"/>
      <c r="H3559" s="12"/>
      <c r="I3559" s="12"/>
    </row>
    <row r="3560" spans="1:9" x14ac:dyDescent="0.25">
      <c r="A3560" s="12"/>
      <c r="B3560" s="12"/>
      <c r="C3560" s="12"/>
      <c r="D3560" s="12"/>
      <c r="E3560" s="12"/>
      <c r="F3560" s="12"/>
      <c r="G3560" s="12"/>
      <c r="H3560" s="12"/>
      <c r="I3560" s="12"/>
    </row>
    <row r="3561" spans="1:9" x14ac:dyDescent="0.25">
      <c r="A3561" s="12"/>
      <c r="B3561" s="12"/>
      <c r="C3561" s="12"/>
      <c r="D3561" s="12"/>
      <c r="E3561" s="12"/>
      <c r="F3561" s="12"/>
      <c r="G3561" s="12"/>
      <c r="H3561" s="12"/>
      <c r="I3561" s="12"/>
    </row>
    <row r="3562" spans="1:9" x14ac:dyDescent="0.25">
      <c r="A3562" s="12"/>
      <c r="B3562" s="12"/>
      <c r="C3562" s="12"/>
      <c r="D3562" s="12"/>
      <c r="E3562" s="12"/>
      <c r="F3562" s="12"/>
      <c r="G3562" s="12"/>
      <c r="H3562" s="12"/>
      <c r="I3562" s="12"/>
    </row>
    <row r="3563" spans="1:9" x14ac:dyDescent="0.25">
      <c r="A3563" s="12"/>
      <c r="B3563" s="12"/>
      <c r="C3563" s="12"/>
      <c r="D3563" s="12"/>
      <c r="E3563" s="12"/>
      <c r="F3563" s="12"/>
      <c r="G3563" s="12"/>
      <c r="H3563" s="12"/>
      <c r="I3563" s="12"/>
    </row>
    <row r="3564" spans="1:9" x14ac:dyDescent="0.25">
      <c r="A3564" s="12"/>
      <c r="B3564" s="12"/>
      <c r="C3564" s="12"/>
      <c r="D3564" s="12"/>
      <c r="E3564" s="12"/>
      <c r="F3564" s="12"/>
      <c r="G3564" s="12"/>
      <c r="H3564" s="12"/>
      <c r="I3564" s="12"/>
    </row>
    <row r="3565" spans="1:9" x14ac:dyDescent="0.25">
      <c r="A3565" s="12"/>
      <c r="B3565" s="12"/>
      <c r="C3565" s="12"/>
      <c r="D3565" s="12"/>
      <c r="E3565" s="12"/>
      <c r="F3565" s="12"/>
      <c r="G3565" s="12"/>
      <c r="H3565" s="12"/>
      <c r="I3565" s="12"/>
    </row>
    <row r="3566" spans="1:9" x14ac:dyDescent="0.25">
      <c r="A3566" s="12"/>
      <c r="B3566" s="12"/>
      <c r="C3566" s="12"/>
      <c r="D3566" s="12"/>
      <c r="E3566" s="12"/>
      <c r="F3566" s="12"/>
      <c r="G3566" s="12"/>
      <c r="H3566" s="12"/>
      <c r="I3566" s="12"/>
    </row>
    <row r="3567" spans="1:9" x14ac:dyDescent="0.25">
      <c r="A3567" s="12"/>
      <c r="B3567" s="12"/>
      <c r="C3567" s="12"/>
      <c r="D3567" s="12"/>
      <c r="E3567" s="12"/>
      <c r="F3567" s="12"/>
      <c r="G3567" s="12"/>
      <c r="H3567" s="12"/>
      <c r="I3567" s="12"/>
    </row>
    <row r="3568" spans="1:9" x14ac:dyDescent="0.25">
      <c r="A3568" s="12"/>
      <c r="B3568" s="12"/>
      <c r="C3568" s="12"/>
      <c r="D3568" s="12"/>
      <c r="E3568" s="12"/>
      <c r="F3568" s="12"/>
      <c r="G3568" s="12"/>
      <c r="H3568" s="12"/>
      <c r="I3568" s="12"/>
    </row>
    <row r="3569" spans="1:9" x14ac:dyDescent="0.25">
      <c r="A3569" s="12"/>
      <c r="B3569" s="12"/>
      <c r="C3569" s="12"/>
      <c r="D3569" s="12"/>
      <c r="E3569" s="12"/>
      <c r="F3569" s="12"/>
      <c r="G3569" s="12"/>
      <c r="H3569" s="12"/>
      <c r="I3569" s="12"/>
    </row>
    <row r="3570" spans="1:9" x14ac:dyDescent="0.25">
      <c r="A3570" s="12"/>
      <c r="B3570" s="12"/>
      <c r="C3570" s="12"/>
      <c r="D3570" s="12"/>
      <c r="E3570" s="12"/>
      <c r="F3570" s="12"/>
      <c r="G3570" s="12"/>
      <c r="H3570" s="12"/>
      <c r="I3570" s="12"/>
    </row>
    <row r="3571" spans="1:9" x14ac:dyDescent="0.25">
      <c r="A3571" s="12"/>
      <c r="B3571" s="12"/>
      <c r="C3571" s="12"/>
      <c r="D3571" s="12"/>
      <c r="E3571" s="12"/>
      <c r="F3571" s="12"/>
      <c r="G3571" s="12"/>
      <c r="H3571" s="12"/>
      <c r="I3571" s="12"/>
    </row>
    <row r="3572" spans="1:9" x14ac:dyDescent="0.25">
      <c r="A3572" s="12"/>
      <c r="B3572" s="12"/>
      <c r="C3572" s="12"/>
      <c r="D3572" s="12"/>
      <c r="E3572" s="12"/>
      <c r="F3572" s="12"/>
      <c r="G3572" s="12"/>
      <c r="H3572" s="12"/>
      <c r="I3572" s="12"/>
    </row>
    <row r="3573" spans="1:9" x14ac:dyDescent="0.25">
      <c r="A3573" s="12"/>
      <c r="B3573" s="12"/>
      <c r="C3573" s="12"/>
      <c r="D3573" s="12"/>
      <c r="E3573" s="12"/>
      <c r="F3573" s="12"/>
      <c r="G3573" s="12"/>
      <c r="H3573" s="12"/>
      <c r="I3573" s="12"/>
    </row>
    <row r="3574" spans="1:9" x14ac:dyDescent="0.25">
      <c r="A3574" s="12"/>
      <c r="B3574" s="12"/>
      <c r="C3574" s="12"/>
      <c r="D3574" s="12"/>
      <c r="E3574" s="12"/>
      <c r="F3574" s="12"/>
      <c r="G3574" s="12"/>
      <c r="H3574" s="12"/>
      <c r="I3574" s="12"/>
    </row>
    <row r="3575" spans="1:9" x14ac:dyDescent="0.25">
      <c r="A3575" s="12"/>
      <c r="B3575" s="12"/>
      <c r="C3575" s="12"/>
      <c r="D3575" s="12"/>
      <c r="E3575" s="12"/>
      <c r="F3575" s="12"/>
      <c r="G3575" s="12"/>
      <c r="H3575" s="12"/>
      <c r="I3575" s="12"/>
    </row>
    <row r="3576" spans="1:9" x14ac:dyDescent="0.25">
      <c r="A3576" s="12"/>
      <c r="B3576" s="12"/>
      <c r="C3576" s="12"/>
      <c r="D3576" s="12"/>
      <c r="E3576" s="12"/>
      <c r="F3576" s="12"/>
      <c r="G3576" s="12"/>
      <c r="H3576" s="12"/>
      <c r="I3576" s="12"/>
    </row>
    <row r="3577" spans="1:9" x14ac:dyDescent="0.25">
      <c r="A3577" s="12"/>
      <c r="B3577" s="12"/>
      <c r="C3577" s="12"/>
      <c r="D3577" s="12"/>
      <c r="E3577" s="12"/>
      <c r="F3577" s="12"/>
      <c r="G3577" s="12"/>
      <c r="H3577" s="12"/>
      <c r="I3577" s="12"/>
    </row>
    <row r="3578" spans="1:9" x14ac:dyDescent="0.25">
      <c r="A3578" s="12"/>
      <c r="B3578" s="12"/>
      <c r="C3578" s="12"/>
      <c r="D3578" s="12"/>
      <c r="E3578" s="12"/>
      <c r="F3578" s="12"/>
      <c r="G3578" s="12"/>
      <c r="H3578" s="12"/>
      <c r="I3578" s="12"/>
    </row>
    <row r="3579" spans="1:9" x14ac:dyDescent="0.25">
      <c r="A3579" s="12"/>
      <c r="B3579" s="12"/>
      <c r="C3579" s="12"/>
      <c r="D3579" s="12"/>
      <c r="E3579" s="12"/>
      <c r="F3579" s="12"/>
      <c r="G3579" s="12"/>
      <c r="H3579" s="12"/>
      <c r="I3579" s="12"/>
    </row>
    <row r="3580" spans="1:9" x14ac:dyDescent="0.25">
      <c r="A3580" s="12"/>
      <c r="B3580" s="12"/>
      <c r="C3580" s="12"/>
      <c r="D3580" s="12"/>
      <c r="E3580" s="12"/>
      <c r="F3580" s="12"/>
      <c r="G3580" s="12"/>
      <c r="H3580" s="12"/>
      <c r="I3580" s="12"/>
    </row>
    <row r="3581" spans="1:9" x14ac:dyDescent="0.25">
      <c r="A3581" s="12"/>
      <c r="B3581" s="12"/>
      <c r="C3581" s="12"/>
      <c r="D3581" s="12"/>
      <c r="E3581" s="12"/>
      <c r="F3581" s="12"/>
      <c r="G3581" s="12"/>
      <c r="H3581" s="12"/>
      <c r="I3581" s="12"/>
    </row>
    <row r="3582" spans="1:9" x14ac:dyDescent="0.25">
      <c r="A3582" s="12"/>
      <c r="B3582" s="12"/>
      <c r="C3582" s="12"/>
      <c r="D3582" s="12"/>
      <c r="E3582" s="12"/>
      <c r="F3582" s="12"/>
      <c r="G3582" s="12"/>
      <c r="H3582" s="12"/>
      <c r="I3582" s="12"/>
    </row>
    <row r="3583" spans="1:9" x14ac:dyDescent="0.25">
      <c r="A3583" s="12"/>
      <c r="B3583" s="12"/>
      <c r="C3583" s="12"/>
      <c r="D3583" s="12"/>
      <c r="E3583" s="12"/>
      <c r="F3583" s="12"/>
      <c r="G3583" s="12"/>
      <c r="H3583" s="12"/>
      <c r="I3583" s="12"/>
    </row>
    <row r="3584" spans="1:9" x14ac:dyDescent="0.25">
      <c r="A3584" s="12"/>
      <c r="B3584" s="12"/>
      <c r="C3584" s="12"/>
      <c r="D3584" s="12"/>
      <c r="E3584" s="12"/>
      <c r="F3584" s="12"/>
      <c r="G3584" s="12"/>
      <c r="H3584" s="12"/>
      <c r="I3584" s="12"/>
    </row>
    <row r="3585" spans="1:9" x14ac:dyDescent="0.25">
      <c r="A3585" s="12"/>
      <c r="B3585" s="12"/>
      <c r="C3585" s="12"/>
      <c r="D3585" s="12"/>
      <c r="E3585" s="12"/>
      <c r="F3585" s="12"/>
      <c r="G3585" s="12"/>
      <c r="H3585" s="12"/>
      <c r="I3585" s="12"/>
    </row>
    <row r="3586" spans="1:9" x14ac:dyDescent="0.25">
      <c r="A3586" s="12"/>
      <c r="B3586" s="12"/>
      <c r="C3586" s="12"/>
      <c r="D3586" s="12"/>
      <c r="E3586" s="12"/>
      <c r="F3586" s="12"/>
      <c r="G3586" s="12"/>
      <c r="H3586" s="12"/>
      <c r="I3586" s="12"/>
    </row>
    <row r="3587" spans="1:9" x14ac:dyDescent="0.25">
      <c r="A3587" s="12"/>
      <c r="B3587" s="12"/>
      <c r="C3587" s="12"/>
      <c r="D3587" s="12"/>
      <c r="E3587" s="12"/>
      <c r="F3587" s="12"/>
      <c r="G3587" s="12"/>
      <c r="H3587" s="12"/>
      <c r="I3587" s="12"/>
    </row>
    <row r="3588" spans="1:9" x14ac:dyDescent="0.25">
      <c r="A3588" s="12"/>
      <c r="B3588" s="12"/>
      <c r="C3588" s="12"/>
      <c r="D3588" s="12"/>
      <c r="E3588" s="12"/>
      <c r="F3588" s="12"/>
      <c r="G3588" s="12"/>
      <c r="H3588" s="12"/>
      <c r="I3588" s="12"/>
    </row>
    <row r="3589" spans="1:9" x14ac:dyDescent="0.25">
      <c r="A3589" s="12"/>
      <c r="B3589" s="12"/>
      <c r="C3589" s="12"/>
      <c r="D3589" s="12"/>
      <c r="E3589" s="12"/>
      <c r="F3589" s="12"/>
      <c r="G3589" s="12"/>
      <c r="H3589" s="12"/>
      <c r="I3589" s="12"/>
    </row>
    <row r="3590" spans="1:9" x14ac:dyDescent="0.25">
      <c r="A3590" s="12"/>
      <c r="B3590" s="12"/>
      <c r="C3590" s="12"/>
      <c r="D3590" s="12"/>
      <c r="E3590" s="12"/>
      <c r="F3590" s="12"/>
      <c r="G3590" s="12"/>
      <c r="H3590" s="12"/>
      <c r="I3590" s="12"/>
    </row>
    <row r="3591" spans="1:9" x14ac:dyDescent="0.25">
      <c r="A3591" s="12"/>
      <c r="B3591" s="12"/>
      <c r="C3591" s="12"/>
      <c r="D3591" s="12"/>
      <c r="E3591" s="12"/>
      <c r="F3591" s="12"/>
      <c r="G3591" s="12"/>
      <c r="H3591" s="12"/>
      <c r="I3591" s="12"/>
    </row>
    <row r="3592" spans="1:9" x14ac:dyDescent="0.25">
      <c r="A3592" s="12"/>
      <c r="B3592" s="12"/>
      <c r="C3592" s="12"/>
      <c r="D3592" s="12"/>
      <c r="E3592" s="12"/>
      <c r="F3592" s="12"/>
      <c r="G3592" s="12"/>
      <c r="H3592" s="12"/>
      <c r="I3592" s="12"/>
    </row>
    <row r="3593" spans="1:9" x14ac:dyDescent="0.25">
      <c r="A3593" s="12"/>
      <c r="B3593" s="12"/>
      <c r="C3593" s="12"/>
      <c r="D3593" s="12"/>
      <c r="E3593" s="12"/>
      <c r="F3593" s="12"/>
      <c r="G3593" s="12"/>
      <c r="H3593" s="12"/>
      <c r="I3593" s="12"/>
    </row>
    <row r="3594" spans="1:9" x14ac:dyDescent="0.25">
      <c r="A3594" s="12"/>
      <c r="B3594" s="12"/>
      <c r="C3594" s="12"/>
      <c r="D3594" s="12"/>
      <c r="E3594" s="12"/>
      <c r="F3594" s="12"/>
      <c r="G3594" s="12"/>
      <c r="H3594" s="12"/>
      <c r="I3594" s="12"/>
    </row>
    <row r="3595" spans="1:9" x14ac:dyDescent="0.25">
      <c r="A3595" s="12"/>
      <c r="B3595" s="12"/>
      <c r="C3595" s="12"/>
      <c r="D3595" s="12"/>
      <c r="E3595" s="12"/>
      <c r="F3595" s="12"/>
      <c r="G3595" s="12"/>
      <c r="H3595" s="12"/>
      <c r="I3595" s="12"/>
    </row>
    <row r="3596" spans="1:9" x14ac:dyDescent="0.25">
      <c r="A3596" s="12"/>
      <c r="B3596" s="12"/>
      <c r="C3596" s="12"/>
      <c r="D3596" s="12"/>
      <c r="E3596" s="12"/>
      <c r="F3596" s="12"/>
      <c r="G3596" s="12"/>
      <c r="H3596" s="12"/>
      <c r="I3596" s="12"/>
    </row>
    <row r="3597" spans="1:9" x14ac:dyDescent="0.25">
      <c r="A3597" s="12"/>
      <c r="B3597" s="12"/>
      <c r="C3597" s="12"/>
      <c r="D3597" s="12"/>
      <c r="E3597" s="12"/>
      <c r="F3597" s="12"/>
      <c r="G3597" s="12"/>
      <c r="H3597" s="12"/>
      <c r="I3597" s="12"/>
    </row>
    <row r="3598" spans="1:9" x14ac:dyDescent="0.25">
      <c r="A3598" s="12"/>
      <c r="B3598" s="12"/>
      <c r="C3598" s="12"/>
      <c r="D3598" s="12"/>
      <c r="E3598" s="12"/>
      <c r="F3598" s="12"/>
      <c r="G3598" s="12"/>
      <c r="H3598" s="12"/>
      <c r="I3598" s="12"/>
    </row>
    <row r="3599" spans="1:9" x14ac:dyDescent="0.25">
      <c r="A3599" s="12"/>
      <c r="B3599" s="12"/>
      <c r="C3599" s="12"/>
      <c r="D3599" s="12"/>
      <c r="E3599" s="12"/>
      <c r="F3599" s="12"/>
      <c r="G3599" s="12"/>
      <c r="H3599" s="12"/>
      <c r="I3599" s="12"/>
    </row>
    <row r="3600" spans="1:9" x14ac:dyDescent="0.25">
      <c r="A3600" s="12"/>
      <c r="B3600" s="12"/>
      <c r="C3600" s="12"/>
      <c r="D3600" s="12"/>
      <c r="E3600" s="12"/>
      <c r="F3600" s="12"/>
      <c r="G3600" s="12"/>
      <c r="H3600" s="12"/>
      <c r="I3600" s="12"/>
    </row>
    <row r="3601" spans="1:9" x14ac:dyDescent="0.25">
      <c r="A3601" s="12"/>
      <c r="B3601" s="12"/>
      <c r="C3601" s="12"/>
      <c r="D3601" s="12"/>
      <c r="E3601" s="12"/>
      <c r="F3601" s="12"/>
      <c r="G3601" s="12"/>
      <c r="H3601" s="12"/>
      <c r="I3601" s="12"/>
    </row>
    <row r="3602" spans="1:9" x14ac:dyDescent="0.25">
      <c r="A3602" s="12"/>
      <c r="B3602" s="12"/>
      <c r="C3602" s="12"/>
      <c r="D3602" s="12"/>
      <c r="E3602" s="12"/>
      <c r="F3602" s="12"/>
      <c r="G3602" s="12"/>
      <c r="H3602" s="12"/>
      <c r="I3602" s="12"/>
    </row>
    <row r="3603" spans="1:9" x14ac:dyDescent="0.25">
      <c r="A3603" s="12"/>
      <c r="B3603" s="12"/>
      <c r="C3603" s="12"/>
      <c r="D3603" s="12"/>
      <c r="E3603" s="12"/>
      <c r="F3603" s="12"/>
      <c r="G3603" s="12"/>
      <c r="H3603" s="12"/>
      <c r="I3603" s="12"/>
    </row>
    <row r="3604" spans="1:9" x14ac:dyDescent="0.25">
      <c r="A3604" s="12"/>
      <c r="B3604" s="12"/>
      <c r="C3604" s="12"/>
      <c r="D3604" s="12"/>
      <c r="E3604" s="12"/>
      <c r="F3604" s="12"/>
      <c r="G3604" s="12"/>
      <c r="H3604" s="12"/>
      <c r="I3604" s="12"/>
    </row>
    <row r="3605" spans="1:9" x14ac:dyDescent="0.25">
      <c r="A3605" s="12"/>
      <c r="B3605" s="12"/>
      <c r="C3605" s="12"/>
      <c r="D3605" s="12"/>
      <c r="E3605" s="12"/>
      <c r="F3605" s="12"/>
      <c r="G3605" s="12"/>
      <c r="H3605" s="12"/>
      <c r="I3605" s="12"/>
    </row>
    <row r="3606" spans="1:9" x14ac:dyDescent="0.25">
      <c r="A3606" s="12"/>
      <c r="B3606" s="12"/>
      <c r="C3606" s="12"/>
      <c r="D3606" s="12"/>
      <c r="E3606" s="12"/>
      <c r="F3606" s="12"/>
      <c r="G3606" s="12"/>
      <c r="H3606" s="12"/>
      <c r="I3606" s="12"/>
    </row>
    <row r="3607" spans="1:9" x14ac:dyDescent="0.25">
      <c r="A3607" s="12"/>
      <c r="B3607" s="12"/>
      <c r="C3607" s="12"/>
      <c r="D3607" s="12"/>
      <c r="E3607" s="12"/>
      <c r="F3607" s="12"/>
      <c r="G3607" s="12"/>
      <c r="H3607" s="12"/>
      <c r="I3607" s="12"/>
    </row>
    <row r="3608" spans="1:9" x14ac:dyDescent="0.25">
      <c r="A3608" s="12"/>
      <c r="B3608" s="12"/>
      <c r="C3608" s="12"/>
      <c r="D3608" s="12"/>
      <c r="E3608" s="12"/>
      <c r="F3608" s="12"/>
      <c r="G3608" s="12"/>
      <c r="H3608" s="12"/>
      <c r="I3608" s="12"/>
    </row>
    <row r="3609" spans="1:9" x14ac:dyDescent="0.25">
      <c r="A3609" s="12"/>
      <c r="B3609" s="12"/>
      <c r="C3609" s="12"/>
      <c r="D3609" s="12"/>
      <c r="E3609" s="12"/>
      <c r="F3609" s="12"/>
      <c r="G3609" s="12"/>
      <c r="H3609" s="12"/>
      <c r="I3609" s="12"/>
    </row>
    <row r="3610" spans="1:9" x14ac:dyDescent="0.25">
      <c r="A3610" s="12"/>
      <c r="B3610" s="12"/>
      <c r="C3610" s="12"/>
      <c r="D3610" s="12"/>
      <c r="E3610" s="12"/>
      <c r="F3610" s="12"/>
      <c r="G3610" s="12"/>
      <c r="H3610" s="12"/>
      <c r="I3610" s="12"/>
    </row>
    <row r="3611" spans="1:9" x14ac:dyDescent="0.25">
      <c r="A3611" s="12"/>
      <c r="B3611" s="12"/>
      <c r="C3611" s="12"/>
      <c r="D3611" s="12"/>
      <c r="E3611" s="12"/>
      <c r="F3611" s="12"/>
      <c r="G3611" s="12"/>
      <c r="H3611" s="12"/>
      <c r="I3611" s="12"/>
    </row>
    <row r="3612" spans="1:9" x14ac:dyDescent="0.25">
      <c r="A3612" s="12"/>
      <c r="B3612" s="12"/>
      <c r="C3612" s="12"/>
      <c r="D3612" s="12"/>
      <c r="E3612" s="12"/>
      <c r="F3612" s="12"/>
      <c r="G3612" s="12"/>
      <c r="H3612" s="12"/>
      <c r="I3612" s="12"/>
    </row>
    <row r="3613" spans="1:9" x14ac:dyDescent="0.25">
      <c r="A3613" s="12"/>
      <c r="B3613" s="12"/>
      <c r="C3613" s="12"/>
      <c r="D3613" s="12"/>
      <c r="E3613" s="12"/>
      <c r="F3613" s="12"/>
      <c r="G3613" s="12"/>
      <c r="H3613" s="12"/>
      <c r="I3613" s="12"/>
    </row>
    <row r="3614" spans="1:9" x14ac:dyDescent="0.25">
      <c r="A3614" s="12"/>
      <c r="B3614" s="12"/>
      <c r="C3614" s="12"/>
      <c r="D3614" s="12"/>
      <c r="E3614" s="12"/>
      <c r="F3614" s="12"/>
      <c r="G3614" s="12"/>
      <c r="H3614" s="12"/>
      <c r="I3614" s="12"/>
    </row>
    <row r="3615" spans="1:9" x14ac:dyDescent="0.25">
      <c r="A3615" s="12"/>
      <c r="B3615" s="12"/>
      <c r="C3615" s="12"/>
      <c r="D3615" s="12"/>
      <c r="E3615" s="12"/>
      <c r="F3615" s="12"/>
      <c r="G3615" s="12"/>
      <c r="H3615" s="12"/>
      <c r="I3615" s="12"/>
    </row>
    <row r="3616" spans="1:9" x14ac:dyDescent="0.25">
      <c r="A3616" s="12"/>
      <c r="B3616" s="12"/>
      <c r="C3616" s="12"/>
      <c r="D3616" s="12"/>
      <c r="E3616" s="12"/>
      <c r="F3616" s="12"/>
      <c r="G3616" s="12"/>
      <c r="H3616" s="12"/>
      <c r="I3616" s="12"/>
    </row>
    <row r="3617" spans="1:9" x14ac:dyDescent="0.25">
      <c r="A3617" s="12"/>
      <c r="B3617" s="12"/>
      <c r="C3617" s="12"/>
      <c r="D3617" s="12"/>
      <c r="E3617" s="12"/>
      <c r="F3617" s="12"/>
      <c r="G3617" s="12"/>
      <c r="H3617" s="12"/>
      <c r="I3617" s="12"/>
    </row>
    <row r="3618" spans="1:9" x14ac:dyDescent="0.25">
      <c r="A3618" s="12"/>
      <c r="B3618" s="12"/>
      <c r="C3618" s="12"/>
      <c r="D3618" s="12"/>
      <c r="E3618" s="12"/>
      <c r="F3618" s="12"/>
      <c r="G3618" s="12"/>
      <c r="H3618" s="12"/>
      <c r="I3618" s="12"/>
    </row>
    <row r="3619" spans="1:9" x14ac:dyDescent="0.25">
      <c r="A3619" s="12"/>
      <c r="B3619" s="12"/>
      <c r="C3619" s="12"/>
      <c r="D3619" s="12"/>
      <c r="E3619" s="12"/>
      <c r="F3619" s="12"/>
      <c r="G3619" s="12"/>
      <c r="H3619" s="12"/>
      <c r="I3619" s="12"/>
    </row>
    <row r="3620" spans="1:9" x14ac:dyDescent="0.25">
      <c r="A3620" s="12"/>
      <c r="B3620" s="12"/>
      <c r="C3620" s="12"/>
      <c r="D3620" s="12"/>
      <c r="E3620" s="12"/>
      <c r="F3620" s="12"/>
      <c r="G3620" s="12"/>
      <c r="H3620" s="12"/>
      <c r="I3620" s="12"/>
    </row>
    <row r="3621" spans="1:9" x14ac:dyDescent="0.25">
      <c r="A3621" s="12"/>
      <c r="B3621" s="12"/>
      <c r="C3621" s="12"/>
      <c r="D3621" s="12"/>
      <c r="E3621" s="12"/>
      <c r="F3621" s="12"/>
      <c r="G3621" s="12"/>
      <c r="H3621" s="12"/>
      <c r="I3621" s="12"/>
    </row>
    <row r="3622" spans="1:9" x14ac:dyDescent="0.25">
      <c r="A3622" s="12"/>
      <c r="B3622" s="12"/>
      <c r="C3622" s="12"/>
      <c r="D3622" s="12"/>
      <c r="E3622" s="12"/>
      <c r="F3622" s="12"/>
      <c r="G3622" s="12"/>
      <c r="H3622" s="12"/>
      <c r="I3622" s="12"/>
    </row>
    <row r="3623" spans="1:9" x14ac:dyDescent="0.25">
      <c r="A3623" s="12"/>
      <c r="B3623" s="12"/>
      <c r="C3623" s="12"/>
      <c r="D3623" s="12"/>
      <c r="E3623" s="12"/>
      <c r="F3623" s="12"/>
      <c r="G3623" s="12"/>
      <c r="H3623" s="12"/>
      <c r="I3623" s="12"/>
    </row>
    <row r="3624" spans="1:9" x14ac:dyDescent="0.25">
      <c r="A3624" s="12"/>
      <c r="B3624" s="12"/>
      <c r="C3624" s="12"/>
      <c r="D3624" s="12"/>
      <c r="E3624" s="12"/>
      <c r="F3624" s="12"/>
      <c r="G3624" s="12"/>
      <c r="H3624" s="12"/>
      <c r="I3624" s="12"/>
    </row>
    <row r="3625" spans="1:9" x14ac:dyDescent="0.25">
      <c r="A3625" s="12"/>
      <c r="B3625" s="12"/>
      <c r="C3625" s="12"/>
      <c r="D3625" s="12"/>
      <c r="E3625" s="12"/>
      <c r="F3625" s="12"/>
      <c r="G3625" s="12"/>
      <c r="H3625" s="12"/>
      <c r="I3625" s="12"/>
    </row>
    <row r="3626" spans="1:9" x14ac:dyDescent="0.25">
      <c r="A3626" s="12"/>
      <c r="B3626" s="12"/>
      <c r="C3626" s="12"/>
      <c r="D3626" s="12"/>
      <c r="E3626" s="12"/>
      <c r="F3626" s="12"/>
      <c r="G3626" s="12"/>
      <c r="H3626" s="12"/>
      <c r="I3626" s="12"/>
    </row>
    <row r="3627" spans="1:9" x14ac:dyDescent="0.25">
      <c r="A3627" s="12"/>
      <c r="B3627" s="12"/>
      <c r="C3627" s="12"/>
      <c r="D3627" s="12"/>
      <c r="E3627" s="12"/>
      <c r="F3627" s="12"/>
      <c r="G3627" s="12"/>
      <c r="H3627" s="12"/>
      <c r="I3627" s="12"/>
    </row>
    <row r="3628" spans="1:9" x14ac:dyDescent="0.25">
      <c r="A3628" s="12"/>
      <c r="B3628" s="12"/>
      <c r="C3628" s="12"/>
      <c r="D3628" s="12"/>
      <c r="E3628" s="12"/>
      <c r="F3628" s="12"/>
      <c r="G3628" s="12"/>
      <c r="H3628" s="12"/>
      <c r="I3628" s="12"/>
    </row>
    <row r="3629" spans="1:9" x14ac:dyDescent="0.25">
      <c r="A3629" s="12"/>
      <c r="B3629" s="12"/>
      <c r="C3629" s="12"/>
      <c r="D3629" s="12"/>
      <c r="E3629" s="12"/>
      <c r="F3629" s="12"/>
      <c r="G3629" s="12"/>
      <c r="H3629" s="12"/>
      <c r="I3629" s="12"/>
    </row>
    <row r="3630" spans="1:9" x14ac:dyDescent="0.25">
      <c r="A3630" s="12"/>
      <c r="B3630" s="12"/>
      <c r="C3630" s="12"/>
      <c r="D3630" s="12"/>
      <c r="E3630" s="12"/>
      <c r="F3630" s="12"/>
      <c r="G3630" s="12"/>
      <c r="H3630" s="12"/>
      <c r="I3630" s="12"/>
    </row>
    <row r="3631" spans="1:9" x14ac:dyDescent="0.25">
      <c r="A3631" s="12"/>
      <c r="B3631" s="12"/>
      <c r="C3631" s="12"/>
      <c r="D3631" s="12"/>
      <c r="E3631" s="12"/>
      <c r="F3631" s="12"/>
      <c r="G3631" s="12"/>
      <c r="H3631" s="12"/>
      <c r="I3631" s="12"/>
    </row>
    <row r="3632" spans="1:9" x14ac:dyDescent="0.25">
      <c r="A3632" s="12"/>
      <c r="B3632" s="12"/>
      <c r="C3632" s="12"/>
      <c r="D3632" s="12"/>
      <c r="E3632" s="12"/>
      <c r="F3632" s="12"/>
      <c r="G3632" s="12"/>
      <c r="H3632" s="12"/>
      <c r="I3632" s="12"/>
    </row>
    <row r="3633" spans="1:9" x14ac:dyDescent="0.25">
      <c r="A3633" s="12"/>
      <c r="B3633" s="12"/>
      <c r="C3633" s="12"/>
      <c r="D3633" s="12"/>
      <c r="E3633" s="12"/>
      <c r="F3633" s="12"/>
      <c r="G3633" s="12"/>
      <c r="H3633" s="12"/>
      <c r="I3633" s="12"/>
    </row>
    <row r="3634" spans="1:9" x14ac:dyDescent="0.25">
      <c r="A3634" s="12"/>
      <c r="B3634" s="12"/>
      <c r="C3634" s="12"/>
      <c r="D3634" s="12"/>
      <c r="E3634" s="12"/>
      <c r="F3634" s="12"/>
      <c r="G3634" s="12"/>
      <c r="H3634" s="12"/>
      <c r="I3634" s="12"/>
    </row>
    <row r="3635" spans="1:9" x14ac:dyDescent="0.25">
      <c r="A3635" s="12"/>
      <c r="B3635" s="12"/>
      <c r="C3635" s="12"/>
      <c r="D3635" s="12"/>
      <c r="E3635" s="12"/>
      <c r="F3635" s="12"/>
      <c r="G3635" s="12"/>
      <c r="H3635" s="12"/>
      <c r="I3635" s="12"/>
    </row>
    <row r="3636" spans="1:9" x14ac:dyDescent="0.25">
      <c r="A3636" s="12"/>
      <c r="B3636" s="12"/>
      <c r="C3636" s="12"/>
      <c r="D3636" s="12"/>
      <c r="E3636" s="12"/>
      <c r="F3636" s="12"/>
      <c r="G3636" s="12"/>
      <c r="H3636" s="12"/>
      <c r="I3636" s="12"/>
    </row>
    <row r="3637" spans="1:9" x14ac:dyDescent="0.25">
      <c r="A3637" s="12"/>
      <c r="B3637" s="12"/>
      <c r="C3637" s="12"/>
      <c r="D3637" s="12"/>
      <c r="E3637" s="12"/>
      <c r="F3637" s="12"/>
      <c r="G3637" s="12"/>
      <c r="H3637" s="12"/>
      <c r="I3637" s="12"/>
    </row>
    <row r="3638" spans="1:9" x14ac:dyDescent="0.25">
      <c r="A3638" s="12"/>
      <c r="B3638" s="12"/>
      <c r="C3638" s="12"/>
      <c r="D3638" s="12"/>
      <c r="E3638" s="12"/>
      <c r="F3638" s="12"/>
      <c r="G3638" s="12"/>
      <c r="H3638" s="12"/>
      <c r="I3638" s="12"/>
    </row>
    <row r="3639" spans="1:9" x14ac:dyDescent="0.25">
      <c r="A3639" s="12"/>
      <c r="B3639" s="12"/>
      <c r="C3639" s="12"/>
      <c r="D3639" s="12"/>
      <c r="E3639" s="12"/>
      <c r="F3639" s="12"/>
      <c r="G3639" s="12"/>
      <c r="H3639" s="12"/>
      <c r="I3639" s="12"/>
    </row>
    <row r="3640" spans="1:9" x14ac:dyDescent="0.25">
      <c r="A3640" s="12"/>
      <c r="B3640" s="12"/>
      <c r="C3640" s="12"/>
      <c r="D3640" s="12"/>
      <c r="E3640" s="12"/>
      <c r="F3640" s="12"/>
      <c r="G3640" s="12"/>
      <c r="H3640" s="12"/>
      <c r="I3640" s="12"/>
    </row>
    <row r="3641" spans="1:9" x14ac:dyDescent="0.25">
      <c r="A3641" s="12"/>
      <c r="B3641" s="12"/>
      <c r="C3641" s="12"/>
      <c r="D3641" s="12"/>
      <c r="E3641" s="12"/>
      <c r="F3641" s="12"/>
      <c r="G3641" s="12"/>
      <c r="H3641" s="12"/>
      <c r="I3641" s="12"/>
    </row>
    <row r="3642" spans="1:9" x14ac:dyDescent="0.25">
      <c r="A3642" s="12"/>
      <c r="B3642" s="12"/>
      <c r="C3642" s="12"/>
      <c r="D3642" s="12"/>
      <c r="E3642" s="12"/>
      <c r="F3642" s="12"/>
      <c r="G3642" s="12"/>
      <c r="H3642" s="12"/>
      <c r="I3642" s="12"/>
    </row>
    <row r="3643" spans="1:9" x14ac:dyDescent="0.25">
      <c r="A3643" s="12"/>
      <c r="B3643" s="12"/>
      <c r="C3643" s="12"/>
      <c r="D3643" s="12"/>
      <c r="E3643" s="12"/>
      <c r="F3643" s="12"/>
      <c r="G3643" s="12"/>
      <c r="H3643" s="12"/>
      <c r="I3643" s="12"/>
    </row>
    <row r="3644" spans="1:9" x14ac:dyDescent="0.25">
      <c r="A3644" s="12"/>
      <c r="B3644" s="12"/>
      <c r="C3644" s="12"/>
      <c r="D3644" s="12"/>
      <c r="E3644" s="12"/>
      <c r="F3644" s="12"/>
      <c r="G3644" s="12"/>
      <c r="H3644" s="12"/>
      <c r="I3644" s="12"/>
    </row>
    <row r="3645" spans="1:9" x14ac:dyDescent="0.25">
      <c r="A3645" s="12"/>
      <c r="B3645" s="12"/>
      <c r="C3645" s="12"/>
      <c r="D3645" s="12"/>
      <c r="E3645" s="12"/>
      <c r="F3645" s="12"/>
      <c r="G3645" s="12"/>
      <c r="H3645" s="12"/>
      <c r="I3645" s="12"/>
    </row>
    <row r="3646" spans="1:9" x14ac:dyDescent="0.25">
      <c r="A3646" s="12"/>
      <c r="B3646" s="12"/>
      <c r="C3646" s="12"/>
      <c r="D3646" s="12"/>
      <c r="E3646" s="12"/>
      <c r="F3646" s="12"/>
      <c r="G3646" s="12"/>
      <c r="H3646" s="12"/>
      <c r="I3646" s="12"/>
    </row>
    <row r="3647" spans="1:9" x14ac:dyDescent="0.25">
      <c r="A3647" s="12"/>
      <c r="B3647" s="12"/>
      <c r="C3647" s="12"/>
      <c r="D3647" s="12"/>
      <c r="E3647" s="12"/>
      <c r="F3647" s="12"/>
      <c r="G3647" s="12"/>
      <c r="H3647" s="12"/>
      <c r="I3647" s="12"/>
    </row>
    <row r="3648" spans="1:9" x14ac:dyDescent="0.25">
      <c r="A3648" s="12"/>
      <c r="B3648" s="12"/>
      <c r="C3648" s="12"/>
      <c r="D3648" s="12"/>
      <c r="E3648" s="12"/>
      <c r="F3648" s="12"/>
      <c r="G3648" s="12"/>
      <c r="H3648" s="12"/>
      <c r="I3648" s="12"/>
    </row>
    <row r="3649" spans="1:9" x14ac:dyDescent="0.25">
      <c r="A3649" s="12"/>
      <c r="B3649" s="12"/>
      <c r="C3649" s="12"/>
      <c r="D3649" s="12"/>
      <c r="E3649" s="12"/>
      <c r="F3649" s="12"/>
      <c r="G3649" s="12"/>
      <c r="H3649" s="12"/>
      <c r="I3649" s="12"/>
    </row>
    <row r="3650" spans="1:9" x14ac:dyDescent="0.25">
      <c r="A3650" s="12"/>
      <c r="B3650" s="12"/>
      <c r="C3650" s="12"/>
      <c r="D3650" s="12"/>
      <c r="E3650" s="12"/>
      <c r="F3650" s="12"/>
      <c r="G3650" s="12"/>
      <c r="H3650" s="12"/>
      <c r="I3650" s="12"/>
    </row>
    <row r="3651" spans="1:9" x14ac:dyDescent="0.25">
      <c r="A3651" s="12"/>
      <c r="B3651" s="12"/>
      <c r="C3651" s="12"/>
      <c r="D3651" s="12"/>
      <c r="E3651" s="12"/>
      <c r="F3651" s="12"/>
      <c r="G3651" s="12"/>
      <c r="H3651" s="12"/>
      <c r="I3651" s="12"/>
    </row>
    <row r="3652" spans="1:9" x14ac:dyDescent="0.25">
      <c r="A3652" s="12"/>
      <c r="B3652" s="12"/>
      <c r="C3652" s="12"/>
      <c r="D3652" s="12"/>
      <c r="E3652" s="12"/>
      <c r="F3652" s="12"/>
      <c r="G3652" s="12"/>
      <c r="H3652" s="12"/>
      <c r="I3652" s="12"/>
    </row>
    <row r="3653" spans="1:9" x14ac:dyDescent="0.25">
      <c r="A3653" s="12"/>
      <c r="B3653" s="12"/>
      <c r="C3653" s="12"/>
      <c r="D3653" s="12"/>
      <c r="E3653" s="12"/>
      <c r="F3653" s="12"/>
      <c r="G3653" s="12"/>
      <c r="H3653" s="12"/>
      <c r="I3653" s="12"/>
    </row>
    <row r="3654" spans="1:9" x14ac:dyDescent="0.25">
      <c r="A3654" s="12"/>
      <c r="B3654" s="12"/>
      <c r="C3654" s="12"/>
      <c r="D3654" s="12"/>
      <c r="E3654" s="12"/>
      <c r="F3654" s="12"/>
      <c r="G3654" s="12"/>
      <c r="H3654" s="12"/>
      <c r="I3654" s="12"/>
    </row>
    <row r="3655" spans="1:9" x14ac:dyDescent="0.25">
      <c r="A3655" s="12"/>
      <c r="B3655" s="12"/>
      <c r="C3655" s="12"/>
      <c r="D3655" s="12"/>
      <c r="E3655" s="12"/>
      <c r="F3655" s="12"/>
      <c r="G3655" s="12"/>
      <c r="H3655" s="12"/>
      <c r="I3655" s="12"/>
    </row>
    <row r="3656" spans="1:9" x14ac:dyDescent="0.25">
      <c r="A3656" s="12"/>
      <c r="B3656" s="12"/>
      <c r="C3656" s="12"/>
      <c r="D3656" s="12"/>
      <c r="E3656" s="12"/>
      <c r="F3656" s="12"/>
      <c r="G3656" s="12"/>
      <c r="H3656" s="12"/>
      <c r="I3656" s="12"/>
    </row>
    <row r="3657" spans="1:9" x14ac:dyDescent="0.25">
      <c r="A3657" s="12"/>
      <c r="B3657" s="12"/>
      <c r="C3657" s="12"/>
      <c r="D3657" s="12"/>
      <c r="E3657" s="12"/>
      <c r="F3657" s="12"/>
      <c r="G3657" s="12"/>
      <c r="H3657" s="12"/>
      <c r="I3657" s="12"/>
    </row>
    <row r="3658" spans="1:9" x14ac:dyDescent="0.25">
      <c r="A3658" s="12"/>
      <c r="B3658" s="12"/>
      <c r="C3658" s="12"/>
      <c r="D3658" s="12"/>
      <c r="E3658" s="12"/>
      <c r="F3658" s="12"/>
      <c r="G3658" s="12"/>
      <c r="H3658" s="12"/>
      <c r="I3658" s="12"/>
    </row>
    <row r="3659" spans="1:9" x14ac:dyDescent="0.25">
      <c r="A3659" s="12"/>
      <c r="B3659" s="12"/>
      <c r="C3659" s="12"/>
      <c r="D3659" s="12"/>
      <c r="E3659" s="12"/>
      <c r="F3659" s="12"/>
      <c r="G3659" s="12"/>
      <c r="H3659" s="12"/>
      <c r="I3659" s="12"/>
    </row>
    <row r="3660" spans="1:9" x14ac:dyDescent="0.25">
      <c r="A3660" s="12"/>
      <c r="B3660" s="12"/>
      <c r="C3660" s="12"/>
      <c r="D3660" s="12"/>
      <c r="E3660" s="12"/>
      <c r="F3660" s="12"/>
      <c r="G3660" s="12"/>
      <c r="H3660" s="12"/>
      <c r="I3660" s="12"/>
    </row>
    <row r="3661" spans="1:9" x14ac:dyDescent="0.25">
      <c r="A3661" s="12"/>
      <c r="B3661" s="12"/>
      <c r="C3661" s="12"/>
      <c r="D3661" s="12"/>
      <c r="E3661" s="12"/>
      <c r="F3661" s="12"/>
      <c r="G3661" s="12"/>
      <c r="H3661" s="12"/>
      <c r="I3661" s="12"/>
    </row>
    <row r="3662" spans="1:9" x14ac:dyDescent="0.25">
      <c r="A3662" s="12"/>
      <c r="B3662" s="12"/>
      <c r="C3662" s="12"/>
      <c r="D3662" s="12"/>
      <c r="E3662" s="12"/>
      <c r="F3662" s="12"/>
      <c r="G3662" s="12"/>
      <c r="H3662" s="12"/>
      <c r="I3662" s="12"/>
    </row>
    <row r="3663" spans="1:9" x14ac:dyDescent="0.25">
      <c r="A3663" s="12"/>
      <c r="B3663" s="12"/>
      <c r="C3663" s="12"/>
      <c r="D3663" s="12"/>
      <c r="E3663" s="12"/>
      <c r="F3663" s="12"/>
      <c r="G3663" s="12"/>
      <c r="H3663" s="12"/>
      <c r="I3663" s="12"/>
    </row>
    <row r="3664" spans="1:9" x14ac:dyDescent="0.25">
      <c r="A3664" s="12"/>
      <c r="B3664" s="12"/>
      <c r="C3664" s="12"/>
      <c r="D3664" s="12"/>
      <c r="E3664" s="12"/>
      <c r="F3664" s="12"/>
      <c r="G3664" s="12"/>
      <c r="H3664" s="12"/>
      <c r="I3664" s="12"/>
    </row>
    <row r="3665" spans="1:9" x14ac:dyDescent="0.25">
      <c r="A3665" s="12"/>
      <c r="B3665" s="12"/>
      <c r="C3665" s="12"/>
      <c r="D3665" s="12"/>
      <c r="E3665" s="12"/>
      <c r="F3665" s="12"/>
      <c r="G3665" s="12"/>
      <c r="H3665" s="12"/>
      <c r="I3665" s="12"/>
    </row>
    <row r="3666" spans="1:9" x14ac:dyDescent="0.25">
      <c r="A3666" s="12"/>
      <c r="B3666" s="12"/>
      <c r="C3666" s="12"/>
      <c r="D3666" s="12"/>
      <c r="E3666" s="12"/>
      <c r="F3666" s="12"/>
      <c r="G3666" s="12"/>
      <c r="H3666" s="12"/>
      <c r="I3666" s="12"/>
    </row>
    <row r="3667" spans="1:9" x14ac:dyDescent="0.25">
      <c r="A3667" s="12"/>
      <c r="B3667" s="12"/>
      <c r="C3667" s="12"/>
      <c r="D3667" s="12"/>
      <c r="E3667" s="12"/>
      <c r="F3667" s="12"/>
      <c r="G3667" s="12"/>
      <c r="H3667" s="12"/>
      <c r="I3667" s="12"/>
    </row>
    <row r="3668" spans="1:9" x14ac:dyDescent="0.25">
      <c r="A3668" s="12"/>
      <c r="B3668" s="12"/>
      <c r="C3668" s="12"/>
      <c r="D3668" s="12"/>
      <c r="E3668" s="12"/>
      <c r="F3668" s="12"/>
      <c r="G3668" s="12"/>
      <c r="H3668" s="12"/>
      <c r="I3668" s="12"/>
    </row>
    <row r="3669" spans="1:9" x14ac:dyDescent="0.25">
      <c r="A3669" s="12"/>
      <c r="B3669" s="12"/>
      <c r="C3669" s="12"/>
      <c r="D3669" s="12"/>
      <c r="E3669" s="12"/>
      <c r="F3669" s="12"/>
      <c r="G3669" s="12"/>
      <c r="H3669" s="12"/>
      <c r="I3669" s="12"/>
    </row>
    <row r="3670" spans="1:9" x14ac:dyDescent="0.25">
      <c r="A3670" s="12"/>
      <c r="B3670" s="12"/>
      <c r="C3670" s="12"/>
      <c r="D3670" s="12"/>
      <c r="E3670" s="12"/>
      <c r="F3670" s="12"/>
      <c r="G3670" s="12"/>
      <c r="H3670" s="12"/>
      <c r="I3670" s="12"/>
    </row>
    <row r="3671" spans="1:9" x14ac:dyDescent="0.25">
      <c r="A3671" s="12"/>
      <c r="B3671" s="12"/>
      <c r="C3671" s="12"/>
      <c r="D3671" s="12"/>
      <c r="E3671" s="12"/>
      <c r="F3671" s="12"/>
      <c r="G3671" s="12"/>
      <c r="H3671" s="12"/>
      <c r="I3671" s="12"/>
    </row>
    <row r="3672" spans="1:9" x14ac:dyDescent="0.25">
      <c r="A3672" s="12"/>
      <c r="B3672" s="12"/>
      <c r="C3672" s="12"/>
      <c r="D3672" s="12"/>
      <c r="E3672" s="12"/>
      <c r="F3672" s="12"/>
      <c r="G3672" s="12"/>
      <c r="H3672" s="12"/>
      <c r="I3672" s="12"/>
    </row>
    <row r="3673" spans="1:9" x14ac:dyDescent="0.25">
      <c r="A3673" s="12"/>
      <c r="B3673" s="12"/>
      <c r="C3673" s="12"/>
      <c r="D3673" s="12"/>
      <c r="E3673" s="12"/>
      <c r="F3673" s="12"/>
      <c r="G3673" s="12"/>
      <c r="H3673" s="12"/>
      <c r="I3673" s="12"/>
    </row>
    <row r="3674" spans="1:9" x14ac:dyDescent="0.25">
      <c r="A3674" s="12"/>
      <c r="B3674" s="12"/>
      <c r="C3674" s="12"/>
      <c r="D3674" s="12"/>
      <c r="E3674" s="12"/>
      <c r="F3674" s="12"/>
      <c r="G3674" s="12"/>
      <c r="H3674" s="12"/>
      <c r="I3674" s="12"/>
    </row>
    <row r="3675" spans="1:9" x14ac:dyDescent="0.25">
      <c r="A3675" s="12"/>
      <c r="B3675" s="12"/>
      <c r="C3675" s="12"/>
      <c r="D3675" s="12"/>
      <c r="E3675" s="12"/>
      <c r="F3675" s="12"/>
      <c r="G3675" s="12"/>
      <c r="H3675" s="12"/>
      <c r="I3675" s="12"/>
    </row>
    <row r="3676" spans="1:9" x14ac:dyDescent="0.25">
      <c r="A3676" s="12"/>
      <c r="B3676" s="12"/>
      <c r="C3676" s="12"/>
      <c r="D3676" s="12"/>
      <c r="E3676" s="12"/>
      <c r="F3676" s="12"/>
      <c r="G3676" s="12"/>
      <c r="H3676" s="12"/>
      <c r="I3676" s="12"/>
    </row>
    <row r="3677" spans="1:9" x14ac:dyDescent="0.25">
      <c r="A3677" s="12"/>
      <c r="B3677" s="12"/>
      <c r="C3677" s="12"/>
      <c r="D3677" s="12"/>
      <c r="E3677" s="12"/>
      <c r="F3677" s="12"/>
      <c r="G3677" s="12"/>
      <c r="H3677" s="12"/>
      <c r="I3677" s="12"/>
    </row>
    <row r="3678" spans="1:9" x14ac:dyDescent="0.25">
      <c r="A3678" s="12"/>
      <c r="B3678" s="12"/>
      <c r="C3678" s="12"/>
      <c r="D3678" s="12"/>
      <c r="E3678" s="12"/>
      <c r="F3678" s="12"/>
      <c r="G3678" s="12"/>
      <c r="H3678" s="12"/>
      <c r="I3678" s="12"/>
    </row>
    <row r="3679" spans="1:9" x14ac:dyDescent="0.25">
      <c r="A3679" s="12"/>
      <c r="B3679" s="12"/>
      <c r="C3679" s="12"/>
      <c r="D3679" s="12"/>
      <c r="E3679" s="12"/>
      <c r="F3679" s="12"/>
      <c r="G3679" s="12"/>
      <c r="H3679" s="12"/>
      <c r="I3679" s="12"/>
    </row>
    <row r="3680" spans="1:9" x14ac:dyDescent="0.25">
      <c r="A3680" s="12"/>
      <c r="B3680" s="12"/>
      <c r="C3680" s="12"/>
      <c r="D3680" s="12"/>
      <c r="E3680" s="12"/>
      <c r="F3680" s="12"/>
      <c r="G3680" s="12"/>
      <c r="H3680" s="12"/>
      <c r="I3680" s="12"/>
    </row>
    <row r="3681" spans="1:9" x14ac:dyDescent="0.25">
      <c r="A3681" s="12"/>
      <c r="B3681" s="12"/>
      <c r="C3681" s="12"/>
      <c r="D3681" s="12"/>
      <c r="E3681" s="12"/>
      <c r="F3681" s="12"/>
      <c r="G3681" s="12"/>
      <c r="H3681" s="12"/>
      <c r="I3681" s="12"/>
    </row>
    <row r="3682" spans="1:9" x14ac:dyDescent="0.25">
      <c r="A3682" s="12"/>
      <c r="B3682" s="12"/>
      <c r="C3682" s="12"/>
      <c r="D3682" s="12"/>
      <c r="E3682" s="12"/>
      <c r="F3682" s="12"/>
      <c r="G3682" s="12"/>
      <c r="H3682" s="12"/>
      <c r="I3682" s="12"/>
    </row>
    <row r="3683" spans="1:9" x14ac:dyDescent="0.25">
      <c r="A3683" s="12"/>
      <c r="B3683" s="12"/>
      <c r="C3683" s="12"/>
      <c r="D3683" s="12"/>
      <c r="E3683" s="12"/>
      <c r="F3683" s="12"/>
      <c r="G3683" s="12"/>
      <c r="H3683" s="12"/>
      <c r="I3683" s="12"/>
    </row>
    <row r="3684" spans="1:9" x14ac:dyDescent="0.25">
      <c r="A3684" s="12"/>
      <c r="B3684" s="12"/>
      <c r="C3684" s="12"/>
      <c r="D3684" s="12"/>
      <c r="E3684" s="12"/>
      <c r="F3684" s="12"/>
      <c r="G3684" s="12"/>
      <c r="H3684" s="12"/>
      <c r="I3684" s="12"/>
    </row>
    <row r="3685" spans="1:9" x14ac:dyDescent="0.25">
      <c r="A3685" s="12"/>
      <c r="B3685" s="12"/>
      <c r="C3685" s="12"/>
      <c r="D3685" s="12"/>
      <c r="E3685" s="12"/>
      <c r="F3685" s="12"/>
      <c r="G3685" s="12"/>
      <c r="H3685" s="12"/>
      <c r="I3685" s="12"/>
    </row>
    <row r="3686" spans="1:9" x14ac:dyDescent="0.25">
      <c r="A3686" s="12"/>
      <c r="B3686" s="12"/>
      <c r="C3686" s="12"/>
      <c r="D3686" s="12"/>
      <c r="E3686" s="12"/>
      <c r="F3686" s="12"/>
      <c r="G3686" s="12"/>
      <c r="H3686" s="12"/>
      <c r="I3686" s="12"/>
    </row>
    <row r="3687" spans="1:9" x14ac:dyDescent="0.25">
      <c r="A3687" s="12"/>
      <c r="B3687" s="12"/>
      <c r="C3687" s="12"/>
      <c r="D3687" s="12"/>
      <c r="E3687" s="12"/>
      <c r="F3687" s="12"/>
      <c r="G3687" s="12"/>
      <c r="H3687" s="12"/>
      <c r="I3687" s="12"/>
    </row>
    <row r="3688" spans="1:9" x14ac:dyDescent="0.25">
      <c r="A3688" s="12"/>
      <c r="B3688" s="12"/>
      <c r="C3688" s="12"/>
      <c r="D3688" s="12"/>
      <c r="E3688" s="12"/>
      <c r="F3688" s="12"/>
      <c r="G3688" s="12"/>
      <c r="H3688" s="12"/>
      <c r="I3688" s="12"/>
    </row>
    <row r="3689" spans="1:9" x14ac:dyDescent="0.25">
      <c r="A3689" s="12"/>
      <c r="B3689" s="12"/>
      <c r="C3689" s="12"/>
      <c r="D3689" s="12"/>
      <c r="E3689" s="12"/>
      <c r="F3689" s="12"/>
      <c r="G3689" s="12"/>
      <c r="H3689" s="12"/>
      <c r="I3689" s="12"/>
    </row>
    <row r="3690" spans="1:9" x14ac:dyDescent="0.25">
      <c r="A3690" s="12"/>
      <c r="B3690" s="12"/>
      <c r="C3690" s="12"/>
      <c r="D3690" s="12"/>
      <c r="E3690" s="12"/>
      <c r="F3690" s="12"/>
      <c r="G3690" s="12"/>
      <c r="H3690" s="12"/>
      <c r="I3690" s="12"/>
    </row>
    <row r="3691" spans="1:9" x14ac:dyDescent="0.25">
      <c r="A3691" s="12"/>
      <c r="B3691" s="12"/>
      <c r="C3691" s="12"/>
      <c r="D3691" s="12"/>
      <c r="E3691" s="12"/>
      <c r="F3691" s="12"/>
      <c r="G3691" s="12"/>
      <c r="H3691" s="12"/>
      <c r="I3691" s="12"/>
    </row>
    <row r="3692" spans="1:9" x14ac:dyDescent="0.25">
      <c r="A3692" s="12"/>
      <c r="B3692" s="12"/>
      <c r="C3692" s="12"/>
      <c r="D3692" s="12"/>
      <c r="E3692" s="12"/>
      <c r="F3692" s="12"/>
      <c r="G3692" s="12"/>
      <c r="H3692" s="12"/>
      <c r="I3692" s="12"/>
    </row>
    <row r="3693" spans="1:9" x14ac:dyDescent="0.25">
      <c r="A3693" s="12"/>
      <c r="B3693" s="12"/>
      <c r="C3693" s="12"/>
      <c r="D3693" s="12"/>
      <c r="E3693" s="12"/>
      <c r="F3693" s="12"/>
      <c r="G3693" s="12"/>
      <c r="H3693" s="12"/>
      <c r="I3693" s="12"/>
    </row>
    <row r="3694" spans="1:9" x14ac:dyDescent="0.25">
      <c r="A3694" s="12"/>
      <c r="B3694" s="12"/>
      <c r="C3694" s="12"/>
      <c r="D3694" s="12"/>
      <c r="E3694" s="12"/>
      <c r="F3694" s="12"/>
      <c r="G3694" s="12"/>
      <c r="H3694" s="12"/>
      <c r="I3694" s="12"/>
    </row>
    <row r="3695" spans="1:9" x14ac:dyDescent="0.25">
      <c r="A3695" s="12"/>
      <c r="B3695" s="12"/>
      <c r="C3695" s="12"/>
      <c r="D3695" s="12"/>
      <c r="E3695" s="12"/>
      <c r="F3695" s="12"/>
      <c r="G3695" s="12"/>
      <c r="H3695" s="12"/>
      <c r="I3695" s="12"/>
    </row>
    <row r="3696" spans="1:9" x14ac:dyDescent="0.25">
      <c r="A3696" s="12"/>
      <c r="B3696" s="12"/>
      <c r="C3696" s="12"/>
      <c r="D3696" s="12"/>
      <c r="E3696" s="12"/>
      <c r="F3696" s="12"/>
      <c r="G3696" s="12"/>
      <c r="H3696" s="12"/>
      <c r="I3696" s="12"/>
    </row>
    <row r="3697" spans="1:9" x14ac:dyDescent="0.25">
      <c r="A3697" s="12"/>
      <c r="B3697" s="12"/>
      <c r="C3697" s="12"/>
      <c r="D3697" s="12"/>
      <c r="E3697" s="12"/>
      <c r="F3697" s="12"/>
      <c r="G3697" s="12"/>
      <c r="H3697" s="12"/>
      <c r="I3697" s="12"/>
    </row>
    <row r="3698" spans="1:9" x14ac:dyDescent="0.25">
      <c r="A3698" s="12"/>
      <c r="B3698" s="12"/>
      <c r="C3698" s="12"/>
      <c r="D3698" s="12"/>
      <c r="E3698" s="12"/>
      <c r="F3698" s="12"/>
      <c r="G3698" s="12"/>
      <c r="H3698" s="12"/>
      <c r="I3698" s="12"/>
    </row>
    <row r="3699" spans="1:9" x14ac:dyDescent="0.25">
      <c r="A3699" s="12"/>
      <c r="B3699" s="12"/>
      <c r="C3699" s="12"/>
      <c r="D3699" s="12"/>
      <c r="E3699" s="12"/>
      <c r="F3699" s="12"/>
      <c r="G3699" s="12"/>
      <c r="H3699" s="12"/>
      <c r="I3699" s="12"/>
    </row>
    <row r="3700" spans="1:9" x14ac:dyDescent="0.25">
      <c r="A3700" s="12"/>
      <c r="B3700" s="12"/>
      <c r="C3700" s="12"/>
      <c r="D3700" s="12"/>
      <c r="E3700" s="12"/>
      <c r="F3700" s="12"/>
      <c r="G3700" s="12"/>
      <c r="H3700" s="12"/>
      <c r="I3700" s="12"/>
    </row>
    <row r="3701" spans="1:9" x14ac:dyDescent="0.25">
      <c r="A3701" s="12"/>
      <c r="B3701" s="12"/>
      <c r="C3701" s="12"/>
      <c r="D3701" s="12"/>
      <c r="E3701" s="12"/>
      <c r="F3701" s="12"/>
      <c r="G3701" s="12"/>
      <c r="H3701" s="12"/>
      <c r="I3701" s="12"/>
    </row>
    <row r="3702" spans="1:9" x14ac:dyDescent="0.25">
      <c r="A3702" s="12"/>
      <c r="B3702" s="12"/>
      <c r="C3702" s="12"/>
      <c r="D3702" s="12"/>
      <c r="E3702" s="12"/>
      <c r="F3702" s="12"/>
      <c r="G3702" s="12"/>
      <c r="H3702" s="12"/>
      <c r="I3702" s="12"/>
    </row>
    <row r="3703" spans="1:9" x14ac:dyDescent="0.25">
      <c r="A3703" s="12"/>
      <c r="B3703" s="12"/>
      <c r="C3703" s="12"/>
      <c r="D3703" s="12"/>
      <c r="E3703" s="12"/>
      <c r="F3703" s="12"/>
      <c r="G3703" s="12"/>
      <c r="H3703" s="12"/>
      <c r="I3703" s="12"/>
    </row>
    <row r="3704" spans="1:9" x14ac:dyDescent="0.25">
      <c r="A3704" s="12"/>
      <c r="B3704" s="12"/>
      <c r="C3704" s="12"/>
      <c r="D3704" s="12"/>
      <c r="E3704" s="12"/>
      <c r="F3704" s="12"/>
      <c r="G3704" s="12"/>
      <c r="H3704" s="12"/>
      <c r="I3704" s="12"/>
    </row>
    <row r="3705" spans="1:9" x14ac:dyDescent="0.25">
      <c r="A3705" s="12"/>
      <c r="B3705" s="12"/>
      <c r="C3705" s="12"/>
      <c r="D3705" s="12"/>
      <c r="E3705" s="12"/>
      <c r="F3705" s="12"/>
      <c r="G3705" s="12"/>
      <c r="H3705" s="12"/>
      <c r="I3705" s="12"/>
    </row>
    <row r="3706" spans="1:9" x14ac:dyDescent="0.25">
      <c r="A3706" s="12"/>
      <c r="B3706" s="12"/>
      <c r="C3706" s="12"/>
      <c r="D3706" s="12"/>
      <c r="E3706" s="12"/>
      <c r="F3706" s="12"/>
      <c r="G3706" s="12"/>
      <c r="H3706" s="12"/>
      <c r="I3706" s="12"/>
    </row>
    <row r="3707" spans="1:9" x14ac:dyDescent="0.25">
      <c r="A3707" s="12"/>
      <c r="B3707" s="12"/>
      <c r="C3707" s="12"/>
      <c r="D3707" s="12"/>
      <c r="E3707" s="12"/>
      <c r="F3707" s="12"/>
      <c r="G3707" s="12"/>
      <c r="H3707" s="12"/>
      <c r="I3707" s="12"/>
    </row>
    <row r="3708" spans="1:9" x14ac:dyDescent="0.25">
      <c r="A3708" s="12"/>
      <c r="B3708" s="12"/>
      <c r="C3708" s="12"/>
      <c r="D3708" s="12"/>
      <c r="E3708" s="12"/>
      <c r="F3708" s="12"/>
      <c r="G3708" s="12"/>
      <c r="H3708" s="12"/>
      <c r="I3708" s="12"/>
    </row>
    <row r="3709" spans="1:9" x14ac:dyDescent="0.25">
      <c r="A3709" s="12"/>
      <c r="B3709" s="12"/>
      <c r="C3709" s="12"/>
      <c r="D3709" s="12"/>
      <c r="E3709" s="12"/>
      <c r="F3709" s="12"/>
      <c r="G3709" s="12"/>
      <c r="H3709" s="12"/>
      <c r="I3709" s="12"/>
    </row>
    <row r="3710" spans="1:9" x14ac:dyDescent="0.25">
      <c r="A3710" s="12"/>
      <c r="B3710" s="12"/>
      <c r="C3710" s="12"/>
      <c r="D3710" s="12"/>
      <c r="E3710" s="12"/>
      <c r="F3710" s="12"/>
      <c r="G3710" s="12"/>
      <c r="H3710" s="12"/>
      <c r="I3710" s="12"/>
    </row>
    <row r="3711" spans="1:9" x14ac:dyDescent="0.25">
      <c r="A3711" s="12"/>
      <c r="B3711" s="12"/>
      <c r="C3711" s="12"/>
      <c r="D3711" s="12"/>
      <c r="E3711" s="12"/>
      <c r="F3711" s="12"/>
      <c r="G3711" s="12"/>
      <c r="H3711" s="12"/>
      <c r="I3711" s="12"/>
    </row>
    <row r="3712" spans="1:9" x14ac:dyDescent="0.25">
      <c r="A3712" s="12"/>
      <c r="B3712" s="12"/>
      <c r="C3712" s="12"/>
      <c r="D3712" s="12"/>
      <c r="E3712" s="12"/>
      <c r="F3712" s="12"/>
      <c r="G3712" s="12"/>
      <c r="H3712" s="12"/>
      <c r="I3712" s="12"/>
    </row>
    <row r="3713" spans="1:9" x14ac:dyDescent="0.25">
      <c r="A3713" s="12"/>
      <c r="B3713" s="12"/>
      <c r="C3713" s="12"/>
      <c r="D3713" s="12"/>
      <c r="E3713" s="12"/>
      <c r="F3713" s="12"/>
      <c r="G3713" s="12"/>
      <c r="H3713" s="12"/>
      <c r="I3713" s="12"/>
    </row>
    <row r="3714" spans="1:9" x14ac:dyDescent="0.25">
      <c r="A3714" s="12"/>
      <c r="B3714" s="12"/>
      <c r="C3714" s="12"/>
      <c r="D3714" s="12"/>
      <c r="E3714" s="12"/>
      <c r="F3714" s="12"/>
      <c r="G3714" s="12"/>
      <c r="H3714" s="12"/>
      <c r="I3714" s="12"/>
    </row>
    <row r="3715" spans="1:9" x14ac:dyDescent="0.25">
      <c r="A3715" s="12"/>
      <c r="B3715" s="12"/>
      <c r="C3715" s="12"/>
      <c r="D3715" s="12"/>
      <c r="E3715" s="12"/>
      <c r="F3715" s="12"/>
      <c r="G3715" s="12"/>
      <c r="H3715" s="12"/>
      <c r="I3715" s="12"/>
    </row>
    <row r="3716" spans="1:9" x14ac:dyDescent="0.25">
      <c r="A3716" s="12"/>
      <c r="B3716" s="12"/>
      <c r="C3716" s="12"/>
      <c r="D3716" s="12"/>
      <c r="E3716" s="12"/>
      <c r="F3716" s="12"/>
      <c r="G3716" s="12"/>
      <c r="H3716" s="12"/>
      <c r="I3716" s="12"/>
    </row>
    <row r="3717" spans="1:9" x14ac:dyDescent="0.25">
      <c r="A3717" s="12"/>
      <c r="B3717" s="12"/>
      <c r="C3717" s="12"/>
      <c r="D3717" s="12"/>
      <c r="E3717" s="12"/>
      <c r="F3717" s="12"/>
      <c r="G3717" s="12"/>
      <c r="H3717" s="12"/>
      <c r="I3717" s="12"/>
    </row>
    <row r="3718" spans="1:9" x14ac:dyDescent="0.25">
      <c r="A3718" s="12"/>
      <c r="B3718" s="12"/>
      <c r="C3718" s="12"/>
      <c r="D3718" s="12"/>
      <c r="E3718" s="12"/>
      <c r="F3718" s="12"/>
      <c r="G3718" s="12"/>
      <c r="H3718" s="12"/>
      <c r="I3718" s="12"/>
    </row>
    <row r="3719" spans="1:9" x14ac:dyDescent="0.25">
      <c r="A3719" s="12"/>
      <c r="B3719" s="12"/>
      <c r="C3719" s="12"/>
      <c r="D3719" s="12"/>
      <c r="E3719" s="12"/>
      <c r="F3719" s="12"/>
      <c r="G3719" s="12"/>
      <c r="H3719" s="12"/>
      <c r="I3719" s="12"/>
    </row>
    <row r="3720" spans="1:9" x14ac:dyDescent="0.25">
      <c r="A3720" s="12"/>
      <c r="B3720" s="12"/>
      <c r="C3720" s="12"/>
      <c r="D3720" s="12"/>
      <c r="E3720" s="12"/>
      <c r="F3720" s="12"/>
      <c r="G3720" s="12"/>
      <c r="H3720" s="12"/>
      <c r="I3720" s="12"/>
    </row>
    <row r="3721" spans="1:9" x14ac:dyDescent="0.25">
      <c r="A3721" s="12"/>
      <c r="B3721" s="12"/>
      <c r="C3721" s="12"/>
      <c r="D3721" s="12"/>
      <c r="E3721" s="12"/>
      <c r="F3721" s="12"/>
      <c r="G3721" s="12"/>
      <c r="H3721" s="12"/>
      <c r="I3721" s="12"/>
    </row>
    <row r="3722" spans="1:9" x14ac:dyDescent="0.25">
      <c r="A3722" s="12"/>
      <c r="B3722" s="12"/>
      <c r="C3722" s="12"/>
      <c r="D3722" s="12"/>
      <c r="E3722" s="12"/>
      <c r="F3722" s="12"/>
      <c r="G3722" s="12"/>
      <c r="H3722" s="12"/>
      <c r="I3722" s="12"/>
    </row>
    <row r="3723" spans="1:9" x14ac:dyDescent="0.25">
      <c r="A3723" s="12"/>
      <c r="B3723" s="12"/>
      <c r="C3723" s="12"/>
      <c r="D3723" s="12"/>
      <c r="E3723" s="12"/>
      <c r="F3723" s="12"/>
      <c r="G3723" s="12"/>
      <c r="H3723" s="12"/>
      <c r="I3723" s="12"/>
    </row>
    <row r="3724" spans="1:9" x14ac:dyDescent="0.25">
      <c r="A3724" s="12"/>
      <c r="B3724" s="12"/>
      <c r="C3724" s="12"/>
      <c r="D3724" s="12"/>
      <c r="E3724" s="12"/>
      <c r="F3724" s="12"/>
      <c r="G3724" s="12"/>
      <c r="H3724" s="12"/>
      <c r="I3724" s="12"/>
    </row>
    <row r="3725" spans="1:9" x14ac:dyDescent="0.25">
      <c r="A3725" s="12"/>
      <c r="B3725" s="12"/>
      <c r="C3725" s="12"/>
      <c r="D3725" s="12"/>
      <c r="E3725" s="12"/>
      <c r="F3725" s="12"/>
      <c r="G3725" s="12"/>
      <c r="H3725" s="12"/>
      <c r="I3725" s="12"/>
    </row>
    <row r="3726" spans="1:9" x14ac:dyDescent="0.25">
      <c r="A3726" s="12"/>
      <c r="B3726" s="12"/>
      <c r="C3726" s="12"/>
      <c r="D3726" s="12"/>
      <c r="E3726" s="12"/>
      <c r="F3726" s="12"/>
      <c r="G3726" s="12"/>
      <c r="H3726" s="12"/>
      <c r="I3726" s="12"/>
    </row>
    <row r="3727" spans="1:9" x14ac:dyDescent="0.25">
      <c r="A3727" s="12"/>
      <c r="B3727" s="12"/>
      <c r="C3727" s="12"/>
      <c r="D3727" s="12"/>
      <c r="E3727" s="12"/>
      <c r="F3727" s="12"/>
      <c r="G3727" s="12"/>
      <c r="H3727" s="12"/>
      <c r="I3727" s="12"/>
    </row>
    <row r="3728" spans="1:9" x14ac:dyDescent="0.25">
      <c r="A3728" s="12"/>
      <c r="B3728" s="12"/>
      <c r="C3728" s="12"/>
      <c r="D3728" s="12"/>
      <c r="E3728" s="12"/>
      <c r="F3728" s="12"/>
      <c r="G3728" s="12"/>
      <c r="H3728" s="12"/>
      <c r="I3728" s="12"/>
    </row>
    <row r="3729" spans="1:9" x14ac:dyDescent="0.25">
      <c r="A3729" s="12"/>
      <c r="B3729" s="12"/>
      <c r="C3729" s="12"/>
      <c r="D3729" s="12"/>
      <c r="E3729" s="12"/>
      <c r="F3729" s="12"/>
      <c r="G3729" s="12"/>
      <c r="H3729" s="12"/>
      <c r="I3729" s="12"/>
    </row>
    <row r="3730" spans="1:9" x14ac:dyDescent="0.25">
      <c r="A3730" s="12"/>
      <c r="B3730" s="12"/>
      <c r="C3730" s="12"/>
      <c r="D3730" s="12"/>
      <c r="E3730" s="12"/>
      <c r="F3730" s="12"/>
      <c r="G3730" s="12"/>
      <c r="H3730" s="12"/>
      <c r="I3730" s="12"/>
    </row>
    <row r="3731" spans="1:9" x14ac:dyDescent="0.25">
      <c r="A3731" s="12"/>
      <c r="B3731" s="12"/>
      <c r="C3731" s="12"/>
      <c r="D3731" s="12"/>
      <c r="E3731" s="12"/>
      <c r="F3731" s="12"/>
      <c r="G3731" s="12"/>
      <c r="H3731" s="12"/>
      <c r="I3731" s="12"/>
    </row>
    <row r="3732" spans="1:9" x14ac:dyDescent="0.25">
      <c r="A3732" s="12"/>
      <c r="B3732" s="12"/>
      <c r="C3732" s="12"/>
      <c r="D3732" s="12"/>
      <c r="E3732" s="12"/>
      <c r="F3732" s="12"/>
      <c r="G3732" s="12"/>
      <c r="H3732" s="12"/>
      <c r="I3732" s="12"/>
    </row>
    <row r="3733" spans="1:9" x14ac:dyDescent="0.25">
      <c r="A3733" s="12"/>
      <c r="B3733" s="12"/>
      <c r="C3733" s="12"/>
      <c r="D3733" s="12"/>
      <c r="E3733" s="12"/>
      <c r="F3733" s="12"/>
      <c r="G3733" s="12"/>
      <c r="H3733" s="12"/>
      <c r="I3733" s="12"/>
    </row>
    <row r="3734" spans="1:9" x14ac:dyDescent="0.25">
      <c r="A3734" s="12"/>
      <c r="B3734" s="12"/>
      <c r="C3734" s="12"/>
      <c r="D3734" s="12"/>
      <c r="E3734" s="12"/>
      <c r="F3734" s="12"/>
      <c r="G3734" s="12"/>
      <c r="H3734" s="12"/>
      <c r="I3734" s="12"/>
    </row>
    <row r="3735" spans="1:9" x14ac:dyDescent="0.25">
      <c r="A3735" s="12"/>
      <c r="B3735" s="12"/>
      <c r="C3735" s="12"/>
      <c r="D3735" s="12"/>
      <c r="E3735" s="12"/>
      <c r="F3735" s="12"/>
      <c r="G3735" s="12"/>
      <c r="H3735" s="12"/>
      <c r="I3735" s="12"/>
    </row>
    <row r="3736" spans="1:9" x14ac:dyDescent="0.25">
      <c r="A3736" s="12"/>
      <c r="B3736" s="12"/>
      <c r="C3736" s="12"/>
      <c r="D3736" s="12"/>
      <c r="E3736" s="12"/>
      <c r="F3736" s="12"/>
      <c r="G3736" s="12"/>
      <c r="H3736" s="12"/>
      <c r="I3736" s="12"/>
    </row>
    <row r="3737" spans="1:9" x14ac:dyDescent="0.25">
      <c r="A3737" s="12"/>
      <c r="B3737" s="12"/>
      <c r="C3737" s="12"/>
      <c r="D3737" s="12"/>
      <c r="E3737" s="12"/>
      <c r="F3737" s="12"/>
      <c r="G3737" s="12"/>
      <c r="H3737" s="12"/>
      <c r="I3737" s="12"/>
    </row>
    <row r="3738" spans="1:9" x14ac:dyDescent="0.25">
      <c r="A3738" s="12"/>
      <c r="B3738" s="12"/>
      <c r="C3738" s="12"/>
      <c r="D3738" s="12"/>
      <c r="E3738" s="12"/>
      <c r="F3738" s="12"/>
      <c r="G3738" s="12"/>
      <c r="H3738" s="12"/>
      <c r="I3738" s="12"/>
    </row>
    <row r="3739" spans="1:9" x14ac:dyDescent="0.25">
      <c r="A3739" s="12"/>
      <c r="B3739" s="12"/>
      <c r="C3739" s="12"/>
      <c r="D3739" s="12"/>
      <c r="E3739" s="12"/>
      <c r="F3739" s="12"/>
      <c r="G3739" s="12"/>
      <c r="H3739" s="12"/>
      <c r="I3739" s="12"/>
    </row>
    <row r="3740" spans="1:9" x14ac:dyDescent="0.25">
      <c r="A3740" s="12"/>
      <c r="B3740" s="12"/>
      <c r="C3740" s="12"/>
      <c r="D3740" s="12"/>
      <c r="E3740" s="12"/>
      <c r="F3740" s="12"/>
      <c r="G3740" s="12"/>
      <c r="H3740" s="12"/>
      <c r="I3740" s="12"/>
    </row>
    <row r="3741" spans="1:9" x14ac:dyDescent="0.25">
      <c r="A3741" s="12"/>
      <c r="B3741" s="12"/>
      <c r="C3741" s="12"/>
      <c r="D3741" s="12"/>
      <c r="E3741" s="12"/>
      <c r="F3741" s="12"/>
      <c r="G3741" s="12"/>
      <c r="H3741" s="12"/>
      <c r="I3741" s="12"/>
    </row>
    <row r="3742" spans="1:9" x14ac:dyDescent="0.25">
      <c r="A3742" s="12"/>
      <c r="B3742" s="12"/>
      <c r="C3742" s="12"/>
      <c r="D3742" s="12"/>
      <c r="E3742" s="12"/>
      <c r="F3742" s="12"/>
      <c r="G3742" s="12"/>
      <c r="H3742" s="12"/>
      <c r="I3742" s="12"/>
    </row>
    <row r="3743" spans="1:9" x14ac:dyDescent="0.25">
      <c r="A3743" s="12"/>
      <c r="B3743" s="12"/>
      <c r="C3743" s="12"/>
      <c r="D3743" s="12"/>
      <c r="E3743" s="12"/>
      <c r="F3743" s="12"/>
      <c r="G3743" s="12"/>
      <c r="H3743" s="12"/>
      <c r="I3743" s="12"/>
    </row>
    <row r="3744" spans="1:9" x14ac:dyDescent="0.25">
      <c r="A3744" s="12"/>
      <c r="B3744" s="12"/>
      <c r="C3744" s="12"/>
      <c r="D3744" s="12"/>
      <c r="E3744" s="12"/>
      <c r="F3744" s="12"/>
      <c r="G3744" s="12"/>
      <c r="H3744" s="12"/>
      <c r="I3744" s="12"/>
    </row>
    <row r="3745" spans="1:9" x14ac:dyDescent="0.25">
      <c r="A3745" s="12"/>
      <c r="B3745" s="12"/>
      <c r="C3745" s="12"/>
      <c r="D3745" s="12"/>
      <c r="E3745" s="12"/>
      <c r="F3745" s="12"/>
      <c r="G3745" s="12"/>
      <c r="H3745" s="12"/>
      <c r="I3745" s="12"/>
    </row>
    <row r="3746" spans="1:9" x14ac:dyDescent="0.25">
      <c r="A3746" s="12"/>
      <c r="B3746" s="12"/>
      <c r="C3746" s="12"/>
      <c r="D3746" s="12"/>
      <c r="E3746" s="12"/>
      <c r="F3746" s="12"/>
      <c r="G3746" s="12"/>
      <c r="H3746" s="12"/>
      <c r="I3746" s="12"/>
    </row>
    <row r="3747" spans="1:9" x14ac:dyDescent="0.25">
      <c r="A3747" s="12"/>
      <c r="B3747" s="12"/>
      <c r="C3747" s="12"/>
      <c r="D3747" s="12"/>
      <c r="E3747" s="12"/>
      <c r="F3747" s="12"/>
      <c r="G3747" s="12"/>
      <c r="H3747" s="12"/>
      <c r="I3747" s="12"/>
    </row>
    <row r="3748" spans="1:9" x14ac:dyDescent="0.25">
      <c r="A3748" s="12"/>
      <c r="B3748" s="12"/>
      <c r="C3748" s="12"/>
      <c r="D3748" s="12"/>
      <c r="E3748" s="12"/>
      <c r="F3748" s="12"/>
      <c r="G3748" s="12"/>
      <c r="H3748" s="12"/>
      <c r="I3748" s="12"/>
    </row>
    <row r="3749" spans="1:9" x14ac:dyDescent="0.25">
      <c r="A3749" s="12"/>
      <c r="B3749" s="12"/>
      <c r="C3749" s="12"/>
      <c r="D3749" s="12"/>
      <c r="E3749" s="12"/>
      <c r="F3749" s="12"/>
      <c r="G3749" s="12"/>
      <c r="H3749" s="12"/>
      <c r="I3749" s="12"/>
    </row>
    <row r="3750" spans="1:9" x14ac:dyDescent="0.25">
      <c r="A3750" s="12"/>
      <c r="B3750" s="12"/>
      <c r="C3750" s="12"/>
      <c r="D3750" s="12"/>
      <c r="E3750" s="12"/>
      <c r="F3750" s="12"/>
      <c r="G3750" s="12"/>
      <c r="H3750" s="12"/>
      <c r="I3750" s="12"/>
    </row>
    <row r="3751" spans="1:9" x14ac:dyDescent="0.25">
      <c r="A3751" s="12"/>
      <c r="B3751" s="12"/>
      <c r="C3751" s="12"/>
      <c r="D3751" s="12"/>
      <c r="E3751" s="12"/>
      <c r="F3751" s="12"/>
      <c r="G3751" s="12"/>
      <c r="H3751" s="12"/>
      <c r="I3751" s="12"/>
    </row>
    <row r="3752" spans="1:9" x14ac:dyDescent="0.25">
      <c r="A3752" s="12"/>
      <c r="B3752" s="12"/>
      <c r="C3752" s="12"/>
      <c r="D3752" s="12"/>
      <c r="E3752" s="12"/>
      <c r="F3752" s="12"/>
      <c r="G3752" s="12"/>
      <c r="H3752" s="12"/>
      <c r="I3752" s="12"/>
    </row>
    <row r="3753" spans="1:9" x14ac:dyDescent="0.25">
      <c r="A3753" s="12"/>
      <c r="B3753" s="12"/>
      <c r="C3753" s="12"/>
      <c r="D3753" s="12"/>
      <c r="E3753" s="12"/>
      <c r="F3753" s="12"/>
      <c r="G3753" s="12"/>
      <c r="H3753" s="12"/>
      <c r="I3753" s="12"/>
    </row>
    <row r="3754" spans="1:9" x14ac:dyDescent="0.25">
      <c r="A3754" s="12"/>
      <c r="B3754" s="12"/>
      <c r="C3754" s="12"/>
      <c r="D3754" s="12"/>
      <c r="E3754" s="12"/>
      <c r="F3754" s="12"/>
      <c r="G3754" s="12"/>
      <c r="H3754" s="12"/>
      <c r="I3754" s="12"/>
    </row>
    <row r="3755" spans="1:9" x14ac:dyDescent="0.25">
      <c r="A3755" s="12"/>
      <c r="B3755" s="12"/>
      <c r="C3755" s="12"/>
      <c r="D3755" s="12"/>
      <c r="E3755" s="12"/>
      <c r="F3755" s="12"/>
      <c r="G3755" s="12"/>
      <c r="H3755" s="12"/>
      <c r="I3755" s="12"/>
    </row>
    <row r="3756" spans="1:9" x14ac:dyDescent="0.25">
      <c r="A3756" s="12"/>
      <c r="B3756" s="12"/>
      <c r="C3756" s="12"/>
      <c r="D3756" s="12"/>
      <c r="E3756" s="12"/>
      <c r="F3756" s="12"/>
      <c r="G3756" s="12"/>
      <c r="H3756" s="12"/>
      <c r="I3756" s="12"/>
    </row>
    <row r="3757" spans="1:9" x14ac:dyDescent="0.25">
      <c r="A3757" s="12"/>
      <c r="B3757" s="12"/>
      <c r="C3757" s="12"/>
      <c r="D3757" s="12"/>
      <c r="E3757" s="12"/>
      <c r="F3757" s="12"/>
      <c r="G3757" s="12"/>
      <c r="H3757" s="12"/>
      <c r="I3757" s="12"/>
    </row>
    <row r="3758" spans="1:9" x14ac:dyDescent="0.25">
      <c r="A3758" s="12"/>
      <c r="B3758" s="12"/>
      <c r="C3758" s="12"/>
      <c r="D3758" s="12"/>
      <c r="E3758" s="12"/>
      <c r="F3758" s="12"/>
      <c r="G3758" s="12"/>
      <c r="H3758" s="12"/>
      <c r="I3758" s="12"/>
    </row>
    <row r="3759" spans="1:9" x14ac:dyDescent="0.25">
      <c r="A3759" s="12"/>
      <c r="B3759" s="12"/>
      <c r="C3759" s="12"/>
      <c r="D3759" s="12"/>
      <c r="E3759" s="12"/>
      <c r="F3759" s="12"/>
      <c r="G3759" s="12"/>
      <c r="H3759" s="12"/>
      <c r="I3759" s="12"/>
    </row>
    <row r="3760" spans="1:9" x14ac:dyDescent="0.25">
      <c r="A3760" s="12"/>
      <c r="B3760" s="12"/>
      <c r="C3760" s="12"/>
      <c r="D3760" s="12"/>
      <c r="E3760" s="12"/>
      <c r="F3760" s="12"/>
      <c r="G3760" s="12"/>
      <c r="H3760" s="12"/>
      <c r="I3760" s="12"/>
    </row>
    <row r="3761" spans="1:9" x14ac:dyDescent="0.25">
      <c r="A3761" s="12"/>
      <c r="B3761" s="12"/>
      <c r="C3761" s="12"/>
      <c r="D3761" s="12"/>
      <c r="E3761" s="12"/>
      <c r="F3761" s="12"/>
      <c r="G3761" s="12"/>
      <c r="H3761" s="12"/>
      <c r="I3761" s="12"/>
    </row>
    <row r="3762" spans="1:9" x14ac:dyDescent="0.25">
      <c r="A3762" s="12"/>
      <c r="B3762" s="12"/>
      <c r="C3762" s="12"/>
      <c r="D3762" s="12"/>
      <c r="E3762" s="12"/>
      <c r="F3762" s="12"/>
      <c r="G3762" s="12"/>
      <c r="H3762" s="12"/>
      <c r="I3762" s="12"/>
    </row>
    <row r="3763" spans="1:9" x14ac:dyDescent="0.25">
      <c r="A3763" s="12"/>
      <c r="B3763" s="12"/>
      <c r="C3763" s="12"/>
      <c r="D3763" s="12"/>
      <c r="E3763" s="12"/>
      <c r="F3763" s="12"/>
      <c r="G3763" s="12"/>
      <c r="H3763" s="12"/>
      <c r="I3763" s="12"/>
    </row>
    <row r="3764" spans="1:9" x14ac:dyDescent="0.25">
      <c r="A3764" s="12"/>
      <c r="B3764" s="12"/>
      <c r="C3764" s="12"/>
      <c r="D3764" s="12"/>
      <c r="E3764" s="12"/>
      <c r="F3764" s="12"/>
      <c r="G3764" s="12"/>
      <c r="H3764" s="12"/>
      <c r="I3764" s="12"/>
    </row>
    <row r="3765" spans="1:9" x14ac:dyDescent="0.25">
      <c r="A3765" s="12"/>
      <c r="B3765" s="12"/>
      <c r="C3765" s="12"/>
      <c r="D3765" s="12"/>
      <c r="E3765" s="12"/>
      <c r="F3765" s="12"/>
      <c r="G3765" s="12"/>
      <c r="H3765" s="12"/>
      <c r="I3765" s="12"/>
    </row>
    <row r="3766" spans="1:9" x14ac:dyDescent="0.25">
      <c r="A3766" s="12"/>
      <c r="B3766" s="12"/>
      <c r="C3766" s="12"/>
      <c r="D3766" s="12"/>
      <c r="E3766" s="12"/>
      <c r="F3766" s="12"/>
      <c r="G3766" s="12"/>
      <c r="H3766" s="12"/>
      <c r="I3766" s="12"/>
    </row>
    <row r="3767" spans="1:9" x14ac:dyDescent="0.25">
      <c r="A3767" s="12"/>
      <c r="B3767" s="12"/>
      <c r="C3767" s="12"/>
      <c r="D3767" s="12"/>
      <c r="E3767" s="12"/>
      <c r="F3767" s="12"/>
      <c r="G3767" s="12"/>
      <c r="H3767" s="12"/>
      <c r="I3767" s="12"/>
    </row>
    <row r="3768" spans="1:9" x14ac:dyDescent="0.25">
      <c r="A3768" s="12"/>
      <c r="B3768" s="12"/>
      <c r="C3768" s="12"/>
      <c r="D3768" s="12"/>
      <c r="E3768" s="12"/>
      <c r="F3768" s="12"/>
      <c r="G3768" s="12"/>
      <c r="H3768" s="12"/>
      <c r="I3768" s="12"/>
    </row>
    <row r="3769" spans="1:9" x14ac:dyDescent="0.25">
      <c r="A3769" s="12"/>
      <c r="B3769" s="12"/>
      <c r="C3769" s="12"/>
      <c r="D3769" s="12"/>
      <c r="E3769" s="12"/>
      <c r="F3769" s="12"/>
      <c r="G3769" s="12"/>
      <c r="H3769" s="12"/>
      <c r="I3769" s="12"/>
    </row>
    <row r="3770" spans="1:9" x14ac:dyDescent="0.25">
      <c r="A3770" s="12"/>
      <c r="B3770" s="12"/>
      <c r="C3770" s="12"/>
      <c r="D3770" s="12"/>
      <c r="E3770" s="12"/>
      <c r="F3770" s="12"/>
      <c r="G3770" s="12"/>
      <c r="H3770" s="12"/>
      <c r="I3770" s="12"/>
    </row>
    <row r="3771" spans="1:9" x14ac:dyDescent="0.25">
      <c r="A3771" s="12"/>
      <c r="B3771" s="12"/>
      <c r="C3771" s="12"/>
      <c r="D3771" s="12"/>
      <c r="E3771" s="12"/>
      <c r="F3771" s="12"/>
      <c r="G3771" s="12"/>
      <c r="H3771" s="12"/>
      <c r="I3771" s="12"/>
    </row>
    <row r="3772" spans="1:9" x14ac:dyDescent="0.25">
      <c r="A3772" s="12"/>
      <c r="B3772" s="12"/>
      <c r="C3772" s="12"/>
      <c r="D3772" s="12"/>
      <c r="E3772" s="12"/>
      <c r="F3772" s="12"/>
      <c r="G3772" s="12"/>
      <c r="H3772" s="12"/>
      <c r="I3772" s="12"/>
    </row>
    <row r="3773" spans="1:9" x14ac:dyDescent="0.25">
      <c r="A3773" s="12"/>
      <c r="B3773" s="12"/>
      <c r="C3773" s="12"/>
      <c r="D3773" s="12"/>
      <c r="E3773" s="12"/>
      <c r="F3773" s="12"/>
      <c r="G3773" s="12"/>
      <c r="H3773" s="12"/>
      <c r="I3773" s="12"/>
    </row>
    <row r="3774" spans="1:9" x14ac:dyDescent="0.25">
      <c r="A3774" s="12"/>
      <c r="B3774" s="12"/>
      <c r="C3774" s="12"/>
      <c r="D3774" s="12"/>
      <c r="E3774" s="12"/>
      <c r="F3774" s="12"/>
      <c r="G3774" s="12"/>
      <c r="H3774" s="12"/>
      <c r="I3774" s="12"/>
    </row>
    <row r="3775" spans="1:9" x14ac:dyDescent="0.25">
      <c r="A3775" s="12"/>
      <c r="B3775" s="12"/>
      <c r="C3775" s="12"/>
      <c r="D3775" s="12"/>
      <c r="E3775" s="12"/>
      <c r="F3775" s="12"/>
      <c r="G3775" s="12"/>
      <c r="H3775" s="12"/>
      <c r="I3775" s="12"/>
    </row>
    <row r="3776" spans="1:9" x14ac:dyDescent="0.25">
      <c r="A3776" s="12"/>
      <c r="B3776" s="12"/>
      <c r="C3776" s="12"/>
      <c r="D3776" s="12"/>
      <c r="E3776" s="12"/>
      <c r="F3776" s="12"/>
      <c r="G3776" s="12"/>
      <c r="H3776" s="12"/>
      <c r="I3776" s="12"/>
    </row>
    <row r="3777" spans="1:9" x14ac:dyDescent="0.25">
      <c r="A3777" s="12"/>
      <c r="B3777" s="12"/>
      <c r="C3777" s="12"/>
      <c r="D3777" s="12"/>
      <c r="E3777" s="12"/>
      <c r="F3777" s="12"/>
      <c r="G3777" s="12"/>
      <c r="H3777" s="12"/>
      <c r="I3777" s="12"/>
    </row>
    <row r="3778" spans="1:9" x14ac:dyDescent="0.25">
      <c r="A3778" s="12"/>
      <c r="B3778" s="12"/>
      <c r="C3778" s="12"/>
      <c r="D3778" s="12"/>
      <c r="E3778" s="12"/>
      <c r="F3778" s="12"/>
      <c r="G3778" s="12"/>
      <c r="H3778" s="12"/>
      <c r="I3778" s="12"/>
    </row>
    <row r="3779" spans="1:9" x14ac:dyDescent="0.25">
      <c r="A3779" s="12"/>
      <c r="B3779" s="12"/>
      <c r="C3779" s="12"/>
      <c r="D3779" s="12"/>
      <c r="E3779" s="12"/>
      <c r="F3779" s="12"/>
      <c r="G3779" s="12"/>
      <c r="H3779" s="12"/>
      <c r="I3779" s="12"/>
    </row>
    <row r="3780" spans="1:9" x14ac:dyDescent="0.25">
      <c r="A3780" s="12"/>
      <c r="B3780" s="12"/>
      <c r="C3780" s="12"/>
      <c r="D3780" s="12"/>
      <c r="E3780" s="12"/>
      <c r="F3780" s="12"/>
      <c r="G3780" s="12"/>
      <c r="H3780" s="12"/>
      <c r="I3780" s="12"/>
    </row>
    <row r="3781" spans="1:9" x14ac:dyDescent="0.25">
      <c r="A3781" s="12"/>
      <c r="B3781" s="12"/>
      <c r="C3781" s="12"/>
      <c r="D3781" s="12"/>
      <c r="E3781" s="12"/>
      <c r="F3781" s="12"/>
      <c r="G3781" s="12"/>
      <c r="H3781" s="12"/>
      <c r="I3781" s="12"/>
    </row>
    <row r="3782" spans="1:9" x14ac:dyDescent="0.25">
      <c r="A3782" s="12"/>
      <c r="B3782" s="12"/>
      <c r="C3782" s="12"/>
      <c r="D3782" s="12"/>
      <c r="E3782" s="12"/>
      <c r="F3782" s="12"/>
      <c r="G3782" s="12"/>
      <c r="H3782" s="12"/>
      <c r="I3782" s="12"/>
    </row>
    <row r="3783" spans="1:9" x14ac:dyDescent="0.25">
      <c r="A3783" s="12"/>
      <c r="B3783" s="12"/>
      <c r="C3783" s="12"/>
      <c r="D3783" s="12"/>
      <c r="E3783" s="12"/>
      <c r="F3783" s="12"/>
      <c r="G3783" s="12"/>
      <c r="H3783" s="12"/>
      <c r="I3783" s="12"/>
    </row>
    <row r="3784" spans="1:9" x14ac:dyDescent="0.25">
      <c r="A3784" s="12"/>
      <c r="B3784" s="12"/>
      <c r="C3784" s="12"/>
      <c r="D3784" s="12"/>
      <c r="E3784" s="12"/>
      <c r="F3784" s="12"/>
      <c r="G3784" s="12"/>
      <c r="H3784" s="12"/>
      <c r="I3784" s="12"/>
    </row>
    <row r="3785" spans="1:9" x14ac:dyDescent="0.25">
      <c r="A3785" s="12"/>
      <c r="B3785" s="12"/>
      <c r="C3785" s="12"/>
      <c r="D3785" s="12"/>
      <c r="E3785" s="12"/>
      <c r="F3785" s="12"/>
      <c r="G3785" s="12"/>
      <c r="H3785" s="12"/>
      <c r="I3785" s="12"/>
    </row>
    <row r="3786" spans="1:9" x14ac:dyDescent="0.25">
      <c r="A3786" s="12"/>
      <c r="B3786" s="12"/>
      <c r="C3786" s="12"/>
      <c r="D3786" s="12"/>
      <c r="E3786" s="12"/>
      <c r="F3786" s="12"/>
      <c r="G3786" s="12"/>
      <c r="H3786" s="12"/>
      <c r="I3786" s="12"/>
    </row>
    <row r="3787" spans="1:9" x14ac:dyDescent="0.25">
      <c r="A3787" s="12"/>
      <c r="B3787" s="12"/>
      <c r="C3787" s="12"/>
      <c r="D3787" s="12"/>
      <c r="E3787" s="12"/>
      <c r="F3787" s="12"/>
      <c r="G3787" s="12"/>
      <c r="H3787" s="12"/>
      <c r="I3787" s="12"/>
    </row>
    <row r="3788" spans="1:9" x14ac:dyDescent="0.25">
      <c r="A3788" s="12"/>
      <c r="B3788" s="12"/>
      <c r="C3788" s="12"/>
      <c r="D3788" s="12"/>
      <c r="E3788" s="12"/>
      <c r="F3788" s="12"/>
      <c r="G3788" s="12"/>
      <c r="H3788" s="12"/>
      <c r="I3788" s="12"/>
    </row>
    <row r="3789" spans="1:9" x14ac:dyDescent="0.25">
      <c r="A3789" s="12"/>
      <c r="B3789" s="12"/>
      <c r="C3789" s="12"/>
      <c r="D3789" s="12"/>
      <c r="E3789" s="12"/>
      <c r="F3789" s="12"/>
      <c r="G3789" s="12"/>
      <c r="H3789" s="12"/>
      <c r="I3789" s="12"/>
    </row>
    <row r="3790" spans="1:9" x14ac:dyDescent="0.25">
      <c r="A3790" s="12"/>
      <c r="B3790" s="12"/>
      <c r="C3790" s="12"/>
      <c r="D3790" s="12"/>
      <c r="E3790" s="12"/>
      <c r="F3790" s="12"/>
      <c r="G3790" s="12"/>
      <c r="H3790" s="12"/>
      <c r="I3790" s="12"/>
    </row>
    <row r="3791" spans="1:9" x14ac:dyDescent="0.25">
      <c r="A3791" s="12"/>
      <c r="B3791" s="12"/>
      <c r="C3791" s="12"/>
      <c r="D3791" s="12"/>
      <c r="E3791" s="12"/>
      <c r="F3791" s="12"/>
      <c r="G3791" s="12"/>
      <c r="H3791" s="12"/>
      <c r="I3791" s="12"/>
    </row>
    <row r="3792" spans="1:9" x14ac:dyDescent="0.25">
      <c r="A3792" s="12"/>
      <c r="B3792" s="12"/>
      <c r="C3792" s="12"/>
      <c r="D3792" s="12"/>
      <c r="E3792" s="12"/>
      <c r="F3792" s="12"/>
      <c r="G3792" s="12"/>
      <c r="H3792" s="12"/>
      <c r="I3792" s="12"/>
    </row>
    <row r="3793" spans="1:9" x14ac:dyDescent="0.25">
      <c r="A3793" s="12"/>
      <c r="B3793" s="12"/>
      <c r="C3793" s="12"/>
      <c r="D3793" s="12"/>
      <c r="E3793" s="12"/>
      <c r="F3793" s="12"/>
      <c r="G3793" s="12"/>
      <c r="H3793" s="12"/>
      <c r="I3793" s="12"/>
    </row>
    <row r="3794" spans="1:9" x14ac:dyDescent="0.25">
      <c r="A3794" s="12"/>
      <c r="B3794" s="12"/>
      <c r="C3794" s="12"/>
      <c r="D3794" s="12"/>
      <c r="E3794" s="12"/>
      <c r="F3794" s="12"/>
      <c r="G3794" s="12"/>
      <c r="H3794" s="12"/>
      <c r="I3794" s="12"/>
    </row>
    <row r="3795" spans="1:9" x14ac:dyDescent="0.25">
      <c r="A3795" s="12"/>
      <c r="B3795" s="12"/>
      <c r="C3795" s="12"/>
      <c r="D3795" s="12"/>
      <c r="E3795" s="12"/>
      <c r="F3795" s="12"/>
      <c r="G3795" s="12"/>
      <c r="H3795" s="12"/>
      <c r="I3795" s="12"/>
    </row>
    <row r="3796" spans="1:9" x14ac:dyDescent="0.25">
      <c r="A3796" s="12"/>
      <c r="B3796" s="12"/>
      <c r="C3796" s="12"/>
      <c r="D3796" s="12"/>
      <c r="E3796" s="12"/>
      <c r="F3796" s="12"/>
      <c r="G3796" s="12"/>
      <c r="H3796" s="12"/>
      <c r="I3796" s="12"/>
    </row>
    <row r="3797" spans="1:9" x14ac:dyDescent="0.25">
      <c r="A3797" s="12"/>
      <c r="B3797" s="12"/>
      <c r="C3797" s="12"/>
      <c r="D3797" s="12"/>
      <c r="E3797" s="12"/>
      <c r="F3797" s="12"/>
      <c r="G3797" s="12"/>
      <c r="H3797" s="12"/>
      <c r="I3797" s="12"/>
    </row>
    <row r="3798" spans="1:9" x14ac:dyDescent="0.25">
      <c r="A3798" s="12"/>
      <c r="B3798" s="12"/>
      <c r="C3798" s="12"/>
      <c r="D3798" s="12"/>
      <c r="E3798" s="12"/>
      <c r="F3798" s="12"/>
      <c r="G3798" s="12"/>
      <c r="H3798" s="12"/>
      <c r="I3798" s="12"/>
    </row>
    <row r="3799" spans="1:9" x14ac:dyDescent="0.25">
      <c r="A3799" s="12"/>
      <c r="B3799" s="12"/>
      <c r="C3799" s="12"/>
      <c r="D3799" s="12"/>
      <c r="E3799" s="12"/>
      <c r="F3799" s="12"/>
      <c r="G3799" s="12"/>
      <c r="H3799" s="12"/>
      <c r="I3799" s="12"/>
    </row>
    <row r="3800" spans="1:9" x14ac:dyDescent="0.25">
      <c r="A3800" s="12"/>
      <c r="B3800" s="12"/>
      <c r="C3800" s="12"/>
      <c r="D3800" s="12"/>
      <c r="E3800" s="12"/>
      <c r="F3800" s="12"/>
      <c r="G3800" s="12"/>
      <c r="H3800" s="12"/>
      <c r="I3800" s="12"/>
    </row>
    <row r="3801" spans="1:9" x14ac:dyDescent="0.25">
      <c r="A3801" s="12"/>
      <c r="B3801" s="12"/>
      <c r="C3801" s="12"/>
      <c r="D3801" s="12"/>
      <c r="E3801" s="12"/>
      <c r="F3801" s="12"/>
      <c r="G3801" s="12"/>
      <c r="H3801" s="12"/>
      <c r="I3801" s="12"/>
    </row>
    <row r="3802" spans="1:9" x14ac:dyDescent="0.25">
      <c r="A3802" s="12"/>
      <c r="B3802" s="12"/>
      <c r="C3802" s="12"/>
      <c r="D3802" s="12"/>
      <c r="E3802" s="12"/>
      <c r="F3802" s="12"/>
      <c r="G3802" s="12"/>
      <c r="H3802" s="12"/>
      <c r="I3802" s="12"/>
    </row>
    <row r="3803" spans="1:9" x14ac:dyDescent="0.25">
      <c r="A3803" s="12"/>
      <c r="B3803" s="12"/>
      <c r="C3803" s="12"/>
      <c r="D3803" s="12"/>
      <c r="E3803" s="12"/>
      <c r="F3803" s="12"/>
      <c r="G3803" s="12"/>
      <c r="H3803" s="12"/>
      <c r="I3803" s="12"/>
    </row>
    <row r="3804" spans="1:9" x14ac:dyDescent="0.25">
      <c r="A3804" s="12"/>
      <c r="B3804" s="12"/>
      <c r="C3804" s="12"/>
      <c r="D3804" s="12"/>
      <c r="E3804" s="12"/>
      <c r="F3804" s="12"/>
      <c r="G3804" s="12"/>
      <c r="H3804" s="12"/>
      <c r="I3804" s="12"/>
    </row>
    <row r="3805" spans="1:9" x14ac:dyDescent="0.25">
      <c r="A3805" s="12"/>
      <c r="B3805" s="12"/>
      <c r="C3805" s="12"/>
      <c r="D3805" s="12"/>
      <c r="E3805" s="12"/>
      <c r="F3805" s="12"/>
      <c r="G3805" s="12"/>
      <c r="H3805" s="12"/>
      <c r="I3805" s="12"/>
    </row>
    <row r="3806" spans="1:9" x14ac:dyDescent="0.25">
      <c r="A3806" s="12"/>
      <c r="B3806" s="12"/>
      <c r="C3806" s="12"/>
      <c r="D3806" s="12"/>
      <c r="E3806" s="12"/>
      <c r="F3806" s="12"/>
      <c r="G3806" s="12"/>
      <c r="H3806" s="12"/>
      <c r="I3806" s="12"/>
    </row>
    <row r="3807" spans="1:9" x14ac:dyDescent="0.25">
      <c r="A3807" s="12"/>
      <c r="B3807" s="12"/>
      <c r="C3807" s="12"/>
      <c r="D3807" s="12"/>
      <c r="E3807" s="12"/>
      <c r="F3807" s="12"/>
      <c r="G3807" s="12"/>
      <c r="H3807" s="12"/>
      <c r="I3807" s="12"/>
    </row>
    <row r="3808" spans="1:9" x14ac:dyDescent="0.25">
      <c r="A3808" s="12"/>
      <c r="B3808" s="12"/>
      <c r="C3808" s="12"/>
      <c r="D3808" s="12"/>
      <c r="E3808" s="12"/>
      <c r="F3808" s="12"/>
      <c r="G3808" s="12"/>
      <c r="H3808" s="12"/>
      <c r="I3808" s="12"/>
    </row>
    <row r="3809" spans="1:9" x14ac:dyDescent="0.25">
      <c r="A3809" s="12"/>
      <c r="B3809" s="12"/>
      <c r="C3809" s="12"/>
      <c r="D3809" s="12"/>
      <c r="E3809" s="12"/>
      <c r="F3809" s="12"/>
      <c r="G3809" s="12"/>
      <c r="H3809" s="12"/>
      <c r="I3809" s="12"/>
    </row>
    <row r="3810" spans="1:9" x14ac:dyDescent="0.25">
      <c r="A3810" s="12"/>
      <c r="B3810" s="12"/>
      <c r="C3810" s="12"/>
      <c r="D3810" s="12"/>
      <c r="E3810" s="12"/>
      <c r="F3810" s="12"/>
      <c r="G3810" s="12"/>
      <c r="H3810" s="12"/>
      <c r="I3810" s="12"/>
    </row>
    <row r="3811" spans="1:9" x14ac:dyDescent="0.25">
      <c r="A3811" s="12"/>
      <c r="B3811" s="12"/>
      <c r="C3811" s="12"/>
      <c r="D3811" s="12"/>
      <c r="E3811" s="12"/>
      <c r="F3811" s="12"/>
      <c r="G3811" s="12"/>
      <c r="H3811" s="12"/>
      <c r="I3811" s="12"/>
    </row>
    <row r="3812" spans="1:9" x14ac:dyDescent="0.25">
      <c r="A3812" s="12"/>
      <c r="B3812" s="12"/>
      <c r="C3812" s="12"/>
      <c r="D3812" s="12"/>
      <c r="E3812" s="12"/>
      <c r="F3812" s="12"/>
      <c r="G3812" s="12"/>
      <c r="H3812" s="12"/>
      <c r="I3812" s="12"/>
    </row>
    <row r="3813" spans="1:9" x14ac:dyDescent="0.25">
      <c r="A3813" s="12"/>
      <c r="B3813" s="12"/>
      <c r="C3813" s="12"/>
      <c r="D3813" s="12"/>
      <c r="E3813" s="12"/>
      <c r="F3813" s="12"/>
      <c r="G3813" s="12"/>
      <c r="H3813" s="12"/>
      <c r="I3813" s="12"/>
    </row>
    <row r="3814" spans="1:9" x14ac:dyDescent="0.25">
      <c r="A3814" s="12"/>
      <c r="B3814" s="12"/>
      <c r="C3814" s="12"/>
      <c r="D3814" s="12"/>
      <c r="E3814" s="12"/>
      <c r="F3814" s="12"/>
      <c r="G3814" s="12"/>
      <c r="H3814" s="12"/>
      <c r="I3814" s="12"/>
    </row>
    <row r="3815" spans="1:9" x14ac:dyDescent="0.25">
      <c r="A3815" s="12"/>
      <c r="B3815" s="12"/>
      <c r="C3815" s="12"/>
      <c r="D3815" s="12"/>
      <c r="E3815" s="12"/>
      <c r="F3815" s="12"/>
      <c r="G3815" s="12"/>
      <c r="H3815" s="12"/>
      <c r="I3815" s="12"/>
    </row>
    <row r="3816" spans="1:9" x14ac:dyDescent="0.25">
      <c r="A3816" s="12"/>
      <c r="B3816" s="12"/>
      <c r="C3816" s="12"/>
      <c r="D3816" s="12"/>
      <c r="E3816" s="12"/>
      <c r="F3816" s="12"/>
      <c r="G3816" s="12"/>
      <c r="H3816" s="12"/>
      <c r="I3816" s="12"/>
    </row>
    <row r="3817" spans="1:9" x14ac:dyDescent="0.25">
      <c r="A3817" s="12"/>
      <c r="B3817" s="12"/>
      <c r="C3817" s="12"/>
      <c r="D3817" s="12"/>
      <c r="E3817" s="12"/>
      <c r="F3817" s="12"/>
      <c r="G3817" s="12"/>
      <c r="H3817" s="12"/>
      <c r="I3817" s="12"/>
    </row>
    <row r="3818" spans="1:9" x14ac:dyDescent="0.25">
      <c r="A3818" s="12"/>
      <c r="B3818" s="12"/>
      <c r="C3818" s="12"/>
      <c r="D3818" s="12"/>
      <c r="E3818" s="12"/>
      <c r="F3818" s="12"/>
      <c r="G3818" s="12"/>
      <c r="H3818" s="12"/>
      <c r="I3818" s="12"/>
    </row>
    <row r="3819" spans="1:9" x14ac:dyDescent="0.25">
      <c r="A3819" s="12"/>
      <c r="B3819" s="12"/>
      <c r="C3819" s="12"/>
      <c r="D3819" s="12"/>
      <c r="E3819" s="12"/>
      <c r="F3819" s="12"/>
      <c r="G3819" s="12"/>
      <c r="H3819" s="12"/>
      <c r="I3819" s="12"/>
    </row>
    <row r="3820" spans="1:9" x14ac:dyDescent="0.25">
      <c r="A3820" s="12"/>
      <c r="B3820" s="12"/>
      <c r="C3820" s="12"/>
      <c r="D3820" s="12"/>
      <c r="E3820" s="12"/>
      <c r="F3820" s="12"/>
      <c r="G3820" s="12"/>
      <c r="H3820" s="12"/>
      <c r="I3820" s="12"/>
    </row>
    <row r="3821" spans="1:9" x14ac:dyDescent="0.25">
      <c r="A3821" s="12"/>
      <c r="B3821" s="12"/>
      <c r="C3821" s="12"/>
      <c r="D3821" s="12"/>
      <c r="E3821" s="12"/>
      <c r="F3821" s="12"/>
      <c r="G3821" s="12"/>
      <c r="H3821" s="12"/>
      <c r="I3821" s="12"/>
    </row>
    <row r="3822" spans="1:9" x14ac:dyDescent="0.25">
      <c r="A3822" s="12"/>
      <c r="B3822" s="12"/>
      <c r="C3822" s="12"/>
      <c r="D3822" s="12"/>
      <c r="E3822" s="12"/>
      <c r="F3822" s="12"/>
      <c r="G3822" s="12"/>
      <c r="H3822" s="12"/>
      <c r="I3822" s="12"/>
    </row>
    <row r="3823" spans="1:9" x14ac:dyDescent="0.25">
      <c r="A3823" s="12"/>
      <c r="B3823" s="12"/>
      <c r="C3823" s="12"/>
      <c r="D3823" s="12"/>
      <c r="E3823" s="12"/>
      <c r="F3823" s="12"/>
      <c r="G3823" s="12"/>
      <c r="H3823" s="12"/>
      <c r="I3823" s="12"/>
    </row>
    <row r="3824" spans="1:9" x14ac:dyDescent="0.25">
      <c r="A3824" s="12"/>
      <c r="B3824" s="12"/>
      <c r="C3824" s="12"/>
      <c r="D3824" s="12"/>
      <c r="E3824" s="12"/>
      <c r="F3824" s="12"/>
      <c r="G3824" s="12"/>
      <c r="H3824" s="12"/>
      <c r="I3824" s="12"/>
    </row>
    <row r="3825" spans="1:9" x14ac:dyDescent="0.25">
      <c r="A3825" s="12"/>
      <c r="B3825" s="12"/>
      <c r="C3825" s="12"/>
      <c r="D3825" s="12"/>
      <c r="E3825" s="12"/>
      <c r="F3825" s="12"/>
      <c r="G3825" s="12"/>
      <c r="H3825" s="12"/>
      <c r="I3825" s="12"/>
    </row>
    <row r="3826" spans="1:9" x14ac:dyDescent="0.25">
      <c r="A3826" s="12"/>
      <c r="B3826" s="12"/>
      <c r="C3826" s="12"/>
      <c r="D3826" s="12"/>
      <c r="E3826" s="12"/>
      <c r="F3826" s="12"/>
      <c r="G3826" s="12"/>
      <c r="H3826" s="12"/>
      <c r="I3826" s="12"/>
    </row>
    <row r="3827" spans="1:9" x14ac:dyDescent="0.25">
      <c r="A3827" s="12"/>
      <c r="B3827" s="12"/>
      <c r="C3827" s="12"/>
      <c r="D3827" s="12"/>
      <c r="E3827" s="12"/>
      <c r="F3827" s="12"/>
      <c r="G3827" s="12"/>
      <c r="H3827" s="12"/>
      <c r="I3827" s="12"/>
    </row>
    <row r="3828" spans="1:9" x14ac:dyDescent="0.25">
      <c r="A3828" s="12"/>
      <c r="B3828" s="12"/>
      <c r="C3828" s="12"/>
      <c r="D3828" s="12"/>
      <c r="E3828" s="12"/>
      <c r="F3828" s="12"/>
      <c r="G3828" s="12"/>
      <c r="H3828" s="12"/>
      <c r="I3828" s="12"/>
    </row>
    <row r="3829" spans="1:9" x14ac:dyDescent="0.25">
      <c r="A3829" s="12"/>
      <c r="B3829" s="12"/>
      <c r="C3829" s="12"/>
      <c r="D3829" s="12"/>
      <c r="E3829" s="12"/>
      <c r="F3829" s="12"/>
      <c r="G3829" s="12"/>
      <c r="H3829" s="12"/>
      <c r="I3829" s="12"/>
    </row>
    <row r="3830" spans="1:9" x14ac:dyDescent="0.25">
      <c r="A3830" s="12"/>
      <c r="B3830" s="12"/>
      <c r="C3830" s="12"/>
      <c r="D3830" s="12"/>
      <c r="E3830" s="12"/>
      <c r="F3830" s="12"/>
      <c r="G3830" s="12"/>
      <c r="H3830" s="12"/>
      <c r="I3830" s="12"/>
    </row>
    <row r="3831" spans="1:9" x14ac:dyDescent="0.25">
      <c r="A3831" s="12"/>
      <c r="B3831" s="12"/>
      <c r="C3831" s="12"/>
      <c r="D3831" s="12"/>
      <c r="E3831" s="12"/>
      <c r="F3831" s="12"/>
      <c r="G3831" s="12"/>
      <c r="H3831" s="12"/>
      <c r="I3831" s="12"/>
    </row>
    <row r="3832" spans="1:9" x14ac:dyDescent="0.25">
      <c r="A3832" s="12"/>
      <c r="B3832" s="12"/>
      <c r="C3832" s="12"/>
      <c r="D3832" s="12"/>
      <c r="E3832" s="12"/>
      <c r="F3832" s="12"/>
      <c r="G3832" s="12"/>
      <c r="H3832" s="12"/>
      <c r="I3832" s="12"/>
    </row>
    <row r="3833" spans="1:9" x14ac:dyDescent="0.25">
      <c r="A3833" s="12"/>
      <c r="B3833" s="12"/>
      <c r="C3833" s="12"/>
      <c r="D3833" s="12"/>
      <c r="E3833" s="12"/>
      <c r="F3833" s="12"/>
      <c r="G3833" s="12"/>
      <c r="H3833" s="12"/>
      <c r="I3833" s="12"/>
    </row>
    <row r="3834" spans="1:9" x14ac:dyDescent="0.25">
      <c r="A3834" s="12"/>
      <c r="B3834" s="12"/>
      <c r="C3834" s="12"/>
      <c r="D3834" s="12"/>
      <c r="E3834" s="12"/>
      <c r="F3834" s="12"/>
      <c r="G3834" s="12"/>
      <c r="H3834" s="12"/>
      <c r="I3834" s="12"/>
    </row>
    <row r="3835" spans="1:9" x14ac:dyDescent="0.25">
      <c r="A3835" s="12"/>
      <c r="B3835" s="12"/>
      <c r="C3835" s="12"/>
      <c r="D3835" s="12"/>
      <c r="E3835" s="12"/>
      <c r="F3835" s="12"/>
      <c r="G3835" s="12"/>
      <c r="H3835" s="12"/>
      <c r="I3835" s="12"/>
    </row>
    <row r="3836" spans="1:9" x14ac:dyDescent="0.25">
      <c r="A3836" s="12"/>
      <c r="B3836" s="12"/>
      <c r="C3836" s="12"/>
      <c r="D3836" s="12"/>
      <c r="E3836" s="12"/>
      <c r="F3836" s="12"/>
      <c r="G3836" s="12"/>
      <c r="H3836" s="12"/>
      <c r="I3836" s="12"/>
    </row>
    <row r="3837" spans="1:9" x14ac:dyDescent="0.25">
      <c r="A3837" s="12"/>
      <c r="B3837" s="12"/>
      <c r="C3837" s="12"/>
      <c r="D3837" s="12"/>
      <c r="E3837" s="12"/>
      <c r="F3837" s="12"/>
      <c r="G3837" s="12"/>
      <c r="H3837" s="12"/>
      <c r="I3837" s="12"/>
    </row>
    <row r="3838" spans="1:9" x14ac:dyDescent="0.25">
      <c r="A3838" s="12"/>
      <c r="B3838" s="12"/>
      <c r="C3838" s="12"/>
      <c r="D3838" s="12"/>
      <c r="E3838" s="12"/>
      <c r="F3838" s="12"/>
      <c r="G3838" s="12"/>
      <c r="H3838" s="12"/>
      <c r="I3838" s="12"/>
    </row>
    <row r="3839" spans="1:9" x14ac:dyDescent="0.25">
      <c r="A3839" s="12"/>
      <c r="B3839" s="12"/>
      <c r="C3839" s="12"/>
      <c r="D3839" s="12"/>
      <c r="E3839" s="12"/>
      <c r="F3839" s="12"/>
      <c r="G3839" s="12"/>
      <c r="H3839" s="12"/>
      <c r="I3839" s="12"/>
    </row>
    <row r="3840" spans="1:9" x14ac:dyDescent="0.25">
      <c r="A3840" s="12"/>
      <c r="B3840" s="12"/>
      <c r="C3840" s="12"/>
      <c r="D3840" s="12"/>
      <c r="E3840" s="12"/>
      <c r="F3840" s="12"/>
      <c r="G3840" s="12"/>
      <c r="H3840" s="12"/>
      <c r="I3840" s="12"/>
    </row>
    <row r="3841" spans="1:9" x14ac:dyDescent="0.25">
      <c r="A3841" s="12"/>
      <c r="B3841" s="12"/>
      <c r="C3841" s="12"/>
      <c r="D3841" s="12"/>
      <c r="E3841" s="12"/>
      <c r="F3841" s="12"/>
      <c r="G3841" s="12"/>
      <c r="H3841" s="12"/>
      <c r="I3841" s="12"/>
    </row>
    <row r="3842" spans="1:9" x14ac:dyDescent="0.25">
      <c r="A3842" s="12"/>
      <c r="B3842" s="12"/>
      <c r="C3842" s="12"/>
      <c r="D3842" s="12"/>
      <c r="E3842" s="12"/>
      <c r="F3842" s="12"/>
      <c r="G3842" s="12"/>
      <c r="H3842" s="12"/>
      <c r="I3842" s="12"/>
    </row>
    <row r="3843" spans="1:9" x14ac:dyDescent="0.25">
      <c r="A3843" s="12"/>
      <c r="B3843" s="12"/>
      <c r="C3843" s="12"/>
      <c r="D3843" s="12"/>
      <c r="E3843" s="12"/>
      <c r="F3843" s="12"/>
      <c r="G3843" s="12"/>
      <c r="H3843" s="12"/>
      <c r="I3843" s="12"/>
    </row>
    <row r="3844" spans="1:9" x14ac:dyDescent="0.25">
      <c r="A3844" s="12"/>
      <c r="B3844" s="12"/>
      <c r="C3844" s="12"/>
      <c r="D3844" s="12"/>
      <c r="E3844" s="12"/>
      <c r="F3844" s="12"/>
      <c r="G3844" s="12"/>
      <c r="H3844" s="12"/>
      <c r="I3844" s="12"/>
    </row>
    <row r="3845" spans="1:9" x14ac:dyDescent="0.25">
      <c r="A3845" s="12"/>
      <c r="B3845" s="12"/>
      <c r="C3845" s="12"/>
      <c r="D3845" s="12"/>
      <c r="E3845" s="12"/>
      <c r="F3845" s="12"/>
      <c r="G3845" s="12"/>
      <c r="H3845" s="12"/>
      <c r="I3845" s="12"/>
    </row>
    <row r="3846" spans="1:9" x14ac:dyDescent="0.25">
      <c r="A3846" s="12"/>
      <c r="B3846" s="12"/>
      <c r="C3846" s="12"/>
      <c r="D3846" s="12"/>
      <c r="E3846" s="12"/>
      <c r="F3846" s="12"/>
      <c r="G3846" s="12"/>
      <c r="H3846" s="12"/>
      <c r="I3846" s="12"/>
    </row>
    <row r="3847" spans="1:9" x14ac:dyDescent="0.25">
      <c r="A3847" s="12"/>
      <c r="B3847" s="12"/>
      <c r="C3847" s="12"/>
      <c r="D3847" s="12"/>
      <c r="E3847" s="12"/>
      <c r="F3847" s="12"/>
      <c r="G3847" s="12"/>
      <c r="H3847" s="12"/>
      <c r="I3847" s="12"/>
    </row>
    <row r="3848" spans="1:9" x14ac:dyDescent="0.25">
      <c r="A3848" s="12"/>
      <c r="B3848" s="12"/>
      <c r="C3848" s="12"/>
      <c r="D3848" s="12"/>
      <c r="E3848" s="12"/>
      <c r="F3848" s="12"/>
      <c r="G3848" s="12"/>
      <c r="H3848" s="12"/>
      <c r="I3848" s="12"/>
    </row>
    <row r="3849" spans="1:9" x14ac:dyDescent="0.25">
      <c r="A3849" s="12"/>
      <c r="B3849" s="12"/>
      <c r="C3849" s="12"/>
      <c r="D3849" s="12"/>
      <c r="E3849" s="12"/>
      <c r="F3849" s="12"/>
      <c r="G3849" s="12"/>
      <c r="H3849" s="12"/>
      <c r="I3849" s="12"/>
    </row>
    <row r="3850" spans="1:9" x14ac:dyDescent="0.25">
      <c r="A3850" s="12"/>
      <c r="B3850" s="12"/>
      <c r="C3850" s="12"/>
      <c r="D3850" s="12"/>
      <c r="E3850" s="12"/>
      <c r="F3850" s="12"/>
      <c r="G3850" s="12"/>
      <c r="H3850" s="12"/>
      <c r="I3850" s="12"/>
    </row>
    <row r="3851" spans="1:9" x14ac:dyDescent="0.25">
      <c r="A3851" s="12"/>
      <c r="B3851" s="12"/>
      <c r="C3851" s="12"/>
      <c r="D3851" s="12"/>
      <c r="E3851" s="12"/>
      <c r="F3851" s="12"/>
      <c r="G3851" s="12"/>
      <c r="H3851" s="12"/>
      <c r="I3851" s="12"/>
    </row>
    <row r="3852" spans="1:9" x14ac:dyDescent="0.25">
      <c r="A3852" s="12"/>
      <c r="B3852" s="12"/>
      <c r="C3852" s="12"/>
      <c r="D3852" s="12"/>
      <c r="E3852" s="12"/>
      <c r="F3852" s="12"/>
      <c r="G3852" s="12"/>
      <c r="H3852" s="12"/>
      <c r="I3852" s="12"/>
    </row>
    <row r="3853" spans="1:9" x14ac:dyDescent="0.25">
      <c r="A3853" s="12"/>
      <c r="B3853" s="12"/>
      <c r="C3853" s="12"/>
      <c r="D3853" s="12"/>
      <c r="E3853" s="12"/>
      <c r="F3853" s="12"/>
      <c r="G3853" s="12"/>
      <c r="H3853" s="12"/>
      <c r="I3853" s="12"/>
    </row>
    <row r="3854" spans="1:9" x14ac:dyDescent="0.25">
      <c r="A3854" s="12"/>
      <c r="B3854" s="12"/>
      <c r="C3854" s="12"/>
      <c r="D3854" s="12"/>
      <c r="E3854" s="12"/>
      <c r="F3854" s="12"/>
      <c r="G3854" s="12"/>
      <c r="H3854" s="12"/>
      <c r="I3854" s="12"/>
    </row>
    <row r="3855" spans="1:9" x14ac:dyDescent="0.25">
      <c r="A3855" s="12"/>
      <c r="B3855" s="12"/>
      <c r="C3855" s="12"/>
      <c r="D3855" s="12"/>
      <c r="E3855" s="12"/>
      <c r="F3855" s="12"/>
      <c r="G3855" s="12"/>
      <c r="H3855" s="12"/>
      <c r="I3855" s="12"/>
    </row>
    <row r="3856" spans="1:9" x14ac:dyDescent="0.25">
      <c r="A3856" s="12"/>
      <c r="B3856" s="12"/>
      <c r="C3856" s="12"/>
      <c r="D3856" s="12"/>
      <c r="E3856" s="12"/>
      <c r="F3856" s="12"/>
      <c r="G3856" s="12"/>
      <c r="H3856" s="12"/>
      <c r="I3856" s="12"/>
    </row>
    <row r="3857" spans="1:9" x14ac:dyDescent="0.25">
      <c r="A3857" s="12"/>
      <c r="B3857" s="12"/>
      <c r="C3857" s="12"/>
      <c r="D3857" s="12"/>
      <c r="E3857" s="12"/>
      <c r="F3857" s="12"/>
      <c r="G3857" s="12"/>
      <c r="H3857" s="12"/>
      <c r="I3857" s="12"/>
    </row>
    <row r="3858" spans="1:9" x14ac:dyDescent="0.25">
      <c r="A3858" s="12"/>
      <c r="B3858" s="12"/>
      <c r="C3858" s="12"/>
      <c r="D3858" s="12"/>
      <c r="E3858" s="12"/>
      <c r="F3858" s="12"/>
      <c r="G3858" s="12"/>
      <c r="H3858" s="12"/>
      <c r="I3858" s="12"/>
    </row>
    <row r="3859" spans="1:9" x14ac:dyDescent="0.25">
      <c r="A3859" s="12"/>
      <c r="B3859" s="12"/>
      <c r="C3859" s="12"/>
      <c r="D3859" s="12"/>
      <c r="E3859" s="12"/>
      <c r="F3859" s="12"/>
      <c r="G3859" s="12"/>
      <c r="H3859" s="12"/>
      <c r="I3859" s="12"/>
    </row>
    <row r="3860" spans="1:9" x14ac:dyDescent="0.25">
      <c r="A3860" s="12"/>
      <c r="B3860" s="12"/>
      <c r="C3860" s="12"/>
      <c r="D3860" s="12"/>
      <c r="E3860" s="12"/>
      <c r="F3860" s="12"/>
      <c r="G3860" s="12"/>
      <c r="H3860" s="12"/>
      <c r="I3860" s="12"/>
    </row>
    <row r="3861" spans="1:9" x14ac:dyDescent="0.25">
      <c r="A3861" s="12"/>
      <c r="B3861" s="12"/>
      <c r="C3861" s="12"/>
      <c r="D3861" s="12"/>
      <c r="E3861" s="12"/>
      <c r="F3861" s="12"/>
      <c r="G3861" s="12"/>
      <c r="H3861" s="12"/>
      <c r="I3861" s="12"/>
    </row>
    <row r="3862" spans="1:9" x14ac:dyDescent="0.25">
      <c r="A3862" s="12"/>
      <c r="B3862" s="12"/>
      <c r="C3862" s="12"/>
      <c r="D3862" s="12"/>
      <c r="E3862" s="12"/>
      <c r="F3862" s="12"/>
      <c r="G3862" s="12"/>
      <c r="H3862" s="12"/>
      <c r="I3862" s="12"/>
    </row>
    <row r="3863" spans="1:9" x14ac:dyDescent="0.25">
      <c r="A3863" s="12"/>
      <c r="B3863" s="12"/>
      <c r="C3863" s="12"/>
      <c r="D3863" s="12"/>
      <c r="E3863" s="12"/>
      <c r="F3863" s="12"/>
      <c r="G3863" s="12"/>
      <c r="H3863" s="12"/>
      <c r="I3863" s="12"/>
    </row>
    <row r="3864" spans="1:9" x14ac:dyDescent="0.25">
      <c r="A3864" s="12"/>
      <c r="B3864" s="12"/>
      <c r="C3864" s="12"/>
      <c r="D3864" s="12"/>
      <c r="E3864" s="12"/>
      <c r="F3864" s="12"/>
      <c r="G3864" s="12"/>
      <c r="H3864" s="12"/>
      <c r="I3864" s="12"/>
    </row>
    <row r="3865" spans="1:9" x14ac:dyDescent="0.25">
      <c r="A3865" s="12"/>
      <c r="B3865" s="12"/>
      <c r="C3865" s="12"/>
      <c r="D3865" s="12"/>
      <c r="E3865" s="12"/>
      <c r="F3865" s="12"/>
      <c r="G3865" s="12"/>
      <c r="H3865" s="12"/>
      <c r="I3865" s="12"/>
    </row>
    <row r="3866" spans="1:9" x14ac:dyDescent="0.25">
      <c r="A3866" s="12"/>
      <c r="B3866" s="12"/>
      <c r="C3866" s="12"/>
      <c r="D3866" s="12"/>
      <c r="E3866" s="12"/>
      <c r="F3866" s="12"/>
      <c r="G3866" s="12"/>
      <c r="H3866" s="12"/>
      <c r="I3866" s="12"/>
    </row>
    <row r="3867" spans="1:9" x14ac:dyDescent="0.25">
      <c r="A3867" s="12"/>
      <c r="B3867" s="12"/>
      <c r="C3867" s="12"/>
      <c r="D3867" s="12"/>
      <c r="E3867" s="12"/>
      <c r="F3867" s="12"/>
      <c r="G3867" s="12"/>
      <c r="H3867" s="12"/>
      <c r="I3867" s="12"/>
    </row>
    <row r="3868" spans="1:9" x14ac:dyDescent="0.25">
      <c r="A3868" s="12"/>
      <c r="B3868" s="12"/>
      <c r="C3868" s="12"/>
      <c r="D3868" s="12"/>
      <c r="E3868" s="12"/>
      <c r="F3868" s="12"/>
      <c r="G3868" s="12"/>
      <c r="H3868" s="12"/>
      <c r="I3868" s="12"/>
    </row>
    <row r="3869" spans="1:9" x14ac:dyDescent="0.25">
      <c r="A3869" s="12"/>
      <c r="B3869" s="12"/>
      <c r="C3869" s="12"/>
      <c r="D3869" s="12"/>
      <c r="E3869" s="12"/>
      <c r="F3869" s="12"/>
      <c r="G3869" s="12"/>
      <c r="H3869" s="12"/>
      <c r="I3869" s="12"/>
    </row>
    <row r="3870" spans="1:9" x14ac:dyDescent="0.25">
      <c r="A3870" s="12"/>
      <c r="B3870" s="12"/>
      <c r="C3870" s="12"/>
      <c r="D3870" s="12"/>
      <c r="E3870" s="12"/>
      <c r="F3870" s="12"/>
      <c r="G3870" s="12"/>
      <c r="H3870" s="12"/>
      <c r="I3870" s="12"/>
    </row>
    <row r="3871" spans="1:9" x14ac:dyDescent="0.25">
      <c r="A3871" s="12"/>
      <c r="B3871" s="12"/>
      <c r="C3871" s="12"/>
      <c r="D3871" s="12"/>
      <c r="E3871" s="12"/>
      <c r="F3871" s="12"/>
      <c r="G3871" s="12"/>
      <c r="H3871" s="12"/>
      <c r="I3871" s="12"/>
    </row>
    <row r="3872" spans="1:9" x14ac:dyDescent="0.25">
      <c r="A3872" s="12"/>
      <c r="B3872" s="12"/>
      <c r="C3872" s="12"/>
      <c r="D3872" s="12"/>
      <c r="E3872" s="12"/>
      <c r="F3872" s="12"/>
      <c r="G3872" s="12"/>
      <c r="H3872" s="12"/>
      <c r="I3872" s="12"/>
    </row>
    <row r="3873" spans="1:9" x14ac:dyDescent="0.25">
      <c r="A3873" s="12"/>
      <c r="B3873" s="12"/>
      <c r="C3873" s="12"/>
      <c r="D3873" s="12"/>
      <c r="E3873" s="12"/>
      <c r="F3873" s="12"/>
      <c r="G3873" s="12"/>
      <c r="H3873" s="12"/>
      <c r="I3873" s="12"/>
    </row>
    <row r="3874" spans="1:9" x14ac:dyDescent="0.25">
      <c r="A3874" s="12"/>
      <c r="B3874" s="12"/>
      <c r="C3874" s="12"/>
      <c r="D3874" s="12"/>
      <c r="E3874" s="12"/>
      <c r="F3874" s="12"/>
      <c r="G3874" s="12"/>
      <c r="H3874" s="12"/>
      <c r="I3874" s="12"/>
    </row>
    <row r="3875" spans="1:9" x14ac:dyDescent="0.25">
      <c r="A3875" s="12"/>
      <c r="B3875" s="12"/>
      <c r="C3875" s="12"/>
      <c r="D3875" s="12"/>
      <c r="E3875" s="12"/>
      <c r="F3875" s="12"/>
      <c r="G3875" s="12"/>
      <c r="H3875" s="12"/>
      <c r="I3875" s="12"/>
    </row>
    <row r="3876" spans="1:9" x14ac:dyDescent="0.25">
      <c r="A3876" s="12"/>
      <c r="B3876" s="12"/>
      <c r="C3876" s="12"/>
      <c r="D3876" s="12"/>
      <c r="E3876" s="12"/>
      <c r="F3876" s="12"/>
      <c r="G3876" s="12"/>
      <c r="H3876" s="12"/>
      <c r="I3876" s="12"/>
    </row>
    <row r="3877" spans="1:9" x14ac:dyDescent="0.25">
      <c r="A3877" s="12"/>
      <c r="B3877" s="12"/>
      <c r="C3877" s="12"/>
      <c r="D3877" s="12"/>
      <c r="E3877" s="12"/>
      <c r="F3877" s="12"/>
      <c r="G3877" s="12"/>
      <c r="H3877" s="12"/>
      <c r="I3877" s="12"/>
    </row>
    <row r="3878" spans="1:9" x14ac:dyDescent="0.25">
      <c r="A3878" s="12"/>
      <c r="B3878" s="12"/>
      <c r="C3878" s="12"/>
      <c r="D3878" s="12"/>
      <c r="E3878" s="12"/>
      <c r="F3878" s="12"/>
      <c r="G3878" s="12"/>
      <c r="H3878" s="12"/>
      <c r="I3878" s="12"/>
    </row>
    <row r="3879" spans="1:9" x14ac:dyDescent="0.25">
      <c r="A3879" s="12"/>
      <c r="B3879" s="12"/>
      <c r="C3879" s="12"/>
      <c r="D3879" s="12"/>
      <c r="E3879" s="12"/>
      <c r="F3879" s="12"/>
      <c r="G3879" s="12"/>
      <c r="H3879" s="12"/>
      <c r="I3879" s="12"/>
    </row>
    <row r="3880" spans="1:9" x14ac:dyDescent="0.25">
      <c r="A3880" s="12"/>
      <c r="B3880" s="12"/>
      <c r="C3880" s="12"/>
      <c r="D3880" s="12"/>
      <c r="E3880" s="12"/>
      <c r="F3880" s="12"/>
      <c r="G3880" s="12"/>
      <c r="H3880" s="12"/>
      <c r="I3880" s="12"/>
    </row>
    <row r="3881" spans="1:9" x14ac:dyDescent="0.25">
      <c r="A3881" s="12"/>
      <c r="B3881" s="12"/>
      <c r="C3881" s="12"/>
      <c r="D3881" s="12"/>
      <c r="E3881" s="12"/>
      <c r="F3881" s="12"/>
      <c r="G3881" s="12"/>
      <c r="H3881" s="12"/>
      <c r="I3881" s="12"/>
    </row>
    <row r="3882" spans="1:9" x14ac:dyDescent="0.25">
      <c r="A3882" s="12"/>
      <c r="B3882" s="12"/>
      <c r="C3882" s="12"/>
      <c r="D3882" s="12"/>
      <c r="E3882" s="12"/>
      <c r="F3882" s="12"/>
      <c r="G3882" s="12"/>
      <c r="H3882" s="12"/>
      <c r="I3882" s="12"/>
    </row>
    <row r="3883" spans="1:9" x14ac:dyDescent="0.25">
      <c r="A3883" s="12"/>
      <c r="B3883" s="12"/>
      <c r="C3883" s="12"/>
      <c r="D3883" s="12"/>
      <c r="E3883" s="12"/>
      <c r="F3883" s="12"/>
      <c r="G3883" s="12"/>
      <c r="H3883" s="12"/>
      <c r="I3883" s="12"/>
    </row>
    <row r="3884" spans="1:9" x14ac:dyDescent="0.25">
      <c r="A3884" s="12"/>
      <c r="B3884" s="12"/>
      <c r="C3884" s="12"/>
      <c r="D3884" s="12"/>
      <c r="E3884" s="12"/>
      <c r="F3884" s="12"/>
      <c r="G3884" s="12"/>
      <c r="H3884" s="12"/>
      <c r="I3884" s="12"/>
    </row>
    <row r="3885" spans="1:9" x14ac:dyDescent="0.25">
      <c r="A3885" s="12"/>
      <c r="B3885" s="12"/>
      <c r="C3885" s="12"/>
      <c r="D3885" s="12"/>
      <c r="E3885" s="12"/>
      <c r="F3885" s="12"/>
      <c r="G3885" s="12"/>
      <c r="H3885" s="12"/>
      <c r="I3885" s="12"/>
    </row>
    <row r="3886" spans="1:9" x14ac:dyDescent="0.25">
      <c r="A3886" s="12"/>
      <c r="B3886" s="12"/>
      <c r="C3886" s="12"/>
      <c r="D3886" s="12"/>
      <c r="E3886" s="12"/>
      <c r="F3886" s="12"/>
      <c r="G3886" s="12"/>
      <c r="H3886" s="12"/>
      <c r="I3886" s="12"/>
    </row>
    <row r="3887" spans="1:9" x14ac:dyDescent="0.25">
      <c r="A3887" s="12"/>
      <c r="B3887" s="12"/>
      <c r="C3887" s="12"/>
      <c r="D3887" s="12"/>
      <c r="E3887" s="12"/>
      <c r="F3887" s="12"/>
      <c r="G3887" s="12"/>
      <c r="H3887" s="12"/>
      <c r="I3887" s="12"/>
    </row>
    <row r="3888" spans="1:9" x14ac:dyDescent="0.25">
      <c r="A3888" s="12"/>
      <c r="B3888" s="12"/>
      <c r="C3888" s="12"/>
      <c r="D3888" s="12"/>
      <c r="E3888" s="12"/>
      <c r="F3888" s="12"/>
      <c r="G3888" s="12"/>
      <c r="H3888" s="12"/>
      <c r="I3888" s="12"/>
    </row>
    <row r="3889" spans="1:9" x14ac:dyDescent="0.25">
      <c r="A3889" s="12"/>
      <c r="B3889" s="12"/>
      <c r="C3889" s="12"/>
      <c r="D3889" s="12"/>
      <c r="E3889" s="12"/>
      <c r="F3889" s="12"/>
      <c r="G3889" s="12"/>
      <c r="H3889" s="12"/>
      <c r="I3889" s="12"/>
    </row>
    <row r="3890" spans="1:9" x14ac:dyDescent="0.25">
      <c r="A3890" s="12"/>
      <c r="B3890" s="12"/>
      <c r="C3890" s="12"/>
      <c r="D3890" s="12"/>
      <c r="E3890" s="12"/>
      <c r="F3890" s="12"/>
      <c r="G3890" s="12"/>
      <c r="H3890" s="12"/>
      <c r="I3890" s="12"/>
    </row>
    <row r="3891" spans="1:9" x14ac:dyDescent="0.25">
      <c r="A3891" s="12"/>
      <c r="B3891" s="12"/>
      <c r="C3891" s="12"/>
      <c r="D3891" s="12"/>
      <c r="E3891" s="12"/>
      <c r="F3891" s="12"/>
      <c r="G3891" s="12"/>
      <c r="H3891" s="12"/>
      <c r="I3891" s="12"/>
    </row>
    <row r="3892" spans="1:9" x14ac:dyDescent="0.25">
      <c r="A3892" s="12"/>
      <c r="B3892" s="12"/>
      <c r="C3892" s="12"/>
      <c r="D3892" s="12"/>
      <c r="E3892" s="12"/>
      <c r="F3892" s="12"/>
      <c r="G3892" s="12"/>
      <c r="H3892" s="12"/>
      <c r="I3892" s="12"/>
    </row>
    <row r="3893" spans="1:9" x14ac:dyDescent="0.25">
      <c r="A3893" s="12"/>
      <c r="B3893" s="12"/>
      <c r="C3893" s="12"/>
      <c r="D3893" s="12"/>
      <c r="E3893" s="12"/>
      <c r="F3893" s="12"/>
      <c r="G3893" s="12"/>
      <c r="H3893" s="12"/>
      <c r="I3893" s="12"/>
    </row>
    <row r="3894" spans="1:9" x14ac:dyDescent="0.25">
      <c r="A3894" s="12"/>
      <c r="B3894" s="12"/>
      <c r="C3894" s="12"/>
      <c r="D3894" s="12"/>
      <c r="E3894" s="12"/>
      <c r="F3894" s="12"/>
      <c r="G3894" s="12"/>
      <c r="H3894" s="12"/>
      <c r="I3894" s="12"/>
    </row>
    <row r="3895" spans="1:9" x14ac:dyDescent="0.25">
      <c r="A3895" s="12"/>
      <c r="B3895" s="12"/>
      <c r="C3895" s="12"/>
      <c r="D3895" s="12"/>
      <c r="E3895" s="12"/>
      <c r="F3895" s="12"/>
      <c r="G3895" s="12"/>
      <c r="H3895" s="12"/>
      <c r="I3895" s="12"/>
    </row>
    <row r="3896" spans="1:9" x14ac:dyDescent="0.25">
      <c r="A3896" s="12"/>
      <c r="B3896" s="12"/>
      <c r="C3896" s="12"/>
      <c r="D3896" s="12"/>
      <c r="E3896" s="12"/>
      <c r="F3896" s="12"/>
      <c r="G3896" s="12"/>
      <c r="H3896" s="12"/>
      <c r="I3896" s="12"/>
    </row>
    <row r="3897" spans="1:9" x14ac:dyDescent="0.25">
      <c r="A3897" s="12"/>
      <c r="B3897" s="12"/>
      <c r="C3897" s="12"/>
      <c r="D3897" s="12"/>
      <c r="E3897" s="12"/>
      <c r="F3897" s="12"/>
      <c r="G3897" s="12"/>
      <c r="H3897" s="12"/>
      <c r="I3897" s="12"/>
    </row>
    <row r="3898" spans="1:9" x14ac:dyDescent="0.25">
      <c r="A3898" s="12"/>
      <c r="B3898" s="12"/>
      <c r="C3898" s="12"/>
      <c r="D3898" s="12"/>
      <c r="E3898" s="12"/>
      <c r="F3898" s="12"/>
      <c r="G3898" s="12"/>
      <c r="H3898" s="12"/>
      <c r="I3898" s="12"/>
    </row>
    <row r="3899" spans="1:9" x14ac:dyDescent="0.25">
      <c r="A3899" s="12"/>
      <c r="B3899" s="12"/>
      <c r="C3899" s="12"/>
      <c r="D3899" s="12"/>
      <c r="E3899" s="12"/>
      <c r="F3899" s="12"/>
      <c r="G3899" s="12"/>
      <c r="H3899" s="12"/>
      <c r="I3899" s="12"/>
    </row>
    <row r="3900" spans="1:9" x14ac:dyDescent="0.25">
      <c r="A3900" s="12"/>
      <c r="B3900" s="12"/>
      <c r="C3900" s="12"/>
      <c r="D3900" s="12"/>
      <c r="E3900" s="12"/>
      <c r="F3900" s="12"/>
      <c r="G3900" s="12"/>
      <c r="H3900" s="12"/>
      <c r="I3900" s="12"/>
    </row>
    <row r="3901" spans="1:9" x14ac:dyDescent="0.25">
      <c r="A3901" s="12"/>
      <c r="B3901" s="12"/>
      <c r="C3901" s="12"/>
      <c r="D3901" s="12"/>
      <c r="E3901" s="12"/>
      <c r="F3901" s="12"/>
      <c r="G3901" s="12"/>
      <c r="H3901" s="12"/>
      <c r="I3901" s="12"/>
    </row>
    <row r="3902" spans="1:9" x14ac:dyDescent="0.25">
      <c r="A3902" s="12"/>
      <c r="B3902" s="12"/>
      <c r="C3902" s="12"/>
      <c r="D3902" s="12"/>
      <c r="E3902" s="12"/>
      <c r="F3902" s="12"/>
      <c r="G3902" s="12"/>
      <c r="H3902" s="12"/>
      <c r="I3902" s="12"/>
    </row>
    <row r="3903" spans="1:9" x14ac:dyDescent="0.25">
      <c r="A3903" s="12"/>
      <c r="B3903" s="12"/>
      <c r="C3903" s="12"/>
      <c r="D3903" s="12"/>
      <c r="E3903" s="12"/>
      <c r="F3903" s="12"/>
      <c r="G3903" s="12"/>
      <c r="H3903" s="12"/>
      <c r="I3903" s="12"/>
    </row>
    <row r="3904" spans="1:9" x14ac:dyDescent="0.25">
      <c r="A3904" s="12"/>
      <c r="B3904" s="12"/>
      <c r="C3904" s="12"/>
      <c r="D3904" s="12"/>
      <c r="E3904" s="12"/>
      <c r="F3904" s="12"/>
      <c r="G3904" s="12"/>
      <c r="H3904" s="12"/>
      <c r="I3904" s="12"/>
    </row>
    <row r="3905" spans="1:9" x14ac:dyDescent="0.25">
      <c r="A3905" s="12"/>
      <c r="B3905" s="12"/>
      <c r="C3905" s="12"/>
      <c r="D3905" s="12"/>
      <c r="E3905" s="12"/>
      <c r="F3905" s="12"/>
      <c r="G3905" s="12"/>
      <c r="H3905" s="12"/>
      <c r="I3905" s="12"/>
    </row>
    <row r="3906" spans="1:9" x14ac:dyDescent="0.25">
      <c r="A3906" s="12"/>
      <c r="B3906" s="12"/>
      <c r="C3906" s="12"/>
      <c r="D3906" s="12"/>
      <c r="E3906" s="12"/>
      <c r="F3906" s="12"/>
      <c r="G3906" s="12"/>
      <c r="H3906" s="12"/>
      <c r="I3906" s="12"/>
    </row>
    <row r="3907" spans="1:9" x14ac:dyDescent="0.25">
      <c r="A3907" s="12"/>
      <c r="B3907" s="12"/>
      <c r="C3907" s="12"/>
      <c r="D3907" s="12"/>
      <c r="E3907" s="12"/>
      <c r="F3907" s="12"/>
      <c r="G3907" s="12"/>
      <c r="H3907" s="12"/>
      <c r="I3907" s="12"/>
    </row>
    <row r="3908" spans="1:9" x14ac:dyDescent="0.25">
      <c r="A3908" s="12"/>
      <c r="B3908" s="12"/>
      <c r="C3908" s="12"/>
      <c r="D3908" s="12"/>
      <c r="E3908" s="12"/>
      <c r="F3908" s="12"/>
      <c r="G3908" s="12"/>
      <c r="H3908" s="12"/>
      <c r="I3908" s="12"/>
    </row>
    <row r="3909" spans="1:9" x14ac:dyDescent="0.25">
      <c r="A3909" s="12"/>
      <c r="B3909" s="12"/>
      <c r="C3909" s="12"/>
      <c r="D3909" s="12"/>
      <c r="E3909" s="12"/>
      <c r="F3909" s="12"/>
      <c r="G3909" s="12"/>
      <c r="H3909" s="12"/>
      <c r="I3909" s="12"/>
    </row>
    <row r="3910" spans="1:9" x14ac:dyDescent="0.25">
      <c r="A3910" s="12"/>
      <c r="B3910" s="12"/>
      <c r="C3910" s="12"/>
      <c r="D3910" s="12"/>
      <c r="E3910" s="12"/>
      <c r="F3910" s="12"/>
      <c r="G3910" s="12"/>
      <c r="H3910" s="12"/>
      <c r="I3910" s="12"/>
    </row>
    <row r="3911" spans="1:9" x14ac:dyDescent="0.25">
      <c r="A3911" s="12"/>
      <c r="B3911" s="12"/>
      <c r="C3911" s="12"/>
      <c r="D3911" s="12"/>
      <c r="E3911" s="12"/>
      <c r="F3911" s="12"/>
      <c r="G3911" s="12"/>
      <c r="H3911" s="12"/>
      <c r="I3911" s="12"/>
    </row>
    <row r="3912" spans="1:9" x14ac:dyDescent="0.25">
      <c r="A3912" s="12"/>
      <c r="B3912" s="12"/>
      <c r="C3912" s="12"/>
      <c r="D3912" s="12"/>
      <c r="E3912" s="12"/>
      <c r="F3912" s="12"/>
      <c r="G3912" s="12"/>
      <c r="H3912" s="12"/>
      <c r="I3912" s="12"/>
    </row>
    <row r="3913" spans="1:9" x14ac:dyDescent="0.25">
      <c r="A3913" s="12"/>
      <c r="B3913" s="12"/>
      <c r="C3913" s="12"/>
      <c r="D3913" s="12"/>
      <c r="E3913" s="12"/>
      <c r="F3913" s="12"/>
      <c r="G3913" s="12"/>
      <c r="H3913" s="12"/>
      <c r="I3913" s="12"/>
    </row>
    <row r="3914" spans="1:9" x14ac:dyDescent="0.25">
      <c r="A3914" s="12"/>
      <c r="B3914" s="12"/>
      <c r="C3914" s="12"/>
      <c r="D3914" s="12"/>
      <c r="E3914" s="12"/>
      <c r="F3914" s="12"/>
      <c r="G3914" s="12"/>
      <c r="H3914" s="12"/>
      <c r="I3914" s="12"/>
    </row>
    <row r="3915" spans="1:9" x14ac:dyDescent="0.25">
      <c r="A3915" s="12"/>
      <c r="B3915" s="12"/>
      <c r="C3915" s="12"/>
      <c r="D3915" s="12"/>
      <c r="E3915" s="12"/>
      <c r="F3915" s="12"/>
      <c r="G3915" s="12"/>
      <c r="H3915" s="12"/>
      <c r="I3915" s="12"/>
    </row>
    <row r="3916" spans="1:9" x14ac:dyDescent="0.25">
      <c r="A3916" s="12"/>
      <c r="B3916" s="12"/>
      <c r="C3916" s="12"/>
      <c r="D3916" s="12"/>
      <c r="E3916" s="12"/>
      <c r="F3916" s="12"/>
      <c r="G3916" s="12"/>
      <c r="H3916" s="12"/>
      <c r="I3916" s="12"/>
    </row>
    <row r="3917" spans="1:9" x14ac:dyDescent="0.25">
      <c r="A3917" s="12"/>
      <c r="B3917" s="12"/>
      <c r="C3917" s="12"/>
      <c r="D3917" s="12"/>
      <c r="E3917" s="12"/>
      <c r="F3917" s="12"/>
      <c r="G3917" s="12"/>
      <c r="H3917" s="12"/>
      <c r="I3917" s="12"/>
    </row>
    <row r="3918" spans="1:9" x14ac:dyDescent="0.25">
      <c r="A3918" s="12"/>
      <c r="B3918" s="12"/>
      <c r="C3918" s="12"/>
      <c r="D3918" s="12"/>
      <c r="E3918" s="12"/>
      <c r="F3918" s="12"/>
      <c r="G3918" s="12"/>
      <c r="H3918" s="12"/>
      <c r="I3918" s="12"/>
    </row>
    <row r="3919" spans="1:9" x14ac:dyDescent="0.25">
      <c r="A3919" s="12"/>
      <c r="B3919" s="12"/>
      <c r="C3919" s="12"/>
      <c r="D3919" s="12"/>
      <c r="E3919" s="12"/>
      <c r="F3919" s="12"/>
      <c r="G3919" s="12"/>
      <c r="H3919" s="12"/>
      <c r="I3919" s="12"/>
    </row>
    <row r="3920" spans="1:9" x14ac:dyDescent="0.25">
      <c r="A3920" s="12"/>
      <c r="B3920" s="12"/>
      <c r="C3920" s="12"/>
      <c r="D3920" s="12"/>
      <c r="E3920" s="12"/>
      <c r="F3920" s="12"/>
      <c r="G3920" s="12"/>
      <c r="H3920" s="12"/>
      <c r="I3920" s="12"/>
    </row>
    <row r="3921" spans="1:9" x14ac:dyDescent="0.25">
      <c r="A3921" s="12"/>
      <c r="B3921" s="12"/>
      <c r="C3921" s="12"/>
      <c r="D3921" s="12"/>
      <c r="E3921" s="12"/>
      <c r="F3921" s="12"/>
      <c r="G3921" s="12"/>
      <c r="H3921" s="12"/>
      <c r="I3921" s="12"/>
    </row>
    <row r="3922" spans="1:9" x14ac:dyDescent="0.25">
      <c r="A3922" s="12"/>
      <c r="B3922" s="12"/>
      <c r="C3922" s="12"/>
      <c r="D3922" s="12"/>
      <c r="E3922" s="12"/>
      <c r="F3922" s="12"/>
      <c r="G3922" s="12"/>
      <c r="H3922" s="12"/>
      <c r="I3922" s="12"/>
    </row>
    <row r="3923" spans="1:9" x14ac:dyDescent="0.25">
      <c r="A3923" s="12"/>
      <c r="B3923" s="12"/>
      <c r="C3923" s="12"/>
      <c r="D3923" s="12"/>
      <c r="E3923" s="12"/>
      <c r="F3923" s="12"/>
      <c r="G3923" s="12"/>
      <c r="H3923" s="12"/>
      <c r="I3923" s="12"/>
    </row>
    <row r="3924" spans="1:9" x14ac:dyDescent="0.25">
      <c r="A3924" s="12"/>
      <c r="B3924" s="12"/>
      <c r="C3924" s="12"/>
      <c r="D3924" s="12"/>
      <c r="E3924" s="12"/>
      <c r="F3924" s="12"/>
      <c r="G3924" s="12"/>
      <c r="H3924" s="12"/>
      <c r="I3924" s="12"/>
    </row>
    <row r="3925" spans="1:9" x14ac:dyDescent="0.25">
      <c r="A3925" s="12"/>
      <c r="B3925" s="12"/>
      <c r="C3925" s="12"/>
      <c r="D3925" s="12"/>
      <c r="E3925" s="12"/>
      <c r="F3925" s="12"/>
      <c r="G3925" s="12"/>
      <c r="H3925" s="12"/>
      <c r="I3925" s="12"/>
    </row>
    <row r="3926" spans="1:9" x14ac:dyDescent="0.25">
      <c r="A3926" s="12"/>
      <c r="B3926" s="12"/>
      <c r="C3926" s="12"/>
      <c r="D3926" s="12"/>
      <c r="E3926" s="12"/>
      <c r="F3926" s="12"/>
      <c r="G3926" s="12"/>
      <c r="H3926" s="12"/>
      <c r="I3926" s="12"/>
    </row>
    <row r="3927" spans="1:9" x14ac:dyDescent="0.25">
      <c r="A3927" s="12"/>
      <c r="B3927" s="12"/>
      <c r="C3927" s="12"/>
      <c r="D3927" s="12"/>
      <c r="E3927" s="12"/>
      <c r="F3927" s="12"/>
      <c r="G3927" s="12"/>
      <c r="H3927" s="12"/>
      <c r="I3927" s="12"/>
    </row>
    <row r="3928" spans="1:9" x14ac:dyDescent="0.25">
      <c r="A3928" s="12"/>
      <c r="B3928" s="12"/>
      <c r="C3928" s="12"/>
      <c r="D3928" s="12"/>
      <c r="E3928" s="12"/>
      <c r="F3928" s="12"/>
      <c r="G3928" s="12"/>
      <c r="H3928" s="12"/>
      <c r="I3928" s="12"/>
    </row>
    <row r="3929" spans="1:9" x14ac:dyDescent="0.25">
      <c r="A3929" s="12"/>
      <c r="B3929" s="12"/>
      <c r="C3929" s="12"/>
      <c r="D3929" s="12"/>
      <c r="E3929" s="12"/>
      <c r="F3929" s="12"/>
      <c r="G3929" s="12"/>
      <c r="H3929" s="12"/>
      <c r="I3929" s="12"/>
    </row>
    <row r="3930" spans="1:9" x14ac:dyDescent="0.25">
      <c r="A3930" s="12"/>
      <c r="B3930" s="12"/>
      <c r="C3930" s="12"/>
      <c r="D3930" s="12"/>
      <c r="E3930" s="12"/>
      <c r="F3930" s="12"/>
      <c r="G3930" s="12"/>
      <c r="H3930" s="12"/>
      <c r="I3930" s="12"/>
    </row>
    <row r="3931" spans="1:9" x14ac:dyDescent="0.25">
      <c r="A3931" s="12"/>
      <c r="B3931" s="12"/>
      <c r="C3931" s="12"/>
      <c r="D3931" s="12"/>
      <c r="E3931" s="12"/>
      <c r="F3931" s="12"/>
      <c r="G3931" s="12"/>
      <c r="H3931" s="12"/>
      <c r="I3931" s="12"/>
    </row>
    <row r="3932" spans="1:9" x14ac:dyDescent="0.25">
      <c r="A3932" s="12"/>
      <c r="B3932" s="12"/>
      <c r="C3932" s="12"/>
      <c r="D3932" s="12"/>
      <c r="E3932" s="12"/>
      <c r="F3932" s="12"/>
      <c r="G3932" s="12"/>
      <c r="H3932" s="12"/>
      <c r="I3932" s="12"/>
    </row>
    <row r="3933" spans="1:9" x14ac:dyDescent="0.25">
      <c r="A3933" s="12"/>
      <c r="B3933" s="12"/>
      <c r="C3933" s="12"/>
      <c r="D3933" s="12"/>
      <c r="E3933" s="12"/>
      <c r="F3933" s="12"/>
      <c r="G3933" s="12"/>
      <c r="H3933" s="12"/>
      <c r="I3933" s="12"/>
    </row>
    <row r="3934" spans="1:9" x14ac:dyDescent="0.25">
      <c r="A3934" s="12"/>
      <c r="B3934" s="12"/>
      <c r="C3934" s="12"/>
      <c r="D3934" s="12"/>
      <c r="E3934" s="12"/>
      <c r="F3934" s="12"/>
      <c r="G3934" s="12"/>
      <c r="H3934" s="12"/>
      <c r="I3934" s="12"/>
    </row>
    <row r="3935" spans="1:9" x14ac:dyDescent="0.25">
      <c r="A3935" s="12"/>
      <c r="B3935" s="12"/>
      <c r="C3935" s="12"/>
      <c r="D3935" s="12"/>
      <c r="E3935" s="12"/>
      <c r="F3935" s="12"/>
      <c r="G3935" s="12"/>
      <c r="H3935" s="12"/>
      <c r="I3935" s="12"/>
    </row>
    <row r="3936" spans="1:9" x14ac:dyDescent="0.25">
      <c r="A3936" s="12"/>
      <c r="B3936" s="12"/>
      <c r="C3936" s="12"/>
      <c r="D3936" s="12"/>
      <c r="E3936" s="12"/>
      <c r="F3936" s="12"/>
      <c r="G3936" s="12"/>
      <c r="H3936" s="12"/>
      <c r="I3936" s="12"/>
    </row>
    <row r="3937" spans="1:9" x14ac:dyDescent="0.25">
      <c r="A3937" s="12"/>
      <c r="B3937" s="12"/>
      <c r="C3937" s="12"/>
      <c r="D3937" s="12"/>
      <c r="E3937" s="12"/>
      <c r="F3937" s="12"/>
      <c r="G3937" s="12"/>
      <c r="H3937" s="12"/>
      <c r="I3937" s="12"/>
    </row>
    <row r="3938" spans="1:9" x14ac:dyDescent="0.25">
      <c r="A3938" s="12"/>
      <c r="B3938" s="12"/>
      <c r="C3938" s="12"/>
      <c r="D3938" s="12"/>
      <c r="E3938" s="12"/>
      <c r="F3938" s="12"/>
      <c r="G3938" s="12"/>
      <c r="H3938" s="12"/>
      <c r="I3938" s="12"/>
    </row>
    <row r="3939" spans="1:9" x14ac:dyDescent="0.25">
      <c r="A3939" s="12"/>
      <c r="B3939" s="12"/>
      <c r="C3939" s="12"/>
      <c r="D3939" s="12"/>
      <c r="E3939" s="12"/>
      <c r="F3939" s="12"/>
      <c r="G3939" s="12"/>
      <c r="H3939" s="12"/>
      <c r="I3939" s="12"/>
    </row>
    <row r="3940" spans="1:9" x14ac:dyDescent="0.25">
      <c r="A3940" s="12"/>
      <c r="B3940" s="12"/>
      <c r="C3940" s="12"/>
      <c r="D3940" s="12"/>
      <c r="E3940" s="12"/>
      <c r="F3940" s="12"/>
      <c r="G3940" s="12"/>
      <c r="H3940" s="12"/>
      <c r="I3940" s="12"/>
    </row>
    <row r="3941" spans="1:9" x14ac:dyDescent="0.25">
      <c r="A3941" s="12"/>
      <c r="B3941" s="12"/>
      <c r="C3941" s="12"/>
      <c r="D3941" s="12"/>
      <c r="E3941" s="12"/>
      <c r="F3941" s="12"/>
      <c r="G3941" s="12"/>
      <c r="H3941" s="12"/>
      <c r="I3941" s="12"/>
    </row>
    <row r="3942" spans="1:9" x14ac:dyDescent="0.25">
      <c r="A3942" s="12"/>
      <c r="B3942" s="12"/>
      <c r="C3942" s="12"/>
      <c r="D3942" s="12"/>
      <c r="E3942" s="12"/>
      <c r="F3942" s="12"/>
      <c r="G3942" s="12"/>
      <c r="H3942" s="12"/>
      <c r="I3942" s="12"/>
    </row>
    <row r="3943" spans="1:9" x14ac:dyDescent="0.25">
      <c r="A3943" s="12"/>
      <c r="B3943" s="12"/>
      <c r="C3943" s="12"/>
      <c r="D3943" s="12"/>
      <c r="E3943" s="12"/>
      <c r="F3943" s="12"/>
      <c r="G3943" s="12"/>
      <c r="H3943" s="12"/>
      <c r="I3943" s="12"/>
    </row>
    <row r="3944" spans="1:9" x14ac:dyDescent="0.25">
      <c r="A3944" s="12"/>
      <c r="B3944" s="12"/>
      <c r="C3944" s="12"/>
      <c r="D3944" s="12"/>
      <c r="E3944" s="12"/>
      <c r="F3944" s="12"/>
      <c r="G3944" s="12"/>
      <c r="H3944" s="12"/>
      <c r="I3944" s="12"/>
    </row>
    <row r="3945" spans="1:9" x14ac:dyDescent="0.25">
      <c r="A3945" s="12"/>
      <c r="B3945" s="12"/>
      <c r="C3945" s="12"/>
      <c r="D3945" s="12"/>
      <c r="E3945" s="12"/>
      <c r="F3945" s="12"/>
      <c r="G3945" s="12"/>
      <c r="H3945" s="12"/>
      <c r="I3945" s="12"/>
    </row>
    <row r="3946" spans="1:9" x14ac:dyDescent="0.25">
      <c r="A3946" s="12"/>
      <c r="B3946" s="12"/>
      <c r="C3946" s="12"/>
      <c r="D3946" s="12"/>
      <c r="E3946" s="12"/>
      <c r="F3946" s="12"/>
      <c r="G3946" s="12"/>
      <c r="H3946" s="12"/>
      <c r="I3946" s="12"/>
    </row>
    <row r="3947" spans="1:9" x14ac:dyDescent="0.25">
      <c r="A3947" s="12"/>
      <c r="B3947" s="12"/>
      <c r="C3947" s="12"/>
      <c r="D3947" s="12"/>
      <c r="E3947" s="12"/>
      <c r="F3947" s="12"/>
      <c r="G3947" s="12"/>
      <c r="H3947" s="12"/>
      <c r="I3947" s="12"/>
    </row>
    <row r="3948" spans="1:9" x14ac:dyDescent="0.25">
      <c r="A3948" s="12"/>
      <c r="B3948" s="12"/>
      <c r="C3948" s="12"/>
      <c r="D3948" s="12"/>
      <c r="E3948" s="12"/>
      <c r="F3948" s="12"/>
      <c r="G3948" s="12"/>
      <c r="H3948" s="12"/>
      <c r="I3948" s="12"/>
    </row>
    <row r="3949" spans="1:9" x14ac:dyDescent="0.25">
      <c r="A3949" s="12"/>
      <c r="B3949" s="12"/>
      <c r="C3949" s="12"/>
      <c r="D3949" s="12"/>
      <c r="E3949" s="12"/>
      <c r="F3949" s="12"/>
      <c r="G3949" s="12"/>
      <c r="H3949" s="12"/>
      <c r="I3949" s="12"/>
    </row>
    <row r="3950" spans="1:9" x14ac:dyDescent="0.25">
      <c r="A3950" s="12"/>
      <c r="B3950" s="12"/>
      <c r="C3950" s="12"/>
      <c r="D3950" s="12"/>
      <c r="E3950" s="12"/>
      <c r="F3950" s="12"/>
      <c r="G3950" s="12"/>
      <c r="H3950" s="12"/>
      <c r="I3950" s="12"/>
    </row>
    <row r="3951" spans="1:9" x14ac:dyDescent="0.25">
      <c r="A3951" s="12"/>
      <c r="B3951" s="12"/>
      <c r="C3951" s="12"/>
      <c r="D3951" s="12"/>
      <c r="E3951" s="12"/>
      <c r="F3951" s="12"/>
      <c r="G3951" s="12"/>
      <c r="H3951" s="12"/>
      <c r="I3951" s="12"/>
    </row>
    <row r="3952" spans="1:9" x14ac:dyDescent="0.25">
      <c r="A3952" s="12"/>
      <c r="B3952" s="12"/>
      <c r="C3952" s="12"/>
      <c r="D3952" s="12"/>
      <c r="E3952" s="12"/>
      <c r="F3952" s="12"/>
      <c r="G3952" s="12"/>
      <c r="H3952" s="12"/>
      <c r="I3952" s="12"/>
    </row>
    <row r="3953" spans="1:9" x14ac:dyDescent="0.25">
      <c r="A3953" s="12"/>
      <c r="B3953" s="12"/>
      <c r="C3953" s="12"/>
      <c r="D3953" s="12"/>
      <c r="E3953" s="12"/>
      <c r="F3953" s="12"/>
      <c r="G3953" s="12"/>
      <c r="H3953" s="12"/>
      <c r="I3953" s="12"/>
    </row>
    <row r="3954" spans="1:9" x14ac:dyDescent="0.25">
      <c r="A3954" s="12"/>
      <c r="B3954" s="12"/>
      <c r="C3954" s="12"/>
      <c r="D3954" s="12"/>
      <c r="E3954" s="12"/>
      <c r="F3954" s="12"/>
      <c r="G3954" s="12"/>
      <c r="H3954" s="12"/>
      <c r="I3954" s="12"/>
    </row>
    <row r="3955" spans="1:9" x14ac:dyDescent="0.25">
      <c r="A3955" s="12"/>
      <c r="B3955" s="12"/>
      <c r="C3955" s="12"/>
      <c r="D3955" s="12"/>
      <c r="E3955" s="12"/>
      <c r="F3955" s="12"/>
      <c r="G3955" s="12"/>
      <c r="H3955" s="12"/>
      <c r="I3955" s="12"/>
    </row>
    <row r="3956" spans="1:9" x14ac:dyDescent="0.25">
      <c r="A3956" s="12"/>
      <c r="B3956" s="12"/>
      <c r="C3956" s="12"/>
      <c r="D3956" s="12"/>
      <c r="E3956" s="12"/>
      <c r="F3956" s="12"/>
      <c r="G3956" s="12"/>
      <c r="H3956" s="12"/>
      <c r="I3956" s="12"/>
    </row>
    <row r="3957" spans="1:9" x14ac:dyDescent="0.25">
      <c r="A3957" s="12"/>
      <c r="B3957" s="12"/>
      <c r="C3957" s="12"/>
      <c r="D3957" s="12"/>
      <c r="E3957" s="12"/>
      <c r="F3957" s="12"/>
      <c r="G3957" s="12"/>
      <c r="H3957" s="12"/>
      <c r="I3957" s="12"/>
    </row>
    <row r="3958" spans="1:9" x14ac:dyDescent="0.25">
      <c r="A3958" s="12"/>
      <c r="B3958" s="12"/>
      <c r="C3958" s="12"/>
      <c r="D3958" s="12"/>
      <c r="E3958" s="12"/>
      <c r="F3958" s="12"/>
      <c r="G3958" s="12"/>
      <c r="H3958" s="12"/>
      <c r="I3958" s="12"/>
    </row>
    <row r="3959" spans="1:9" x14ac:dyDescent="0.25">
      <c r="A3959" s="12"/>
      <c r="B3959" s="12"/>
      <c r="C3959" s="12"/>
      <c r="D3959" s="12"/>
      <c r="E3959" s="12"/>
      <c r="F3959" s="12"/>
      <c r="G3959" s="12"/>
      <c r="H3959" s="12"/>
      <c r="I3959" s="12"/>
    </row>
    <row r="3960" spans="1:9" x14ac:dyDescent="0.25">
      <c r="A3960" s="12"/>
      <c r="B3960" s="12"/>
      <c r="C3960" s="12"/>
      <c r="D3960" s="12"/>
      <c r="E3960" s="12"/>
      <c r="F3960" s="12"/>
      <c r="G3960" s="12"/>
      <c r="H3960" s="12"/>
      <c r="I3960" s="12"/>
    </row>
    <row r="3961" spans="1:9" x14ac:dyDescent="0.25">
      <c r="A3961" s="12"/>
      <c r="B3961" s="12"/>
      <c r="C3961" s="12"/>
      <c r="D3961" s="12"/>
      <c r="E3961" s="12"/>
      <c r="F3961" s="12"/>
      <c r="G3961" s="12"/>
      <c r="H3961" s="12"/>
      <c r="I3961" s="12"/>
    </row>
    <row r="3962" spans="1:9" x14ac:dyDescent="0.25">
      <c r="A3962" s="12"/>
      <c r="B3962" s="12"/>
      <c r="C3962" s="12"/>
      <c r="D3962" s="12"/>
      <c r="E3962" s="12"/>
      <c r="F3962" s="12"/>
      <c r="G3962" s="12"/>
      <c r="H3962" s="12"/>
      <c r="I3962" s="12"/>
    </row>
    <row r="3963" spans="1:9" x14ac:dyDescent="0.25">
      <c r="A3963" s="12"/>
      <c r="B3963" s="12"/>
      <c r="C3963" s="12"/>
      <c r="D3963" s="12"/>
      <c r="E3963" s="12"/>
      <c r="F3963" s="12"/>
      <c r="G3963" s="12"/>
      <c r="H3963" s="12"/>
      <c r="I3963" s="12"/>
    </row>
    <row r="3964" spans="1:9" x14ac:dyDescent="0.25">
      <c r="A3964" s="12"/>
      <c r="B3964" s="12"/>
      <c r="C3964" s="12"/>
      <c r="D3964" s="12"/>
      <c r="E3964" s="12"/>
      <c r="F3964" s="12"/>
      <c r="G3964" s="12"/>
      <c r="H3964" s="12"/>
      <c r="I3964" s="12"/>
    </row>
    <row r="3965" spans="1:9" x14ac:dyDescent="0.25">
      <c r="A3965" s="12"/>
      <c r="B3965" s="12"/>
      <c r="C3965" s="12"/>
      <c r="D3965" s="12"/>
      <c r="E3965" s="12"/>
      <c r="F3965" s="12"/>
      <c r="G3965" s="12"/>
      <c r="H3965" s="12"/>
      <c r="I3965" s="12"/>
    </row>
    <row r="3966" spans="1:9" x14ac:dyDescent="0.25">
      <c r="A3966" s="12"/>
      <c r="B3966" s="12"/>
      <c r="C3966" s="12"/>
      <c r="D3966" s="12"/>
      <c r="E3966" s="12"/>
      <c r="F3966" s="12"/>
      <c r="G3966" s="12"/>
      <c r="H3966" s="12"/>
      <c r="I3966" s="12"/>
    </row>
    <row r="3967" spans="1:9" x14ac:dyDescent="0.25">
      <c r="A3967" s="12"/>
      <c r="B3967" s="12"/>
      <c r="C3967" s="12"/>
      <c r="D3967" s="12"/>
      <c r="E3967" s="12"/>
      <c r="F3967" s="12"/>
      <c r="G3967" s="12"/>
      <c r="H3967" s="12"/>
      <c r="I3967" s="12"/>
    </row>
    <row r="3968" spans="1:9" x14ac:dyDescent="0.25">
      <c r="A3968" s="12"/>
      <c r="B3968" s="12"/>
      <c r="C3968" s="12"/>
      <c r="D3968" s="12"/>
      <c r="E3968" s="12"/>
      <c r="F3968" s="12"/>
      <c r="G3968" s="12"/>
      <c r="H3968" s="12"/>
      <c r="I3968" s="12"/>
    </row>
    <row r="3969" spans="1:9" x14ac:dyDescent="0.25">
      <c r="A3969" s="12"/>
      <c r="B3969" s="12"/>
      <c r="C3969" s="12"/>
      <c r="D3969" s="12"/>
      <c r="E3969" s="12"/>
      <c r="F3969" s="12"/>
      <c r="G3969" s="12"/>
      <c r="H3969" s="12"/>
      <c r="I3969" s="12"/>
    </row>
    <row r="3970" spans="1:9" x14ac:dyDescent="0.25">
      <c r="A3970" s="12"/>
      <c r="B3970" s="12"/>
      <c r="C3970" s="12"/>
      <c r="D3970" s="12"/>
      <c r="E3970" s="12"/>
      <c r="F3970" s="12"/>
      <c r="G3970" s="12"/>
      <c r="H3970" s="12"/>
      <c r="I3970" s="12"/>
    </row>
    <row r="3971" spans="1:9" x14ac:dyDescent="0.25">
      <c r="A3971" s="12"/>
      <c r="B3971" s="12"/>
      <c r="C3971" s="12"/>
      <c r="D3971" s="12"/>
      <c r="E3971" s="12"/>
      <c r="F3971" s="12"/>
      <c r="G3971" s="12"/>
      <c r="H3971" s="12"/>
      <c r="I3971" s="12"/>
    </row>
    <row r="3972" spans="1:9" x14ac:dyDescent="0.25">
      <c r="A3972" s="12"/>
      <c r="B3972" s="12"/>
      <c r="C3972" s="12"/>
      <c r="D3972" s="12"/>
      <c r="E3972" s="12"/>
      <c r="F3972" s="12"/>
      <c r="G3972" s="12"/>
      <c r="H3972" s="12"/>
      <c r="I3972" s="12"/>
    </row>
    <row r="3973" spans="1:9" x14ac:dyDescent="0.25">
      <c r="A3973" s="12"/>
      <c r="B3973" s="12"/>
      <c r="C3973" s="12"/>
      <c r="D3973" s="12"/>
      <c r="E3973" s="12"/>
      <c r="F3973" s="12"/>
      <c r="G3973" s="12"/>
      <c r="H3973" s="12"/>
      <c r="I3973" s="12"/>
    </row>
    <row r="3974" spans="1:9" x14ac:dyDescent="0.25">
      <c r="A3974" s="12"/>
      <c r="B3974" s="12"/>
      <c r="C3974" s="12"/>
      <c r="D3974" s="12"/>
      <c r="E3974" s="12"/>
      <c r="F3974" s="12"/>
      <c r="G3974" s="12"/>
      <c r="H3974" s="12"/>
      <c r="I3974" s="12"/>
    </row>
    <row r="3975" spans="1:9" x14ac:dyDescent="0.25">
      <c r="A3975" s="12"/>
      <c r="B3975" s="12"/>
      <c r="C3975" s="12"/>
      <c r="D3975" s="12"/>
      <c r="E3975" s="12"/>
      <c r="F3975" s="12"/>
      <c r="G3975" s="12"/>
      <c r="H3975" s="12"/>
      <c r="I3975" s="12"/>
    </row>
    <row r="3976" spans="1:9" x14ac:dyDescent="0.25">
      <c r="A3976" s="12"/>
      <c r="B3976" s="12"/>
      <c r="C3976" s="12"/>
      <c r="D3976" s="12"/>
      <c r="E3976" s="12"/>
      <c r="F3976" s="12"/>
      <c r="G3976" s="12"/>
      <c r="H3976" s="12"/>
      <c r="I3976" s="12"/>
    </row>
    <row r="3977" spans="1:9" x14ac:dyDescent="0.25">
      <c r="A3977" s="12"/>
      <c r="B3977" s="12"/>
      <c r="C3977" s="12"/>
      <c r="D3977" s="12"/>
      <c r="E3977" s="12"/>
      <c r="F3977" s="12"/>
      <c r="G3977" s="12"/>
      <c r="H3977" s="12"/>
      <c r="I3977" s="12"/>
    </row>
    <row r="3978" spans="1:9" x14ac:dyDescent="0.25">
      <c r="A3978" s="12"/>
      <c r="B3978" s="12"/>
      <c r="C3978" s="12"/>
      <c r="D3978" s="12"/>
      <c r="E3978" s="12"/>
      <c r="F3978" s="12"/>
      <c r="G3978" s="12"/>
      <c r="H3978" s="12"/>
      <c r="I3978" s="12"/>
    </row>
    <row r="3979" spans="1:9" x14ac:dyDescent="0.25">
      <c r="A3979" s="12"/>
      <c r="B3979" s="12"/>
      <c r="C3979" s="12"/>
      <c r="D3979" s="12"/>
      <c r="E3979" s="12"/>
      <c r="F3979" s="12"/>
      <c r="G3979" s="12"/>
      <c r="H3979" s="12"/>
      <c r="I3979" s="12"/>
    </row>
    <row r="3980" spans="1:9" x14ac:dyDescent="0.25">
      <c r="A3980" s="12"/>
      <c r="B3980" s="12"/>
      <c r="C3980" s="12"/>
      <c r="D3980" s="12"/>
      <c r="E3980" s="12"/>
      <c r="F3980" s="12"/>
      <c r="G3980" s="12"/>
      <c r="H3980" s="12"/>
      <c r="I3980" s="12"/>
    </row>
    <row r="3981" spans="1:9" x14ac:dyDescent="0.25">
      <c r="A3981" s="12"/>
      <c r="B3981" s="12"/>
      <c r="C3981" s="12"/>
      <c r="D3981" s="12"/>
      <c r="E3981" s="12"/>
      <c r="F3981" s="12"/>
      <c r="G3981" s="12"/>
      <c r="H3981" s="12"/>
      <c r="I3981" s="12"/>
    </row>
    <row r="3982" spans="1:9" x14ac:dyDescent="0.25">
      <c r="A3982" s="12"/>
      <c r="B3982" s="12"/>
      <c r="C3982" s="12"/>
      <c r="D3982" s="12"/>
      <c r="E3982" s="12"/>
      <c r="F3982" s="12"/>
      <c r="G3982" s="12"/>
      <c r="H3982" s="12"/>
      <c r="I3982" s="12"/>
    </row>
    <row r="3983" spans="1:9" x14ac:dyDescent="0.25">
      <c r="A3983" s="12"/>
      <c r="B3983" s="12"/>
      <c r="C3983" s="12"/>
      <c r="D3983" s="12"/>
      <c r="E3983" s="12"/>
      <c r="F3983" s="12"/>
      <c r="G3983" s="12"/>
      <c r="H3983" s="12"/>
      <c r="I3983" s="12"/>
    </row>
    <row r="3984" spans="1:9" x14ac:dyDescent="0.25">
      <c r="A3984" s="12"/>
      <c r="B3984" s="12"/>
      <c r="C3984" s="12"/>
      <c r="D3984" s="12"/>
      <c r="E3984" s="12"/>
      <c r="F3984" s="12"/>
      <c r="G3984" s="12"/>
      <c r="H3984" s="12"/>
      <c r="I3984" s="12"/>
    </row>
    <row r="3985" spans="1:9" x14ac:dyDescent="0.25">
      <c r="A3985" s="12"/>
      <c r="B3985" s="12"/>
      <c r="C3985" s="12"/>
      <c r="D3985" s="12"/>
      <c r="E3985" s="12"/>
      <c r="F3985" s="12"/>
      <c r="G3985" s="12"/>
      <c r="H3985" s="12"/>
      <c r="I3985" s="12"/>
    </row>
    <row r="3986" spans="1:9" x14ac:dyDescent="0.25">
      <c r="A3986" s="12"/>
      <c r="B3986" s="12"/>
      <c r="C3986" s="12"/>
      <c r="D3986" s="12"/>
      <c r="E3986" s="12"/>
      <c r="F3986" s="12"/>
      <c r="G3986" s="12"/>
      <c r="H3986" s="12"/>
      <c r="I3986" s="12"/>
    </row>
    <row r="3987" spans="1:9" x14ac:dyDescent="0.25">
      <c r="A3987" s="12"/>
      <c r="B3987" s="12"/>
      <c r="C3987" s="12"/>
      <c r="D3987" s="12"/>
      <c r="E3987" s="12"/>
      <c r="F3987" s="12"/>
      <c r="G3987" s="12"/>
      <c r="H3987" s="12"/>
      <c r="I3987" s="12"/>
    </row>
    <row r="3988" spans="1:9" x14ac:dyDescent="0.25">
      <c r="A3988" s="12"/>
      <c r="B3988" s="12"/>
      <c r="C3988" s="12"/>
      <c r="D3988" s="12"/>
      <c r="E3988" s="12"/>
      <c r="F3988" s="12"/>
      <c r="G3988" s="12"/>
      <c r="H3988" s="12"/>
      <c r="I3988" s="12"/>
    </row>
    <row r="3989" spans="1:9" x14ac:dyDescent="0.25">
      <c r="A3989" s="12"/>
      <c r="B3989" s="12"/>
      <c r="C3989" s="12"/>
      <c r="D3989" s="12"/>
      <c r="E3989" s="12"/>
      <c r="F3989" s="12"/>
      <c r="G3989" s="12"/>
      <c r="H3989" s="12"/>
      <c r="I3989" s="12"/>
    </row>
    <row r="3990" spans="1:9" x14ac:dyDescent="0.25">
      <c r="A3990" s="12"/>
      <c r="B3990" s="12"/>
      <c r="C3990" s="12"/>
      <c r="D3990" s="12"/>
      <c r="E3990" s="12"/>
      <c r="F3990" s="12"/>
      <c r="G3990" s="12"/>
      <c r="H3990" s="12"/>
      <c r="I3990" s="12"/>
    </row>
    <row r="3991" spans="1:9" x14ac:dyDescent="0.25">
      <c r="A3991" s="12"/>
      <c r="B3991" s="12"/>
      <c r="C3991" s="12"/>
      <c r="D3991" s="12"/>
      <c r="E3991" s="12"/>
      <c r="F3991" s="12"/>
      <c r="G3991" s="12"/>
      <c r="H3991" s="12"/>
      <c r="I3991" s="12"/>
    </row>
    <row r="3992" spans="1:9" x14ac:dyDescent="0.25">
      <c r="A3992" s="12"/>
      <c r="B3992" s="12"/>
      <c r="C3992" s="12"/>
      <c r="D3992" s="12"/>
      <c r="E3992" s="12"/>
      <c r="F3992" s="12"/>
      <c r="G3992" s="12"/>
      <c r="H3992" s="12"/>
      <c r="I3992" s="12"/>
    </row>
    <row r="3993" spans="1:9" x14ac:dyDescent="0.25">
      <c r="A3993" s="12"/>
      <c r="B3993" s="12"/>
      <c r="C3993" s="12"/>
      <c r="D3993" s="12"/>
      <c r="E3993" s="12"/>
      <c r="F3993" s="12"/>
      <c r="G3993" s="12"/>
      <c r="H3993" s="12"/>
      <c r="I3993" s="12"/>
    </row>
    <row r="3994" spans="1:9" x14ac:dyDescent="0.25">
      <c r="A3994" s="12"/>
      <c r="B3994" s="12"/>
      <c r="C3994" s="12"/>
      <c r="D3994" s="12"/>
      <c r="E3994" s="12"/>
      <c r="F3994" s="12"/>
      <c r="G3994" s="12"/>
      <c r="H3994" s="12"/>
      <c r="I3994" s="12"/>
    </row>
    <row r="3995" spans="1:9" x14ac:dyDescent="0.25">
      <c r="A3995" s="12"/>
      <c r="B3995" s="12"/>
      <c r="C3995" s="12"/>
      <c r="D3995" s="12"/>
      <c r="E3995" s="12"/>
      <c r="F3995" s="12"/>
      <c r="G3995" s="12"/>
      <c r="H3995" s="12"/>
      <c r="I3995" s="12"/>
    </row>
    <row r="3996" spans="1:9" x14ac:dyDescent="0.25">
      <c r="A3996" s="12"/>
      <c r="B3996" s="12"/>
      <c r="C3996" s="12"/>
      <c r="D3996" s="12"/>
      <c r="E3996" s="12"/>
      <c r="F3996" s="12"/>
      <c r="G3996" s="12"/>
      <c r="H3996" s="12"/>
      <c r="I3996" s="12"/>
    </row>
    <row r="3997" spans="1:9" x14ac:dyDescent="0.25">
      <c r="A3997" s="12"/>
      <c r="B3997" s="12"/>
      <c r="C3997" s="12"/>
      <c r="D3997" s="12"/>
      <c r="E3997" s="12"/>
      <c r="F3997" s="12"/>
      <c r="G3997" s="12"/>
      <c r="H3997" s="12"/>
      <c r="I3997" s="12"/>
    </row>
    <row r="3998" spans="1:9" x14ac:dyDescent="0.25">
      <c r="A3998" s="12"/>
      <c r="B3998" s="12"/>
      <c r="C3998" s="12"/>
      <c r="D3998" s="12"/>
      <c r="E3998" s="12"/>
      <c r="F3998" s="12"/>
      <c r="G3998" s="12"/>
      <c r="H3998" s="12"/>
      <c r="I3998" s="12"/>
    </row>
    <row r="3999" spans="1:9" x14ac:dyDescent="0.25">
      <c r="A3999" s="12"/>
      <c r="B3999" s="12"/>
      <c r="C3999" s="12"/>
      <c r="D3999" s="12"/>
      <c r="E3999" s="12"/>
      <c r="F3999" s="12"/>
      <c r="G3999" s="12"/>
      <c r="H3999" s="12"/>
      <c r="I3999" s="12"/>
    </row>
    <row r="4000" spans="1:9" x14ac:dyDescent="0.25">
      <c r="A4000" s="12"/>
      <c r="B4000" s="12"/>
      <c r="C4000" s="12"/>
      <c r="D4000" s="12"/>
      <c r="E4000" s="12"/>
      <c r="F4000" s="12"/>
      <c r="G4000" s="12"/>
      <c r="H4000" s="12"/>
      <c r="I4000" s="12"/>
    </row>
    <row r="4001" spans="1:9" x14ac:dyDescent="0.25">
      <c r="A4001" s="12"/>
      <c r="B4001" s="12"/>
      <c r="C4001" s="12"/>
      <c r="D4001" s="12"/>
      <c r="E4001" s="12"/>
      <c r="F4001" s="12"/>
      <c r="G4001" s="12"/>
      <c r="H4001" s="12"/>
      <c r="I4001" s="12"/>
    </row>
    <row r="4002" spans="1:9" x14ac:dyDescent="0.25">
      <c r="A4002" s="12"/>
      <c r="B4002" s="12"/>
      <c r="C4002" s="12"/>
      <c r="D4002" s="12"/>
      <c r="E4002" s="12"/>
      <c r="F4002" s="12"/>
      <c r="G4002" s="12"/>
      <c r="H4002" s="12"/>
      <c r="I4002" s="12"/>
    </row>
    <row r="4003" spans="1:9" x14ac:dyDescent="0.25">
      <c r="A4003" s="12"/>
      <c r="B4003" s="12"/>
      <c r="C4003" s="12"/>
      <c r="D4003" s="12"/>
      <c r="E4003" s="12"/>
      <c r="F4003" s="12"/>
      <c r="G4003" s="12"/>
      <c r="H4003" s="12"/>
      <c r="I4003" s="12"/>
    </row>
    <row r="4004" spans="1:9" x14ac:dyDescent="0.25">
      <c r="A4004" s="12"/>
      <c r="B4004" s="12"/>
      <c r="C4004" s="12"/>
      <c r="D4004" s="12"/>
      <c r="E4004" s="12"/>
      <c r="F4004" s="12"/>
      <c r="G4004" s="12"/>
      <c r="H4004" s="12"/>
      <c r="I4004" s="12"/>
    </row>
    <row r="4005" spans="1:9" x14ac:dyDescent="0.25">
      <c r="A4005" s="12"/>
      <c r="B4005" s="12"/>
      <c r="C4005" s="12"/>
      <c r="D4005" s="12"/>
      <c r="E4005" s="12"/>
      <c r="F4005" s="12"/>
      <c r="G4005" s="12"/>
      <c r="H4005" s="12"/>
      <c r="I4005" s="12"/>
    </row>
    <row r="4006" spans="1:9" x14ac:dyDescent="0.25">
      <c r="A4006" s="12"/>
      <c r="B4006" s="12"/>
      <c r="C4006" s="12"/>
      <c r="D4006" s="12"/>
      <c r="E4006" s="12"/>
      <c r="F4006" s="12"/>
      <c r="G4006" s="12"/>
      <c r="H4006" s="12"/>
      <c r="I4006" s="12"/>
    </row>
    <row r="4007" spans="1:9" x14ac:dyDescent="0.25">
      <c r="A4007" s="12"/>
      <c r="B4007" s="12"/>
      <c r="C4007" s="12"/>
      <c r="D4007" s="12"/>
      <c r="E4007" s="12"/>
      <c r="F4007" s="12"/>
      <c r="G4007" s="12"/>
      <c r="H4007" s="12"/>
      <c r="I4007" s="12"/>
    </row>
    <row r="4008" spans="1:9" x14ac:dyDescent="0.25">
      <c r="A4008" s="12"/>
      <c r="B4008" s="12"/>
      <c r="C4008" s="12"/>
      <c r="D4008" s="12"/>
      <c r="E4008" s="12"/>
      <c r="F4008" s="12"/>
      <c r="G4008" s="12"/>
      <c r="H4008" s="12"/>
      <c r="I4008" s="12"/>
    </row>
    <row r="4009" spans="1:9" x14ac:dyDescent="0.25">
      <c r="A4009" s="12"/>
      <c r="B4009" s="12"/>
      <c r="C4009" s="12"/>
      <c r="D4009" s="12"/>
      <c r="E4009" s="12"/>
      <c r="F4009" s="12"/>
      <c r="G4009" s="12"/>
      <c r="H4009" s="12"/>
      <c r="I4009" s="12"/>
    </row>
    <row r="4010" spans="1:9" x14ac:dyDescent="0.25">
      <c r="A4010" s="12"/>
      <c r="B4010" s="12"/>
      <c r="C4010" s="12"/>
      <c r="D4010" s="12"/>
      <c r="E4010" s="12"/>
      <c r="F4010" s="12"/>
      <c r="G4010" s="12"/>
      <c r="H4010" s="12"/>
      <c r="I4010" s="12"/>
    </row>
    <row r="4011" spans="1:9" x14ac:dyDescent="0.25">
      <c r="A4011" s="12"/>
      <c r="B4011" s="12"/>
      <c r="C4011" s="12"/>
      <c r="D4011" s="12"/>
      <c r="E4011" s="12"/>
      <c r="F4011" s="12"/>
      <c r="G4011" s="12"/>
      <c r="H4011" s="12"/>
      <c r="I4011" s="12"/>
    </row>
    <row r="4012" spans="1:9" x14ac:dyDescent="0.25">
      <c r="A4012" s="12"/>
      <c r="B4012" s="12"/>
      <c r="C4012" s="12"/>
      <c r="D4012" s="12"/>
      <c r="E4012" s="12"/>
      <c r="F4012" s="12"/>
      <c r="G4012" s="12"/>
      <c r="H4012" s="12"/>
      <c r="I4012" s="12"/>
    </row>
    <row r="4013" spans="1:9" x14ac:dyDescent="0.25">
      <c r="A4013" s="12"/>
      <c r="B4013" s="12"/>
      <c r="C4013" s="12"/>
      <c r="D4013" s="12"/>
      <c r="E4013" s="12"/>
      <c r="F4013" s="12"/>
      <c r="G4013" s="12"/>
      <c r="H4013" s="12"/>
      <c r="I4013" s="12"/>
    </row>
    <row r="4014" spans="1:9" x14ac:dyDescent="0.25">
      <c r="A4014" s="12"/>
      <c r="B4014" s="12"/>
      <c r="C4014" s="12"/>
      <c r="D4014" s="12"/>
      <c r="E4014" s="12"/>
      <c r="F4014" s="12"/>
      <c r="G4014" s="12"/>
      <c r="H4014" s="12"/>
      <c r="I4014" s="12"/>
    </row>
    <row r="4015" spans="1:9" x14ac:dyDescent="0.25">
      <c r="A4015" s="12"/>
      <c r="B4015" s="12"/>
      <c r="C4015" s="12"/>
      <c r="D4015" s="12"/>
      <c r="E4015" s="12"/>
      <c r="F4015" s="12"/>
      <c r="G4015" s="12"/>
      <c r="H4015" s="12"/>
      <c r="I4015" s="12"/>
    </row>
    <row r="4016" spans="1:9" x14ac:dyDescent="0.25">
      <c r="A4016" s="12"/>
      <c r="B4016" s="12"/>
      <c r="C4016" s="12"/>
      <c r="D4016" s="12"/>
      <c r="E4016" s="12"/>
      <c r="F4016" s="12"/>
      <c r="G4016" s="12"/>
      <c r="H4016" s="12"/>
      <c r="I4016" s="12"/>
    </row>
    <row r="4017" spans="1:9" x14ac:dyDescent="0.25">
      <c r="A4017" s="12"/>
      <c r="B4017" s="12"/>
      <c r="C4017" s="12"/>
      <c r="D4017" s="12"/>
      <c r="E4017" s="12"/>
      <c r="F4017" s="12"/>
      <c r="G4017" s="12"/>
      <c r="H4017" s="12"/>
      <c r="I4017" s="12"/>
    </row>
    <row r="4018" spans="1:9" x14ac:dyDescent="0.25">
      <c r="A4018" s="12"/>
      <c r="B4018" s="12"/>
      <c r="C4018" s="12"/>
      <c r="D4018" s="12"/>
      <c r="E4018" s="12"/>
      <c r="F4018" s="12"/>
      <c r="G4018" s="12"/>
      <c r="H4018" s="12"/>
      <c r="I4018" s="12"/>
    </row>
    <row r="4019" spans="1:9" x14ac:dyDescent="0.25">
      <c r="A4019" s="12"/>
      <c r="B4019" s="12"/>
      <c r="C4019" s="12"/>
      <c r="D4019" s="12"/>
      <c r="E4019" s="12"/>
      <c r="F4019" s="12"/>
      <c r="G4019" s="12"/>
      <c r="H4019" s="12"/>
      <c r="I4019" s="12"/>
    </row>
    <row r="4020" spans="1:9" x14ac:dyDescent="0.25">
      <c r="A4020" s="12"/>
      <c r="B4020" s="12"/>
      <c r="C4020" s="12"/>
      <c r="D4020" s="12"/>
      <c r="E4020" s="12"/>
      <c r="F4020" s="12"/>
      <c r="G4020" s="12"/>
      <c r="H4020" s="12"/>
      <c r="I4020" s="12"/>
    </row>
    <row r="4021" spans="1:9" x14ac:dyDescent="0.25">
      <c r="A4021" s="12"/>
      <c r="B4021" s="12"/>
      <c r="C4021" s="12"/>
      <c r="D4021" s="12"/>
      <c r="E4021" s="12"/>
      <c r="F4021" s="12"/>
      <c r="G4021" s="12"/>
      <c r="H4021" s="12"/>
      <c r="I4021" s="12"/>
    </row>
    <row r="4022" spans="1:9" x14ac:dyDescent="0.25">
      <c r="A4022" s="12"/>
      <c r="B4022" s="12"/>
      <c r="C4022" s="12"/>
      <c r="D4022" s="12"/>
      <c r="E4022" s="12"/>
      <c r="F4022" s="12"/>
      <c r="G4022" s="12"/>
      <c r="H4022" s="12"/>
      <c r="I4022" s="12"/>
    </row>
    <row r="4023" spans="1:9" x14ac:dyDescent="0.25">
      <c r="A4023" s="12"/>
      <c r="B4023" s="12"/>
      <c r="C4023" s="12"/>
      <c r="D4023" s="12"/>
      <c r="E4023" s="12"/>
      <c r="F4023" s="12"/>
      <c r="G4023" s="12"/>
      <c r="H4023" s="12"/>
      <c r="I4023" s="12"/>
    </row>
    <row r="4024" spans="1:9" x14ac:dyDescent="0.25">
      <c r="A4024" s="12"/>
      <c r="B4024" s="12"/>
      <c r="C4024" s="12"/>
      <c r="D4024" s="12"/>
      <c r="E4024" s="12"/>
      <c r="F4024" s="12"/>
      <c r="G4024" s="12"/>
      <c r="H4024" s="12"/>
      <c r="I4024" s="12"/>
    </row>
    <row r="4025" spans="1:9" x14ac:dyDescent="0.25">
      <c r="A4025" s="12"/>
      <c r="B4025" s="12"/>
      <c r="C4025" s="12"/>
      <c r="D4025" s="12"/>
      <c r="E4025" s="12"/>
      <c r="F4025" s="12"/>
      <c r="G4025" s="12"/>
      <c r="H4025" s="12"/>
      <c r="I4025" s="12"/>
    </row>
    <row r="4026" spans="1:9" x14ac:dyDescent="0.25">
      <c r="A4026" s="12"/>
      <c r="B4026" s="12"/>
      <c r="C4026" s="12"/>
      <c r="D4026" s="12"/>
      <c r="E4026" s="12"/>
      <c r="F4026" s="12"/>
      <c r="G4026" s="12"/>
      <c r="H4026" s="12"/>
      <c r="I4026" s="12"/>
    </row>
    <row r="4027" spans="1:9" x14ac:dyDescent="0.25">
      <c r="A4027" s="12"/>
      <c r="B4027" s="12"/>
      <c r="C4027" s="12"/>
      <c r="D4027" s="12"/>
      <c r="E4027" s="12"/>
      <c r="F4027" s="12"/>
      <c r="G4027" s="12"/>
      <c r="H4027" s="12"/>
      <c r="I4027" s="12"/>
    </row>
    <row r="4028" spans="1:9" x14ac:dyDescent="0.25">
      <c r="A4028" s="12"/>
      <c r="B4028" s="12"/>
      <c r="C4028" s="12"/>
      <c r="D4028" s="12"/>
      <c r="E4028" s="12"/>
      <c r="F4028" s="12"/>
      <c r="G4028" s="12"/>
      <c r="H4028" s="12"/>
      <c r="I4028" s="12"/>
    </row>
    <row r="4029" spans="1:9" x14ac:dyDescent="0.25">
      <c r="A4029" s="12"/>
      <c r="B4029" s="12"/>
      <c r="C4029" s="12"/>
      <c r="D4029" s="12"/>
      <c r="E4029" s="12"/>
      <c r="F4029" s="12"/>
      <c r="G4029" s="12"/>
      <c r="H4029" s="12"/>
      <c r="I4029" s="12"/>
    </row>
    <row r="4030" spans="1:9" x14ac:dyDescent="0.25">
      <c r="A4030" s="12"/>
      <c r="B4030" s="12"/>
      <c r="C4030" s="12"/>
      <c r="D4030" s="12"/>
      <c r="E4030" s="12"/>
      <c r="F4030" s="12"/>
      <c r="G4030" s="12"/>
      <c r="H4030" s="12"/>
      <c r="I4030" s="12"/>
    </row>
    <row r="4031" spans="1:9" x14ac:dyDescent="0.25">
      <c r="A4031" s="12"/>
      <c r="B4031" s="12"/>
      <c r="C4031" s="12"/>
      <c r="D4031" s="12"/>
      <c r="E4031" s="12"/>
      <c r="F4031" s="12"/>
      <c r="G4031" s="12"/>
      <c r="H4031" s="12"/>
      <c r="I4031" s="12"/>
    </row>
    <row r="4032" spans="1:9" x14ac:dyDescent="0.25">
      <c r="A4032" s="12"/>
      <c r="B4032" s="12"/>
      <c r="C4032" s="12"/>
      <c r="D4032" s="12"/>
      <c r="E4032" s="12"/>
      <c r="F4032" s="12"/>
      <c r="G4032" s="12"/>
      <c r="H4032" s="12"/>
      <c r="I4032" s="12"/>
    </row>
    <row r="4033" spans="1:9" x14ac:dyDescent="0.25">
      <c r="A4033" s="12"/>
      <c r="B4033" s="12"/>
      <c r="C4033" s="12"/>
      <c r="D4033" s="12"/>
      <c r="E4033" s="12"/>
      <c r="F4033" s="12"/>
      <c r="G4033" s="12"/>
      <c r="H4033" s="12"/>
      <c r="I4033" s="12"/>
    </row>
    <row r="4034" spans="1:9" x14ac:dyDescent="0.25">
      <c r="A4034" s="12"/>
      <c r="B4034" s="12"/>
      <c r="C4034" s="12"/>
      <c r="D4034" s="12"/>
      <c r="E4034" s="12"/>
      <c r="F4034" s="12"/>
      <c r="G4034" s="12"/>
      <c r="H4034" s="12"/>
      <c r="I4034" s="12"/>
    </row>
    <row r="4035" spans="1:9" x14ac:dyDescent="0.25">
      <c r="A4035" s="12"/>
      <c r="B4035" s="12"/>
      <c r="C4035" s="12"/>
      <c r="D4035" s="12"/>
      <c r="E4035" s="12"/>
      <c r="F4035" s="12"/>
      <c r="G4035" s="12"/>
      <c r="H4035" s="12"/>
      <c r="I4035" s="12"/>
    </row>
    <row r="4036" spans="1:9" x14ac:dyDescent="0.25">
      <c r="A4036" s="12"/>
      <c r="B4036" s="12"/>
      <c r="C4036" s="12"/>
      <c r="D4036" s="12"/>
      <c r="E4036" s="12"/>
      <c r="F4036" s="12"/>
      <c r="G4036" s="12"/>
      <c r="H4036" s="12"/>
      <c r="I4036" s="12"/>
    </row>
    <row r="4037" spans="1:9" x14ac:dyDescent="0.25">
      <c r="A4037" s="12"/>
      <c r="B4037" s="12"/>
      <c r="C4037" s="12"/>
      <c r="D4037" s="12"/>
      <c r="E4037" s="12"/>
      <c r="F4037" s="12"/>
      <c r="G4037" s="12"/>
      <c r="H4037" s="12"/>
      <c r="I4037" s="12"/>
    </row>
    <row r="4038" spans="1:9" x14ac:dyDescent="0.25">
      <c r="A4038" s="12"/>
      <c r="B4038" s="12"/>
      <c r="C4038" s="12"/>
      <c r="D4038" s="12"/>
      <c r="E4038" s="12"/>
      <c r="F4038" s="12"/>
      <c r="G4038" s="12"/>
      <c r="H4038" s="12"/>
      <c r="I4038" s="12"/>
    </row>
    <row r="4039" spans="1:9" x14ac:dyDescent="0.25">
      <c r="A4039" s="12"/>
      <c r="B4039" s="12"/>
      <c r="C4039" s="12"/>
      <c r="D4039" s="12"/>
      <c r="E4039" s="12"/>
      <c r="F4039" s="12"/>
      <c r="G4039" s="12"/>
      <c r="H4039" s="12"/>
      <c r="I4039" s="12"/>
    </row>
    <row r="4040" spans="1:9" x14ac:dyDescent="0.25">
      <c r="A4040" s="12"/>
      <c r="B4040" s="12"/>
      <c r="C4040" s="12"/>
      <c r="D4040" s="12"/>
      <c r="E4040" s="12"/>
      <c r="F4040" s="12"/>
      <c r="G4040" s="12"/>
      <c r="H4040" s="12"/>
      <c r="I4040" s="12"/>
    </row>
    <row r="4041" spans="1:9" x14ac:dyDescent="0.25">
      <c r="A4041" s="12"/>
      <c r="B4041" s="12"/>
      <c r="C4041" s="12"/>
      <c r="D4041" s="12"/>
      <c r="E4041" s="12"/>
      <c r="F4041" s="12"/>
      <c r="G4041" s="12"/>
      <c r="H4041" s="12"/>
      <c r="I4041" s="12"/>
    </row>
    <row r="4042" spans="1:9" x14ac:dyDescent="0.25">
      <c r="A4042" s="12"/>
      <c r="B4042" s="12"/>
      <c r="C4042" s="12"/>
      <c r="D4042" s="12"/>
      <c r="E4042" s="12"/>
      <c r="F4042" s="12"/>
      <c r="G4042" s="12"/>
      <c r="H4042" s="12"/>
      <c r="I4042" s="12"/>
    </row>
    <row r="4043" spans="1:9" x14ac:dyDescent="0.25">
      <c r="A4043" s="12"/>
      <c r="B4043" s="12"/>
      <c r="C4043" s="12"/>
      <c r="D4043" s="12"/>
      <c r="E4043" s="12"/>
      <c r="F4043" s="12"/>
      <c r="G4043" s="12"/>
      <c r="H4043" s="12"/>
      <c r="I4043" s="12"/>
    </row>
    <row r="4044" spans="1:9" x14ac:dyDescent="0.25">
      <c r="A4044" s="12"/>
      <c r="B4044" s="12"/>
      <c r="C4044" s="12"/>
      <c r="D4044" s="12"/>
      <c r="E4044" s="12"/>
      <c r="F4044" s="12"/>
      <c r="G4044" s="12"/>
      <c r="H4044" s="12"/>
      <c r="I4044" s="12"/>
    </row>
    <row r="4045" spans="1:9" x14ac:dyDescent="0.25">
      <c r="A4045" s="12"/>
      <c r="B4045" s="12"/>
      <c r="C4045" s="12"/>
      <c r="D4045" s="12"/>
      <c r="E4045" s="12"/>
      <c r="F4045" s="12"/>
      <c r="G4045" s="12"/>
      <c r="H4045" s="12"/>
      <c r="I4045" s="12"/>
    </row>
    <row r="4046" spans="1:9" x14ac:dyDescent="0.25">
      <c r="A4046" s="12"/>
      <c r="B4046" s="12"/>
      <c r="C4046" s="12"/>
      <c r="D4046" s="12"/>
      <c r="E4046" s="12"/>
      <c r="F4046" s="12"/>
      <c r="G4046" s="12"/>
      <c r="H4046" s="12"/>
      <c r="I4046" s="12"/>
    </row>
    <row r="4047" spans="1:9" x14ac:dyDescent="0.25">
      <c r="A4047" s="12"/>
      <c r="B4047" s="12"/>
      <c r="C4047" s="12"/>
      <c r="D4047" s="12"/>
      <c r="E4047" s="12"/>
      <c r="F4047" s="12"/>
      <c r="G4047" s="12"/>
      <c r="H4047" s="12"/>
      <c r="I4047" s="12"/>
    </row>
    <row r="4048" spans="1:9" x14ac:dyDescent="0.25">
      <c r="A4048" s="12"/>
      <c r="B4048" s="12"/>
      <c r="C4048" s="12"/>
      <c r="D4048" s="12"/>
      <c r="E4048" s="12"/>
      <c r="F4048" s="12"/>
      <c r="G4048" s="12"/>
      <c r="H4048" s="12"/>
      <c r="I4048" s="12"/>
    </row>
    <row r="4049" spans="1:9" x14ac:dyDescent="0.25">
      <c r="A4049" s="12"/>
      <c r="B4049" s="12"/>
      <c r="C4049" s="12"/>
      <c r="D4049" s="12"/>
      <c r="E4049" s="12"/>
      <c r="F4049" s="12"/>
      <c r="G4049" s="12"/>
      <c r="H4049" s="12"/>
      <c r="I4049" s="12"/>
    </row>
    <row r="4050" spans="1:9" x14ac:dyDescent="0.25">
      <c r="A4050" s="12"/>
      <c r="B4050" s="12"/>
      <c r="C4050" s="12"/>
      <c r="D4050" s="12"/>
      <c r="E4050" s="12"/>
      <c r="F4050" s="12"/>
      <c r="G4050" s="12"/>
      <c r="H4050" s="12"/>
      <c r="I4050" s="12"/>
    </row>
    <row r="4051" spans="1:9" x14ac:dyDescent="0.25">
      <c r="A4051" s="12"/>
      <c r="B4051" s="12"/>
      <c r="C4051" s="12"/>
      <c r="D4051" s="12"/>
      <c r="E4051" s="12"/>
      <c r="F4051" s="12"/>
      <c r="G4051" s="12"/>
      <c r="H4051" s="12"/>
      <c r="I4051" s="12"/>
    </row>
    <row r="4052" spans="1:9" x14ac:dyDescent="0.25">
      <c r="A4052" s="12"/>
      <c r="B4052" s="12"/>
      <c r="C4052" s="12"/>
      <c r="D4052" s="12"/>
      <c r="E4052" s="12"/>
      <c r="F4052" s="12"/>
      <c r="G4052" s="12"/>
      <c r="H4052" s="12"/>
      <c r="I4052" s="12"/>
    </row>
    <row r="4053" spans="1:9" x14ac:dyDescent="0.25">
      <c r="A4053" s="12"/>
      <c r="B4053" s="12"/>
      <c r="C4053" s="12"/>
      <c r="D4053" s="12"/>
      <c r="E4053" s="12"/>
      <c r="F4053" s="12"/>
      <c r="G4053" s="12"/>
      <c r="H4053" s="12"/>
      <c r="I4053" s="12"/>
    </row>
    <row r="4054" spans="1:9" x14ac:dyDescent="0.25">
      <c r="A4054" s="12"/>
      <c r="B4054" s="12"/>
      <c r="C4054" s="12"/>
      <c r="D4054" s="12"/>
      <c r="E4054" s="12"/>
      <c r="F4054" s="12"/>
      <c r="G4054" s="12"/>
      <c r="H4054" s="12"/>
      <c r="I4054" s="12"/>
    </row>
    <row r="4055" spans="1:9" x14ac:dyDescent="0.25">
      <c r="A4055" s="12"/>
      <c r="B4055" s="12"/>
      <c r="C4055" s="12"/>
      <c r="D4055" s="12"/>
      <c r="E4055" s="12"/>
      <c r="F4055" s="12"/>
      <c r="G4055" s="12"/>
      <c r="H4055" s="12"/>
      <c r="I4055" s="12"/>
    </row>
    <row r="4056" spans="1:9" x14ac:dyDescent="0.25">
      <c r="A4056" s="12"/>
      <c r="B4056" s="12"/>
      <c r="C4056" s="12"/>
      <c r="D4056" s="12"/>
      <c r="E4056" s="12"/>
      <c r="F4056" s="12"/>
      <c r="G4056" s="12"/>
      <c r="H4056" s="12"/>
      <c r="I4056" s="12"/>
    </row>
    <row r="4057" spans="1:9" x14ac:dyDescent="0.25">
      <c r="A4057" s="12"/>
      <c r="B4057" s="12"/>
      <c r="C4057" s="12"/>
      <c r="D4057" s="12"/>
      <c r="E4057" s="12"/>
      <c r="F4057" s="12"/>
      <c r="G4057" s="12"/>
      <c r="H4057" s="12"/>
      <c r="I4057" s="12"/>
    </row>
    <row r="4058" spans="1:9" x14ac:dyDescent="0.25">
      <c r="A4058" s="12"/>
      <c r="B4058" s="12"/>
      <c r="C4058" s="12"/>
      <c r="D4058" s="12"/>
      <c r="E4058" s="12"/>
      <c r="F4058" s="12"/>
      <c r="G4058" s="12"/>
      <c r="H4058" s="12"/>
      <c r="I4058" s="12"/>
    </row>
    <row r="4059" spans="1:9" x14ac:dyDescent="0.25">
      <c r="A4059" s="12"/>
      <c r="B4059" s="12"/>
      <c r="C4059" s="12"/>
      <c r="D4059" s="12"/>
      <c r="E4059" s="12"/>
      <c r="F4059" s="12"/>
      <c r="G4059" s="12"/>
      <c r="H4059" s="12"/>
      <c r="I4059" s="12"/>
    </row>
    <row r="4060" spans="1:9" x14ac:dyDescent="0.25">
      <c r="A4060" s="12"/>
      <c r="B4060" s="12"/>
      <c r="C4060" s="12"/>
      <c r="D4060" s="12"/>
      <c r="E4060" s="12"/>
      <c r="F4060" s="12"/>
      <c r="G4060" s="12"/>
      <c r="H4060" s="12"/>
      <c r="I4060" s="12"/>
    </row>
    <row r="4061" spans="1:9" x14ac:dyDescent="0.25">
      <c r="A4061" s="12"/>
      <c r="B4061" s="12"/>
      <c r="C4061" s="12"/>
      <c r="D4061" s="12"/>
      <c r="E4061" s="12"/>
      <c r="F4061" s="12"/>
      <c r="G4061" s="12"/>
      <c r="H4061" s="12"/>
      <c r="I4061" s="12"/>
    </row>
    <row r="4062" spans="1:9" x14ac:dyDescent="0.25">
      <c r="A4062" s="12"/>
      <c r="B4062" s="12"/>
      <c r="C4062" s="12"/>
      <c r="D4062" s="12"/>
      <c r="E4062" s="12"/>
      <c r="F4062" s="12"/>
      <c r="G4062" s="12"/>
      <c r="H4062" s="12"/>
      <c r="I4062" s="12"/>
    </row>
    <row r="4063" spans="1:9" x14ac:dyDescent="0.25">
      <c r="A4063" s="12"/>
      <c r="B4063" s="12"/>
      <c r="C4063" s="12"/>
      <c r="D4063" s="12"/>
      <c r="E4063" s="12"/>
      <c r="F4063" s="12"/>
      <c r="G4063" s="12"/>
      <c r="H4063" s="12"/>
      <c r="I4063" s="12"/>
    </row>
    <row r="4064" spans="1:9" x14ac:dyDescent="0.25">
      <c r="A4064" s="12"/>
      <c r="B4064" s="12"/>
      <c r="C4064" s="12"/>
      <c r="D4064" s="12"/>
      <c r="E4064" s="12"/>
      <c r="F4064" s="12"/>
      <c r="G4064" s="12"/>
      <c r="H4064" s="12"/>
      <c r="I4064" s="12"/>
    </row>
    <row r="4065" spans="1:9" x14ac:dyDescent="0.25">
      <c r="A4065" s="12"/>
      <c r="B4065" s="12"/>
      <c r="C4065" s="12"/>
      <c r="D4065" s="12"/>
      <c r="E4065" s="12"/>
      <c r="F4065" s="12"/>
      <c r="G4065" s="12"/>
      <c r="H4065" s="12"/>
      <c r="I4065" s="12"/>
    </row>
    <row r="4066" spans="1:9" x14ac:dyDescent="0.25">
      <c r="A4066" s="12"/>
      <c r="B4066" s="12"/>
      <c r="C4066" s="12"/>
      <c r="D4066" s="12"/>
      <c r="E4066" s="12"/>
      <c r="F4066" s="12"/>
      <c r="G4066" s="12"/>
      <c r="H4066" s="12"/>
      <c r="I4066" s="12"/>
    </row>
    <row r="4067" spans="1:9" x14ac:dyDescent="0.25">
      <c r="A4067" s="12"/>
      <c r="B4067" s="12"/>
      <c r="C4067" s="12"/>
      <c r="D4067" s="12"/>
      <c r="E4067" s="12"/>
      <c r="F4067" s="12"/>
      <c r="G4067" s="12"/>
      <c r="H4067" s="12"/>
      <c r="I4067" s="12"/>
    </row>
    <row r="4068" spans="1:9" x14ac:dyDescent="0.25">
      <c r="A4068" s="12"/>
      <c r="B4068" s="12"/>
      <c r="C4068" s="12"/>
      <c r="D4068" s="12"/>
      <c r="E4068" s="12"/>
      <c r="F4068" s="12"/>
      <c r="G4068" s="12"/>
      <c r="H4068" s="12"/>
      <c r="I4068" s="12"/>
    </row>
    <row r="4069" spans="1:9" x14ac:dyDescent="0.25">
      <c r="A4069" s="12"/>
      <c r="B4069" s="12"/>
      <c r="C4069" s="12"/>
      <c r="D4069" s="12"/>
      <c r="E4069" s="12"/>
      <c r="F4069" s="12"/>
      <c r="G4069" s="12"/>
      <c r="H4069" s="12"/>
      <c r="I4069" s="12"/>
    </row>
    <row r="4070" spans="1:9" x14ac:dyDescent="0.25">
      <c r="A4070" s="12"/>
      <c r="B4070" s="12"/>
      <c r="C4070" s="12"/>
      <c r="D4070" s="12"/>
      <c r="E4070" s="12"/>
      <c r="F4070" s="12"/>
      <c r="G4070" s="12"/>
      <c r="H4070" s="12"/>
      <c r="I4070" s="12"/>
    </row>
    <row r="4071" spans="1:9" x14ac:dyDescent="0.25">
      <c r="A4071" s="12"/>
      <c r="B4071" s="12"/>
      <c r="C4071" s="12"/>
      <c r="D4071" s="12"/>
      <c r="E4071" s="12"/>
      <c r="F4071" s="12"/>
      <c r="G4071" s="12"/>
      <c r="H4071" s="12"/>
      <c r="I4071" s="12"/>
    </row>
    <row r="4072" spans="1:9" x14ac:dyDescent="0.25">
      <c r="A4072" s="12"/>
      <c r="B4072" s="12"/>
      <c r="C4072" s="12"/>
      <c r="D4072" s="12"/>
      <c r="E4072" s="12"/>
      <c r="F4072" s="12"/>
      <c r="G4072" s="12"/>
      <c r="H4072" s="12"/>
      <c r="I4072" s="12"/>
    </row>
    <row r="4073" spans="1:9" x14ac:dyDescent="0.25">
      <c r="A4073" s="12"/>
      <c r="B4073" s="12"/>
      <c r="C4073" s="12"/>
      <c r="D4073" s="12"/>
      <c r="E4073" s="12"/>
      <c r="F4073" s="12"/>
      <c r="G4073" s="12"/>
      <c r="H4073" s="12"/>
      <c r="I4073" s="12"/>
    </row>
    <row r="4074" spans="1:9" x14ac:dyDescent="0.25">
      <c r="A4074" s="12"/>
      <c r="B4074" s="12"/>
      <c r="C4074" s="12"/>
      <c r="D4074" s="12"/>
      <c r="E4074" s="12"/>
      <c r="F4074" s="12"/>
      <c r="G4074" s="12"/>
      <c r="H4074" s="12"/>
      <c r="I4074" s="12"/>
    </row>
    <row r="4075" spans="1:9" x14ac:dyDescent="0.25">
      <c r="A4075" s="12"/>
      <c r="B4075" s="12"/>
      <c r="C4075" s="12"/>
      <c r="D4075" s="12"/>
      <c r="E4075" s="12"/>
      <c r="F4075" s="12"/>
      <c r="G4075" s="12"/>
      <c r="H4075" s="12"/>
      <c r="I4075" s="12"/>
    </row>
    <row r="4076" spans="1:9" x14ac:dyDescent="0.25">
      <c r="A4076" s="12"/>
      <c r="B4076" s="12"/>
      <c r="C4076" s="12"/>
      <c r="D4076" s="12"/>
      <c r="E4076" s="12"/>
      <c r="F4076" s="12"/>
      <c r="G4076" s="12"/>
      <c r="H4076" s="12"/>
      <c r="I4076" s="12"/>
    </row>
    <row r="4077" spans="1:9" x14ac:dyDescent="0.25">
      <c r="A4077" s="12"/>
      <c r="B4077" s="12"/>
      <c r="C4077" s="12"/>
      <c r="D4077" s="12"/>
      <c r="E4077" s="12"/>
      <c r="F4077" s="12"/>
      <c r="G4077" s="12"/>
      <c r="H4077" s="12"/>
      <c r="I4077" s="12"/>
    </row>
    <row r="4078" spans="1:9" x14ac:dyDescent="0.25">
      <c r="A4078" s="12"/>
      <c r="B4078" s="12"/>
      <c r="C4078" s="12"/>
      <c r="D4078" s="12"/>
      <c r="E4078" s="12"/>
      <c r="F4078" s="12"/>
      <c r="G4078" s="12"/>
      <c r="H4078" s="12"/>
      <c r="I4078" s="12"/>
    </row>
    <row r="4079" spans="1:9" x14ac:dyDescent="0.25">
      <c r="A4079" s="12"/>
      <c r="B4079" s="12"/>
      <c r="C4079" s="12"/>
      <c r="D4079" s="12"/>
      <c r="E4079" s="12"/>
      <c r="F4079" s="12"/>
      <c r="G4079" s="12"/>
      <c r="H4079" s="12"/>
      <c r="I4079" s="12"/>
    </row>
    <row r="4080" spans="1:9" x14ac:dyDescent="0.25">
      <c r="A4080" s="12"/>
      <c r="B4080" s="12"/>
      <c r="C4080" s="12"/>
      <c r="D4080" s="12"/>
      <c r="E4080" s="12"/>
      <c r="F4080" s="12"/>
      <c r="G4080" s="12"/>
      <c r="H4080" s="12"/>
      <c r="I4080" s="12"/>
    </row>
    <row r="4081" spans="1:9" x14ac:dyDescent="0.25">
      <c r="A4081" s="12"/>
      <c r="B4081" s="12"/>
      <c r="C4081" s="12"/>
      <c r="D4081" s="12"/>
      <c r="E4081" s="12"/>
      <c r="F4081" s="12"/>
      <c r="G4081" s="12"/>
      <c r="H4081" s="12"/>
      <c r="I4081" s="12"/>
    </row>
    <row r="4082" spans="1:9" x14ac:dyDescent="0.25">
      <c r="A4082" s="12"/>
      <c r="B4082" s="12"/>
      <c r="C4082" s="12"/>
      <c r="D4082" s="12"/>
      <c r="E4082" s="12"/>
      <c r="F4082" s="12"/>
      <c r="G4082" s="12"/>
      <c r="H4082" s="12"/>
      <c r="I4082" s="12"/>
    </row>
    <row r="4083" spans="1:9" x14ac:dyDescent="0.25">
      <c r="A4083" s="12"/>
      <c r="B4083" s="12"/>
      <c r="C4083" s="12"/>
      <c r="D4083" s="12"/>
      <c r="E4083" s="12"/>
      <c r="F4083" s="12"/>
      <c r="G4083" s="12"/>
      <c r="H4083" s="12"/>
      <c r="I4083" s="12"/>
    </row>
    <row r="4084" spans="1:9" x14ac:dyDescent="0.25">
      <c r="A4084" s="12"/>
      <c r="B4084" s="12"/>
      <c r="C4084" s="12"/>
      <c r="D4084" s="12"/>
      <c r="E4084" s="12"/>
      <c r="F4084" s="12"/>
      <c r="G4084" s="12"/>
      <c r="H4084" s="12"/>
      <c r="I4084" s="12"/>
    </row>
    <row r="4085" spans="1:9" x14ac:dyDescent="0.25">
      <c r="A4085" s="12"/>
      <c r="B4085" s="12"/>
      <c r="C4085" s="12"/>
      <c r="D4085" s="12"/>
      <c r="E4085" s="12"/>
      <c r="F4085" s="12"/>
      <c r="G4085" s="12"/>
      <c r="H4085" s="12"/>
      <c r="I4085" s="12"/>
    </row>
    <row r="4086" spans="1:9" x14ac:dyDescent="0.25">
      <c r="A4086" s="12"/>
      <c r="B4086" s="12"/>
      <c r="C4086" s="12"/>
      <c r="D4086" s="12"/>
      <c r="E4086" s="12"/>
      <c r="F4086" s="12"/>
      <c r="G4086" s="12"/>
      <c r="H4086" s="12"/>
      <c r="I4086" s="12"/>
    </row>
    <row r="4087" spans="1:9" x14ac:dyDescent="0.25">
      <c r="A4087" s="12"/>
      <c r="B4087" s="12"/>
      <c r="C4087" s="12"/>
      <c r="D4087" s="12"/>
      <c r="E4087" s="12"/>
      <c r="F4087" s="12"/>
      <c r="G4087" s="12"/>
      <c r="H4087" s="12"/>
      <c r="I4087" s="12"/>
    </row>
    <row r="4088" spans="1:9" x14ac:dyDescent="0.25">
      <c r="A4088" s="12"/>
      <c r="B4088" s="12"/>
      <c r="C4088" s="12"/>
      <c r="D4088" s="12"/>
      <c r="E4088" s="12"/>
      <c r="F4088" s="12"/>
      <c r="G4088" s="12"/>
      <c r="H4088" s="12"/>
      <c r="I4088" s="12"/>
    </row>
    <row r="4089" spans="1:9" x14ac:dyDescent="0.25">
      <c r="A4089" s="12"/>
      <c r="B4089" s="12"/>
      <c r="C4089" s="12"/>
      <c r="D4089" s="12"/>
      <c r="E4089" s="12"/>
      <c r="F4089" s="12"/>
      <c r="G4089" s="12"/>
      <c r="H4089" s="12"/>
      <c r="I4089" s="12"/>
    </row>
    <row r="4090" spans="1:9" x14ac:dyDescent="0.25">
      <c r="A4090" s="12"/>
      <c r="B4090" s="12"/>
      <c r="C4090" s="12"/>
      <c r="D4090" s="12"/>
      <c r="E4090" s="12"/>
      <c r="F4090" s="12"/>
      <c r="G4090" s="12"/>
      <c r="H4090" s="12"/>
      <c r="I4090" s="12"/>
    </row>
    <row r="4091" spans="1:9" x14ac:dyDescent="0.25">
      <c r="A4091" s="12"/>
      <c r="B4091" s="12"/>
      <c r="C4091" s="12"/>
      <c r="D4091" s="12"/>
      <c r="E4091" s="12"/>
      <c r="F4091" s="12"/>
      <c r="G4091" s="12"/>
      <c r="H4091" s="12"/>
      <c r="I4091" s="12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H4091"/>
  <sheetViews>
    <sheetView topLeftCell="A13" workbookViewId="0">
      <selection activeCell="D36" sqref="D36"/>
    </sheetView>
  </sheetViews>
  <sheetFormatPr defaultColWidth="26.33203125" defaultRowHeight="13.2" x14ac:dyDescent="0.25"/>
  <cols>
    <col min="1" max="1" width="9.109375" style="14" bestFit="1" customWidth="1"/>
    <col min="2" max="2" width="12.109375" style="14" bestFit="1" customWidth="1"/>
    <col min="3" max="3" width="8.6640625" style="14" bestFit="1" customWidth="1"/>
    <col min="4" max="4" width="12.44140625" style="14" bestFit="1" customWidth="1"/>
    <col min="5" max="5" width="18.88671875" style="14" hidden="1" customWidth="1"/>
    <col min="6" max="6" width="7.5546875" style="14" customWidth="1"/>
    <col min="7" max="7" width="10.33203125" style="14" bestFit="1" customWidth="1"/>
    <col min="8" max="8" width="9.33203125" style="14" bestFit="1" customWidth="1"/>
    <col min="9" max="9" width="4.6640625" style="14" hidden="1" customWidth="1"/>
    <col min="10" max="10" width="35.109375" style="14" bestFit="1" customWidth="1"/>
    <col min="11" max="11" width="18.88671875" style="14" hidden="1" customWidth="1"/>
    <col min="12" max="12" width="6.6640625" style="14" bestFit="1" customWidth="1"/>
    <col min="13" max="13" width="10.33203125" style="14" hidden="1" customWidth="1"/>
    <col min="14" max="14" width="9.33203125" style="14" bestFit="1" customWidth="1"/>
    <col min="15" max="15" width="4.6640625" style="14" hidden="1" customWidth="1"/>
    <col min="16" max="16" width="22.33203125" style="14" hidden="1" customWidth="1"/>
    <col min="17" max="17" width="10.109375" style="14" hidden="1" customWidth="1"/>
    <col min="18" max="18" width="13.88671875" style="14" hidden="1" customWidth="1"/>
    <col min="19" max="19" width="10.109375" style="14" hidden="1" customWidth="1"/>
    <col min="20" max="20" width="12" style="14" hidden="1" customWidth="1"/>
    <col min="21" max="21" width="15.6640625" style="13" hidden="1" customWidth="1"/>
    <col min="22" max="22" width="13.44140625" style="13" hidden="1" customWidth="1"/>
    <col min="23" max="23" width="14" style="13" hidden="1" customWidth="1"/>
    <col min="24" max="24" width="36.109375" style="7" bestFit="1" customWidth="1"/>
    <col min="25" max="25" width="26" style="7" bestFit="1" customWidth="1"/>
    <col min="26" max="26" width="25.88671875" style="7" bestFit="1" customWidth="1"/>
    <col min="27" max="34" width="26.33203125" style="7"/>
    <col min="35" max="16384" width="26.33203125" style="5"/>
  </cols>
  <sheetData>
    <row r="1" spans="1:34" ht="13.8" thickBot="1" x14ac:dyDescent="0.3">
      <c r="A1" s="196" t="s">
        <v>581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/>
    </row>
    <row r="2" spans="1:34" s="92" customFormat="1" ht="13.8" thickBot="1" x14ac:dyDescent="0.3">
      <c r="A2" s="199"/>
      <c r="B2" s="199"/>
      <c r="C2" s="199"/>
      <c r="D2" s="200" t="s">
        <v>66</v>
      </c>
      <c r="E2" s="201"/>
      <c r="F2" s="201"/>
      <c r="G2" s="201"/>
      <c r="H2" s="201"/>
      <c r="I2" s="202"/>
      <c r="J2" s="200" t="s">
        <v>78</v>
      </c>
      <c r="K2" s="201"/>
      <c r="L2" s="201"/>
      <c r="M2" s="201"/>
      <c r="N2" s="201"/>
      <c r="O2" s="87"/>
      <c r="P2" s="85" t="s">
        <v>67</v>
      </c>
      <c r="Q2" s="86"/>
      <c r="R2" s="86"/>
      <c r="S2" s="86"/>
      <c r="T2" s="86"/>
      <c r="U2" s="88"/>
      <c r="V2" s="88"/>
      <c r="W2" s="89"/>
      <c r="X2" s="90"/>
      <c r="Y2" s="90"/>
      <c r="Z2" s="90"/>
      <c r="AA2" s="91"/>
      <c r="AB2" s="91"/>
      <c r="AC2" s="91"/>
      <c r="AD2" s="91"/>
      <c r="AE2" s="91"/>
      <c r="AF2" s="91"/>
      <c r="AG2" s="91"/>
      <c r="AH2" s="91"/>
    </row>
    <row r="3" spans="1:34" s="92" customFormat="1" x14ac:dyDescent="0.25">
      <c r="A3" s="205"/>
      <c r="B3" s="205"/>
      <c r="C3" s="205"/>
      <c r="D3" s="206"/>
      <c r="E3" s="207" t="s">
        <v>19</v>
      </c>
      <c r="F3" s="207"/>
      <c r="G3" s="207"/>
      <c r="H3" s="207"/>
      <c r="I3" s="208"/>
      <c r="J3" s="209"/>
      <c r="K3" s="210" t="s">
        <v>19</v>
      </c>
      <c r="L3" s="210"/>
      <c r="M3" s="210"/>
      <c r="N3" s="210"/>
      <c r="O3" s="99"/>
      <c r="P3" s="94"/>
      <c r="Q3" s="95" t="s">
        <v>68</v>
      </c>
      <c r="R3" s="95" t="s">
        <v>68</v>
      </c>
      <c r="S3" s="95" t="s">
        <v>68</v>
      </c>
      <c r="T3" s="96" t="s">
        <v>68</v>
      </c>
      <c r="U3" s="100" t="s">
        <v>15</v>
      </c>
      <c r="V3" s="112" t="s">
        <v>16</v>
      </c>
      <c r="W3" s="115"/>
      <c r="X3" s="90"/>
      <c r="Y3" s="90"/>
      <c r="Z3" s="90"/>
      <c r="AA3" s="91"/>
      <c r="AB3" s="91"/>
      <c r="AC3" s="91"/>
      <c r="AD3" s="91"/>
      <c r="AE3" s="91"/>
      <c r="AF3" s="91"/>
      <c r="AG3" s="91"/>
      <c r="AH3" s="91"/>
    </row>
    <row r="4" spans="1:34" s="92" customFormat="1" x14ac:dyDescent="0.25">
      <c r="A4" s="205"/>
      <c r="B4" s="205"/>
      <c r="C4" s="205"/>
      <c r="D4" s="206" t="s">
        <v>18</v>
      </c>
      <c r="E4" s="207" t="s">
        <v>28</v>
      </c>
      <c r="F4" s="207" t="s">
        <v>20</v>
      </c>
      <c r="G4" s="207" t="s">
        <v>21</v>
      </c>
      <c r="H4" s="207" t="s">
        <v>22</v>
      </c>
      <c r="I4" s="208" t="s">
        <v>23</v>
      </c>
      <c r="J4" s="206" t="s">
        <v>18</v>
      </c>
      <c r="K4" s="207" t="s">
        <v>28</v>
      </c>
      <c r="L4" s="207" t="s">
        <v>20</v>
      </c>
      <c r="M4" s="207" t="s">
        <v>21</v>
      </c>
      <c r="N4" s="207" t="s">
        <v>22</v>
      </c>
      <c r="O4" s="96" t="s">
        <v>23</v>
      </c>
      <c r="P4" s="94" t="s">
        <v>18</v>
      </c>
      <c r="Q4" s="95" t="s">
        <v>20</v>
      </c>
      <c r="R4" s="95" t="s">
        <v>69</v>
      </c>
      <c r="S4" s="95" t="s">
        <v>70</v>
      </c>
      <c r="T4" s="96" t="s">
        <v>71</v>
      </c>
      <c r="U4" s="101" t="s">
        <v>24</v>
      </c>
      <c r="V4" s="112" t="s">
        <v>24</v>
      </c>
      <c r="W4" s="116" t="s">
        <v>25</v>
      </c>
      <c r="X4" s="90"/>
      <c r="Y4" s="90"/>
      <c r="Z4" s="90"/>
      <c r="AA4" s="91"/>
      <c r="AB4" s="91"/>
      <c r="AC4" s="91"/>
      <c r="AD4" s="91"/>
      <c r="AE4" s="91"/>
      <c r="AF4" s="91"/>
      <c r="AG4" s="91"/>
      <c r="AH4" s="91"/>
    </row>
    <row r="5" spans="1:34" s="92" customFormat="1" x14ac:dyDescent="0.25">
      <c r="A5" s="205" t="s">
        <v>26</v>
      </c>
      <c r="B5" s="205" t="s">
        <v>17</v>
      </c>
      <c r="C5" s="205" t="s">
        <v>27</v>
      </c>
      <c r="D5" s="217"/>
      <c r="E5" s="207"/>
      <c r="F5" s="218"/>
      <c r="G5" s="218"/>
      <c r="H5" s="218"/>
      <c r="I5" s="219"/>
      <c r="J5" s="206"/>
      <c r="K5" s="207"/>
      <c r="L5" s="218"/>
      <c r="M5" s="218"/>
      <c r="N5" s="218"/>
      <c r="O5" s="104"/>
      <c r="P5" s="102">
        <v>1</v>
      </c>
      <c r="Q5" s="103">
        <v>1</v>
      </c>
      <c r="R5" s="103">
        <v>1</v>
      </c>
      <c r="S5" s="103">
        <v>1</v>
      </c>
      <c r="T5" s="104">
        <v>1</v>
      </c>
      <c r="U5" s="105">
        <v>1</v>
      </c>
      <c r="V5" s="113">
        <v>1</v>
      </c>
      <c r="W5" s="104"/>
      <c r="X5" s="90"/>
      <c r="Y5" s="90"/>
      <c r="Z5" s="90"/>
      <c r="AA5" s="91"/>
      <c r="AB5" s="91"/>
      <c r="AC5" s="91"/>
      <c r="AD5" s="91"/>
      <c r="AE5" s="91"/>
      <c r="AF5" s="91"/>
      <c r="AG5" s="91"/>
      <c r="AH5" s="91"/>
    </row>
    <row r="6" spans="1:34" s="92" customFormat="1" ht="13.8" thickBot="1" x14ac:dyDescent="0.3">
      <c r="A6" s="220"/>
      <c r="B6" s="220"/>
      <c r="C6" s="220"/>
      <c r="D6" s="221"/>
      <c r="E6" s="222"/>
      <c r="F6" s="222"/>
      <c r="G6" s="222"/>
      <c r="H6" s="222"/>
      <c r="I6" s="223"/>
      <c r="J6" s="221"/>
      <c r="K6" s="222" t="s">
        <v>30</v>
      </c>
      <c r="L6" s="222"/>
      <c r="M6" s="222"/>
      <c r="N6" s="222"/>
      <c r="O6" s="109"/>
      <c r="P6" s="107" t="s">
        <v>29</v>
      </c>
      <c r="Q6" s="108"/>
      <c r="R6" s="108" t="s">
        <v>32</v>
      </c>
      <c r="S6" s="108"/>
      <c r="T6" s="109" t="s">
        <v>33</v>
      </c>
      <c r="U6" s="110" t="s">
        <v>34</v>
      </c>
      <c r="V6" s="114" t="s">
        <v>35</v>
      </c>
      <c r="W6" s="117" t="s">
        <v>36</v>
      </c>
      <c r="X6" s="90"/>
      <c r="Y6" s="90"/>
      <c r="Z6" s="90"/>
      <c r="AA6" s="91"/>
      <c r="AB6" s="91"/>
      <c r="AC6" s="91"/>
      <c r="AD6" s="91"/>
      <c r="AE6" s="91"/>
      <c r="AF6" s="91"/>
      <c r="AG6" s="91"/>
      <c r="AH6" s="91"/>
    </row>
    <row r="7" spans="1:34" x14ac:dyDescent="0.25">
      <c r="A7" s="227" t="s">
        <v>181</v>
      </c>
      <c r="B7" s="228">
        <v>37350.000000000102</v>
      </c>
      <c r="C7" s="228">
        <v>0</v>
      </c>
      <c r="D7" s="228">
        <v>0</v>
      </c>
      <c r="E7" s="228">
        <v>0</v>
      </c>
      <c r="F7" s="228">
        <v>2133.8791809971099</v>
      </c>
      <c r="G7" s="228">
        <v>0</v>
      </c>
      <c r="H7" s="228">
        <v>0</v>
      </c>
      <c r="I7" s="228">
        <v>0</v>
      </c>
      <c r="J7" s="229">
        <v>0</v>
      </c>
      <c r="K7" s="229">
        <v>0</v>
      </c>
      <c r="L7" s="229">
        <v>0</v>
      </c>
      <c r="M7" s="229">
        <v>0</v>
      </c>
      <c r="N7" s="229">
        <v>0</v>
      </c>
      <c r="O7" s="10">
        <v>0</v>
      </c>
      <c r="P7" s="10">
        <v>0</v>
      </c>
      <c r="Q7" s="10">
        <v>0</v>
      </c>
      <c r="R7" s="10">
        <v>0</v>
      </c>
      <c r="S7" s="10">
        <v>0</v>
      </c>
      <c r="T7" s="10">
        <v>0</v>
      </c>
      <c r="U7" s="11">
        <v>0</v>
      </c>
      <c r="V7" s="11">
        <v>0</v>
      </c>
      <c r="W7" s="11">
        <v>0</v>
      </c>
    </row>
    <row r="8" spans="1:34" x14ac:dyDescent="0.25">
      <c r="A8" s="227" t="s">
        <v>182</v>
      </c>
      <c r="B8" s="228">
        <v>37400.000000000102</v>
      </c>
      <c r="C8" s="228">
        <f t="shared" ref="C8:C38" si="0">B8-B7</f>
        <v>50</v>
      </c>
      <c r="D8" s="228">
        <v>7.7724270696053299</v>
      </c>
      <c r="E8" s="228">
        <v>0</v>
      </c>
      <c r="F8" s="228">
        <v>2919.06885773148</v>
      </c>
      <c r="G8" s="228">
        <v>0</v>
      </c>
      <c r="H8" s="228">
        <v>0</v>
      </c>
      <c r="I8" s="228">
        <v>0</v>
      </c>
      <c r="J8" s="229">
        <f t="shared" ref="J8:J38" si="1">AVERAGE(D7:D8)*(C8)/27</f>
        <v>7.1966917311160463</v>
      </c>
      <c r="K8" s="229">
        <f t="shared" ref="K8:K38" si="2">AVERAGE(E7:E8)*(C8)/27</f>
        <v>0</v>
      </c>
      <c r="L8" s="229">
        <f t="shared" ref="L8:L38" si="3">AVERAGE(F7:F8)*(C8)/27</f>
        <v>4678.6555914153605</v>
      </c>
      <c r="M8" s="229">
        <f t="shared" ref="M8:M38" si="4">AVERAGE(G7:G8)*(C8)/27</f>
        <v>0</v>
      </c>
      <c r="N8" s="229">
        <f t="shared" ref="N8:N38" si="5">AVERAGE(H7:H8)*(C8)/27</f>
        <v>0</v>
      </c>
      <c r="O8" s="10">
        <f t="shared" ref="O8:O38" si="6">AVERAGE(I7:I8)*(C8)/27</f>
        <v>0</v>
      </c>
      <c r="P8" s="10">
        <f>J8*P5+P7</f>
        <v>7.1966917311160463</v>
      </c>
      <c r="Q8" s="10">
        <f>(L8-(N8*S5))*Q5+Q7</f>
        <v>4678.6555914153605</v>
      </c>
      <c r="R8" s="10">
        <f>M8*R5+R7</f>
        <v>0</v>
      </c>
      <c r="S8" s="10">
        <f>N8*S5+S7</f>
        <v>0</v>
      </c>
      <c r="T8" s="10">
        <f>O8*T5+T7</f>
        <v>0</v>
      </c>
      <c r="U8" s="11">
        <f>M8*U5+U7</f>
        <v>0</v>
      </c>
      <c r="V8" s="11">
        <f>O8*V5+V7</f>
        <v>0</v>
      </c>
      <c r="W8" s="11">
        <f>((J8-K8-((L8-(N8*S5))*Q5)-(M8*U5)-(O8*V5))+W7)</f>
        <v>-4671.4588996842449</v>
      </c>
    </row>
    <row r="9" spans="1:34" x14ac:dyDescent="0.25">
      <c r="A9" s="227" t="s">
        <v>183</v>
      </c>
      <c r="B9" s="228">
        <v>37450.000000000102</v>
      </c>
      <c r="C9" s="228">
        <f t="shared" si="0"/>
        <v>50</v>
      </c>
      <c r="D9" s="228">
        <v>0.16333242408290999</v>
      </c>
      <c r="E9" s="228">
        <v>0</v>
      </c>
      <c r="F9" s="228">
        <v>4024.8227812837799</v>
      </c>
      <c r="G9" s="228">
        <v>0</v>
      </c>
      <c r="H9" s="228">
        <v>0</v>
      </c>
      <c r="I9" s="228">
        <v>0</v>
      </c>
      <c r="J9" s="229">
        <f t="shared" si="1"/>
        <v>7.3479254571187411</v>
      </c>
      <c r="K9" s="229">
        <f t="shared" si="2"/>
        <v>0</v>
      </c>
      <c r="L9" s="229">
        <f t="shared" si="3"/>
        <v>6429.5292953845001</v>
      </c>
      <c r="M9" s="229">
        <f t="shared" si="4"/>
        <v>0</v>
      </c>
      <c r="N9" s="229">
        <f t="shared" si="5"/>
        <v>0</v>
      </c>
      <c r="O9" s="10">
        <f t="shared" si="6"/>
        <v>0</v>
      </c>
      <c r="P9" s="10">
        <f>J9*P5+P8</f>
        <v>14.544617188234788</v>
      </c>
      <c r="Q9" s="10">
        <f>(L9-(N9*S5))*Q5+Q8</f>
        <v>11108.18488679986</v>
      </c>
      <c r="R9" s="10">
        <f>M9*R5+R8</f>
        <v>0</v>
      </c>
      <c r="S9" s="10">
        <f>N9*S5+S8</f>
        <v>0</v>
      </c>
      <c r="T9" s="10">
        <f>O9*T5+T8</f>
        <v>0</v>
      </c>
      <c r="U9" s="11">
        <f>M9*U5+U8</f>
        <v>0</v>
      </c>
      <c r="V9" s="11">
        <f>O9*V5+V8</f>
        <v>0</v>
      </c>
      <c r="W9" s="11">
        <f>((J9-K9-((L9-(N9*S5))*Q5)-(M9*U5)-(O9*V5))+W8)</f>
        <v>-11093.640269611627</v>
      </c>
    </row>
    <row r="10" spans="1:34" x14ac:dyDescent="0.25">
      <c r="A10" s="227" t="s">
        <v>184</v>
      </c>
      <c r="B10" s="227">
        <v>37500.000000000102</v>
      </c>
      <c r="C10" s="227">
        <f t="shared" si="0"/>
        <v>50</v>
      </c>
      <c r="D10" s="227">
        <v>4.6924016071134202</v>
      </c>
      <c r="E10" s="227">
        <v>0</v>
      </c>
      <c r="F10" s="227">
        <v>3304.9443816295502</v>
      </c>
      <c r="G10" s="227">
        <v>0</v>
      </c>
      <c r="H10" s="227">
        <v>0</v>
      </c>
      <c r="I10" s="227">
        <v>0</v>
      </c>
      <c r="J10" s="230">
        <f t="shared" si="1"/>
        <v>4.4960500288854908</v>
      </c>
      <c r="K10" s="230">
        <f t="shared" si="2"/>
        <v>0</v>
      </c>
      <c r="L10" s="230">
        <f t="shared" si="3"/>
        <v>6786.8214471419715</v>
      </c>
      <c r="M10" s="230">
        <f t="shared" si="4"/>
        <v>0</v>
      </c>
      <c r="N10" s="230">
        <f t="shared" si="5"/>
        <v>0</v>
      </c>
      <c r="O10" s="11">
        <f t="shared" si="6"/>
        <v>0</v>
      </c>
      <c r="P10" s="11">
        <f>J10*P5+P9</f>
        <v>19.04066721712028</v>
      </c>
      <c r="Q10" s="11">
        <f>(L10-(N10*S5))*Q5+Q9</f>
        <v>17895.00633394183</v>
      </c>
      <c r="R10" s="11">
        <f>M10*R5+R9</f>
        <v>0</v>
      </c>
      <c r="S10" s="11">
        <f>N10*S5+S9</f>
        <v>0</v>
      </c>
      <c r="T10" s="11">
        <f>O10*T5+T9</f>
        <v>0</v>
      </c>
      <c r="U10" s="11">
        <f>M10*U5+U9</f>
        <v>0</v>
      </c>
      <c r="V10" s="11">
        <f>O10*V5+V9</f>
        <v>0</v>
      </c>
      <c r="W10" s="11">
        <f>((J10-K10-((L10-(N10*S5))*Q5)-(M10*U5)-(O10*V5))+W9)</f>
        <v>-17875.965666724715</v>
      </c>
    </row>
    <row r="11" spans="1:34" x14ac:dyDescent="0.25">
      <c r="A11" s="231" t="s">
        <v>185</v>
      </c>
      <c r="B11" s="231">
        <v>37550.000000000102</v>
      </c>
      <c r="C11" s="231">
        <f t="shared" si="0"/>
        <v>50</v>
      </c>
      <c r="D11" s="231">
        <v>28.726726764063599</v>
      </c>
      <c r="E11" s="231">
        <v>0</v>
      </c>
      <c r="F11" s="231">
        <v>2839.2581403618501</v>
      </c>
      <c r="G11" s="231">
        <v>0</v>
      </c>
      <c r="H11" s="231">
        <v>0</v>
      </c>
      <c r="I11" s="231">
        <v>0</v>
      </c>
      <c r="J11" s="198">
        <f t="shared" si="1"/>
        <v>30.943637380719458</v>
      </c>
      <c r="K11" s="198">
        <f t="shared" si="2"/>
        <v>0</v>
      </c>
      <c r="L11" s="198">
        <f t="shared" si="3"/>
        <v>5689.0764092512964</v>
      </c>
      <c r="M11" s="198">
        <f t="shared" si="4"/>
        <v>0</v>
      </c>
      <c r="N11" s="198">
        <f t="shared" si="5"/>
        <v>0</v>
      </c>
      <c r="O11" s="13">
        <f t="shared" si="6"/>
        <v>0</v>
      </c>
      <c r="P11" s="13">
        <f>J11*P5+P10</f>
        <v>49.984304597839738</v>
      </c>
      <c r="Q11" s="13">
        <f>(L11-(N11*S5))*Q5+Q10</f>
        <v>23584.082743193125</v>
      </c>
      <c r="R11" s="13">
        <f>M11*R5+R10</f>
        <v>0</v>
      </c>
      <c r="S11" s="13">
        <f>N11*S5+S10</f>
        <v>0</v>
      </c>
      <c r="T11" s="13">
        <f>O11*T5+T10</f>
        <v>0</v>
      </c>
      <c r="U11" s="13">
        <f>M11*U5+U10</f>
        <v>0</v>
      </c>
      <c r="V11" s="13">
        <f>O11*V5+V10</f>
        <v>0</v>
      </c>
      <c r="W11" s="13">
        <f>((J11-K11-((L11-(N11*S5))*Q5)-(M11*U5)-(O11*V5))+W10)</f>
        <v>-23534.098438595291</v>
      </c>
    </row>
    <row r="12" spans="1:34" x14ac:dyDescent="0.25">
      <c r="A12" s="231" t="s">
        <v>186</v>
      </c>
      <c r="B12" s="231">
        <v>37600.000000000102</v>
      </c>
      <c r="C12" s="231">
        <f t="shared" si="0"/>
        <v>50</v>
      </c>
      <c r="D12" s="231">
        <v>259.94686454057398</v>
      </c>
      <c r="E12" s="231">
        <v>0</v>
      </c>
      <c r="F12" s="231">
        <v>591.82822145139198</v>
      </c>
      <c r="G12" s="231">
        <v>0</v>
      </c>
      <c r="H12" s="231">
        <v>10.1537499709084</v>
      </c>
      <c r="I12" s="231">
        <v>0</v>
      </c>
      <c r="J12" s="198">
        <f t="shared" si="1"/>
        <v>267.29036231910885</v>
      </c>
      <c r="K12" s="198">
        <f t="shared" si="2"/>
        <v>0</v>
      </c>
      <c r="L12" s="198">
        <f t="shared" si="3"/>
        <v>3176.9318164937426</v>
      </c>
      <c r="M12" s="198">
        <f t="shared" si="4"/>
        <v>0</v>
      </c>
      <c r="N12" s="198">
        <f t="shared" si="5"/>
        <v>9.401620343433704</v>
      </c>
      <c r="O12" s="13">
        <f t="shared" si="6"/>
        <v>0</v>
      </c>
      <c r="P12" s="13">
        <f>J12*P5+P11</f>
        <v>317.2746669169486</v>
      </c>
      <c r="Q12" s="13">
        <f>(L12-(N12*S5))*Q5+Q11</f>
        <v>26751.612939343435</v>
      </c>
      <c r="R12" s="13">
        <f>M12*R5+R11</f>
        <v>0</v>
      </c>
      <c r="S12" s="13">
        <f>N12*S5+S11</f>
        <v>9.401620343433704</v>
      </c>
      <c r="T12" s="13">
        <f>O12*T5+T11</f>
        <v>0</v>
      </c>
      <c r="U12" s="13">
        <f>M12*U5+U11</f>
        <v>0</v>
      </c>
      <c r="V12" s="13">
        <f>O12*V5+V11</f>
        <v>0</v>
      </c>
      <c r="W12" s="13">
        <f>((J12-K12-((L12-(N12*S5))*Q5)-(M12*U5)-(O12*V5))+W11)</f>
        <v>-26434.338272426492</v>
      </c>
    </row>
    <row r="13" spans="1:34" x14ac:dyDescent="0.25">
      <c r="A13" s="231" t="s">
        <v>187</v>
      </c>
      <c r="B13" s="231">
        <v>37650.000000000102</v>
      </c>
      <c r="C13" s="231">
        <f t="shared" si="0"/>
        <v>50</v>
      </c>
      <c r="D13" s="231">
        <v>365.20640908787198</v>
      </c>
      <c r="E13" s="231">
        <v>0</v>
      </c>
      <c r="F13" s="232">
        <v>194.169190081876</v>
      </c>
      <c r="G13" s="231">
        <v>0</v>
      </c>
      <c r="H13" s="231">
        <v>71.124097697116696</v>
      </c>
      <c r="I13" s="231">
        <v>0</v>
      </c>
      <c r="J13" s="198">
        <f t="shared" si="1"/>
        <v>578.84562373004258</v>
      </c>
      <c r="K13" s="198">
        <f t="shared" si="2"/>
        <v>0</v>
      </c>
      <c r="L13" s="198">
        <f t="shared" si="3"/>
        <v>727.77538104932216</v>
      </c>
      <c r="M13" s="198">
        <f t="shared" si="4"/>
        <v>0</v>
      </c>
      <c r="N13" s="198">
        <f t="shared" si="5"/>
        <v>75.257266359282482</v>
      </c>
      <c r="O13" s="13">
        <f t="shared" si="6"/>
        <v>0</v>
      </c>
      <c r="P13" s="13">
        <f>J13*P5+P12</f>
        <v>896.12029064699118</v>
      </c>
      <c r="Q13" s="13">
        <f>(L13-(N13*S5))*Q5+Q12</f>
        <v>27404.131054033474</v>
      </c>
      <c r="R13" s="13">
        <f>M13*R5+R12</f>
        <v>0</v>
      </c>
      <c r="S13" s="13">
        <f>N13*S5+S12</f>
        <v>84.658886702716188</v>
      </c>
      <c r="T13" s="13">
        <f>O13*T5+T12</f>
        <v>0</v>
      </c>
      <c r="U13" s="13">
        <f>M13*U5+U12</f>
        <v>0</v>
      </c>
      <c r="V13" s="13">
        <f>O13*V5+V12</f>
        <v>0</v>
      </c>
      <c r="W13" s="13">
        <f>((J13-K13-((L13-(N13*S5))*Q5)-(M13*U5)-(O13*V5))+W12)</f>
        <v>-26508.01076338649</v>
      </c>
    </row>
    <row r="14" spans="1:34" x14ac:dyDescent="0.25">
      <c r="A14" s="231" t="s">
        <v>188</v>
      </c>
      <c r="B14" s="231">
        <v>37700.000000000102</v>
      </c>
      <c r="C14" s="231">
        <f t="shared" si="0"/>
        <v>50</v>
      </c>
      <c r="D14" s="231">
        <v>557.75390363994597</v>
      </c>
      <c r="E14" s="231">
        <v>0</v>
      </c>
      <c r="F14" s="232">
        <v>47.685758605714902</v>
      </c>
      <c r="G14" s="231">
        <v>0</v>
      </c>
      <c r="H14" s="231">
        <v>141.53585405939199</v>
      </c>
      <c r="I14" s="231">
        <v>0</v>
      </c>
      <c r="J14" s="198">
        <f t="shared" si="1"/>
        <v>854.59288215538697</v>
      </c>
      <c r="K14" s="198">
        <f t="shared" si="2"/>
        <v>0</v>
      </c>
      <c r="L14" s="198">
        <f t="shared" si="3"/>
        <v>223.93976730332491</v>
      </c>
      <c r="M14" s="198">
        <f t="shared" si="4"/>
        <v>0</v>
      </c>
      <c r="N14" s="198">
        <f t="shared" si="5"/>
        <v>196.90736273750804</v>
      </c>
      <c r="O14" s="13">
        <f t="shared" si="6"/>
        <v>0</v>
      </c>
      <c r="P14" s="13">
        <f>J14*P5+P13</f>
        <v>1750.7131728023783</v>
      </c>
      <c r="Q14" s="13">
        <f>(L14-(N14*S5))*Q5+Q13</f>
        <v>27431.163458599291</v>
      </c>
      <c r="R14" s="13">
        <f>M14*R5+R13</f>
        <v>0</v>
      </c>
      <c r="S14" s="13">
        <f>N14*S5+S13</f>
        <v>281.56624944022423</v>
      </c>
      <c r="T14" s="13">
        <f>O14*T5+T13</f>
        <v>0</v>
      </c>
      <c r="U14" s="13">
        <f>M14*U5+U13</f>
        <v>0</v>
      </c>
      <c r="V14" s="13">
        <f>O14*V5+V13</f>
        <v>0</v>
      </c>
      <c r="W14" s="13">
        <f>((J14-K14-((L14-(N14*S5))*Q5)-(M14*U5)-(O14*V5))+W13)</f>
        <v>-25680.45028579692</v>
      </c>
    </row>
    <row r="15" spans="1:34" x14ac:dyDescent="0.25">
      <c r="A15" s="231" t="s">
        <v>189</v>
      </c>
      <c r="B15" s="231">
        <v>37750.000000000102</v>
      </c>
      <c r="C15" s="231">
        <f t="shared" si="0"/>
        <v>50</v>
      </c>
      <c r="D15" s="231">
        <v>754.99336509258205</v>
      </c>
      <c r="E15" s="231">
        <v>0</v>
      </c>
      <c r="F15" s="232">
        <v>33.496107291404797</v>
      </c>
      <c r="G15" s="231">
        <v>0</v>
      </c>
      <c r="H15" s="231">
        <v>74.482568402125196</v>
      </c>
      <c r="I15" s="231">
        <v>0</v>
      </c>
      <c r="J15" s="198">
        <f t="shared" si="1"/>
        <v>1215.5067303078963</v>
      </c>
      <c r="K15" s="198">
        <f t="shared" si="2"/>
        <v>0</v>
      </c>
      <c r="L15" s="198">
        <f t="shared" si="3"/>
        <v>75.168394349184908</v>
      </c>
      <c r="M15" s="198">
        <f t="shared" si="4"/>
        <v>0</v>
      </c>
      <c r="N15" s="198">
        <f t="shared" si="5"/>
        <v>200.01705783473813</v>
      </c>
      <c r="O15" s="13">
        <f t="shared" si="6"/>
        <v>0</v>
      </c>
      <c r="P15" s="13">
        <f>J15*P5+P14</f>
        <v>2966.2199031102746</v>
      </c>
      <c r="Q15" s="13">
        <f>(L15-(N15*S5))*Q5+Q14</f>
        <v>27306.314795113736</v>
      </c>
      <c r="R15" s="13">
        <f>M15*R5+R14</f>
        <v>0</v>
      </c>
      <c r="S15" s="13">
        <f>N15*S5+S14</f>
        <v>481.58330727496235</v>
      </c>
      <c r="T15" s="13">
        <f>O15*T5+T14</f>
        <v>0</v>
      </c>
      <c r="U15" s="13">
        <f>M15*U5+U14</f>
        <v>0</v>
      </c>
      <c r="V15" s="13">
        <f>O15*V5+V14</f>
        <v>0</v>
      </c>
      <c r="W15" s="13">
        <f>((J15-K15-((L15-(N15*S5))*Q5)-(M15*U5)-(O15*V5))+W14)</f>
        <v>-24340.094892003472</v>
      </c>
    </row>
    <row r="16" spans="1:34" x14ac:dyDescent="0.25">
      <c r="A16" s="231" t="s">
        <v>190</v>
      </c>
      <c r="B16" s="231">
        <v>37800.000000000102</v>
      </c>
      <c r="C16" s="231">
        <f t="shared" si="0"/>
        <v>50</v>
      </c>
      <c r="D16" s="231">
        <v>877.53450140890402</v>
      </c>
      <c r="E16" s="231">
        <v>0</v>
      </c>
      <c r="F16" s="232">
        <v>47.3275921533032</v>
      </c>
      <c r="G16" s="231">
        <v>0</v>
      </c>
      <c r="H16" s="231">
        <v>58.6783662131893</v>
      </c>
      <c r="I16" s="231">
        <v>0</v>
      </c>
      <c r="J16" s="198">
        <f t="shared" si="1"/>
        <v>1511.5998763902651</v>
      </c>
      <c r="K16" s="198">
        <f t="shared" si="2"/>
        <v>0</v>
      </c>
      <c r="L16" s="198">
        <f t="shared" si="3"/>
        <v>74.836758745099999</v>
      </c>
      <c r="M16" s="198">
        <f t="shared" si="4"/>
        <v>0</v>
      </c>
      <c r="N16" s="198">
        <f t="shared" si="5"/>
        <v>123.29716168084676</v>
      </c>
      <c r="O16" s="13">
        <f t="shared" si="6"/>
        <v>0</v>
      </c>
      <c r="P16" s="13">
        <f>J16*P5+P15</f>
        <v>4477.8197795005399</v>
      </c>
      <c r="Q16" s="13">
        <f>(L16-(N16*S5))*Q5+Q15</f>
        <v>27257.854392177989</v>
      </c>
      <c r="R16" s="13">
        <f>M16*R5+R15</f>
        <v>0</v>
      </c>
      <c r="S16" s="13">
        <f>N16*S5+S15</f>
        <v>604.88046895580908</v>
      </c>
      <c r="T16" s="13">
        <f>O16*T5+T15</f>
        <v>0</v>
      </c>
      <c r="U16" s="13">
        <f>M16*U5+U15</f>
        <v>0</v>
      </c>
      <c r="V16" s="13">
        <f>O16*V5+V15</f>
        <v>0</v>
      </c>
      <c r="W16" s="13">
        <f>((J16-K16-((L16-(N16*S5))*Q5)-(M16*U5)-(O16*V5))+W15)</f>
        <v>-22780.03461267746</v>
      </c>
    </row>
    <row r="17" spans="1:26" x14ac:dyDescent="0.25">
      <c r="A17" s="231" t="s">
        <v>191</v>
      </c>
      <c r="B17" s="231">
        <v>37850.000000000102</v>
      </c>
      <c r="C17" s="231">
        <f t="shared" si="0"/>
        <v>50</v>
      </c>
      <c r="D17" s="231">
        <v>284.64896291149603</v>
      </c>
      <c r="E17" s="231">
        <v>0</v>
      </c>
      <c r="F17" s="232">
        <v>181.34033343451799</v>
      </c>
      <c r="G17" s="231">
        <v>0</v>
      </c>
      <c r="H17" s="231">
        <v>299.387241765515</v>
      </c>
      <c r="I17" s="231">
        <v>0</v>
      </c>
      <c r="J17" s="198">
        <f t="shared" si="1"/>
        <v>1076.0958002966668</v>
      </c>
      <c r="K17" s="198">
        <f t="shared" si="2"/>
        <v>0</v>
      </c>
      <c r="L17" s="198">
        <f t="shared" si="3"/>
        <v>211.72956072946403</v>
      </c>
      <c r="M17" s="198">
        <f t="shared" si="4"/>
        <v>0</v>
      </c>
      <c r="N17" s="198">
        <f t="shared" si="5"/>
        <v>331.54222960991137</v>
      </c>
      <c r="O17" s="13">
        <f t="shared" si="6"/>
        <v>0</v>
      </c>
      <c r="P17" s="13">
        <f>J17*P5+P16</f>
        <v>5553.9155797972071</v>
      </c>
      <c r="Q17" s="13">
        <f>(L17-(N17*S5))*Q5+Q16</f>
        <v>27138.041723297541</v>
      </c>
      <c r="R17" s="13">
        <f>M17*R5+R16</f>
        <v>0</v>
      </c>
      <c r="S17" s="13">
        <f>N17*S5+S16</f>
        <v>936.42269856572045</v>
      </c>
      <c r="T17" s="13">
        <f>O17*T5+T16</f>
        <v>0</v>
      </c>
      <c r="U17" s="13">
        <f>M17*U5+U16</f>
        <v>0</v>
      </c>
      <c r="V17" s="13">
        <f>O17*V5+V16</f>
        <v>0</v>
      </c>
      <c r="W17" s="13">
        <f>((J17-K17-((L17-(N17*S5))*Q5)-(M17*U5)-(O17*V5))+W16)</f>
        <v>-21584.126143500347</v>
      </c>
    </row>
    <row r="18" spans="1:26" x14ac:dyDescent="0.25">
      <c r="A18" s="231" t="s">
        <v>192</v>
      </c>
      <c r="B18" s="231">
        <v>37900.000000000102</v>
      </c>
      <c r="C18" s="231">
        <f t="shared" si="0"/>
        <v>50</v>
      </c>
      <c r="D18" s="231">
        <v>1004.21583613315</v>
      </c>
      <c r="E18" s="231">
        <v>0</v>
      </c>
      <c r="F18" s="232">
        <v>21.141477715835201</v>
      </c>
      <c r="G18" s="231">
        <v>0</v>
      </c>
      <c r="H18" s="231">
        <v>528.75321620485897</v>
      </c>
      <c r="I18" s="231">
        <v>0</v>
      </c>
      <c r="J18" s="198">
        <f t="shared" si="1"/>
        <v>1193.3933324487464</v>
      </c>
      <c r="K18" s="198">
        <f t="shared" si="2"/>
        <v>0</v>
      </c>
      <c r="L18" s="198">
        <f t="shared" si="3"/>
        <v>187.48315847254926</v>
      </c>
      <c r="M18" s="198">
        <f t="shared" si="4"/>
        <v>0</v>
      </c>
      <c r="N18" s="198">
        <f t="shared" si="5"/>
        <v>766.7967203429389</v>
      </c>
      <c r="O18" s="13">
        <f t="shared" si="6"/>
        <v>0</v>
      </c>
      <c r="P18" s="13">
        <f>J18*P5+P17</f>
        <v>6747.3089122459533</v>
      </c>
      <c r="Q18" s="13">
        <f>(L18-(N18*S5))*Q5+Q17</f>
        <v>26558.728161427152</v>
      </c>
      <c r="R18" s="13">
        <f>M18*R5+R17</f>
        <v>0</v>
      </c>
      <c r="S18" s="13">
        <f>N18*S5+S17</f>
        <v>1703.2194189086595</v>
      </c>
      <c r="T18" s="13">
        <f>O18*T5+T17</f>
        <v>0</v>
      </c>
      <c r="U18" s="13">
        <f>M18*U5+U17</f>
        <v>0</v>
      </c>
      <c r="V18" s="13">
        <f>O18*V5+V17</f>
        <v>0</v>
      </c>
      <c r="W18" s="13">
        <f>((J18-K18-((L18-(N18*S5))*Q5)-(M18*U5)-(O18*V5))+W17)</f>
        <v>-19811.41924918121</v>
      </c>
    </row>
    <row r="19" spans="1:26" x14ac:dyDescent="0.25">
      <c r="A19" s="231" t="s">
        <v>193</v>
      </c>
      <c r="B19" s="231">
        <v>37950.000000000102</v>
      </c>
      <c r="C19" s="231">
        <f t="shared" si="0"/>
        <v>50</v>
      </c>
      <c r="D19" s="231">
        <v>1459.07733512038</v>
      </c>
      <c r="E19" s="231">
        <v>0</v>
      </c>
      <c r="F19" s="232">
        <v>13.4638592777283</v>
      </c>
      <c r="G19" s="231">
        <v>0</v>
      </c>
      <c r="H19" s="231">
        <v>423.742759913849</v>
      </c>
      <c r="I19" s="231">
        <v>0</v>
      </c>
      <c r="J19" s="198">
        <f t="shared" si="1"/>
        <v>2280.827010419935</v>
      </c>
      <c r="K19" s="198">
        <f t="shared" si="2"/>
        <v>0</v>
      </c>
      <c r="L19" s="198">
        <f t="shared" si="3"/>
        <v>32.041978697743978</v>
      </c>
      <c r="M19" s="198">
        <f t="shared" si="4"/>
        <v>0</v>
      </c>
      <c r="N19" s="198">
        <f t="shared" si="5"/>
        <v>881.94071862843327</v>
      </c>
      <c r="O19" s="13">
        <f t="shared" si="6"/>
        <v>0</v>
      </c>
      <c r="P19" s="13">
        <f>J19*P5+P18</f>
        <v>9028.1359226658878</v>
      </c>
      <c r="Q19" s="13">
        <f>(L19-(N19*S5))*Q5+Q18</f>
        <v>25708.829421496463</v>
      </c>
      <c r="R19" s="13">
        <f>M19*R5+R18</f>
        <v>0</v>
      </c>
      <c r="S19" s="13">
        <f>N19*S5+S18</f>
        <v>2585.1601375370929</v>
      </c>
      <c r="T19" s="13">
        <f>O19*T5+T18</f>
        <v>0</v>
      </c>
      <c r="U19" s="13">
        <f>M19*U5+U18</f>
        <v>0</v>
      </c>
      <c r="V19" s="13">
        <f>O19*V5+V18</f>
        <v>0</v>
      </c>
      <c r="W19" s="13">
        <f>((J19-K19-((L19-(N19*S5))*Q5)-(M19*U5)-(O19*V5))+W18)</f>
        <v>-16680.693498830587</v>
      </c>
    </row>
    <row r="20" spans="1:26" x14ac:dyDescent="0.25">
      <c r="A20" s="231" t="s">
        <v>194</v>
      </c>
      <c r="B20" s="231">
        <v>38000.000000000102</v>
      </c>
      <c r="C20" s="231">
        <f t="shared" si="0"/>
        <v>50</v>
      </c>
      <c r="D20" s="231">
        <v>1706.4260442628199</v>
      </c>
      <c r="E20" s="231">
        <v>0</v>
      </c>
      <c r="F20" s="232">
        <v>5.38420863449573E-10</v>
      </c>
      <c r="G20" s="231">
        <v>0</v>
      </c>
      <c r="H20" s="231">
        <v>272.963381949856</v>
      </c>
      <c r="I20" s="231">
        <v>0</v>
      </c>
      <c r="J20" s="198">
        <f t="shared" si="1"/>
        <v>2931.0216475770371</v>
      </c>
      <c r="K20" s="198">
        <f t="shared" si="2"/>
        <v>0</v>
      </c>
      <c r="L20" s="198">
        <f t="shared" si="3"/>
        <v>12.466536368765482</v>
      </c>
      <c r="M20" s="198">
        <f t="shared" si="4"/>
        <v>0</v>
      </c>
      <c r="N20" s="198">
        <f t="shared" si="5"/>
        <v>645.09827950343049</v>
      </c>
      <c r="O20" s="13">
        <f t="shared" si="6"/>
        <v>0</v>
      </c>
      <c r="P20" s="13">
        <f>J20*P5+P19</f>
        <v>11959.157570242925</v>
      </c>
      <c r="Q20" s="13">
        <f>(L20-(N20*S5))*Q5+Q19</f>
        <v>25076.197678361797</v>
      </c>
      <c r="R20" s="13">
        <f>M20*R5+R19</f>
        <v>0</v>
      </c>
      <c r="S20" s="13">
        <f>N20*S5+S19</f>
        <v>3230.2584170405235</v>
      </c>
      <c r="T20" s="13">
        <f>O20*T5+T19</f>
        <v>0</v>
      </c>
      <c r="U20" s="13">
        <f>M20*U5+U19</f>
        <v>0</v>
      </c>
      <c r="V20" s="13">
        <f>O20*V5+V19</f>
        <v>0</v>
      </c>
      <c r="W20" s="13">
        <f>((J20-K20-((L20-(N20*S5))*Q5)-(M20*U5)-(O20*V5))+W19)</f>
        <v>-13117.040108118885</v>
      </c>
    </row>
    <row r="21" spans="1:26" x14ac:dyDescent="0.25">
      <c r="A21" s="231" t="s">
        <v>195</v>
      </c>
      <c r="B21" s="231">
        <v>38050.000000000102</v>
      </c>
      <c r="C21" s="231">
        <f t="shared" si="0"/>
        <v>50</v>
      </c>
      <c r="D21" s="231">
        <v>1563.2034930511099</v>
      </c>
      <c r="E21" s="231">
        <v>0</v>
      </c>
      <c r="F21" s="232">
        <v>0</v>
      </c>
      <c r="G21" s="231">
        <v>0</v>
      </c>
      <c r="H21" s="231">
        <v>473.48164925958002</v>
      </c>
      <c r="I21" s="231">
        <v>0</v>
      </c>
      <c r="J21" s="198">
        <f t="shared" si="1"/>
        <v>3027.4347567721579</v>
      </c>
      <c r="K21" s="198">
        <f t="shared" si="2"/>
        <v>0</v>
      </c>
      <c r="L21" s="198">
        <f t="shared" si="3"/>
        <v>4.9853783652738237E-10</v>
      </c>
      <c r="M21" s="198">
        <f t="shared" si="4"/>
        <v>0</v>
      </c>
      <c r="N21" s="198">
        <f t="shared" si="5"/>
        <v>691.15280667540367</v>
      </c>
      <c r="O21" s="13">
        <f t="shared" si="6"/>
        <v>0</v>
      </c>
      <c r="P21" s="13">
        <f>J21*P5+P20</f>
        <v>14986.592327015083</v>
      </c>
      <c r="Q21" s="13">
        <f>(L21-(N21*S5))*Q5+Q20</f>
        <v>24385.044871686892</v>
      </c>
      <c r="R21" s="13">
        <f>M21*R5+R20</f>
        <v>0</v>
      </c>
      <c r="S21" s="13">
        <f>N21*S5+S20</f>
        <v>3921.411223715927</v>
      </c>
      <c r="T21" s="13">
        <f>O21*T5+T20</f>
        <v>0</v>
      </c>
      <c r="U21" s="13">
        <f>M21*U5+U20</f>
        <v>0</v>
      </c>
      <c r="V21" s="13">
        <f>O21*V5+V20</f>
        <v>0</v>
      </c>
      <c r="W21" s="13">
        <f>((J21-K21-((L21-(N21*S5))*Q5)-(M21*U5)-(O21*V5))+W20)</f>
        <v>-9398.4525446718217</v>
      </c>
      <c r="X21" s="16"/>
      <c r="Y21" s="17"/>
      <c r="Z21" s="17"/>
    </row>
    <row r="22" spans="1:26" x14ac:dyDescent="0.25">
      <c r="A22" s="231" t="s">
        <v>196</v>
      </c>
      <c r="B22" s="231">
        <v>38100.000000000102</v>
      </c>
      <c r="C22" s="231">
        <f t="shared" si="0"/>
        <v>50</v>
      </c>
      <c r="D22" s="231">
        <v>1625.23955374351</v>
      </c>
      <c r="E22" s="231">
        <v>0</v>
      </c>
      <c r="F22" s="232">
        <v>8.2945916801691004E-10</v>
      </c>
      <c r="G22" s="231">
        <v>0</v>
      </c>
      <c r="H22" s="231">
        <v>702.33933344191996</v>
      </c>
      <c r="I22" s="231">
        <v>0</v>
      </c>
      <c r="J22" s="198">
        <f t="shared" si="1"/>
        <v>2952.2620803653886</v>
      </c>
      <c r="K22" s="198">
        <f t="shared" si="2"/>
        <v>0</v>
      </c>
      <c r="L22" s="198">
        <f t="shared" si="3"/>
        <v>7.6801774816380556E-10</v>
      </c>
      <c r="M22" s="198">
        <f t="shared" si="4"/>
        <v>0</v>
      </c>
      <c r="N22" s="198">
        <f t="shared" si="5"/>
        <v>1088.7231321310185</v>
      </c>
      <c r="O22" s="13">
        <f t="shared" si="6"/>
        <v>0</v>
      </c>
      <c r="P22" s="13">
        <f>J22*P5+P21</f>
        <v>17938.854407380473</v>
      </c>
      <c r="Q22" s="13">
        <f>(L22-(N22*S5))*Q5+Q21</f>
        <v>23296.321739556643</v>
      </c>
      <c r="R22" s="13">
        <f>M22*R5+R21</f>
        <v>0</v>
      </c>
      <c r="S22" s="13">
        <f>N22*S5+S21</f>
        <v>5010.1343558469453</v>
      </c>
      <c r="T22" s="13">
        <f>O22*T5+T21</f>
        <v>0</v>
      </c>
      <c r="U22" s="13">
        <f>M22*U5+U21</f>
        <v>0</v>
      </c>
      <c r="V22" s="13">
        <f>O22*V5+V21</f>
        <v>0</v>
      </c>
      <c r="W22" s="13">
        <f>((J22-K22-((L22-(N22*S5))*Q5)-(M22*U5)-(O22*V5))+W21)</f>
        <v>-5357.4673321761829</v>
      </c>
      <c r="X22" s="16"/>
      <c r="Y22" s="17"/>
      <c r="Z22" s="17"/>
    </row>
    <row r="23" spans="1:26" x14ac:dyDescent="0.25">
      <c r="A23" s="231" t="s">
        <v>197</v>
      </c>
      <c r="B23" s="231">
        <v>38150.000000000102</v>
      </c>
      <c r="C23" s="231">
        <f t="shared" si="0"/>
        <v>50</v>
      </c>
      <c r="D23" s="231">
        <v>1483.8114904065999</v>
      </c>
      <c r="E23" s="231">
        <v>0</v>
      </c>
      <c r="F23" s="232">
        <v>0</v>
      </c>
      <c r="G23" s="231">
        <v>0</v>
      </c>
      <c r="H23" s="231">
        <v>1371.1772173100601</v>
      </c>
      <c r="I23" s="231">
        <v>0</v>
      </c>
      <c r="J23" s="198">
        <f t="shared" si="1"/>
        <v>2878.7509668056573</v>
      </c>
      <c r="K23" s="198">
        <f t="shared" si="2"/>
        <v>0</v>
      </c>
      <c r="L23" s="198">
        <f t="shared" si="3"/>
        <v>7.6801774816380556E-10</v>
      </c>
      <c r="M23" s="198">
        <f t="shared" si="4"/>
        <v>0</v>
      </c>
      <c r="N23" s="198">
        <f t="shared" si="5"/>
        <v>1919.9227321777594</v>
      </c>
      <c r="O23" s="13">
        <f t="shared" si="6"/>
        <v>0</v>
      </c>
      <c r="P23" s="13">
        <f>J23*P5+P22</f>
        <v>20817.605374186132</v>
      </c>
      <c r="Q23" s="13">
        <f>(L23-(N23*S5))*Q5+Q22</f>
        <v>21376.399007379652</v>
      </c>
      <c r="R23" s="13">
        <f>M23*R5+R22</f>
        <v>0</v>
      </c>
      <c r="S23" s="13">
        <f>N23*S5+S22</f>
        <v>6930.0570880247051</v>
      </c>
      <c r="T23" s="13">
        <f>O23*T5+T22</f>
        <v>0</v>
      </c>
      <c r="U23" s="13">
        <f>M23*U5+U22</f>
        <v>0</v>
      </c>
      <c r="V23" s="13">
        <f>O23*V5+V22</f>
        <v>0</v>
      </c>
      <c r="W23" s="13">
        <f>((J23-K23-((L23-(N23*S5))*Q5)-(M23*U5)-(O23*V5))+W22)</f>
        <v>-558.79363319353433</v>
      </c>
      <c r="X23" s="16"/>
      <c r="Y23" s="16"/>
      <c r="Z23" s="16"/>
    </row>
    <row r="24" spans="1:26" x14ac:dyDescent="0.25">
      <c r="A24" s="231" t="s">
        <v>198</v>
      </c>
      <c r="B24" s="231">
        <v>38200.000000000102</v>
      </c>
      <c r="C24" s="231">
        <f t="shared" si="0"/>
        <v>50</v>
      </c>
      <c r="D24" s="231">
        <v>1414.26994406781</v>
      </c>
      <c r="E24" s="231">
        <v>0</v>
      </c>
      <c r="F24" s="231">
        <v>0</v>
      </c>
      <c r="G24" s="231">
        <v>0</v>
      </c>
      <c r="H24" s="231">
        <v>2097.6483877384699</v>
      </c>
      <c r="I24" s="231">
        <v>0</v>
      </c>
      <c r="J24" s="198">
        <f t="shared" si="1"/>
        <v>2683.4087356244536</v>
      </c>
      <c r="K24" s="198">
        <f t="shared" si="2"/>
        <v>0</v>
      </c>
      <c r="L24" s="198">
        <f t="shared" si="3"/>
        <v>0</v>
      </c>
      <c r="M24" s="198">
        <f t="shared" si="4"/>
        <v>0</v>
      </c>
      <c r="N24" s="198">
        <f t="shared" si="5"/>
        <v>3211.8755602301203</v>
      </c>
      <c r="O24" s="13">
        <f t="shared" si="6"/>
        <v>0</v>
      </c>
      <c r="P24" s="13">
        <f>J24*P5+P23</f>
        <v>23501.014109810585</v>
      </c>
      <c r="Q24" s="13">
        <f>(L24-(N24*S5))*Q5+Q23</f>
        <v>18164.523447149531</v>
      </c>
      <c r="R24" s="13">
        <f>M24*R5+R23</f>
        <v>0</v>
      </c>
      <c r="S24" s="13">
        <f>N24*S5+S23</f>
        <v>10141.932648254826</v>
      </c>
      <c r="T24" s="13">
        <f>O24*T5+T23</f>
        <v>0</v>
      </c>
      <c r="U24" s="13">
        <f>M24*U5+U23</f>
        <v>0</v>
      </c>
      <c r="V24" s="13">
        <f>O24*V5+V23</f>
        <v>0</v>
      </c>
      <c r="W24" s="13">
        <f>((J24-K24-((L24-(N24*S5))*Q5)-(M24*U5)-(O24*V5))+W23)</f>
        <v>5336.4906626610391</v>
      </c>
      <c r="X24" s="16"/>
      <c r="Y24" s="16"/>
      <c r="Z24" s="16"/>
    </row>
    <row r="25" spans="1:26" x14ac:dyDescent="0.25">
      <c r="A25" s="231" t="s">
        <v>199</v>
      </c>
      <c r="B25" s="231">
        <v>38250.000000000102</v>
      </c>
      <c r="C25" s="231">
        <f t="shared" si="0"/>
        <v>50</v>
      </c>
      <c r="D25" s="231">
        <v>1501.55430265522</v>
      </c>
      <c r="E25" s="231">
        <v>0</v>
      </c>
      <c r="F25" s="231">
        <v>4.8021320253610601E-10</v>
      </c>
      <c r="G25" s="231">
        <v>0</v>
      </c>
      <c r="H25" s="231">
        <v>2233.4849894787199</v>
      </c>
      <c r="I25" s="231">
        <v>0</v>
      </c>
      <c r="J25" s="198">
        <f t="shared" si="1"/>
        <v>2699.8372654842874</v>
      </c>
      <c r="K25" s="198">
        <f t="shared" si="2"/>
        <v>0</v>
      </c>
      <c r="L25" s="198">
        <f t="shared" si="3"/>
        <v>4.4464185420009812E-10</v>
      </c>
      <c r="M25" s="198">
        <f t="shared" si="4"/>
        <v>0</v>
      </c>
      <c r="N25" s="198">
        <f t="shared" si="5"/>
        <v>4010.3086826085087</v>
      </c>
      <c r="O25" s="13">
        <f t="shared" si="6"/>
        <v>0</v>
      </c>
      <c r="P25" s="13">
        <f>J25*P5+P24</f>
        <v>26200.851375294871</v>
      </c>
      <c r="Q25" s="13">
        <f>(L25-(N25*S5))*Q5+Q24</f>
        <v>14154.214764541468</v>
      </c>
      <c r="R25" s="13">
        <f>M25*R5+R24</f>
        <v>0</v>
      </c>
      <c r="S25" s="13">
        <f>N25*S5+S24</f>
        <v>14152.241330863335</v>
      </c>
      <c r="T25" s="13">
        <f>O25*T5+T24</f>
        <v>0</v>
      </c>
      <c r="U25" s="13">
        <f>M25*U5+U24</f>
        <v>0</v>
      </c>
      <c r="V25" s="13">
        <f>O25*V5+V24</f>
        <v>0</v>
      </c>
      <c r="W25" s="13">
        <f>((J25-K25-((L25-(N25*S5))*Q5)-(M25*U5)-(O25*V5))+W24)</f>
        <v>12046.63661075339</v>
      </c>
      <c r="X25" s="16"/>
      <c r="Y25" s="16"/>
      <c r="Z25" s="16"/>
    </row>
    <row r="26" spans="1:26" x14ac:dyDescent="0.25">
      <c r="A26" s="231" t="s">
        <v>200</v>
      </c>
      <c r="B26" s="231">
        <v>38300.000000000102</v>
      </c>
      <c r="C26" s="231">
        <f t="shared" si="0"/>
        <v>50</v>
      </c>
      <c r="D26" s="231">
        <v>929.86014501706995</v>
      </c>
      <c r="E26" s="231">
        <v>0</v>
      </c>
      <c r="F26" s="231">
        <v>0</v>
      </c>
      <c r="G26" s="231">
        <v>0</v>
      </c>
      <c r="H26" s="231">
        <v>2350.81988927675</v>
      </c>
      <c r="I26" s="231">
        <v>0</v>
      </c>
      <c r="J26" s="198">
        <f t="shared" si="1"/>
        <v>2251.3096737706387</v>
      </c>
      <c r="K26" s="198">
        <f t="shared" si="2"/>
        <v>0</v>
      </c>
      <c r="L26" s="198">
        <f t="shared" si="3"/>
        <v>4.4464185420009812E-10</v>
      </c>
      <c r="M26" s="198">
        <f t="shared" si="4"/>
        <v>0</v>
      </c>
      <c r="N26" s="198">
        <f t="shared" si="5"/>
        <v>4244.7267395883982</v>
      </c>
      <c r="O26" s="13">
        <f t="shared" si="6"/>
        <v>0</v>
      </c>
      <c r="P26" s="13">
        <f>J26*P5+P25</f>
        <v>28452.161049065511</v>
      </c>
      <c r="Q26" s="13">
        <f>(L26-(N26*S5))*Q5+Q25</f>
        <v>9909.4880249535145</v>
      </c>
      <c r="R26" s="13">
        <f>M26*R5+R25</f>
        <v>0</v>
      </c>
      <c r="S26" s="13">
        <f>N26*S5+S25</f>
        <v>18396.968070451734</v>
      </c>
      <c r="T26" s="13">
        <f>O26*T5+T25</f>
        <v>0</v>
      </c>
      <c r="U26" s="13">
        <f>M26*U5+U25</f>
        <v>0</v>
      </c>
      <c r="V26" s="13">
        <f>O26*V5+V25</f>
        <v>0</v>
      </c>
      <c r="W26" s="13">
        <f>((J26-K26-((L26-(N26*S5))*Q5)-(M26*U5)-(O26*V5))+W25)</f>
        <v>18542.67302411198</v>
      </c>
      <c r="X26" s="16"/>
      <c r="Y26" s="16"/>
      <c r="Z26" s="16"/>
    </row>
    <row r="27" spans="1:26" x14ac:dyDescent="0.25">
      <c r="A27" s="231" t="s">
        <v>201</v>
      </c>
      <c r="B27" s="231">
        <v>38350.000000000102</v>
      </c>
      <c r="C27" s="231">
        <f t="shared" si="0"/>
        <v>50</v>
      </c>
      <c r="D27" s="231">
        <v>1252.60175080361</v>
      </c>
      <c r="E27" s="231">
        <v>0</v>
      </c>
      <c r="F27" s="231">
        <v>0</v>
      </c>
      <c r="G27" s="231">
        <v>0</v>
      </c>
      <c r="H27" s="231">
        <v>1429.39344670981</v>
      </c>
      <c r="I27" s="231">
        <v>0</v>
      </c>
      <c r="J27" s="198">
        <f t="shared" si="1"/>
        <v>2020.7980516858149</v>
      </c>
      <c r="K27" s="198">
        <f t="shared" si="2"/>
        <v>0</v>
      </c>
      <c r="L27" s="198">
        <f t="shared" si="3"/>
        <v>0</v>
      </c>
      <c r="M27" s="198">
        <f t="shared" si="4"/>
        <v>0</v>
      </c>
      <c r="N27" s="198">
        <f t="shared" si="5"/>
        <v>3500.1975333208889</v>
      </c>
      <c r="O27" s="13">
        <f t="shared" si="6"/>
        <v>0</v>
      </c>
      <c r="P27" s="13">
        <f>J27*P5+P26</f>
        <v>30472.959100751326</v>
      </c>
      <c r="Q27" s="13">
        <f>(L27-(N27*S5))*Q5+Q26</f>
        <v>6409.2904916326261</v>
      </c>
      <c r="R27" s="13">
        <f>M27*R5+R26</f>
        <v>0</v>
      </c>
      <c r="S27" s="13">
        <f>N27*S5+S26</f>
        <v>21897.165603772624</v>
      </c>
      <c r="T27" s="13">
        <f>O27*T5+T26</f>
        <v>0</v>
      </c>
      <c r="U27" s="13">
        <f>M27*U5+U26</f>
        <v>0</v>
      </c>
      <c r="V27" s="13">
        <f>O27*V5+V26</f>
        <v>0</v>
      </c>
      <c r="W27" s="13">
        <f>((J27-K27-((L27-(N27*S5))*Q5)-(M27*U5)-(O27*V5))+W26)</f>
        <v>24063.668609118686</v>
      </c>
      <c r="X27" s="16"/>
      <c r="Y27" s="16"/>
      <c r="Z27" s="16"/>
    </row>
    <row r="28" spans="1:26" x14ac:dyDescent="0.25">
      <c r="A28" s="231" t="s">
        <v>202</v>
      </c>
      <c r="B28" s="231">
        <v>38400.000000000102</v>
      </c>
      <c r="C28" s="231">
        <f t="shared" si="0"/>
        <v>50</v>
      </c>
      <c r="D28" s="231">
        <v>1491.56932236335</v>
      </c>
      <c r="E28" s="231">
        <v>0</v>
      </c>
      <c r="F28" s="231">
        <v>0</v>
      </c>
      <c r="G28" s="231">
        <v>0</v>
      </c>
      <c r="H28" s="231">
        <v>418.88687413206202</v>
      </c>
      <c r="I28" s="231">
        <v>0</v>
      </c>
      <c r="J28" s="198">
        <f t="shared" si="1"/>
        <v>2540.8991418212595</v>
      </c>
      <c r="K28" s="198">
        <f t="shared" si="2"/>
        <v>0</v>
      </c>
      <c r="L28" s="198">
        <f t="shared" si="3"/>
        <v>0</v>
      </c>
      <c r="M28" s="198">
        <f t="shared" si="4"/>
        <v>0</v>
      </c>
      <c r="N28" s="198">
        <f t="shared" si="5"/>
        <v>1711.3706674461778</v>
      </c>
      <c r="O28" s="13">
        <f t="shared" si="6"/>
        <v>0</v>
      </c>
      <c r="P28" s="13">
        <f>J28*P5+P27</f>
        <v>33013.858242572584</v>
      </c>
      <c r="Q28" s="13">
        <f>(L28-(N28*S5))*Q5+Q27</f>
        <v>4697.9198241864487</v>
      </c>
      <c r="R28" s="13">
        <f>M28*R5+R27</f>
        <v>0</v>
      </c>
      <c r="S28" s="13">
        <f>N28*S5+S27</f>
        <v>23608.536271218803</v>
      </c>
      <c r="T28" s="13">
        <f>O28*T5+T27</f>
        <v>0</v>
      </c>
      <c r="U28" s="13">
        <f>M28*U5+U27</f>
        <v>0</v>
      </c>
      <c r="V28" s="13">
        <f>O28*V5+V27</f>
        <v>0</v>
      </c>
      <c r="W28" s="13">
        <f>((J28-K28-((L28-(N28*S5))*Q5)-(M28*U5)-(O28*V5))+W27)</f>
        <v>28315.938418386122</v>
      </c>
      <c r="X28" s="16"/>
      <c r="Y28" s="16"/>
      <c r="Z28" s="16"/>
    </row>
    <row r="29" spans="1:26" x14ac:dyDescent="0.25">
      <c r="A29" s="231" t="s">
        <v>203</v>
      </c>
      <c r="B29" s="231">
        <v>38450.000000000102</v>
      </c>
      <c r="C29" s="231">
        <f t="shared" si="0"/>
        <v>50</v>
      </c>
      <c r="D29" s="231">
        <v>798.74213046132297</v>
      </c>
      <c r="E29" s="231">
        <v>0</v>
      </c>
      <c r="F29" s="231">
        <v>0</v>
      </c>
      <c r="G29" s="231">
        <v>0</v>
      </c>
      <c r="H29" s="231">
        <v>300.07571665469698</v>
      </c>
      <c r="I29" s="231">
        <v>0</v>
      </c>
      <c r="J29" s="198">
        <f t="shared" si="1"/>
        <v>2120.6587526154376</v>
      </c>
      <c r="K29" s="198">
        <f t="shared" si="2"/>
        <v>0</v>
      </c>
      <c r="L29" s="198">
        <f t="shared" si="3"/>
        <v>0</v>
      </c>
      <c r="M29" s="198">
        <f t="shared" si="4"/>
        <v>0</v>
      </c>
      <c r="N29" s="198">
        <f t="shared" si="5"/>
        <v>665.70610258033241</v>
      </c>
      <c r="O29" s="13">
        <f t="shared" si="6"/>
        <v>0</v>
      </c>
      <c r="P29" s="13">
        <f>J29*P5+P28</f>
        <v>35134.516995188023</v>
      </c>
      <c r="Q29" s="13">
        <f>(L29-(N29*S5))*Q5+Q28</f>
        <v>4032.2137216061165</v>
      </c>
      <c r="R29" s="13">
        <f>M29*R5+R28</f>
        <v>0</v>
      </c>
      <c r="S29" s="13">
        <f>N29*S5+S28</f>
        <v>24274.242373799138</v>
      </c>
      <c r="T29" s="13">
        <f>O29*T5+T28</f>
        <v>0</v>
      </c>
      <c r="U29" s="13">
        <f>M29*U5+U28</f>
        <v>0</v>
      </c>
      <c r="V29" s="13">
        <f>O29*V5+V28</f>
        <v>0</v>
      </c>
      <c r="W29" s="13">
        <f>((J29-K29-((L29-(N29*S5))*Q5)-(M29*U5)-(O29*V5))+W28)</f>
        <v>31102.303273581892</v>
      </c>
    </row>
    <row r="30" spans="1:26" x14ac:dyDescent="0.25">
      <c r="A30" s="231" t="s">
        <v>204</v>
      </c>
      <c r="B30" s="231">
        <v>38500.000000000102</v>
      </c>
      <c r="C30" s="231">
        <f t="shared" si="0"/>
        <v>50</v>
      </c>
      <c r="D30" s="231">
        <v>637.33826354547205</v>
      </c>
      <c r="E30" s="231">
        <v>0</v>
      </c>
      <c r="F30" s="231">
        <v>176.40722916342699</v>
      </c>
      <c r="G30" s="231">
        <v>0</v>
      </c>
      <c r="H30" s="231">
        <v>303.48315243063502</v>
      </c>
      <c r="I30" s="231">
        <v>0</v>
      </c>
      <c r="J30" s="198">
        <f t="shared" si="1"/>
        <v>1329.7040685248101</v>
      </c>
      <c r="K30" s="198">
        <f t="shared" si="2"/>
        <v>0</v>
      </c>
      <c r="L30" s="198">
        <f t="shared" si="3"/>
        <v>163.34002700317316</v>
      </c>
      <c r="M30" s="198">
        <f t="shared" si="4"/>
        <v>0</v>
      </c>
      <c r="N30" s="198">
        <f t="shared" si="5"/>
        <v>558.85080470864068</v>
      </c>
      <c r="O30" s="13">
        <f t="shared" si="6"/>
        <v>0</v>
      </c>
      <c r="P30" s="13">
        <f>J30*P5+P29</f>
        <v>36464.22106371283</v>
      </c>
      <c r="Q30" s="13">
        <f>(L30-(N30*S5))*Q5+Q29</f>
        <v>3636.7029439006492</v>
      </c>
      <c r="R30" s="13">
        <f>M30*R5+R29</f>
        <v>0</v>
      </c>
      <c r="S30" s="13">
        <f>N30*S5+S29</f>
        <v>24833.093178507777</v>
      </c>
      <c r="T30" s="13">
        <f>O30*T5+T29</f>
        <v>0</v>
      </c>
      <c r="U30" s="13">
        <f>M30*U5+U29</f>
        <v>0</v>
      </c>
      <c r="V30" s="13">
        <f>O30*V5+V29</f>
        <v>0</v>
      </c>
      <c r="W30" s="13">
        <f>((J30-K30-((L30-(N30*S5))*Q5)-(M30*U5)-(O30*V5))+W29)</f>
        <v>32827.518119812172</v>
      </c>
    </row>
    <row r="31" spans="1:26" x14ac:dyDescent="0.25">
      <c r="A31" s="231" t="s">
        <v>205</v>
      </c>
      <c r="B31" s="231">
        <v>38550.000000000102</v>
      </c>
      <c r="C31" s="231">
        <f t="shared" si="0"/>
        <v>50</v>
      </c>
      <c r="D31" s="231">
        <v>518.05289571356298</v>
      </c>
      <c r="E31" s="231">
        <v>0</v>
      </c>
      <c r="F31" s="231">
        <v>206.94245636572899</v>
      </c>
      <c r="G31" s="231">
        <v>0</v>
      </c>
      <c r="H31" s="231">
        <v>120.837529652657</v>
      </c>
      <c r="I31" s="231">
        <v>0</v>
      </c>
      <c r="J31" s="198">
        <f t="shared" si="1"/>
        <v>1069.806628943551</v>
      </c>
      <c r="K31" s="198">
        <f t="shared" si="2"/>
        <v>0</v>
      </c>
      <c r="L31" s="198">
        <f t="shared" si="3"/>
        <v>354.95341252699626</v>
      </c>
      <c r="M31" s="198">
        <f t="shared" si="4"/>
        <v>0</v>
      </c>
      <c r="N31" s="198">
        <f t="shared" si="5"/>
        <v>392.88952044749266</v>
      </c>
      <c r="O31" s="13">
        <f t="shared" si="6"/>
        <v>0</v>
      </c>
      <c r="P31" s="13">
        <f>J31*P5+P30</f>
        <v>37534.027692656382</v>
      </c>
      <c r="Q31" s="13">
        <f>(L31-(N31*S5))*Q5+Q30</f>
        <v>3598.7668359801528</v>
      </c>
      <c r="R31" s="13">
        <f>M31*R5+R30</f>
        <v>0</v>
      </c>
      <c r="S31" s="13">
        <f>N31*S5+S30</f>
        <v>25225.982698955271</v>
      </c>
      <c r="T31" s="13">
        <f>O31*T5+T30</f>
        <v>0</v>
      </c>
      <c r="U31" s="13">
        <f>M31*U5+U30</f>
        <v>0</v>
      </c>
      <c r="V31" s="13">
        <f>O31*V5+V30</f>
        <v>0</v>
      </c>
      <c r="W31" s="13">
        <f>((J31-K31-((L31-(N31*S5))*Q5)-(M31*U5)-(O31*V5))+W30)</f>
        <v>33935.260856676221</v>
      </c>
    </row>
    <row r="32" spans="1:26" x14ac:dyDescent="0.25">
      <c r="A32" s="231" t="s">
        <v>206</v>
      </c>
      <c r="B32" s="231">
        <v>38600.000000000102</v>
      </c>
      <c r="C32" s="231">
        <f t="shared" si="0"/>
        <v>50</v>
      </c>
      <c r="D32" s="231">
        <v>368.20170288966602</v>
      </c>
      <c r="E32" s="231">
        <v>0</v>
      </c>
      <c r="F32" s="231">
        <v>740.09117909127599</v>
      </c>
      <c r="G32" s="231">
        <v>0</v>
      </c>
      <c r="H32" s="231">
        <v>19.045072344735701</v>
      </c>
      <c r="I32" s="231">
        <v>0</v>
      </c>
      <c r="J32" s="198">
        <f t="shared" si="1"/>
        <v>820.60610981780462</v>
      </c>
      <c r="K32" s="198">
        <f t="shared" si="2"/>
        <v>0</v>
      </c>
      <c r="L32" s="198">
        <f t="shared" si="3"/>
        <v>876.88299579352315</v>
      </c>
      <c r="M32" s="198">
        <f t="shared" si="4"/>
        <v>0</v>
      </c>
      <c r="N32" s="198">
        <f t="shared" si="5"/>
        <v>129.52092777536362</v>
      </c>
      <c r="O32" s="13">
        <f t="shared" si="6"/>
        <v>0</v>
      </c>
      <c r="P32" s="13">
        <f>J32*P5+P31</f>
        <v>38354.633802474185</v>
      </c>
      <c r="Q32" s="13">
        <f>(L32-(N32*S5))*Q5+Q31</f>
        <v>4346.1289039983121</v>
      </c>
      <c r="R32" s="13">
        <f>M32*R5+R31</f>
        <v>0</v>
      </c>
      <c r="S32" s="13">
        <f>N32*S5+S31</f>
        <v>25355.503626730635</v>
      </c>
      <c r="T32" s="13">
        <f>O32*T5+T31</f>
        <v>0</v>
      </c>
      <c r="U32" s="13">
        <f>M32*U5+U31</f>
        <v>0</v>
      </c>
      <c r="V32" s="13">
        <f>O32*V5+V31</f>
        <v>0</v>
      </c>
      <c r="W32" s="13">
        <f>((J32-K32-((L32-(N32*S5))*Q5)-(M32*U5)-(O32*V5))+W31)</f>
        <v>34008.504898475869</v>
      </c>
    </row>
    <row r="33" spans="1:23" x14ac:dyDescent="0.25">
      <c r="A33" s="231" t="s">
        <v>207</v>
      </c>
      <c r="B33" s="231">
        <v>38650.000000000102</v>
      </c>
      <c r="C33" s="231">
        <f t="shared" si="0"/>
        <v>50</v>
      </c>
      <c r="D33" s="231">
        <v>161.07239351327701</v>
      </c>
      <c r="E33" s="231">
        <v>0</v>
      </c>
      <c r="F33" s="231">
        <v>1558.8423512792799</v>
      </c>
      <c r="G33" s="231">
        <v>0</v>
      </c>
      <c r="H33" s="231">
        <v>0</v>
      </c>
      <c r="I33" s="231">
        <v>0</v>
      </c>
      <c r="J33" s="198">
        <f t="shared" si="1"/>
        <v>490.06860778050287</v>
      </c>
      <c r="K33" s="198">
        <f t="shared" si="2"/>
        <v>0</v>
      </c>
      <c r="L33" s="198">
        <f t="shared" si="3"/>
        <v>2128.6421577505148</v>
      </c>
      <c r="M33" s="198">
        <f t="shared" si="4"/>
        <v>0</v>
      </c>
      <c r="N33" s="198">
        <f t="shared" si="5"/>
        <v>17.634326245125649</v>
      </c>
      <c r="O33" s="13">
        <f t="shared" si="6"/>
        <v>0</v>
      </c>
      <c r="P33" s="13">
        <f>J33*P5+P32</f>
        <v>38844.702410254686</v>
      </c>
      <c r="Q33" s="13">
        <f>(L33-(N33*S5))*Q5+Q32</f>
        <v>6457.1367355037019</v>
      </c>
      <c r="R33" s="13">
        <f>M33*R5+R32</f>
        <v>0</v>
      </c>
      <c r="S33" s="13">
        <f>N33*S5+S32</f>
        <v>25373.137952975761</v>
      </c>
      <c r="T33" s="13">
        <f>O33*T5+T32</f>
        <v>0</v>
      </c>
      <c r="U33" s="13">
        <f>M33*U5+U32</f>
        <v>0</v>
      </c>
      <c r="V33" s="13">
        <f>O33*V5+V32</f>
        <v>0</v>
      </c>
      <c r="W33" s="13">
        <f>((J33-K33-((L33-(N33*S5))*Q5)-(M33*U5)-(O33*V5))+W32)</f>
        <v>32387.565674750982</v>
      </c>
    </row>
    <row r="34" spans="1:23" x14ac:dyDescent="0.25">
      <c r="A34" s="231" t="s">
        <v>208</v>
      </c>
      <c r="B34" s="231">
        <v>38700.000000000102</v>
      </c>
      <c r="C34" s="231">
        <f t="shared" si="0"/>
        <v>50</v>
      </c>
      <c r="D34" s="231">
        <v>122</v>
      </c>
      <c r="E34" s="231">
        <v>0</v>
      </c>
      <c r="F34" s="231">
        <v>2959.62357070487</v>
      </c>
      <c r="G34" s="231">
        <v>0</v>
      </c>
      <c r="H34" s="231">
        <v>0</v>
      </c>
      <c r="I34" s="231">
        <v>0</v>
      </c>
      <c r="J34" s="198">
        <f t="shared" si="1"/>
        <v>262.10406806784908</v>
      </c>
      <c r="K34" s="198">
        <f t="shared" si="2"/>
        <v>0</v>
      </c>
      <c r="L34" s="198">
        <f t="shared" si="3"/>
        <v>4183.764742577916</v>
      </c>
      <c r="M34" s="198">
        <f t="shared" si="4"/>
        <v>0</v>
      </c>
      <c r="N34" s="198">
        <f t="shared" si="5"/>
        <v>0</v>
      </c>
      <c r="O34" s="13">
        <f t="shared" si="6"/>
        <v>0</v>
      </c>
      <c r="P34" s="13">
        <f>J34*P5+P33</f>
        <v>39106.806478322535</v>
      </c>
      <c r="Q34" s="13">
        <f>(L34-(N34*S5))*Q5+Q33</f>
        <v>10640.901478081618</v>
      </c>
      <c r="R34" s="13">
        <f>M34*R5+R33</f>
        <v>0</v>
      </c>
      <c r="S34" s="13">
        <f>N34*S5+S33</f>
        <v>25373.137952975761</v>
      </c>
      <c r="T34" s="13">
        <f>O34*T5+T33</f>
        <v>0</v>
      </c>
      <c r="U34" s="13">
        <f>M34*U5+U33</f>
        <v>0</v>
      </c>
      <c r="V34" s="13">
        <f>O34*V5+V33</f>
        <v>0</v>
      </c>
      <c r="W34" s="13">
        <f>((J34-K34-((L34-(N34*S5))*Q5)-(M34*U5)-(O34*V5))+W33)</f>
        <v>28465.905000240913</v>
      </c>
    </row>
    <row r="35" spans="1:23" x14ac:dyDescent="0.25">
      <c r="A35" s="231" t="s">
        <v>209</v>
      </c>
      <c r="B35" s="231">
        <v>38750.000000000102</v>
      </c>
      <c r="C35" s="231">
        <f t="shared" si="0"/>
        <v>50</v>
      </c>
      <c r="D35" s="231">
        <v>70</v>
      </c>
      <c r="E35" s="231">
        <v>0</v>
      </c>
      <c r="F35" s="231">
        <v>3758.2420808665902</v>
      </c>
      <c r="G35" s="231">
        <v>0</v>
      </c>
      <c r="H35" s="231">
        <v>0</v>
      </c>
      <c r="I35" s="231">
        <v>0</v>
      </c>
      <c r="J35" s="198">
        <f t="shared" si="1"/>
        <v>177.77777777777777</v>
      </c>
      <c r="K35" s="198">
        <f t="shared" si="2"/>
        <v>0</v>
      </c>
      <c r="L35" s="198">
        <f t="shared" si="3"/>
        <v>6220.2459736772771</v>
      </c>
      <c r="M35" s="198">
        <f t="shared" si="4"/>
        <v>0</v>
      </c>
      <c r="N35" s="198">
        <f t="shared" si="5"/>
        <v>0</v>
      </c>
      <c r="O35" s="13">
        <f t="shared" si="6"/>
        <v>0</v>
      </c>
      <c r="P35" s="13">
        <f>J35*P5+P34</f>
        <v>39284.584256100316</v>
      </c>
      <c r="Q35" s="13">
        <f>(L35-(N35*S5))*Q5+Q34</f>
        <v>16861.147451758894</v>
      </c>
      <c r="R35" s="13">
        <f>M35*R5+R34</f>
        <v>0</v>
      </c>
      <c r="S35" s="13">
        <f>N35*S5+S34</f>
        <v>25373.137952975761</v>
      </c>
      <c r="T35" s="13">
        <f>O35*T5+T34</f>
        <v>0</v>
      </c>
      <c r="U35" s="13">
        <f>M35*U5+U34</f>
        <v>0</v>
      </c>
      <c r="V35" s="13">
        <f>O35*V5+V34</f>
        <v>0</v>
      </c>
      <c r="W35" s="13">
        <f>((J35-K35-((L35-(N35*S5))*Q5)-(M35*U5)-(O35*V5))+W34)</f>
        <v>22423.436804341414</v>
      </c>
    </row>
    <row r="36" spans="1:23" x14ac:dyDescent="0.25">
      <c r="A36" s="231" t="s">
        <v>210</v>
      </c>
      <c r="B36" s="231">
        <v>38800.000000000102</v>
      </c>
      <c r="C36" s="231">
        <f t="shared" si="0"/>
        <v>50</v>
      </c>
      <c r="D36" s="231">
        <v>0</v>
      </c>
      <c r="E36" s="231">
        <v>0</v>
      </c>
      <c r="F36" s="231">
        <v>3776.4620123048699</v>
      </c>
      <c r="G36" s="231">
        <v>0</v>
      </c>
      <c r="H36" s="231">
        <v>0</v>
      </c>
      <c r="I36" s="231">
        <v>0</v>
      </c>
      <c r="J36" s="198">
        <f t="shared" si="1"/>
        <v>64.81481481481481</v>
      </c>
      <c r="K36" s="198">
        <f t="shared" si="2"/>
        <v>0</v>
      </c>
      <c r="L36" s="198">
        <f t="shared" si="3"/>
        <v>6976.5778640476483</v>
      </c>
      <c r="M36" s="198">
        <f t="shared" si="4"/>
        <v>0</v>
      </c>
      <c r="N36" s="198">
        <f t="shared" si="5"/>
        <v>0</v>
      </c>
      <c r="O36" s="13">
        <f t="shared" si="6"/>
        <v>0</v>
      </c>
      <c r="P36" s="13">
        <f>J36*P5+P35</f>
        <v>39349.399070915133</v>
      </c>
      <c r="Q36" s="13">
        <f>(L36-(N36*S5))*Q5+Q35</f>
        <v>23837.725315806543</v>
      </c>
      <c r="R36" s="13">
        <f>M36*R5+R35</f>
        <v>0</v>
      </c>
      <c r="S36" s="13">
        <f>N36*S5+S35</f>
        <v>25373.137952975761</v>
      </c>
      <c r="T36" s="13">
        <f>O36*T5+T35</f>
        <v>0</v>
      </c>
      <c r="U36" s="13">
        <f>M36*U5+U35</f>
        <v>0</v>
      </c>
      <c r="V36" s="13">
        <f>O36*V5+V35</f>
        <v>0</v>
      </c>
      <c r="W36" s="13">
        <f>((J36-K36-((L36-(N36*S5))*Q5)-(M36*U5)-(O36*V5))+W35)</f>
        <v>15511.673755108581</v>
      </c>
    </row>
    <row r="37" spans="1:23" x14ac:dyDescent="0.25">
      <c r="A37" s="231" t="s">
        <v>211</v>
      </c>
      <c r="B37" s="231">
        <v>38850.000000000102</v>
      </c>
      <c r="C37" s="231">
        <f t="shared" si="0"/>
        <v>50</v>
      </c>
      <c r="D37" s="231">
        <v>0</v>
      </c>
      <c r="E37" s="231">
        <v>0</v>
      </c>
      <c r="F37" s="231">
        <v>3653.2166306695899</v>
      </c>
      <c r="G37" s="231">
        <v>0</v>
      </c>
      <c r="H37" s="231">
        <v>0</v>
      </c>
      <c r="I37" s="231">
        <v>0</v>
      </c>
      <c r="J37" s="198">
        <f t="shared" si="1"/>
        <v>0</v>
      </c>
      <c r="K37" s="198">
        <f t="shared" si="2"/>
        <v>0</v>
      </c>
      <c r="L37" s="198">
        <f t="shared" si="3"/>
        <v>6879.3320768282038</v>
      </c>
      <c r="M37" s="198">
        <f t="shared" si="4"/>
        <v>0</v>
      </c>
      <c r="N37" s="198">
        <f t="shared" si="5"/>
        <v>0</v>
      </c>
      <c r="O37" s="13">
        <f t="shared" si="6"/>
        <v>0</v>
      </c>
      <c r="P37" s="13">
        <f>J37*P5+P36</f>
        <v>39349.399070915133</v>
      </c>
      <c r="Q37" s="13">
        <f>(L37-(N37*S5))*Q5+Q36</f>
        <v>30717.057392634746</v>
      </c>
      <c r="R37" s="13">
        <f>M37*R5+R36</f>
        <v>0</v>
      </c>
      <c r="S37" s="13">
        <f>N37*S5+S36</f>
        <v>25373.137952975761</v>
      </c>
      <c r="T37" s="13">
        <f>O37*T5+T36</f>
        <v>0</v>
      </c>
      <c r="U37" s="13">
        <f>M37*U5+U36</f>
        <v>0</v>
      </c>
      <c r="V37" s="13">
        <f>O37*V5+V36</f>
        <v>0</v>
      </c>
      <c r="W37" s="13">
        <f>((J37-K37-((L37-(N37*S5))*Q5)-(M37*U5)-(O37*V5))+W36)</f>
        <v>8632.3416782803761</v>
      </c>
    </row>
    <row r="38" spans="1:23" x14ac:dyDescent="0.25">
      <c r="A38" s="231" t="s">
        <v>212</v>
      </c>
      <c r="B38" s="231">
        <v>38900.000000000102</v>
      </c>
      <c r="C38" s="231">
        <f t="shared" si="0"/>
        <v>50</v>
      </c>
      <c r="D38" s="231">
        <v>0</v>
      </c>
      <c r="E38" s="231">
        <v>0</v>
      </c>
      <c r="F38" s="231">
        <v>0</v>
      </c>
      <c r="G38" s="231">
        <v>0</v>
      </c>
      <c r="H38" s="231">
        <v>0</v>
      </c>
      <c r="I38" s="231">
        <v>0</v>
      </c>
      <c r="J38" s="198">
        <f t="shared" si="1"/>
        <v>0</v>
      </c>
      <c r="K38" s="198">
        <f t="shared" si="2"/>
        <v>0</v>
      </c>
      <c r="L38" s="198">
        <f t="shared" si="3"/>
        <v>3382.6079913607314</v>
      </c>
      <c r="M38" s="198">
        <f t="shared" si="4"/>
        <v>0</v>
      </c>
      <c r="N38" s="198">
        <f t="shared" si="5"/>
        <v>0</v>
      </c>
      <c r="O38" s="13">
        <f t="shared" si="6"/>
        <v>0</v>
      </c>
      <c r="P38" s="13">
        <f>J38*P5+P37</f>
        <v>39349.399070915133</v>
      </c>
      <c r="Q38" s="13">
        <f>(L38-(N38*S5))*Q5+Q37</f>
        <v>34099.665383995474</v>
      </c>
      <c r="R38" s="13">
        <f>M38*R5+R37</f>
        <v>0</v>
      </c>
      <c r="S38" s="13">
        <f>N38*S5+S37</f>
        <v>25373.137952975761</v>
      </c>
      <c r="T38" s="13">
        <f>O38*T5+T37</f>
        <v>0</v>
      </c>
      <c r="U38" s="13">
        <f>M38*U5+U37</f>
        <v>0</v>
      </c>
      <c r="V38" s="13">
        <f>O38*V5+V37</f>
        <v>0</v>
      </c>
      <c r="W38" s="13">
        <f>((J38-K38-((L38-(N38*S5))*Q5)-(M38*U5)-(O38*V5))+W37)</f>
        <v>5249.7336869196442</v>
      </c>
    </row>
    <row r="39" spans="1:23" x14ac:dyDescent="0.25">
      <c r="A39" s="231"/>
      <c r="B39" s="231"/>
      <c r="C39" s="231"/>
      <c r="D39" s="231"/>
      <c r="E39" s="231"/>
      <c r="F39" s="231"/>
      <c r="G39" s="231"/>
      <c r="H39" s="231"/>
      <c r="I39" s="231"/>
      <c r="J39" s="198"/>
      <c r="K39" s="198"/>
      <c r="L39" s="198"/>
      <c r="M39" s="198"/>
      <c r="N39" s="198"/>
      <c r="O39" s="13"/>
      <c r="P39" s="13"/>
      <c r="Q39" s="13"/>
      <c r="R39" s="13"/>
      <c r="S39" s="13"/>
      <c r="T39" s="13"/>
    </row>
    <row r="40" spans="1:23" x14ac:dyDescent="0.25">
      <c r="A40" s="231"/>
      <c r="B40" s="231"/>
      <c r="C40" s="231"/>
      <c r="D40" s="231"/>
      <c r="E40" s="231"/>
      <c r="F40" s="231"/>
      <c r="G40" s="231"/>
      <c r="H40" s="231"/>
      <c r="I40" s="231"/>
      <c r="J40" s="198"/>
      <c r="K40" s="198"/>
      <c r="L40" s="198"/>
      <c r="M40" s="198"/>
      <c r="N40" s="198"/>
      <c r="O40" s="13"/>
      <c r="P40" s="13"/>
      <c r="Q40" s="13"/>
      <c r="R40" s="13"/>
      <c r="S40" s="13"/>
      <c r="T40" s="13"/>
    </row>
    <row r="41" spans="1:23" x14ac:dyDescent="0.25">
      <c r="A41" s="231"/>
      <c r="B41" s="231"/>
      <c r="C41" s="231"/>
      <c r="D41" s="231"/>
      <c r="E41" s="231"/>
      <c r="F41" s="231"/>
      <c r="G41" s="231"/>
      <c r="H41" s="231"/>
      <c r="I41" s="231"/>
      <c r="J41" s="198"/>
      <c r="K41" s="198"/>
      <c r="L41" s="198"/>
      <c r="M41" s="198"/>
      <c r="N41" s="198"/>
      <c r="O41" s="13"/>
      <c r="P41" s="13"/>
      <c r="Q41" s="13"/>
      <c r="R41" s="13"/>
      <c r="S41" s="13"/>
      <c r="T41" s="13"/>
    </row>
    <row r="42" spans="1:23" x14ac:dyDescent="0.25">
      <c r="A42" s="231"/>
      <c r="B42" s="231"/>
      <c r="C42" s="231"/>
      <c r="D42" s="231"/>
      <c r="E42" s="231"/>
      <c r="F42" s="231"/>
      <c r="G42" s="231"/>
      <c r="H42" s="231"/>
      <c r="I42" s="231"/>
      <c r="J42" s="198">
        <f t="shared" ref="J42:O42" si="7">SUM(J7:J38)</f>
        <v>39349.399070915133</v>
      </c>
      <c r="K42" s="198">
        <f t="shared" si="7"/>
        <v>0</v>
      </c>
      <c r="L42" s="198">
        <f t="shared" si="7"/>
        <v>59472.803336971236</v>
      </c>
      <c r="M42" s="198">
        <f t="shared" si="7"/>
        <v>0</v>
      </c>
      <c r="N42" s="198">
        <f t="shared" si="7"/>
        <v>25373.137952975761</v>
      </c>
      <c r="O42" s="13">
        <f t="shared" si="7"/>
        <v>0</v>
      </c>
      <c r="P42" s="13"/>
      <c r="Q42" s="13"/>
      <c r="R42" s="13"/>
      <c r="S42" s="13"/>
      <c r="T42" s="13"/>
    </row>
    <row r="43" spans="1:23" ht="12.75" customHeight="1" x14ac:dyDescent="0.25">
      <c r="A43" s="12"/>
      <c r="B43" s="12"/>
      <c r="C43" s="12"/>
      <c r="D43" s="12"/>
      <c r="E43" s="12"/>
      <c r="F43" s="12"/>
      <c r="G43" s="12"/>
      <c r="H43" s="12"/>
      <c r="I43" s="12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</row>
    <row r="44" spans="1:23" ht="12.75" customHeight="1" x14ac:dyDescent="0.25">
      <c r="A44" s="12"/>
      <c r="B44" s="12"/>
      <c r="C44" s="12"/>
      <c r="D44" s="12"/>
      <c r="E44" s="12"/>
      <c r="F44" s="12"/>
      <c r="G44" s="12"/>
      <c r="H44" s="12"/>
      <c r="I44" s="12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</row>
    <row r="45" spans="1:23" ht="12.75" customHeight="1" x14ac:dyDescent="0.25">
      <c r="A45" s="12"/>
      <c r="B45" s="12"/>
      <c r="C45" s="12"/>
      <c r="D45" s="12"/>
      <c r="E45" s="12"/>
      <c r="F45" s="12"/>
      <c r="G45" s="12"/>
      <c r="H45" s="12"/>
      <c r="I45" s="12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</row>
    <row r="46" spans="1:23" ht="12.75" customHeight="1" x14ac:dyDescent="0.25">
      <c r="A46" s="12"/>
      <c r="B46" s="12"/>
      <c r="C46" s="12"/>
      <c r="D46" s="12"/>
      <c r="E46" s="12"/>
      <c r="F46" s="12"/>
      <c r="G46" s="12"/>
      <c r="H46" s="12"/>
      <c r="I46" s="12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</row>
    <row r="47" spans="1:23" ht="12.75" customHeight="1" x14ac:dyDescent="0.25">
      <c r="A47" s="12"/>
      <c r="B47" s="12"/>
      <c r="C47" s="12"/>
      <c r="D47" s="12"/>
      <c r="E47" s="12"/>
      <c r="F47" s="12"/>
      <c r="G47" s="12"/>
      <c r="H47" s="12"/>
      <c r="I47" s="12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</row>
    <row r="48" spans="1:23" ht="12.75" customHeight="1" x14ac:dyDescent="0.25">
      <c r="A48" s="12"/>
      <c r="B48" s="12"/>
      <c r="C48" s="12"/>
      <c r="D48" s="12"/>
      <c r="E48" s="12"/>
      <c r="F48" s="12"/>
      <c r="G48" s="12"/>
      <c r="H48" s="12"/>
      <c r="I48" s="12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</row>
    <row r="49" spans="1:20" ht="12.75" customHeight="1" x14ac:dyDescent="0.25">
      <c r="A49" s="12"/>
      <c r="B49" s="12"/>
      <c r="C49" s="12"/>
      <c r="D49" s="12"/>
      <c r="E49" s="12"/>
      <c r="F49" s="12"/>
      <c r="G49" s="12"/>
      <c r="H49" s="12"/>
      <c r="I49" s="12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</row>
    <row r="50" spans="1:20" ht="12.75" customHeight="1" x14ac:dyDescent="0.25">
      <c r="A50" s="12"/>
      <c r="B50" s="12"/>
      <c r="C50" s="12"/>
      <c r="D50" s="12"/>
      <c r="E50" s="12"/>
      <c r="F50" s="12"/>
      <c r="G50" s="12"/>
      <c r="H50" s="12"/>
      <c r="I50" s="12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</row>
    <row r="51" spans="1:20" ht="12.75" customHeight="1" x14ac:dyDescent="0.25">
      <c r="A51" s="12"/>
      <c r="B51" s="12"/>
      <c r="C51" s="12"/>
      <c r="D51" s="12"/>
      <c r="E51" s="12"/>
      <c r="F51" s="12"/>
      <c r="G51" s="12"/>
      <c r="H51" s="12"/>
      <c r="I51" s="12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</row>
    <row r="52" spans="1:20" ht="12.75" customHeight="1" x14ac:dyDescent="0.25">
      <c r="A52" s="12"/>
      <c r="B52" s="12"/>
      <c r="C52" s="12"/>
      <c r="D52" s="12"/>
      <c r="E52" s="12"/>
      <c r="F52" s="12"/>
      <c r="G52" s="12"/>
      <c r="H52" s="12"/>
      <c r="I52" s="12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</row>
    <row r="53" spans="1:20" ht="12.75" customHeight="1" x14ac:dyDescent="0.25">
      <c r="A53" s="12"/>
      <c r="B53" s="12"/>
      <c r="C53" s="12"/>
      <c r="D53" s="12"/>
      <c r="E53" s="12"/>
      <c r="F53" s="12"/>
      <c r="G53" s="12"/>
      <c r="H53" s="12"/>
      <c r="I53" s="12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</row>
    <row r="54" spans="1:20" ht="12.75" customHeight="1" x14ac:dyDescent="0.25">
      <c r="A54" s="12"/>
      <c r="B54" s="12"/>
      <c r="C54" s="12"/>
      <c r="D54" s="12"/>
      <c r="E54" s="12"/>
      <c r="F54" s="12"/>
      <c r="G54" s="12"/>
      <c r="H54" s="12"/>
      <c r="I54" s="12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</row>
    <row r="55" spans="1:20" ht="12.75" customHeight="1" x14ac:dyDescent="0.25">
      <c r="A55" s="12"/>
      <c r="B55" s="12"/>
      <c r="C55" s="12"/>
      <c r="D55" s="12"/>
      <c r="E55" s="12"/>
      <c r="F55" s="12"/>
      <c r="G55" s="12"/>
      <c r="H55" s="12"/>
      <c r="I55" s="12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</row>
    <row r="56" spans="1:20" ht="12.75" customHeight="1" x14ac:dyDescent="0.25">
      <c r="A56" s="12"/>
      <c r="B56" s="12"/>
      <c r="C56" s="12"/>
      <c r="D56" s="12"/>
      <c r="E56" s="12"/>
      <c r="F56" s="12"/>
      <c r="G56" s="12"/>
      <c r="H56" s="12"/>
      <c r="I56" s="12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</row>
    <row r="57" spans="1:20" ht="12.75" customHeight="1" x14ac:dyDescent="0.25">
      <c r="A57" s="12"/>
      <c r="B57" s="12"/>
      <c r="C57" s="12"/>
      <c r="D57" s="12"/>
      <c r="E57" s="12"/>
      <c r="F57" s="12"/>
      <c r="G57" s="12"/>
      <c r="H57" s="12"/>
      <c r="I57" s="12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</row>
    <row r="58" spans="1:20" ht="12.75" customHeight="1" x14ac:dyDescent="0.25">
      <c r="A58" s="12"/>
      <c r="B58" s="12"/>
      <c r="C58" s="12"/>
      <c r="D58" s="12"/>
      <c r="E58" s="12"/>
      <c r="F58" s="12"/>
      <c r="G58" s="12"/>
      <c r="H58" s="12"/>
      <c r="I58" s="12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</row>
    <row r="59" spans="1:20" ht="12.75" customHeight="1" x14ac:dyDescent="0.25">
      <c r="A59" s="12"/>
      <c r="B59" s="12"/>
      <c r="C59" s="12"/>
      <c r="D59" s="12"/>
      <c r="E59" s="12"/>
      <c r="F59" s="12"/>
      <c r="G59" s="12"/>
      <c r="H59" s="12"/>
      <c r="I59" s="12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</row>
    <row r="60" spans="1:20" ht="12.75" customHeight="1" x14ac:dyDescent="0.25">
      <c r="A60" s="12"/>
      <c r="B60" s="12"/>
      <c r="C60" s="12"/>
      <c r="D60" s="12"/>
      <c r="E60" s="12"/>
      <c r="F60" s="12"/>
      <c r="G60" s="12"/>
      <c r="H60" s="12"/>
      <c r="I60" s="12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</row>
    <row r="61" spans="1:20" ht="12.75" customHeight="1" x14ac:dyDescent="0.25">
      <c r="A61" s="12"/>
      <c r="B61" s="12"/>
      <c r="C61" s="12"/>
      <c r="D61" s="12"/>
      <c r="E61" s="12"/>
      <c r="F61" s="12"/>
      <c r="G61" s="12"/>
      <c r="H61" s="12"/>
      <c r="I61" s="12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</row>
    <row r="62" spans="1:20" ht="12.75" customHeight="1" x14ac:dyDescent="0.25">
      <c r="A62" s="12"/>
      <c r="B62" s="12"/>
      <c r="C62" s="12"/>
      <c r="D62" s="12"/>
      <c r="E62" s="12"/>
      <c r="F62" s="12"/>
      <c r="G62" s="12"/>
      <c r="H62" s="12"/>
      <c r="I62" s="12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</row>
    <row r="63" spans="1:20" ht="12.75" customHeight="1" x14ac:dyDescent="0.25">
      <c r="A63" s="12"/>
      <c r="B63" s="12"/>
      <c r="C63" s="12"/>
      <c r="D63" s="12"/>
      <c r="E63" s="12"/>
      <c r="F63" s="12"/>
      <c r="G63" s="12"/>
      <c r="H63" s="12"/>
      <c r="I63" s="12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</row>
    <row r="64" spans="1:20" ht="12.75" customHeight="1" x14ac:dyDescent="0.25">
      <c r="A64" s="12"/>
      <c r="B64" s="12"/>
      <c r="C64" s="12"/>
      <c r="D64" s="12"/>
      <c r="E64" s="12"/>
      <c r="F64" s="12"/>
      <c r="G64" s="12"/>
      <c r="H64" s="12"/>
      <c r="I64" s="12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</row>
    <row r="65" spans="1:20" ht="12.75" customHeight="1" x14ac:dyDescent="0.25">
      <c r="A65" s="12"/>
      <c r="B65" s="12"/>
      <c r="C65" s="12"/>
      <c r="D65" s="12"/>
      <c r="E65" s="12"/>
      <c r="F65" s="12"/>
      <c r="G65" s="12"/>
      <c r="H65" s="12"/>
      <c r="I65" s="12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</row>
    <row r="66" spans="1:20" ht="12.75" customHeight="1" x14ac:dyDescent="0.25">
      <c r="A66" s="12"/>
      <c r="B66" s="12"/>
      <c r="C66" s="12"/>
      <c r="D66" s="12"/>
      <c r="E66" s="12"/>
      <c r="F66" s="12"/>
      <c r="G66" s="12"/>
      <c r="H66" s="12"/>
      <c r="I66" s="12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</row>
    <row r="67" spans="1:20" ht="12.75" customHeight="1" x14ac:dyDescent="0.25">
      <c r="A67" s="12"/>
      <c r="B67" s="12"/>
      <c r="C67" s="12"/>
      <c r="D67" s="12"/>
      <c r="E67" s="12"/>
      <c r="F67" s="12"/>
      <c r="G67" s="12"/>
      <c r="H67" s="12"/>
      <c r="I67" s="12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</row>
    <row r="68" spans="1:20" ht="12.75" customHeight="1" x14ac:dyDescent="0.25">
      <c r="A68" s="12"/>
      <c r="B68" s="12"/>
      <c r="C68" s="12"/>
      <c r="D68" s="12"/>
      <c r="E68" s="12"/>
      <c r="F68" s="12"/>
      <c r="G68" s="12"/>
      <c r="H68" s="12"/>
      <c r="I68" s="12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</row>
    <row r="69" spans="1:20" ht="12.75" customHeight="1" x14ac:dyDescent="0.25">
      <c r="A69" s="12"/>
      <c r="B69" s="12"/>
      <c r="C69" s="12"/>
      <c r="D69" s="12"/>
      <c r="E69" s="12"/>
      <c r="F69" s="12"/>
      <c r="G69" s="12"/>
      <c r="H69" s="12"/>
      <c r="I69" s="12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</row>
    <row r="70" spans="1:20" ht="12.75" customHeight="1" x14ac:dyDescent="0.25">
      <c r="A70" s="12"/>
      <c r="B70" s="12"/>
      <c r="C70" s="12"/>
      <c r="D70" s="12"/>
      <c r="E70" s="12"/>
      <c r="F70" s="12"/>
      <c r="G70" s="12"/>
      <c r="H70" s="12"/>
      <c r="I70" s="12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</row>
    <row r="71" spans="1:20" ht="12.75" customHeight="1" x14ac:dyDescent="0.25">
      <c r="A71" s="12"/>
      <c r="B71" s="12"/>
      <c r="C71" s="12"/>
      <c r="D71" s="12"/>
      <c r="E71" s="12"/>
      <c r="F71" s="12"/>
      <c r="G71" s="12"/>
      <c r="H71" s="12"/>
      <c r="I71" s="12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</row>
    <row r="72" spans="1:20" ht="12.75" customHeight="1" x14ac:dyDescent="0.25">
      <c r="A72" s="12"/>
      <c r="B72" s="12"/>
      <c r="C72" s="12"/>
      <c r="D72" s="12"/>
      <c r="E72" s="12"/>
      <c r="F72" s="12"/>
      <c r="G72" s="12"/>
      <c r="H72" s="12"/>
      <c r="I72" s="12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</row>
    <row r="73" spans="1:20" ht="12.75" customHeight="1" x14ac:dyDescent="0.25">
      <c r="A73" s="12"/>
      <c r="B73" s="12"/>
      <c r="C73" s="12"/>
      <c r="D73" s="12"/>
      <c r="E73" s="12"/>
      <c r="F73" s="12"/>
      <c r="G73" s="12"/>
      <c r="H73" s="12"/>
      <c r="I73" s="12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</row>
    <row r="74" spans="1:20" ht="12.75" customHeight="1" x14ac:dyDescent="0.25">
      <c r="A74" s="12"/>
      <c r="B74" s="12"/>
      <c r="C74" s="12"/>
      <c r="D74" s="12"/>
      <c r="E74" s="12"/>
      <c r="F74" s="12"/>
      <c r="G74" s="12"/>
      <c r="H74" s="12"/>
      <c r="I74" s="12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</row>
    <row r="75" spans="1:20" ht="12.75" customHeight="1" x14ac:dyDescent="0.25">
      <c r="A75" s="12"/>
      <c r="B75" s="12"/>
      <c r="C75" s="12"/>
      <c r="D75" s="12"/>
      <c r="E75" s="12"/>
      <c r="F75" s="12"/>
      <c r="G75" s="12"/>
      <c r="H75" s="12"/>
      <c r="I75" s="12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</row>
    <row r="76" spans="1:20" ht="12.75" customHeight="1" x14ac:dyDescent="0.25">
      <c r="A76" s="12"/>
      <c r="B76" s="12"/>
      <c r="C76" s="12"/>
      <c r="D76" s="12"/>
      <c r="E76" s="12"/>
      <c r="F76" s="12"/>
      <c r="G76" s="12"/>
      <c r="H76" s="12"/>
      <c r="I76" s="12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</row>
    <row r="77" spans="1:20" ht="12.75" customHeight="1" x14ac:dyDescent="0.25">
      <c r="A77" s="12"/>
      <c r="B77" s="12"/>
      <c r="C77" s="12"/>
      <c r="D77" s="12"/>
      <c r="E77" s="12"/>
      <c r="F77" s="12"/>
      <c r="G77" s="12"/>
      <c r="H77" s="12"/>
      <c r="I77" s="12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</row>
    <row r="78" spans="1:20" ht="12.75" customHeight="1" x14ac:dyDescent="0.25">
      <c r="A78" s="12"/>
      <c r="B78" s="12"/>
      <c r="C78" s="12"/>
      <c r="D78" s="12"/>
      <c r="E78" s="12"/>
      <c r="F78" s="12"/>
      <c r="G78" s="12"/>
      <c r="H78" s="12"/>
      <c r="I78" s="12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</row>
    <row r="79" spans="1:20" ht="12.75" customHeight="1" x14ac:dyDescent="0.25">
      <c r="A79" s="12"/>
      <c r="B79" s="12"/>
      <c r="C79" s="12"/>
      <c r="D79" s="12"/>
      <c r="E79" s="12"/>
      <c r="F79" s="12"/>
      <c r="G79" s="12"/>
      <c r="H79" s="12"/>
      <c r="I79" s="12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</row>
    <row r="80" spans="1:20" ht="12.75" customHeight="1" x14ac:dyDescent="0.25">
      <c r="A80" s="12"/>
      <c r="B80" s="12"/>
      <c r="C80" s="12"/>
      <c r="D80" s="12"/>
      <c r="E80" s="12"/>
      <c r="F80" s="12"/>
      <c r="G80" s="12"/>
      <c r="H80" s="12"/>
      <c r="I80" s="12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</row>
    <row r="81" spans="1:20" ht="12.75" customHeight="1" x14ac:dyDescent="0.25">
      <c r="A81" s="12"/>
      <c r="B81" s="12"/>
      <c r="C81" s="12"/>
      <c r="D81" s="12"/>
      <c r="E81" s="12"/>
      <c r="F81" s="12"/>
      <c r="G81" s="12"/>
      <c r="H81" s="12"/>
      <c r="I81" s="12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</row>
    <row r="82" spans="1:20" ht="12.75" customHeight="1" x14ac:dyDescent="0.25">
      <c r="A82" s="12"/>
      <c r="B82" s="12"/>
      <c r="C82" s="12"/>
      <c r="D82" s="12"/>
      <c r="E82" s="12"/>
      <c r="F82" s="12"/>
      <c r="G82" s="12"/>
      <c r="H82" s="12"/>
      <c r="I82" s="12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</row>
    <row r="83" spans="1:20" ht="12.75" customHeight="1" x14ac:dyDescent="0.25">
      <c r="A83" s="12"/>
      <c r="B83" s="12"/>
      <c r="C83" s="12"/>
      <c r="D83" s="12"/>
      <c r="E83" s="12"/>
      <c r="F83" s="12"/>
      <c r="G83" s="12"/>
      <c r="H83" s="12"/>
      <c r="I83" s="12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</row>
    <row r="84" spans="1:20" ht="12.75" customHeight="1" x14ac:dyDescent="0.25">
      <c r="A84" s="12"/>
      <c r="B84" s="12"/>
      <c r="C84" s="12"/>
      <c r="D84" s="12"/>
      <c r="E84" s="12"/>
      <c r="F84" s="12"/>
      <c r="G84" s="12"/>
      <c r="H84" s="12"/>
      <c r="I84" s="12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</row>
    <row r="85" spans="1:20" ht="12.75" customHeight="1" x14ac:dyDescent="0.25">
      <c r="A85" s="12"/>
      <c r="B85" s="12"/>
      <c r="C85" s="12"/>
      <c r="D85" s="12"/>
      <c r="E85" s="12"/>
      <c r="F85" s="12"/>
      <c r="G85" s="12"/>
      <c r="H85" s="12"/>
      <c r="I85" s="12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</row>
    <row r="86" spans="1:20" ht="12.75" customHeight="1" x14ac:dyDescent="0.25">
      <c r="A86" s="12"/>
      <c r="B86" s="12"/>
      <c r="C86" s="12"/>
      <c r="D86" s="12"/>
      <c r="E86" s="12"/>
      <c r="F86" s="12"/>
      <c r="G86" s="12"/>
      <c r="H86" s="12"/>
      <c r="I86" s="12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</row>
    <row r="87" spans="1:20" ht="12.75" customHeight="1" x14ac:dyDescent="0.25">
      <c r="A87" s="12"/>
      <c r="B87" s="12"/>
      <c r="C87" s="12"/>
      <c r="D87" s="12"/>
      <c r="E87" s="12"/>
      <c r="F87" s="12"/>
      <c r="G87" s="12"/>
      <c r="H87" s="12"/>
      <c r="I87" s="12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</row>
    <row r="88" spans="1:20" ht="12.75" customHeight="1" x14ac:dyDescent="0.25">
      <c r="A88" s="12"/>
      <c r="B88" s="12"/>
      <c r="C88" s="12"/>
      <c r="D88" s="12"/>
      <c r="E88" s="12"/>
      <c r="F88" s="12"/>
      <c r="G88" s="12"/>
      <c r="H88" s="12"/>
      <c r="I88" s="12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</row>
    <row r="89" spans="1:20" ht="12.75" customHeight="1" x14ac:dyDescent="0.25">
      <c r="A89" s="12"/>
      <c r="B89" s="12"/>
      <c r="C89" s="12"/>
      <c r="D89" s="12"/>
      <c r="E89" s="12"/>
      <c r="F89" s="12"/>
      <c r="G89" s="12"/>
      <c r="H89" s="12"/>
      <c r="I89" s="12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</row>
    <row r="90" spans="1:20" ht="12.75" customHeight="1" x14ac:dyDescent="0.25">
      <c r="A90" s="12"/>
      <c r="B90" s="12"/>
      <c r="C90" s="12"/>
      <c r="D90" s="12"/>
      <c r="E90" s="12"/>
      <c r="F90" s="12"/>
      <c r="G90" s="12"/>
      <c r="H90" s="12"/>
      <c r="I90" s="12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</row>
    <row r="91" spans="1:20" ht="12.75" customHeight="1" x14ac:dyDescent="0.25">
      <c r="A91" s="12"/>
      <c r="B91" s="12"/>
      <c r="C91" s="12"/>
      <c r="D91" s="12"/>
      <c r="E91" s="12"/>
      <c r="F91" s="12"/>
      <c r="G91" s="12"/>
      <c r="H91" s="12"/>
      <c r="I91" s="12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</row>
    <row r="92" spans="1:20" ht="12.75" customHeight="1" x14ac:dyDescent="0.25">
      <c r="A92" s="12"/>
      <c r="B92" s="12"/>
      <c r="C92" s="12"/>
      <c r="D92" s="12"/>
      <c r="E92" s="12"/>
      <c r="F92" s="12"/>
      <c r="G92" s="12"/>
      <c r="H92" s="12"/>
      <c r="I92" s="12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</row>
    <row r="93" spans="1:20" ht="12.75" customHeight="1" x14ac:dyDescent="0.25">
      <c r="A93" s="12"/>
      <c r="B93" s="12"/>
      <c r="C93" s="12"/>
      <c r="D93" s="12"/>
      <c r="E93" s="12"/>
      <c r="F93" s="12"/>
      <c r="G93" s="12"/>
      <c r="H93" s="12"/>
      <c r="I93" s="12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</row>
    <row r="94" spans="1:20" ht="12.75" customHeight="1" x14ac:dyDescent="0.25">
      <c r="A94" s="12"/>
      <c r="B94" s="12"/>
      <c r="C94" s="12"/>
      <c r="D94" s="12"/>
      <c r="E94" s="12"/>
      <c r="F94" s="12"/>
      <c r="G94" s="12"/>
      <c r="H94" s="12"/>
      <c r="I94" s="12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</row>
    <row r="95" spans="1:20" ht="12.75" customHeight="1" x14ac:dyDescent="0.25">
      <c r="A95" s="12"/>
      <c r="B95" s="12"/>
      <c r="C95" s="12"/>
      <c r="D95" s="12"/>
      <c r="E95" s="12"/>
      <c r="F95" s="12"/>
      <c r="G95" s="12"/>
      <c r="H95" s="12"/>
      <c r="I95" s="12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</row>
    <row r="96" spans="1:20" ht="12.75" customHeight="1" x14ac:dyDescent="0.25">
      <c r="A96" s="12"/>
      <c r="B96" s="12"/>
      <c r="C96" s="12"/>
      <c r="D96" s="12"/>
      <c r="E96" s="12"/>
      <c r="F96" s="12"/>
      <c r="G96" s="12"/>
      <c r="H96" s="12"/>
      <c r="I96" s="12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</row>
    <row r="97" spans="1:20" ht="12.75" customHeight="1" x14ac:dyDescent="0.25">
      <c r="A97" s="12"/>
      <c r="B97" s="12"/>
      <c r="C97" s="12"/>
      <c r="D97" s="12"/>
      <c r="E97" s="12"/>
      <c r="F97" s="12"/>
      <c r="G97" s="12"/>
      <c r="H97" s="12"/>
      <c r="I97" s="12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</row>
    <row r="98" spans="1:20" ht="12.75" customHeight="1" x14ac:dyDescent="0.25">
      <c r="A98" s="12"/>
      <c r="B98" s="12"/>
      <c r="C98" s="12"/>
      <c r="D98" s="12"/>
      <c r="E98" s="12"/>
      <c r="F98" s="12"/>
      <c r="G98" s="12"/>
      <c r="H98" s="12"/>
      <c r="I98" s="12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</row>
    <row r="99" spans="1:20" ht="12.75" customHeight="1" x14ac:dyDescent="0.25">
      <c r="A99" s="12"/>
      <c r="B99" s="12"/>
      <c r="C99" s="12"/>
      <c r="D99" s="12"/>
      <c r="E99" s="12"/>
      <c r="F99" s="12"/>
      <c r="G99" s="12"/>
      <c r="H99" s="12"/>
      <c r="I99" s="12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</row>
    <row r="100" spans="1:20" ht="12.75" customHeight="1" x14ac:dyDescent="0.25">
      <c r="A100" s="12"/>
      <c r="B100" s="12"/>
      <c r="C100" s="12"/>
      <c r="D100" s="12"/>
      <c r="E100" s="12"/>
      <c r="F100" s="12"/>
      <c r="G100" s="12"/>
      <c r="H100" s="12"/>
      <c r="I100" s="12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</row>
    <row r="101" spans="1:20" ht="12.75" customHeight="1" x14ac:dyDescent="0.25">
      <c r="A101" s="12"/>
      <c r="B101" s="12"/>
      <c r="C101" s="12"/>
      <c r="D101" s="12"/>
      <c r="E101" s="12"/>
      <c r="F101" s="12"/>
      <c r="G101" s="12"/>
      <c r="H101" s="12"/>
      <c r="I101" s="12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</row>
    <row r="102" spans="1:20" ht="12.75" customHeight="1" x14ac:dyDescent="0.25">
      <c r="A102" s="12"/>
      <c r="B102" s="12"/>
      <c r="C102" s="12"/>
      <c r="D102" s="12"/>
      <c r="E102" s="12"/>
      <c r="F102" s="12"/>
      <c r="G102" s="12"/>
      <c r="H102" s="12"/>
      <c r="I102" s="12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</row>
    <row r="103" spans="1:20" ht="12.75" customHeight="1" x14ac:dyDescent="0.25">
      <c r="A103" s="12"/>
      <c r="B103" s="12"/>
      <c r="C103" s="12"/>
      <c r="D103" s="12"/>
      <c r="E103" s="12"/>
      <c r="F103" s="12"/>
      <c r="G103" s="12"/>
      <c r="H103" s="12"/>
      <c r="I103" s="12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</row>
    <row r="104" spans="1:20" ht="12.75" customHeight="1" x14ac:dyDescent="0.25">
      <c r="A104" s="12"/>
      <c r="B104" s="12"/>
      <c r="C104" s="12"/>
      <c r="D104" s="12"/>
      <c r="E104" s="12"/>
      <c r="F104" s="12"/>
      <c r="G104" s="12"/>
      <c r="H104" s="12"/>
      <c r="I104" s="12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</row>
    <row r="105" spans="1:20" ht="12.75" customHeight="1" x14ac:dyDescent="0.25">
      <c r="A105" s="12"/>
      <c r="B105" s="12"/>
      <c r="C105" s="12"/>
      <c r="D105" s="12"/>
      <c r="E105" s="12"/>
      <c r="F105" s="12"/>
      <c r="G105" s="12"/>
      <c r="H105" s="12"/>
      <c r="I105" s="12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</row>
    <row r="106" spans="1:20" ht="12.75" customHeight="1" x14ac:dyDescent="0.25">
      <c r="A106" s="12"/>
      <c r="B106" s="12"/>
      <c r="C106" s="12"/>
      <c r="D106" s="12"/>
      <c r="E106" s="12"/>
      <c r="F106" s="12"/>
      <c r="G106" s="12"/>
      <c r="H106" s="12"/>
      <c r="I106" s="12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</row>
    <row r="107" spans="1:20" ht="12.75" customHeight="1" x14ac:dyDescent="0.25">
      <c r="A107" s="12"/>
      <c r="B107" s="12"/>
      <c r="C107" s="12"/>
      <c r="D107" s="12"/>
      <c r="E107" s="12"/>
      <c r="F107" s="12"/>
      <c r="G107" s="12"/>
      <c r="H107" s="12"/>
      <c r="I107" s="12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</row>
    <row r="108" spans="1:20" ht="12.75" customHeight="1" x14ac:dyDescent="0.25">
      <c r="A108" s="12"/>
      <c r="B108" s="12"/>
      <c r="C108" s="12"/>
      <c r="D108" s="12"/>
      <c r="E108" s="12"/>
      <c r="F108" s="12"/>
      <c r="G108" s="12"/>
      <c r="H108" s="12"/>
      <c r="I108" s="12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</row>
    <row r="109" spans="1:20" ht="12.75" customHeight="1" x14ac:dyDescent="0.25">
      <c r="A109" s="12"/>
      <c r="B109" s="12"/>
      <c r="C109" s="12"/>
      <c r="D109" s="12"/>
      <c r="E109" s="12"/>
      <c r="F109" s="12"/>
      <c r="G109" s="12"/>
      <c r="H109" s="12"/>
      <c r="I109" s="12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</row>
    <row r="110" spans="1:20" ht="12.75" customHeight="1" x14ac:dyDescent="0.25">
      <c r="A110" s="12"/>
      <c r="B110" s="12"/>
      <c r="C110" s="12"/>
      <c r="D110" s="12"/>
      <c r="E110" s="12"/>
      <c r="F110" s="12"/>
      <c r="G110" s="12"/>
      <c r="H110" s="12"/>
      <c r="I110" s="12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</row>
    <row r="111" spans="1:20" ht="12.75" customHeight="1" x14ac:dyDescent="0.25">
      <c r="A111" s="12"/>
      <c r="B111" s="12"/>
      <c r="C111" s="12"/>
      <c r="D111" s="12"/>
      <c r="E111" s="12"/>
      <c r="F111" s="12"/>
      <c r="G111" s="12"/>
      <c r="H111" s="12"/>
      <c r="I111" s="12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</row>
    <row r="112" spans="1:20" ht="12.75" customHeight="1" x14ac:dyDescent="0.25">
      <c r="A112" s="12"/>
      <c r="B112" s="12"/>
      <c r="C112" s="12"/>
      <c r="D112" s="12"/>
      <c r="E112" s="12"/>
      <c r="F112" s="12"/>
      <c r="G112" s="12"/>
      <c r="H112" s="12"/>
      <c r="I112" s="12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</row>
    <row r="113" spans="1:20" ht="12.75" customHeight="1" x14ac:dyDescent="0.25">
      <c r="A113" s="12"/>
      <c r="B113" s="12"/>
      <c r="C113" s="12"/>
      <c r="D113" s="12"/>
      <c r="E113" s="12"/>
      <c r="F113" s="12"/>
      <c r="G113" s="12"/>
      <c r="H113" s="12"/>
      <c r="I113" s="12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</row>
    <row r="114" spans="1:20" ht="12.75" customHeight="1" x14ac:dyDescent="0.25">
      <c r="A114" s="12"/>
      <c r="B114" s="12"/>
      <c r="C114" s="12"/>
      <c r="D114" s="12"/>
      <c r="E114" s="12"/>
      <c r="F114" s="12"/>
      <c r="G114" s="12"/>
      <c r="H114" s="12"/>
      <c r="I114" s="12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</row>
    <row r="115" spans="1:20" ht="12.75" customHeight="1" x14ac:dyDescent="0.25">
      <c r="A115" s="12"/>
      <c r="B115" s="12"/>
      <c r="C115" s="12"/>
      <c r="D115" s="12"/>
      <c r="E115" s="12"/>
      <c r="F115" s="12"/>
      <c r="G115" s="12"/>
      <c r="H115" s="12"/>
      <c r="I115" s="12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</row>
    <row r="116" spans="1:20" ht="12.75" customHeight="1" x14ac:dyDescent="0.25">
      <c r="A116" s="12"/>
      <c r="B116" s="12"/>
      <c r="C116" s="12"/>
      <c r="D116" s="12"/>
      <c r="E116" s="12"/>
      <c r="F116" s="12"/>
      <c r="G116" s="12"/>
      <c r="H116" s="12"/>
      <c r="I116" s="12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</row>
    <row r="117" spans="1:20" ht="12.75" customHeight="1" x14ac:dyDescent="0.25">
      <c r="A117" s="12"/>
      <c r="B117" s="12"/>
      <c r="C117" s="12"/>
      <c r="D117" s="12"/>
      <c r="E117" s="12"/>
      <c r="F117" s="12"/>
      <c r="G117" s="12"/>
      <c r="H117" s="12"/>
      <c r="I117" s="12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</row>
    <row r="118" spans="1:20" ht="12.75" customHeight="1" x14ac:dyDescent="0.25">
      <c r="A118" s="12"/>
      <c r="B118" s="12"/>
      <c r="C118" s="12"/>
      <c r="D118" s="12"/>
      <c r="E118" s="12"/>
      <c r="F118" s="12"/>
      <c r="G118" s="12"/>
      <c r="H118" s="12"/>
      <c r="I118" s="12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</row>
    <row r="119" spans="1:20" ht="12.75" customHeight="1" x14ac:dyDescent="0.25">
      <c r="A119" s="12"/>
      <c r="B119" s="12"/>
      <c r="C119" s="12"/>
      <c r="D119" s="12"/>
      <c r="E119" s="12"/>
      <c r="F119" s="12"/>
      <c r="G119" s="12"/>
      <c r="H119" s="12"/>
      <c r="I119" s="12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</row>
    <row r="120" spans="1:20" ht="12.75" customHeight="1" x14ac:dyDescent="0.25">
      <c r="A120" s="12"/>
      <c r="B120" s="12"/>
      <c r="C120" s="12"/>
      <c r="D120" s="12"/>
      <c r="E120" s="12"/>
      <c r="F120" s="12"/>
      <c r="G120" s="12"/>
      <c r="H120" s="12"/>
      <c r="I120" s="12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</row>
    <row r="121" spans="1:20" ht="12.75" customHeight="1" x14ac:dyDescent="0.25">
      <c r="A121" s="12"/>
      <c r="B121" s="12"/>
      <c r="C121" s="12"/>
      <c r="D121" s="12"/>
      <c r="E121" s="12"/>
      <c r="F121" s="12"/>
      <c r="G121" s="12"/>
      <c r="H121" s="12"/>
      <c r="I121" s="12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</row>
    <row r="122" spans="1:20" ht="12.75" customHeight="1" x14ac:dyDescent="0.25">
      <c r="A122" s="12"/>
      <c r="B122" s="12"/>
      <c r="C122" s="12"/>
      <c r="D122" s="12"/>
      <c r="E122" s="12"/>
      <c r="F122" s="12"/>
      <c r="G122" s="12"/>
      <c r="H122" s="12"/>
      <c r="I122" s="12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</row>
    <row r="123" spans="1:20" ht="12.75" customHeight="1" x14ac:dyDescent="0.25">
      <c r="A123" s="12"/>
      <c r="B123" s="12"/>
      <c r="C123" s="12"/>
      <c r="D123" s="12"/>
      <c r="E123" s="12"/>
      <c r="F123" s="12"/>
      <c r="G123" s="12"/>
      <c r="H123" s="12"/>
      <c r="I123" s="12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</row>
    <row r="124" spans="1:20" ht="12.75" customHeight="1" x14ac:dyDescent="0.25">
      <c r="A124" s="12"/>
      <c r="B124" s="12"/>
      <c r="C124" s="12"/>
      <c r="D124" s="12"/>
      <c r="E124" s="12"/>
      <c r="F124" s="12"/>
      <c r="G124" s="12"/>
      <c r="H124" s="12"/>
      <c r="I124" s="12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</row>
    <row r="125" spans="1:20" ht="12.75" customHeight="1" x14ac:dyDescent="0.25">
      <c r="A125" s="12"/>
      <c r="B125" s="12"/>
      <c r="C125" s="12"/>
      <c r="D125" s="12"/>
      <c r="E125" s="12"/>
      <c r="F125" s="12"/>
      <c r="G125" s="12"/>
      <c r="H125" s="12"/>
      <c r="I125" s="12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</row>
    <row r="126" spans="1:20" ht="12.75" customHeight="1" x14ac:dyDescent="0.25">
      <c r="A126" s="12"/>
      <c r="B126" s="12"/>
      <c r="C126" s="12"/>
      <c r="D126" s="12"/>
      <c r="E126" s="12"/>
      <c r="F126" s="12"/>
      <c r="G126" s="12"/>
      <c r="H126" s="12"/>
      <c r="I126" s="12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</row>
    <row r="127" spans="1:20" ht="12.75" customHeight="1" x14ac:dyDescent="0.25">
      <c r="A127" s="12"/>
      <c r="B127" s="12"/>
      <c r="C127" s="12"/>
      <c r="D127" s="12"/>
      <c r="E127" s="12"/>
      <c r="F127" s="12"/>
      <c r="G127" s="12"/>
      <c r="H127" s="12"/>
      <c r="I127" s="12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</row>
    <row r="128" spans="1:20" ht="12.75" customHeight="1" x14ac:dyDescent="0.25">
      <c r="A128" s="12"/>
      <c r="B128" s="12"/>
      <c r="C128" s="12"/>
      <c r="D128" s="12"/>
      <c r="E128" s="12"/>
      <c r="F128" s="12"/>
      <c r="G128" s="12"/>
      <c r="H128" s="12"/>
      <c r="I128" s="12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</row>
    <row r="129" spans="1:20" ht="12.75" customHeight="1" x14ac:dyDescent="0.25">
      <c r="A129" s="12"/>
      <c r="B129" s="12"/>
      <c r="C129" s="12"/>
      <c r="D129" s="12"/>
      <c r="E129" s="12"/>
      <c r="F129" s="12"/>
      <c r="G129" s="12"/>
      <c r="H129" s="12"/>
      <c r="I129" s="12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</row>
    <row r="130" spans="1:20" ht="12.75" customHeight="1" x14ac:dyDescent="0.25">
      <c r="A130" s="12"/>
      <c r="B130" s="12"/>
      <c r="C130" s="12"/>
      <c r="D130" s="12"/>
      <c r="E130" s="12"/>
      <c r="F130" s="12"/>
      <c r="G130" s="12"/>
      <c r="H130" s="12"/>
      <c r="I130" s="12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</row>
    <row r="131" spans="1:20" ht="12.75" customHeight="1" x14ac:dyDescent="0.25">
      <c r="A131" s="12"/>
      <c r="B131" s="12"/>
      <c r="C131" s="12"/>
      <c r="D131" s="12"/>
      <c r="E131" s="12"/>
      <c r="F131" s="12"/>
      <c r="G131" s="12"/>
      <c r="H131" s="12"/>
      <c r="I131" s="12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</row>
    <row r="132" spans="1:20" ht="12.75" customHeight="1" x14ac:dyDescent="0.25">
      <c r="A132" s="12"/>
      <c r="B132" s="12"/>
      <c r="C132" s="12"/>
      <c r="D132" s="12"/>
      <c r="E132" s="12"/>
      <c r="F132" s="12"/>
      <c r="G132" s="12"/>
      <c r="H132" s="12"/>
      <c r="I132" s="12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</row>
    <row r="133" spans="1:20" ht="12.75" customHeight="1" x14ac:dyDescent="0.25">
      <c r="A133" s="12"/>
      <c r="B133" s="12"/>
      <c r="C133" s="12"/>
      <c r="D133" s="12"/>
      <c r="E133" s="12"/>
      <c r="F133" s="12"/>
      <c r="G133" s="12"/>
      <c r="H133" s="12"/>
      <c r="I133" s="12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</row>
    <row r="134" spans="1:20" ht="12.75" customHeight="1" x14ac:dyDescent="0.25">
      <c r="A134" s="12"/>
      <c r="B134" s="12"/>
      <c r="C134" s="12"/>
      <c r="D134" s="12"/>
      <c r="E134" s="12"/>
      <c r="F134" s="12"/>
      <c r="G134" s="12"/>
      <c r="H134" s="12"/>
      <c r="I134" s="12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</row>
    <row r="135" spans="1:20" ht="12.75" customHeight="1" x14ac:dyDescent="0.25">
      <c r="A135" s="12"/>
      <c r="B135" s="12"/>
      <c r="C135" s="12"/>
      <c r="D135" s="12"/>
      <c r="E135" s="12"/>
      <c r="F135" s="12"/>
      <c r="G135" s="12"/>
      <c r="H135" s="12"/>
      <c r="I135" s="12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</row>
    <row r="136" spans="1:20" ht="12.75" customHeight="1" x14ac:dyDescent="0.25">
      <c r="A136" s="12"/>
      <c r="B136" s="12"/>
      <c r="C136" s="12"/>
      <c r="D136" s="12"/>
      <c r="E136" s="12"/>
      <c r="F136" s="12"/>
      <c r="G136" s="12"/>
      <c r="H136" s="12"/>
      <c r="I136" s="12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</row>
    <row r="137" spans="1:20" ht="12.75" customHeight="1" x14ac:dyDescent="0.25">
      <c r="A137" s="12"/>
      <c r="B137" s="12"/>
      <c r="C137" s="12"/>
      <c r="D137" s="12"/>
      <c r="E137" s="12"/>
      <c r="F137" s="12"/>
      <c r="G137" s="12"/>
      <c r="H137" s="12"/>
      <c r="I137" s="12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</row>
    <row r="138" spans="1:20" ht="12.75" customHeight="1" x14ac:dyDescent="0.25">
      <c r="A138" s="12"/>
      <c r="B138" s="12"/>
      <c r="C138" s="12"/>
      <c r="D138" s="12"/>
      <c r="E138" s="12"/>
      <c r="F138" s="12"/>
      <c r="G138" s="12"/>
      <c r="H138" s="12"/>
      <c r="I138" s="12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</row>
    <row r="139" spans="1:20" ht="12.75" customHeight="1" x14ac:dyDescent="0.25">
      <c r="A139" s="12"/>
      <c r="B139" s="12"/>
      <c r="C139" s="12"/>
      <c r="D139" s="12"/>
      <c r="E139" s="12"/>
      <c r="F139" s="12"/>
      <c r="G139" s="12"/>
      <c r="H139" s="12"/>
      <c r="I139" s="12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</row>
    <row r="140" spans="1:20" ht="12.75" customHeight="1" x14ac:dyDescent="0.25">
      <c r="A140" s="12"/>
      <c r="B140" s="12"/>
      <c r="C140" s="12"/>
      <c r="D140" s="12"/>
      <c r="E140" s="12"/>
      <c r="F140" s="12"/>
      <c r="G140" s="12"/>
      <c r="H140" s="12"/>
      <c r="I140" s="12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</row>
    <row r="141" spans="1:20" ht="12.75" customHeight="1" x14ac:dyDescent="0.25">
      <c r="A141" s="12"/>
      <c r="B141" s="12"/>
      <c r="C141" s="12"/>
      <c r="D141" s="12"/>
      <c r="E141" s="12"/>
      <c r="F141" s="12"/>
      <c r="G141" s="12"/>
      <c r="H141" s="12"/>
      <c r="I141" s="12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</row>
    <row r="142" spans="1:20" ht="12.75" customHeight="1" x14ac:dyDescent="0.25">
      <c r="A142" s="12"/>
      <c r="B142" s="12"/>
      <c r="C142" s="12"/>
      <c r="D142" s="12"/>
      <c r="E142" s="12"/>
      <c r="F142" s="12"/>
      <c r="G142" s="12"/>
      <c r="H142" s="12"/>
      <c r="I142" s="12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</row>
    <row r="143" spans="1:20" ht="12.75" customHeight="1" x14ac:dyDescent="0.25">
      <c r="A143" s="12"/>
      <c r="B143" s="12"/>
      <c r="C143" s="12"/>
      <c r="D143" s="12"/>
      <c r="E143" s="12"/>
      <c r="F143" s="12"/>
      <c r="G143" s="12"/>
      <c r="H143" s="12"/>
      <c r="I143" s="12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</row>
    <row r="144" spans="1:20" ht="12.75" customHeight="1" x14ac:dyDescent="0.25">
      <c r="A144" s="12"/>
      <c r="B144" s="12"/>
      <c r="C144" s="12"/>
      <c r="D144" s="12"/>
      <c r="E144" s="12"/>
      <c r="F144" s="12"/>
      <c r="G144" s="12"/>
      <c r="H144" s="12"/>
      <c r="I144" s="12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</row>
    <row r="145" spans="1:20" ht="12.75" customHeight="1" x14ac:dyDescent="0.25">
      <c r="A145" s="12"/>
      <c r="B145" s="12"/>
      <c r="C145" s="12"/>
      <c r="D145" s="12"/>
      <c r="E145" s="12"/>
      <c r="F145" s="12"/>
      <c r="G145" s="12"/>
      <c r="H145" s="12"/>
      <c r="I145" s="12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</row>
    <row r="146" spans="1:20" ht="12.75" customHeight="1" x14ac:dyDescent="0.25">
      <c r="A146" s="12"/>
      <c r="B146" s="12"/>
      <c r="C146" s="12"/>
      <c r="D146" s="12"/>
      <c r="E146" s="12"/>
      <c r="F146" s="12"/>
      <c r="G146" s="12"/>
      <c r="H146" s="12"/>
      <c r="I146" s="12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</row>
    <row r="147" spans="1:20" ht="12.75" customHeight="1" x14ac:dyDescent="0.25">
      <c r="A147" s="12"/>
      <c r="B147" s="12"/>
      <c r="C147" s="12"/>
      <c r="D147" s="12"/>
      <c r="E147" s="12"/>
      <c r="F147" s="12"/>
      <c r="G147" s="12"/>
      <c r="H147" s="12"/>
      <c r="I147" s="12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</row>
    <row r="148" spans="1:20" ht="12.75" customHeight="1" x14ac:dyDescent="0.25">
      <c r="A148" s="12"/>
      <c r="B148" s="12"/>
      <c r="C148" s="12"/>
      <c r="D148" s="12"/>
      <c r="E148" s="12"/>
      <c r="F148" s="12"/>
      <c r="G148" s="12"/>
      <c r="H148" s="12"/>
      <c r="I148" s="12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</row>
    <row r="149" spans="1:20" ht="12.75" customHeight="1" x14ac:dyDescent="0.25">
      <c r="A149" s="12"/>
      <c r="B149" s="12"/>
      <c r="C149" s="12"/>
      <c r="D149" s="12"/>
      <c r="E149" s="12"/>
      <c r="F149" s="12"/>
      <c r="G149" s="12"/>
      <c r="H149" s="12"/>
      <c r="I149" s="12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</row>
    <row r="150" spans="1:20" ht="12.75" customHeight="1" x14ac:dyDescent="0.25">
      <c r="A150" s="12"/>
      <c r="B150" s="12"/>
      <c r="C150" s="12"/>
      <c r="D150" s="12"/>
      <c r="E150" s="12"/>
      <c r="F150" s="12"/>
      <c r="G150" s="12"/>
      <c r="H150" s="12"/>
      <c r="I150" s="12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</row>
    <row r="151" spans="1:20" ht="12.75" customHeight="1" x14ac:dyDescent="0.25">
      <c r="A151" s="12"/>
      <c r="B151" s="12"/>
      <c r="C151" s="12"/>
      <c r="D151" s="12"/>
      <c r="E151" s="12"/>
      <c r="F151" s="12"/>
      <c r="G151" s="12"/>
      <c r="H151" s="12"/>
      <c r="I151" s="12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</row>
    <row r="152" spans="1:20" ht="12.75" customHeight="1" x14ac:dyDescent="0.25">
      <c r="A152" s="12"/>
      <c r="B152" s="12"/>
      <c r="C152" s="12"/>
      <c r="D152" s="12"/>
      <c r="E152" s="12"/>
      <c r="F152" s="12"/>
      <c r="G152" s="12"/>
      <c r="H152" s="12"/>
      <c r="I152" s="12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</row>
    <row r="153" spans="1:20" ht="12.75" customHeight="1" x14ac:dyDescent="0.25">
      <c r="A153" s="12"/>
      <c r="B153" s="12"/>
      <c r="C153" s="12"/>
      <c r="D153" s="12"/>
      <c r="E153" s="12"/>
      <c r="F153" s="12"/>
      <c r="G153" s="12"/>
      <c r="H153" s="12"/>
      <c r="I153" s="12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</row>
    <row r="154" spans="1:20" ht="12.75" customHeight="1" x14ac:dyDescent="0.25">
      <c r="A154" s="12"/>
      <c r="B154" s="12"/>
      <c r="C154" s="12"/>
      <c r="D154" s="12"/>
      <c r="E154" s="12"/>
      <c r="F154" s="12"/>
      <c r="G154" s="12"/>
      <c r="H154" s="12"/>
      <c r="I154" s="12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</row>
    <row r="155" spans="1:20" ht="12.75" customHeight="1" x14ac:dyDescent="0.25">
      <c r="A155" s="12"/>
      <c r="B155" s="12"/>
      <c r="C155" s="12"/>
      <c r="D155" s="12"/>
      <c r="E155" s="12"/>
      <c r="F155" s="12"/>
      <c r="G155" s="12"/>
      <c r="H155" s="12"/>
      <c r="I155" s="12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</row>
    <row r="156" spans="1:20" ht="12.75" customHeight="1" x14ac:dyDescent="0.25">
      <c r="A156" s="12"/>
      <c r="B156" s="12"/>
      <c r="C156" s="12"/>
      <c r="D156" s="12"/>
      <c r="E156" s="12"/>
      <c r="F156" s="12"/>
      <c r="G156" s="12"/>
      <c r="H156" s="12"/>
      <c r="I156" s="12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</row>
    <row r="157" spans="1:20" ht="12.75" customHeight="1" x14ac:dyDescent="0.25">
      <c r="A157" s="12"/>
      <c r="B157" s="12"/>
      <c r="C157" s="12"/>
      <c r="D157" s="12"/>
      <c r="E157" s="12"/>
      <c r="F157" s="12"/>
      <c r="G157" s="12"/>
      <c r="H157" s="12"/>
      <c r="I157" s="12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</row>
    <row r="158" spans="1:20" ht="12.75" customHeight="1" x14ac:dyDescent="0.25">
      <c r="A158" s="12"/>
      <c r="B158" s="12"/>
      <c r="C158" s="12"/>
      <c r="D158" s="12"/>
      <c r="E158" s="12"/>
      <c r="F158" s="12"/>
      <c r="G158" s="12"/>
      <c r="H158" s="12"/>
      <c r="I158" s="12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</row>
    <row r="159" spans="1:20" ht="12.75" customHeight="1" x14ac:dyDescent="0.25">
      <c r="A159" s="12"/>
      <c r="B159" s="12"/>
      <c r="C159" s="12"/>
      <c r="D159" s="12"/>
      <c r="E159" s="12"/>
      <c r="F159" s="12"/>
      <c r="G159" s="12"/>
      <c r="H159" s="12"/>
      <c r="I159" s="12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</row>
    <row r="160" spans="1:20" ht="12.75" customHeight="1" x14ac:dyDescent="0.25">
      <c r="A160" s="12"/>
      <c r="B160" s="12"/>
      <c r="C160" s="12"/>
      <c r="D160" s="12"/>
      <c r="E160" s="12"/>
      <c r="F160" s="12"/>
      <c r="G160" s="12"/>
      <c r="H160" s="12"/>
      <c r="I160" s="12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</row>
    <row r="161" spans="1:20" ht="12.75" customHeight="1" x14ac:dyDescent="0.25">
      <c r="A161" s="12"/>
      <c r="B161" s="12"/>
      <c r="C161" s="12"/>
      <c r="D161" s="12"/>
      <c r="E161" s="12"/>
      <c r="F161" s="12"/>
      <c r="G161" s="12"/>
      <c r="H161" s="12"/>
      <c r="I161" s="12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</row>
    <row r="162" spans="1:20" ht="12.75" customHeight="1" x14ac:dyDescent="0.25">
      <c r="A162" s="12"/>
      <c r="B162" s="12"/>
      <c r="C162" s="12"/>
      <c r="D162" s="12"/>
      <c r="E162" s="12"/>
      <c r="F162" s="12"/>
      <c r="G162" s="12"/>
      <c r="H162" s="12"/>
      <c r="I162" s="12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</row>
    <row r="163" spans="1:20" ht="12.75" customHeight="1" x14ac:dyDescent="0.25">
      <c r="A163" s="12"/>
      <c r="B163" s="12"/>
      <c r="C163" s="12"/>
      <c r="D163" s="12"/>
      <c r="E163" s="12"/>
      <c r="F163" s="12"/>
      <c r="G163" s="12"/>
      <c r="H163" s="12"/>
      <c r="I163" s="12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</row>
    <row r="164" spans="1:20" ht="12.75" customHeight="1" x14ac:dyDescent="0.25">
      <c r="A164" s="12"/>
      <c r="B164" s="12"/>
      <c r="C164" s="12"/>
      <c r="D164" s="12"/>
      <c r="E164" s="12"/>
      <c r="F164" s="12"/>
      <c r="G164" s="12"/>
      <c r="H164" s="12"/>
      <c r="I164" s="12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</row>
    <row r="165" spans="1:20" ht="12.75" customHeight="1" x14ac:dyDescent="0.25">
      <c r="A165" s="12"/>
      <c r="B165" s="12"/>
      <c r="C165" s="12"/>
      <c r="D165" s="12"/>
      <c r="E165" s="12"/>
      <c r="F165" s="12"/>
      <c r="G165" s="12"/>
      <c r="H165" s="12"/>
      <c r="I165" s="12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</row>
    <row r="166" spans="1:20" ht="12.75" customHeight="1" x14ac:dyDescent="0.25">
      <c r="A166" s="12"/>
      <c r="B166" s="12"/>
      <c r="C166" s="12"/>
      <c r="D166" s="12"/>
      <c r="E166" s="12"/>
      <c r="F166" s="12"/>
      <c r="G166" s="12"/>
      <c r="H166" s="12"/>
      <c r="I166" s="12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</row>
    <row r="167" spans="1:20" ht="12.75" customHeight="1" x14ac:dyDescent="0.25">
      <c r="A167" s="12"/>
      <c r="B167" s="12"/>
      <c r="C167" s="12"/>
      <c r="D167" s="12"/>
      <c r="E167" s="12"/>
      <c r="F167" s="12"/>
      <c r="G167" s="12"/>
      <c r="H167" s="12"/>
      <c r="I167" s="12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</row>
    <row r="168" spans="1:20" ht="12.75" customHeight="1" x14ac:dyDescent="0.25">
      <c r="A168" s="12"/>
      <c r="B168" s="12"/>
      <c r="C168" s="12"/>
      <c r="D168" s="12"/>
      <c r="E168" s="12"/>
      <c r="F168" s="12"/>
      <c r="G168" s="12"/>
      <c r="H168" s="12"/>
      <c r="I168" s="12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</row>
    <row r="169" spans="1:20" ht="12.75" customHeight="1" x14ac:dyDescent="0.25">
      <c r="A169" s="12"/>
      <c r="B169" s="12"/>
      <c r="C169" s="12"/>
      <c r="D169" s="12"/>
      <c r="E169" s="12"/>
      <c r="F169" s="12"/>
      <c r="G169" s="12"/>
      <c r="H169" s="12"/>
      <c r="I169" s="12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</row>
    <row r="170" spans="1:20" ht="12.75" customHeight="1" x14ac:dyDescent="0.25">
      <c r="A170" s="12"/>
      <c r="B170" s="12"/>
      <c r="C170" s="12"/>
      <c r="D170" s="12"/>
      <c r="E170" s="12"/>
      <c r="F170" s="12"/>
      <c r="G170" s="12"/>
      <c r="H170" s="12"/>
      <c r="I170" s="12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</row>
    <row r="171" spans="1:20" ht="12.75" customHeight="1" x14ac:dyDescent="0.25">
      <c r="A171" s="12"/>
      <c r="B171" s="12"/>
      <c r="C171" s="12"/>
      <c r="D171" s="12"/>
      <c r="E171" s="12"/>
      <c r="F171" s="12"/>
      <c r="G171" s="12"/>
      <c r="H171" s="12"/>
      <c r="I171" s="12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</row>
    <row r="172" spans="1:20" ht="12.75" customHeight="1" x14ac:dyDescent="0.25">
      <c r="A172" s="12"/>
      <c r="B172" s="12"/>
      <c r="C172" s="12"/>
      <c r="D172" s="12"/>
      <c r="E172" s="12"/>
      <c r="F172" s="12"/>
      <c r="G172" s="12"/>
      <c r="H172" s="12"/>
      <c r="I172" s="12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</row>
    <row r="173" spans="1:20" ht="12.75" customHeight="1" x14ac:dyDescent="0.25">
      <c r="A173" s="12"/>
      <c r="B173" s="12"/>
      <c r="C173" s="12"/>
      <c r="D173" s="12"/>
      <c r="E173" s="12"/>
      <c r="F173" s="12"/>
      <c r="G173" s="12"/>
      <c r="H173" s="12"/>
      <c r="I173" s="12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</row>
    <row r="174" spans="1:20" ht="12.75" customHeight="1" x14ac:dyDescent="0.25">
      <c r="A174" s="12"/>
      <c r="B174" s="12"/>
      <c r="C174" s="12"/>
      <c r="D174" s="12"/>
      <c r="E174" s="12"/>
      <c r="F174" s="12"/>
      <c r="G174" s="12"/>
      <c r="H174" s="12"/>
      <c r="I174" s="12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</row>
    <row r="175" spans="1:20" ht="12.75" customHeight="1" x14ac:dyDescent="0.25">
      <c r="A175" s="12"/>
      <c r="B175" s="12"/>
      <c r="C175" s="12"/>
      <c r="D175" s="12"/>
      <c r="E175" s="12"/>
      <c r="F175" s="12"/>
      <c r="G175" s="12"/>
      <c r="H175" s="12"/>
      <c r="I175" s="12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</row>
    <row r="176" spans="1:20" ht="12.75" customHeight="1" x14ac:dyDescent="0.25">
      <c r="A176" s="12"/>
      <c r="B176" s="12"/>
      <c r="C176" s="12"/>
      <c r="D176" s="12"/>
      <c r="E176" s="12"/>
      <c r="F176" s="12"/>
      <c r="G176" s="12"/>
      <c r="H176" s="12"/>
      <c r="I176" s="12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</row>
    <row r="177" spans="1:20" ht="12.75" customHeight="1" x14ac:dyDescent="0.25">
      <c r="A177" s="12"/>
      <c r="B177" s="12"/>
      <c r="C177" s="12"/>
      <c r="D177" s="12"/>
      <c r="E177" s="12"/>
      <c r="F177" s="12"/>
      <c r="G177" s="12"/>
      <c r="H177" s="12"/>
      <c r="I177" s="12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</row>
    <row r="178" spans="1:20" ht="12.75" customHeight="1" x14ac:dyDescent="0.25">
      <c r="A178" s="12"/>
      <c r="B178" s="12"/>
      <c r="C178" s="12"/>
      <c r="D178" s="12"/>
      <c r="E178" s="12"/>
      <c r="F178" s="12"/>
      <c r="G178" s="12"/>
      <c r="H178" s="12"/>
      <c r="I178" s="12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</row>
    <row r="179" spans="1:20" ht="12.75" customHeight="1" x14ac:dyDescent="0.25">
      <c r="A179" s="12"/>
      <c r="B179" s="12"/>
      <c r="C179" s="12"/>
      <c r="D179" s="12"/>
      <c r="E179" s="12"/>
      <c r="F179" s="12"/>
      <c r="G179" s="12"/>
      <c r="H179" s="12"/>
      <c r="I179" s="12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</row>
    <row r="180" spans="1:20" ht="12.75" customHeight="1" x14ac:dyDescent="0.25">
      <c r="A180" s="12"/>
      <c r="B180" s="12"/>
      <c r="C180" s="12"/>
      <c r="D180" s="12"/>
      <c r="E180" s="12"/>
      <c r="F180" s="12"/>
      <c r="G180" s="12"/>
      <c r="H180" s="12"/>
      <c r="I180" s="12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</row>
    <row r="181" spans="1:20" ht="12.75" customHeight="1" x14ac:dyDescent="0.25">
      <c r="A181" s="12"/>
      <c r="B181" s="12"/>
      <c r="C181" s="12"/>
      <c r="D181" s="12"/>
      <c r="E181" s="12"/>
      <c r="F181" s="12"/>
      <c r="G181" s="12"/>
      <c r="H181" s="12"/>
      <c r="I181" s="12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</row>
    <row r="182" spans="1:20" ht="12.75" customHeight="1" x14ac:dyDescent="0.25">
      <c r="A182" s="12"/>
      <c r="B182" s="12"/>
      <c r="C182" s="12"/>
      <c r="D182" s="12"/>
      <c r="E182" s="12"/>
      <c r="F182" s="12"/>
      <c r="G182" s="12"/>
      <c r="H182" s="12"/>
      <c r="I182" s="12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</row>
    <row r="183" spans="1:20" ht="12.75" customHeight="1" x14ac:dyDescent="0.25">
      <c r="A183" s="12"/>
      <c r="B183" s="12"/>
      <c r="C183" s="12"/>
      <c r="D183" s="12"/>
      <c r="E183" s="12"/>
      <c r="F183" s="12"/>
      <c r="G183" s="12"/>
      <c r="H183" s="12"/>
      <c r="I183" s="12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</row>
    <row r="184" spans="1:20" ht="12.75" customHeight="1" x14ac:dyDescent="0.25">
      <c r="A184" s="12"/>
      <c r="B184" s="12"/>
      <c r="C184" s="12"/>
      <c r="D184" s="12"/>
      <c r="E184" s="12"/>
      <c r="F184" s="12"/>
      <c r="G184" s="12"/>
      <c r="H184" s="12"/>
      <c r="I184" s="12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</row>
    <row r="185" spans="1:20" ht="12.75" customHeight="1" x14ac:dyDescent="0.25">
      <c r="A185" s="12"/>
      <c r="B185" s="12"/>
      <c r="C185" s="12"/>
      <c r="D185" s="12"/>
      <c r="E185" s="12"/>
      <c r="F185" s="12"/>
      <c r="G185" s="12"/>
      <c r="H185" s="12"/>
      <c r="I185" s="12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</row>
    <row r="186" spans="1:20" ht="12.75" customHeight="1" x14ac:dyDescent="0.25">
      <c r="A186" s="12"/>
      <c r="B186" s="12"/>
      <c r="C186" s="12"/>
      <c r="D186" s="12"/>
      <c r="E186" s="12"/>
      <c r="F186" s="12"/>
      <c r="G186" s="12"/>
      <c r="H186" s="12"/>
      <c r="I186" s="12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</row>
    <row r="187" spans="1:20" ht="12.75" customHeight="1" x14ac:dyDescent="0.25">
      <c r="A187" s="12"/>
      <c r="B187" s="12"/>
      <c r="C187" s="12"/>
      <c r="D187" s="12"/>
      <c r="E187" s="12"/>
      <c r="F187" s="12"/>
      <c r="G187" s="12"/>
      <c r="H187" s="12"/>
      <c r="I187" s="12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</row>
    <row r="188" spans="1:20" ht="12.75" customHeight="1" x14ac:dyDescent="0.25">
      <c r="A188" s="12"/>
      <c r="B188" s="12"/>
      <c r="C188" s="12"/>
      <c r="D188" s="12"/>
      <c r="E188" s="12"/>
      <c r="F188" s="12"/>
      <c r="G188" s="12"/>
      <c r="H188" s="12"/>
      <c r="I188" s="12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</row>
    <row r="189" spans="1:20" ht="12.75" customHeight="1" x14ac:dyDescent="0.25">
      <c r="A189" s="12"/>
      <c r="B189" s="12"/>
      <c r="C189" s="12"/>
      <c r="D189" s="12"/>
      <c r="E189" s="12"/>
      <c r="F189" s="12"/>
      <c r="G189" s="12"/>
      <c r="H189" s="12"/>
      <c r="I189" s="12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</row>
    <row r="190" spans="1:20" ht="12.75" customHeight="1" x14ac:dyDescent="0.25">
      <c r="A190" s="12"/>
      <c r="B190" s="12"/>
      <c r="C190" s="12"/>
      <c r="D190" s="12"/>
      <c r="E190" s="12"/>
      <c r="F190" s="12"/>
      <c r="G190" s="12"/>
      <c r="H190" s="12"/>
      <c r="I190" s="12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</row>
    <row r="191" spans="1:20" ht="12.75" customHeight="1" x14ac:dyDescent="0.25">
      <c r="A191" s="12"/>
      <c r="B191" s="12"/>
      <c r="C191" s="12"/>
      <c r="D191" s="12"/>
      <c r="E191" s="12"/>
      <c r="F191" s="12"/>
      <c r="G191" s="12"/>
      <c r="H191" s="12"/>
      <c r="I191" s="12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</row>
    <row r="192" spans="1:20" ht="12.75" customHeight="1" x14ac:dyDescent="0.25">
      <c r="A192" s="12"/>
      <c r="B192" s="12"/>
      <c r="C192" s="12"/>
      <c r="D192" s="12"/>
      <c r="E192" s="12"/>
      <c r="F192" s="12"/>
      <c r="G192" s="12"/>
      <c r="H192" s="12"/>
      <c r="I192" s="12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</row>
    <row r="193" spans="1:20" ht="12.75" customHeight="1" x14ac:dyDescent="0.25">
      <c r="A193" s="12"/>
      <c r="B193" s="12"/>
      <c r="C193" s="12"/>
      <c r="D193" s="12"/>
      <c r="E193" s="12"/>
      <c r="F193" s="12"/>
      <c r="G193" s="12"/>
      <c r="H193" s="12"/>
      <c r="I193" s="12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</row>
    <row r="194" spans="1:20" ht="12.75" customHeight="1" x14ac:dyDescent="0.25">
      <c r="A194" s="12"/>
      <c r="B194" s="12"/>
      <c r="C194" s="12"/>
      <c r="D194" s="12"/>
      <c r="E194" s="12"/>
      <c r="F194" s="12"/>
      <c r="G194" s="12"/>
      <c r="H194" s="12"/>
      <c r="I194" s="12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</row>
    <row r="195" spans="1:20" ht="12.75" customHeight="1" x14ac:dyDescent="0.25">
      <c r="A195" s="12"/>
      <c r="B195" s="12"/>
      <c r="C195" s="12"/>
      <c r="D195" s="12"/>
      <c r="E195" s="12"/>
      <c r="F195" s="12"/>
      <c r="G195" s="12"/>
      <c r="H195" s="12"/>
      <c r="I195" s="12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</row>
    <row r="196" spans="1:20" ht="12.75" customHeight="1" x14ac:dyDescent="0.25">
      <c r="A196" s="12"/>
      <c r="B196" s="12"/>
      <c r="C196" s="12"/>
      <c r="D196" s="12"/>
      <c r="E196" s="12"/>
      <c r="F196" s="12"/>
      <c r="G196" s="12"/>
      <c r="H196" s="12"/>
      <c r="I196" s="12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</row>
    <row r="197" spans="1:20" ht="12.75" customHeight="1" x14ac:dyDescent="0.25">
      <c r="A197" s="12"/>
      <c r="B197" s="12"/>
      <c r="C197" s="12"/>
      <c r="D197" s="12"/>
      <c r="E197" s="12"/>
      <c r="F197" s="12"/>
      <c r="G197" s="12"/>
      <c r="H197" s="12"/>
      <c r="I197" s="12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</row>
    <row r="198" spans="1:20" ht="12.75" customHeight="1" x14ac:dyDescent="0.25">
      <c r="A198" s="12"/>
      <c r="B198" s="12"/>
      <c r="C198" s="12"/>
      <c r="D198" s="12"/>
      <c r="E198" s="12"/>
      <c r="F198" s="12"/>
      <c r="G198" s="12"/>
      <c r="H198" s="12"/>
      <c r="I198" s="12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</row>
    <row r="199" spans="1:20" ht="12.75" customHeight="1" x14ac:dyDescent="0.25">
      <c r="A199" s="12"/>
      <c r="B199" s="12"/>
      <c r="C199" s="12"/>
      <c r="D199" s="12"/>
      <c r="E199" s="12"/>
      <c r="F199" s="12"/>
      <c r="G199" s="12"/>
      <c r="H199" s="12"/>
      <c r="I199" s="12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</row>
    <row r="200" spans="1:20" ht="12.75" customHeight="1" x14ac:dyDescent="0.25">
      <c r="A200" s="12"/>
      <c r="B200" s="12"/>
      <c r="C200" s="12"/>
      <c r="D200" s="12"/>
      <c r="E200" s="12"/>
      <c r="F200" s="12"/>
      <c r="G200" s="12"/>
      <c r="H200" s="12"/>
      <c r="I200" s="12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</row>
    <row r="201" spans="1:20" ht="12.75" customHeight="1" x14ac:dyDescent="0.25">
      <c r="A201" s="12"/>
      <c r="B201" s="12"/>
      <c r="C201" s="12"/>
      <c r="D201" s="12"/>
      <c r="E201" s="12"/>
      <c r="F201" s="12"/>
      <c r="G201" s="12"/>
      <c r="H201" s="12"/>
      <c r="I201" s="12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</row>
    <row r="202" spans="1:20" ht="12.75" customHeight="1" x14ac:dyDescent="0.25">
      <c r="A202" s="12"/>
      <c r="B202" s="12"/>
      <c r="C202" s="12"/>
      <c r="D202" s="12"/>
      <c r="E202" s="12"/>
      <c r="F202" s="12"/>
      <c r="G202" s="12"/>
      <c r="H202" s="12"/>
      <c r="I202" s="12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</row>
    <row r="203" spans="1:20" ht="12.75" customHeight="1" x14ac:dyDescent="0.25">
      <c r="A203" s="12"/>
      <c r="B203" s="12"/>
      <c r="C203" s="12"/>
      <c r="D203" s="12"/>
      <c r="E203" s="12"/>
      <c r="F203" s="12"/>
      <c r="G203" s="12"/>
      <c r="H203" s="12"/>
      <c r="I203" s="12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</row>
    <row r="204" spans="1:20" ht="12.75" customHeight="1" x14ac:dyDescent="0.25">
      <c r="A204" s="12"/>
      <c r="B204" s="12"/>
      <c r="C204" s="12"/>
      <c r="D204" s="12"/>
      <c r="E204" s="12"/>
      <c r="F204" s="12"/>
      <c r="G204" s="12"/>
      <c r="H204" s="12"/>
      <c r="I204" s="12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</row>
    <row r="205" spans="1:20" ht="12.75" customHeight="1" x14ac:dyDescent="0.25">
      <c r="A205" s="12"/>
      <c r="B205" s="12"/>
      <c r="C205" s="12"/>
      <c r="D205" s="12"/>
      <c r="E205" s="12"/>
      <c r="F205" s="12"/>
      <c r="G205" s="12"/>
      <c r="H205" s="12"/>
      <c r="I205" s="12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</row>
    <row r="206" spans="1:20" ht="12.75" customHeight="1" x14ac:dyDescent="0.25">
      <c r="A206" s="12"/>
      <c r="B206" s="12"/>
      <c r="C206" s="12"/>
      <c r="D206" s="12"/>
      <c r="E206" s="12"/>
      <c r="F206" s="12"/>
      <c r="G206" s="12"/>
      <c r="H206" s="12"/>
      <c r="I206" s="12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</row>
    <row r="207" spans="1:20" ht="12.75" customHeight="1" x14ac:dyDescent="0.25">
      <c r="A207" s="12"/>
      <c r="B207" s="12"/>
      <c r="C207" s="12"/>
      <c r="D207" s="12"/>
      <c r="E207" s="12"/>
      <c r="F207" s="12"/>
      <c r="G207" s="12"/>
      <c r="H207" s="12"/>
      <c r="I207" s="12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</row>
    <row r="208" spans="1:20" ht="12.75" customHeight="1" x14ac:dyDescent="0.25">
      <c r="A208" s="12"/>
      <c r="B208" s="12"/>
      <c r="C208" s="12"/>
      <c r="D208" s="12"/>
      <c r="E208" s="12"/>
      <c r="F208" s="12"/>
      <c r="G208" s="12"/>
      <c r="H208" s="12"/>
      <c r="I208" s="12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</row>
    <row r="209" spans="1:20" ht="12.75" customHeight="1" x14ac:dyDescent="0.25">
      <c r="A209" s="12"/>
      <c r="B209" s="12"/>
      <c r="C209" s="12"/>
      <c r="D209" s="12"/>
      <c r="E209" s="12"/>
      <c r="F209" s="12"/>
      <c r="G209" s="12"/>
      <c r="H209" s="12"/>
      <c r="I209" s="12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</row>
    <row r="210" spans="1:20" ht="12.75" customHeight="1" x14ac:dyDescent="0.25">
      <c r="A210" s="12"/>
      <c r="B210" s="12"/>
      <c r="C210" s="12"/>
      <c r="D210" s="12"/>
      <c r="E210" s="12"/>
      <c r="F210" s="12"/>
      <c r="G210" s="12"/>
      <c r="H210" s="12"/>
      <c r="I210" s="12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</row>
    <row r="211" spans="1:20" ht="12.75" customHeight="1" x14ac:dyDescent="0.25">
      <c r="A211" s="12"/>
      <c r="B211" s="12"/>
      <c r="C211" s="12"/>
      <c r="D211" s="12"/>
      <c r="E211" s="12"/>
      <c r="F211" s="12"/>
      <c r="G211" s="12"/>
      <c r="H211" s="12"/>
      <c r="I211" s="12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</row>
    <row r="212" spans="1:20" ht="12.75" customHeight="1" x14ac:dyDescent="0.25">
      <c r="A212" s="12"/>
      <c r="B212" s="12"/>
      <c r="C212" s="12"/>
      <c r="D212" s="12"/>
      <c r="E212" s="12"/>
      <c r="F212" s="12"/>
      <c r="G212" s="12"/>
      <c r="H212" s="12"/>
      <c r="I212" s="12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</row>
    <row r="213" spans="1:20" ht="12.75" customHeight="1" x14ac:dyDescent="0.25">
      <c r="A213" s="12"/>
      <c r="B213" s="12"/>
      <c r="C213" s="12"/>
      <c r="D213" s="12"/>
      <c r="E213" s="12"/>
      <c r="F213" s="12"/>
      <c r="G213" s="12"/>
      <c r="H213" s="12"/>
      <c r="I213" s="12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</row>
    <row r="214" spans="1:20" ht="12.75" customHeight="1" x14ac:dyDescent="0.25">
      <c r="A214" s="12"/>
      <c r="B214" s="12"/>
      <c r="C214" s="12"/>
      <c r="D214" s="12"/>
      <c r="E214" s="12"/>
      <c r="F214" s="12"/>
      <c r="G214" s="12"/>
      <c r="H214" s="12"/>
      <c r="I214" s="12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</row>
    <row r="215" spans="1:20" ht="12.75" customHeight="1" x14ac:dyDescent="0.25">
      <c r="A215" s="12"/>
      <c r="B215" s="12"/>
      <c r="C215" s="12"/>
      <c r="D215" s="12"/>
      <c r="E215" s="12"/>
      <c r="F215" s="12"/>
      <c r="G215" s="12"/>
      <c r="H215" s="12"/>
      <c r="I215" s="12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</row>
    <row r="216" spans="1:20" ht="12.75" customHeight="1" x14ac:dyDescent="0.25">
      <c r="A216" s="12"/>
      <c r="B216" s="12"/>
      <c r="C216" s="12"/>
      <c r="D216" s="12"/>
      <c r="E216" s="12"/>
      <c r="F216" s="12"/>
      <c r="G216" s="12"/>
      <c r="H216" s="12"/>
      <c r="I216" s="12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</row>
    <row r="217" spans="1:20" ht="12.75" customHeight="1" x14ac:dyDescent="0.25">
      <c r="A217" s="12"/>
      <c r="B217" s="12"/>
      <c r="C217" s="12"/>
      <c r="D217" s="12"/>
      <c r="E217" s="12"/>
      <c r="F217" s="12"/>
      <c r="G217" s="12"/>
      <c r="H217" s="12"/>
      <c r="I217" s="12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</row>
    <row r="218" spans="1:20" ht="12.75" customHeight="1" x14ac:dyDescent="0.25">
      <c r="A218" s="12"/>
      <c r="B218" s="12"/>
      <c r="C218" s="12"/>
      <c r="D218" s="12"/>
      <c r="E218" s="12"/>
      <c r="F218" s="12"/>
      <c r="G218" s="12"/>
      <c r="H218" s="12"/>
      <c r="I218" s="12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</row>
    <row r="219" spans="1:20" ht="12.75" customHeight="1" x14ac:dyDescent="0.25">
      <c r="A219" s="12"/>
      <c r="B219" s="12"/>
      <c r="C219" s="12"/>
      <c r="D219" s="12"/>
      <c r="E219" s="12"/>
      <c r="F219" s="12"/>
      <c r="G219" s="12"/>
      <c r="H219" s="12"/>
      <c r="I219" s="12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</row>
    <row r="220" spans="1:20" ht="12.75" customHeight="1" x14ac:dyDescent="0.25">
      <c r="A220" s="12"/>
      <c r="B220" s="12"/>
      <c r="C220" s="12"/>
      <c r="D220" s="12"/>
      <c r="E220" s="12"/>
      <c r="F220" s="12"/>
      <c r="G220" s="12"/>
      <c r="H220" s="12"/>
      <c r="I220" s="12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</row>
    <row r="221" spans="1:20" ht="12.75" customHeight="1" x14ac:dyDescent="0.25">
      <c r="A221" s="12"/>
      <c r="B221" s="12"/>
      <c r="C221" s="12"/>
      <c r="D221" s="12"/>
      <c r="E221" s="12"/>
      <c r="F221" s="12"/>
      <c r="G221" s="12"/>
      <c r="H221" s="12"/>
      <c r="I221" s="12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</row>
    <row r="222" spans="1:20" ht="12.75" customHeight="1" x14ac:dyDescent="0.25">
      <c r="A222" s="12"/>
      <c r="B222" s="12"/>
      <c r="C222" s="12"/>
      <c r="D222" s="12"/>
      <c r="E222" s="12"/>
      <c r="F222" s="12"/>
      <c r="G222" s="12"/>
      <c r="H222" s="12"/>
      <c r="I222" s="12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</row>
    <row r="223" spans="1:20" ht="12.75" customHeight="1" x14ac:dyDescent="0.25">
      <c r="A223" s="12"/>
      <c r="B223" s="12"/>
      <c r="C223" s="12"/>
      <c r="D223" s="12"/>
      <c r="E223" s="12"/>
      <c r="F223" s="12"/>
      <c r="G223" s="12"/>
      <c r="H223" s="12"/>
      <c r="I223" s="12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</row>
    <row r="224" spans="1:20" ht="12.75" customHeight="1" x14ac:dyDescent="0.25">
      <c r="A224" s="12"/>
      <c r="B224" s="12"/>
      <c r="C224" s="12"/>
      <c r="D224" s="12"/>
      <c r="E224" s="12"/>
      <c r="F224" s="12"/>
      <c r="G224" s="12"/>
      <c r="H224" s="12"/>
      <c r="I224" s="12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</row>
    <row r="225" spans="1:20" ht="12.75" customHeight="1" x14ac:dyDescent="0.25">
      <c r="A225" s="12"/>
      <c r="B225" s="12"/>
      <c r="C225" s="12"/>
      <c r="D225" s="12"/>
      <c r="E225" s="12"/>
      <c r="F225" s="12"/>
      <c r="G225" s="12"/>
      <c r="H225" s="12"/>
      <c r="I225" s="12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</row>
    <row r="226" spans="1:20" ht="12.75" customHeight="1" x14ac:dyDescent="0.25">
      <c r="A226" s="12"/>
      <c r="B226" s="12"/>
      <c r="C226" s="12"/>
      <c r="D226" s="12"/>
      <c r="E226" s="12"/>
      <c r="F226" s="12"/>
      <c r="G226" s="12"/>
      <c r="H226" s="12"/>
      <c r="I226" s="12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</row>
    <row r="227" spans="1:20" ht="12.75" customHeight="1" x14ac:dyDescent="0.25">
      <c r="A227" s="12"/>
      <c r="B227" s="12"/>
      <c r="C227" s="12"/>
      <c r="D227" s="12"/>
      <c r="E227" s="12"/>
      <c r="F227" s="12"/>
      <c r="G227" s="12"/>
      <c r="H227" s="12"/>
      <c r="I227" s="12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</row>
    <row r="228" spans="1:20" ht="12.75" customHeight="1" x14ac:dyDescent="0.25">
      <c r="A228" s="12"/>
      <c r="B228" s="12"/>
      <c r="C228" s="12"/>
      <c r="D228" s="12"/>
      <c r="E228" s="12"/>
      <c r="F228" s="12"/>
      <c r="G228" s="12"/>
      <c r="H228" s="12"/>
      <c r="I228" s="12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</row>
    <row r="229" spans="1:20" ht="12.75" customHeight="1" x14ac:dyDescent="0.25">
      <c r="A229" s="12"/>
      <c r="B229" s="12"/>
      <c r="C229" s="12"/>
      <c r="D229" s="12"/>
      <c r="E229" s="12"/>
      <c r="F229" s="12"/>
      <c r="G229" s="12"/>
      <c r="H229" s="12"/>
      <c r="I229" s="12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</row>
    <row r="230" spans="1:20" ht="12.75" customHeight="1" x14ac:dyDescent="0.25">
      <c r="A230" s="12"/>
      <c r="B230" s="12"/>
      <c r="C230" s="12"/>
      <c r="D230" s="12"/>
      <c r="E230" s="12"/>
      <c r="F230" s="12"/>
      <c r="G230" s="12"/>
      <c r="H230" s="12"/>
      <c r="I230" s="12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</row>
    <row r="231" spans="1:20" ht="12.75" customHeight="1" x14ac:dyDescent="0.25">
      <c r="A231" s="12"/>
      <c r="B231" s="12"/>
      <c r="C231" s="12"/>
      <c r="D231" s="12"/>
      <c r="E231" s="12"/>
      <c r="F231" s="12"/>
      <c r="G231" s="12"/>
      <c r="H231" s="12"/>
      <c r="I231" s="12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</row>
    <row r="232" spans="1:20" ht="12.75" customHeight="1" x14ac:dyDescent="0.25">
      <c r="A232" s="12"/>
      <c r="B232" s="12"/>
      <c r="C232" s="12"/>
      <c r="D232" s="12"/>
      <c r="E232" s="12"/>
      <c r="F232" s="12"/>
      <c r="G232" s="12"/>
      <c r="H232" s="12"/>
      <c r="I232" s="12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</row>
    <row r="233" spans="1:20" ht="12.75" customHeight="1" x14ac:dyDescent="0.25">
      <c r="A233" s="12"/>
      <c r="B233" s="12"/>
      <c r="C233" s="12"/>
      <c r="D233" s="12"/>
      <c r="E233" s="12"/>
      <c r="F233" s="12"/>
      <c r="G233" s="12"/>
      <c r="H233" s="12"/>
      <c r="I233" s="12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</row>
    <row r="234" spans="1:20" ht="12.75" customHeight="1" x14ac:dyDescent="0.25">
      <c r="A234" s="12"/>
      <c r="B234" s="12"/>
      <c r="C234" s="12"/>
      <c r="D234" s="12"/>
      <c r="E234" s="12"/>
      <c r="F234" s="12"/>
      <c r="G234" s="12"/>
      <c r="H234" s="12"/>
      <c r="I234" s="12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</row>
    <row r="235" spans="1:20" ht="12.75" customHeight="1" x14ac:dyDescent="0.25">
      <c r="A235" s="12"/>
      <c r="B235" s="12"/>
      <c r="C235" s="12"/>
      <c r="D235" s="12"/>
      <c r="E235" s="12"/>
      <c r="F235" s="12"/>
      <c r="G235" s="12"/>
      <c r="H235" s="12"/>
      <c r="I235" s="12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</row>
    <row r="236" spans="1:20" ht="12.75" customHeight="1" x14ac:dyDescent="0.25">
      <c r="A236" s="12"/>
      <c r="B236" s="12"/>
      <c r="C236" s="12"/>
      <c r="D236" s="12"/>
      <c r="E236" s="12"/>
      <c r="F236" s="12"/>
      <c r="G236" s="12"/>
      <c r="H236" s="12"/>
      <c r="I236" s="12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</row>
    <row r="237" spans="1:20" ht="12.75" customHeight="1" x14ac:dyDescent="0.25">
      <c r="A237" s="12"/>
      <c r="B237" s="12"/>
      <c r="C237" s="12"/>
      <c r="D237" s="12"/>
      <c r="E237" s="12"/>
      <c r="F237" s="12"/>
      <c r="G237" s="12"/>
      <c r="H237" s="12"/>
      <c r="I237" s="12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</row>
    <row r="238" spans="1:20" ht="12.75" customHeight="1" x14ac:dyDescent="0.25">
      <c r="A238" s="12"/>
      <c r="B238" s="12"/>
      <c r="C238" s="12"/>
      <c r="D238" s="12"/>
      <c r="E238" s="12"/>
      <c r="F238" s="12"/>
      <c r="G238" s="12"/>
      <c r="H238" s="12"/>
      <c r="I238" s="12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</row>
    <row r="239" spans="1:20" ht="12.75" customHeight="1" x14ac:dyDescent="0.25">
      <c r="A239" s="12"/>
      <c r="B239" s="12"/>
      <c r="C239" s="12"/>
      <c r="D239" s="12"/>
      <c r="E239" s="12"/>
      <c r="F239" s="12"/>
      <c r="G239" s="12"/>
      <c r="H239" s="12"/>
      <c r="I239" s="12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</row>
    <row r="240" spans="1:20" ht="12.75" customHeight="1" x14ac:dyDescent="0.25">
      <c r="A240" s="12"/>
      <c r="B240" s="12"/>
      <c r="C240" s="12"/>
      <c r="D240" s="12"/>
      <c r="E240" s="12"/>
      <c r="F240" s="12"/>
      <c r="G240" s="12"/>
      <c r="H240" s="12"/>
      <c r="I240" s="12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</row>
    <row r="241" spans="1:20" ht="12.75" customHeight="1" x14ac:dyDescent="0.25">
      <c r="A241" s="12"/>
      <c r="B241" s="12"/>
      <c r="C241" s="12"/>
      <c r="D241" s="12"/>
      <c r="E241" s="12"/>
      <c r="F241" s="12"/>
      <c r="G241" s="12"/>
      <c r="H241" s="12"/>
      <c r="I241" s="12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</row>
    <row r="242" spans="1:20" ht="12.75" customHeight="1" x14ac:dyDescent="0.25">
      <c r="A242" s="12"/>
      <c r="B242" s="12"/>
      <c r="C242" s="12"/>
      <c r="D242" s="12"/>
      <c r="E242" s="12"/>
      <c r="F242" s="12"/>
      <c r="G242" s="12"/>
      <c r="H242" s="12"/>
      <c r="I242" s="12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</row>
    <row r="243" spans="1:20" ht="12.75" customHeight="1" x14ac:dyDescent="0.25">
      <c r="A243" s="12"/>
      <c r="B243" s="12"/>
      <c r="C243" s="12"/>
      <c r="D243" s="12"/>
      <c r="E243" s="12"/>
      <c r="F243" s="12"/>
      <c r="G243" s="12"/>
      <c r="H243" s="12"/>
      <c r="I243" s="12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</row>
    <row r="244" spans="1:20" ht="12.75" customHeight="1" x14ac:dyDescent="0.25">
      <c r="A244" s="12"/>
      <c r="B244" s="12"/>
      <c r="C244" s="12"/>
      <c r="D244" s="12"/>
      <c r="E244" s="12"/>
      <c r="F244" s="12"/>
      <c r="G244" s="12"/>
      <c r="H244" s="12"/>
      <c r="I244" s="12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</row>
    <row r="245" spans="1:20" ht="12.75" customHeight="1" x14ac:dyDescent="0.25">
      <c r="A245" s="12"/>
      <c r="B245" s="12"/>
      <c r="C245" s="12"/>
      <c r="D245" s="12"/>
      <c r="E245" s="12"/>
      <c r="F245" s="12"/>
      <c r="G245" s="12"/>
      <c r="H245" s="12"/>
      <c r="I245" s="12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</row>
    <row r="246" spans="1:20" ht="12.75" customHeight="1" x14ac:dyDescent="0.25">
      <c r="A246" s="12"/>
      <c r="B246" s="12"/>
      <c r="C246" s="12"/>
      <c r="D246" s="12"/>
      <c r="E246" s="12"/>
      <c r="F246" s="12"/>
      <c r="G246" s="12"/>
      <c r="H246" s="12"/>
      <c r="I246" s="12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</row>
    <row r="247" spans="1:20" ht="12.75" customHeight="1" x14ac:dyDescent="0.25">
      <c r="A247" s="12"/>
      <c r="B247" s="12"/>
      <c r="C247" s="12"/>
      <c r="D247" s="12"/>
      <c r="E247" s="12"/>
      <c r="F247" s="12"/>
      <c r="G247" s="12"/>
      <c r="H247" s="12"/>
      <c r="I247" s="12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</row>
    <row r="248" spans="1:20" ht="12.75" customHeight="1" x14ac:dyDescent="0.25">
      <c r="A248" s="12"/>
      <c r="B248" s="12"/>
      <c r="C248" s="12"/>
      <c r="D248" s="12"/>
      <c r="E248" s="12"/>
      <c r="F248" s="12"/>
      <c r="G248" s="12"/>
      <c r="H248" s="12"/>
      <c r="I248" s="12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</row>
    <row r="249" spans="1:20" ht="12.75" customHeight="1" x14ac:dyDescent="0.25">
      <c r="A249" s="12"/>
      <c r="B249" s="12"/>
      <c r="C249" s="12"/>
      <c r="D249" s="12"/>
      <c r="E249" s="12"/>
      <c r="F249" s="12"/>
      <c r="G249" s="12"/>
      <c r="H249" s="12"/>
      <c r="I249" s="12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</row>
    <row r="250" spans="1:20" ht="12.75" customHeight="1" x14ac:dyDescent="0.25">
      <c r="A250" s="12"/>
      <c r="B250" s="12"/>
      <c r="C250" s="12"/>
      <c r="D250" s="12"/>
      <c r="E250" s="12"/>
      <c r="F250" s="12"/>
      <c r="G250" s="12"/>
      <c r="H250" s="12"/>
      <c r="I250" s="12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</row>
    <row r="251" spans="1:20" ht="12.75" customHeight="1" x14ac:dyDescent="0.25">
      <c r="A251" s="12"/>
      <c r="B251" s="12"/>
      <c r="C251" s="12"/>
      <c r="D251" s="12"/>
      <c r="E251" s="12"/>
      <c r="F251" s="12"/>
      <c r="G251" s="12"/>
      <c r="H251" s="12"/>
      <c r="I251" s="12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</row>
    <row r="252" spans="1:20" ht="12.75" customHeight="1" x14ac:dyDescent="0.25">
      <c r="A252" s="12"/>
      <c r="B252" s="12"/>
      <c r="C252" s="12"/>
      <c r="D252" s="12"/>
      <c r="E252" s="12"/>
      <c r="F252" s="12"/>
      <c r="G252" s="12"/>
      <c r="H252" s="12"/>
      <c r="I252" s="12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</row>
    <row r="253" spans="1:20" ht="12.75" customHeight="1" x14ac:dyDescent="0.25">
      <c r="A253" s="12"/>
      <c r="B253" s="12"/>
      <c r="C253" s="12"/>
      <c r="D253" s="12"/>
      <c r="E253" s="12"/>
      <c r="F253" s="12"/>
      <c r="G253" s="12"/>
      <c r="H253" s="12"/>
      <c r="I253" s="12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</row>
    <row r="254" spans="1:20" ht="12.75" customHeight="1" x14ac:dyDescent="0.25">
      <c r="A254" s="12"/>
      <c r="B254" s="12"/>
      <c r="C254" s="12"/>
      <c r="D254" s="12"/>
      <c r="E254" s="12"/>
      <c r="F254" s="12"/>
      <c r="G254" s="12"/>
      <c r="H254" s="12"/>
      <c r="I254" s="12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</row>
    <row r="255" spans="1:20" ht="12.75" customHeight="1" x14ac:dyDescent="0.25">
      <c r="A255" s="12"/>
      <c r="B255" s="12"/>
      <c r="C255" s="12"/>
      <c r="D255" s="12"/>
      <c r="E255" s="12"/>
      <c r="F255" s="12"/>
      <c r="G255" s="12"/>
      <c r="H255" s="12"/>
      <c r="I255" s="12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</row>
    <row r="256" spans="1:20" ht="12.75" customHeight="1" x14ac:dyDescent="0.25">
      <c r="A256" s="12"/>
      <c r="B256" s="12"/>
      <c r="C256" s="12"/>
      <c r="D256" s="12"/>
      <c r="E256" s="12"/>
      <c r="F256" s="12"/>
      <c r="G256" s="12"/>
      <c r="H256" s="12"/>
      <c r="I256" s="12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</row>
    <row r="257" spans="1:20" ht="12.75" customHeight="1" x14ac:dyDescent="0.25">
      <c r="A257" s="12"/>
      <c r="B257" s="12"/>
      <c r="C257" s="12"/>
      <c r="D257" s="12"/>
      <c r="E257" s="12"/>
      <c r="F257" s="12"/>
      <c r="G257" s="12"/>
      <c r="H257" s="12"/>
      <c r="I257" s="12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</row>
    <row r="258" spans="1:20" ht="12.75" customHeight="1" x14ac:dyDescent="0.25">
      <c r="A258" s="12"/>
      <c r="B258" s="12"/>
      <c r="C258" s="12"/>
      <c r="D258" s="12"/>
      <c r="E258" s="12"/>
      <c r="F258" s="12"/>
      <c r="G258" s="12"/>
      <c r="H258" s="12"/>
      <c r="I258" s="12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</row>
    <row r="259" spans="1:20" ht="12.75" customHeight="1" x14ac:dyDescent="0.25">
      <c r="A259" s="12"/>
      <c r="B259" s="12"/>
      <c r="C259" s="12"/>
      <c r="D259" s="12"/>
      <c r="E259" s="12"/>
      <c r="F259" s="12"/>
      <c r="G259" s="12"/>
      <c r="H259" s="12"/>
      <c r="I259" s="12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</row>
    <row r="260" spans="1:20" ht="12.75" customHeight="1" x14ac:dyDescent="0.25">
      <c r="A260" s="12"/>
      <c r="B260" s="12"/>
      <c r="C260" s="12"/>
      <c r="D260" s="12"/>
      <c r="E260" s="12"/>
      <c r="F260" s="12"/>
      <c r="G260" s="12"/>
      <c r="H260" s="12"/>
      <c r="I260" s="12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</row>
    <row r="261" spans="1:20" ht="12.75" customHeight="1" x14ac:dyDescent="0.25">
      <c r="A261" s="12"/>
      <c r="B261" s="12"/>
      <c r="C261" s="12"/>
      <c r="D261" s="12"/>
      <c r="E261" s="12"/>
      <c r="F261" s="12"/>
      <c r="G261" s="12"/>
      <c r="H261" s="12"/>
      <c r="I261" s="12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</row>
    <row r="262" spans="1:20" ht="12.75" customHeight="1" x14ac:dyDescent="0.25">
      <c r="A262" s="12"/>
      <c r="B262" s="12"/>
      <c r="C262" s="12"/>
      <c r="D262" s="12"/>
      <c r="E262" s="12"/>
      <c r="F262" s="12"/>
      <c r="G262" s="12"/>
      <c r="H262" s="12"/>
      <c r="I262" s="12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</row>
    <row r="263" spans="1:20" ht="12.75" customHeight="1" x14ac:dyDescent="0.25">
      <c r="A263" s="12"/>
      <c r="B263" s="12"/>
      <c r="C263" s="12"/>
      <c r="D263" s="12"/>
      <c r="E263" s="12"/>
      <c r="F263" s="12"/>
      <c r="G263" s="12"/>
      <c r="H263" s="12"/>
      <c r="I263" s="12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</row>
    <row r="264" spans="1:20" ht="12.75" customHeight="1" x14ac:dyDescent="0.25">
      <c r="A264" s="12"/>
      <c r="B264" s="12"/>
      <c r="C264" s="12"/>
      <c r="D264" s="12"/>
      <c r="E264" s="12"/>
      <c r="F264" s="12"/>
      <c r="G264" s="12"/>
      <c r="H264" s="12"/>
      <c r="I264" s="12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</row>
    <row r="265" spans="1:20" ht="12.75" customHeight="1" x14ac:dyDescent="0.25">
      <c r="A265" s="12"/>
      <c r="B265" s="12"/>
      <c r="C265" s="12"/>
      <c r="D265" s="12"/>
      <c r="E265" s="12"/>
      <c r="F265" s="12"/>
      <c r="G265" s="12"/>
      <c r="H265" s="12"/>
      <c r="I265" s="12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</row>
    <row r="266" spans="1:20" ht="12.75" customHeight="1" x14ac:dyDescent="0.25">
      <c r="A266" s="12"/>
      <c r="B266" s="12"/>
      <c r="C266" s="12"/>
      <c r="D266" s="12"/>
      <c r="E266" s="12"/>
      <c r="F266" s="12"/>
      <c r="G266" s="12"/>
      <c r="H266" s="12"/>
      <c r="I266" s="12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</row>
    <row r="267" spans="1:20" ht="12.75" customHeight="1" x14ac:dyDescent="0.25">
      <c r="A267" s="12"/>
      <c r="B267" s="12"/>
      <c r="C267" s="12"/>
      <c r="D267" s="12"/>
      <c r="E267" s="12"/>
      <c r="F267" s="12"/>
      <c r="G267" s="12"/>
      <c r="H267" s="12"/>
      <c r="I267" s="12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</row>
    <row r="268" spans="1:20" ht="12.75" customHeight="1" x14ac:dyDescent="0.25">
      <c r="A268" s="12"/>
      <c r="B268" s="12"/>
      <c r="C268" s="12"/>
      <c r="D268" s="12"/>
      <c r="E268" s="12"/>
      <c r="F268" s="12"/>
      <c r="G268" s="12"/>
      <c r="H268" s="12"/>
      <c r="I268" s="12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</row>
    <row r="269" spans="1:20" ht="12.75" customHeight="1" x14ac:dyDescent="0.25">
      <c r="A269" s="12"/>
      <c r="B269" s="12"/>
      <c r="C269" s="12"/>
      <c r="D269" s="12"/>
      <c r="E269" s="12"/>
      <c r="F269" s="12"/>
      <c r="G269" s="12"/>
      <c r="H269" s="12"/>
      <c r="I269" s="12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</row>
    <row r="270" spans="1:20" ht="12.75" customHeight="1" x14ac:dyDescent="0.25">
      <c r="A270" s="12"/>
      <c r="B270" s="12"/>
      <c r="C270" s="12"/>
      <c r="D270" s="12"/>
      <c r="E270" s="12"/>
      <c r="F270" s="12"/>
      <c r="G270" s="12"/>
      <c r="H270" s="12"/>
      <c r="I270" s="12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</row>
    <row r="271" spans="1:20" ht="12.75" customHeight="1" x14ac:dyDescent="0.25">
      <c r="A271" s="12"/>
      <c r="B271" s="12"/>
      <c r="C271" s="12"/>
      <c r="D271" s="12"/>
      <c r="E271" s="12"/>
      <c r="F271" s="12"/>
      <c r="G271" s="12"/>
      <c r="H271" s="12"/>
      <c r="I271" s="12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</row>
    <row r="272" spans="1:20" ht="12.75" customHeight="1" x14ac:dyDescent="0.25">
      <c r="A272" s="12"/>
      <c r="B272" s="12"/>
      <c r="C272" s="12"/>
      <c r="D272" s="12"/>
      <c r="E272" s="12"/>
      <c r="F272" s="12"/>
      <c r="G272" s="12"/>
      <c r="H272" s="12"/>
      <c r="I272" s="12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</row>
    <row r="273" spans="1:20" ht="12.75" customHeight="1" x14ac:dyDescent="0.25">
      <c r="A273" s="12"/>
      <c r="B273" s="12"/>
      <c r="C273" s="12"/>
      <c r="D273" s="12"/>
      <c r="E273" s="12"/>
      <c r="F273" s="12"/>
      <c r="G273" s="12"/>
      <c r="H273" s="12"/>
      <c r="I273" s="12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</row>
    <row r="274" spans="1:20" ht="12.75" customHeight="1" x14ac:dyDescent="0.25">
      <c r="A274" s="12"/>
      <c r="B274" s="12"/>
      <c r="C274" s="12"/>
      <c r="D274" s="12"/>
      <c r="E274" s="12"/>
      <c r="F274" s="12"/>
      <c r="G274" s="12"/>
      <c r="H274" s="12"/>
      <c r="I274" s="12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</row>
    <row r="275" spans="1:20" ht="12.75" customHeight="1" x14ac:dyDescent="0.25">
      <c r="A275" s="12"/>
      <c r="B275" s="12"/>
      <c r="C275" s="12"/>
      <c r="D275" s="12"/>
      <c r="E275" s="12"/>
      <c r="F275" s="12"/>
      <c r="G275" s="12"/>
      <c r="H275" s="12"/>
      <c r="I275" s="12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</row>
    <row r="276" spans="1:20" ht="12.75" customHeight="1" x14ac:dyDescent="0.25">
      <c r="A276" s="12"/>
      <c r="B276" s="12"/>
      <c r="C276" s="12"/>
      <c r="D276" s="12"/>
      <c r="E276" s="12"/>
      <c r="F276" s="12"/>
      <c r="G276" s="12"/>
      <c r="H276" s="12"/>
      <c r="I276" s="12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</row>
    <row r="277" spans="1:20" ht="12.75" customHeight="1" x14ac:dyDescent="0.25">
      <c r="A277" s="12"/>
      <c r="B277" s="12"/>
      <c r="C277" s="12"/>
      <c r="D277" s="12"/>
      <c r="E277" s="12"/>
      <c r="F277" s="12"/>
      <c r="G277" s="12"/>
      <c r="H277" s="12"/>
      <c r="I277" s="12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</row>
    <row r="278" spans="1:20" ht="12.75" customHeight="1" x14ac:dyDescent="0.25">
      <c r="A278" s="12"/>
      <c r="B278" s="12"/>
      <c r="C278" s="12"/>
      <c r="D278" s="12"/>
      <c r="E278" s="12"/>
      <c r="F278" s="12"/>
      <c r="G278" s="12"/>
      <c r="H278" s="12"/>
      <c r="I278" s="12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</row>
    <row r="279" spans="1:20" ht="12.75" customHeight="1" x14ac:dyDescent="0.25">
      <c r="A279" s="12"/>
      <c r="B279" s="12"/>
      <c r="C279" s="12"/>
      <c r="D279" s="12"/>
      <c r="E279" s="12"/>
      <c r="F279" s="12"/>
      <c r="G279" s="12"/>
      <c r="H279" s="12"/>
      <c r="I279" s="12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</row>
    <row r="280" spans="1:20" ht="12.75" customHeight="1" x14ac:dyDescent="0.25">
      <c r="A280" s="12"/>
      <c r="B280" s="12"/>
      <c r="C280" s="12"/>
      <c r="D280" s="12"/>
      <c r="E280" s="12"/>
      <c r="F280" s="12"/>
      <c r="G280" s="12"/>
      <c r="H280" s="12"/>
      <c r="I280" s="12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</row>
    <row r="281" spans="1:20" ht="12.75" customHeight="1" x14ac:dyDescent="0.25">
      <c r="A281" s="12"/>
      <c r="B281" s="12"/>
      <c r="C281" s="12"/>
      <c r="D281" s="12"/>
      <c r="E281" s="12"/>
      <c r="F281" s="12"/>
      <c r="G281" s="12"/>
      <c r="H281" s="12"/>
      <c r="I281" s="12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</row>
    <row r="282" spans="1:20" ht="12.75" customHeight="1" x14ac:dyDescent="0.25">
      <c r="A282" s="12"/>
      <c r="B282" s="12"/>
      <c r="C282" s="12"/>
      <c r="D282" s="12"/>
      <c r="E282" s="12"/>
      <c r="F282" s="12"/>
      <c r="G282" s="12"/>
      <c r="H282" s="12"/>
      <c r="I282" s="12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</row>
    <row r="283" spans="1:20" ht="12.75" customHeight="1" x14ac:dyDescent="0.25">
      <c r="A283" s="12"/>
      <c r="B283" s="12"/>
      <c r="C283" s="12"/>
      <c r="D283" s="12"/>
      <c r="E283" s="12"/>
      <c r="F283" s="12"/>
      <c r="G283" s="12"/>
      <c r="H283" s="12"/>
      <c r="I283" s="12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</row>
    <row r="284" spans="1:20" ht="12.75" customHeight="1" x14ac:dyDescent="0.25">
      <c r="A284" s="12"/>
      <c r="B284" s="12"/>
      <c r="C284" s="12"/>
      <c r="D284" s="12"/>
      <c r="E284" s="12"/>
      <c r="F284" s="12"/>
      <c r="G284" s="12"/>
      <c r="H284" s="12"/>
      <c r="I284" s="12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</row>
    <row r="285" spans="1:20" ht="12.75" customHeight="1" x14ac:dyDescent="0.25">
      <c r="A285" s="12"/>
      <c r="B285" s="12"/>
      <c r="C285" s="12"/>
      <c r="D285" s="12"/>
      <c r="E285" s="12"/>
      <c r="F285" s="12"/>
      <c r="G285" s="12"/>
      <c r="H285" s="12"/>
      <c r="I285" s="12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</row>
    <row r="286" spans="1:20" ht="12.75" customHeight="1" x14ac:dyDescent="0.25">
      <c r="A286" s="12"/>
      <c r="B286" s="12"/>
      <c r="C286" s="12"/>
      <c r="D286" s="12"/>
      <c r="E286" s="12"/>
      <c r="F286" s="12"/>
      <c r="G286" s="12"/>
      <c r="H286" s="12"/>
      <c r="I286" s="12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</row>
    <row r="287" spans="1:20" ht="12.75" customHeight="1" x14ac:dyDescent="0.25">
      <c r="A287" s="12"/>
      <c r="B287" s="12"/>
      <c r="C287" s="12"/>
      <c r="D287" s="12"/>
      <c r="E287" s="12"/>
      <c r="F287" s="12"/>
      <c r="G287" s="12"/>
      <c r="H287" s="12"/>
      <c r="I287" s="12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</row>
    <row r="288" spans="1:20" ht="12.75" customHeight="1" x14ac:dyDescent="0.25">
      <c r="A288" s="12"/>
      <c r="B288" s="12"/>
      <c r="C288" s="12"/>
      <c r="D288" s="12"/>
      <c r="E288" s="12"/>
      <c r="F288" s="12"/>
      <c r="G288" s="12"/>
      <c r="H288" s="12"/>
      <c r="I288" s="12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</row>
    <row r="289" spans="1:20" ht="12.75" customHeight="1" x14ac:dyDescent="0.25">
      <c r="A289" s="12"/>
      <c r="B289" s="12"/>
      <c r="C289" s="12"/>
      <c r="D289" s="12"/>
      <c r="E289" s="12"/>
      <c r="F289" s="12"/>
      <c r="G289" s="12"/>
      <c r="H289" s="12"/>
      <c r="I289" s="12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</row>
    <row r="290" spans="1:20" ht="12.75" customHeight="1" x14ac:dyDescent="0.25">
      <c r="A290" s="12"/>
      <c r="B290" s="12"/>
      <c r="C290" s="12"/>
      <c r="D290" s="12"/>
      <c r="E290" s="12"/>
      <c r="F290" s="12"/>
      <c r="G290" s="12"/>
      <c r="H290" s="12"/>
      <c r="I290" s="12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</row>
    <row r="291" spans="1:20" ht="12.75" customHeight="1" x14ac:dyDescent="0.25">
      <c r="A291" s="12"/>
      <c r="B291" s="12"/>
      <c r="C291" s="12"/>
      <c r="D291" s="12"/>
      <c r="E291" s="12"/>
      <c r="F291" s="12"/>
      <c r="G291" s="12"/>
      <c r="H291" s="12"/>
      <c r="I291" s="12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</row>
    <row r="292" spans="1:20" ht="12.75" customHeight="1" x14ac:dyDescent="0.25">
      <c r="A292" s="12"/>
      <c r="B292" s="12"/>
      <c r="C292" s="12"/>
      <c r="D292" s="12"/>
      <c r="E292" s="12"/>
      <c r="F292" s="12"/>
      <c r="G292" s="12"/>
      <c r="H292" s="12"/>
      <c r="I292" s="12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</row>
    <row r="293" spans="1:20" ht="12.75" customHeight="1" x14ac:dyDescent="0.25">
      <c r="A293" s="12"/>
      <c r="B293" s="12"/>
      <c r="C293" s="12"/>
      <c r="D293" s="12"/>
      <c r="E293" s="12"/>
      <c r="F293" s="12"/>
      <c r="G293" s="12"/>
      <c r="H293" s="12"/>
      <c r="I293" s="12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</row>
    <row r="294" spans="1:20" ht="12.75" customHeight="1" x14ac:dyDescent="0.25">
      <c r="A294" s="12"/>
      <c r="B294" s="12"/>
      <c r="C294" s="12"/>
      <c r="D294" s="12"/>
      <c r="E294" s="12"/>
      <c r="F294" s="12"/>
      <c r="G294" s="12"/>
      <c r="H294" s="12"/>
      <c r="I294" s="12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</row>
    <row r="295" spans="1:20" ht="12.75" customHeight="1" x14ac:dyDescent="0.25">
      <c r="A295" s="12"/>
      <c r="B295" s="12"/>
      <c r="C295" s="12"/>
      <c r="D295" s="12"/>
      <c r="E295" s="12"/>
      <c r="F295" s="12"/>
      <c r="G295" s="12"/>
      <c r="H295" s="12"/>
      <c r="I295" s="12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</row>
    <row r="296" spans="1:20" ht="12.75" customHeight="1" x14ac:dyDescent="0.25">
      <c r="A296" s="12"/>
      <c r="B296" s="12"/>
      <c r="C296" s="12"/>
      <c r="D296" s="12"/>
      <c r="E296" s="12"/>
      <c r="F296" s="12"/>
      <c r="G296" s="12"/>
      <c r="H296" s="12"/>
      <c r="I296" s="12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</row>
    <row r="297" spans="1:20" ht="12.75" customHeight="1" x14ac:dyDescent="0.25">
      <c r="A297" s="12"/>
      <c r="B297" s="12"/>
      <c r="C297" s="12"/>
      <c r="D297" s="12"/>
      <c r="E297" s="12"/>
      <c r="F297" s="12"/>
      <c r="G297" s="12"/>
      <c r="H297" s="12"/>
      <c r="I297" s="12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</row>
    <row r="298" spans="1:20" ht="12.75" customHeight="1" x14ac:dyDescent="0.25">
      <c r="A298" s="12"/>
      <c r="B298" s="12"/>
      <c r="C298" s="12"/>
      <c r="D298" s="12"/>
      <c r="E298" s="12"/>
      <c r="F298" s="12"/>
      <c r="G298" s="12"/>
      <c r="H298" s="12"/>
      <c r="I298" s="12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</row>
    <row r="299" spans="1:20" ht="12.75" customHeight="1" x14ac:dyDescent="0.25">
      <c r="A299" s="12"/>
      <c r="B299" s="12"/>
      <c r="C299" s="12"/>
      <c r="D299" s="12"/>
      <c r="E299" s="12"/>
      <c r="F299" s="12"/>
      <c r="G299" s="12"/>
      <c r="H299" s="12"/>
      <c r="I299" s="12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</row>
    <row r="300" spans="1:20" ht="12.75" customHeight="1" x14ac:dyDescent="0.25">
      <c r="A300" s="12"/>
      <c r="B300" s="12"/>
      <c r="C300" s="12"/>
      <c r="D300" s="12"/>
      <c r="E300" s="12"/>
      <c r="F300" s="12"/>
      <c r="G300" s="12"/>
      <c r="H300" s="12"/>
      <c r="I300" s="12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</row>
    <row r="301" spans="1:20" ht="12.75" customHeight="1" x14ac:dyDescent="0.25">
      <c r="A301" s="12"/>
      <c r="B301" s="12"/>
      <c r="C301" s="12"/>
      <c r="D301" s="12"/>
      <c r="E301" s="12"/>
      <c r="F301" s="12"/>
      <c r="G301" s="12"/>
      <c r="H301" s="12"/>
      <c r="I301" s="12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</row>
    <row r="302" spans="1:20" ht="12.75" customHeight="1" x14ac:dyDescent="0.25">
      <c r="A302" s="12"/>
      <c r="B302" s="12"/>
      <c r="C302" s="12"/>
      <c r="D302" s="12"/>
      <c r="E302" s="12"/>
      <c r="F302" s="12"/>
      <c r="G302" s="12"/>
      <c r="H302" s="12"/>
      <c r="I302" s="12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</row>
    <row r="303" spans="1:20" ht="12.75" customHeight="1" x14ac:dyDescent="0.25">
      <c r="A303" s="12"/>
      <c r="B303" s="12"/>
      <c r="C303" s="12"/>
      <c r="D303" s="12"/>
      <c r="E303" s="12"/>
      <c r="F303" s="12"/>
      <c r="G303" s="12"/>
      <c r="H303" s="12"/>
      <c r="I303" s="12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</row>
    <row r="304" spans="1:20" ht="12.75" customHeight="1" x14ac:dyDescent="0.25">
      <c r="A304" s="12"/>
      <c r="B304" s="12"/>
      <c r="C304" s="12"/>
      <c r="D304" s="12"/>
      <c r="E304" s="12"/>
      <c r="F304" s="12"/>
      <c r="G304" s="12"/>
      <c r="H304" s="12"/>
      <c r="I304" s="12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</row>
    <row r="305" spans="1:20" ht="12.75" customHeight="1" x14ac:dyDescent="0.25">
      <c r="A305" s="12"/>
      <c r="B305" s="12"/>
      <c r="C305" s="12"/>
      <c r="D305" s="12"/>
      <c r="E305" s="12"/>
      <c r="F305" s="12"/>
      <c r="G305" s="12"/>
      <c r="H305" s="12"/>
      <c r="I305" s="12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</row>
    <row r="306" spans="1:20" ht="12.75" customHeight="1" x14ac:dyDescent="0.25">
      <c r="A306" s="12"/>
      <c r="B306" s="12"/>
      <c r="C306" s="12"/>
      <c r="D306" s="12"/>
      <c r="E306" s="12"/>
      <c r="F306" s="12"/>
      <c r="G306" s="12"/>
      <c r="H306" s="12"/>
      <c r="I306" s="12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</row>
    <row r="307" spans="1:20" ht="12.75" customHeight="1" x14ac:dyDescent="0.25">
      <c r="A307" s="12"/>
      <c r="B307" s="12"/>
      <c r="C307" s="12"/>
      <c r="D307" s="12"/>
      <c r="E307" s="12"/>
      <c r="F307" s="12"/>
      <c r="G307" s="12"/>
      <c r="H307" s="12"/>
      <c r="I307" s="12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</row>
    <row r="308" spans="1:20" ht="12.75" customHeight="1" x14ac:dyDescent="0.25">
      <c r="A308" s="12"/>
      <c r="B308" s="12"/>
      <c r="C308" s="12"/>
      <c r="D308" s="12"/>
      <c r="E308" s="12"/>
      <c r="F308" s="12"/>
      <c r="G308" s="12"/>
      <c r="H308" s="12"/>
      <c r="I308" s="12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</row>
    <row r="309" spans="1:20" ht="12.75" customHeight="1" x14ac:dyDescent="0.25">
      <c r="A309" s="12"/>
      <c r="B309" s="12"/>
      <c r="C309" s="12"/>
      <c r="D309" s="12"/>
      <c r="E309" s="12"/>
      <c r="F309" s="12"/>
      <c r="G309" s="12"/>
      <c r="H309" s="12"/>
      <c r="I309" s="12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</row>
    <row r="310" spans="1:20" ht="12.75" customHeight="1" x14ac:dyDescent="0.25">
      <c r="A310" s="12"/>
      <c r="B310" s="12"/>
      <c r="C310" s="12"/>
      <c r="D310" s="12"/>
      <c r="E310" s="12"/>
      <c r="F310" s="12"/>
      <c r="G310" s="12"/>
      <c r="H310" s="12"/>
      <c r="I310" s="12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</row>
    <row r="311" spans="1:20" ht="12.75" customHeight="1" x14ac:dyDescent="0.25">
      <c r="A311" s="12"/>
      <c r="B311" s="12"/>
      <c r="C311" s="12"/>
      <c r="D311" s="12"/>
      <c r="E311" s="12"/>
      <c r="F311" s="12"/>
      <c r="G311" s="12"/>
      <c r="H311" s="12"/>
      <c r="I311" s="12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</row>
    <row r="312" spans="1:20" ht="12.75" customHeight="1" x14ac:dyDescent="0.25">
      <c r="A312" s="12"/>
      <c r="B312" s="12"/>
      <c r="C312" s="12"/>
      <c r="D312" s="12"/>
      <c r="E312" s="12"/>
      <c r="F312" s="12"/>
      <c r="G312" s="12"/>
      <c r="H312" s="12"/>
      <c r="I312" s="12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</row>
    <row r="313" spans="1:20" ht="12.75" customHeight="1" x14ac:dyDescent="0.25">
      <c r="A313" s="12"/>
      <c r="B313" s="12"/>
      <c r="C313" s="12"/>
      <c r="D313" s="12"/>
      <c r="E313" s="12"/>
      <c r="F313" s="12"/>
      <c r="G313" s="12"/>
      <c r="H313" s="12"/>
      <c r="I313" s="12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</row>
    <row r="314" spans="1:20" ht="12.75" customHeight="1" x14ac:dyDescent="0.25">
      <c r="A314" s="12"/>
      <c r="B314" s="12"/>
      <c r="C314" s="12"/>
      <c r="D314" s="12"/>
      <c r="E314" s="12"/>
      <c r="F314" s="12"/>
      <c r="G314" s="12"/>
      <c r="H314" s="12"/>
      <c r="I314" s="12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</row>
    <row r="315" spans="1:20" ht="12.75" customHeight="1" x14ac:dyDescent="0.25">
      <c r="A315" s="12"/>
      <c r="B315" s="12"/>
      <c r="C315" s="12"/>
      <c r="D315" s="12"/>
      <c r="E315" s="12"/>
      <c r="F315" s="12"/>
      <c r="G315" s="12"/>
      <c r="H315" s="12"/>
      <c r="I315" s="12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</row>
    <row r="316" spans="1:20" ht="12.75" customHeight="1" x14ac:dyDescent="0.25">
      <c r="A316" s="12"/>
      <c r="B316" s="12"/>
      <c r="C316" s="12"/>
      <c r="D316" s="12"/>
      <c r="E316" s="12"/>
      <c r="F316" s="12"/>
      <c r="G316" s="12"/>
      <c r="H316" s="12"/>
      <c r="I316" s="12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</row>
    <row r="317" spans="1:20" ht="12.75" customHeight="1" x14ac:dyDescent="0.25">
      <c r="A317" s="12"/>
      <c r="B317" s="12"/>
      <c r="C317" s="12"/>
      <c r="D317" s="12"/>
      <c r="E317" s="12"/>
      <c r="F317" s="12"/>
      <c r="G317" s="12"/>
      <c r="H317" s="12"/>
      <c r="I317" s="12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</row>
    <row r="318" spans="1:20" ht="12.75" customHeight="1" x14ac:dyDescent="0.25">
      <c r="A318" s="12"/>
      <c r="B318" s="12"/>
      <c r="C318" s="12"/>
      <c r="D318" s="12"/>
      <c r="E318" s="12"/>
      <c r="F318" s="12"/>
      <c r="G318" s="12"/>
      <c r="H318" s="12"/>
      <c r="I318" s="12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</row>
    <row r="319" spans="1:20" ht="12.75" customHeight="1" x14ac:dyDescent="0.25">
      <c r="A319" s="12"/>
      <c r="B319" s="12"/>
      <c r="C319" s="12"/>
      <c r="D319" s="12"/>
      <c r="E319" s="12"/>
      <c r="F319" s="12"/>
      <c r="G319" s="12"/>
      <c r="H319" s="12"/>
      <c r="I319" s="12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</row>
    <row r="320" spans="1:20" ht="12.75" customHeight="1" x14ac:dyDescent="0.25">
      <c r="A320" s="12"/>
      <c r="B320" s="12"/>
      <c r="C320" s="12"/>
      <c r="D320" s="12"/>
      <c r="E320" s="12"/>
      <c r="F320" s="12"/>
      <c r="G320" s="12"/>
      <c r="H320" s="12"/>
      <c r="I320" s="12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</row>
    <row r="321" spans="1:20" ht="12.75" customHeight="1" x14ac:dyDescent="0.25">
      <c r="A321" s="12"/>
      <c r="B321" s="12"/>
      <c r="C321" s="12"/>
      <c r="D321" s="12"/>
      <c r="E321" s="12"/>
      <c r="F321" s="12"/>
      <c r="G321" s="12"/>
      <c r="H321" s="12"/>
      <c r="I321" s="12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</row>
    <row r="322" spans="1:20" ht="12.75" customHeight="1" x14ac:dyDescent="0.25">
      <c r="A322" s="12"/>
      <c r="B322" s="12"/>
      <c r="C322" s="12"/>
      <c r="D322" s="12"/>
      <c r="E322" s="12"/>
      <c r="F322" s="12"/>
      <c r="G322" s="12"/>
      <c r="H322" s="12"/>
      <c r="I322" s="12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</row>
    <row r="323" spans="1:20" ht="12.75" customHeight="1" x14ac:dyDescent="0.25">
      <c r="A323" s="12"/>
      <c r="B323" s="12"/>
      <c r="C323" s="12"/>
      <c r="D323" s="12"/>
      <c r="E323" s="12"/>
      <c r="F323" s="12"/>
      <c r="G323" s="12"/>
      <c r="H323" s="12"/>
      <c r="I323" s="12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</row>
    <row r="324" spans="1:20" ht="12.75" customHeight="1" x14ac:dyDescent="0.25">
      <c r="A324" s="12"/>
      <c r="B324" s="12"/>
      <c r="C324" s="12"/>
      <c r="D324" s="12"/>
      <c r="E324" s="12"/>
      <c r="F324" s="12"/>
      <c r="G324" s="12"/>
      <c r="H324" s="12"/>
      <c r="I324" s="12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</row>
    <row r="325" spans="1:20" ht="12.75" customHeight="1" x14ac:dyDescent="0.25">
      <c r="A325" s="12"/>
      <c r="B325" s="12"/>
      <c r="C325" s="12"/>
      <c r="D325" s="12"/>
      <c r="E325" s="12"/>
      <c r="F325" s="12"/>
      <c r="G325" s="12"/>
      <c r="H325" s="12"/>
      <c r="I325" s="12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</row>
    <row r="326" spans="1:20" ht="12.75" customHeight="1" x14ac:dyDescent="0.25">
      <c r="A326" s="12"/>
      <c r="B326" s="12"/>
      <c r="C326" s="12"/>
      <c r="D326" s="12"/>
      <c r="E326" s="12"/>
      <c r="F326" s="12"/>
      <c r="G326" s="12"/>
      <c r="H326" s="12"/>
      <c r="I326" s="12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</row>
    <row r="327" spans="1:20" ht="12.75" customHeight="1" x14ac:dyDescent="0.25">
      <c r="A327" s="12"/>
      <c r="B327" s="12"/>
      <c r="C327" s="12"/>
      <c r="D327" s="12"/>
      <c r="E327" s="12"/>
      <c r="F327" s="12"/>
      <c r="G327" s="12"/>
      <c r="H327" s="12"/>
      <c r="I327" s="12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</row>
    <row r="328" spans="1:20" ht="12.75" customHeight="1" x14ac:dyDescent="0.25">
      <c r="A328" s="12"/>
      <c r="B328" s="12"/>
      <c r="C328" s="12"/>
      <c r="D328" s="12"/>
      <c r="E328" s="12"/>
      <c r="F328" s="12"/>
      <c r="G328" s="12"/>
      <c r="H328" s="12"/>
      <c r="I328" s="12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</row>
    <row r="329" spans="1:20" ht="12.75" customHeight="1" x14ac:dyDescent="0.25">
      <c r="A329" s="12"/>
      <c r="B329" s="12"/>
      <c r="C329" s="12"/>
      <c r="D329" s="12"/>
      <c r="E329" s="12"/>
      <c r="F329" s="12"/>
      <c r="G329" s="12"/>
      <c r="H329" s="12"/>
      <c r="I329" s="12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</row>
    <row r="330" spans="1:20" ht="12.75" customHeight="1" x14ac:dyDescent="0.25">
      <c r="A330" s="12"/>
      <c r="B330" s="12"/>
      <c r="C330" s="12"/>
      <c r="D330" s="12"/>
      <c r="E330" s="12"/>
      <c r="F330" s="12"/>
      <c r="G330" s="12"/>
      <c r="H330" s="12"/>
      <c r="I330" s="12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</row>
    <row r="331" spans="1:20" ht="12.75" customHeight="1" x14ac:dyDescent="0.25">
      <c r="A331" s="12"/>
      <c r="B331" s="12"/>
      <c r="C331" s="12"/>
      <c r="D331" s="12"/>
      <c r="E331" s="12"/>
      <c r="F331" s="12"/>
      <c r="G331" s="12"/>
      <c r="H331" s="12"/>
      <c r="I331" s="12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</row>
    <row r="332" spans="1:20" ht="12.75" customHeight="1" x14ac:dyDescent="0.25">
      <c r="A332" s="12"/>
      <c r="B332" s="12"/>
      <c r="C332" s="12"/>
      <c r="D332" s="12"/>
      <c r="E332" s="12"/>
      <c r="F332" s="12"/>
      <c r="G332" s="12"/>
      <c r="H332" s="12"/>
      <c r="I332" s="12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</row>
    <row r="333" spans="1:20" ht="12.75" customHeight="1" x14ac:dyDescent="0.25">
      <c r="A333" s="12"/>
      <c r="B333" s="12"/>
      <c r="C333" s="12"/>
      <c r="D333" s="12"/>
      <c r="E333" s="12"/>
      <c r="F333" s="12"/>
      <c r="G333" s="12"/>
      <c r="H333" s="12"/>
      <c r="I333" s="12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</row>
    <row r="334" spans="1:20" ht="12.75" customHeight="1" x14ac:dyDescent="0.25">
      <c r="A334" s="12"/>
      <c r="B334" s="12"/>
      <c r="C334" s="12"/>
      <c r="D334" s="12"/>
      <c r="E334" s="12"/>
      <c r="F334" s="12"/>
      <c r="G334" s="12"/>
      <c r="H334" s="12"/>
      <c r="I334" s="12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</row>
    <row r="335" spans="1:20" ht="12.75" customHeight="1" x14ac:dyDescent="0.25">
      <c r="A335" s="12"/>
      <c r="B335" s="12"/>
      <c r="C335" s="12"/>
      <c r="D335" s="12"/>
      <c r="E335" s="12"/>
      <c r="F335" s="12"/>
      <c r="G335" s="12"/>
      <c r="H335" s="12"/>
      <c r="I335" s="12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</row>
    <row r="336" spans="1:20" ht="12.75" customHeight="1" x14ac:dyDescent="0.25">
      <c r="A336" s="12"/>
      <c r="B336" s="12"/>
      <c r="C336" s="12"/>
      <c r="D336" s="12"/>
      <c r="E336" s="12"/>
      <c r="F336" s="12"/>
      <c r="G336" s="12"/>
      <c r="H336" s="12"/>
      <c r="I336" s="12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</row>
    <row r="337" spans="1:20" ht="12.75" customHeight="1" x14ac:dyDescent="0.25">
      <c r="A337" s="12"/>
      <c r="B337" s="12"/>
      <c r="C337" s="12"/>
      <c r="D337" s="12"/>
      <c r="E337" s="12"/>
      <c r="F337" s="12"/>
      <c r="G337" s="12"/>
      <c r="H337" s="12"/>
      <c r="I337" s="12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</row>
    <row r="338" spans="1:20" ht="12.75" customHeight="1" x14ac:dyDescent="0.25">
      <c r="A338" s="12"/>
      <c r="B338" s="12"/>
      <c r="C338" s="12"/>
      <c r="D338" s="12"/>
      <c r="E338" s="12"/>
      <c r="F338" s="12"/>
      <c r="G338" s="12"/>
      <c r="H338" s="12"/>
      <c r="I338" s="12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</row>
    <row r="339" spans="1:20" ht="12.75" customHeight="1" x14ac:dyDescent="0.25">
      <c r="A339" s="12"/>
      <c r="B339" s="12"/>
      <c r="C339" s="12"/>
      <c r="D339" s="12"/>
      <c r="E339" s="12"/>
      <c r="F339" s="12"/>
      <c r="G339" s="12"/>
      <c r="H339" s="12"/>
      <c r="I339" s="12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</row>
    <row r="340" spans="1:20" ht="12.75" customHeight="1" x14ac:dyDescent="0.25">
      <c r="A340" s="12"/>
      <c r="B340" s="12"/>
      <c r="C340" s="12"/>
      <c r="D340" s="12"/>
      <c r="E340" s="12"/>
      <c r="F340" s="12"/>
      <c r="G340" s="12"/>
      <c r="H340" s="12"/>
      <c r="I340" s="12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</row>
    <row r="341" spans="1:20" ht="12.75" customHeight="1" x14ac:dyDescent="0.25">
      <c r="A341" s="12"/>
      <c r="B341" s="12"/>
      <c r="C341" s="12"/>
      <c r="D341" s="12"/>
      <c r="E341" s="12"/>
      <c r="F341" s="12"/>
      <c r="G341" s="12"/>
      <c r="H341" s="12"/>
      <c r="I341" s="12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</row>
    <row r="342" spans="1:20" ht="12.75" customHeight="1" x14ac:dyDescent="0.25">
      <c r="A342" s="12"/>
      <c r="B342" s="12"/>
      <c r="C342" s="12"/>
      <c r="D342" s="12"/>
      <c r="E342" s="12"/>
      <c r="F342" s="12"/>
      <c r="G342" s="12"/>
      <c r="H342" s="12"/>
      <c r="I342" s="12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</row>
    <row r="343" spans="1:20" ht="12.75" customHeight="1" x14ac:dyDescent="0.25">
      <c r="A343" s="12"/>
      <c r="B343" s="12"/>
      <c r="C343" s="12"/>
      <c r="D343" s="12"/>
      <c r="E343" s="12"/>
      <c r="F343" s="12"/>
      <c r="G343" s="12"/>
      <c r="H343" s="12"/>
      <c r="I343" s="12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</row>
    <row r="344" spans="1:20" ht="12.75" customHeight="1" x14ac:dyDescent="0.25">
      <c r="A344" s="12"/>
      <c r="B344" s="12"/>
      <c r="C344" s="12"/>
      <c r="D344" s="12"/>
      <c r="E344" s="12"/>
      <c r="F344" s="12"/>
      <c r="G344" s="12"/>
      <c r="H344" s="12"/>
      <c r="I344" s="12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</row>
    <row r="345" spans="1:20" ht="12.75" customHeight="1" x14ac:dyDescent="0.25">
      <c r="A345" s="12"/>
      <c r="B345" s="12"/>
      <c r="C345" s="12"/>
      <c r="D345" s="12"/>
      <c r="E345" s="12"/>
      <c r="F345" s="12"/>
      <c r="G345" s="12"/>
      <c r="H345" s="12"/>
      <c r="I345" s="12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</row>
    <row r="346" spans="1:20" ht="12.75" customHeight="1" x14ac:dyDescent="0.25">
      <c r="A346" s="12"/>
      <c r="B346" s="12"/>
      <c r="C346" s="12"/>
      <c r="D346" s="12"/>
      <c r="E346" s="12"/>
      <c r="F346" s="12"/>
      <c r="G346" s="12"/>
      <c r="H346" s="12"/>
      <c r="I346" s="12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</row>
    <row r="347" spans="1:20" ht="12.75" customHeight="1" x14ac:dyDescent="0.25">
      <c r="A347" s="12"/>
      <c r="B347" s="12"/>
      <c r="C347" s="12"/>
      <c r="D347" s="12"/>
      <c r="E347" s="12"/>
      <c r="F347" s="12"/>
      <c r="G347" s="12"/>
      <c r="H347" s="12"/>
      <c r="I347" s="12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</row>
    <row r="348" spans="1:20" ht="12.75" customHeight="1" x14ac:dyDescent="0.25">
      <c r="A348" s="12"/>
      <c r="B348" s="12"/>
      <c r="C348" s="12"/>
      <c r="D348" s="12"/>
      <c r="E348" s="12"/>
      <c r="F348" s="12"/>
      <c r="G348" s="12"/>
      <c r="H348" s="12"/>
      <c r="I348" s="12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</row>
    <row r="349" spans="1:20" ht="12.75" customHeight="1" x14ac:dyDescent="0.25">
      <c r="A349" s="12"/>
      <c r="B349" s="12"/>
      <c r="C349" s="12"/>
      <c r="D349" s="12"/>
      <c r="E349" s="12"/>
      <c r="F349" s="12"/>
      <c r="G349" s="12"/>
      <c r="H349" s="12"/>
      <c r="I349" s="12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</row>
    <row r="350" spans="1:20" ht="12.75" customHeight="1" x14ac:dyDescent="0.25">
      <c r="A350" s="12"/>
      <c r="B350" s="12"/>
      <c r="C350" s="12"/>
      <c r="D350" s="12"/>
      <c r="E350" s="12"/>
      <c r="F350" s="12"/>
      <c r="G350" s="12"/>
      <c r="H350" s="12"/>
      <c r="I350" s="12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</row>
    <row r="351" spans="1:20" ht="12.75" customHeight="1" x14ac:dyDescent="0.25">
      <c r="A351" s="12"/>
      <c r="B351" s="12"/>
      <c r="C351" s="12"/>
      <c r="D351" s="12"/>
      <c r="E351" s="12"/>
      <c r="F351" s="12"/>
      <c r="G351" s="12"/>
      <c r="H351" s="12"/>
      <c r="I351" s="12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</row>
    <row r="352" spans="1:20" ht="12.75" customHeight="1" x14ac:dyDescent="0.25">
      <c r="A352" s="12"/>
      <c r="B352" s="12"/>
      <c r="C352" s="12"/>
      <c r="D352" s="12"/>
      <c r="E352" s="12"/>
      <c r="F352" s="12"/>
      <c r="G352" s="12"/>
      <c r="H352" s="12"/>
      <c r="I352" s="12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</row>
    <row r="353" spans="1:20" ht="12.75" customHeight="1" x14ac:dyDescent="0.25">
      <c r="A353" s="12"/>
      <c r="B353" s="12"/>
      <c r="C353" s="12"/>
      <c r="D353" s="12"/>
      <c r="E353" s="12"/>
      <c r="F353" s="12"/>
      <c r="G353" s="12"/>
      <c r="H353" s="12"/>
      <c r="I353" s="12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</row>
    <row r="354" spans="1:20" ht="12.75" customHeight="1" x14ac:dyDescent="0.25">
      <c r="A354" s="12"/>
      <c r="B354" s="12"/>
      <c r="C354" s="12"/>
      <c r="D354" s="12"/>
      <c r="E354" s="12"/>
      <c r="F354" s="12"/>
      <c r="G354" s="12"/>
      <c r="H354" s="12"/>
      <c r="I354" s="12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</row>
    <row r="355" spans="1:20" ht="12.75" customHeight="1" x14ac:dyDescent="0.25">
      <c r="A355" s="12"/>
      <c r="B355" s="12"/>
      <c r="C355" s="12"/>
      <c r="D355" s="12"/>
      <c r="E355" s="12"/>
      <c r="F355" s="12"/>
      <c r="G355" s="12"/>
      <c r="H355" s="12"/>
      <c r="I355" s="12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</row>
    <row r="356" spans="1:20" ht="12.75" customHeight="1" x14ac:dyDescent="0.25">
      <c r="A356" s="12"/>
      <c r="B356" s="12"/>
      <c r="C356" s="12"/>
      <c r="D356" s="12"/>
      <c r="E356" s="12"/>
      <c r="F356" s="12"/>
      <c r="G356" s="12"/>
      <c r="H356" s="12"/>
      <c r="I356" s="12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</row>
    <row r="357" spans="1:20" ht="12.75" customHeight="1" x14ac:dyDescent="0.25">
      <c r="A357" s="12"/>
      <c r="B357" s="12"/>
      <c r="C357" s="12"/>
      <c r="D357" s="12"/>
      <c r="E357" s="12"/>
      <c r="F357" s="12"/>
      <c r="G357" s="12"/>
      <c r="H357" s="12"/>
      <c r="I357" s="12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</row>
    <row r="358" spans="1:20" ht="12.75" customHeight="1" x14ac:dyDescent="0.25">
      <c r="A358" s="12"/>
      <c r="B358" s="12"/>
      <c r="C358" s="12"/>
      <c r="D358" s="12"/>
      <c r="E358" s="12"/>
      <c r="F358" s="12"/>
      <c r="G358" s="12"/>
      <c r="H358" s="12"/>
      <c r="I358" s="12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</row>
    <row r="359" spans="1:20" ht="12.75" customHeight="1" x14ac:dyDescent="0.25">
      <c r="A359" s="12"/>
      <c r="B359" s="12"/>
      <c r="C359" s="12"/>
      <c r="D359" s="12"/>
      <c r="E359" s="12"/>
      <c r="F359" s="12"/>
      <c r="G359" s="12"/>
      <c r="H359" s="12"/>
      <c r="I359" s="12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</row>
    <row r="360" spans="1:20" ht="12.75" customHeight="1" x14ac:dyDescent="0.25">
      <c r="A360" s="12"/>
      <c r="B360" s="12"/>
      <c r="C360" s="12"/>
      <c r="D360" s="12"/>
      <c r="E360" s="12"/>
      <c r="F360" s="12"/>
      <c r="G360" s="12"/>
      <c r="H360" s="12"/>
      <c r="I360" s="12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</row>
    <row r="361" spans="1:20" ht="12.75" customHeight="1" x14ac:dyDescent="0.25">
      <c r="A361" s="12"/>
      <c r="B361" s="12"/>
      <c r="C361" s="12"/>
      <c r="D361" s="12"/>
      <c r="E361" s="12"/>
      <c r="F361" s="12"/>
      <c r="G361" s="12"/>
      <c r="H361" s="12"/>
      <c r="I361" s="12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</row>
    <row r="362" spans="1:20" ht="12.75" customHeight="1" x14ac:dyDescent="0.25">
      <c r="A362" s="12"/>
      <c r="B362" s="12"/>
      <c r="C362" s="12"/>
      <c r="D362" s="12"/>
      <c r="E362" s="12"/>
      <c r="F362" s="12"/>
      <c r="G362" s="12"/>
      <c r="H362" s="12"/>
      <c r="I362" s="12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</row>
    <row r="363" spans="1:20" ht="12.75" customHeight="1" x14ac:dyDescent="0.25">
      <c r="A363" s="12"/>
      <c r="B363" s="12"/>
      <c r="C363" s="12"/>
      <c r="D363" s="12"/>
      <c r="E363" s="12"/>
      <c r="F363" s="12"/>
      <c r="G363" s="12"/>
      <c r="H363" s="12"/>
      <c r="I363" s="12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</row>
    <row r="364" spans="1:20" ht="12.75" customHeight="1" x14ac:dyDescent="0.25">
      <c r="A364" s="12"/>
      <c r="B364" s="12"/>
      <c r="C364" s="12"/>
      <c r="D364" s="12"/>
      <c r="E364" s="12"/>
      <c r="F364" s="12"/>
      <c r="G364" s="12"/>
      <c r="H364" s="12"/>
      <c r="I364" s="12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</row>
    <row r="365" spans="1:20" ht="12.75" customHeight="1" x14ac:dyDescent="0.25">
      <c r="A365" s="12"/>
      <c r="B365" s="12"/>
      <c r="C365" s="12"/>
      <c r="D365" s="12"/>
      <c r="E365" s="12"/>
      <c r="F365" s="12"/>
      <c r="G365" s="12"/>
      <c r="H365" s="12"/>
      <c r="I365" s="12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</row>
    <row r="366" spans="1:20" ht="12.75" customHeight="1" x14ac:dyDescent="0.25">
      <c r="A366" s="12"/>
      <c r="B366" s="12"/>
      <c r="C366" s="12"/>
      <c r="D366" s="12"/>
      <c r="E366" s="12"/>
      <c r="F366" s="12"/>
      <c r="G366" s="12"/>
      <c r="H366" s="12"/>
      <c r="I366" s="12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</row>
    <row r="367" spans="1:20" ht="12.75" customHeight="1" x14ac:dyDescent="0.25">
      <c r="A367" s="12"/>
      <c r="B367" s="12"/>
      <c r="C367" s="12"/>
      <c r="D367" s="12"/>
      <c r="E367" s="12"/>
      <c r="F367" s="12"/>
      <c r="G367" s="12"/>
      <c r="H367" s="12"/>
      <c r="I367" s="12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</row>
    <row r="368" spans="1:20" ht="12.75" customHeight="1" x14ac:dyDescent="0.25">
      <c r="A368" s="12"/>
      <c r="B368" s="12"/>
      <c r="C368" s="12"/>
      <c r="D368" s="12"/>
      <c r="E368" s="12"/>
      <c r="F368" s="12"/>
      <c r="G368" s="12"/>
      <c r="H368" s="12"/>
      <c r="I368" s="12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</row>
    <row r="369" spans="1:20" ht="12.75" customHeight="1" x14ac:dyDescent="0.25">
      <c r="A369" s="12"/>
      <c r="B369" s="12"/>
      <c r="C369" s="12"/>
      <c r="D369" s="12"/>
      <c r="E369" s="12"/>
      <c r="F369" s="12"/>
      <c r="G369" s="12"/>
      <c r="H369" s="12"/>
      <c r="I369" s="12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</row>
    <row r="370" spans="1:20" ht="12.75" customHeight="1" x14ac:dyDescent="0.25">
      <c r="A370" s="12"/>
      <c r="B370" s="12"/>
      <c r="C370" s="12"/>
      <c r="D370" s="12"/>
      <c r="E370" s="12"/>
      <c r="F370" s="12"/>
      <c r="G370" s="12"/>
      <c r="H370" s="12"/>
      <c r="I370" s="12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</row>
    <row r="371" spans="1:20" ht="12.75" customHeight="1" x14ac:dyDescent="0.25">
      <c r="A371" s="12"/>
      <c r="B371" s="12"/>
      <c r="C371" s="12"/>
      <c r="D371" s="12"/>
      <c r="E371" s="12"/>
      <c r="F371" s="12"/>
      <c r="G371" s="12"/>
      <c r="H371" s="12"/>
      <c r="I371" s="12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</row>
    <row r="372" spans="1:20" ht="12.75" customHeight="1" x14ac:dyDescent="0.25">
      <c r="A372" s="12"/>
      <c r="B372" s="12"/>
      <c r="C372" s="12"/>
      <c r="D372" s="12"/>
      <c r="E372" s="12"/>
      <c r="F372" s="12"/>
      <c r="G372" s="12"/>
      <c r="H372" s="12"/>
      <c r="I372" s="12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</row>
    <row r="373" spans="1:20" ht="12.75" customHeight="1" x14ac:dyDescent="0.25">
      <c r="A373" s="12"/>
      <c r="B373" s="12"/>
      <c r="C373" s="12"/>
      <c r="D373" s="12"/>
      <c r="E373" s="12"/>
      <c r="F373" s="12"/>
      <c r="G373" s="12"/>
      <c r="H373" s="12"/>
      <c r="I373" s="12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</row>
    <row r="374" spans="1:20" ht="12.75" customHeight="1" x14ac:dyDescent="0.25">
      <c r="A374" s="12"/>
      <c r="B374" s="12"/>
      <c r="C374" s="12"/>
      <c r="D374" s="12"/>
      <c r="E374" s="12"/>
      <c r="F374" s="12"/>
      <c r="G374" s="12"/>
      <c r="H374" s="12"/>
      <c r="I374" s="12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</row>
    <row r="375" spans="1:20" ht="12.75" customHeight="1" x14ac:dyDescent="0.25">
      <c r="A375" s="12"/>
      <c r="B375" s="12"/>
      <c r="C375" s="12"/>
      <c r="D375" s="12"/>
      <c r="E375" s="12"/>
      <c r="F375" s="12"/>
      <c r="G375" s="12"/>
      <c r="H375" s="12"/>
      <c r="I375" s="12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</row>
    <row r="376" spans="1:20" ht="12.75" customHeight="1" x14ac:dyDescent="0.25">
      <c r="A376" s="12"/>
      <c r="B376" s="12"/>
      <c r="C376" s="12"/>
      <c r="D376" s="12"/>
      <c r="E376" s="12"/>
      <c r="F376" s="12"/>
      <c r="G376" s="12"/>
      <c r="H376" s="12"/>
      <c r="I376" s="12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</row>
    <row r="377" spans="1:20" ht="12.75" customHeight="1" x14ac:dyDescent="0.25">
      <c r="A377" s="12"/>
      <c r="B377" s="12"/>
      <c r="C377" s="12"/>
      <c r="D377" s="12"/>
      <c r="E377" s="12"/>
      <c r="F377" s="12"/>
      <c r="G377" s="12"/>
      <c r="H377" s="12"/>
      <c r="I377" s="12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</row>
    <row r="378" spans="1:20" ht="12.75" customHeight="1" x14ac:dyDescent="0.25">
      <c r="A378" s="12"/>
      <c r="B378" s="12"/>
      <c r="C378" s="12"/>
      <c r="D378" s="12"/>
      <c r="E378" s="12"/>
      <c r="F378" s="12"/>
      <c r="G378" s="12"/>
      <c r="H378" s="12"/>
      <c r="I378" s="12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</row>
    <row r="379" spans="1:20" ht="12.75" customHeight="1" x14ac:dyDescent="0.25">
      <c r="A379" s="12"/>
      <c r="B379" s="12"/>
      <c r="C379" s="12"/>
      <c r="D379" s="12"/>
      <c r="E379" s="12"/>
      <c r="F379" s="12"/>
      <c r="G379" s="12"/>
      <c r="H379" s="12"/>
      <c r="I379" s="12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</row>
    <row r="380" spans="1:20" ht="12.75" customHeight="1" x14ac:dyDescent="0.25">
      <c r="A380" s="12"/>
      <c r="B380" s="12"/>
      <c r="C380" s="12"/>
      <c r="D380" s="12"/>
      <c r="E380" s="12"/>
      <c r="F380" s="12"/>
      <c r="G380" s="12"/>
      <c r="H380" s="12"/>
      <c r="I380" s="12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</row>
    <row r="381" spans="1:20" ht="12.75" customHeight="1" x14ac:dyDescent="0.25">
      <c r="A381" s="12"/>
      <c r="B381" s="12"/>
      <c r="C381" s="12"/>
      <c r="D381" s="12"/>
      <c r="E381" s="12"/>
      <c r="F381" s="12"/>
      <c r="G381" s="12"/>
      <c r="H381" s="12"/>
      <c r="I381" s="12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</row>
    <row r="382" spans="1:20" ht="12.75" customHeight="1" x14ac:dyDescent="0.25">
      <c r="A382" s="12"/>
      <c r="B382" s="12"/>
      <c r="C382" s="12"/>
      <c r="D382" s="12"/>
      <c r="E382" s="12"/>
      <c r="F382" s="12"/>
      <c r="G382" s="12"/>
      <c r="H382" s="12"/>
      <c r="I382" s="12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</row>
    <row r="383" spans="1:20" ht="12.75" customHeight="1" x14ac:dyDescent="0.25">
      <c r="A383" s="12"/>
      <c r="B383" s="12"/>
      <c r="C383" s="12"/>
      <c r="D383" s="12"/>
      <c r="E383" s="12"/>
      <c r="F383" s="12"/>
      <c r="G383" s="12"/>
      <c r="H383" s="12"/>
      <c r="I383" s="12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</row>
    <row r="384" spans="1:20" ht="12.75" customHeight="1" x14ac:dyDescent="0.25">
      <c r="A384" s="12"/>
      <c r="B384" s="12"/>
      <c r="C384" s="12"/>
      <c r="D384" s="12"/>
      <c r="E384" s="12"/>
      <c r="F384" s="12"/>
      <c r="G384" s="12"/>
      <c r="H384" s="12"/>
      <c r="I384" s="12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</row>
    <row r="385" spans="1:20" ht="12.75" customHeight="1" x14ac:dyDescent="0.25">
      <c r="A385" s="12"/>
      <c r="B385" s="12"/>
      <c r="C385" s="12"/>
      <c r="D385" s="12"/>
      <c r="E385" s="12"/>
      <c r="F385" s="12"/>
      <c r="G385" s="12"/>
      <c r="H385" s="12"/>
      <c r="I385" s="12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</row>
    <row r="386" spans="1:20" ht="12.75" customHeight="1" x14ac:dyDescent="0.25">
      <c r="A386" s="12"/>
      <c r="B386" s="12"/>
      <c r="C386" s="12"/>
      <c r="D386" s="12"/>
      <c r="E386" s="12"/>
      <c r="F386" s="12"/>
      <c r="G386" s="12"/>
      <c r="H386" s="12"/>
      <c r="I386" s="12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</row>
    <row r="387" spans="1:20" ht="12.75" customHeight="1" x14ac:dyDescent="0.25">
      <c r="A387" s="12"/>
      <c r="B387" s="12"/>
      <c r="C387" s="12"/>
      <c r="D387" s="12"/>
      <c r="E387" s="12"/>
      <c r="F387" s="12"/>
      <c r="G387" s="12"/>
      <c r="H387" s="12"/>
      <c r="I387" s="12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</row>
    <row r="388" spans="1:20" ht="12.75" customHeight="1" x14ac:dyDescent="0.25">
      <c r="A388" s="12"/>
      <c r="B388" s="12"/>
      <c r="C388" s="12"/>
      <c r="D388" s="12"/>
      <c r="E388" s="12"/>
      <c r="F388" s="12"/>
      <c r="G388" s="12"/>
      <c r="H388" s="12"/>
      <c r="I388" s="12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</row>
    <row r="389" spans="1:20" ht="12.75" customHeight="1" x14ac:dyDescent="0.25">
      <c r="A389" s="12"/>
      <c r="B389" s="12"/>
      <c r="C389" s="12"/>
      <c r="D389" s="12"/>
      <c r="E389" s="12"/>
      <c r="F389" s="12"/>
      <c r="G389" s="12"/>
      <c r="H389" s="12"/>
      <c r="I389" s="12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</row>
    <row r="390" spans="1:20" ht="12.75" customHeight="1" x14ac:dyDescent="0.25">
      <c r="A390" s="12"/>
      <c r="B390" s="12"/>
      <c r="C390" s="12"/>
      <c r="D390" s="12"/>
      <c r="E390" s="12"/>
      <c r="F390" s="12"/>
      <c r="G390" s="12"/>
      <c r="H390" s="12"/>
      <c r="I390" s="12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</row>
    <row r="391" spans="1:20" ht="12.75" customHeight="1" x14ac:dyDescent="0.25">
      <c r="A391" s="12"/>
      <c r="B391" s="12"/>
      <c r="C391" s="12"/>
      <c r="D391" s="12"/>
      <c r="E391" s="12"/>
      <c r="F391" s="12"/>
      <c r="G391" s="12"/>
      <c r="H391" s="12"/>
      <c r="I391" s="12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</row>
    <row r="392" spans="1:20" ht="12.75" customHeight="1" x14ac:dyDescent="0.25">
      <c r="A392" s="12"/>
      <c r="B392" s="12"/>
      <c r="C392" s="12"/>
      <c r="D392" s="12"/>
      <c r="E392" s="12"/>
      <c r="F392" s="12"/>
      <c r="G392" s="12"/>
      <c r="H392" s="12"/>
      <c r="I392" s="12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</row>
    <row r="393" spans="1:20" ht="12.75" customHeight="1" x14ac:dyDescent="0.25">
      <c r="A393" s="12"/>
      <c r="B393" s="12"/>
      <c r="C393" s="12"/>
      <c r="D393" s="12"/>
      <c r="E393" s="12"/>
      <c r="F393" s="12"/>
      <c r="G393" s="12"/>
      <c r="H393" s="12"/>
      <c r="I393" s="12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</row>
    <row r="394" spans="1:20" ht="12.75" customHeight="1" x14ac:dyDescent="0.25">
      <c r="A394" s="12"/>
      <c r="B394" s="12"/>
      <c r="C394" s="12"/>
      <c r="D394" s="12"/>
      <c r="E394" s="12"/>
      <c r="F394" s="12"/>
      <c r="G394" s="12"/>
      <c r="H394" s="12"/>
      <c r="I394" s="12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</row>
    <row r="395" spans="1:20" ht="12.75" customHeight="1" x14ac:dyDescent="0.25">
      <c r="A395" s="12"/>
      <c r="B395" s="12"/>
      <c r="C395" s="12"/>
      <c r="D395" s="12"/>
      <c r="E395" s="12"/>
      <c r="F395" s="12"/>
      <c r="G395" s="12"/>
      <c r="H395" s="12"/>
      <c r="I395" s="12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</row>
    <row r="396" spans="1:20" ht="12.75" customHeight="1" x14ac:dyDescent="0.25">
      <c r="A396" s="12"/>
      <c r="B396" s="12"/>
      <c r="C396" s="12"/>
      <c r="D396" s="12"/>
      <c r="E396" s="12"/>
      <c r="F396" s="12"/>
      <c r="G396" s="12"/>
      <c r="H396" s="12"/>
      <c r="I396" s="12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</row>
    <row r="397" spans="1:20" ht="12.75" customHeight="1" x14ac:dyDescent="0.25">
      <c r="A397" s="12"/>
      <c r="B397" s="12"/>
      <c r="C397" s="12"/>
      <c r="D397" s="12"/>
      <c r="E397" s="12"/>
      <c r="F397" s="12"/>
      <c r="G397" s="12"/>
      <c r="H397" s="12"/>
      <c r="I397" s="12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</row>
    <row r="398" spans="1:20" ht="12.75" customHeight="1" x14ac:dyDescent="0.25">
      <c r="A398" s="12"/>
      <c r="B398" s="12"/>
      <c r="C398" s="12"/>
      <c r="D398" s="12"/>
      <c r="E398" s="12"/>
      <c r="F398" s="12"/>
      <c r="G398" s="12"/>
      <c r="H398" s="12"/>
      <c r="I398" s="12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</row>
    <row r="399" spans="1:20" ht="12.75" customHeight="1" x14ac:dyDescent="0.25">
      <c r="A399" s="12"/>
      <c r="B399" s="12"/>
      <c r="C399" s="12"/>
      <c r="D399" s="12"/>
      <c r="E399" s="12"/>
      <c r="F399" s="12"/>
      <c r="G399" s="12"/>
      <c r="H399" s="12"/>
      <c r="I399" s="12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</row>
    <row r="400" spans="1:20" ht="12.75" customHeight="1" x14ac:dyDescent="0.25">
      <c r="A400" s="12"/>
      <c r="B400" s="12"/>
      <c r="C400" s="12"/>
      <c r="D400" s="12"/>
      <c r="E400" s="12"/>
      <c r="F400" s="12"/>
      <c r="G400" s="12"/>
      <c r="H400" s="12"/>
      <c r="I400" s="12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</row>
    <row r="401" spans="1:20" ht="12.75" customHeight="1" x14ac:dyDescent="0.25">
      <c r="A401" s="12"/>
      <c r="B401" s="12"/>
      <c r="C401" s="12"/>
      <c r="D401" s="12"/>
      <c r="E401" s="12"/>
      <c r="F401" s="12"/>
      <c r="G401" s="12"/>
      <c r="H401" s="12"/>
      <c r="I401" s="12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</row>
    <row r="402" spans="1:20" ht="12.75" customHeight="1" x14ac:dyDescent="0.25">
      <c r="A402" s="12"/>
      <c r="B402" s="12"/>
      <c r="C402" s="12"/>
      <c r="D402" s="12"/>
      <c r="E402" s="12"/>
      <c r="F402" s="12"/>
      <c r="G402" s="12"/>
      <c r="H402" s="12"/>
      <c r="I402" s="12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</row>
    <row r="403" spans="1:20" ht="12.75" customHeight="1" x14ac:dyDescent="0.25">
      <c r="A403" s="12"/>
      <c r="B403" s="12"/>
      <c r="C403" s="12"/>
      <c r="D403" s="12"/>
      <c r="E403" s="12"/>
      <c r="F403" s="12"/>
      <c r="G403" s="12"/>
      <c r="H403" s="12"/>
      <c r="I403" s="12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</row>
    <row r="404" spans="1:20" ht="12.75" customHeight="1" x14ac:dyDescent="0.25">
      <c r="A404" s="12"/>
      <c r="B404" s="12"/>
      <c r="C404" s="12"/>
      <c r="D404" s="12"/>
      <c r="E404" s="12"/>
      <c r="F404" s="12"/>
      <c r="G404" s="12"/>
      <c r="H404" s="12"/>
      <c r="I404" s="12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</row>
    <row r="405" spans="1:20" ht="12.75" customHeight="1" x14ac:dyDescent="0.25">
      <c r="A405" s="12"/>
      <c r="B405" s="12"/>
      <c r="C405" s="12"/>
      <c r="D405" s="12"/>
      <c r="E405" s="12"/>
      <c r="F405" s="12"/>
      <c r="G405" s="12"/>
      <c r="H405" s="12"/>
      <c r="I405" s="12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</row>
    <row r="406" spans="1:20" ht="12.75" customHeight="1" x14ac:dyDescent="0.25">
      <c r="A406" s="12"/>
      <c r="B406" s="12"/>
      <c r="C406" s="12"/>
      <c r="D406" s="12"/>
      <c r="E406" s="12"/>
      <c r="F406" s="12"/>
      <c r="G406" s="12"/>
      <c r="H406" s="12"/>
      <c r="I406" s="12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</row>
    <row r="407" spans="1:20" ht="12.75" customHeight="1" x14ac:dyDescent="0.25">
      <c r="A407" s="12"/>
      <c r="B407" s="12"/>
      <c r="C407" s="12"/>
      <c r="D407" s="12"/>
      <c r="E407" s="12"/>
      <c r="F407" s="12"/>
      <c r="G407" s="12"/>
      <c r="H407" s="12"/>
      <c r="I407" s="12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</row>
    <row r="408" spans="1:20" ht="12.75" customHeight="1" x14ac:dyDescent="0.25">
      <c r="A408" s="12"/>
      <c r="B408" s="12"/>
      <c r="C408" s="12"/>
      <c r="D408" s="12"/>
      <c r="E408" s="12"/>
      <c r="F408" s="12"/>
      <c r="G408" s="12"/>
      <c r="H408" s="12"/>
      <c r="I408" s="12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</row>
    <row r="409" spans="1:20" ht="12.75" customHeight="1" x14ac:dyDescent="0.25">
      <c r="A409" s="12"/>
      <c r="B409" s="12"/>
      <c r="C409" s="12"/>
      <c r="D409" s="12"/>
      <c r="E409" s="12"/>
      <c r="F409" s="12"/>
      <c r="G409" s="12"/>
      <c r="H409" s="12"/>
      <c r="I409" s="12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</row>
    <row r="410" spans="1:20" ht="12.75" customHeight="1" x14ac:dyDescent="0.25">
      <c r="A410" s="12"/>
      <c r="B410" s="12"/>
      <c r="C410" s="12"/>
      <c r="D410" s="12"/>
      <c r="E410" s="12"/>
      <c r="F410" s="12"/>
      <c r="G410" s="12"/>
      <c r="H410" s="12"/>
      <c r="I410" s="12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</row>
    <row r="411" spans="1:20" ht="12.75" customHeight="1" x14ac:dyDescent="0.25">
      <c r="A411" s="12"/>
      <c r="B411" s="12"/>
      <c r="C411" s="12"/>
      <c r="D411" s="12"/>
      <c r="E411" s="12"/>
      <c r="F411" s="12"/>
      <c r="G411" s="12"/>
      <c r="H411" s="12"/>
      <c r="I411" s="12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</row>
    <row r="412" spans="1:20" ht="12.75" customHeight="1" x14ac:dyDescent="0.25">
      <c r="A412" s="12"/>
      <c r="B412" s="12"/>
      <c r="C412" s="12"/>
      <c r="D412" s="12"/>
      <c r="E412" s="12"/>
      <c r="F412" s="12"/>
      <c r="G412" s="12"/>
      <c r="H412" s="12"/>
      <c r="I412" s="12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</row>
    <row r="413" spans="1:20" ht="12.75" customHeight="1" x14ac:dyDescent="0.25">
      <c r="A413" s="12"/>
      <c r="B413" s="12"/>
      <c r="C413" s="12"/>
      <c r="D413" s="12"/>
      <c r="E413" s="12"/>
      <c r="F413" s="12"/>
      <c r="G413" s="12"/>
      <c r="H413" s="12"/>
      <c r="I413" s="12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</row>
    <row r="414" spans="1:20" ht="12.75" customHeight="1" x14ac:dyDescent="0.25">
      <c r="A414" s="12"/>
      <c r="B414" s="12"/>
      <c r="C414" s="12"/>
      <c r="D414" s="12"/>
      <c r="E414" s="12"/>
      <c r="F414" s="12"/>
      <c r="G414" s="12"/>
      <c r="H414" s="12"/>
      <c r="I414" s="12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</row>
    <row r="415" spans="1:20" ht="12.75" customHeight="1" x14ac:dyDescent="0.25">
      <c r="A415" s="12"/>
      <c r="B415" s="12"/>
      <c r="C415" s="12"/>
      <c r="D415" s="12"/>
      <c r="E415" s="12"/>
      <c r="F415" s="12"/>
      <c r="G415" s="12"/>
      <c r="H415" s="12"/>
      <c r="I415" s="12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</row>
    <row r="416" spans="1:20" ht="12.75" customHeight="1" x14ac:dyDescent="0.25">
      <c r="A416" s="12"/>
      <c r="B416" s="12"/>
      <c r="C416" s="12"/>
      <c r="D416" s="12"/>
      <c r="E416" s="12"/>
      <c r="F416" s="12"/>
      <c r="G416" s="12"/>
      <c r="H416" s="12"/>
      <c r="I416" s="12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</row>
    <row r="417" spans="1:20" ht="12.75" customHeight="1" x14ac:dyDescent="0.25">
      <c r="A417" s="12"/>
      <c r="B417" s="12"/>
      <c r="C417" s="12"/>
      <c r="D417" s="12"/>
      <c r="E417" s="12"/>
      <c r="F417" s="12"/>
      <c r="G417" s="12"/>
      <c r="H417" s="12"/>
      <c r="I417" s="12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</row>
    <row r="418" spans="1:20" ht="12.75" customHeight="1" x14ac:dyDescent="0.25">
      <c r="A418" s="12"/>
      <c r="B418" s="12"/>
      <c r="C418" s="12"/>
      <c r="D418" s="12"/>
      <c r="E418" s="12"/>
      <c r="F418" s="12"/>
      <c r="G418" s="12"/>
      <c r="H418" s="12"/>
      <c r="I418" s="12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</row>
    <row r="419" spans="1:20" ht="12.75" customHeight="1" x14ac:dyDescent="0.25">
      <c r="A419" s="12"/>
      <c r="B419" s="12"/>
      <c r="C419" s="12"/>
      <c r="D419" s="12"/>
      <c r="E419" s="12"/>
      <c r="F419" s="12"/>
      <c r="G419" s="12"/>
      <c r="H419" s="12"/>
      <c r="I419" s="12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</row>
    <row r="420" spans="1:20" ht="12.75" customHeight="1" x14ac:dyDescent="0.25">
      <c r="A420" s="12"/>
      <c r="B420" s="12"/>
      <c r="C420" s="12"/>
      <c r="D420" s="12"/>
      <c r="E420" s="12"/>
      <c r="F420" s="12"/>
      <c r="G420" s="12"/>
      <c r="H420" s="12"/>
      <c r="I420" s="12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</row>
    <row r="421" spans="1:20" ht="12.75" customHeight="1" x14ac:dyDescent="0.25">
      <c r="A421" s="12"/>
      <c r="B421" s="12"/>
      <c r="C421" s="12"/>
      <c r="D421" s="12"/>
      <c r="E421" s="12"/>
      <c r="F421" s="12"/>
      <c r="G421" s="12"/>
      <c r="H421" s="12"/>
      <c r="I421" s="12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</row>
    <row r="422" spans="1:20" ht="12.75" customHeight="1" x14ac:dyDescent="0.25">
      <c r="A422" s="12"/>
      <c r="B422" s="12"/>
      <c r="C422" s="12"/>
      <c r="D422" s="12"/>
      <c r="E422" s="12"/>
      <c r="F422" s="12"/>
      <c r="G422" s="12"/>
      <c r="H422" s="12"/>
      <c r="I422" s="12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</row>
    <row r="423" spans="1:20" ht="12.75" customHeight="1" x14ac:dyDescent="0.25">
      <c r="A423" s="12"/>
      <c r="B423" s="12"/>
      <c r="C423" s="12"/>
      <c r="D423" s="12"/>
      <c r="E423" s="12"/>
      <c r="F423" s="12"/>
      <c r="G423" s="12"/>
      <c r="H423" s="12"/>
      <c r="I423" s="12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</row>
    <row r="424" spans="1:20" ht="12.75" customHeight="1" x14ac:dyDescent="0.25">
      <c r="A424" s="12"/>
      <c r="B424" s="12"/>
      <c r="C424" s="12"/>
      <c r="D424" s="12"/>
      <c r="E424" s="12"/>
      <c r="F424" s="12"/>
      <c r="G424" s="12"/>
      <c r="H424" s="12"/>
      <c r="I424" s="12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</row>
    <row r="425" spans="1:20" ht="12.75" customHeight="1" x14ac:dyDescent="0.25">
      <c r="A425" s="12"/>
      <c r="B425" s="12"/>
      <c r="C425" s="12"/>
      <c r="D425" s="12"/>
      <c r="E425" s="12"/>
      <c r="F425" s="12"/>
      <c r="G425" s="12"/>
      <c r="H425" s="12"/>
      <c r="I425" s="12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</row>
    <row r="426" spans="1:20" ht="12.75" customHeight="1" x14ac:dyDescent="0.25">
      <c r="A426" s="12"/>
      <c r="B426" s="12"/>
      <c r="C426" s="12"/>
      <c r="D426" s="12"/>
      <c r="E426" s="12"/>
      <c r="F426" s="12"/>
      <c r="G426" s="12"/>
      <c r="H426" s="12"/>
      <c r="I426" s="12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</row>
    <row r="427" spans="1:20" ht="12.75" customHeight="1" x14ac:dyDescent="0.25">
      <c r="A427" s="12"/>
      <c r="B427" s="12"/>
      <c r="C427" s="12"/>
      <c r="D427" s="12"/>
      <c r="E427" s="12"/>
      <c r="F427" s="12"/>
      <c r="G427" s="12"/>
      <c r="H427" s="12"/>
      <c r="I427" s="12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</row>
    <row r="428" spans="1:20" ht="12.75" customHeight="1" x14ac:dyDescent="0.25">
      <c r="A428" s="12"/>
      <c r="B428" s="12"/>
      <c r="C428" s="12"/>
      <c r="D428" s="12"/>
      <c r="E428" s="12"/>
      <c r="F428" s="12"/>
      <c r="G428" s="12"/>
      <c r="H428" s="12"/>
      <c r="I428" s="12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</row>
    <row r="429" spans="1:20" ht="12.75" customHeight="1" x14ac:dyDescent="0.25">
      <c r="A429" s="12"/>
      <c r="B429" s="12"/>
      <c r="C429" s="12"/>
      <c r="D429" s="12"/>
      <c r="E429" s="12"/>
      <c r="F429" s="12"/>
      <c r="G429" s="12"/>
      <c r="H429" s="12"/>
      <c r="I429" s="12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</row>
    <row r="430" spans="1:20" ht="12.75" customHeight="1" x14ac:dyDescent="0.25">
      <c r="A430" s="12"/>
      <c r="B430" s="12"/>
      <c r="C430" s="12"/>
      <c r="D430" s="12"/>
      <c r="E430" s="12"/>
      <c r="F430" s="12"/>
      <c r="G430" s="12"/>
      <c r="H430" s="12"/>
      <c r="I430" s="12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</row>
    <row r="431" spans="1:20" ht="12.75" customHeight="1" x14ac:dyDescent="0.25">
      <c r="A431" s="12"/>
      <c r="B431" s="12"/>
      <c r="C431" s="12"/>
      <c r="D431" s="12"/>
      <c r="E431" s="12"/>
      <c r="F431" s="12"/>
      <c r="G431" s="12"/>
      <c r="H431" s="12"/>
      <c r="I431" s="12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</row>
    <row r="432" spans="1:20" ht="12.75" customHeight="1" x14ac:dyDescent="0.25">
      <c r="A432" s="12"/>
      <c r="B432" s="12"/>
      <c r="C432" s="12"/>
      <c r="D432" s="12"/>
      <c r="E432" s="12"/>
      <c r="F432" s="12"/>
      <c r="G432" s="12"/>
      <c r="H432" s="12"/>
      <c r="I432" s="12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</row>
    <row r="433" spans="1:20" ht="12.75" customHeight="1" x14ac:dyDescent="0.25">
      <c r="A433" s="12"/>
      <c r="B433" s="12"/>
      <c r="C433" s="12"/>
      <c r="D433" s="12"/>
      <c r="E433" s="12"/>
      <c r="F433" s="12"/>
      <c r="G433" s="12"/>
      <c r="H433" s="12"/>
      <c r="I433" s="12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</row>
    <row r="434" spans="1:20" ht="12.75" customHeight="1" x14ac:dyDescent="0.25">
      <c r="A434" s="12"/>
      <c r="B434" s="12"/>
      <c r="C434" s="12"/>
      <c r="D434" s="12"/>
      <c r="E434" s="12"/>
      <c r="F434" s="12"/>
      <c r="G434" s="12"/>
      <c r="H434" s="12"/>
      <c r="I434" s="12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</row>
    <row r="435" spans="1:20" ht="12.75" customHeight="1" x14ac:dyDescent="0.25">
      <c r="A435" s="12"/>
      <c r="B435" s="12"/>
      <c r="C435" s="12"/>
      <c r="D435" s="12"/>
      <c r="E435" s="12"/>
      <c r="F435" s="12"/>
      <c r="G435" s="12"/>
      <c r="H435" s="12"/>
      <c r="I435" s="12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</row>
    <row r="436" spans="1:20" ht="12.75" customHeight="1" x14ac:dyDescent="0.25">
      <c r="A436" s="12"/>
      <c r="B436" s="12"/>
      <c r="C436" s="12"/>
      <c r="D436" s="12"/>
      <c r="E436" s="12"/>
      <c r="F436" s="12"/>
      <c r="G436" s="12"/>
      <c r="H436" s="12"/>
      <c r="I436" s="12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</row>
    <row r="437" spans="1:20" ht="12.75" customHeight="1" x14ac:dyDescent="0.25">
      <c r="A437" s="12"/>
      <c r="B437" s="12"/>
      <c r="C437" s="12"/>
      <c r="D437" s="12"/>
      <c r="E437" s="12"/>
      <c r="F437" s="12"/>
      <c r="G437" s="12"/>
      <c r="H437" s="12"/>
      <c r="I437" s="12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</row>
    <row r="438" spans="1:20" ht="12.75" customHeight="1" x14ac:dyDescent="0.25">
      <c r="A438" s="12"/>
      <c r="B438" s="12"/>
      <c r="C438" s="12"/>
      <c r="D438" s="12"/>
      <c r="E438" s="12"/>
      <c r="F438" s="12"/>
      <c r="G438" s="12"/>
      <c r="H438" s="12"/>
      <c r="I438" s="12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</row>
    <row r="439" spans="1:20" ht="12.75" customHeight="1" x14ac:dyDescent="0.25">
      <c r="A439" s="12"/>
      <c r="B439" s="12"/>
      <c r="C439" s="12"/>
      <c r="D439" s="12"/>
      <c r="E439" s="12"/>
      <c r="F439" s="12"/>
      <c r="G439" s="12"/>
      <c r="H439" s="12"/>
      <c r="I439" s="12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</row>
    <row r="440" spans="1:20" ht="12.75" customHeight="1" x14ac:dyDescent="0.25">
      <c r="A440" s="12"/>
      <c r="B440" s="12"/>
      <c r="C440" s="12"/>
      <c r="D440" s="12"/>
      <c r="E440" s="12"/>
      <c r="F440" s="12"/>
      <c r="G440" s="12"/>
      <c r="H440" s="12"/>
      <c r="I440" s="12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</row>
    <row r="441" spans="1:20" ht="12.75" customHeight="1" x14ac:dyDescent="0.25">
      <c r="A441" s="12"/>
      <c r="B441" s="12"/>
      <c r="C441" s="12"/>
      <c r="D441" s="12"/>
      <c r="E441" s="12"/>
      <c r="F441" s="12"/>
      <c r="G441" s="12"/>
      <c r="H441" s="12"/>
      <c r="I441" s="12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</row>
    <row r="442" spans="1:20" ht="12.75" customHeight="1" x14ac:dyDescent="0.25">
      <c r="A442" s="12"/>
      <c r="B442" s="12"/>
      <c r="C442" s="12"/>
      <c r="D442" s="12"/>
      <c r="E442" s="12"/>
      <c r="F442" s="12"/>
      <c r="G442" s="12"/>
      <c r="H442" s="12"/>
      <c r="I442" s="12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</row>
    <row r="443" spans="1:20" ht="12.75" customHeight="1" x14ac:dyDescent="0.25">
      <c r="A443" s="12"/>
      <c r="B443" s="12"/>
      <c r="C443" s="12"/>
      <c r="D443" s="12"/>
      <c r="E443" s="12"/>
      <c r="F443" s="12"/>
      <c r="G443" s="12"/>
      <c r="H443" s="12"/>
      <c r="I443" s="12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</row>
    <row r="444" spans="1:20" ht="12.75" customHeight="1" x14ac:dyDescent="0.25">
      <c r="A444" s="12"/>
      <c r="B444" s="12"/>
      <c r="C444" s="12"/>
      <c r="D444" s="12"/>
      <c r="E444" s="12"/>
      <c r="F444" s="12"/>
      <c r="G444" s="12"/>
      <c r="H444" s="12"/>
      <c r="I444" s="12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</row>
    <row r="445" spans="1:20" ht="12.75" customHeight="1" x14ac:dyDescent="0.25">
      <c r="A445" s="12"/>
      <c r="B445" s="12"/>
      <c r="C445" s="12"/>
      <c r="D445" s="12"/>
      <c r="E445" s="12"/>
      <c r="F445" s="12"/>
      <c r="G445" s="12"/>
      <c r="H445" s="12"/>
      <c r="I445" s="12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</row>
    <row r="446" spans="1:20" ht="12.75" customHeight="1" x14ac:dyDescent="0.25">
      <c r="A446" s="12"/>
      <c r="B446" s="12"/>
      <c r="C446" s="12"/>
      <c r="D446" s="12"/>
      <c r="E446" s="12"/>
      <c r="F446" s="12"/>
      <c r="G446" s="12"/>
      <c r="H446" s="12"/>
      <c r="I446" s="12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</row>
    <row r="447" spans="1:20" ht="12.75" customHeight="1" x14ac:dyDescent="0.25">
      <c r="A447" s="12"/>
      <c r="B447" s="12"/>
      <c r="C447" s="12"/>
      <c r="D447" s="12"/>
      <c r="E447" s="12"/>
      <c r="F447" s="12"/>
      <c r="G447" s="12"/>
      <c r="H447" s="12"/>
      <c r="I447" s="12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</row>
    <row r="448" spans="1:20" ht="12.75" customHeight="1" x14ac:dyDescent="0.25">
      <c r="A448" s="12"/>
      <c r="B448" s="12"/>
      <c r="C448" s="12"/>
      <c r="D448" s="12"/>
      <c r="E448" s="12"/>
      <c r="F448" s="12"/>
      <c r="G448" s="12"/>
      <c r="H448" s="12"/>
      <c r="I448" s="12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</row>
    <row r="449" spans="1:20" ht="12.75" customHeight="1" x14ac:dyDescent="0.25">
      <c r="A449" s="12"/>
      <c r="B449" s="12"/>
      <c r="C449" s="12"/>
      <c r="D449" s="12"/>
      <c r="E449" s="12"/>
      <c r="F449" s="12"/>
      <c r="G449" s="12"/>
      <c r="H449" s="12"/>
      <c r="I449" s="12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</row>
    <row r="450" spans="1:20" ht="12.75" customHeight="1" x14ac:dyDescent="0.25">
      <c r="A450" s="12"/>
      <c r="B450" s="12"/>
      <c r="C450" s="12"/>
      <c r="D450" s="12"/>
      <c r="E450" s="12"/>
      <c r="F450" s="12"/>
      <c r="G450" s="12"/>
      <c r="H450" s="12"/>
      <c r="I450" s="12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</row>
    <row r="451" spans="1:20" ht="12.75" customHeight="1" x14ac:dyDescent="0.25">
      <c r="A451" s="12"/>
      <c r="B451" s="12"/>
      <c r="C451" s="12"/>
      <c r="D451" s="12"/>
      <c r="E451" s="12"/>
      <c r="F451" s="12"/>
      <c r="G451" s="12"/>
      <c r="H451" s="12"/>
      <c r="I451" s="12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</row>
    <row r="452" spans="1:20" ht="12.75" customHeight="1" x14ac:dyDescent="0.25">
      <c r="A452" s="12"/>
      <c r="B452" s="12"/>
      <c r="C452" s="12"/>
      <c r="D452" s="12"/>
      <c r="E452" s="12"/>
      <c r="F452" s="12"/>
      <c r="G452" s="12"/>
      <c r="H452" s="12"/>
      <c r="I452" s="12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</row>
    <row r="453" spans="1:20" ht="12.75" customHeight="1" x14ac:dyDescent="0.25">
      <c r="A453" s="12"/>
      <c r="B453" s="12"/>
      <c r="C453" s="12"/>
      <c r="D453" s="12"/>
      <c r="E453" s="12"/>
      <c r="F453" s="12"/>
      <c r="G453" s="12"/>
      <c r="H453" s="12"/>
      <c r="I453" s="12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</row>
    <row r="454" spans="1:20" ht="12.75" customHeight="1" x14ac:dyDescent="0.25">
      <c r="A454" s="12"/>
      <c r="B454" s="12"/>
      <c r="C454" s="12"/>
      <c r="D454" s="12"/>
      <c r="E454" s="12"/>
      <c r="F454" s="12"/>
      <c r="G454" s="12"/>
      <c r="H454" s="12"/>
      <c r="I454" s="12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</row>
    <row r="455" spans="1:20" ht="12.75" customHeight="1" x14ac:dyDescent="0.25">
      <c r="A455" s="12"/>
      <c r="B455" s="12"/>
      <c r="C455" s="12"/>
      <c r="D455" s="12"/>
      <c r="E455" s="12"/>
      <c r="F455" s="12"/>
      <c r="G455" s="12"/>
      <c r="H455" s="12"/>
      <c r="I455" s="12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</row>
    <row r="456" spans="1:20" ht="12.75" customHeight="1" x14ac:dyDescent="0.25">
      <c r="A456" s="12"/>
      <c r="B456" s="12"/>
      <c r="C456" s="12"/>
      <c r="D456" s="12"/>
      <c r="E456" s="12"/>
      <c r="F456" s="12"/>
      <c r="G456" s="12"/>
      <c r="H456" s="12"/>
      <c r="I456" s="12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</row>
    <row r="457" spans="1:20" ht="12.75" customHeight="1" x14ac:dyDescent="0.25">
      <c r="A457" s="12"/>
      <c r="B457" s="12"/>
      <c r="C457" s="12"/>
      <c r="D457" s="12"/>
      <c r="E457" s="12"/>
      <c r="F457" s="12"/>
      <c r="G457" s="12"/>
      <c r="H457" s="12"/>
      <c r="I457" s="12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</row>
    <row r="458" spans="1:20" ht="12.75" customHeight="1" x14ac:dyDescent="0.25">
      <c r="A458" s="12"/>
      <c r="B458" s="12"/>
      <c r="C458" s="12"/>
      <c r="D458" s="12"/>
      <c r="E458" s="12"/>
      <c r="F458" s="12"/>
      <c r="G458" s="12"/>
      <c r="H458" s="12"/>
      <c r="I458" s="12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</row>
    <row r="459" spans="1:20" ht="12.75" customHeight="1" x14ac:dyDescent="0.25">
      <c r="A459" s="12"/>
      <c r="B459" s="12"/>
      <c r="C459" s="12"/>
      <c r="D459" s="12"/>
      <c r="E459" s="12"/>
      <c r="F459" s="12"/>
      <c r="G459" s="12"/>
      <c r="H459" s="12"/>
      <c r="I459" s="12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</row>
    <row r="460" spans="1:20" ht="12.75" customHeight="1" x14ac:dyDescent="0.25">
      <c r="A460" s="12"/>
      <c r="B460" s="12"/>
      <c r="C460" s="12"/>
      <c r="D460" s="12"/>
      <c r="E460" s="12"/>
      <c r="F460" s="12"/>
      <c r="G460" s="12"/>
      <c r="H460" s="12"/>
      <c r="I460" s="12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</row>
    <row r="461" spans="1:20" ht="12.75" customHeight="1" x14ac:dyDescent="0.25">
      <c r="A461" s="12"/>
      <c r="B461" s="12"/>
      <c r="C461" s="12"/>
      <c r="D461" s="12"/>
      <c r="E461" s="12"/>
      <c r="F461" s="12"/>
      <c r="G461" s="12"/>
      <c r="H461" s="12"/>
      <c r="I461" s="12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</row>
    <row r="462" spans="1:20" ht="12.75" customHeight="1" x14ac:dyDescent="0.25">
      <c r="A462" s="12"/>
      <c r="B462" s="12"/>
      <c r="C462" s="12"/>
      <c r="D462" s="12"/>
      <c r="E462" s="12"/>
      <c r="F462" s="12"/>
      <c r="G462" s="12"/>
      <c r="H462" s="12"/>
      <c r="I462" s="12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</row>
    <row r="463" spans="1:20" ht="12.75" customHeight="1" x14ac:dyDescent="0.25">
      <c r="A463" s="12"/>
      <c r="B463" s="12"/>
      <c r="C463" s="12"/>
      <c r="D463" s="12"/>
      <c r="E463" s="12"/>
      <c r="F463" s="12"/>
      <c r="G463" s="12"/>
      <c r="H463" s="12"/>
      <c r="I463" s="12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</row>
    <row r="464" spans="1:20" ht="12.75" customHeight="1" x14ac:dyDescent="0.25">
      <c r="A464" s="12"/>
      <c r="B464" s="12"/>
      <c r="C464" s="12"/>
      <c r="D464" s="12"/>
      <c r="E464" s="12"/>
      <c r="F464" s="12"/>
      <c r="G464" s="12"/>
      <c r="H464" s="12"/>
      <c r="I464" s="12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</row>
    <row r="465" spans="1:20" ht="12.75" customHeight="1" x14ac:dyDescent="0.25">
      <c r="A465" s="12"/>
      <c r="B465" s="12"/>
      <c r="C465" s="12"/>
      <c r="D465" s="12"/>
      <c r="E465" s="12"/>
      <c r="F465" s="12"/>
      <c r="G465" s="12"/>
      <c r="H465" s="12"/>
      <c r="I465" s="12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</row>
    <row r="466" spans="1:20" ht="12.75" customHeight="1" x14ac:dyDescent="0.25">
      <c r="A466" s="12"/>
      <c r="B466" s="12"/>
      <c r="C466" s="12"/>
      <c r="D466" s="12"/>
      <c r="E466" s="12"/>
      <c r="F466" s="12"/>
      <c r="G466" s="12"/>
      <c r="H466" s="12"/>
      <c r="I466" s="12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</row>
    <row r="467" spans="1:20" ht="12.75" customHeight="1" x14ac:dyDescent="0.25">
      <c r="A467" s="12"/>
      <c r="B467" s="12"/>
      <c r="C467" s="12"/>
      <c r="D467" s="12"/>
      <c r="E467" s="12"/>
      <c r="F467" s="12"/>
      <c r="G467" s="12"/>
      <c r="H467" s="12"/>
      <c r="I467" s="12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</row>
    <row r="468" spans="1:20" ht="12.75" customHeight="1" x14ac:dyDescent="0.25">
      <c r="A468" s="12"/>
      <c r="B468" s="12"/>
      <c r="C468" s="12"/>
      <c r="D468" s="12"/>
      <c r="E468" s="12"/>
      <c r="F468" s="12"/>
      <c r="G468" s="12"/>
      <c r="H468" s="12"/>
      <c r="I468" s="12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</row>
    <row r="469" spans="1:20" ht="12.75" customHeight="1" x14ac:dyDescent="0.25">
      <c r="A469" s="12"/>
      <c r="B469" s="12"/>
      <c r="C469" s="12"/>
      <c r="D469" s="12"/>
      <c r="E469" s="12"/>
      <c r="F469" s="12"/>
      <c r="G469" s="12"/>
      <c r="H469" s="12"/>
      <c r="I469" s="12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</row>
    <row r="470" spans="1:20" ht="12.75" customHeight="1" x14ac:dyDescent="0.25">
      <c r="A470" s="12"/>
      <c r="B470" s="12"/>
      <c r="C470" s="12"/>
      <c r="D470" s="12"/>
      <c r="E470" s="12"/>
      <c r="F470" s="12"/>
      <c r="G470" s="12"/>
      <c r="H470" s="12"/>
      <c r="I470" s="12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</row>
    <row r="471" spans="1:20" ht="12.75" customHeight="1" x14ac:dyDescent="0.25">
      <c r="A471" s="12"/>
      <c r="B471" s="12"/>
      <c r="C471" s="12"/>
      <c r="D471" s="12"/>
      <c r="E471" s="12"/>
      <c r="F471" s="12"/>
      <c r="G471" s="12"/>
      <c r="H471" s="12"/>
      <c r="I471" s="12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</row>
    <row r="472" spans="1:20" ht="12.75" customHeight="1" x14ac:dyDescent="0.25">
      <c r="A472" s="12"/>
      <c r="B472" s="12"/>
      <c r="C472" s="12"/>
      <c r="D472" s="12"/>
      <c r="E472" s="12"/>
      <c r="F472" s="12"/>
      <c r="G472" s="12"/>
      <c r="H472" s="12"/>
      <c r="I472" s="12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</row>
    <row r="473" spans="1:20" ht="12.75" customHeight="1" x14ac:dyDescent="0.25">
      <c r="A473" s="12"/>
      <c r="B473" s="12"/>
      <c r="C473" s="12"/>
      <c r="D473" s="12"/>
      <c r="E473" s="12"/>
      <c r="F473" s="12"/>
      <c r="G473" s="12"/>
      <c r="H473" s="12"/>
      <c r="I473" s="12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</row>
    <row r="474" spans="1:20" ht="12.75" customHeight="1" x14ac:dyDescent="0.25">
      <c r="A474" s="12"/>
      <c r="B474" s="12"/>
      <c r="C474" s="12"/>
      <c r="D474" s="12"/>
      <c r="E474" s="12"/>
      <c r="F474" s="12"/>
      <c r="G474" s="12"/>
      <c r="H474" s="12"/>
      <c r="I474" s="12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</row>
    <row r="475" spans="1:20" ht="12.75" customHeight="1" x14ac:dyDescent="0.25">
      <c r="A475" s="12"/>
      <c r="B475" s="12"/>
      <c r="C475" s="12"/>
      <c r="D475" s="12"/>
      <c r="E475" s="12"/>
      <c r="F475" s="12"/>
      <c r="G475" s="12"/>
      <c r="H475" s="12"/>
      <c r="I475" s="12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</row>
    <row r="476" spans="1:20" ht="12.75" customHeight="1" x14ac:dyDescent="0.25">
      <c r="A476" s="12"/>
      <c r="B476" s="12"/>
      <c r="C476" s="12"/>
      <c r="D476" s="12"/>
      <c r="E476" s="12"/>
      <c r="F476" s="12"/>
      <c r="G476" s="12"/>
      <c r="H476" s="12"/>
      <c r="I476" s="12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</row>
    <row r="477" spans="1:20" ht="12.75" customHeight="1" x14ac:dyDescent="0.25">
      <c r="A477" s="12"/>
      <c r="B477" s="12"/>
      <c r="C477" s="12"/>
      <c r="D477" s="12"/>
      <c r="E477" s="12"/>
      <c r="F477" s="12"/>
      <c r="G477" s="12"/>
      <c r="H477" s="12"/>
      <c r="I477" s="12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</row>
    <row r="478" spans="1:20" ht="12.75" customHeight="1" x14ac:dyDescent="0.25">
      <c r="A478" s="12"/>
      <c r="B478" s="12"/>
      <c r="C478" s="12"/>
      <c r="D478" s="12"/>
      <c r="E478" s="12"/>
      <c r="F478" s="12"/>
      <c r="G478" s="12"/>
      <c r="H478" s="12"/>
      <c r="I478" s="12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</row>
    <row r="479" spans="1:20" ht="12.75" customHeight="1" x14ac:dyDescent="0.25">
      <c r="A479" s="12"/>
      <c r="B479" s="12"/>
      <c r="C479" s="12"/>
      <c r="D479" s="12"/>
      <c r="E479" s="12"/>
      <c r="F479" s="12"/>
      <c r="G479" s="12"/>
      <c r="H479" s="12"/>
      <c r="I479" s="12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</row>
    <row r="480" spans="1:20" ht="12.75" customHeight="1" x14ac:dyDescent="0.25">
      <c r="A480" s="12"/>
      <c r="B480" s="12"/>
      <c r="C480" s="12"/>
      <c r="D480" s="12"/>
      <c r="E480" s="12"/>
      <c r="F480" s="12"/>
      <c r="G480" s="12"/>
      <c r="H480" s="12"/>
      <c r="I480" s="12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</row>
    <row r="481" spans="1:20" ht="12.75" customHeight="1" x14ac:dyDescent="0.25">
      <c r="A481" s="12"/>
      <c r="B481" s="12"/>
      <c r="C481" s="12"/>
      <c r="D481" s="12"/>
      <c r="E481" s="12"/>
      <c r="F481" s="12"/>
      <c r="G481" s="12"/>
      <c r="H481" s="12"/>
      <c r="I481" s="12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</row>
    <row r="482" spans="1:20" ht="12.75" customHeight="1" x14ac:dyDescent="0.25">
      <c r="A482" s="12"/>
      <c r="B482" s="12"/>
      <c r="C482" s="12"/>
      <c r="D482" s="12"/>
      <c r="E482" s="12"/>
      <c r="F482" s="12"/>
      <c r="G482" s="12"/>
      <c r="H482" s="12"/>
      <c r="I482" s="12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</row>
    <row r="483" spans="1:20" ht="12.75" customHeight="1" x14ac:dyDescent="0.25">
      <c r="A483" s="12"/>
      <c r="B483" s="12"/>
      <c r="C483" s="12"/>
      <c r="D483" s="12"/>
      <c r="E483" s="12"/>
      <c r="F483" s="12"/>
      <c r="G483" s="12"/>
      <c r="H483" s="12"/>
      <c r="I483" s="12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</row>
    <row r="484" spans="1:20" ht="12.75" customHeight="1" x14ac:dyDescent="0.25">
      <c r="A484" s="12"/>
      <c r="B484" s="12"/>
      <c r="C484" s="12"/>
      <c r="D484" s="12"/>
      <c r="E484" s="12"/>
      <c r="F484" s="12"/>
      <c r="G484" s="12"/>
      <c r="H484" s="12"/>
      <c r="I484" s="12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</row>
    <row r="485" spans="1:20" ht="12.75" customHeight="1" x14ac:dyDescent="0.25">
      <c r="A485" s="12"/>
      <c r="B485" s="12"/>
      <c r="C485" s="12"/>
      <c r="D485" s="12"/>
      <c r="E485" s="12"/>
      <c r="F485" s="12"/>
      <c r="G485" s="12"/>
      <c r="H485" s="12"/>
      <c r="I485" s="12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</row>
    <row r="486" spans="1:20" ht="12.75" customHeight="1" x14ac:dyDescent="0.25">
      <c r="A486" s="12"/>
      <c r="B486" s="12"/>
      <c r="C486" s="12"/>
      <c r="D486" s="12"/>
      <c r="E486" s="12"/>
      <c r="F486" s="12"/>
      <c r="G486" s="12"/>
      <c r="H486" s="12"/>
      <c r="I486" s="12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</row>
    <row r="487" spans="1:20" ht="12.75" customHeight="1" x14ac:dyDescent="0.25">
      <c r="A487" s="12"/>
      <c r="B487" s="12"/>
      <c r="C487" s="12"/>
      <c r="D487" s="12"/>
      <c r="E487" s="12"/>
      <c r="F487" s="12"/>
      <c r="G487" s="12"/>
      <c r="H487" s="12"/>
      <c r="I487" s="12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</row>
    <row r="488" spans="1:20" ht="12.75" customHeight="1" x14ac:dyDescent="0.25">
      <c r="A488" s="12"/>
      <c r="B488" s="12"/>
      <c r="C488" s="12"/>
      <c r="D488" s="12"/>
      <c r="E488" s="12"/>
      <c r="F488" s="12"/>
      <c r="G488" s="12"/>
      <c r="H488" s="12"/>
      <c r="I488" s="12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</row>
    <row r="489" spans="1:20" ht="12.75" customHeight="1" x14ac:dyDescent="0.25">
      <c r="A489" s="12"/>
      <c r="B489" s="12"/>
      <c r="C489" s="12"/>
      <c r="D489" s="12"/>
      <c r="E489" s="12"/>
      <c r="F489" s="12"/>
      <c r="G489" s="12"/>
      <c r="H489" s="12"/>
      <c r="I489" s="12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</row>
    <row r="490" spans="1:20" ht="12.75" customHeight="1" x14ac:dyDescent="0.25">
      <c r="A490" s="12"/>
      <c r="B490" s="12"/>
      <c r="C490" s="12"/>
      <c r="D490" s="12"/>
      <c r="E490" s="12"/>
      <c r="F490" s="12"/>
      <c r="G490" s="12"/>
      <c r="H490" s="12"/>
      <c r="I490" s="12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</row>
    <row r="491" spans="1:20" ht="12.75" customHeight="1" x14ac:dyDescent="0.25">
      <c r="A491" s="12"/>
      <c r="B491" s="12"/>
      <c r="C491" s="12"/>
      <c r="D491" s="12"/>
      <c r="E491" s="12"/>
      <c r="F491" s="12"/>
      <c r="G491" s="12"/>
      <c r="H491" s="12"/>
      <c r="I491" s="12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</row>
    <row r="492" spans="1:20" ht="12.75" customHeight="1" x14ac:dyDescent="0.25">
      <c r="A492" s="12"/>
      <c r="B492" s="12"/>
      <c r="C492" s="12"/>
      <c r="D492" s="12"/>
      <c r="E492" s="12"/>
      <c r="F492" s="12"/>
      <c r="G492" s="12"/>
      <c r="H492" s="12"/>
      <c r="I492" s="12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</row>
    <row r="493" spans="1:20" ht="12.75" customHeight="1" x14ac:dyDescent="0.25">
      <c r="A493" s="12"/>
      <c r="B493" s="12"/>
      <c r="C493" s="12"/>
      <c r="D493" s="12"/>
      <c r="E493" s="12"/>
      <c r="F493" s="12"/>
      <c r="G493" s="12"/>
      <c r="H493" s="12"/>
      <c r="I493" s="12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</row>
    <row r="494" spans="1:20" ht="12.75" customHeight="1" x14ac:dyDescent="0.25">
      <c r="A494" s="12"/>
      <c r="B494" s="12"/>
      <c r="C494" s="12"/>
      <c r="D494" s="12"/>
      <c r="E494" s="12"/>
      <c r="F494" s="12"/>
      <c r="G494" s="12"/>
      <c r="H494" s="12"/>
      <c r="I494" s="12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</row>
    <row r="495" spans="1:20" ht="12.75" customHeight="1" x14ac:dyDescent="0.25">
      <c r="A495" s="12"/>
      <c r="B495" s="12"/>
      <c r="C495" s="12"/>
      <c r="D495" s="12"/>
      <c r="E495" s="12"/>
      <c r="F495" s="12"/>
      <c r="G495" s="12"/>
      <c r="H495" s="12"/>
      <c r="I495" s="12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</row>
    <row r="496" spans="1:20" ht="12.75" customHeight="1" x14ac:dyDescent="0.25">
      <c r="A496" s="12"/>
      <c r="B496" s="12"/>
      <c r="C496" s="12"/>
      <c r="D496" s="12"/>
      <c r="E496" s="12"/>
      <c r="F496" s="12"/>
      <c r="G496" s="12"/>
      <c r="H496" s="12"/>
      <c r="I496" s="12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</row>
    <row r="497" spans="1:20" ht="12.75" customHeight="1" x14ac:dyDescent="0.25">
      <c r="A497" s="12"/>
      <c r="B497" s="12"/>
      <c r="C497" s="12"/>
      <c r="D497" s="12"/>
      <c r="E497" s="12"/>
      <c r="F497" s="12"/>
      <c r="G497" s="12"/>
      <c r="H497" s="12"/>
      <c r="I497" s="12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</row>
    <row r="498" spans="1:20" ht="12.75" customHeight="1" x14ac:dyDescent="0.25">
      <c r="A498" s="12"/>
      <c r="B498" s="12"/>
      <c r="C498" s="12"/>
      <c r="D498" s="12"/>
      <c r="E498" s="12"/>
      <c r="F498" s="12"/>
      <c r="G498" s="12"/>
      <c r="H498" s="12"/>
      <c r="I498" s="12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</row>
    <row r="499" spans="1:20" ht="12.75" customHeight="1" x14ac:dyDescent="0.25">
      <c r="A499" s="12"/>
      <c r="B499" s="12"/>
      <c r="C499" s="12"/>
      <c r="D499" s="12"/>
      <c r="E499" s="12"/>
      <c r="F499" s="12"/>
      <c r="G499" s="12"/>
      <c r="H499" s="12"/>
      <c r="I499" s="12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</row>
    <row r="500" spans="1:20" ht="12.75" customHeight="1" x14ac:dyDescent="0.25">
      <c r="A500" s="12"/>
      <c r="B500" s="12"/>
      <c r="C500" s="12"/>
      <c r="D500" s="12"/>
      <c r="E500" s="12"/>
      <c r="F500" s="12"/>
      <c r="G500" s="12"/>
      <c r="H500" s="12"/>
      <c r="I500" s="12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</row>
    <row r="501" spans="1:20" ht="12.75" customHeight="1" x14ac:dyDescent="0.25">
      <c r="A501" s="12"/>
      <c r="B501" s="12"/>
      <c r="C501" s="12"/>
      <c r="D501" s="12"/>
      <c r="E501" s="12"/>
      <c r="F501" s="12"/>
      <c r="G501" s="12"/>
      <c r="H501" s="12"/>
      <c r="I501" s="12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</row>
    <row r="502" spans="1:20" ht="12.75" customHeight="1" x14ac:dyDescent="0.25">
      <c r="A502" s="12"/>
      <c r="B502" s="12"/>
      <c r="C502" s="12"/>
      <c r="D502" s="12"/>
      <c r="E502" s="12"/>
      <c r="F502" s="12"/>
      <c r="G502" s="12"/>
      <c r="H502" s="12"/>
      <c r="I502" s="12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</row>
    <row r="503" spans="1:20" ht="12.75" customHeight="1" x14ac:dyDescent="0.25">
      <c r="A503" s="12"/>
      <c r="B503" s="12"/>
      <c r="C503" s="12"/>
      <c r="D503" s="12"/>
      <c r="E503" s="12"/>
      <c r="F503" s="12"/>
      <c r="G503" s="12"/>
      <c r="H503" s="12"/>
      <c r="I503" s="12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</row>
    <row r="504" spans="1:20" ht="12.75" customHeight="1" x14ac:dyDescent="0.25">
      <c r="A504" s="12"/>
      <c r="B504" s="12"/>
      <c r="C504" s="12"/>
      <c r="D504" s="12"/>
      <c r="E504" s="12"/>
      <c r="F504" s="12"/>
      <c r="G504" s="12"/>
      <c r="H504" s="12"/>
      <c r="I504" s="12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</row>
    <row r="505" spans="1:20" ht="12.75" customHeight="1" x14ac:dyDescent="0.25">
      <c r="A505" s="12"/>
      <c r="B505" s="12"/>
      <c r="C505" s="12"/>
      <c r="D505" s="12"/>
      <c r="E505" s="12"/>
      <c r="F505" s="12"/>
      <c r="G505" s="12"/>
      <c r="H505" s="12"/>
      <c r="I505" s="12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</row>
    <row r="506" spans="1:20" ht="12.75" customHeight="1" x14ac:dyDescent="0.25">
      <c r="A506" s="12"/>
      <c r="B506" s="12"/>
      <c r="C506" s="12"/>
      <c r="D506" s="12"/>
      <c r="E506" s="12"/>
      <c r="F506" s="12"/>
      <c r="G506" s="12"/>
      <c r="H506" s="12"/>
      <c r="I506" s="12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</row>
    <row r="507" spans="1:20" ht="12.75" customHeight="1" x14ac:dyDescent="0.25">
      <c r="A507" s="12"/>
      <c r="B507" s="12"/>
      <c r="C507" s="12"/>
      <c r="D507" s="12"/>
      <c r="E507" s="12"/>
      <c r="F507" s="12"/>
      <c r="G507" s="12"/>
      <c r="H507" s="12"/>
      <c r="I507" s="12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</row>
    <row r="508" spans="1:20" ht="12.75" customHeight="1" x14ac:dyDescent="0.25">
      <c r="A508" s="12"/>
      <c r="B508" s="12"/>
      <c r="C508" s="12"/>
      <c r="D508" s="12"/>
      <c r="E508" s="12"/>
      <c r="F508" s="12"/>
      <c r="G508" s="12"/>
      <c r="H508" s="12"/>
      <c r="I508" s="12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</row>
    <row r="509" spans="1:20" ht="12.75" customHeight="1" x14ac:dyDescent="0.25">
      <c r="A509" s="12"/>
      <c r="B509" s="12"/>
      <c r="C509" s="12"/>
      <c r="D509" s="12"/>
      <c r="E509" s="12"/>
      <c r="F509" s="12"/>
      <c r="G509" s="12"/>
      <c r="H509" s="12"/>
      <c r="I509" s="12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</row>
    <row r="510" spans="1:20" ht="12.75" customHeight="1" x14ac:dyDescent="0.25">
      <c r="A510" s="12"/>
      <c r="B510" s="12"/>
      <c r="C510" s="12"/>
      <c r="D510" s="12"/>
      <c r="E510" s="12"/>
      <c r="F510" s="12"/>
      <c r="G510" s="12"/>
      <c r="H510" s="12"/>
      <c r="I510" s="12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</row>
    <row r="511" spans="1:20" ht="12.75" customHeight="1" x14ac:dyDescent="0.25">
      <c r="A511" s="12"/>
      <c r="B511" s="12"/>
      <c r="C511" s="12"/>
      <c r="D511" s="12"/>
      <c r="E511" s="12"/>
      <c r="F511" s="12"/>
      <c r="G511" s="12"/>
      <c r="H511" s="12"/>
      <c r="I511" s="12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</row>
    <row r="512" spans="1:20" ht="12.75" customHeight="1" x14ac:dyDescent="0.25">
      <c r="A512" s="12"/>
      <c r="B512" s="12"/>
      <c r="C512" s="12"/>
      <c r="D512" s="12"/>
      <c r="E512" s="12"/>
      <c r="F512" s="12"/>
      <c r="G512" s="12"/>
      <c r="H512" s="12"/>
      <c r="I512" s="12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</row>
    <row r="513" spans="1:20" ht="12.75" customHeight="1" x14ac:dyDescent="0.25">
      <c r="A513" s="12"/>
      <c r="B513" s="12"/>
      <c r="C513" s="12"/>
      <c r="D513" s="12"/>
      <c r="E513" s="12"/>
      <c r="F513" s="12"/>
      <c r="G513" s="12"/>
      <c r="H513" s="12"/>
      <c r="I513" s="12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</row>
    <row r="514" spans="1:20" ht="12.75" customHeight="1" x14ac:dyDescent="0.25">
      <c r="A514" s="12"/>
      <c r="B514" s="12"/>
      <c r="C514" s="12"/>
      <c r="D514" s="12"/>
      <c r="E514" s="12"/>
      <c r="F514" s="12"/>
      <c r="G514" s="12"/>
      <c r="H514" s="12"/>
      <c r="I514" s="12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</row>
    <row r="515" spans="1:20" ht="12.75" customHeight="1" x14ac:dyDescent="0.25">
      <c r="A515" s="12"/>
      <c r="B515" s="12"/>
      <c r="C515" s="12"/>
      <c r="D515" s="12"/>
      <c r="E515" s="12"/>
      <c r="F515" s="12"/>
      <c r="G515" s="12"/>
      <c r="H515" s="12"/>
      <c r="I515" s="12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</row>
    <row r="516" spans="1:20" ht="12.75" customHeight="1" x14ac:dyDescent="0.25">
      <c r="A516" s="12"/>
      <c r="B516" s="12"/>
      <c r="C516" s="12"/>
      <c r="D516" s="12"/>
      <c r="E516" s="12"/>
      <c r="F516" s="12"/>
      <c r="G516" s="12"/>
      <c r="H516" s="12"/>
      <c r="I516" s="12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</row>
    <row r="517" spans="1:20" ht="12.75" customHeight="1" x14ac:dyDescent="0.25">
      <c r="A517" s="12"/>
      <c r="B517" s="12"/>
      <c r="C517" s="12"/>
      <c r="D517" s="12"/>
      <c r="E517" s="12"/>
      <c r="F517" s="12"/>
      <c r="G517" s="12"/>
      <c r="H517" s="12"/>
      <c r="I517" s="12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</row>
    <row r="518" spans="1:20" ht="12.75" customHeight="1" x14ac:dyDescent="0.25">
      <c r="A518" s="12"/>
      <c r="B518" s="12"/>
      <c r="C518" s="12"/>
      <c r="D518" s="12"/>
      <c r="E518" s="12"/>
      <c r="F518" s="12"/>
      <c r="G518" s="12"/>
      <c r="H518" s="12"/>
      <c r="I518" s="12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</row>
    <row r="519" spans="1:20" ht="12.75" customHeight="1" x14ac:dyDescent="0.25">
      <c r="A519" s="12"/>
      <c r="B519" s="12"/>
      <c r="C519" s="12"/>
      <c r="D519" s="12"/>
      <c r="E519" s="12"/>
      <c r="F519" s="12"/>
      <c r="G519" s="12"/>
      <c r="H519" s="12"/>
      <c r="I519" s="12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</row>
    <row r="520" spans="1:20" ht="12.75" customHeight="1" x14ac:dyDescent="0.25">
      <c r="A520" s="12"/>
      <c r="B520" s="12"/>
      <c r="C520" s="12"/>
      <c r="D520" s="12"/>
      <c r="E520" s="12"/>
      <c r="F520" s="12"/>
      <c r="G520" s="12"/>
      <c r="H520" s="12"/>
      <c r="I520" s="12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</row>
    <row r="521" spans="1:20" ht="12.75" customHeight="1" x14ac:dyDescent="0.25">
      <c r="A521" s="12"/>
      <c r="B521" s="12"/>
      <c r="C521" s="12"/>
      <c r="D521" s="12"/>
      <c r="E521" s="12"/>
      <c r="F521" s="12"/>
      <c r="G521" s="12"/>
      <c r="H521" s="12"/>
      <c r="I521" s="12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</row>
    <row r="522" spans="1:20" ht="12.75" customHeight="1" x14ac:dyDescent="0.25">
      <c r="A522" s="12"/>
      <c r="B522" s="12"/>
      <c r="C522" s="12"/>
      <c r="D522" s="12"/>
      <c r="E522" s="12"/>
      <c r="F522" s="12"/>
      <c r="G522" s="12"/>
      <c r="H522" s="12"/>
      <c r="I522" s="12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</row>
    <row r="523" spans="1:20" ht="12.75" customHeight="1" x14ac:dyDescent="0.25">
      <c r="A523" s="12"/>
      <c r="B523" s="12"/>
      <c r="C523" s="12"/>
      <c r="D523" s="12"/>
      <c r="E523" s="12"/>
      <c r="F523" s="12"/>
      <c r="G523" s="12"/>
      <c r="H523" s="12"/>
      <c r="I523" s="12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</row>
    <row r="524" spans="1:20" ht="12.75" customHeight="1" x14ac:dyDescent="0.25">
      <c r="A524" s="12"/>
      <c r="B524" s="12"/>
      <c r="C524" s="12"/>
      <c r="D524" s="12"/>
      <c r="E524" s="12"/>
      <c r="F524" s="12"/>
      <c r="G524" s="12"/>
      <c r="H524" s="12"/>
      <c r="I524" s="12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</row>
    <row r="525" spans="1:20" ht="12.75" customHeight="1" x14ac:dyDescent="0.25">
      <c r="A525" s="12"/>
      <c r="B525" s="12"/>
      <c r="C525" s="12"/>
      <c r="D525" s="12"/>
      <c r="E525" s="12"/>
      <c r="F525" s="12"/>
      <c r="G525" s="12"/>
      <c r="H525" s="12"/>
      <c r="I525" s="12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</row>
    <row r="526" spans="1:20" ht="12.75" customHeight="1" x14ac:dyDescent="0.25">
      <c r="A526" s="12"/>
      <c r="B526" s="12"/>
      <c r="C526" s="12"/>
      <c r="D526" s="12"/>
      <c r="E526" s="12"/>
      <c r="F526" s="12"/>
      <c r="G526" s="12"/>
      <c r="H526" s="12"/>
      <c r="I526" s="12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</row>
    <row r="527" spans="1:20" ht="12.75" customHeight="1" x14ac:dyDescent="0.25">
      <c r="A527" s="12"/>
      <c r="B527" s="12"/>
      <c r="C527" s="12"/>
      <c r="D527" s="12"/>
      <c r="E527" s="12"/>
      <c r="F527" s="12"/>
      <c r="G527" s="12"/>
      <c r="H527" s="12"/>
      <c r="I527" s="12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</row>
    <row r="528" spans="1:20" ht="12.75" customHeight="1" x14ac:dyDescent="0.25">
      <c r="A528" s="12"/>
      <c r="B528" s="12"/>
      <c r="C528" s="12"/>
      <c r="D528" s="12"/>
      <c r="E528" s="12"/>
      <c r="F528" s="12"/>
      <c r="G528" s="12"/>
      <c r="H528" s="12"/>
      <c r="I528" s="12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</row>
    <row r="529" spans="1:20" ht="12.75" customHeight="1" x14ac:dyDescent="0.25">
      <c r="A529" s="12"/>
      <c r="B529" s="12"/>
      <c r="C529" s="12"/>
      <c r="D529" s="12"/>
      <c r="E529" s="12"/>
      <c r="F529" s="12"/>
      <c r="G529" s="12"/>
      <c r="H529" s="12"/>
      <c r="I529" s="12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</row>
    <row r="530" spans="1:20" ht="12.75" customHeight="1" x14ac:dyDescent="0.25">
      <c r="A530" s="12"/>
      <c r="B530" s="12"/>
      <c r="C530" s="12"/>
      <c r="D530" s="12"/>
      <c r="E530" s="12"/>
      <c r="F530" s="12"/>
      <c r="G530" s="12"/>
      <c r="H530" s="12"/>
      <c r="I530" s="12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</row>
    <row r="531" spans="1:20" ht="12.75" customHeight="1" x14ac:dyDescent="0.25">
      <c r="A531" s="12"/>
      <c r="B531" s="12"/>
      <c r="C531" s="12"/>
      <c r="D531" s="12"/>
      <c r="E531" s="12"/>
      <c r="F531" s="12"/>
      <c r="G531" s="12"/>
      <c r="H531" s="12"/>
      <c r="I531" s="12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</row>
    <row r="532" spans="1:20" ht="12.75" customHeight="1" x14ac:dyDescent="0.25">
      <c r="A532" s="12"/>
      <c r="B532" s="12"/>
      <c r="C532" s="12"/>
      <c r="D532" s="12"/>
      <c r="E532" s="12"/>
      <c r="F532" s="12"/>
      <c r="G532" s="12"/>
      <c r="H532" s="12"/>
      <c r="I532" s="12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</row>
    <row r="533" spans="1:20" ht="12.75" customHeight="1" x14ac:dyDescent="0.25">
      <c r="A533" s="12"/>
      <c r="B533" s="12"/>
      <c r="C533" s="12"/>
      <c r="D533" s="12"/>
      <c r="E533" s="12"/>
      <c r="F533" s="12"/>
      <c r="G533" s="12"/>
      <c r="H533" s="12"/>
      <c r="I533" s="12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</row>
    <row r="534" spans="1:20" ht="12.75" customHeight="1" x14ac:dyDescent="0.25">
      <c r="A534" s="12"/>
      <c r="B534" s="12"/>
      <c r="C534" s="12"/>
      <c r="D534" s="12"/>
      <c r="E534" s="12"/>
      <c r="F534" s="12"/>
      <c r="G534" s="12"/>
      <c r="H534" s="12"/>
      <c r="I534" s="12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</row>
    <row r="535" spans="1:20" ht="12.75" customHeight="1" x14ac:dyDescent="0.25">
      <c r="A535" s="12"/>
      <c r="B535" s="12"/>
      <c r="C535" s="12"/>
      <c r="D535" s="12"/>
      <c r="E535" s="12"/>
      <c r="F535" s="12"/>
      <c r="G535" s="12"/>
      <c r="H535" s="12"/>
      <c r="I535" s="12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</row>
    <row r="536" spans="1:20" ht="12.75" customHeight="1" x14ac:dyDescent="0.25">
      <c r="A536" s="12"/>
      <c r="B536" s="12"/>
      <c r="C536" s="12"/>
      <c r="D536" s="12"/>
      <c r="E536" s="12"/>
      <c r="F536" s="12"/>
      <c r="G536" s="12"/>
      <c r="H536" s="12"/>
      <c r="I536" s="12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</row>
    <row r="537" spans="1:20" ht="12.75" customHeight="1" x14ac:dyDescent="0.25">
      <c r="A537" s="12"/>
      <c r="B537" s="12"/>
      <c r="C537" s="12"/>
      <c r="D537" s="12"/>
      <c r="E537" s="12"/>
      <c r="F537" s="12"/>
      <c r="G537" s="12"/>
      <c r="H537" s="12"/>
      <c r="I537" s="12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</row>
    <row r="538" spans="1:20" ht="12.75" customHeight="1" x14ac:dyDescent="0.25">
      <c r="A538" s="12"/>
      <c r="B538" s="12"/>
      <c r="C538" s="12"/>
      <c r="D538" s="12"/>
      <c r="E538" s="12"/>
      <c r="F538" s="12"/>
      <c r="G538" s="12"/>
      <c r="H538" s="12"/>
      <c r="I538" s="12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</row>
    <row r="539" spans="1:20" ht="12.75" customHeight="1" x14ac:dyDescent="0.25">
      <c r="A539" s="12"/>
      <c r="B539" s="12"/>
      <c r="C539" s="12"/>
      <c r="D539" s="12"/>
      <c r="E539" s="12"/>
      <c r="F539" s="12"/>
      <c r="G539" s="12"/>
      <c r="H539" s="12"/>
      <c r="I539" s="12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</row>
    <row r="540" spans="1:20" ht="12.75" customHeight="1" x14ac:dyDescent="0.25">
      <c r="A540" s="12"/>
      <c r="B540" s="12"/>
      <c r="C540" s="12"/>
      <c r="D540" s="12"/>
      <c r="E540" s="12"/>
      <c r="F540" s="12"/>
      <c r="G540" s="12"/>
      <c r="H540" s="12"/>
      <c r="I540" s="12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</row>
    <row r="541" spans="1:20" ht="12.75" customHeight="1" x14ac:dyDescent="0.25">
      <c r="A541" s="12"/>
      <c r="B541" s="12"/>
      <c r="C541" s="12"/>
      <c r="D541" s="12"/>
      <c r="E541" s="12"/>
      <c r="F541" s="12"/>
      <c r="G541" s="12"/>
      <c r="H541" s="12"/>
      <c r="I541" s="12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</row>
    <row r="542" spans="1:20" ht="12.75" customHeight="1" x14ac:dyDescent="0.25">
      <c r="A542" s="12"/>
      <c r="B542" s="12"/>
      <c r="C542" s="12"/>
      <c r="D542" s="12"/>
      <c r="E542" s="12"/>
      <c r="F542" s="12"/>
      <c r="G542" s="12"/>
      <c r="H542" s="12"/>
      <c r="I542" s="12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</row>
    <row r="543" spans="1:20" ht="12.75" customHeight="1" x14ac:dyDescent="0.25">
      <c r="A543" s="12"/>
      <c r="B543" s="12"/>
      <c r="C543" s="12"/>
      <c r="D543" s="12"/>
      <c r="E543" s="12"/>
      <c r="F543" s="12"/>
      <c r="G543" s="12"/>
      <c r="H543" s="12"/>
      <c r="I543" s="12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</row>
    <row r="544" spans="1:20" ht="12.75" customHeight="1" x14ac:dyDescent="0.25">
      <c r="A544" s="12"/>
      <c r="B544" s="12"/>
      <c r="C544" s="12"/>
      <c r="D544" s="12"/>
      <c r="E544" s="12"/>
      <c r="F544" s="12"/>
      <c r="G544" s="12"/>
      <c r="H544" s="12"/>
      <c r="I544" s="12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</row>
    <row r="545" spans="1:20" ht="12.75" customHeight="1" x14ac:dyDescent="0.25">
      <c r="A545" s="12"/>
      <c r="B545" s="12"/>
      <c r="C545" s="12"/>
      <c r="D545" s="12"/>
      <c r="E545" s="12"/>
      <c r="F545" s="12"/>
      <c r="G545" s="12"/>
      <c r="H545" s="12"/>
      <c r="I545" s="12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</row>
    <row r="546" spans="1:20" ht="12.75" customHeight="1" x14ac:dyDescent="0.25">
      <c r="A546" s="12"/>
      <c r="B546" s="12"/>
      <c r="C546" s="12"/>
      <c r="D546" s="12"/>
      <c r="E546" s="12"/>
      <c r="F546" s="12"/>
      <c r="G546" s="12"/>
      <c r="H546" s="12"/>
      <c r="I546" s="12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</row>
    <row r="547" spans="1:20" ht="12.75" customHeight="1" x14ac:dyDescent="0.25">
      <c r="A547" s="12"/>
      <c r="B547" s="12"/>
      <c r="C547" s="12"/>
      <c r="D547" s="12"/>
      <c r="E547" s="12"/>
      <c r="F547" s="12"/>
      <c r="G547" s="12"/>
      <c r="H547" s="12"/>
      <c r="I547" s="12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</row>
    <row r="548" spans="1:20" ht="12.75" customHeight="1" x14ac:dyDescent="0.25">
      <c r="A548" s="12"/>
      <c r="B548" s="12"/>
      <c r="C548" s="12"/>
      <c r="D548" s="12"/>
      <c r="E548" s="12"/>
      <c r="F548" s="12"/>
      <c r="G548" s="12"/>
      <c r="H548" s="12"/>
      <c r="I548" s="12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</row>
    <row r="549" spans="1:20" ht="12.75" customHeight="1" x14ac:dyDescent="0.25">
      <c r="A549" s="12"/>
      <c r="B549" s="12"/>
      <c r="C549" s="12"/>
      <c r="D549" s="12"/>
      <c r="E549" s="12"/>
      <c r="F549" s="12"/>
      <c r="G549" s="12"/>
      <c r="H549" s="12"/>
      <c r="I549" s="12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</row>
    <row r="550" spans="1:20" ht="12.75" customHeight="1" x14ac:dyDescent="0.25">
      <c r="A550" s="12"/>
      <c r="B550" s="12"/>
      <c r="C550" s="12"/>
      <c r="D550" s="12"/>
      <c r="E550" s="12"/>
      <c r="F550" s="12"/>
      <c r="G550" s="12"/>
      <c r="H550" s="12"/>
      <c r="I550" s="12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</row>
    <row r="551" spans="1:20" ht="12.75" customHeight="1" x14ac:dyDescent="0.25">
      <c r="A551" s="12"/>
      <c r="B551" s="12"/>
      <c r="C551" s="12"/>
      <c r="D551" s="12"/>
      <c r="E551" s="12"/>
      <c r="F551" s="12"/>
      <c r="G551" s="12"/>
      <c r="H551" s="12"/>
      <c r="I551" s="12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</row>
    <row r="552" spans="1:20" ht="12.75" customHeight="1" x14ac:dyDescent="0.25">
      <c r="A552" s="12"/>
      <c r="B552" s="12"/>
      <c r="C552" s="12"/>
      <c r="D552" s="12"/>
      <c r="E552" s="12"/>
      <c r="F552" s="12"/>
      <c r="G552" s="12"/>
      <c r="H552" s="12"/>
      <c r="I552" s="12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</row>
    <row r="553" spans="1:20" ht="12.75" customHeight="1" x14ac:dyDescent="0.25">
      <c r="A553" s="12"/>
      <c r="B553" s="12"/>
      <c r="C553" s="12"/>
      <c r="D553" s="12"/>
      <c r="E553" s="12"/>
      <c r="F553" s="12"/>
      <c r="G553" s="12"/>
      <c r="H553" s="12"/>
      <c r="I553" s="12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</row>
    <row r="554" spans="1:20" ht="12.75" customHeight="1" x14ac:dyDescent="0.25">
      <c r="A554" s="12"/>
      <c r="B554" s="12"/>
      <c r="C554" s="12"/>
      <c r="D554" s="12"/>
      <c r="E554" s="12"/>
      <c r="F554" s="12"/>
      <c r="G554" s="12"/>
      <c r="H554" s="12"/>
      <c r="I554" s="12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</row>
    <row r="555" spans="1:20" ht="12.75" customHeight="1" x14ac:dyDescent="0.25">
      <c r="A555" s="12"/>
      <c r="B555" s="12"/>
      <c r="C555" s="12"/>
      <c r="D555" s="12"/>
      <c r="E555" s="12"/>
      <c r="F555" s="12"/>
      <c r="G555" s="12"/>
      <c r="H555" s="12"/>
      <c r="I555" s="12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</row>
    <row r="556" spans="1:20" ht="12.75" customHeight="1" x14ac:dyDescent="0.25">
      <c r="A556" s="12"/>
      <c r="B556" s="12"/>
      <c r="C556" s="12"/>
      <c r="D556" s="12"/>
      <c r="E556" s="12"/>
      <c r="F556" s="12"/>
      <c r="G556" s="12"/>
      <c r="H556" s="12"/>
      <c r="I556" s="12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</row>
    <row r="557" spans="1:20" ht="12.75" customHeight="1" x14ac:dyDescent="0.25">
      <c r="A557" s="12"/>
      <c r="B557" s="12"/>
      <c r="C557" s="12"/>
      <c r="D557" s="12"/>
      <c r="E557" s="12"/>
      <c r="F557" s="12"/>
      <c r="G557" s="12"/>
      <c r="H557" s="12"/>
      <c r="I557" s="12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</row>
    <row r="558" spans="1:20" ht="12.75" customHeight="1" x14ac:dyDescent="0.25">
      <c r="A558" s="12"/>
      <c r="B558" s="12"/>
      <c r="C558" s="12"/>
      <c r="D558" s="12"/>
      <c r="E558" s="12"/>
      <c r="F558" s="12"/>
      <c r="G558" s="12"/>
      <c r="H558" s="12"/>
      <c r="I558" s="12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</row>
    <row r="559" spans="1:20" ht="12.75" customHeight="1" x14ac:dyDescent="0.25">
      <c r="A559" s="12"/>
      <c r="B559" s="12"/>
      <c r="C559" s="12"/>
      <c r="D559" s="12"/>
      <c r="E559" s="12"/>
      <c r="F559" s="12"/>
      <c r="G559" s="12"/>
      <c r="H559" s="12"/>
      <c r="I559" s="12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</row>
    <row r="560" spans="1:20" ht="12.75" customHeight="1" x14ac:dyDescent="0.25">
      <c r="A560" s="12"/>
      <c r="B560" s="12"/>
      <c r="C560" s="12"/>
      <c r="D560" s="12"/>
      <c r="E560" s="12"/>
      <c r="F560" s="12"/>
      <c r="G560" s="12"/>
      <c r="H560" s="12"/>
      <c r="I560" s="12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</row>
    <row r="561" spans="1:20" ht="12.75" customHeight="1" x14ac:dyDescent="0.25">
      <c r="A561" s="12"/>
      <c r="B561" s="12"/>
      <c r="C561" s="12"/>
      <c r="D561" s="12"/>
      <c r="E561" s="12"/>
      <c r="F561" s="12"/>
      <c r="G561" s="12"/>
      <c r="H561" s="12"/>
      <c r="I561" s="12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</row>
    <row r="562" spans="1:20" ht="12.75" customHeight="1" x14ac:dyDescent="0.25">
      <c r="A562" s="12"/>
      <c r="B562" s="12"/>
      <c r="C562" s="12"/>
      <c r="D562" s="12"/>
      <c r="E562" s="12"/>
      <c r="F562" s="12"/>
      <c r="G562" s="12"/>
      <c r="H562" s="12"/>
      <c r="I562" s="12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</row>
    <row r="563" spans="1:20" ht="12.75" customHeight="1" x14ac:dyDescent="0.25">
      <c r="A563" s="12"/>
      <c r="B563" s="12"/>
      <c r="C563" s="12"/>
      <c r="D563" s="12"/>
      <c r="E563" s="12"/>
      <c r="F563" s="12"/>
      <c r="G563" s="12"/>
      <c r="H563" s="12"/>
      <c r="I563" s="12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</row>
    <row r="564" spans="1:20" ht="12.75" customHeight="1" x14ac:dyDescent="0.25">
      <c r="A564" s="12"/>
      <c r="B564" s="12"/>
      <c r="C564" s="12"/>
      <c r="D564" s="12"/>
      <c r="E564" s="12"/>
      <c r="F564" s="12"/>
      <c r="G564" s="12"/>
      <c r="H564" s="12"/>
      <c r="I564" s="12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</row>
    <row r="565" spans="1:20" ht="12.75" customHeight="1" x14ac:dyDescent="0.25">
      <c r="A565" s="12"/>
      <c r="B565" s="12"/>
      <c r="C565" s="12"/>
      <c r="D565" s="12"/>
      <c r="E565" s="12"/>
      <c r="F565" s="12"/>
      <c r="G565" s="12"/>
      <c r="H565" s="12"/>
      <c r="I565" s="12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</row>
    <row r="566" spans="1:20" ht="12.75" customHeight="1" x14ac:dyDescent="0.25">
      <c r="A566" s="12"/>
      <c r="B566" s="12"/>
      <c r="C566" s="12"/>
      <c r="D566" s="12"/>
      <c r="E566" s="12"/>
      <c r="F566" s="12"/>
      <c r="G566" s="12"/>
      <c r="H566" s="12"/>
      <c r="I566" s="12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</row>
    <row r="567" spans="1:20" ht="12.75" customHeight="1" x14ac:dyDescent="0.25">
      <c r="A567" s="12"/>
      <c r="B567" s="12"/>
      <c r="C567" s="12"/>
      <c r="D567" s="12"/>
      <c r="E567" s="12"/>
      <c r="F567" s="12"/>
      <c r="G567" s="12"/>
      <c r="H567" s="12"/>
      <c r="I567" s="12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</row>
    <row r="568" spans="1:20" ht="12.75" customHeight="1" x14ac:dyDescent="0.25">
      <c r="A568" s="12"/>
      <c r="B568" s="12"/>
      <c r="C568" s="12"/>
      <c r="D568" s="12"/>
      <c r="E568" s="12"/>
      <c r="F568" s="12"/>
      <c r="G568" s="12"/>
      <c r="H568" s="12"/>
      <c r="I568" s="12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</row>
    <row r="569" spans="1:20" ht="12.75" customHeight="1" x14ac:dyDescent="0.25">
      <c r="A569" s="12"/>
      <c r="B569" s="12"/>
      <c r="C569" s="12"/>
      <c r="D569" s="12"/>
      <c r="E569" s="12"/>
      <c r="F569" s="12"/>
      <c r="G569" s="12"/>
      <c r="H569" s="12"/>
      <c r="I569" s="12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</row>
    <row r="570" spans="1:20" ht="12.75" customHeight="1" x14ac:dyDescent="0.25">
      <c r="A570" s="12"/>
      <c r="B570" s="12"/>
      <c r="C570" s="12"/>
      <c r="D570" s="12"/>
      <c r="E570" s="12"/>
      <c r="F570" s="12"/>
      <c r="G570" s="12"/>
      <c r="H570" s="12"/>
      <c r="I570" s="12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</row>
    <row r="571" spans="1:20" ht="12.75" customHeight="1" x14ac:dyDescent="0.25">
      <c r="A571" s="12"/>
      <c r="B571" s="12"/>
      <c r="C571" s="12"/>
      <c r="D571" s="12"/>
      <c r="E571" s="12"/>
      <c r="F571" s="12"/>
      <c r="G571" s="12"/>
      <c r="H571" s="12"/>
      <c r="I571" s="12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</row>
    <row r="572" spans="1:20" ht="12.75" customHeight="1" x14ac:dyDescent="0.25">
      <c r="A572" s="12"/>
      <c r="B572" s="12"/>
      <c r="C572" s="12"/>
      <c r="D572" s="12"/>
      <c r="E572" s="12"/>
      <c r="F572" s="12"/>
      <c r="G572" s="12"/>
      <c r="H572" s="12"/>
      <c r="I572" s="12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</row>
    <row r="573" spans="1:20" ht="12.75" customHeight="1" x14ac:dyDescent="0.25">
      <c r="A573" s="12"/>
      <c r="B573" s="12"/>
      <c r="C573" s="12"/>
      <c r="D573" s="12"/>
      <c r="E573" s="12"/>
      <c r="F573" s="12"/>
      <c r="G573" s="12"/>
      <c r="H573" s="12"/>
      <c r="I573" s="12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</row>
    <row r="574" spans="1:20" ht="12.75" customHeight="1" x14ac:dyDescent="0.25">
      <c r="A574" s="12"/>
      <c r="B574" s="12"/>
      <c r="C574" s="12"/>
      <c r="D574" s="12"/>
      <c r="E574" s="12"/>
      <c r="F574" s="12"/>
      <c r="G574" s="12"/>
      <c r="H574" s="12"/>
      <c r="I574" s="12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</row>
    <row r="575" spans="1:20" ht="12.75" customHeight="1" x14ac:dyDescent="0.25">
      <c r="A575" s="12"/>
      <c r="B575" s="12"/>
      <c r="C575" s="12"/>
      <c r="D575" s="12"/>
      <c r="E575" s="12"/>
      <c r="F575" s="12"/>
      <c r="G575" s="12"/>
      <c r="H575" s="12"/>
      <c r="I575" s="12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</row>
    <row r="576" spans="1:20" ht="12.75" customHeight="1" x14ac:dyDescent="0.25">
      <c r="A576" s="12"/>
      <c r="B576" s="12"/>
      <c r="C576" s="12"/>
      <c r="D576" s="12"/>
      <c r="E576" s="12"/>
      <c r="F576" s="12"/>
      <c r="G576" s="12"/>
      <c r="H576" s="12"/>
      <c r="I576" s="12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</row>
    <row r="577" spans="1:20" ht="12.75" customHeight="1" x14ac:dyDescent="0.25">
      <c r="A577" s="12"/>
      <c r="B577" s="12"/>
      <c r="C577" s="12"/>
      <c r="D577" s="12"/>
      <c r="E577" s="12"/>
      <c r="F577" s="12"/>
      <c r="G577" s="12"/>
      <c r="H577" s="12"/>
      <c r="I577" s="12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</row>
    <row r="578" spans="1:20" ht="12.75" customHeight="1" x14ac:dyDescent="0.25">
      <c r="A578" s="12"/>
      <c r="B578" s="12"/>
      <c r="C578" s="12"/>
      <c r="D578" s="12"/>
      <c r="E578" s="12"/>
      <c r="F578" s="12"/>
      <c r="G578" s="12"/>
      <c r="H578" s="12"/>
      <c r="I578" s="12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</row>
    <row r="579" spans="1:20" ht="12.75" customHeight="1" x14ac:dyDescent="0.25">
      <c r="A579" s="12"/>
      <c r="B579" s="12"/>
      <c r="C579" s="12"/>
      <c r="D579" s="12"/>
      <c r="E579" s="12"/>
      <c r="F579" s="12"/>
      <c r="G579" s="12"/>
      <c r="H579" s="12"/>
      <c r="I579" s="12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</row>
    <row r="580" spans="1:20" ht="12.75" customHeight="1" x14ac:dyDescent="0.25">
      <c r="A580" s="12"/>
      <c r="B580" s="12"/>
      <c r="C580" s="12"/>
      <c r="D580" s="12"/>
      <c r="E580" s="12"/>
      <c r="F580" s="12"/>
      <c r="G580" s="12"/>
      <c r="H580" s="12"/>
      <c r="I580" s="12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</row>
    <row r="581" spans="1:20" ht="12.75" customHeight="1" x14ac:dyDescent="0.25">
      <c r="A581" s="12"/>
      <c r="B581" s="12"/>
      <c r="C581" s="12"/>
      <c r="D581" s="12"/>
      <c r="E581" s="12"/>
      <c r="F581" s="12"/>
      <c r="G581" s="12"/>
      <c r="H581" s="12"/>
      <c r="I581" s="12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</row>
    <row r="582" spans="1:20" ht="12.75" customHeight="1" x14ac:dyDescent="0.25">
      <c r="A582" s="12"/>
      <c r="B582" s="12"/>
      <c r="C582" s="12"/>
      <c r="D582" s="12"/>
      <c r="E582" s="12"/>
      <c r="F582" s="12"/>
      <c r="G582" s="12"/>
      <c r="H582" s="12"/>
      <c r="I582" s="12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</row>
    <row r="583" spans="1:20" ht="12.75" customHeight="1" x14ac:dyDescent="0.25">
      <c r="A583" s="12"/>
      <c r="B583" s="12"/>
      <c r="C583" s="12"/>
      <c r="D583" s="12"/>
      <c r="E583" s="12"/>
      <c r="F583" s="12"/>
      <c r="G583" s="12"/>
      <c r="H583" s="12"/>
      <c r="I583" s="12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</row>
    <row r="584" spans="1:20" ht="12.75" customHeight="1" x14ac:dyDescent="0.25">
      <c r="A584" s="12"/>
      <c r="B584" s="12"/>
      <c r="C584" s="12"/>
      <c r="D584" s="12"/>
      <c r="E584" s="12"/>
      <c r="F584" s="12"/>
      <c r="G584" s="12"/>
      <c r="H584" s="12"/>
      <c r="I584" s="12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</row>
    <row r="585" spans="1:20" ht="12.75" customHeight="1" x14ac:dyDescent="0.25">
      <c r="A585" s="12"/>
      <c r="B585" s="12"/>
      <c r="C585" s="12"/>
      <c r="D585" s="12"/>
      <c r="E585" s="12"/>
      <c r="F585" s="12"/>
      <c r="G585" s="12"/>
      <c r="H585" s="12"/>
      <c r="I585" s="12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</row>
    <row r="586" spans="1:20" ht="12.75" customHeight="1" x14ac:dyDescent="0.25">
      <c r="A586" s="12"/>
      <c r="B586" s="12"/>
      <c r="C586" s="12"/>
      <c r="D586" s="12"/>
      <c r="E586" s="12"/>
      <c r="F586" s="12"/>
      <c r="G586" s="12"/>
      <c r="H586" s="12"/>
      <c r="I586" s="12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</row>
    <row r="587" spans="1:20" ht="12.75" customHeight="1" x14ac:dyDescent="0.25">
      <c r="A587" s="12"/>
      <c r="B587" s="12"/>
      <c r="C587" s="12"/>
      <c r="D587" s="12"/>
      <c r="E587" s="12"/>
      <c r="F587" s="12"/>
      <c r="G587" s="12"/>
      <c r="H587" s="12"/>
      <c r="I587" s="12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</row>
    <row r="588" spans="1:20" ht="12.75" customHeight="1" x14ac:dyDescent="0.25">
      <c r="A588" s="12"/>
      <c r="B588" s="12"/>
      <c r="C588" s="12"/>
      <c r="D588" s="12"/>
      <c r="E588" s="12"/>
      <c r="F588" s="12"/>
      <c r="G588" s="12"/>
      <c r="H588" s="12"/>
      <c r="I588" s="12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</row>
    <row r="589" spans="1:20" ht="12.75" customHeight="1" x14ac:dyDescent="0.25">
      <c r="A589" s="12"/>
      <c r="B589" s="12"/>
      <c r="C589" s="12"/>
      <c r="D589" s="12"/>
      <c r="E589" s="12"/>
      <c r="F589" s="12"/>
      <c r="G589" s="12"/>
      <c r="H589" s="12"/>
      <c r="I589" s="12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</row>
    <row r="590" spans="1:20" ht="12.75" customHeight="1" x14ac:dyDescent="0.25">
      <c r="A590" s="12"/>
      <c r="B590" s="12"/>
      <c r="C590" s="12"/>
      <c r="D590" s="12"/>
      <c r="E590" s="12"/>
      <c r="F590" s="12"/>
      <c r="G590" s="12"/>
      <c r="H590" s="12"/>
      <c r="I590" s="12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</row>
    <row r="591" spans="1:20" ht="12.75" customHeight="1" x14ac:dyDescent="0.25">
      <c r="A591" s="12"/>
      <c r="B591" s="12"/>
      <c r="C591" s="12"/>
      <c r="D591" s="12"/>
      <c r="E591" s="12"/>
      <c r="F591" s="12"/>
      <c r="G591" s="12"/>
      <c r="H591" s="12"/>
      <c r="I591" s="12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</row>
    <row r="592" spans="1:20" ht="12.75" customHeight="1" x14ac:dyDescent="0.25">
      <c r="A592" s="12"/>
      <c r="B592" s="12"/>
      <c r="C592" s="12"/>
      <c r="D592" s="12"/>
      <c r="E592" s="12"/>
      <c r="F592" s="12"/>
      <c r="G592" s="12"/>
      <c r="H592" s="12"/>
      <c r="I592" s="12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</row>
    <row r="593" spans="1:26" ht="12.75" customHeight="1" x14ac:dyDescent="0.25">
      <c r="A593" s="12"/>
      <c r="B593" s="12"/>
      <c r="C593" s="12"/>
      <c r="D593" s="12"/>
      <c r="E593" s="12"/>
      <c r="F593" s="12"/>
      <c r="G593" s="12"/>
      <c r="H593" s="12"/>
      <c r="I593" s="12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</row>
    <row r="594" spans="1:26" ht="12.75" customHeight="1" x14ac:dyDescent="0.25">
      <c r="A594" s="12"/>
      <c r="B594" s="12"/>
      <c r="C594" s="12"/>
      <c r="D594" s="12"/>
      <c r="E594" s="12"/>
      <c r="F594" s="12"/>
      <c r="G594" s="12"/>
      <c r="H594" s="12"/>
      <c r="I594" s="12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</row>
    <row r="595" spans="1:26" ht="12.75" customHeight="1" x14ac:dyDescent="0.25">
      <c r="A595" s="12"/>
      <c r="B595" s="12"/>
      <c r="C595" s="12"/>
      <c r="D595" s="12"/>
      <c r="E595" s="12"/>
      <c r="F595" s="12"/>
      <c r="G595" s="12"/>
      <c r="H595" s="12"/>
      <c r="I595" s="12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</row>
    <row r="596" spans="1:26" ht="12.75" customHeight="1" x14ac:dyDescent="0.25">
      <c r="A596" s="12"/>
      <c r="B596" s="12"/>
      <c r="C596" s="12"/>
      <c r="D596" s="12"/>
      <c r="E596" s="12"/>
      <c r="F596" s="12"/>
      <c r="G596" s="12"/>
      <c r="H596" s="12"/>
      <c r="I596" s="12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</row>
    <row r="597" spans="1:26" ht="12.75" customHeight="1" x14ac:dyDescent="0.25">
      <c r="A597" s="12"/>
      <c r="B597" s="12"/>
      <c r="C597" s="12"/>
      <c r="D597" s="12"/>
      <c r="E597" s="12"/>
      <c r="F597" s="12"/>
      <c r="G597" s="12"/>
      <c r="H597" s="12"/>
      <c r="I597" s="12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</row>
    <row r="598" spans="1:26" ht="12.75" customHeight="1" x14ac:dyDescent="0.25">
      <c r="A598" s="12"/>
      <c r="B598" s="12"/>
      <c r="C598" s="12"/>
      <c r="D598" s="12"/>
      <c r="E598" s="12"/>
      <c r="F598" s="12"/>
      <c r="G598" s="12"/>
      <c r="H598" s="12"/>
      <c r="I598" s="12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</row>
    <row r="599" spans="1:26" ht="12.75" customHeight="1" x14ac:dyDescent="0.25">
      <c r="A599" s="12"/>
      <c r="B599" s="12"/>
      <c r="C599" s="12"/>
      <c r="D599" s="12"/>
      <c r="E599" s="12"/>
      <c r="F599" s="12"/>
      <c r="G599" s="12"/>
      <c r="H599" s="12"/>
      <c r="I599" s="12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</row>
    <row r="600" spans="1:26" ht="12.75" customHeight="1" thickBot="1" x14ac:dyDescent="0.3">
      <c r="A600" s="12"/>
      <c r="B600" s="12"/>
      <c r="C600" s="12"/>
      <c r="D600" s="12"/>
      <c r="E600" s="12"/>
      <c r="F600" s="12"/>
      <c r="G600" s="12"/>
      <c r="H600" s="12"/>
      <c r="I600" s="12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</row>
    <row r="601" spans="1:26" ht="13.8" thickBot="1" x14ac:dyDescent="0.3">
      <c r="A601" s="12"/>
      <c r="B601" s="12"/>
      <c r="C601" s="12"/>
      <c r="D601" s="12"/>
      <c r="E601" s="12"/>
      <c r="F601" s="12"/>
      <c r="G601" s="12"/>
      <c r="H601" s="12"/>
      <c r="I601" s="12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X601" s="18" t="s">
        <v>37</v>
      </c>
      <c r="Y601" s="19"/>
      <c r="Z601" s="20"/>
    </row>
    <row r="602" spans="1:26" ht="39.6" x14ac:dyDescent="0.25">
      <c r="A602" s="12"/>
      <c r="B602" s="12"/>
      <c r="C602" s="12"/>
      <c r="D602" s="12"/>
      <c r="E602" s="12"/>
      <c r="F602" s="12"/>
      <c r="G602" s="12"/>
      <c r="H602" s="12"/>
      <c r="I602" s="12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X602" s="18" t="s">
        <v>38</v>
      </c>
      <c r="Y602" s="21" t="s">
        <v>39</v>
      </c>
      <c r="Z602" s="21"/>
    </row>
    <row r="603" spans="1:26" ht="26.4" x14ac:dyDescent="0.25">
      <c r="A603" s="12"/>
      <c r="B603" s="12"/>
      <c r="C603" s="12"/>
      <c r="D603" s="12"/>
      <c r="E603" s="12"/>
      <c r="F603" s="12"/>
      <c r="G603" s="12"/>
      <c r="H603" s="12"/>
      <c r="I603" s="12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X603" s="22" t="s">
        <v>40</v>
      </c>
      <c r="Y603" s="23" t="s">
        <v>41</v>
      </c>
      <c r="Z603" s="23"/>
    </row>
    <row r="604" spans="1:26" ht="26.4" x14ac:dyDescent="0.25">
      <c r="A604" s="12"/>
      <c r="B604" s="12"/>
      <c r="C604" s="12"/>
      <c r="D604" s="12"/>
      <c r="E604" s="12"/>
      <c r="F604" s="12"/>
      <c r="G604" s="12"/>
      <c r="H604" s="12"/>
      <c r="I604" s="12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X604" s="22" t="s">
        <v>42</v>
      </c>
      <c r="Y604" s="23" t="s">
        <v>43</v>
      </c>
      <c r="Z604" s="23"/>
    </row>
    <row r="605" spans="1:26" ht="39.6" x14ac:dyDescent="0.25">
      <c r="A605" s="12"/>
      <c r="B605" s="12"/>
      <c r="C605" s="12"/>
      <c r="D605" s="12"/>
      <c r="E605" s="12"/>
      <c r="F605" s="12"/>
      <c r="G605" s="12"/>
      <c r="H605" s="12"/>
      <c r="I605" s="12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X605" s="22" t="s">
        <v>44</v>
      </c>
      <c r="Y605" s="23" t="s">
        <v>45</v>
      </c>
      <c r="Z605" s="23" t="s">
        <v>46</v>
      </c>
    </row>
    <row r="606" spans="1:26" ht="39.6" x14ac:dyDescent="0.25">
      <c r="A606" s="12"/>
      <c r="B606" s="12"/>
      <c r="C606" s="12"/>
      <c r="D606" s="12"/>
      <c r="E606" s="12"/>
      <c r="F606" s="12"/>
      <c r="G606" s="12"/>
      <c r="H606" s="12"/>
      <c r="I606" s="12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X606" s="22" t="s">
        <v>47</v>
      </c>
      <c r="Y606" s="23" t="s">
        <v>45</v>
      </c>
      <c r="Z606" s="23" t="s">
        <v>48</v>
      </c>
    </row>
    <row r="607" spans="1:26" ht="26.4" x14ac:dyDescent="0.25">
      <c r="A607" s="12"/>
      <c r="B607" s="12"/>
      <c r="C607" s="12"/>
      <c r="D607" s="12"/>
      <c r="E607" s="12"/>
      <c r="F607" s="12"/>
      <c r="G607" s="12"/>
      <c r="H607" s="12"/>
      <c r="I607" s="12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X607" s="24" t="s">
        <v>49</v>
      </c>
      <c r="Y607" s="25" t="s">
        <v>50</v>
      </c>
      <c r="Z607" s="25" t="s">
        <v>51</v>
      </c>
    </row>
    <row r="608" spans="1:26" ht="26.4" x14ac:dyDescent="0.25">
      <c r="A608" s="12"/>
      <c r="B608" s="12"/>
      <c r="C608" s="12"/>
      <c r="D608" s="12"/>
      <c r="E608" s="12"/>
      <c r="F608" s="12"/>
      <c r="G608" s="12"/>
      <c r="H608" s="12"/>
      <c r="I608" s="12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X608" s="24" t="s">
        <v>52</v>
      </c>
      <c r="Y608" s="25" t="s">
        <v>53</v>
      </c>
      <c r="Z608" s="25" t="s">
        <v>54</v>
      </c>
    </row>
    <row r="609" spans="1:26" ht="79.2" x14ac:dyDescent="0.25">
      <c r="A609" s="12"/>
      <c r="B609" s="12"/>
      <c r="C609" s="12"/>
      <c r="D609" s="12"/>
      <c r="E609" s="12"/>
      <c r="F609" s="12"/>
      <c r="G609" s="12"/>
      <c r="H609" s="12"/>
      <c r="I609" s="12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X609" s="24" t="s">
        <v>55</v>
      </c>
      <c r="Y609" s="25" t="s">
        <v>56</v>
      </c>
      <c r="Z609" s="25" t="s">
        <v>57</v>
      </c>
    </row>
    <row r="610" spans="1:26" ht="92.4" x14ac:dyDescent="0.25">
      <c r="A610" s="12"/>
      <c r="B610" s="12"/>
      <c r="C610" s="12"/>
      <c r="D610" s="12"/>
      <c r="E610" s="12"/>
      <c r="F610" s="12"/>
      <c r="G610" s="12"/>
      <c r="H610" s="12"/>
      <c r="I610" s="12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X610" s="24" t="s">
        <v>55</v>
      </c>
      <c r="Y610" s="25" t="s">
        <v>58</v>
      </c>
      <c r="Z610" s="25" t="s">
        <v>59</v>
      </c>
    </row>
    <row r="611" spans="1:26" ht="52.8" x14ac:dyDescent="0.25">
      <c r="A611" s="12"/>
      <c r="B611" s="12"/>
      <c r="C611" s="12"/>
      <c r="D611" s="12"/>
      <c r="E611" s="12"/>
      <c r="F611" s="12"/>
      <c r="G611" s="12"/>
      <c r="H611" s="12"/>
      <c r="I611" s="12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X611" s="24" t="s">
        <v>55</v>
      </c>
      <c r="Y611" s="25" t="s">
        <v>60</v>
      </c>
      <c r="Z611" s="25" t="s">
        <v>61</v>
      </c>
    </row>
    <row r="612" spans="1:26" ht="53.4" thickBot="1" x14ac:dyDescent="0.3">
      <c r="A612" s="12"/>
      <c r="B612" s="12"/>
      <c r="C612" s="12"/>
      <c r="D612" s="12"/>
      <c r="E612" s="12"/>
      <c r="F612" s="12"/>
      <c r="G612" s="12"/>
      <c r="H612" s="12"/>
      <c r="I612" s="12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X612" s="26" t="s">
        <v>55</v>
      </c>
      <c r="Y612" s="27" t="s">
        <v>62</v>
      </c>
      <c r="Z612" s="27" t="s">
        <v>63</v>
      </c>
    </row>
    <row r="613" spans="1:26" x14ac:dyDescent="0.25">
      <c r="A613" s="12"/>
      <c r="B613" s="12"/>
      <c r="C613" s="12"/>
      <c r="D613" s="12"/>
      <c r="E613" s="12"/>
      <c r="F613" s="12"/>
      <c r="G613" s="12"/>
      <c r="H613" s="12"/>
      <c r="I613" s="12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</row>
    <row r="614" spans="1:26" x14ac:dyDescent="0.25">
      <c r="A614" s="12"/>
      <c r="B614" s="12"/>
      <c r="C614" s="12"/>
      <c r="D614" s="12"/>
      <c r="E614" s="12"/>
      <c r="F614" s="12"/>
      <c r="G614" s="12"/>
      <c r="H614" s="12"/>
      <c r="I614" s="12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</row>
    <row r="615" spans="1:26" x14ac:dyDescent="0.25">
      <c r="A615" s="12"/>
      <c r="B615" s="12"/>
      <c r="C615" s="12"/>
      <c r="D615" s="12"/>
      <c r="E615" s="12"/>
      <c r="F615" s="12"/>
      <c r="G615" s="12"/>
      <c r="H615" s="12"/>
      <c r="I615" s="12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</row>
    <row r="616" spans="1:26" x14ac:dyDescent="0.25">
      <c r="A616" s="12"/>
      <c r="B616" s="12"/>
      <c r="C616" s="12"/>
      <c r="D616" s="12"/>
      <c r="E616" s="12"/>
      <c r="F616" s="12"/>
      <c r="G616" s="12"/>
      <c r="H616" s="12"/>
      <c r="I616" s="12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</row>
    <row r="617" spans="1:26" x14ac:dyDescent="0.25">
      <c r="A617" s="12"/>
      <c r="B617" s="12"/>
      <c r="C617" s="12"/>
      <c r="D617" s="12"/>
      <c r="E617" s="12"/>
      <c r="F617" s="12"/>
      <c r="G617" s="12"/>
      <c r="H617" s="12"/>
      <c r="I617" s="12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</row>
    <row r="618" spans="1:26" x14ac:dyDescent="0.25">
      <c r="A618" s="12"/>
      <c r="B618" s="12"/>
      <c r="C618" s="12"/>
      <c r="D618" s="12"/>
      <c r="E618" s="12"/>
      <c r="F618" s="12"/>
      <c r="G618" s="12"/>
      <c r="H618" s="12"/>
      <c r="I618" s="12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</row>
    <row r="619" spans="1:26" x14ac:dyDescent="0.25">
      <c r="A619" s="12"/>
      <c r="B619" s="12"/>
      <c r="C619" s="12"/>
      <c r="D619" s="12"/>
      <c r="E619" s="12"/>
      <c r="F619" s="12"/>
      <c r="G619" s="12"/>
      <c r="H619" s="12"/>
      <c r="I619" s="12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</row>
    <row r="620" spans="1:26" x14ac:dyDescent="0.25">
      <c r="A620" s="12"/>
      <c r="B620" s="12"/>
      <c r="C620" s="12"/>
      <c r="D620" s="12"/>
      <c r="E620" s="12"/>
      <c r="F620" s="12"/>
      <c r="G620" s="12"/>
      <c r="H620" s="12"/>
      <c r="I620" s="12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</row>
    <row r="621" spans="1:26" x14ac:dyDescent="0.25">
      <c r="A621" s="12"/>
      <c r="B621" s="12"/>
      <c r="C621" s="12"/>
      <c r="D621" s="12"/>
      <c r="E621" s="12"/>
      <c r="F621" s="12"/>
      <c r="G621" s="12"/>
      <c r="H621" s="12"/>
      <c r="I621" s="12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</row>
    <row r="622" spans="1:26" x14ac:dyDescent="0.25">
      <c r="A622" s="12"/>
      <c r="B622" s="12"/>
      <c r="C622" s="12"/>
      <c r="D622" s="12"/>
      <c r="E622" s="12"/>
      <c r="F622" s="12"/>
      <c r="G622" s="12"/>
      <c r="H622" s="12"/>
      <c r="I622" s="12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</row>
    <row r="623" spans="1:26" x14ac:dyDescent="0.25">
      <c r="A623" s="12"/>
      <c r="B623" s="12"/>
      <c r="C623" s="12"/>
      <c r="D623" s="12"/>
      <c r="E623" s="12"/>
      <c r="F623" s="12"/>
      <c r="G623" s="12"/>
      <c r="H623" s="12"/>
      <c r="I623" s="12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</row>
    <row r="624" spans="1:26" x14ac:dyDescent="0.25">
      <c r="A624" s="12"/>
      <c r="B624" s="12"/>
      <c r="C624" s="12"/>
      <c r="D624" s="12"/>
      <c r="E624" s="12"/>
      <c r="F624" s="12"/>
      <c r="G624" s="12"/>
      <c r="H624" s="12"/>
      <c r="I624" s="12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</row>
    <row r="625" spans="1:20" x14ac:dyDescent="0.25">
      <c r="A625" s="12"/>
      <c r="B625" s="12"/>
      <c r="C625" s="12"/>
      <c r="D625" s="12"/>
      <c r="E625" s="12"/>
      <c r="F625" s="12"/>
      <c r="G625" s="12"/>
      <c r="H625" s="12"/>
      <c r="I625" s="12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</row>
    <row r="626" spans="1:20" x14ac:dyDescent="0.25">
      <c r="A626" s="12"/>
      <c r="B626" s="12"/>
      <c r="C626" s="12"/>
      <c r="D626" s="12"/>
      <c r="E626" s="12"/>
      <c r="F626" s="12"/>
      <c r="G626" s="12"/>
      <c r="H626" s="12"/>
      <c r="I626" s="12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</row>
    <row r="627" spans="1:20" x14ac:dyDescent="0.25">
      <c r="A627" s="12"/>
      <c r="B627" s="12"/>
      <c r="C627" s="12"/>
      <c r="D627" s="12"/>
      <c r="E627" s="12"/>
      <c r="F627" s="12"/>
      <c r="G627" s="12"/>
      <c r="H627" s="12"/>
      <c r="I627" s="12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</row>
    <row r="628" spans="1:20" x14ac:dyDescent="0.25">
      <c r="A628" s="12"/>
      <c r="B628" s="12"/>
      <c r="C628" s="12"/>
      <c r="D628" s="12"/>
      <c r="E628" s="12"/>
      <c r="F628" s="12"/>
      <c r="G628" s="12"/>
      <c r="H628" s="12"/>
      <c r="I628" s="12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</row>
    <row r="629" spans="1:20" x14ac:dyDescent="0.25">
      <c r="A629" s="12"/>
      <c r="B629" s="12"/>
      <c r="C629" s="12"/>
      <c r="D629" s="12"/>
      <c r="E629" s="12"/>
      <c r="F629" s="12"/>
      <c r="G629" s="12"/>
      <c r="H629" s="12"/>
      <c r="I629" s="12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</row>
    <row r="630" spans="1:20" x14ac:dyDescent="0.25">
      <c r="A630" s="12"/>
      <c r="B630" s="12"/>
      <c r="C630" s="12"/>
      <c r="D630" s="12"/>
      <c r="E630" s="12"/>
      <c r="F630" s="12"/>
      <c r="G630" s="12"/>
      <c r="H630" s="12"/>
      <c r="I630" s="12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</row>
    <row r="631" spans="1:20" x14ac:dyDescent="0.25">
      <c r="A631" s="12"/>
      <c r="B631" s="12"/>
      <c r="C631" s="12"/>
      <c r="D631" s="12"/>
      <c r="E631" s="12"/>
      <c r="F631" s="12"/>
      <c r="G631" s="12"/>
      <c r="H631" s="12"/>
      <c r="I631" s="12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</row>
    <row r="632" spans="1:20" x14ac:dyDescent="0.25">
      <c r="A632" s="12"/>
      <c r="B632" s="12"/>
      <c r="C632" s="12"/>
      <c r="D632" s="12"/>
      <c r="E632" s="12"/>
      <c r="F632" s="12"/>
      <c r="G632" s="12"/>
      <c r="H632" s="12"/>
      <c r="I632" s="12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</row>
    <row r="633" spans="1:20" x14ac:dyDescent="0.25">
      <c r="A633" s="12"/>
      <c r="B633" s="12"/>
      <c r="C633" s="12"/>
      <c r="D633" s="12"/>
      <c r="E633" s="12"/>
      <c r="F633" s="12"/>
      <c r="G633" s="12"/>
      <c r="H633" s="12"/>
      <c r="I633" s="12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</row>
    <row r="634" spans="1:20" x14ac:dyDescent="0.25">
      <c r="A634" s="12"/>
      <c r="B634" s="12"/>
      <c r="C634" s="12"/>
      <c r="D634" s="12"/>
      <c r="E634" s="12"/>
      <c r="F634" s="12"/>
      <c r="G634" s="12"/>
      <c r="H634" s="12"/>
      <c r="I634" s="12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</row>
    <row r="635" spans="1:20" x14ac:dyDescent="0.25">
      <c r="A635" s="12"/>
      <c r="B635" s="12"/>
      <c r="C635" s="12"/>
      <c r="D635" s="12"/>
      <c r="E635" s="12"/>
      <c r="F635" s="12"/>
      <c r="G635" s="12"/>
      <c r="H635" s="12"/>
      <c r="I635" s="12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</row>
    <row r="636" spans="1:20" x14ac:dyDescent="0.25">
      <c r="A636" s="12"/>
      <c r="B636" s="12"/>
      <c r="C636" s="12"/>
      <c r="D636" s="12"/>
      <c r="E636" s="12"/>
      <c r="F636" s="12"/>
      <c r="G636" s="12"/>
      <c r="H636" s="12"/>
      <c r="I636" s="12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</row>
    <row r="637" spans="1:20" x14ac:dyDescent="0.25">
      <c r="A637" s="12"/>
      <c r="B637" s="12"/>
      <c r="C637" s="12"/>
      <c r="D637" s="12"/>
      <c r="E637" s="12"/>
      <c r="F637" s="12"/>
      <c r="G637" s="12"/>
      <c r="H637" s="12"/>
      <c r="I637" s="12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</row>
    <row r="638" spans="1:20" x14ac:dyDescent="0.25">
      <c r="A638" s="12"/>
      <c r="B638" s="12"/>
      <c r="C638" s="12"/>
      <c r="D638" s="12"/>
      <c r="E638" s="12"/>
      <c r="F638" s="12"/>
      <c r="G638" s="12"/>
      <c r="H638" s="12"/>
      <c r="I638" s="12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</row>
    <row r="639" spans="1:20" x14ac:dyDescent="0.25">
      <c r="A639" s="12"/>
      <c r="B639" s="12"/>
      <c r="C639" s="12"/>
      <c r="D639" s="12"/>
      <c r="E639" s="12"/>
      <c r="F639" s="12"/>
      <c r="G639" s="12"/>
      <c r="H639" s="12"/>
      <c r="I639" s="12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</row>
    <row r="640" spans="1:20" x14ac:dyDescent="0.25">
      <c r="A640" s="12"/>
      <c r="B640" s="12"/>
      <c r="C640" s="12"/>
      <c r="D640" s="12"/>
      <c r="E640" s="12"/>
      <c r="F640" s="12"/>
      <c r="G640" s="12"/>
      <c r="H640" s="12"/>
      <c r="I640" s="12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</row>
    <row r="641" spans="1:20" x14ac:dyDescent="0.25">
      <c r="A641" s="12"/>
      <c r="B641" s="12"/>
      <c r="C641" s="12"/>
      <c r="D641" s="12"/>
      <c r="E641" s="12"/>
      <c r="F641" s="12"/>
      <c r="G641" s="12"/>
      <c r="H641" s="12"/>
      <c r="I641" s="12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</row>
    <row r="642" spans="1:20" x14ac:dyDescent="0.25">
      <c r="A642" s="12"/>
      <c r="B642" s="12"/>
      <c r="C642" s="12"/>
      <c r="D642" s="12"/>
      <c r="E642" s="12"/>
      <c r="F642" s="12"/>
      <c r="G642" s="12"/>
      <c r="H642" s="12"/>
      <c r="I642" s="12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</row>
    <row r="643" spans="1:20" x14ac:dyDescent="0.25">
      <c r="A643" s="12"/>
      <c r="B643" s="12"/>
      <c r="C643" s="12"/>
      <c r="D643" s="12"/>
      <c r="E643" s="12"/>
      <c r="F643" s="12"/>
      <c r="G643" s="12"/>
      <c r="H643" s="12"/>
      <c r="I643" s="12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</row>
    <row r="644" spans="1:20" x14ac:dyDescent="0.25">
      <c r="A644" s="12"/>
      <c r="B644" s="12"/>
      <c r="C644" s="12"/>
      <c r="D644" s="12"/>
      <c r="E644" s="12"/>
      <c r="F644" s="12"/>
      <c r="G644" s="12"/>
      <c r="H644" s="12"/>
      <c r="I644" s="12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</row>
    <row r="645" spans="1:20" x14ac:dyDescent="0.25">
      <c r="A645" s="12"/>
      <c r="B645" s="12"/>
      <c r="C645" s="12"/>
      <c r="D645" s="12"/>
      <c r="E645" s="12"/>
      <c r="F645" s="12"/>
      <c r="G645" s="12"/>
      <c r="H645" s="12"/>
      <c r="I645" s="12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</row>
    <row r="646" spans="1:20" x14ac:dyDescent="0.25">
      <c r="A646" s="12"/>
      <c r="B646" s="12"/>
      <c r="C646" s="12"/>
      <c r="D646" s="12"/>
      <c r="E646" s="12"/>
      <c r="F646" s="12"/>
      <c r="G646" s="12"/>
      <c r="H646" s="12"/>
      <c r="I646" s="12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</row>
    <row r="647" spans="1:20" x14ac:dyDescent="0.25">
      <c r="A647" s="12"/>
      <c r="B647" s="12"/>
      <c r="C647" s="12"/>
      <c r="D647" s="12"/>
      <c r="E647" s="12"/>
      <c r="F647" s="12"/>
      <c r="G647" s="12"/>
      <c r="H647" s="12"/>
      <c r="I647" s="12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</row>
    <row r="648" spans="1:20" x14ac:dyDescent="0.25">
      <c r="A648" s="12"/>
      <c r="B648" s="12"/>
      <c r="C648" s="12"/>
      <c r="D648" s="12"/>
      <c r="E648" s="12"/>
      <c r="F648" s="12"/>
      <c r="G648" s="12"/>
      <c r="H648" s="12"/>
      <c r="I648" s="12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</row>
    <row r="649" spans="1:20" x14ac:dyDescent="0.25">
      <c r="A649" s="12"/>
      <c r="B649" s="12"/>
      <c r="C649" s="12"/>
      <c r="D649" s="12"/>
      <c r="E649" s="12"/>
      <c r="F649" s="12"/>
      <c r="G649" s="12"/>
      <c r="H649" s="12"/>
      <c r="I649" s="12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</row>
    <row r="650" spans="1:20" x14ac:dyDescent="0.25">
      <c r="A650" s="12"/>
      <c r="B650" s="12"/>
      <c r="C650" s="12"/>
      <c r="D650" s="12"/>
      <c r="E650" s="12"/>
      <c r="F650" s="12"/>
      <c r="G650" s="12"/>
      <c r="H650" s="12"/>
      <c r="I650" s="12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</row>
    <row r="651" spans="1:20" x14ac:dyDescent="0.25">
      <c r="A651" s="12"/>
      <c r="B651" s="12"/>
      <c r="C651" s="12"/>
      <c r="D651" s="12"/>
      <c r="E651" s="12"/>
      <c r="F651" s="12"/>
      <c r="G651" s="12"/>
      <c r="H651" s="12"/>
      <c r="I651" s="12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</row>
    <row r="652" spans="1:20" x14ac:dyDescent="0.25">
      <c r="A652" s="12"/>
      <c r="B652" s="12"/>
      <c r="C652" s="12"/>
      <c r="D652" s="12"/>
      <c r="E652" s="12"/>
      <c r="F652" s="12"/>
      <c r="G652" s="12"/>
      <c r="H652" s="12"/>
      <c r="I652" s="12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</row>
    <row r="653" spans="1:20" x14ac:dyDescent="0.25">
      <c r="A653" s="12"/>
      <c r="B653" s="12"/>
      <c r="C653" s="12"/>
      <c r="D653" s="12"/>
      <c r="E653" s="12"/>
      <c r="F653" s="12"/>
      <c r="G653" s="12"/>
      <c r="H653" s="12"/>
      <c r="I653" s="12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</row>
    <row r="654" spans="1:20" x14ac:dyDescent="0.25">
      <c r="A654" s="12"/>
      <c r="B654" s="12"/>
      <c r="C654" s="12"/>
      <c r="D654" s="12"/>
      <c r="E654" s="12"/>
      <c r="F654" s="12"/>
      <c r="G654" s="12"/>
      <c r="H654" s="12"/>
      <c r="I654" s="12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</row>
    <row r="655" spans="1:20" x14ac:dyDescent="0.25">
      <c r="A655" s="12"/>
      <c r="B655" s="12"/>
      <c r="C655" s="12"/>
      <c r="D655" s="12"/>
      <c r="E655" s="12"/>
      <c r="F655" s="12"/>
      <c r="G655" s="12"/>
      <c r="H655" s="12"/>
      <c r="I655" s="12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</row>
    <row r="656" spans="1:20" x14ac:dyDescent="0.25">
      <c r="A656" s="12"/>
      <c r="B656" s="12"/>
      <c r="C656" s="12"/>
      <c r="D656" s="12"/>
      <c r="E656" s="12"/>
      <c r="F656" s="12"/>
      <c r="G656" s="12"/>
      <c r="H656" s="12"/>
      <c r="I656" s="12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</row>
    <row r="657" spans="1:20" x14ac:dyDescent="0.25">
      <c r="A657" s="12"/>
      <c r="B657" s="12"/>
      <c r="C657" s="12"/>
      <c r="D657" s="12"/>
      <c r="E657" s="12"/>
      <c r="F657" s="12"/>
      <c r="G657" s="12"/>
      <c r="H657" s="12"/>
      <c r="I657" s="12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</row>
    <row r="658" spans="1:20" x14ac:dyDescent="0.25">
      <c r="A658" s="12"/>
      <c r="B658" s="12"/>
      <c r="C658" s="12"/>
      <c r="D658" s="12"/>
      <c r="E658" s="12"/>
      <c r="F658" s="12"/>
      <c r="G658" s="12"/>
      <c r="H658" s="12"/>
      <c r="I658" s="12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</row>
    <row r="659" spans="1:20" x14ac:dyDescent="0.25">
      <c r="A659" s="12"/>
      <c r="B659" s="12"/>
      <c r="C659" s="12"/>
      <c r="D659" s="12"/>
      <c r="E659" s="12"/>
      <c r="F659" s="12"/>
      <c r="G659" s="12"/>
      <c r="H659" s="12"/>
      <c r="I659" s="12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</row>
    <row r="660" spans="1:20" x14ac:dyDescent="0.25">
      <c r="A660" s="12"/>
      <c r="B660" s="12"/>
      <c r="C660" s="12"/>
      <c r="D660" s="12"/>
      <c r="E660" s="12"/>
      <c r="F660" s="12"/>
      <c r="G660" s="12"/>
      <c r="H660" s="12"/>
      <c r="I660" s="12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</row>
    <row r="661" spans="1:20" x14ac:dyDescent="0.25">
      <c r="A661" s="12"/>
      <c r="B661" s="12"/>
      <c r="C661" s="12"/>
      <c r="D661" s="12"/>
      <c r="E661" s="12"/>
      <c r="F661" s="12"/>
      <c r="G661" s="12"/>
      <c r="H661" s="12"/>
      <c r="I661" s="12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</row>
    <row r="662" spans="1:20" x14ac:dyDescent="0.25">
      <c r="A662" s="12"/>
      <c r="B662" s="12"/>
      <c r="C662" s="12"/>
      <c r="D662" s="12"/>
      <c r="E662" s="12"/>
      <c r="F662" s="12"/>
      <c r="G662" s="12"/>
      <c r="H662" s="12"/>
      <c r="I662" s="12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</row>
    <row r="663" spans="1:20" x14ac:dyDescent="0.25">
      <c r="A663" s="12"/>
      <c r="B663" s="12"/>
      <c r="C663" s="12"/>
      <c r="D663" s="12"/>
      <c r="E663" s="12"/>
      <c r="F663" s="12"/>
      <c r="G663" s="12"/>
      <c r="H663" s="12"/>
      <c r="I663" s="12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</row>
    <row r="664" spans="1:20" x14ac:dyDescent="0.25">
      <c r="A664" s="12"/>
      <c r="B664" s="12"/>
      <c r="C664" s="12"/>
      <c r="D664" s="12"/>
      <c r="E664" s="12"/>
      <c r="F664" s="12"/>
      <c r="G664" s="12"/>
      <c r="H664" s="12"/>
      <c r="I664" s="12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</row>
    <row r="665" spans="1:20" x14ac:dyDescent="0.25">
      <c r="A665" s="12"/>
      <c r="B665" s="12"/>
      <c r="C665" s="12"/>
      <c r="D665" s="12"/>
      <c r="E665" s="12"/>
      <c r="F665" s="12"/>
      <c r="G665" s="12"/>
      <c r="H665" s="12"/>
      <c r="I665" s="12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</row>
    <row r="666" spans="1:20" x14ac:dyDescent="0.25">
      <c r="A666" s="12"/>
      <c r="B666" s="12"/>
      <c r="C666" s="12"/>
      <c r="D666" s="12"/>
      <c r="E666" s="12"/>
      <c r="F666" s="12"/>
      <c r="G666" s="12"/>
      <c r="H666" s="12"/>
      <c r="I666" s="12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</row>
    <row r="667" spans="1:20" x14ac:dyDescent="0.25">
      <c r="A667" s="12"/>
      <c r="B667" s="12"/>
      <c r="C667" s="12"/>
      <c r="D667" s="12"/>
      <c r="E667" s="12"/>
      <c r="F667" s="12"/>
      <c r="G667" s="12"/>
      <c r="H667" s="12"/>
      <c r="I667" s="12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</row>
    <row r="668" spans="1:20" x14ac:dyDescent="0.25">
      <c r="A668" s="12"/>
      <c r="B668" s="12"/>
      <c r="C668" s="12"/>
      <c r="D668" s="12"/>
      <c r="E668" s="12"/>
      <c r="F668" s="12"/>
      <c r="G668" s="12"/>
      <c r="H668" s="12"/>
      <c r="I668" s="12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</row>
    <row r="669" spans="1:20" x14ac:dyDescent="0.25">
      <c r="A669" s="12"/>
      <c r="B669" s="12"/>
      <c r="C669" s="12"/>
      <c r="D669" s="12"/>
      <c r="E669" s="12"/>
      <c r="F669" s="12"/>
      <c r="G669" s="12"/>
      <c r="H669" s="12"/>
      <c r="I669" s="12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</row>
    <row r="670" spans="1:20" x14ac:dyDescent="0.25">
      <c r="A670" s="12"/>
      <c r="B670" s="12"/>
      <c r="C670" s="12"/>
      <c r="D670" s="12"/>
      <c r="E670" s="12"/>
      <c r="F670" s="12"/>
      <c r="G670" s="12"/>
      <c r="H670" s="12"/>
      <c r="I670" s="12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</row>
    <row r="671" spans="1:20" x14ac:dyDescent="0.25">
      <c r="A671" s="12"/>
      <c r="B671" s="12"/>
      <c r="C671" s="12"/>
      <c r="D671" s="12"/>
      <c r="E671" s="12"/>
      <c r="F671" s="12"/>
      <c r="G671" s="12"/>
      <c r="H671" s="12"/>
      <c r="I671" s="12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</row>
    <row r="672" spans="1:20" x14ac:dyDescent="0.25">
      <c r="A672" s="12"/>
      <c r="B672" s="12"/>
      <c r="C672" s="12"/>
      <c r="D672" s="12"/>
      <c r="E672" s="12"/>
      <c r="F672" s="12"/>
      <c r="G672" s="12"/>
      <c r="H672" s="12"/>
      <c r="I672" s="12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</row>
    <row r="673" spans="1:20" x14ac:dyDescent="0.25">
      <c r="A673" s="12"/>
      <c r="B673" s="12"/>
      <c r="C673" s="12"/>
      <c r="D673" s="12"/>
      <c r="E673" s="12"/>
      <c r="F673" s="12"/>
      <c r="G673" s="12"/>
      <c r="H673" s="12"/>
      <c r="I673" s="12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</row>
    <row r="674" spans="1:20" x14ac:dyDescent="0.25">
      <c r="A674" s="12"/>
      <c r="B674" s="12"/>
      <c r="C674" s="12"/>
      <c r="D674" s="12"/>
      <c r="E674" s="12"/>
      <c r="F674" s="12"/>
      <c r="G674" s="12"/>
      <c r="H674" s="12"/>
      <c r="I674" s="12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</row>
    <row r="675" spans="1:20" x14ac:dyDescent="0.25">
      <c r="A675" s="12"/>
      <c r="B675" s="12"/>
      <c r="C675" s="12"/>
      <c r="D675" s="12"/>
      <c r="E675" s="12"/>
      <c r="F675" s="12"/>
      <c r="G675" s="12"/>
      <c r="H675" s="12"/>
      <c r="I675" s="12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</row>
    <row r="676" spans="1:20" x14ac:dyDescent="0.25">
      <c r="A676" s="12"/>
      <c r="B676" s="12"/>
      <c r="C676" s="12"/>
      <c r="D676" s="12"/>
      <c r="E676" s="12"/>
      <c r="F676" s="12"/>
      <c r="G676" s="12"/>
      <c r="H676" s="12"/>
      <c r="I676" s="12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</row>
    <row r="677" spans="1:20" x14ac:dyDescent="0.25">
      <c r="A677" s="12"/>
      <c r="B677" s="12"/>
      <c r="C677" s="12"/>
      <c r="D677" s="12"/>
      <c r="E677" s="12"/>
      <c r="F677" s="12"/>
      <c r="G677" s="12"/>
      <c r="H677" s="12"/>
      <c r="I677" s="12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</row>
    <row r="678" spans="1:20" x14ac:dyDescent="0.25">
      <c r="A678" s="12"/>
      <c r="B678" s="12"/>
      <c r="C678" s="12"/>
      <c r="D678" s="12"/>
      <c r="E678" s="12"/>
      <c r="F678" s="12"/>
      <c r="G678" s="12"/>
      <c r="H678" s="12"/>
      <c r="I678" s="12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</row>
    <row r="679" spans="1:20" x14ac:dyDescent="0.25">
      <c r="A679" s="12"/>
      <c r="B679" s="12"/>
      <c r="C679" s="12"/>
      <c r="D679" s="12"/>
      <c r="E679" s="12"/>
      <c r="F679" s="12"/>
      <c r="G679" s="12"/>
      <c r="H679" s="12"/>
      <c r="I679" s="12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</row>
    <row r="680" spans="1:20" x14ac:dyDescent="0.25">
      <c r="A680" s="12"/>
      <c r="B680" s="12"/>
      <c r="C680" s="12"/>
      <c r="D680" s="12"/>
      <c r="E680" s="12"/>
      <c r="F680" s="12"/>
      <c r="G680" s="12"/>
      <c r="H680" s="12"/>
      <c r="I680" s="12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</row>
    <row r="681" spans="1:20" x14ac:dyDescent="0.25">
      <c r="A681" s="12"/>
      <c r="B681" s="12"/>
      <c r="C681" s="12"/>
      <c r="D681" s="12"/>
      <c r="E681" s="12"/>
      <c r="F681" s="12"/>
      <c r="G681" s="12"/>
      <c r="H681" s="12"/>
      <c r="I681" s="12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</row>
    <row r="682" spans="1:20" x14ac:dyDescent="0.25">
      <c r="A682" s="12"/>
      <c r="B682" s="12"/>
      <c r="C682" s="12"/>
      <c r="D682" s="12"/>
      <c r="E682" s="12"/>
      <c r="F682" s="12"/>
      <c r="G682" s="12"/>
      <c r="H682" s="12"/>
      <c r="I682" s="12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</row>
    <row r="683" spans="1:20" x14ac:dyDescent="0.25">
      <c r="A683" s="12"/>
      <c r="B683" s="12"/>
      <c r="C683" s="12"/>
      <c r="D683" s="12"/>
      <c r="E683" s="12"/>
      <c r="F683" s="12"/>
      <c r="G683" s="12"/>
      <c r="H683" s="12"/>
      <c r="I683" s="12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</row>
    <row r="684" spans="1:20" x14ac:dyDescent="0.25">
      <c r="A684" s="12"/>
      <c r="B684" s="12"/>
      <c r="C684" s="12"/>
      <c r="D684" s="12"/>
      <c r="E684" s="12"/>
      <c r="F684" s="12"/>
      <c r="G684" s="12"/>
      <c r="H684" s="12"/>
      <c r="I684" s="12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</row>
    <row r="685" spans="1:20" x14ac:dyDescent="0.25">
      <c r="A685" s="12"/>
      <c r="B685" s="12"/>
      <c r="C685" s="12"/>
      <c r="D685" s="12"/>
      <c r="E685" s="12"/>
      <c r="F685" s="12"/>
      <c r="G685" s="12"/>
      <c r="H685" s="12"/>
      <c r="I685" s="12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</row>
    <row r="686" spans="1:20" x14ac:dyDescent="0.25">
      <c r="A686" s="12"/>
      <c r="B686" s="12"/>
      <c r="C686" s="12"/>
      <c r="D686" s="12"/>
      <c r="E686" s="12"/>
      <c r="F686" s="12"/>
      <c r="G686" s="12"/>
      <c r="H686" s="12"/>
      <c r="I686" s="12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</row>
    <row r="687" spans="1:20" x14ac:dyDescent="0.25">
      <c r="A687" s="12"/>
      <c r="B687" s="12"/>
      <c r="C687" s="12"/>
      <c r="D687" s="12"/>
      <c r="E687" s="12"/>
      <c r="F687" s="12"/>
      <c r="G687" s="12"/>
      <c r="H687" s="12"/>
      <c r="I687" s="12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</row>
    <row r="688" spans="1:20" x14ac:dyDescent="0.25">
      <c r="A688" s="12"/>
      <c r="B688" s="12"/>
      <c r="C688" s="12"/>
      <c r="D688" s="12"/>
      <c r="E688" s="12"/>
      <c r="F688" s="12"/>
      <c r="G688" s="12"/>
      <c r="H688" s="12"/>
      <c r="I688" s="12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</row>
    <row r="689" spans="1:20" x14ac:dyDescent="0.25">
      <c r="A689" s="12"/>
      <c r="B689" s="12"/>
      <c r="C689" s="12"/>
      <c r="D689" s="12"/>
      <c r="E689" s="12"/>
      <c r="F689" s="12"/>
      <c r="G689" s="12"/>
      <c r="H689" s="12"/>
      <c r="I689" s="12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</row>
    <row r="690" spans="1:20" x14ac:dyDescent="0.25">
      <c r="A690" s="12"/>
      <c r="B690" s="12"/>
      <c r="C690" s="12"/>
      <c r="D690" s="12"/>
      <c r="E690" s="12"/>
      <c r="F690" s="12"/>
      <c r="G690" s="12"/>
      <c r="H690" s="12"/>
      <c r="I690" s="12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</row>
    <row r="691" spans="1:20" x14ac:dyDescent="0.25">
      <c r="A691" s="12"/>
      <c r="B691" s="12"/>
      <c r="C691" s="12"/>
      <c r="D691" s="12"/>
      <c r="E691" s="12"/>
      <c r="F691" s="12"/>
      <c r="G691" s="12"/>
      <c r="H691" s="12"/>
      <c r="I691" s="12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</row>
    <row r="692" spans="1:20" x14ac:dyDescent="0.25">
      <c r="A692" s="12"/>
      <c r="B692" s="12"/>
      <c r="C692" s="12"/>
      <c r="D692" s="12"/>
      <c r="E692" s="12"/>
      <c r="F692" s="12"/>
      <c r="G692" s="12"/>
      <c r="H692" s="12"/>
      <c r="I692" s="12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</row>
    <row r="693" spans="1:20" x14ac:dyDescent="0.25">
      <c r="A693" s="12"/>
      <c r="B693" s="12"/>
      <c r="C693" s="12"/>
      <c r="D693" s="12"/>
      <c r="E693" s="12"/>
      <c r="F693" s="12"/>
      <c r="G693" s="12"/>
      <c r="H693" s="12"/>
      <c r="I693" s="12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</row>
    <row r="694" spans="1:20" x14ac:dyDescent="0.25">
      <c r="A694" s="12"/>
      <c r="B694" s="12"/>
      <c r="C694" s="12"/>
      <c r="D694" s="12"/>
      <c r="E694" s="12"/>
      <c r="F694" s="12"/>
      <c r="G694" s="12"/>
      <c r="H694" s="12"/>
      <c r="I694" s="12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</row>
    <row r="695" spans="1:20" x14ac:dyDescent="0.25">
      <c r="A695" s="12"/>
      <c r="B695" s="12"/>
      <c r="C695" s="12"/>
      <c r="D695" s="12"/>
      <c r="E695" s="12"/>
      <c r="F695" s="12"/>
      <c r="G695" s="12"/>
      <c r="H695" s="12"/>
      <c r="I695" s="12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</row>
    <row r="696" spans="1:20" x14ac:dyDescent="0.25">
      <c r="A696" s="12"/>
      <c r="B696" s="12"/>
      <c r="C696" s="12"/>
      <c r="D696" s="12"/>
      <c r="E696" s="12"/>
      <c r="F696" s="12"/>
      <c r="G696" s="12"/>
      <c r="H696" s="12"/>
      <c r="I696" s="12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</row>
    <row r="697" spans="1:20" x14ac:dyDescent="0.25">
      <c r="A697" s="12"/>
      <c r="B697" s="12"/>
      <c r="C697" s="12"/>
      <c r="D697" s="12"/>
      <c r="E697" s="12"/>
      <c r="F697" s="12"/>
      <c r="G697" s="12"/>
      <c r="H697" s="12"/>
      <c r="I697" s="12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</row>
    <row r="698" spans="1:20" x14ac:dyDescent="0.25">
      <c r="A698" s="12"/>
      <c r="B698" s="12"/>
      <c r="C698" s="12"/>
      <c r="D698" s="12"/>
      <c r="E698" s="12"/>
      <c r="F698" s="12"/>
      <c r="G698" s="12"/>
      <c r="H698" s="12"/>
      <c r="I698" s="12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</row>
    <row r="699" spans="1:20" x14ac:dyDescent="0.25">
      <c r="A699" s="12"/>
      <c r="B699" s="12"/>
      <c r="C699" s="12"/>
      <c r="D699" s="12"/>
      <c r="E699" s="12"/>
      <c r="F699" s="12"/>
      <c r="G699" s="12"/>
      <c r="H699" s="12"/>
      <c r="I699" s="12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</row>
    <row r="700" spans="1:20" x14ac:dyDescent="0.25">
      <c r="A700" s="12"/>
      <c r="B700" s="12"/>
      <c r="C700" s="12"/>
      <c r="D700" s="12"/>
      <c r="E700" s="12"/>
      <c r="F700" s="12"/>
      <c r="G700" s="12"/>
      <c r="H700" s="12"/>
      <c r="I700" s="12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</row>
    <row r="701" spans="1:20" x14ac:dyDescent="0.25">
      <c r="A701" s="12"/>
      <c r="B701" s="12"/>
      <c r="C701" s="12"/>
      <c r="D701" s="12"/>
      <c r="E701" s="12"/>
      <c r="F701" s="12"/>
      <c r="G701" s="12"/>
      <c r="H701" s="12"/>
      <c r="I701" s="12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</row>
    <row r="702" spans="1:20" x14ac:dyDescent="0.25">
      <c r="A702" s="12"/>
      <c r="B702" s="12"/>
      <c r="C702" s="12"/>
      <c r="D702" s="12"/>
      <c r="E702" s="12"/>
      <c r="F702" s="12"/>
      <c r="G702" s="12"/>
      <c r="H702" s="12"/>
      <c r="I702" s="12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</row>
    <row r="703" spans="1:20" x14ac:dyDescent="0.25">
      <c r="A703" s="12"/>
      <c r="B703" s="12"/>
      <c r="C703" s="12"/>
      <c r="D703" s="12"/>
      <c r="E703" s="12"/>
      <c r="F703" s="12"/>
      <c r="G703" s="12"/>
      <c r="H703" s="12"/>
      <c r="I703" s="12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</row>
    <row r="704" spans="1:20" x14ac:dyDescent="0.25">
      <c r="A704" s="12"/>
      <c r="B704" s="12"/>
      <c r="C704" s="12"/>
      <c r="D704" s="12"/>
      <c r="E704" s="12"/>
      <c r="F704" s="12"/>
      <c r="G704" s="12"/>
      <c r="H704" s="12"/>
      <c r="I704" s="12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</row>
    <row r="705" spans="1:20" x14ac:dyDescent="0.25">
      <c r="A705" s="12"/>
      <c r="B705" s="12"/>
      <c r="C705" s="12"/>
      <c r="D705" s="12"/>
      <c r="E705" s="12"/>
      <c r="F705" s="12"/>
      <c r="G705" s="12"/>
      <c r="H705" s="12"/>
      <c r="I705" s="12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</row>
    <row r="706" spans="1:20" x14ac:dyDescent="0.25">
      <c r="A706" s="12"/>
      <c r="B706" s="12"/>
      <c r="C706" s="12"/>
      <c r="D706" s="12"/>
      <c r="E706" s="12"/>
      <c r="F706" s="12"/>
      <c r="G706" s="12"/>
      <c r="H706" s="12"/>
      <c r="I706" s="12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</row>
    <row r="707" spans="1:20" x14ac:dyDescent="0.25">
      <c r="A707" s="12"/>
      <c r="B707" s="12"/>
      <c r="C707" s="12"/>
      <c r="D707" s="12"/>
      <c r="E707" s="12"/>
      <c r="F707" s="12"/>
      <c r="G707" s="12"/>
      <c r="H707" s="12"/>
      <c r="I707" s="12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</row>
    <row r="708" spans="1:20" x14ac:dyDescent="0.25">
      <c r="A708" s="12"/>
      <c r="B708" s="12"/>
      <c r="C708" s="12"/>
      <c r="D708" s="12"/>
      <c r="E708" s="12"/>
      <c r="F708" s="12"/>
      <c r="G708" s="12"/>
      <c r="H708" s="12"/>
      <c r="I708" s="12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</row>
    <row r="709" spans="1:20" x14ac:dyDescent="0.25">
      <c r="A709" s="12"/>
      <c r="B709" s="12"/>
      <c r="C709" s="12"/>
      <c r="D709" s="12"/>
      <c r="E709" s="12"/>
      <c r="F709" s="12"/>
      <c r="G709" s="12"/>
      <c r="H709" s="12"/>
      <c r="I709" s="12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</row>
    <row r="710" spans="1:20" x14ac:dyDescent="0.25">
      <c r="A710" s="12"/>
      <c r="B710" s="12"/>
      <c r="C710" s="12"/>
      <c r="D710" s="12"/>
      <c r="E710" s="12"/>
      <c r="F710" s="12"/>
      <c r="G710" s="12"/>
      <c r="H710" s="12"/>
      <c r="I710" s="12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</row>
    <row r="711" spans="1:20" x14ac:dyDescent="0.25">
      <c r="A711" s="12"/>
      <c r="B711" s="12"/>
      <c r="C711" s="12"/>
      <c r="D711" s="12"/>
      <c r="E711" s="12"/>
      <c r="F711" s="12"/>
      <c r="G711" s="12"/>
      <c r="H711" s="12"/>
      <c r="I711" s="12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</row>
    <row r="712" spans="1:20" x14ac:dyDescent="0.25">
      <c r="A712" s="12"/>
      <c r="B712" s="12"/>
      <c r="C712" s="12"/>
      <c r="D712" s="12"/>
      <c r="E712" s="12"/>
      <c r="F712" s="12"/>
      <c r="G712" s="12"/>
      <c r="H712" s="12"/>
      <c r="I712" s="12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</row>
    <row r="713" spans="1:20" x14ac:dyDescent="0.25">
      <c r="A713" s="12"/>
      <c r="B713" s="12"/>
      <c r="C713" s="12"/>
      <c r="D713" s="12"/>
      <c r="E713" s="12"/>
      <c r="F713" s="12"/>
      <c r="G713" s="12"/>
      <c r="H713" s="12"/>
      <c r="I713" s="12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</row>
    <row r="714" spans="1:20" x14ac:dyDescent="0.25">
      <c r="A714" s="12"/>
      <c r="B714" s="12"/>
      <c r="C714" s="12"/>
      <c r="D714" s="12"/>
      <c r="E714" s="12"/>
      <c r="F714" s="12"/>
      <c r="G714" s="12"/>
      <c r="H714" s="12"/>
      <c r="I714" s="12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</row>
    <row r="715" spans="1:20" x14ac:dyDescent="0.25">
      <c r="A715" s="12"/>
      <c r="B715" s="12"/>
      <c r="C715" s="12"/>
      <c r="D715" s="12"/>
      <c r="E715" s="12"/>
      <c r="F715" s="12"/>
      <c r="G715" s="12"/>
      <c r="H715" s="12"/>
      <c r="I715" s="12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</row>
    <row r="716" spans="1:20" x14ac:dyDescent="0.25">
      <c r="A716" s="12"/>
      <c r="B716" s="12"/>
      <c r="C716" s="12"/>
      <c r="D716" s="12"/>
      <c r="E716" s="12"/>
      <c r="F716" s="12"/>
      <c r="G716" s="12"/>
      <c r="H716" s="12"/>
      <c r="I716" s="12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</row>
    <row r="717" spans="1:20" x14ac:dyDescent="0.25">
      <c r="A717" s="12"/>
      <c r="B717" s="12"/>
      <c r="C717" s="12"/>
      <c r="D717" s="12"/>
      <c r="E717" s="12"/>
      <c r="F717" s="12"/>
      <c r="G717" s="12"/>
      <c r="H717" s="12"/>
      <c r="I717" s="12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</row>
    <row r="718" spans="1:20" x14ac:dyDescent="0.25">
      <c r="A718" s="12"/>
      <c r="B718" s="12"/>
      <c r="C718" s="12"/>
      <c r="D718" s="12"/>
      <c r="E718" s="12"/>
      <c r="F718" s="12"/>
      <c r="G718" s="12"/>
      <c r="H718" s="12"/>
      <c r="I718" s="12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</row>
    <row r="719" spans="1:20" x14ac:dyDescent="0.25">
      <c r="A719" s="12"/>
      <c r="B719" s="12"/>
      <c r="C719" s="12"/>
      <c r="D719" s="12"/>
      <c r="E719" s="12"/>
      <c r="F719" s="12"/>
      <c r="G719" s="12"/>
      <c r="H719" s="12"/>
      <c r="I719" s="12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</row>
    <row r="720" spans="1:20" x14ac:dyDescent="0.25">
      <c r="A720" s="12"/>
      <c r="B720" s="12"/>
      <c r="C720" s="12"/>
      <c r="D720" s="12"/>
      <c r="E720" s="12"/>
      <c r="F720" s="12"/>
      <c r="G720" s="12"/>
      <c r="H720" s="12"/>
      <c r="I720" s="12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</row>
    <row r="721" spans="1:20" x14ac:dyDescent="0.25">
      <c r="A721" s="12"/>
      <c r="B721" s="12"/>
      <c r="C721" s="12"/>
      <c r="D721" s="12"/>
      <c r="E721" s="12"/>
      <c r="F721" s="12"/>
      <c r="G721" s="12"/>
      <c r="H721" s="12"/>
      <c r="I721" s="12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</row>
    <row r="722" spans="1:20" x14ac:dyDescent="0.25">
      <c r="A722" s="12"/>
      <c r="B722" s="12"/>
      <c r="C722" s="12"/>
      <c r="D722" s="12"/>
      <c r="E722" s="12"/>
      <c r="F722" s="12"/>
      <c r="G722" s="12"/>
      <c r="H722" s="12"/>
      <c r="I722" s="12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</row>
    <row r="723" spans="1:20" x14ac:dyDescent="0.25">
      <c r="A723" s="12"/>
      <c r="B723" s="12"/>
      <c r="C723" s="12"/>
      <c r="D723" s="12"/>
      <c r="E723" s="12"/>
      <c r="F723" s="12"/>
      <c r="G723" s="12"/>
      <c r="H723" s="12"/>
      <c r="I723" s="12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</row>
    <row r="724" spans="1:20" x14ac:dyDescent="0.25">
      <c r="A724" s="12"/>
      <c r="B724" s="12"/>
      <c r="C724" s="12"/>
      <c r="D724" s="12"/>
      <c r="E724" s="12"/>
      <c r="F724" s="12"/>
      <c r="G724" s="12"/>
      <c r="H724" s="12"/>
      <c r="I724" s="12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</row>
    <row r="725" spans="1:20" x14ac:dyDescent="0.25">
      <c r="A725" s="12"/>
      <c r="B725" s="12"/>
      <c r="C725" s="12"/>
      <c r="D725" s="12"/>
      <c r="E725" s="12"/>
      <c r="F725" s="12"/>
      <c r="G725" s="12"/>
      <c r="H725" s="12"/>
      <c r="I725" s="12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</row>
    <row r="726" spans="1:20" x14ac:dyDescent="0.25">
      <c r="A726" s="12"/>
      <c r="B726" s="12"/>
      <c r="C726" s="12"/>
      <c r="D726" s="12"/>
      <c r="E726" s="12"/>
      <c r="F726" s="12"/>
      <c r="G726" s="12"/>
      <c r="H726" s="12"/>
      <c r="I726" s="12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</row>
    <row r="727" spans="1:20" x14ac:dyDescent="0.25">
      <c r="A727" s="12"/>
      <c r="B727" s="12"/>
      <c r="C727" s="12"/>
      <c r="D727" s="12"/>
      <c r="E727" s="12"/>
      <c r="F727" s="12"/>
      <c r="G727" s="12"/>
      <c r="H727" s="12"/>
      <c r="I727" s="12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</row>
    <row r="728" spans="1:20" x14ac:dyDescent="0.25">
      <c r="A728" s="12"/>
      <c r="B728" s="12"/>
      <c r="C728" s="12"/>
      <c r="D728" s="12"/>
      <c r="E728" s="12"/>
      <c r="F728" s="12"/>
      <c r="G728" s="12"/>
      <c r="H728" s="12"/>
      <c r="I728" s="12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</row>
    <row r="729" spans="1:20" x14ac:dyDescent="0.25">
      <c r="A729" s="12"/>
      <c r="B729" s="12"/>
      <c r="C729" s="12"/>
      <c r="D729" s="12"/>
      <c r="E729" s="12"/>
      <c r="F729" s="12"/>
      <c r="G729" s="12"/>
      <c r="H729" s="12"/>
      <c r="I729" s="12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</row>
    <row r="730" spans="1:20" x14ac:dyDescent="0.25">
      <c r="A730" s="12"/>
      <c r="B730" s="12"/>
      <c r="C730" s="12"/>
      <c r="D730" s="12"/>
      <c r="E730" s="12"/>
      <c r="F730" s="12"/>
      <c r="G730" s="12"/>
      <c r="H730" s="12"/>
      <c r="I730" s="12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</row>
    <row r="731" spans="1:20" x14ac:dyDescent="0.25">
      <c r="A731" s="12"/>
      <c r="B731" s="12"/>
      <c r="C731" s="12"/>
      <c r="D731" s="12"/>
      <c r="E731" s="12"/>
      <c r="F731" s="12"/>
      <c r="G731" s="12"/>
      <c r="H731" s="12"/>
      <c r="I731" s="12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</row>
    <row r="732" spans="1:20" x14ac:dyDescent="0.25">
      <c r="A732" s="12"/>
      <c r="B732" s="12"/>
      <c r="C732" s="12"/>
      <c r="D732" s="12"/>
      <c r="E732" s="12"/>
      <c r="F732" s="12"/>
      <c r="G732" s="12"/>
      <c r="H732" s="12"/>
      <c r="I732" s="12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</row>
    <row r="733" spans="1:20" x14ac:dyDescent="0.25">
      <c r="A733" s="12"/>
      <c r="B733" s="12"/>
      <c r="C733" s="12"/>
      <c r="D733" s="12"/>
      <c r="E733" s="12"/>
      <c r="F733" s="12"/>
      <c r="G733" s="12"/>
      <c r="H733" s="12"/>
      <c r="I733" s="12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</row>
    <row r="734" spans="1:20" x14ac:dyDescent="0.25">
      <c r="A734" s="12"/>
      <c r="B734" s="12"/>
      <c r="C734" s="12"/>
      <c r="D734" s="12"/>
      <c r="E734" s="12"/>
      <c r="F734" s="12"/>
      <c r="G734" s="12"/>
      <c r="H734" s="12"/>
      <c r="I734" s="12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</row>
    <row r="735" spans="1:20" x14ac:dyDescent="0.25">
      <c r="A735" s="12"/>
      <c r="B735" s="12"/>
      <c r="C735" s="12"/>
      <c r="D735" s="12"/>
      <c r="E735" s="12"/>
      <c r="F735" s="12"/>
      <c r="G735" s="12"/>
      <c r="H735" s="12"/>
      <c r="I735" s="12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</row>
    <row r="736" spans="1:20" x14ac:dyDescent="0.25">
      <c r="A736" s="12"/>
      <c r="B736" s="12"/>
      <c r="C736" s="12"/>
      <c r="D736" s="12"/>
      <c r="E736" s="12"/>
      <c r="F736" s="12"/>
      <c r="G736" s="12"/>
      <c r="H736" s="12"/>
      <c r="I736" s="12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</row>
    <row r="737" spans="1:20" x14ac:dyDescent="0.25">
      <c r="A737" s="12"/>
      <c r="B737" s="12"/>
      <c r="C737" s="12"/>
      <c r="D737" s="12"/>
      <c r="E737" s="12"/>
      <c r="F737" s="12"/>
      <c r="G737" s="12"/>
      <c r="H737" s="12"/>
      <c r="I737" s="12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</row>
    <row r="738" spans="1:20" x14ac:dyDescent="0.25">
      <c r="A738" s="12"/>
      <c r="B738" s="12"/>
      <c r="C738" s="12"/>
      <c r="D738" s="12"/>
      <c r="E738" s="12"/>
      <c r="F738" s="12"/>
      <c r="G738" s="12"/>
      <c r="H738" s="12"/>
      <c r="I738" s="12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</row>
    <row r="739" spans="1:20" x14ac:dyDescent="0.25">
      <c r="A739" s="12"/>
      <c r="B739" s="12"/>
      <c r="C739" s="12"/>
      <c r="D739" s="12"/>
      <c r="E739" s="12"/>
      <c r="F739" s="12"/>
      <c r="G739" s="12"/>
      <c r="H739" s="12"/>
      <c r="I739" s="12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</row>
    <row r="740" spans="1:20" x14ac:dyDescent="0.25">
      <c r="A740" s="12"/>
      <c r="B740" s="12"/>
      <c r="C740" s="12"/>
      <c r="D740" s="12"/>
      <c r="E740" s="12"/>
      <c r="F740" s="12"/>
      <c r="G740" s="12"/>
      <c r="H740" s="12"/>
      <c r="I740" s="12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</row>
    <row r="741" spans="1:20" x14ac:dyDescent="0.25">
      <c r="A741" s="12"/>
      <c r="B741" s="12"/>
      <c r="C741" s="12"/>
      <c r="D741" s="12"/>
      <c r="E741" s="12"/>
      <c r="F741" s="12"/>
      <c r="G741" s="12"/>
      <c r="H741" s="12"/>
      <c r="I741" s="12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</row>
    <row r="742" spans="1:20" x14ac:dyDescent="0.25">
      <c r="A742" s="12"/>
      <c r="B742" s="12"/>
      <c r="C742" s="12"/>
      <c r="D742" s="12"/>
      <c r="E742" s="12"/>
      <c r="F742" s="12"/>
      <c r="G742" s="12"/>
      <c r="H742" s="12"/>
      <c r="I742" s="12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</row>
    <row r="743" spans="1:20" x14ac:dyDescent="0.25">
      <c r="A743" s="12"/>
      <c r="B743" s="12"/>
      <c r="C743" s="12"/>
      <c r="D743" s="12"/>
      <c r="E743" s="12"/>
      <c r="F743" s="12"/>
      <c r="G743" s="12"/>
      <c r="H743" s="12"/>
      <c r="I743" s="12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</row>
    <row r="744" spans="1:20" x14ac:dyDescent="0.25">
      <c r="A744" s="12"/>
      <c r="B744" s="12"/>
      <c r="C744" s="12"/>
      <c r="D744" s="12"/>
      <c r="E744" s="12"/>
      <c r="F744" s="12"/>
      <c r="G744" s="12"/>
      <c r="H744" s="12"/>
      <c r="I744" s="12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</row>
    <row r="745" spans="1:20" x14ac:dyDescent="0.25">
      <c r="A745" s="12"/>
      <c r="B745" s="12"/>
      <c r="C745" s="12"/>
      <c r="D745" s="12"/>
      <c r="E745" s="12"/>
      <c r="F745" s="12"/>
      <c r="G745" s="12"/>
      <c r="H745" s="12"/>
      <c r="I745" s="12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</row>
    <row r="746" spans="1:20" x14ac:dyDescent="0.25">
      <c r="A746" s="12"/>
      <c r="B746" s="12"/>
      <c r="C746" s="12"/>
      <c r="D746" s="12"/>
      <c r="E746" s="12"/>
      <c r="F746" s="12"/>
      <c r="G746" s="12"/>
      <c r="H746" s="12"/>
      <c r="I746" s="12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</row>
    <row r="747" spans="1:20" x14ac:dyDescent="0.25">
      <c r="A747" s="12"/>
      <c r="B747" s="12"/>
      <c r="C747" s="12"/>
      <c r="D747" s="12"/>
      <c r="E747" s="12"/>
      <c r="F747" s="12"/>
      <c r="G747" s="12"/>
      <c r="H747" s="12"/>
      <c r="I747" s="12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</row>
    <row r="748" spans="1:20" x14ac:dyDescent="0.25">
      <c r="A748" s="12"/>
      <c r="B748" s="12"/>
      <c r="C748" s="12"/>
      <c r="D748" s="12"/>
      <c r="E748" s="12"/>
      <c r="F748" s="12"/>
      <c r="G748" s="12"/>
      <c r="H748" s="12"/>
      <c r="I748" s="12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</row>
    <row r="749" spans="1:20" x14ac:dyDescent="0.25">
      <c r="A749" s="12"/>
      <c r="B749" s="12"/>
      <c r="C749" s="12"/>
      <c r="D749" s="12"/>
      <c r="E749" s="12"/>
      <c r="F749" s="12"/>
      <c r="G749" s="12"/>
      <c r="H749" s="12"/>
      <c r="I749" s="12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</row>
    <row r="750" spans="1:20" x14ac:dyDescent="0.25">
      <c r="A750" s="12"/>
      <c r="B750" s="12"/>
      <c r="C750" s="12"/>
      <c r="D750" s="12"/>
      <c r="E750" s="12"/>
      <c r="F750" s="12"/>
      <c r="G750" s="12"/>
      <c r="H750" s="12"/>
      <c r="I750" s="12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</row>
    <row r="751" spans="1:20" x14ac:dyDescent="0.25">
      <c r="A751" s="12"/>
      <c r="B751" s="12"/>
      <c r="C751" s="12"/>
      <c r="D751" s="12"/>
      <c r="E751" s="12"/>
      <c r="F751" s="12"/>
      <c r="G751" s="12"/>
      <c r="H751" s="12"/>
      <c r="I751" s="12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</row>
    <row r="752" spans="1:20" x14ac:dyDescent="0.25">
      <c r="A752" s="12"/>
      <c r="B752" s="12"/>
      <c r="C752" s="12"/>
      <c r="D752" s="12"/>
      <c r="E752" s="12"/>
      <c r="F752" s="12"/>
      <c r="G752" s="12"/>
      <c r="H752" s="12"/>
      <c r="I752" s="12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</row>
    <row r="753" spans="1:20" x14ac:dyDescent="0.25">
      <c r="A753" s="12"/>
      <c r="B753" s="12"/>
      <c r="C753" s="12"/>
      <c r="D753" s="12"/>
      <c r="E753" s="12"/>
      <c r="F753" s="12"/>
      <c r="G753" s="12"/>
      <c r="H753" s="12"/>
      <c r="I753" s="12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</row>
    <row r="754" spans="1:20" x14ac:dyDescent="0.25">
      <c r="A754" s="12"/>
      <c r="B754" s="12"/>
      <c r="C754" s="12"/>
      <c r="D754" s="12"/>
      <c r="E754" s="12"/>
      <c r="F754" s="12"/>
      <c r="G754" s="12"/>
      <c r="H754" s="12"/>
      <c r="I754" s="12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</row>
    <row r="755" spans="1:20" x14ac:dyDescent="0.25">
      <c r="A755" s="12"/>
      <c r="B755" s="12"/>
      <c r="C755" s="12"/>
      <c r="D755" s="12"/>
      <c r="E755" s="12"/>
      <c r="F755" s="12"/>
      <c r="G755" s="12"/>
      <c r="H755" s="12"/>
      <c r="I755" s="12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</row>
    <row r="756" spans="1:20" x14ac:dyDescent="0.25">
      <c r="A756" s="12"/>
      <c r="B756" s="12"/>
      <c r="C756" s="12"/>
      <c r="D756" s="12"/>
      <c r="E756" s="12"/>
      <c r="F756" s="12"/>
      <c r="G756" s="12"/>
      <c r="H756" s="12"/>
      <c r="I756" s="12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</row>
    <row r="757" spans="1:20" x14ac:dyDescent="0.25">
      <c r="A757" s="12"/>
      <c r="B757" s="12"/>
      <c r="C757" s="12"/>
      <c r="D757" s="12"/>
      <c r="E757" s="12"/>
      <c r="F757" s="12"/>
      <c r="G757" s="12"/>
      <c r="H757" s="12"/>
      <c r="I757" s="12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</row>
    <row r="758" spans="1:20" x14ac:dyDescent="0.25">
      <c r="A758" s="12"/>
      <c r="B758" s="12"/>
      <c r="C758" s="12"/>
      <c r="D758" s="12"/>
      <c r="E758" s="12"/>
      <c r="F758" s="12"/>
      <c r="G758" s="12"/>
      <c r="H758" s="12"/>
      <c r="I758" s="12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</row>
    <row r="759" spans="1:20" x14ac:dyDescent="0.25">
      <c r="A759" s="12"/>
      <c r="B759" s="12"/>
      <c r="C759" s="12"/>
      <c r="D759" s="12"/>
      <c r="E759" s="12"/>
      <c r="F759" s="12"/>
      <c r="G759" s="12"/>
      <c r="H759" s="12"/>
      <c r="I759" s="12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</row>
    <row r="760" spans="1:20" x14ac:dyDescent="0.25">
      <c r="A760" s="12"/>
      <c r="B760" s="12"/>
      <c r="C760" s="12"/>
      <c r="D760" s="12"/>
      <c r="E760" s="12"/>
      <c r="F760" s="12"/>
      <c r="G760" s="12"/>
      <c r="H760" s="12"/>
      <c r="I760" s="12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</row>
    <row r="761" spans="1:20" x14ac:dyDescent="0.25">
      <c r="A761" s="12"/>
      <c r="B761" s="12"/>
      <c r="C761" s="12"/>
      <c r="D761" s="12"/>
      <c r="E761" s="12"/>
      <c r="F761" s="12"/>
      <c r="G761" s="12"/>
      <c r="H761" s="12"/>
      <c r="I761" s="12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</row>
    <row r="762" spans="1:20" x14ac:dyDescent="0.25">
      <c r="A762" s="12"/>
      <c r="B762" s="12"/>
      <c r="C762" s="12"/>
      <c r="D762" s="12"/>
      <c r="E762" s="12"/>
      <c r="F762" s="12"/>
      <c r="G762" s="12"/>
      <c r="H762" s="12"/>
      <c r="I762" s="12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</row>
    <row r="763" spans="1:20" x14ac:dyDescent="0.25">
      <c r="A763" s="12"/>
      <c r="B763" s="12"/>
      <c r="C763" s="12"/>
      <c r="D763" s="12"/>
      <c r="E763" s="12"/>
      <c r="F763" s="12"/>
      <c r="G763" s="12"/>
      <c r="H763" s="12"/>
      <c r="I763" s="12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</row>
    <row r="764" spans="1:20" x14ac:dyDescent="0.25">
      <c r="A764" s="12"/>
      <c r="B764" s="12"/>
      <c r="C764" s="12"/>
      <c r="D764" s="12"/>
      <c r="E764" s="12"/>
      <c r="F764" s="12"/>
      <c r="G764" s="12"/>
      <c r="H764" s="12"/>
      <c r="I764" s="12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</row>
    <row r="765" spans="1:20" x14ac:dyDescent="0.25">
      <c r="A765" s="12"/>
      <c r="B765" s="12"/>
      <c r="C765" s="12"/>
      <c r="D765" s="12"/>
      <c r="E765" s="12"/>
      <c r="F765" s="12"/>
      <c r="G765" s="12"/>
      <c r="H765" s="12"/>
      <c r="I765" s="12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</row>
    <row r="766" spans="1:20" x14ac:dyDescent="0.25">
      <c r="A766" s="12"/>
      <c r="B766" s="12"/>
      <c r="C766" s="12"/>
      <c r="D766" s="12"/>
      <c r="E766" s="12"/>
      <c r="F766" s="12"/>
      <c r="G766" s="12"/>
      <c r="H766" s="12"/>
      <c r="I766" s="12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</row>
    <row r="767" spans="1:20" x14ac:dyDescent="0.25">
      <c r="A767" s="12"/>
      <c r="B767" s="12"/>
      <c r="C767" s="12"/>
      <c r="D767" s="12"/>
      <c r="E767" s="12"/>
      <c r="F767" s="12"/>
      <c r="G767" s="12"/>
      <c r="H767" s="12"/>
      <c r="I767" s="12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</row>
    <row r="768" spans="1:20" x14ac:dyDescent="0.25">
      <c r="A768" s="12"/>
      <c r="B768" s="12"/>
      <c r="C768" s="12"/>
      <c r="D768" s="12"/>
      <c r="E768" s="12"/>
      <c r="F768" s="12"/>
      <c r="G768" s="12"/>
      <c r="H768" s="12"/>
      <c r="I768" s="12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</row>
    <row r="769" spans="1:20" x14ac:dyDescent="0.25">
      <c r="A769" s="12"/>
      <c r="B769" s="12"/>
      <c r="C769" s="12"/>
      <c r="D769" s="12"/>
      <c r="E769" s="12"/>
      <c r="F769" s="12"/>
      <c r="G769" s="12"/>
      <c r="H769" s="12"/>
      <c r="I769" s="12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</row>
    <row r="770" spans="1:20" x14ac:dyDescent="0.25">
      <c r="A770" s="12"/>
      <c r="B770" s="12"/>
      <c r="C770" s="12"/>
      <c r="D770" s="12"/>
      <c r="E770" s="12"/>
      <c r="F770" s="12"/>
      <c r="G770" s="12"/>
      <c r="H770" s="12"/>
      <c r="I770" s="12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</row>
    <row r="771" spans="1:20" x14ac:dyDescent="0.25">
      <c r="A771" s="12"/>
      <c r="B771" s="12"/>
      <c r="C771" s="12"/>
      <c r="D771" s="12"/>
      <c r="E771" s="12"/>
      <c r="F771" s="12"/>
      <c r="G771" s="12"/>
      <c r="H771" s="12"/>
      <c r="I771" s="12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</row>
    <row r="772" spans="1:20" x14ac:dyDescent="0.25">
      <c r="A772" s="12"/>
      <c r="B772" s="12"/>
      <c r="C772" s="12"/>
      <c r="D772" s="12"/>
      <c r="E772" s="12"/>
      <c r="F772" s="12"/>
      <c r="G772" s="12"/>
      <c r="H772" s="12"/>
      <c r="I772" s="12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</row>
    <row r="773" spans="1:20" x14ac:dyDescent="0.25">
      <c r="A773" s="12"/>
      <c r="B773" s="12"/>
      <c r="C773" s="12"/>
      <c r="D773" s="12"/>
      <c r="E773" s="12"/>
      <c r="F773" s="12"/>
      <c r="G773" s="12"/>
      <c r="H773" s="12"/>
      <c r="I773" s="12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</row>
    <row r="774" spans="1:20" x14ac:dyDescent="0.25">
      <c r="A774" s="12"/>
      <c r="B774" s="12"/>
      <c r="C774" s="12"/>
      <c r="D774" s="12"/>
      <c r="E774" s="12"/>
      <c r="F774" s="12"/>
      <c r="G774" s="12"/>
      <c r="H774" s="12"/>
      <c r="I774" s="12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</row>
    <row r="775" spans="1:20" x14ac:dyDescent="0.25">
      <c r="A775" s="12"/>
      <c r="B775" s="12"/>
      <c r="C775" s="12"/>
      <c r="D775" s="12"/>
      <c r="E775" s="12"/>
      <c r="F775" s="12"/>
      <c r="G775" s="12"/>
      <c r="H775" s="12"/>
      <c r="I775" s="12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</row>
    <row r="776" spans="1:20" x14ac:dyDescent="0.25">
      <c r="A776" s="12"/>
      <c r="B776" s="12"/>
      <c r="C776" s="12"/>
      <c r="D776" s="12"/>
      <c r="E776" s="12"/>
      <c r="F776" s="12"/>
      <c r="G776" s="12"/>
      <c r="H776" s="12"/>
      <c r="I776" s="12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</row>
    <row r="777" spans="1:20" x14ac:dyDescent="0.25">
      <c r="A777" s="12"/>
      <c r="B777" s="12"/>
      <c r="C777" s="12"/>
      <c r="D777" s="12"/>
      <c r="E777" s="12"/>
      <c r="F777" s="12"/>
      <c r="G777" s="12"/>
      <c r="H777" s="12"/>
      <c r="I777" s="12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</row>
    <row r="778" spans="1:20" x14ac:dyDescent="0.25">
      <c r="A778" s="12"/>
      <c r="B778" s="12"/>
      <c r="C778" s="12"/>
      <c r="D778" s="12"/>
      <c r="E778" s="12"/>
      <c r="F778" s="12"/>
      <c r="G778" s="12"/>
      <c r="H778" s="12"/>
      <c r="I778" s="12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</row>
    <row r="779" spans="1:20" x14ac:dyDescent="0.25">
      <c r="A779" s="12"/>
      <c r="B779" s="12"/>
      <c r="C779" s="12"/>
      <c r="D779" s="12"/>
      <c r="E779" s="12"/>
      <c r="F779" s="12"/>
      <c r="G779" s="12"/>
      <c r="H779" s="12"/>
      <c r="I779" s="12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</row>
    <row r="780" spans="1:20" x14ac:dyDescent="0.25">
      <c r="A780" s="12"/>
      <c r="B780" s="12"/>
      <c r="C780" s="12"/>
      <c r="D780" s="12"/>
      <c r="E780" s="12"/>
      <c r="F780" s="12"/>
      <c r="G780" s="12"/>
      <c r="H780" s="12"/>
      <c r="I780" s="12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</row>
    <row r="781" spans="1:20" x14ac:dyDescent="0.25">
      <c r="A781" s="12"/>
      <c r="B781" s="12"/>
      <c r="C781" s="12"/>
      <c r="D781" s="12"/>
      <c r="E781" s="12"/>
      <c r="F781" s="12"/>
      <c r="G781" s="12"/>
      <c r="H781" s="12"/>
      <c r="I781" s="12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</row>
    <row r="782" spans="1:20" x14ac:dyDescent="0.25">
      <c r="A782" s="12"/>
      <c r="B782" s="12"/>
      <c r="C782" s="12"/>
      <c r="D782" s="12"/>
      <c r="E782" s="12"/>
      <c r="F782" s="12"/>
      <c r="G782" s="12"/>
      <c r="H782" s="12"/>
      <c r="I782" s="12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</row>
    <row r="783" spans="1:20" x14ac:dyDescent="0.25">
      <c r="A783" s="12"/>
      <c r="B783" s="12"/>
      <c r="C783" s="12"/>
      <c r="D783" s="12"/>
      <c r="E783" s="12"/>
      <c r="F783" s="12"/>
      <c r="G783" s="12"/>
      <c r="H783" s="12"/>
      <c r="I783" s="12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</row>
    <row r="784" spans="1:20" x14ac:dyDescent="0.25">
      <c r="A784" s="12"/>
      <c r="B784" s="12"/>
      <c r="C784" s="12"/>
      <c r="D784" s="12"/>
      <c r="E784" s="12"/>
      <c r="F784" s="12"/>
      <c r="G784" s="12"/>
      <c r="H784" s="12"/>
      <c r="I784" s="12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</row>
    <row r="785" spans="1:20" x14ac:dyDescent="0.25">
      <c r="A785" s="12"/>
      <c r="B785" s="12"/>
      <c r="C785" s="12"/>
      <c r="D785" s="12"/>
      <c r="E785" s="12"/>
      <c r="F785" s="12"/>
      <c r="G785" s="12"/>
      <c r="H785" s="12"/>
      <c r="I785" s="12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</row>
    <row r="786" spans="1:20" x14ac:dyDescent="0.25">
      <c r="A786" s="12"/>
      <c r="B786" s="12"/>
      <c r="C786" s="12"/>
      <c r="D786" s="12"/>
      <c r="E786" s="12"/>
      <c r="F786" s="12"/>
      <c r="G786" s="12"/>
      <c r="H786" s="12"/>
      <c r="I786" s="12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</row>
    <row r="787" spans="1:20" x14ac:dyDescent="0.25">
      <c r="A787" s="12"/>
      <c r="B787" s="12"/>
      <c r="C787" s="12"/>
      <c r="D787" s="12"/>
      <c r="E787" s="12"/>
      <c r="F787" s="12"/>
      <c r="G787" s="12"/>
      <c r="H787" s="12"/>
      <c r="I787" s="12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</row>
    <row r="788" spans="1:20" x14ac:dyDescent="0.25">
      <c r="A788" s="12"/>
      <c r="B788" s="12"/>
      <c r="C788" s="12"/>
      <c r="D788" s="12"/>
      <c r="E788" s="12"/>
      <c r="F788" s="12"/>
      <c r="G788" s="12"/>
      <c r="H788" s="12"/>
      <c r="I788" s="12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</row>
    <row r="789" spans="1:20" x14ac:dyDescent="0.25">
      <c r="A789" s="12"/>
      <c r="B789" s="12"/>
      <c r="C789" s="12"/>
      <c r="D789" s="12"/>
      <c r="E789" s="12"/>
      <c r="F789" s="12"/>
      <c r="G789" s="12"/>
      <c r="H789" s="12"/>
      <c r="I789" s="12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</row>
    <row r="790" spans="1:20" x14ac:dyDescent="0.25">
      <c r="A790" s="12"/>
      <c r="B790" s="12"/>
      <c r="C790" s="12"/>
      <c r="D790" s="12"/>
      <c r="E790" s="12"/>
      <c r="F790" s="12"/>
      <c r="G790" s="12"/>
      <c r="H790" s="12"/>
      <c r="I790" s="12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</row>
    <row r="791" spans="1:20" x14ac:dyDescent="0.25">
      <c r="A791" s="12"/>
      <c r="B791" s="12"/>
      <c r="C791" s="12"/>
      <c r="D791" s="12"/>
      <c r="E791" s="12"/>
      <c r="F791" s="12"/>
      <c r="G791" s="12"/>
      <c r="H791" s="12"/>
      <c r="I791" s="12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</row>
    <row r="792" spans="1:20" x14ac:dyDescent="0.25">
      <c r="A792" s="12"/>
      <c r="B792" s="12"/>
      <c r="C792" s="12"/>
      <c r="D792" s="12"/>
      <c r="E792" s="12"/>
      <c r="F792" s="12"/>
      <c r="G792" s="12"/>
      <c r="H792" s="12"/>
      <c r="I792" s="12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</row>
    <row r="793" spans="1:20" x14ac:dyDescent="0.25">
      <c r="A793" s="12"/>
      <c r="B793" s="12"/>
      <c r="C793" s="12"/>
      <c r="D793" s="12"/>
      <c r="E793" s="12"/>
      <c r="F793" s="12"/>
      <c r="G793" s="12"/>
      <c r="H793" s="12"/>
      <c r="I793" s="12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</row>
    <row r="794" spans="1:20" x14ac:dyDescent="0.25">
      <c r="A794" s="12"/>
      <c r="B794" s="12"/>
      <c r="C794" s="12"/>
      <c r="D794" s="12"/>
      <c r="E794" s="12"/>
      <c r="F794" s="12"/>
      <c r="G794" s="12"/>
      <c r="H794" s="12"/>
      <c r="I794" s="12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</row>
    <row r="795" spans="1:20" x14ac:dyDescent="0.25">
      <c r="A795" s="12"/>
      <c r="B795" s="12"/>
      <c r="C795" s="12"/>
      <c r="D795" s="12"/>
      <c r="E795" s="12"/>
      <c r="F795" s="12"/>
      <c r="G795" s="12"/>
      <c r="H795" s="12"/>
      <c r="I795" s="12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</row>
    <row r="796" spans="1:20" x14ac:dyDescent="0.25">
      <c r="A796" s="12"/>
      <c r="B796" s="12"/>
      <c r="C796" s="12"/>
      <c r="D796" s="12"/>
      <c r="E796" s="12"/>
      <c r="F796" s="12"/>
      <c r="G796" s="12"/>
      <c r="H796" s="12"/>
      <c r="I796" s="12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</row>
    <row r="797" spans="1:20" x14ac:dyDescent="0.25">
      <c r="A797" s="12"/>
      <c r="B797" s="12"/>
      <c r="C797" s="12"/>
      <c r="D797" s="12"/>
      <c r="E797" s="12"/>
      <c r="F797" s="12"/>
      <c r="G797" s="12"/>
      <c r="H797" s="12"/>
      <c r="I797" s="12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</row>
    <row r="798" spans="1:20" x14ac:dyDescent="0.25">
      <c r="A798" s="12"/>
      <c r="B798" s="12"/>
      <c r="C798" s="12"/>
      <c r="D798" s="12"/>
      <c r="E798" s="12"/>
      <c r="F798" s="12"/>
      <c r="G798" s="12"/>
      <c r="H798" s="12"/>
      <c r="I798" s="12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</row>
    <row r="799" spans="1:20" x14ac:dyDescent="0.25">
      <c r="A799" s="12"/>
      <c r="B799" s="12"/>
      <c r="C799" s="12"/>
      <c r="D799" s="12"/>
      <c r="E799" s="12"/>
      <c r="F799" s="12"/>
      <c r="G799" s="12"/>
      <c r="H799" s="12"/>
      <c r="I799" s="12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</row>
    <row r="800" spans="1:20" x14ac:dyDescent="0.25">
      <c r="A800" s="12"/>
      <c r="B800" s="12"/>
      <c r="C800" s="12"/>
      <c r="D800" s="12"/>
      <c r="E800" s="12"/>
      <c r="F800" s="12"/>
      <c r="G800" s="12"/>
      <c r="H800" s="12"/>
      <c r="I800" s="12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</row>
    <row r="801" spans="1:20" x14ac:dyDescent="0.25">
      <c r="A801" s="12"/>
      <c r="B801" s="12"/>
      <c r="C801" s="12"/>
      <c r="D801" s="12"/>
      <c r="E801" s="12"/>
      <c r="F801" s="12"/>
      <c r="G801" s="12"/>
      <c r="H801" s="12"/>
      <c r="I801" s="12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</row>
    <row r="802" spans="1:20" x14ac:dyDescent="0.25">
      <c r="A802" s="12"/>
      <c r="B802" s="12"/>
      <c r="C802" s="12"/>
      <c r="D802" s="12"/>
      <c r="E802" s="12"/>
      <c r="F802" s="12"/>
      <c r="G802" s="12"/>
      <c r="H802" s="12"/>
      <c r="I802" s="12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</row>
    <row r="803" spans="1:20" x14ac:dyDescent="0.25">
      <c r="A803" s="12"/>
      <c r="B803" s="12"/>
      <c r="C803" s="12"/>
      <c r="D803" s="12"/>
      <c r="E803" s="12"/>
      <c r="F803" s="12"/>
      <c r="G803" s="12"/>
      <c r="H803" s="12"/>
      <c r="I803" s="12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</row>
    <row r="804" spans="1:20" x14ac:dyDescent="0.25">
      <c r="A804" s="12"/>
      <c r="B804" s="12"/>
      <c r="C804" s="12"/>
      <c r="D804" s="12"/>
      <c r="E804" s="12"/>
      <c r="F804" s="12"/>
      <c r="G804" s="12"/>
      <c r="H804" s="12"/>
      <c r="I804" s="12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</row>
    <row r="805" spans="1:20" x14ac:dyDescent="0.25">
      <c r="A805" s="12"/>
      <c r="B805" s="12"/>
      <c r="C805" s="12"/>
      <c r="D805" s="12"/>
      <c r="E805" s="12"/>
      <c r="F805" s="12"/>
      <c r="G805" s="12"/>
      <c r="H805" s="12"/>
      <c r="I805" s="12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</row>
    <row r="806" spans="1:20" x14ac:dyDescent="0.25">
      <c r="A806" s="12"/>
      <c r="B806" s="12"/>
      <c r="C806" s="12"/>
      <c r="D806" s="12"/>
      <c r="E806" s="12"/>
      <c r="F806" s="12"/>
      <c r="G806" s="12"/>
      <c r="H806" s="12"/>
      <c r="I806" s="12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</row>
    <row r="807" spans="1:20" x14ac:dyDescent="0.25">
      <c r="A807" s="12"/>
      <c r="B807" s="12"/>
      <c r="C807" s="12"/>
      <c r="D807" s="12"/>
      <c r="E807" s="12"/>
      <c r="F807" s="12"/>
      <c r="G807" s="12"/>
      <c r="H807" s="12"/>
      <c r="I807" s="12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</row>
    <row r="808" spans="1:20" x14ac:dyDescent="0.25">
      <c r="A808" s="12"/>
      <c r="B808" s="12"/>
      <c r="C808" s="12"/>
      <c r="D808" s="12"/>
      <c r="E808" s="12"/>
      <c r="F808" s="12"/>
      <c r="G808" s="12"/>
      <c r="H808" s="12"/>
      <c r="I808" s="12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</row>
    <row r="809" spans="1:20" x14ac:dyDescent="0.25">
      <c r="A809" s="12"/>
      <c r="B809" s="12"/>
      <c r="C809" s="12"/>
      <c r="D809" s="12"/>
      <c r="E809" s="12"/>
      <c r="F809" s="12"/>
      <c r="G809" s="12"/>
      <c r="H809" s="12"/>
      <c r="I809" s="12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</row>
    <row r="810" spans="1:20" x14ac:dyDescent="0.25">
      <c r="A810" s="12"/>
      <c r="B810" s="12"/>
      <c r="C810" s="12"/>
      <c r="D810" s="12"/>
      <c r="E810" s="12"/>
      <c r="F810" s="12"/>
      <c r="G810" s="12"/>
      <c r="H810" s="12"/>
      <c r="I810" s="12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</row>
    <row r="811" spans="1:20" x14ac:dyDescent="0.25">
      <c r="A811" s="12"/>
      <c r="B811" s="12"/>
      <c r="C811" s="12"/>
      <c r="D811" s="12"/>
      <c r="E811" s="12"/>
      <c r="F811" s="12"/>
      <c r="G811" s="12"/>
      <c r="H811" s="12"/>
      <c r="I811" s="12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</row>
    <row r="812" spans="1:20" x14ac:dyDescent="0.25">
      <c r="A812" s="12"/>
      <c r="B812" s="12"/>
      <c r="C812" s="12"/>
      <c r="D812" s="12"/>
      <c r="E812" s="12"/>
      <c r="F812" s="12"/>
      <c r="G812" s="12"/>
      <c r="H812" s="12"/>
      <c r="I812" s="12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</row>
    <row r="813" spans="1:20" x14ac:dyDescent="0.25">
      <c r="A813" s="12"/>
      <c r="B813" s="12"/>
      <c r="C813" s="12"/>
      <c r="D813" s="12"/>
      <c r="E813" s="12"/>
      <c r="F813" s="12"/>
      <c r="G813" s="12"/>
      <c r="H813" s="12"/>
      <c r="I813" s="12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</row>
    <row r="814" spans="1:20" x14ac:dyDescent="0.25">
      <c r="A814" s="12"/>
      <c r="B814" s="12"/>
      <c r="C814" s="12"/>
      <c r="D814" s="12"/>
      <c r="E814" s="12"/>
      <c r="F814" s="12"/>
      <c r="G814" s="12"/>
      <c r="H814" s="12"/>
      <c r="I814" s="12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</row>
    <row r="815" spans="1:20" x14ac:dyDescent="0.25">
      <c r="A815" s="12"/>
      <c r="B815" s="12"/>
      <c r="C815" s="12"/>
      <c r="D815" s="12"/>
      <c r="E815" s="12"/>
      <c r="F815" s="12"/>
      <c r="G815" s="12"/>
      <c r="H815" s="12"/>
      <c r="I815" s="12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</row>
    <row r="816" spans="1:20" x14ac:dyDescent="0.25">
      <c r="A816" s="12"/>
      <c r="B816" s="12"/>
      <c r="C816" s="12"/>
      <c r="D816" s="12"/>
      <c r="E816" s="12"/>
      <c r="F816" s="12"/>
      <c r="G816" s="12"/>
      <c r="H816" s="12"/>
      <c r="I816" s="12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</row>
    <row r="817" spans="1:20" x14ac:dyDescent="0.25">
      <c r="A817" s="12"/>
      <c r="B817" s="12"/>
      <c r="C817" s="12"/>
      <c r="D817" s="12"/>
      <c r="E817" s="12"/>
      <c r="F817" s="12"/>
      <c r="G817" s="12"/>
      <c r="H817" s="12"/>
      <c r="I817" s="12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</row>
    <row r="818" spans="1:20" x14ac:dyDescent="0.25">
      <c r="A818" s="12"/>
      <c r="B818" s="12"/>
      <c r="C818" s="12"/>
      <c r="D818" s="12"/>
      <c r="E818" s="12"/>
      <c r="F818" s="12"/>
      <c r="G818" s="12"/>
      <c r="H818" s="12"/>
      <c r="I818" s="12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</row>
    <row r="819" spans="1:20" x14ac:dyDescent="0.25">
      <c r="A819" s="12"/>
      <c r="B819" s="12"/>
      <c r="C819" s="12"/>
      <c r="D819" s="12"/>
      <c r="E819" s="12"/>
      <c r="F819" s="12"/>
      <c r="G819" s="12"/>
      <c r="H819" s="12"/>
      <c r="I819" s="12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</row>
    <row r="820" spans="1:20" x14ac:dyDescent="0.25">
      <c r="A820" s="12"/>
      <c r="B820" s="12"/>
      <c r="C820" s="12"/>
      <c r="D820" s="12"/>
      <c r="E820" s="12"/>
      <c r="F820" s="12"/>
      <c r="G820" s="12"/>
      <c r="H820" s="12"/>
      <c r="I820" s="12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</row>
    <row r="821" spans="1:20" x14ac:dyDescent="0.25">
      <c r="A821" s="12"/>
      <c r="B821" s="12"/>
      <c r="C821" s="12"/>
      <c r="D821" s="12"/>
      <c r="E821" s="12"/>
      <c r="F821" s="12"/>
      <c r="G821" s="12"/>
      <c r="H821" s="12"/>
      <c r="I821" s="12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</row>
    <row r="822" spans="1:20" x14ac:dyDescent="0.25">
      <c r="A822" s="12"/>
      <c r="B822" s="12"/>
      <c r="C822" s="12"/>
      <c r="D822" s="12"/>
      <c r="E822" s="12"/>
      <c r="F822" s="12"/>
      <c r="G822" s="12"/>
      <c r="H822" s="12"/>
      <c r="I822" s="12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</row>
    <row r="823" spans="1:20" x14ac:dyDescent="0.25">
      <c r="A823" s="12"/>
      <c r="B823" s="12"/>
      <c r="C823" s="12"/>
      <c r="D823" s="12"/>
      <c r="E823" s="12"/>
      <c r="F823" s="12"/>
      <c r="G823" s="12"/>
      <c r="H823" s="12"/>
      <c r="I823" s="12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</row>
    <row r="824" spans="1:20" x14ac:dyDescent="0.25">
      <c r="A824" s="12"/>
      <c r="B824" s="12"/>
      <c r="C824" s="12"/>
      <c r="D824" s="12"/>
      <c r="E824" s="12"/>
      <c r="F824" s="12"/>
      <c r="G824" s="12"/>
      <c r="H824" s="12"/>
      <c r="I824" s="12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</row>
    <row r="825" spans="1:20" x14ac:dyDescent="0.25">
      <c r="A825" s="12"/>
      <c r="B825" s="12"/>
      <c r="C825" s="12"/>
      <c r="D825" s="12"/>
      <c r="E825" s="12"/>
      <c r="F825" s="12"/>
      <c r="G825" s="12"/>
      <c r="H825" s="12"/>
      <c r="I825" s="12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</row>
    <row r="826" spans="1:20" x14ac:dyDescent="0.25">
      <c r="A826" s="12"/>
      <c r="B826" s="12"/>
      <c r="C826" s="12"/>
      <c r="D826" s="12"/>
      <c r="E826" s="12"/>
      <c r="F826" s="12"/>
      <c r="G826" s="12"/>
      <c r="H826" s="12"/>
      <c r="I826" s="12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</row>
    <row r="827" spans="1:20" x14ac:dyDescent="0.25">
      <c r="A827" s="12"/>
      <c r="B827" s="12"/>
      <c r="C827" s="12"/>
      <c r="D827" s="12"/>
      <c r="E827" s="12"/>
      <c r="F827" s="12"/>
      <c r="G827" s="12"/>
      <c r="H827" s="12"/>
      <c r="I827" s="12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</row>
    <row r="828" spans="1:20" x14ac:dyDescent="0.25">
      <c r="A828" s="12"/>
      <c r="B828" s="12"/>
      <c r="C828" s="12"/>
      <c r="D828" s="12"/>
      <c r="E828" s="12"/>
      <c r="F828" s="12"/>
      <c r="G828" s="12"/>
      <c r="H828" s="12"/>
      <c r="I828" s="12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</row>
    <row r="829" spans="1:20" x14ac:dyDescent="0.25">
      <c r="A829" s="12"/>
      <c r="B829" s="12"/>
      <c r="C829" s="12"/>
      <c r="D829" s="12"/>
      <c r="E829" s="12"/>
      <c r="F829" s="12"/>
      <c r="G829" s="12"/>
      <c r="H829" s="12"/>
      <c r="I829" s="12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</row>
    <row r="830" spans="1:20" x14ac:dyDescent="0.25">
      <c r="A830" s="12"/>
      <c r="B830" s="12"/>
      <c r="C830" s="12"/>
      <c r="D830" s="12"/>
      <c r="E830" s="12"/>
      <c r="F830" s="12"/>
      <c r="G830" s="12"/>
      <c r="H830" s="12"/>
      <c r="I830" s="12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</row>
    <row r="831" spans="1:20" x14ac:dyDescent="0.25">
      <c r="A831" s="12"/>
      <c r="B831" s="12"/>
      <c r="C831" s="12"/>
      <c r="D831" s="12"/>
      <c r="E831" s="12"/>
      <c r="F831" s="12"/>
      <c r="G831" s="12"/>
      <c r="H831" s="12"/>
      <c r="I831" s="12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</row>
    <row r="832" spans="1:20" x14ac:dyDescent="0.25">
      <c r="A832" s="12"/>
      <c r="B832" s="12"/>
      <c r="C832" s="12"/>
      <c r="D832" s="12"/>
      <c r="E832" s="12"/>
      <c r="F832" s="12"/>
      <c r="G832" s="12"/>
      <c r="H832" s="12"/>
      <c r="I832" s="12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</row>
    <row r="833" spans="1:20" x14ac:dyDescent="0.25">
      <c r="A833" s="12"/>
      <c r="B833" s="12"/>
      <c r="C833" s="12"/>
      <c r="D833" s="12"/>
      <c r="E833" s="12"/>
      <c r="F833" s="12"/>
      <c r="G833" s="12"/>
      <c r="H833" s="12"/>
      <c r="I833" s="12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</row>
    <row r="834" spans="1:20" x14ac:dyDescent="0.25">
      <c r="A834" s="12"/>
      <c r="B834" s="12"/>
      <c r="C834" s="12"/>
      <c r="D834" s="12"/>
      <c r="E834" s="12"/>
      <c r="F834" s="12"/>
      <c r="G834" s="12"/>
      <c r="H834" s="12"/>
      <c r="I834" s="12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</row>
    <row r="835" spans="1:20" x14ac:dyDescent="0.25">
      <c r="A835" s="12"/>
      <c r="B835" s="12"/>
      <c r="C835" s="12"/>
      <c r="D835" s="12"/>
      <c r="E835" s="12"/>
      <c r="F835" s="12"/>
      <c r="G835" s="12"/>
      <c r="H835" s="12"/>
      <c r="I835" s="12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</row>
    <row r="836" spans="1:20" x14ac:dyDescent="0.25">
      <c r="A836" s="12"/>
      <c r="B836" s="12"/>
      <c r="C836" s="12"/>
      <c r="D836" s="12"/>
      <c r="E836" s="12"/>
      <c r="F836" s="12"/>
      <c r="G836" s="12"/>
      <c r="H836" s="12"/>
      <c r="I836" s="12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</row>
    <row r="837" spans="1:20" x14ac:dyDescent="0.25">
      <c r="A837" s="12"/>
      <c r="B837" s="12"/>
      <c r="C837" s="12"/>
      <c r="D837" s="12"/>
      <c r="E837" s="12"/>
      <c r="F837" s="12"/>
      <c r="G837" s="12"/>
      <c r="H837" s="12"/>
      <c r="I837" s="12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</row>
    <row r="838" spans="1:20" x14ac:dyDescent="0.25">
      <c r="A838" s="12"/>
      <c r="B838" s="12"/>
      <c r="C838" s="12"/>
      <c r="D838" s="12"/>
      <c r="E838" s="12"/>
      <c r="F838" s="12"/>
      <c r="G838" s="12"/>
      <c r="H838" s="12"/>
      <c r="I838" s="12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</row>
    <row r="839" spans="1:20" x14ac:dyDescent="0.25">
      <c r="A839" s="12"/>
      <c r="B839" s="12"/>
      <c r="C839" s="12"/>
      <c r="D839" s="12"/>
      <c r="E839" s="12"/>
      <c r="F839" s="12"/>
      <c r="G839" s="12"/>
      <c r="H839" s="12"/>
      <c r="I839" s="12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</row>
    <row r="840" spans="1:20" x14ac:dyDescent="0.25">
      <c r="A840" s="12"/>
      <c r="B840" s="12"/>
      <c r="C840" s="12"/>
      <c r="D840" s="12"/>
      <c r="E840" s="12"/>
      <c r="F840" s="12"/>
      <c r="G840" s="12"/>
      <c r="H840" s="12"/>
      <c r="I840" s="12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</row>
    <row r="841" spans="1:20" x14ac:dyDescent="0.25">
      <c r="A841" s="12"/>
      <c r="B841" s="12"/>
      <c r="C841" s="12"/>
      <c r="D841" s="12"/>
      <c r="E841" s="12"/>
      <c r="F841" s="12"/>
      <c r="G841" s="12"/>
      <c r="H841" s="12"/>
      <c r="I841" s="12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</row>
    <row r="842" spans="1:20" x14ac:dyDescent="0.25">
      <c r="A842" s="12"/>
      <c r="B842" s="12"/>
      <c r="C842" s="12"/>
      <c r="D842" s="12"/>
      <c r="E842" s="12"/>
      <c r="F842" s="12"/>
      <c r="G842" s="12"/>
      <c r="H842" s="12"/>
      <c r="I842" s="12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</row>
    <row r="843" spans="1:20" x14ac:dyDescent="0.25">
      <c r="A843" s="12"/>
      <c r="B843" s="12"/>
      <c r="C843" s="12"/>
      <c r="D843" s="12"/>
      <c r="E843" s="12"/>
      <c r="F843" s="12"/>
      <c r="G843" s="12"/>
      <c r="H843" s="12"/>
      <c r="I843" s="12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</row>
    <row r="844" spans="1:20" x14ac:dyDescent="0.25">
      <c r="A844" s="12"/>
      <c r="B844" s="12"/>
      <c r="C844" s="12"/>
      <c r="D844" s="12"/>
      <c r="E844" s="12"/>
      <c r="F844" s="12"/>
      <c r="G844" s="12"/>
      <c r="H844" s="12"/>
      <c r="I844" s="12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</row>
    <row r="845" spans="1:20" x14ac:dyDescent="0.25">
      <c r="A845" s="12"/>
      <c r="B845" s="12"/>
      <c r="C845" s="12"/>
      <c r="D845" s="12"/>
      <c r="E845" s="12"/>
      <c r="F845" s="12"/>
      <c r="G845" s="12"/>
      <c r="H845" s="12"/>
      <c r="I845" s="12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</row>
    <row r="846" spans="1:20" x14ac:dyDescent="0.25">
      <c r="A846" s="12"/>
      <c r="B846" s="12"/>
      <c r="C846" s="12"/>
      <c r="D846" s="12"/>
      <c r="E846" s="12"/>
      <c r="F846" s="12"/>
      <c r="G846" s="12"/>
      <c r="H846" s="12"/>
      <c r="I846" s="12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</row>
    <row r="847" spans="1:20" x14ac:dyDescent="0.25">
      <c r="A847" s="12"/>
      <c r="B847" s="12"/>
      <c r="C847" s="12"/>
      <c r="D847" s="12"/>
      <c r="E847" s="12"/>
      <c r="F847" s="12"/>
      <c r="G847" s="12"/>
      <c r="H847" s="12"/>
      <c r="I847" s="12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</row>
    <row r="848" spans="1:20" x14ac:dyDescent="0.25">
      <c r="A848" s="12"/>
      <c r="B848" s="12"/>
      <c r="C848" s="12"/>
      <c r="D848" s="12"/>
      <c r="E848" s="12"/>
      <c r="F848" s="12"/>
      <c r="G848" s="12"/>
      <c r="H848" s="12"/>
      <c r="I848" s="12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</row>
    <row r="849" spans="1:20" x14ac:dyDescent="0.25">
      <c r="A849" s="12"/>
      <c r="B849" s="12"/>
      <c r="C849" s="12"/>
      <c r="D849" s="12"/>
      <c r="E849" s="12"/>
      <c r="F849" s="12"/>
      <c r="G849" s="12"/>
      <c r="H849" s="12"/>
      <c r="I849" s="12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</row>
    <row r="850" spans="1:20" x14ac:dyDescent="0.25">
      <c r="A850" s="12"/>
      <c r="B850" s="12"/>
      <c r="C850" s="12"/>
      <c r="D850" s="12"/>
      <c r="E850" s="12"/>
      <c r="F850" s="12"/>
      <c r="G850" s="12"/>
      <c r="H850" s="12"/>
      <c r="I850" s="12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</row>
    <row r="851" spans="1:20" x14ac:dyDescent="0.25">
      <c r="A851" s="12"/>
      <c r="B851" s="12"/>
      <c r="C851" s="12"/>
      <c r="D851" s="12"/>
      <c r="E851" s="12"/>
      <c r="F851" s="12"/>
      <c r="G851" s="12"/>
      <c r="H851" s="12"/>
      <c r="I851" s="12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</row>
    <row r="852" spans="1:20" x14ac:dyDescent="0.25">
      <c r="A852" s="12"/>
      <c r="B852" s="12"/>
      <c r="C852" s="12"/>
      <c r="D852" s="12"/>
      <c r="E852" s="12"/>
      <c r="F852" s="12"/>
      <c r="G852" s="12"/>
      <c r="H852" s="12"/>
      <c r="I852" s="12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</row>
    <row r="853" spans="1:20" x14ac:dyDescent="0.25">
      <c r="A853" s="12"/>
      <c r="B853" s="12"/>
      <c r="C853" s="12"/>
      <c r="D853" s="12"/>
      <c r="E853" s="12"/>
      <c r="F853" s="12"/>
      <c r="G853" s="12"/>
      <c r="H853" s="12"/>
      <c r="I853" s="12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</row>
    <row r="854" spans="1:20" x14ac:dyDescent="0.25">
      <c r="A854" s="12"/>
      <c r="B854" s="12"/>
      <c r="C854" s="12"/>
      <c r="D854" s="12"/>
      <c r="E854" s="12"/>
      <c r="F854" s="12"/>
      <c r="G854" s="12"/>
      <c r="H854" s="12"/>
      <c r="I854" s="12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</row>
    <row r="855" spans="1:20" x14ac:dyDescent="0.25">
      <c r="A855" s="12"/>
      <c r="B855" s="12"/>
      <c r="C855" s="12"/>
      <c r="D855" s="12"/>
      <c r="E855" s="12"/>
      <c r="F855" s="12"/>
      <c r="G855" s="12"/>
      <c r="H855" s="12"/>
      <c r="I855" s="12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</row>
    <row r="856" spans="1:20" x14ac:dyDescent="0.25">
      <c r="A856" s="12"/>
      <c r="B856" s="12"/>
      <c r="C856" s="12"/>
      <c r="D856" s="12"/>
      <c r="E856" s="12"/>
      <c r="F856" s="12"/>
      <c r="G856" s="12"/>
      <c r="H856" s="12"/>
      <c r="I856" s="12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</row>
    <row r="857" spans="1:20" x14ac:dyDescent="0.25">
      <c r="A857" s="12"/>
      <c r="B857" s="12"/>
      <c r="C857" s="12"/>
      <c r="D857" s="12"/>
      <c r="E857" s="12"/>
      <c r="F857" s="12"/>
      <c r="G857" s="12"/>
      <c r="H857" s="12"/>
      <c r="I857" s="12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</row>
    <row r="858" spans="1:20" x14ac:dyDescent="0.25">
      <c r="A858" s="12"/>
      <c r="B858" s="12"/>
      <c r="C858" s="12"/>
      <c r="D858" s="12"/>
      <c r="E858" s="12"/>
      <c r="F858" s="12"/>
      <c r="G858" s="12"/>
      <c r="H858" s="12"/>
      <c r="I858" s="12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</row>
    <row r="859" spans="1:20" x14ac:dyDescent="0.25">
      <c r="A859" s="12"/>
      <c r="B859" s="12"/>
      <c r="C859" s="12"/>
      <c r="D859" s="12"/>
      <c r="E859" s="12"/>
      <c r="F859" s="12"/>
      <c r="G859" s="12"/>
      <c r="H859" s="12"/>
      <c r="I859" s="12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</row>
    <row r="860" spans="1:20" x14ac:dyDescent="0.25">
      <c r="A860" s="12"/>
      <c r="B860" s="12"/>
      <c r="C860" s="12"/>
      <c r="D860" s="12"/>
      <c r="E860" s="12"/>
      <c r="F860" s="12"/>
      <c r="G860" s="12"/>
      <c r="H860" s="12"/>
      <c r="I860" s="12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</row>
    <row r="861" spans="1:20" x14ac:dyDescent="0.25">
      <c r="A861" s="12"/>
      <c r="B861" s="12"/>
      <c r="C861" s="12"/>
      <c r="D861" s="12"/>
      <c r="E861" s="12"/>
      <c r="F861" s="12"/>
      <c r="G861" s="12"/>
      <c r="H861" s="12"/>
      <c r="I861" s="12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</row>
    <row r="862" spans="1:20" x14ac:dyDescent="0.25">
      <c r="A862" s="12"/>
      <c r="B862" s="12"/>
      <c r="C862" s="12"/>
      <c r="D862" s="12"/>
      <c r="E862" s="12"/>
      <c r="F862" s="12"/>
      <c r="G862" s="12"/>
      <c r="H862" s="12"/>
      <c r="I862" s="12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</row>
    <row r="863" spans="1:20" x14ac:dyDescent="0.25">
      <c r="A863" s="12"/>
      <c r="B863" s="12"/>
      <c r="C863" s="12"/>
      <c r="D863" s="12"/>
      <c r="E863" s="12"/>
      <c r="F863" s="12"/>
      <c r="G863" s="12"/>
      <c r="H863" s="12"/>
      <c r="I863" s="12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</row>
    <row r="864" spans="1:20" x14ac:dyDescent="0.25">
      <c r="A864" s="12"/>
      <c r="B864" s="12"/>
      <c r="C864" s="12"/>
      <c r="D864" s="12"/>
      <c r="E864" s="12"/>
      <c r="F864" s="12"/>
      <c r="G864" s="12"/>
      <c r="H864" s="12"/>
      <c r="I864" s="12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</row>
    <row r="865" spans="1:20" x14ac:dyDescent="0.25">
      <c r="A865" s="12"/>
      <c r="B865" s="12"/>
      <c r="C865" s="12"/>
      <c r="D865" s="12"/>
      <c r="E865" s="12"/>
      <c r="F865" s="12"/>
      <c r="G865" s="12"/>
      <c r="H865" s="12"/>
      <c r="I865" s="12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</row>
    <row r="866" spans="1:20" x14ac:dyDescent="0.25">
      <c r="A866" s="12"/>
      <c r="B866" s="12"/>
      <c r="C866" s="12"/>
      <c r="D866" s="12"/>
      <c r="E866" s="12"/>
      <c r="F866" s="12"/>
      <c r="G866" s="12"/>
      <c r="H866" s="12"/>
      <c r="I866" s="12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</row>
    <row r="867" spans="1:20" x14ac:dyDescent="0.25">
      <c r="A867" s="12"/>
      <c r="B867" s="12"/>
      <c r="C867" s="12"/>
      <c r="D867" s="12"/>
      <c r="E867" s="12"/>
      <c r="F867" s="12"/>
      <c r="G867" s="12"/>
      <c r="H867" s="12"/>
      <c r="I867" s="12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</row>
    <row r="868" spans="1:20" x14ac:dyDescent="0.25">
      <c r="A868" s="12"/>
      <c r="B868" s="12"/>
      <c r="C868" s="12"/>
      <c r="D868" s="12"/>
      <c r="E868" s="12"/>
      <c r="F868" s="12"/>
      <c r="G868" s="12"/>
      <c r="H868" s="12"/>
      <c r="I868" s="12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</row>
    <row r="869" spans="1:20" x14ac:dyDescent="0.25">
      <c r="A869" s="12"/>
      <c r="B869" s="12"/>
      <c r="C869" s="12"/>
      <c r="D869" s="12"/>
      <c r="E869" s="12"/>
      <c r="F869" s="12"/>
      <c r="G869" s="12"/>
      <c r="H869" s="12"/>
      <c r="I869" s="12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</row>
    <row r="870" spans="1:20" x14ac:dyDescent="0.25">
      <c r="A870" s="12"/>
      <c r="B870" s="12"/>
      <c r="C870" s="12"/>
      <c r="D870" s="12"/>
      <c r="E870" s="12"/>
      <c r="F870" s="12"/>
      <c r="G870" s="12"/>
      <c r="H870" s="12"/>
      <c r="I870" s="12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</row>
    <row r="871" spans="1:20" x14ac:dyDescent="0.25">
      <c r="A871" s="12"/>
      <c r="B871" s="12"/>
      <c r="C871" s="12"/>
      <c r="D871" s="12"/>
      <c r="E871" s="12"/>
      <c r="F871" s="12"/>
      <c r="G871" s="12"/>
      <c r="H871" s="12"/>
      <c r="I871" s="12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</row>
    <row r="872" spans="1:20" x14ac:dyDescent="0.25">
      <c r="A872" s="12"/>
      <c r="B872" s="12"/>
      <c r="C872" s="12"/>
      <c r="D872" s="12"/>
      <c r="E872" s="12"/>
      <c r="F872" s="12"/>
      <c r="G872" s="12"/>
      <c r="H872" s="12"/>
      <c r="I872" s="12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</row>
    <row r="873" spans="1:20" x14ac:dyDescent="0.25">
      <c r="A873" s="12"/>
      <c r="B873" s="12"/>
      <c r="C873" s="12"/>
      <c r="D873" s="12"/>
      <c r="E873" s="12"/>
      <c r="F873" s="12"/>
      <c r="G873" s="12"/>
      <c r="H873" s="12"/>
      <c r="I873" s="12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</row>
    <row r="874" spans="1:20" x14ac:dyDescent="0.25">
      <c r="A874" s="12"/>
      <c r="B874" s="12"/>
      <c r="C874" s="12"/>
      <c r="D874" s="12"/>
      <c r="E874" s="12"/>
      <c r="F874" s="12"/>
      <c r="G874" s="12"/>
      <c r="H874" s="12"/>
      <c r="I874" s="12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</row>
    <row r="875" spans="1:20" x14ac:dyDescent="0.25">
      <c r="A875" s="12"/>
      <c r="B875" s="12"/>
      <c r="C875" s="12"/>
      <c r="D875" s="12"/>
      <c r="E875" s="12"/>
      <c r="F875" s="12"/>
      <c r="G875" s="12"/>
      <c r="H875" s="12"/>
      <c r="I875" s="12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</row>
    <row r="876" spans="1:20" x14ac:dyDescent="0.25">
      <c r="A876" s="12"/>
      <c r="B876" s="12"/>
      <c r="C876" s="12"/>
      <c r="D876" s="12"/>
      <c r="E876" s="12"/>
      <c r="F876" s="12"/>
      <c r="G876" s="12"/>
      <c r="H876" s="12"/>
      <c r="I876" s="12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</row>
    <row r="877" spans="1:20" x14ac:dyDescent="0.25">
      <c r="A877" s="12"/>
      <c r="B877" s="12"/>
      <c r="C877" s="12"/>
      <c r="D877" s="12"/>
      <c r="E877" s="12"/>
      <c r="F877" s="12"/>
      <c r="G877" s="12"/>
      <c r="H877" s="12"/>
      <c r="I877" s="12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</row>
    <row r="878" spans="1:20" x14ac:dyDescent="0.25">
      <c r="A878" s="12"/>
      <c r="B878" s="12"/>
      <c r="C878" s="12"/>
      <c r="D878" s="12"/>
      <c r="E878" s="12"/>
      <c r="F878" s="12"/>
      <c r="G878" s="12"/>
      <c r="H878" s="12"/>
      <c r="I878" s="12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</row>
    <row r="879" spans="1:20" x14ac:dyDescent="0.25">
      <c r="A879" s="12"/>
      <c r="B879" s="12"/>
      <c r="C879" s="12"/>
      <c r="D879" s="12"/>
      <c r="E879" s="12"/>
      <c r="F879" s="12"/>
      <c r="G879" s="12"/>
      <c r="H879" s="12"/>
      <c r="I879" s="12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</row>
    <row r="880" spans="1:20" x14ac:dyDescent="0.25">
      <c r="A880" s="12"/>
      <c r="B880" s="12"/>
      <c r="C880" s="12"/>
      <c r="D880" s="12"/>
      <c r="E880" s="12"/>
      <c r="F880" s="12"/>
      <c r="G880" s="12"/>
      <c r="H880" s="12"/>
      <c r="I880" s="12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</row>
    <row r="881" spans="1:20" x14ac:dyDescent="0.25">
      <c r="A881" s="12"/>
      <c r="B881" s="12"/>
      <c r="C881" s="12"/>
      <c r="D881" s="12"/>
      <c r="E881" s="12"/>
      <c r="F881" s="12"/>
      <c r="G881" s="12"/>
      <c r="H881" s="12"/>
      <c r="I881" s="12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</row>
    <row r="882" spans="1:20" x14ac:dyDescent="0.25">
      <c r="A882" s="12"/>
      <c r="B882" s="12"/>
      <c r="C882" s="12"/>
      <c r="D882" s="12"/>
      <c r="E882" s="12"/>
      <c r="F882" s="12"/>
      <c r="G882" s="12"/>
      <c r="H882" s="12"/>
      <c r="I882" s="12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</row>
    <row r="883" spans="1:20" x14ac:dyDescent="0.25">
      <c r="A883" s="12"/>
      <c r="B883" s="12"/>
      <c r="C883" s="12"/>
      <c r="D883" s="12"/>
      <c r="E883" s="12"/>
      <c r="F883" s="12"/>
      <c r="G883" s="12"/>
      <c r="H883" s="12"/>
      <c r="I883" s="12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</row>
    <row r="884" spans="1:20" x14ac:dyDescent="0.25">
      <c r="A884" s="12"/>
      <c r="B884" s="12"/>
      <c r="C884" s="12"/>
      <c r="D884" s="12"/>
      <c r="E884" s="12"/>
      <c r="F884" s="12"/>
      <c r="G884" s="12"/>
      <c r="H884" s="12"/>
      <c r="I884" s="12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</row>
    <row r="885" spans="1:20" x14ac:dyDescent="0.25">
      <c r="A885" s="12"/>
      <c r="B885" s="12"/>
      <c r="C885" s="12"/>
      <c r="D885" s="12"/>
      <c r="E885" s="12"/>
      <c r="F885" s="12"/>
      <c r="G885" s="12"/>
      <c r="H885" s="12"/>
      <c r="I885" s="12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</row>
    <row r="886" spans="1:20" x14ac:dyDescent="0.25">
      <c r="A886" s="12"/>
      <c r="B886" s="12"/>
      <c r="C886" s="12"/>
      <c r="D886" s="12"/>
      <c r="E886" s="12"/>
      <c r="F886" s="12"/>
      <c r="G886" s="12"/>
      <c r="H886" s="12"/>
      <c r="I886" s="12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</row>
    <row r="887" spans="1:20" x14ac:dyDescent="0.25">
      <c r="A887" s="12"/>
      <c r="B887" s="12"/>
      <c r="C887" s="12"/>
      <c r="D887" s="12"/>
      <c r="E887" s="12"/>
      <c r="F887" s="12"/>
      <c r="G887" s="12"/>
      <c r="H887" s="12"/>
      <c r="I887" s="12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</row>
    <row r="888" spans="1:20" x14ac:dyDescent="0.25">
      <c r="A888" s="12"/>
      <c r="B888" s="12"/>
      <c r="C888" s="12"/>
      <c r="D888" s="12"/>
      <c r="E888" s="12"/>
      <c r="F888" s="12"/>
      <c r="G888" s="12"/>
      <c r="H888" s="12"/>
      <c r="I888" s="12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</row>
    <row r="889" spans="1:20" x14ac:dyDescent="0.25">
      <c r="A889" s="12"/>
      <c r="B889" s="12"/>
      <c r="C889" s="12"/>
      <c r="D889" s="12"/>
      <c r="E889" s="12"/>
      <c r="F889" s="12"/>
      <c r="G889" s="12"/>
      <c r="H889" s="12"/>
      <c r="I889" s="12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</row>
    <row r="890" spans="1:20" x14ac:dyDescent="0.25">
      <c r="A890" s="12"/>
      <c r="B890" s="12"/>
      <c r="C890" s="12"/>
      <c r="D890" s="12"/>
      <c r="E890" s="12"/>
      <c r="F890" s="12"/>
      <c r="G890" s="12"/>
      <c r="H890" s="12"/>
      <c r="I890" s="12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</row>
    <row r="891" spans="1:20" x14ac:dyDescent="0.25">
      <c r="A891" s="12"/>
      <c r="B891" s="12"/>
      <c r="C891" s="12"/>
      <c r="D891" s="12"/>
      <c r="E891" s="12"/>
      <c r="F891" s="12"/>
      <c r="G891" s="12"/>
      <c r="H891" s="12"/>
      <c r="I891" s="12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</row>
    <row r="892" spans="1:20" x14ac:dyDescent="0.25">
      <c r="A892" s="12"/>
      <c r="B892" s="12"/>
      <c r="C892" s="12"/>
      <c r="D892" s="12"/>
      <c r="E892" s="12"/>
      <c r="F892" s="12"/>
      <c r="G892" s="12"/>
      <c r="H892" s="12"/>
      <c r="I892" s="12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</row>
    <row r="893" spans="1:20" x14ac:dyDescent="0.25">
      <c r="A893" s="12"/>
      <c r="B893" s="12"/>
      <c r="C893" s="12"/>
      <c r="D893" s="12"/>
      <c r="E893" s="12"/>
      <c r="F893" s="12"/>
      <c r="G893" s="12"/>
      <c r="H893" s="12"/>
      <c r="I893" s="12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</row>
    <row r="894" spans="1:20" x14ac:dyDescent="0.25">
      <c r="A894" s="12"/>
      <c r="B894" s="12"/>
      <c r="C894" s="12"/>
      <c r="D894" s="12"/>
      <c r="E894" s="12"/>
      <c r="F894" s="12"/>
      <c r="G894" s="12"/>
      <c r="H894" s="12"/>
      <c r="I894" s="12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</row>
    <row r="895" spans="1:20" x14ac:dyDescent="0.25">
      <c r="A895" s="12"/>
      <c r="B895" s="12"/>
      <c r="C895" s="12"/>
      <c r="D895" s="12"/>
      <c r="E895" s="12"/>
      <c r="F895" s="12"/>
      <c r="G895" s="12"/>
      <c r="H895" s="12"/>
      <c r="I895" s="12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</row>
    <row r="896" spans="1:20" x14ac:dyDescent="0.25">
      <c r="A896" s="12"/>
      <c r="B896" s="12"/>
      <c r="C896" s="12"/>
      <c r="D896" s="12"/>
      <c r="E896" s="12"/>
      <c r="F896" s="12"/>
      <c r="G896" s="12"/>
      <c r="H896" s="12"/>
      <c r="I896" s="12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</row>
    <row r="897" spans="1:20" x14ac:dyDescent="0.25">
      <c r="A897" s="12"/>
      <c r="B897" s="12"/>
      <c r="C897" s="12"/>
      <c r="D897" s="12"/>
      <c r="E897" s="12"/>
      <c r="F897" s="12"/>
      <c r="G897" s="12"/>
      <c r="H897" s="12"/>
      <c r="I897" s="12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</row>
    <row r="898" spans="1:20" x14ac:dyDescent="0.25">
      <c r="A898" s="12"/>
      <c r="B898" s="12"/>
      <c r="C898" s="12"/>
      <c r="D898" s="12"/>
      <c r="E898" s="12"/>
      <c r="F898" s="12"/>
      <c r="G898" s="12"/>
      <c r="H898" s="12"/>
      <c r="I898" s="12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</row>
    <row r="899" spans="1:20" x14ac:dyDescent="0.25">
      <c r="A899" s="12"/>
      <c r="B899" s="12"/>
      <c r="C899" s="12"/>
      <c r="D899" s="12"/>
      <c r="E899" s="12"/>
      <c r="F899" s="12"/>
      <c r="G899" s="12"/>
      <c r="H899" s="12"/>
      <c r="I899" s="12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</row>
    <row r="900" spans="1:20" x14ac:dyDescent="0.25">
      <c r="A900" s="12"/>
      <c r="B900" s="12"/>
      <c r="C900" s="12"/>
      <c r="D900" s="12"/>
      <c r="E900" s="12"/>
      <c r="F900" s="12"/>
      <c r="G900" s="12"/>
      <c r="H900" s="12"/>
      <c r="I900" s="12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</row>
    <row r="901" spans="1:20" x14ac:dyDescent="0.25">
      <c r="A901" s="12"/>
      <c r="B901" s="12"/>
      <c r="C901" s="12"/>
      <c r="D901" s="12"/>
      <c r="E901" s="12"/>
      <c r="F901" s="12"/>
      <c r="G901" s="12"/>
      <c r="H901" s="12"/>
      <c r="I901" s="12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</row>
    <row r="902" spans="1:20" x14ac:dyDescent="0.25">
      <c r="A902" s="12"/>
      <c r="B902" s="12"/>
      <c r="C902" s="12"/>
      <c r="D902" s="12"/>
      <c r="E902" s="12"/>
      <c r="F902" s="12"/>
      <c r="G902" s="12"/>
      <c r="H902" s="12"/>
      <c r="I902" s="12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</row>
    <row r="903" spans="1:20" x14ac:dyDescent="0.25">
      <c r="A903" s="12"/>
      <c r="B903" s="12"/>
      <c r="C903" s="12"/>
      <c r="D903" s="12"/>
      <c r="E903" s="12"/>
      <c r="F903" s="12"/>
      <c r="G903" s="12"/>
      <c r="H903" s="12"/>
      <c r="I903" s="12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</row>
    <row r="904" spans="1:20" x14ac:dyDescent="0.25">
      <c r="A904" s="12"/>
      <c r="B904" s="12"/>
      <c r="C904" s="12"/>
      <c r="D904" s="12"/>
      <c r="E904" s="12"/>
      <c r="F904" s="12"/>
      <c r="G904" s="12"/>
      <c r="H904" s="12"/>
      <c r="I904" s="12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</row>
    <row r="905" spans="1:20" x14ac:dyDescent="0.25">
      <c r="A905" s="12"/>
      <c r="B905" s="12"/>
      <c r="C905" s="12"/>
      <c r="D905" s="12"/>
      <c r="E905" s="12"/>
      <c r="F905" s="12"/>
      <c r="G905" s="12"/>
      <c r="H905" s="12"/>
      <c r="I905" s="12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</row>
    <row r="906" spans="1:20" x14ac:dyDescent="0.25">
      <c r="A906" s="12"/>
      <c r="B906" s="12"/>
      <c r="C906" s="12"/>
      <c r="D906" s="12"/>
      <c r="E906" s="12"/>
      <c r="F906" s="12"/>
      <c r="G906" s="12"/>
      <c r="H906" s="12"/>
      <c r="I906" s="12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</row>
    <row r="907" spans="1:20" x14ac:dyDescent="0.25">
      <c r="A907" s="12"/>
      <c r="B907" s="12"/>
      <c r="C907" s="12"/>
      <c r="D907" s="12"/>
      <c r="E907" s="12"/>
      <c r="F907" s="12"/>
      <c r="G907" s="12"/>
      <c r="H907" s="12"/>
      <c r="I907" s="12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</row>
    <row r="908" spans="1:20" x14ac:dyDescent="0.25">
      <c r="A908" s="12"/>
      <c r="B908" s="12"/>
      <c r="C908" s="12"/>
      <c r="D908" s="12"/>
      <c r="E908" s="12"/>
      <c r="F908" s="12"/>
      <c r="G908" s="12"/>
      <c r="H908" s="12"/>
      <c r="I908" s="12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</row>
    <row r="909" spans="1:20" x14ac:dyDescent="0.25">
      <c r="A909" s="12"/>
      <c r="B909" s="12"/>
      <c r="C909" s="12"/>
      <c r="D909" s="12"/>
      <c r="E909" s="12"/>
      <c r="F909" s="12"/>
      <c r="G909" s="12"/>
      <c r="H909" s="12"/>
      <c r="I909" s="12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</row>
    <row r="910" spans="1:20" x14ac:dyDescent="0.25">
      <c r="A910" s="12"/>
      <c r="B910" s="12"/>
      <c r="C910" s="12"/>
      <c r="D910" s="12"/>
      <c r="E910" s="12"/>
      <c r="F910" s="12"/>
      <c r="G910" s="12"/>
      <c r="H910" s="12"/>
      <c r="I910" s="12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</row>
    <row r="911" spans="1:20" x14ac:dyDescent="0.25">
      <c r="A911" s="12"/>
      <c r="B911" s="12"/>
      <c r="C911" s="12"/>
      <c r="D911" s="12"/>
      <c r="E911" s="12"/>
      <c r="F911" s="12"/>
      <c r="G911" s="12"/>
      <c r="H911" s="12"/>
      <c r="I911" s="12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</row>
    <row r="912" spans="1:20" x14ac:dyDescent="0.25">
      <c r="A912" s="12"/>
      <c r="B912" s="12"/>
      <c r="C912" s="12"/>
      <c r="D912" s="12"/>
      <c r="E912" s="12"/>
      <c r="F912" s="12"/>
      <c r="G912" s="12"/>
      <c r="H912" s="12"/>
      <c r="I912" s="12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</row>
    <row r="913" spans="1:20" x14ac:dyDescent="0.25">
      <c r="A913" s="12"/>
      <c r="B913" s="12"/>
      <c r="C913" s="12"/>
      <c r="D913" s="12"/>
      <c r="E913" s="12"/>
      <c r="F913" s="12"/>
      <c r="G913" s="12"/>
      <c r="H913" s="12"/>
      <c r="I913" s="12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</row>
    <row r="914" spans="1:20" x14ac:dyDescent="0.25">
      <c r="A914" s="12"/>
      <c r="B914" s="12"/>
      <c r="C914" s="12"/>
      <c r="D914" s="12"/>
      <c r="E914" s="12"/>
      <c r="F914" s="12"/>
      <c r="G914" s="12"/>
      <c r="H914" s="12"/>
      <c r="I914" s="12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</row>
    <row r="915" spans="1:20" x14ac:dyDescent="0.25">
      <c r="A915" s="12"/>
      <c r="B915" s="12"/>
      <c r="C915" s="12"/>
      <c r="D915" s="12"/>
      <c r="E915" s="12"/>
      <c r="F915" s="12"/>
      <c r="G915" s="12"/>
      <c r="H915" s="12"/>
      <c r="I915" s="12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</row>
    <row r="916" spans="1:20" x14ac:dyDescent="0.25">
      <c r="A916" s="12"/>
      <c r="B916" s="12"/>
      <c r="C916" s="12"/>
      <c r="D916" s="12"/>
      <c r="E916" s="12"/>
      <c r="F916" s="12"/>
      <c r="G916" s="12"/>
      <c r="H916" s="12"/>
      <c r="I916" s="12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</row>
    <row r="917" spans="1:20" x14ac:dyDescent="0.25">
      <c r="A917" s="12"/>
      <c r="B917" s="12"/>
      <c r="C917" s="12"/>
      <c r="D917" s="12"/>
      <c r="E917" s="12"/>
      <c r="F917" s="12"/>
      <c r="G917" s="12"/>
      <c r="H917" s="12"/>
      <c r="I917" s="12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</row>
    <row r="918" spans="1:20" x14ac:dyDescent="0.25">
      <c r="A918" s="12"/>
      <c r="B918" s="12"/>
      <c r="C918" s="12"/>
      <c r="D918" s="12"/>
      <c r="E918" s="12"/>
      <c r="F918" s="12"/>
      <c r="G918" s="12"/>
      <c r="H918" s="12"/>
      <c r="I918" s="12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</row>
    <row r="919" spans="1:20" x14ac:dyDescent="0.25">
      <c r="A919" s="12"/>
      <c r="B919" s="12"/>
      <c r="C919" s="12"/>
      <c r="D919" s="12"/>
      <c r="E919" s="12"/>
      <c r="F919" s="12"/>
      <c r="G919" s="12"/>
      <c r="H919" s="12"/>
      <c r="I919" s="12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</row>
    <row r="920" spans="1:20" x14ac:dyDescent="0.25">
      <c r="A920" s="12"/>
      <c r="B920" s="12"/>
      <c r="C920" s="12"/>
      <c r="D920" s="12"/>
      <c r="E920" s="12"/>
      <c r="F920" s="12"/>
      <c r="G920" s="12"/>
      <c r="H920" s="12"/>
      <c r="I920" s="12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</row>
    <row r="921" spans="1:20" x14ac:dyDescent="0.25">
      <c r="A921" s="12"/>
      <c r="B921" s="12"/>
      <c r="C921" s="12"/>
      <c r="D921" s="12"/>
      <c r="E921" s="12"/>
      <c r="F921" s="12"/>
      <c r="G921" s="12"/>
      <c r="H921" s="12"/>
      <c r="I921" s="12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</row>
    <row r="922" spans="1:20" x14ac:dyDescent="0.25">
      <c r="A922" s="12"/>
      <c r="B922" s="12"/>
      <c r="C922" s="12"/>
      <c r="D922" s="12"/>
      <c r="E922" s="12"/>
      <c r="F922" s="12"/>
      <c r="G922" s="12"/>
      <c r="H922" s="12"/>
      <c r="I922" s="12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</row>
    <row r="923" spans="1:20" x14ac:dyDescent="0.25">
      <c r="A923" s="12"/>
      <c r="B923" s="12"/>
      <c r="C923" s="12"/>
      <c r="D923" s="12"/>
      <c r="E923" s="12"/>
      <c r="F923" s="12"/>
      <c r="G923" s="12"/>
      <c r="H923" s="12"/>
      <c r="I923" s="12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</row>
    <row r="924" spans="1:20" x14ac:dyDescent="0.25">
      <c r="A924" s="12"/>
      <c r="B924" s="12"/>
      <c r="C924" s="12"/>
      <c r="D924" s="12"/>
      <c r="E924" s="12"/>
      <c r="F924" s="12"/>
      <c r="G924" s="12"/>
      <c r="H924" s="12"/>
      <c r="I924" s="12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</row>
    <row r="925" spans="1:20" x14ac:dyDescent="0.25">
      <c r="A925" s="12"/>
      <c r="B925" s="12"/>
      <c r="C925" s="12"/>
      <c r="D925" s="12"/>
      <c r="E925" s="12"/>
      <c r="F925" s="12"/>
      <c r="G925" s="12"/>
      <c r="H925" s="12"/>
      <c r="I925" s="12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</row>
    <row r="926" spans="1:20" x14ac:dyDescent="0.25">
      <c r="A926" s="12"/>
      <c r="B926" s="12"/>
      <c r="C926" s="12"/>
      <c r="D926" s="12"/>
      <c r="E926" s="12"/>
      <c r="F926" s="12"/>
      <c r="G926" s="12"/>
      <c r="H926" s="12"/>
      <c r="I926" s="12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</row>
    <row r="927" spans="1:20" x14ac:dyDescent="0.25">
      <c r="A927" s="12"/>
      <c r="B927" s="12"/>
      <c r="C927" s="12"/>
      <c r="D927" s="12"/>
      <c r="E927" s="12"/>
      <c r="F927" s="12"/>
      <c r="G927" s="12"/>
      <c r="H927" s="12"/>
      <c r="I927" s="12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</row>
    <row r="928" spans="1:20" x14ac:dyDescent="0.25">
      <c r="A928" s="12"/>
      <c r="B928" s="12"/>
      <c r="C928" s="12"/>
      <c r="D928" s="12"/>
      <c r="E928" s="12"/>
      <c r="F928" s="12"/>
      <c r="G928" s="12"/>
      <c r="H928" s="12"/>
      <c r="I928" s="12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</row>
    <row r="929" spans="1:20" x14ac:dyDescent="0.25">
      <c r="A929" s="12"/>
      <c r="B929" s="12"/>
      <c r="C929" s="12"/>
      <c r="D929" s="12"/>
      <c r="E929" s="12"/>
      <c r="F929" s="12"/>
      <c r="G929" s="12"/>
      <c r="H929" s="12"/>
      <c r="I929" s="12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</row>
    <row r="930" spans="1:20" x14ac:dyDescent="0.25">
      <c r="A930" s="12"/>
      <c r="B930" s="12"/>
      <c r="C930" s="12"/>
      <c r="D930" s="12"/>
      <c r="E930" s="12"/>
      <c r="F930" s="12"/>
      <c r="G930" s="12"/>
      <c r="H930" s="12"/>
      <c r="I930" s="12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</row>
    <row r="931" spans="1:20" x14ac:dyDescent="0.25">
      <c r="A931" s="12"/>
      <c r="B931" s="12"/>
      <c r="C931" s="12"/>
      <c r="D931" s="12"/>
      <c r="E931" s="12"/>
      <c r="F931" s="12"/>
      <c r="G931" s="12"/>
      <c r="H931" s="12"/>
      <c r="I931" s="12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</row>
    <row r="932" spans="1:20" x14ac:dyDescent="0.25">
      <c r="A932" s="12"/>
      <c r="B932" s="12"/>
      <c r="C932" s="12"/>
      <c r="D932" s="12"/>
      <c r="E932" s="12"/>
      <c r="F932" s="12"/>
      <c r="G932" s="12"/>
      <c r="H932" s="12"/>
      <c r="I932" s="12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</row>
    <row r="933" spans="1:20" x14ac:dyDescent="0.25">
      <c r="A933" s="12"/>
      <c r="B933" s="12"/>
      <c r="C933" s="12"/>
      <c r="D933" s="12"/>
      <c r="E933" s="12"/>
      <c r="F933" s="12"/>
      <c r="G933" s="12"/>
      <c r="H933" s="12"/>
      <c r="I933" s="12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</row>
    <row r="934" spans="1:20" x14ac:dyDescent="0.25">
      <c r="A934" s="12"/>
      <c r="B934" s="12"/>
      <c r="C934" s="12"/>
      <c r="D934" s="12"/>
      <c r="E934" s="12"/>
      <c r="F934" s="12"/>
      <c r="G934" s="12"/>
      <c r="H934" s="12"/>
      <c r="I934" s="12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</row>
    <row r="935" spans="1:20" x14ac:dyDescent="0.25">
      <c r="A935" s="12"/>
      <c r="B935" s="12"/>
      <c r="C935" s="12"/>
      <c r="D935" s="12"/>
      <c r="E935" s="12"/>
      <c r="F935" s="12"/>
      <c r="G935" s="12"/>
      <c r="H935" s="12"/>
      <c r="I935" s="12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</row>
    <row r="936" spans="1:20" x14ac:dyDescent="0.25">
      <c r="A936" s="12"/>
      <c r="B936" s="12"/>
      <c r="C936" s="12"/>
      <c r="D936" s="12"/>
      <c r="E936" s="12"/>
      <c r="F936" s="12"/>
      <c r="G936" s="12"/>
      <c r="H936" s="12"/>
      <c r="I936" s="12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</row>
    <row r="937" spans="1:20" x14ac:dyDescent="0.25">
      <c r="A937" s="12"/>
      <c r="B937" s="12"/>
      <c r="C937" s="12"/>
      <c r="D937" s="12"/>
      <c r="E937" s="12"/>
      <c r="F937" s="12"/>
      <c r="G937" s="12"/>
      <c r="H937" s="12"/>
      <c r="I937" s="12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</row>
    <row r="938" spans="1:20" x14ac:dyDescent="0.25">
      <c r="A938" s="12"/>
      <c r="B938" s="12"/>
      <c r="C938" s="12"/>
      <c r="D938" s="12"/>
      <c r="E938" s="12"/>
      <c r="F938" s="12"/>
      <c r="G938" s="12"/>
      <c r="H938" s="12"/>
      <c r="I938" s="12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</row>
    <row r="939" spans="1:20" x14ac:dyDescent="0.25">
      <c r="A939" s="12"/>
      <c r="B939" s="12"/>
      <c r="C939" s="12"/>
      <c r="D939" s="12"/>
      <c r="E939" s="12"/>
      <c r="F939" s="12"/>
      <c r="G939" s="12"/>
      <c r="H939" s="12"/>
      <c r="I939" s="12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</row>
    <row r="940" spans="1:20" x14ac:dyDescent="0.25">
      <c r="A940" s="12"/>
      <c r="B940" s="12"/>
      <c r="C940" s="12"/>
      <c r="D940" s="12"/>
      <c r="E940" s="12"/>
      <c r="F940" s="12"/>
      <c r="G940" s="12"/>
      <c r="H940" s="12"/>
      <c r="I940" s="12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</row>
    <row r="941" spans="1:20" x14ac:dyDescent="0.25">
      <c r="A941" s="12"/>
      <c r="B941" s="12"/>
      <c r="C941" s="12"/>
      <c r="D941" s="12"/>
      <c r="E941" s="12"/>
      <c r="F941" s="12"/>
      <c r="G941" s="12"/>
      <c r="H941" s="12"/>
      <c r="I941" s="12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</row>
    <row r="942" spans="1:20" x14ac:dyDescent="0.25">
      <c r="A942" s="12"/>
      <c r="B942" s="12"/>
      <c r="C942" s="12"/>
      <c r="D942" s="12"/>
      <c r="E942" s="12"/>
      <c r="F942" s="12"/>
      <c r="G942" s="12"/>
      <c r="H942" s="12"/>
      <c r="I942" s="12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</row>
    <row r="943" spans="1:20" x14ac:dyDescent="0.25">
      <c r="A943" s="12"/>
      <c r="B943" s="12"/>
      <c r="C943" s="12"/>
      <c r="D943" s="12"/>
      <c r="E943" s="12"/>
      <c r="F943" s="12"/>
      <c r="G943" s="12"/>
      <c r="H943" s="12"/>
      <c r="I943" s="12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</row>
    <row r="944" spans="1:20" x14ac:dyDescent="0.25">
      <c r="A944" s="12"/>
      <c r="B944" s="12"/>
      <c r="C944" s="12"/>
      <c r="D944" s="12"/>
      <c r="E944" s="12"/>
      <c r="F944" s="12"/>
      <c r="G944" s="12"/>
      <c r="H944" s="12"/>
      <c r="I944" s="12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</row>
    <row r="945" spans="1:20" x14ac:dyDescent="0.25">
      <c r="A945" s="12"/>
      <c r="B945" s="12"/>
      <c r="C945" s="12"/>
      <c r="D945" s="12"/>
      <c r="E945" s="12"/>
      <c r="F945" s="12"/>
      <c r="G945" s="12"/>
      <c r="H945" s="12"/>
      <c r="I945" s="12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</row>
    <row r="946" spans="1:20" x14ac:dyDescent="0.25">
      <c r="A946" s="12"/>
      <c r="B946" s="12"/>
      <c r="C946" s="12"/>
      <c r="D946" s="12"/>
      <c r="E946" s="12"/>
      <c r="F946" s="12"/>
      <c r="G946" s="12"/>
      <c r="H946" s="12"/>
      <c r="I946" s="12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</row>
    <row r="947" spans="1:20" x14ac:dyDescent="0.25">
      <c r="A947" s="12"/>
      <c r="B947" s="12"/>
      <c r="C947" s="12"/>
      <c r="D947" s="12"/>
      <c r="E947" s="12"/>
      <c r="F947" s="12"/>
      <c r="G947" s="12"/>
      <c r="H947" s="12"/>
      <c r="I947" s="12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</row>
    <row r="948" spans="1:20" x14ac:dyDescent="0.25">
      <c r="A948" s="12"/>
      <c r="B948" s="12"/>
      <c r="C948" s="12"/>
      <c r="D948" s="12"/>
      <c r="E948" s="12"/>
      <c r="F948" s="12"/>
      <c r="G948" s="12"/>
      <c r="H948" s="12"/>
      <c r="I948" s="12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</row>
    <row r="949" spans="1:20" x14ac:dyDescent="0.25">
      <c r="A949" s="12"/>
      <c r="B949" s="12"/>
      <c r="C949" s="12"/>
      <c r="D949" s="12"/>
      <c r="E949" s="12"/>
      <c r="F949" s="12"/>
      <c r="G949" s="12"/>
      <c r="H949" s="12"/>
      <c r="I949" s="12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</row>
    <row r="950" spans="1:20" x14ac:dyDescent="0.25">
      <c r="A950" s="12"/>
      <c r="B950" s="12"/>
      <c r="C950" s="12"/>
      <c r="D950" s="12"/>
      <c r="E950" s="12"/>
      <c r="F950" s="12"/>
      <c r="G950" s="12"/>
      <c r="H950" s="12"/>
      <c r="I950" s="12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</row>
    <row r="951" spans="1:20" x14ac:dyDescent="0.25">
      <c r="A951" s="12"/>
      <c r="B951" s="12"/>
      <c r="C951" s="12"/>
      <c r="D951" s="12"/>
      <c r="E951" s="12"/>
      <c r="F951" s="12"/>
      <c r="G951" s="12"/>
      <c r="H951" s="12"/>
      <c r="I951" s="12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</row>
    <row r="952" spans="1:20" x14ac:dyDescent="0.25">
      <c r="A952" s="12"/>
      <c r="B952" s="12"/>
      <c r="C952" s="12"/>
      <c r="D952" s="12"/>
      <c r="E952" s="12"/>
      <c r="F952" s="12"/>
      <c r="G952" s="12"/>
      <c r="H952" s="12"/>
      <c r="I952" s="12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</row>
    <row r="953" spans="1:20" x14ac:dyDescent="0.25">
      <c r="A953" s="12"/>
      <c r="B953" s="12"/>
      <c r="C953" s="12"/>
      <c r="D953" s="12"/>
      <c r="E953" s="12"/>
      <c r="F953" s="12"/>
      <c r="G953" s="12"/>
      <c r="H953" s="12"/>
      <c r="I953" s="12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</row>
    <row r="954" spans="1:20" x14ac:dyDescent="0.25">
      <c r="A954" s="12"/>
      <c r="B954" s="12"/>
      <c r="C954" s="12"/>
      <c r="D954" s="12"/>
      <c r="E954" s="12"/>
      <c r="F954" s="12"/>
      <c r="G954" s="12"/>
      <c r="H954" s="12"/>
      <c r="I954" s="12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</row>
    <row r="955" spans="1:20" x14ac:dyDescent="0.25">
      <c r="A955" s="12"/>
      <c r="B955" s="12"/>
      <c r="C955" s="12"/>
      <c r="D955" s="12"/>
      <c r="E955" s="12"/>
      <c r="F955" s="12"/>
      <c r="G955" s="12"/>
      <c r="H955" s="12"/>
      <c r="I955" s="12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</row>
    <row r="956" spans="1:20" x14ac:dyDescent="0.25">
      <c r="A956" s="12"/>
      <c r="B956" s="12"/>
      <c r="C956" s="12"/>
      <c r="D956" s="12"/>
      <c r="E956" s="12"/>
      <c r="F956" s="12"/>
      <c r="G956" s="12"/>
      <c r="H956" s="12"/>
      <c r="I956" s="12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</row>
    <row r="957" spans="1:20" x14ac:dyDescent="0.25">
      <c r="A957" s="12"/>
      <c r="B957" s="12"/>
      <c r="C957" s="12"/>
      <c r="D957" s="12"/>
      <c r="E957" s="12"/>
      <c r="F957" s="12"/>
      <c r="G957" s="12"/>
      <c r="H957" s="12"/>
      <c r="I957" s="12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</row>
    <row r="958" spans="1:20" x14ac:dyDescent="0.25">
      <c r="A958" s="12"/>
      <c r="B958" s="12"/>
      <c r="C958" s="12"/>
      <c r="D958" s="12"/>
      <c r="E958" s="12"/>
      <c r="F958" s="12"/>
      <c r="G958" s="12"/>
      <c r="H958" s="12"/>
      <c r="I958" s="12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</row>
    <row r="959" spans="1:20" x14ac:dyDescent="0.25">
      <c r="A959" s="12"/>
      <c r="B959" s="12"/>
      <c r="C959" s="12"/>
      <c r="D959" s="12"/>
      <c r="E959" s="12"/>
      <c r="F959" s="12"/>
      <c r="G959" s="12"/>
      <c r="H959" s="12"/>
      <c r="I959" s="12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</row>
    <row r="960" spans="1:20" x14ac:dyDescent="0.25">
      <c r="A960" s="12"/>
      <c r="B960" s="12"/>
      <c r="C960" s="12"/>
      <c r="D960" s="12"/>
      <c r="E960" s="12"/>
      <c r="F960" s="12"/>
      <c r="G960" s="12"/>
      <c r="H960" s="12"/>
      <c r="I960" s="12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</row>
    <row r="961" spans="1:20" x14ac:dyDescent="0.25">
      <c r="A961" s="12"/>
      <c r="B961" s="12"/>
      <c r="C961" s="12"/>
      <c r="D961" s="12"/>
      <c r="E961" s="12"/>
      <c r="F961" s="12"/>
      <c r="G961" s="12"/>
      <c r="H961" s="12"/>
      <c r="I961" s="12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</row>
    <row r="962" spans="1:20" x14ac:dyDescent="0.25">
      <c r="A962" s="12"/>
      <c r="B962" s="12"/>
      <c r="C962" s="12"/>
      <c r="D962" s="12"/>
      <c r="E962" s="12"/>
      <c r="F962" s="12"/>
      <c r="G962" s="12"/>
      <c r="H962" s="12"/>
      <c r="I962" s="12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</row>
    <row r="963" spans="1:20" x14ac:dyDescent="0.25">
      <c r="A963" s="12"/>
      <c r="B963" s="12"/>
      <c r="C963" s="12"/>
      <c r="D963" s="12"/>
      <c r="E963" s="12"/>
      <c r="F963" s="12"/>
      <c r="G963" s="12"/>
      <c r="H963" s="12"/>
      <c r="I963" s="12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</row>
    <row r="964" spans="1:20" x14ac:dyDescent="0.25">
      <c r="A964" s="12"/>
      <c r="B964" s="12"/>
      <c r="C964" s="12"/>
      <c r="D964" s="12"/>
      <c r="E964" s="12"/>
      <c r="F964" s="12"/>
      <c r="G964" s="12"/>
      <c r="H964" s="12"/>
      <c r="I964" s="12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</row>
    <row r="965" spans="1:20" x14ac:dyDescent="0.25">
      <c r="A965" s="12"/>
      <c r="B965" s="12"/>
      <c r="C965" s="12"/>
      <c r="D965" s="12"/>
      <c r="E965" s="12"/>
      <c r="F965" s="12"/>
      <c r="G965" s="12"/>
      <c r="H965" s="12"/>
      <c r="I965" s="12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</row>
    <row r="966" spans="1:20" x14ac:dyDescent="0.25">
      <c r="A966" s="12"/>
      <c r="B966" s="12"/>
      <c r="C966" s="12"/>
      <c r="D966" s="12"/>
      <c r="E966" s="12"/>
      <c r="F966" s="12"/>
      <c r="G966" s="12"/>
      <c r="H966" s="12"/>
      <c r="I966" s="12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</row>
    <row r="967" spans="1:20" x14ac:dyDescent="0.25">
      <c r="A967" s="12"/>
      <c r="B967" s="12"/>
      <c r="C967" s="12"/>
      <c r="D967" s="12"/>
      <c r="E967" s="12"/>
      <c r="F967" s="12"/>
      <c r="G967" s="12"/>
      <c r="H967" s="12"/>
      <c r="I967" s="12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</row>
    <row r="968" spans="1:20" x14ac:dyDescent="0.25">
      <c r="A968" s="12"/>
      <c r="B968" s="12"/>
      <c r="C968" s="12"/>
      <c r="D968" s="12"/>
      <c r="E968" s="12"/>
      <c r="F968" s="12"/>
      <c r="G968" s="12"/>
      <c r="H968" s="12"/>
      <c r="I968" s="12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</row>
    <row r="969" spans="1:20" x14ac:dyDescent="0.25">
      <c r="A969" s="12"/>
      <c r="B969" s="12"/>
      <c r="C969" s="12"/>
      <c r="D969" s="12"/>
      <c r="E969" s="12"/>
      <c r="F969" s="12"/>
      <c r="G969" s="12"/>
      <c r="H969" s="12"/>
      <c r="I969" s="12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</row>
    <row r="970" spans="1:20" x14ac:dyDescent="0.25">
      <c r="A970" s="12"/>
      <c r="B970" s="12"/>
      <c r="C970" s="12"/>
      <c r="D970" s="12"/>
      <c r="E970" s="12"/>
      <c r="F970" s="12"/>
      <c r="G970" s="12"/>
      <c r="H970" s="12"/>
      <c r="I970" s="12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</row>
    <row r="971" spans="1:20" x14ac:dyDescent="0.25">
      <c r="A971" s="12"/>
      <c r="B971" s="12"/>
      <c r="C971" s="12"/>
      <c r="D971" s="12"/>
      <c r="E971" s="12"/>
      <c r="F971" s="12"/>
      <c r="G971" s="12"/>
      <c r="H971" s="12"/>
      <c r="I971" s="12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</row>
    <row r="972" spans="1:20" x14ac:dyDescent="0.25">
      <c r="A972" s="12"/>
      <c r="B972" s="12"/>
      <c r="C972" s="12"/>
      <c r="D972" s="12"/>
      <c r="E972" s="12"/>
      <c r="F972" s="12"/>
      <c r="G972" s="12"/>
      <c r="H972" s="12"/>
      <c r="I972" s="12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</row>
    <row r="973" spans="1:20" x14ac:dyDescent="0.25">
      <c r="A973" s="12"/>
      <c r="B973" s="12"/>
      <c r="C973" s="12"/>
      <c r="D973" s="12"/>
      <c r="E973" s="12"/>
      <c r="F973" s="12"/>
      <c r="G973" s="12"/>
      <c r="H973" s="12"/>
      <c r="I973" s="12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</row>
    <row r="974" spans="1:20" x14ac:dyDescent="0.25">
      <c r="A974" s="12"/>
      <c r="B974" s="12"/>
      <c r="C974" s="12"/>
      <c r="D974" s="12"/>
      <c r="E974" s="12"/>
      <c r="F974" s="12"/>
      <c r="G974" s="12"/>
      <c r="H974" s="12"/>
      <c r="I974" s="12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</row>
    <row r="975" spans="1:20" x14ac:dyDescent="0.25">
      <c r="A975" s="12"/>
      <c r="B975" s="12"/>
      <c r="C975" s="12"/>
      <c r="D975" s="12"/>
      <c r="E975" s="12"/>
      <c r="F975" s="12"/>
      <c r="G975" s="12"/>
      <c r="H975" s="12"/>
      <c r="I975" s="12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</row>
    <row r="976" spans="1:20" x14ac:dyDescent="0.25">
      <c r="A976" s="12"/>
      <c r="B976" s="12"/>
      <c r="C976" s="12"/>
      <c r="D976" s="12"/>
      <c r="E976" s="12"/>
      <c r="F976" s="12"/>
      <c r="G976" s="12"/>
      <c r="H976" s="12"/>
      <c r="I976" s="12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</row>
    <row r="977" spans="1:20" x14ac:dyDescent="0.25">
      <c r="A977" s="12"/>
      <c r="B977" s="12"/>
      <c r="C977" s="12"/>
      <c r="D977" s="12"/>
      <c r="E977" s="12"/>
      <c r="F977" s="12"/>
      <c r="G977" s="12"/>
      <c r="H977" s="12"/>
      <c r="I977" s="12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</row>
    <row r="978" spans="1:20" x14ac:dyDescent="0.25">
      <c r="A978" s="12"/>
      <c r="B978" s="12"/>
      <c r="C978" s="12"/>
      <c r="D978" s="12"/>
      <c r="E978" s="12"/>
      <c r="F978" s="12"/>
      <c r="G978" s="12"/>
      <c r="H978" s="12"/>
      <c r="I978" s="12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</row>
    <row r="979" spans="1:20" x14ac:dyDescent="0.25">
      <c r="A979" s="12"/>
      <c r="B979" s="12"/>
      <c r="C979" s="12"/>
      <c r="D979" s="12"/>
      <c r="E979" s="12"/>
      <c r="F979" s="12"/>
      <c r="G979" s="12"/>
      <c r="H979" s="12"/>
      <c r="I979" s="12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</row>
    <row r="980" spans="1:20" x14ac:dyDescent="0.25">
      <c r="A980" s="12"/>
      <c r="B980" s="12"/>
      <c r="C980" s="12"/>
      <c r="D980" s="12"/>
      <c r="E980" s="12"/>
      <c r="F980" s="12"/>
      <c r="G980" s="12"/>
      <c r="H980" s="12"/>
      <c r="I980" s="12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</row>
    <row r="981" spans="1:20" x14ac:dyDescent="0.25">
      <c r="A981" s="12"/>
      <c r="B981" s="12"/>
      <c r="C981" s="12"/>
      <c r="D981" s="12"/>
      <c r="E981" s="12"/>
      <c r="F981" s="12"/>
      <c r="G981" s="12"/>
      <c r="H981" s="12"/>
      <c r="I981" s="12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</row>
    <row r="982" spans="1:20" x14ac:dyDescent="0.25">
      <c r="A982" s="12"/>
      <c r="B982" s="12"/>
      <c r="C982" s="12"/>
      <c r="D982" s="12"/>
      <c r="E982" s="12"/>
      <c r="F982" s="12"/>
      <c r="G982" s="12"/>
      <c r="H982" s="12"/>
      <c r="I982" s="12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</row>
    <row r="983" spans="1:20" x14ac:dyDescent="0.25">
      <c r="A983" s="12"/>
      <c r="B983" s="12"/>
      <c r="C983" s="12"/>
      <c r="D983" s="12"/>
      <c r="E983" s="12"/>
      <c r="F983" s="12"/>
      <c r="G983" s="12"/>
      <c r="H983" s="12"/>
      <c r="I983" s="12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</row>
    <row r="984" spans="1:20" x14ac:dyDescent="0.25">
      <c r="A984" s="12"/>
      <c r="B984" s="12"/>
      <c r="C984" s="12"/>
      <c r="D984" s="12"/>
      <c r="E984" s="12"/>
      <c r="F984" s="12"/>
      <c r="G984" s="12"/>
      <c r="H984" s="12"/>
      <c r="I984" s="12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</row>
    <row r="985" spans="1:20" x14ac:dyDescent="0.25">
      <c r="A985" s="12"/>
      <c r="B985" s="12"/>
      <c r="C985" s="12"/>
      <c r="D985" s="12"/>
      <c r="E985" s="12"/>
      <c r="F985" s="12"/>
      <c r="G985" s="12"/>
      <c r="H985" s="12"/>
      <c r="I985" s="12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</row>
    <row r="986" spans="1:20" x14ac:dyDescent="0.25">
      <c r="A986" s="12"/>
      <c r="B986" s="12"/>
      <c r="C986" s="12"/>
      <c r="D986" s="12"/>
      <c r="E986" s="12"/>
      <c r="F986" s="12"/>
      <c r="G986" s="12"/>
      <c r="H986" s="12"/>
      <c r="I986" s="12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</row>
    <row r="987" spans="1:20" x14ac:dyDescent="0.25">
      <c r="A987" s="12"/>
      <c r="B987" s="12"/>
      <c r="C987" s="12"/>
      <c r="D987" s="12"/>
      <c r="E987" s="12"/>
      <c r="F987" s="12"/>
      <c r="G987" s="12"/>
      <c r="H987" s="12"/>
      <c r="I987" s="12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</row>
    <row r="988" spans="1:20" x14ac:dyDescent="0.25">
      <c r="A988" s="12"/>
      <c r="B988" s="12"/>
      <c r="C988" s="12"/>
      <c r="D988" s="12"/>
      <c r="E988" s="12"/>
      <c r="F988" s="12"/>
      <c r="G988" s="12"/>
      <c r="H988" s="12"/>
      <c r="I988" s="12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</row>
    <row r="989" spans="1:20" x14ac:dyDescent="0.25">
      <c r="A989" s="12"/>
      <c r="B989" s="12"/>
      <c r="C989" s="12"/>
      <c r="D989" s="12"/>
      <c r="E989" s="12"/>
      <c r="F989" s="12"/>
      <c r="G989" s="12"/>
      <c r="H989" s="12"/>
      <c r="I989" s="12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</row>
    <row r="990" spans="1:20" x14ac:dyDescent="0.25">
      <c r="A990" s="12"/>
      <c r="B990" s="12"/>
      <c r="C990" s="12"/>
      <c r="D990" s="12"/>
      <c r="E990" s="12"/>
      <c r="F990" s="12"/>
      <c r="G990" s="12"/>
      <c r="H990" s="12"/>
      <c r="I990" s="12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</row>
    <row r="991" spans="1:20" x14ac:dyDescent="0.25">
      <c r="A991" s="12"/>
      <c r="B991" s="12"/>
      <c r="C991" s="12"/>
      <c r="D991" s="12"/>
      <c r="E991" s="12"/>
      <c r="F991" s="12"/>
      <c r="G991" s="12"/>
      <c r="H991" s="12"/>
      <c r="I991" s="12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</row>
    <row r="992" spans="1:20" x14ac:dyDescent="0.25">
      <c r="A992" s="12"/>
      <c r="B992" s="12"/>
      <c r="C992" s="12"/>
      <c r="D992" s="12"/>
      <c r="E992" s="12"/>
      <c r="F992" s="12"/>
      <c r="G992" s="12"/>
      <c r="H992" s="12"/>
      <c r="I992" s="12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</row>
    <row r="993" spans="1:20" x14ac:dyDescent="0.25">
      <c r="A993" s="12"/>
      <c r="B993" s="12"/>
      <c r="C993" s="12"/>
      <c r="D993" s="12"/>
      <c r="E993" s="12"/>
      <c r="F993" s="12"/>
      <c r="G993" s="12"/>
      <c r="H993" s="12"/>
      <c r="I993" s="12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</row>
    <row r="994" spans="1:20" x14ac:dyDescent="0.25">
      <c r="A994" s="12"/>
      <c r="B994" s="12"/>
      <c r="C994" s="12"/>
      <c r="D994" s="12"/>
      <c r="E994" s="12"/>
      <c r="F994" s="12"/>
      <c r="G994" s="12"/>
      <c r="H994" s="12"/>
      <c r="I994" s="12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</row>
    <row r="995" spans="1:20" x14ac:dyDescent="0.25">
      <c r="A995" s="12"/>
      <c r="B995" s="12"/>
      <c r="C995" s="12"/>
      <c r="D995" s="12"/>
      <c r="E995" s="12"/>
      <c r="F995" s="12"/>
      <c r="G995" s="12"/>
      <c r="H995" s="12"/>
      <c r="I995" s="12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</row>
    <row r="996" spans="1:20" x14ac:dyDescent="0.25">
      <c r="A996" s="12"/>
      <c r="B996" s="12"/>
      <c r="C996" s="12"/>
      <c r="D996" s="12"/>
      <c r="E996" s="12"/>
      <c r="F996" s="12"/>
      <c r="G996" s="12"/>
      <c r="H996" s="12"/>
      <c r="I996" s="12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</row>
    <row r="997" spans="1:20" x14ac:dyDescent="0.25">
      <c r="A997" s="12"/>
      <c r="B997" s="12"/>
      <c r="C997" s="12"/>
      <c r="D997" s="12"/>
      <c r="E997" s="12"/>
      <c r="F997" s="12"/>
      <c r="G997" s="12"/>
      <c r="H997" s="12"/>
      <c r="I997" s="12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</row>
    <row r="998" spans="1:20" x14ac:dyDescent="0.25">
      <c r="A998" s="12"/>
      <c r="B998" s="12"/>
      <c r="C998" s="12"/>
      <c r="D998" s="12"/>
      <c r="E998" s="12"/>
      <c r="F998" s="12"/>
      <c r="G998" s="12"/>
      <c r="H998" s="12"/>
      <c r="I998" s="12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</row>
    <row r="999" spans="1:20" x14ac:dyDescent="0.25">
      <c r="A999" s="12"/>
      <c r="B999" s="12"/>
      <c r="C999" s="12"/>
      <c r="D999" s="12"/>
      <c r="E999" s="12"/>
      <c r="F999" s="12"/>
      <c r="G999" s="12"/>
      <c r="H999" s="12"/>
      <c r="I999" s="12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</row>
    <row r="1000" spans="1:20" x14ac:dyDescent="0.25">
      <c r="A1000" s="12"/>
      <c r="B1000" s="12"/>
      <c r="C1000" s="12"/>
      <c r="D1000" s="12"/>
      <c r="E1000" s="12"/>
      <c r="F1000" s="12"/>
      <c r="G1000" s="12"/>
      <c r="H1000" s="12"/>
      <c r="I1000" s="12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</row>
    <row r="1001" spans="1:20" x14ac:dyDescent="0.25">
      <c r="A1001" s="12"/>
      <c r="B1001" s="12"/>
      <c r="C1001" s="12"/>
      <c r="D1001" s="12"/>
      <c r="E1001" s="12"/>
      <c r="F1001" s="12"/>
      <c r="G1001" s="12"/>
      <c r="H1001" s="12"/>
      <c r="I1001" s="12"/>
      <c r="J1001" s="13"/>
      <c r="K1001" s="13"/>
      <c r="L1001" s="13"/>
      <c r="M1001" s="13"/>
      <c r="N1001" s="13"/>
      <c r="O1001" s="13"/>
      <c r="P1001" s="13"/>
      <c r="Q1001" s="13"/>
      <c r="R1001" s="13"/>
      <c r="S1001" s="13"/>
      <c r="T1001" s="13"/>
    </row>
    <row r="1002" spans="1:20" x14ac:dyDescent="0.25">
      <c r="A1002" s="12"/>
      <c r="B1002" s="12"/>
      <c r="C1002" s="12"/>
      <c r="D1002" s="12"/>
      <c r="E1002" s="12"/>
      <c r="F1002" s="12"/>
      <c r="G1002" s="12"/>
      <c r="H1002" s="12"/>
      <c r="I1002" s="12"/>
      <c r="J1002" s="13"/>
      <c r="K1002" s="13"/>
      <c r="L1002" s="13"/>
      <c r="M1002" s="13"/>
      <c r="N1002" s="13"/>
      <c r="O1002" s="13"/>
      <c r="P1002" s="13"/>
      <c r="Q1002" s="13"/>
      <c r="R1002" s="13"/>
      <c r="S1002" s="13"/>
      <c r="T1002" s="13"/>
    </row>
    <row r="1003" spans="1:20" x14ac:dyDescent="0.25">
      <c r="A1003" s="12"/>
      <c r="B1003" s="12"/>
      <c r="C1003" s="12"/>
      <c r="D1003" s="12"/>
      <c r="E1003" s="12"/>
      <c r="F1003" s="12"/>
      <c r="G1003" s="12"/>
      <c r="H1003" s="12"/>
      <c r="I1003" s="12"/>
      <c r="J1003" s="13"/>
      <c r="K1003" s="13"/>
      <c r="L1003" s="13"/>
      <c r="M1003" s="13"/>
      <c r="N1003" s="13"/>
      <c r="O1003" s="13"/>
      <c r="P1003" s="13"/>
      <c r="Q1003" s="13"/>
      <c r="R1003" s="13"/>
      <c r="S1003" s="13"/>
      <c r="T1003" s="13"/>
    </row>
    <row r="1004" spans="1:20" x14ac:dyDescent="0.25">
      <c r="A1004" s="12"/>
      <c r="B1004" s="12"/>
      <c r="C1004" s="12"/>
      <c r="D1004" s="12"/>
      <c r="E1004" s="12"/>
      <c r="F1004" s="12"/>
      <c r="G1004" s="12"/>
      <c r="H1004" s="12"/>
      <c r="I1004" s="12"/>
      <c r="J1004" s="13"/>
      <c r="K1004" s="13"/>
      <c r="L1004" s="13"/>
      <c r="M1004" s="13"/>
      <c r="N1004" s="13"/>
      <c r="O1004" s="13"/>
      <c r="P1004" s="13"/>
      <c r="Q1004" s="13"/>
      <c r="R1004" s="13"/>
      <c r="S1004" s="13"/>
      <c r="T1004" s="13"/>
    </row>
    <row r="1005" spans="1:20" x14ac:dyDescent="0.25">
      <c r="A1005" s="12"/>
      <c r="B1005" s="12"/>
      <c r="C1005" s="12"/>
      <c r="D1005" s="12"/>
      <c r="E1005" s="12"/>
      <c r="F1005" s="12"/>
      <c r="G1005" s="12"/>
      <c r="H1005" s="12"/>
      <c r="I1005" s="12"/>
      <c r="J1005" s="13"/>
      <c r="K1005" s="13"/>
      <c r="L1005" s="13"/>
      <c r="M1005" s="13"/>
      <c r="N1005" s="13"/>
      <c r="O1005" s="13"/>
      <c r="P1005" s="13"/>
      <c r="Q1005" s="13"/>
      <c r="R1005" s="13"/>
      <c r="S1005" s="13"/>
      <c r="T1005" s="13"/>
    </row>
    <row r="1006" spans="1:20" x14ac:dyDescent="0.25">
      <c r="A1006" s="12"/>
      <c r="B1006" s="12"/>
      <c r="C1006" s="12"/>
      <c r="D1006" s="12"/>
      <c r="E1006" s="12"/>
      <c r="F1006" s="12"/>
      <c r="G1006" s="12"/>
      <c r="H1006" s="12"/>
      <c r="I1006" s="12"/>
      <c r="J1006" s="13"/>
      <c r="K1006" s="13"/>
      <c r="L1006" s="13"/>
      <c r="M1006" s="13"/>
      <c r="N1006" s="13"/>
      <c r="O1006" s="13"/>
      <c r="P1006" s="13"/>
      <c r="Q1006" s="13"/>
      <c r="R1006" s="13"/>
      <c r="S1006" s="13"/>
      <c r="T1006" s="13"/>
    </row>
    <row r="1007" spans="1:20" x14ac:dyDescent="0.25">
      <c r="A1007" s="12"/>
      <c r="B1007" s="12"/>
      <c r="C1007" s="12"/>
      <c r="D1007" s="12"/>
      <c r="E1007" s="12"/>
      <c r="F1007" s="12"/>
      <c r="G1007" s="12"/>
      <c r="H1007" s="12"/>
      <c r="I1007" s="12"/>
      <c r="J1007" s="13"/>
      <c r="K1007" s="13"/>
      <c r="L1007" s="13"/>
      <c r="M1007" s="13"/>
      <c r="N1007" s="13"/>
      <c r="O1007" s="13"/>
      <c r="P1007" s="13"/>
      <c r="Q1007" s="13"/>
      <c r="R1007" s="13"/>
      <c r="S1007" s="13"/>
      <c r="T1007" s="13"/>
    </row>
    <row r="1008" spans="1:20" x14ac:dyDescent="0.25">
      <c r="A1008" s="12"/>
      <c r="B1008" s="12"/>
      <c r="C1008" s="12"/>
      <c r="D1008" s="12"/>
      <c r="E1008" s="12"/>
      <c r="F1008" s="12"/>
      <c r="G1008" s="12"/>
      <c r="H1008" s="12"/>
      <c r="I1008" s="12"/>
      <c r="J1008" s="13"/>
      <c r="K1008" s="13"/>
      <c r="L1008" s="13"/>
      <c r="M1008" s="13"/>
      <c r="N1008" s="13"/>
      <c r="O1008" s="13"/>
      <c r="P1008" s="13"/>
      <c r="Q1008" s="13"/>
      <c r="R1008" s="13"/>
      <c r="S1008" s="13"/>
      <c r="T1008" s="13"/>
    </row>
    <row r="1009" spans="1:20" x14ac:dyDescent="0.25">
      <c r="A1009" s="12"/>
      <c r="B1009" s="12"/>
      <c r="C1009" s="12"/>
      <c r="D1009" s="12"/>
      <c r="E1009" s="12"/>
      <c r="F1009" s="12"/>
      <c r="G1009" s="12"/>
      <c r="H1009" s="12"/>
      <c r="I1009" s="12"/>
      <c r="J1009" s="13"/>
      <c r="K1009" s="13"/>
      <c r="L1009" s="13"/>
      <c r="M1009" s="13"/>
      <c r="N1009" s="13"/>
      <c r="O1009" s="13"/>
      <c r="P1009" s="13"/>
      <c r="Q1009" s="13"/>
      <c r="R1009" s="13"/>
      <c r="S1009" s="13"/>
      <c r="T1009" s="13"/>
    </row>
    <row r="1010" spans="1:20" x14ac:dyDescent="0.25">
      <c r="A1010" s="12"/>
      <c r="B1010" s="12"/>
      <c r="C1010" s="12"/>
      <c r="D1010" s="12"/>
      <c r="E1010" s="12"/>
      <c r="F1010" s="12"/>
      <c r="G1010" s="12"/>
      <c r="H1010" s="12"/>
      <c r="I1010" s="12"/>
      <c r="J1010" s="13"/>
      <c r="K1010" s="13"/>
      <c r="L1010" s="13"/>
      <c r="M1010" s="13"/>
      <c r="N1010" s="13"/>
      <c r="O1010" s="13"/>
      <c r="P1010" s="13"/>
      <c r="Q1010" s="13"/>
      <c r="R1010" s="13"/>
      <c r="S1010" s="13"/>
      <c r="T1010" s="13"/>
    </row>
    <row r="1011" spans="1:20" x14ac:dyDescent="0.25">
      <c r="A1011" s="12"/>
      <c r="B1011" s="12"/>
      <c r="C1011" s="12"/>
      <c r="D1011" s="12"/>
      <c r="E1011" s="12"/>
      <c r="F1011" s="12"/>
      <c r="G1011" s="12"/>
      <c r="H1011" s="12"/>
      <c r="I1011" s="12"/>
      <c r="J1011" s="13"/>
      <c r="K1011" s="13"/>
      <c r="L1011" s="13"/>
      <c r="M1011" s="13"/>
      <c r="N1011" s="13"/>
      <c r="O1011" s="13"/>
      <c r="P1011" s="13"/>
      <c r="Q1011" s="13"/>
      <c r="R1011" s="13"/>
      <c r="S1011" s="13"/>
      <c r="T1011" s="13"/>
    </row>
    <row r="1012" spans="1:20" x14ac:dyDescent="0.25">
      <c r="A1012" s="12"/>
      <c r="B1012" s="12"/>
      <c r="C1012" s="12"/>
      <c r="D1012" s="12"/>
      <c r="E1012" s="12"/>
      <c r="F1012" s="12"/>
      <c r="G1012" s="12"/>
      <c r="H1012" s="12"/>
      <c r="I1012" s="12"/>
      <c r="J1012" s="13"/>
      <c r="K1012" s="13"/>
      <c r="L1012" s="13"/>
      <c r="M1012" s="13"/>
      <c r="N1012" s="13"/>
      <c r="O1012" s="13"/>
      <c r="P1012" s="13"/>
      <c r="Q1012" s="13"/>
      <c r="R1012" s="13"/>
      <c r="S1012" s="13"/>
      <c r="T1012" s="13"/>
    </row>
    <row r="1013" spans="1:20" x14ac:dyDescent="0.25">
      <c r="A1013" s="12"/>
      <c r="B1013" s="12"/>
      <c r="C1013" s="12"/>
      <c r="D1013" s="12"/>
      <c r="E1013" s="12"/>
      <c r="F1013" s="12"/>
      <c r="G1013" s="12"/>
      <c r="H1013" s="12"/>
      <c r="I1013" s="12"/>
      <c r="J1013" s="13"/>
      <c r="K1013" s="13"/>
      <c r="L1013" s="13"/>
      <c r="M1013" s="13"/>
      <c r="N1013" s="13"/>
      <c r="O1013" s="13"/>
      <c r="P1013" s="13"/>
      <c r="Q1013" s="13"/>
      <c r="R1013" s="13"/>
      <c r="S1013" s="13"/>
      <c r="T1013" s="13"/>
    </row>
    <row r="1014" spans="1:20" x14ac:dyDescent="0.25">
      <c r="A1014" s="12"/>
      <c r="B1014" s="12"/>
      <c r="C1014" s="12"/>
      <c r="D1014" s="12"/>
      <c r="E1014" s="12"/>
      <c r="F1014" s="12"/>
      <c r="G1014" s="12"/>
      <c r="H1014" s="12"/>
      <c r="I1014" s="12"/>
      <c r="J1014" s="13"/>
      <c r="K1014" s="13"/>
      <c r="L1014" s="13"/>
      <c r="M1014" s="13"/>
      <c r="N1014" s="13"/>
      <c r="O1014" s="13"/>
      <c r="P1014" s="13"/>
      <c r="Q1014" s="13"/>
      <c r="R1014" s="13"/>
      <c r="S1014" s="13"/>
      <c r="T1014" s="13"/>
    </row>
    <row r="1015" spans="1:20" x14ac:dyDescent="0.25">
      <c r="A1015" s="12"/>
      <c r="B1015" s="12"/>
      <c r="C1015" s="12"/>
      <c r="D1015" s="12"/>
      <c r="E1015" s="12"/>
      <c r="F1015" s="12"/>
      <c r="G1015" s="12"/>
      <c r="H1015" s="12"/>
      <c r="I1015" s="12"/>
      <c r="J1015" s="13"/>
      <c r="K1015" s="13"/>
      <c r="L1015" s="13"/>
      <c r="M1015" s="13"/>
      <c r="N1015" s="13"/>
      <c r="O1015" s="13"/>
      <c r="P1015" s="13"/>
      <c r="Q1015" s="13"/>
      <c r="R1015" s="13"/>
      <c r="S1015" s="13"/>
      <c r="T1015" s="13"/>
    </row>
    <row r="1016" spans="1:20" x14ac:dyDescent="0.25">
      <c r="A1016" s="12"/>
      <c r="B1016" s="12"/>
      <c r="C1016" s="12"/>
      <c r="D1016" s="12"/>
      <c r="E1016" s="12"/>
      <c r="F1016" s="12"/>
      <c r="G1016" s="12"/>
      <c r="H1016" s="12"/>
      <c r="I1016" s="12"/>
      <c r="J1016" s="13"/>
      <c r="K1016" s="13"/>
      <c r="L1016" s="13"/>
      <c r="M1016" s="13"/>
      <c r="N1016" s="13"/>
      <c r="O1016" s="13"/>
      <c r="P1016" s="13"/>
      <c r="Q1016" s="13"/>
      <c r="R1016" s="13"/>
      <c r="S1016" s="13"/>
      <c r="T1016" s="13"/>
    </row>
    <row r="1017" spans="1:20" x14ac:dyDescent="0.25">
      <c r="A1017" s="12"/>
      <c r="B1017" s="12"/>
      <c r="C1017" s="12"/>
      <c r="D1017" s="12"/>
      <c r="E1017" s="12"/>
      <c r="F1017" s="12"/>
      <c r="G1017" s="12"/>
      <c r="H1017" s="12"/>
      <c r="I1017" s="12"/>
      <c r="J1017" s="13"/>
      <c r="K1017" s="13"/>
      <c r="L1017" s="13"/>
      <c r="M1017" s="13"/>
      <c r="N1017" s="13"/>
      <c r="O1017" s="13"/>
      <c r="P1017" s="13"/>
      <c r="Q1017" s="13"/>
      <c r="R1017" s="13"/>
      <c r="S1017" s="13"/>
      <c r="T1017" s="13"/>
    </row>
    <row r="1018" spans="1:20" x14ac:dyDescent="0.25">
      <c r="A1018" s="12"/>
      <c r="B1018" s="12"/>
      <c r="C1018" s="12"/>
      <c r="D1018" s="12"/>
      <c r="E1018" s="12"/>
      <c r="F1018" s="12"/>
      <c r="G1018" s="12"/>
      <c r="H1018" s="12"/>
      <c r="I1018" s="12"/>
      <c r="J1018" s="13"/>
      <c r="K1018" s="13"/>
      <c r="L1018" s="13"/>
      <c r="M1018" s="13"/>
      <c r="N1018" s="13"/>
      <c r="O1018" s="13"/>
      <c r="P1018" s="13"/>
      <c r="Q1018" s="13"/>
      <c r="R1018" s="13"/>
      <c r="S1018" s="13"/>
      <c r="T1018" s="13"/>
    </row>
    <row r="1019" spans="1:20" x14ac:dyDescent="0.25">
      <c r="A1019" s="12"/>
      <c r="B1019" s="12"/>
      <c r="C1019" s="12"/>
      <c r="D1019" s="12"/>
      <c r="E1019" s="12"/>
      <c r="F1019" s="12"/>
      <c r="G1019" s="12"/>
      <c r="H1019" s="12"/>
      <c r="I1019" s="12"/>
      <c r="J1019" s="13"/>
      <c r="K1019" s="13"/>
      <c r="L1019" s="13"/>
      <c r="M1019" s="13"/>
      <c r="N1019" s="13"/>
      <c r="O1019" s="13"/>
      <c r="P1019" s="13"/>
      <c r="Q1019" s="13"/>
      <c r="R1019" s="13"/>
      <c r="S1019" s="13"/>
      <c r="T1019" s="13"/>
    </row>
    <row r="1020" spans="1:20" x14ac:dyDescent="0.25">
      <c r="A1020" s="12"/>
      <c r="B1020" s="12"/>
      <c r="C1020" s="12"/>
      <c r="D1020" s="12"/>
      <c r="E1020" s="12"/>
      <c r="F1020" s="12"/>
      <c r="G1020" s="12"/>
      <c r="H1020" s="12"/>
      <c r="I1020" s="12"/>
      <c r="J1020" s="13"/>
      <c r="K1020" s="13"/>
      <c r="L1020" s="13"/>
      <c r="M1020" s="13"/>
      <c r="N1020" s="13"/>
      <c r="O1020" s="13"/>
      <c r="P1020" s="13"/>
      <c r="Q1020" s="13"/>
      <c r="R1020" s="13"/>
      <c r="S1020" s="13"/>
      <c r="T1020" s="13"/>
    </row>
    <row r="1021" spans="1:20" x14ac:dyDescent="0.25">
      <c r="A1021" s="12"/>
      <c r="B1021" s="12"/>
      <c r="C1021" s="12"/>
      <c r="D1021" s="12"/>
      <c r="E1021" s="12"/>
      <c r="F1021" s="12"/>
      <c r="G1021" s="12"/>
      <c r="H1021" s="12"/>
      <c r="I1021" s="12"/>
      <c r="J1021" s="13"/>
      <c r="K1021" s="13"/>
      <c r="L1021" s="13"/>
      <c r="M1021" s="13"/>
      <c r="N1021" s="13"/>
      <c r="O1021" s="13"/>
      <c r="P1021" s="13"/>
      <c r="Q1021" s="13"/>
      <c r="R1021" s="13"/>
      <c r="S1021" s="13"/>
      <c r="T1021" s="13"/>
    </row>
    <row r="1022" spans="1:20" x14ac:dyDescent="0.25">
      <c r="A1022" s="12"/>
      <c r="B1022" s="12"/>
      <c r="C1022" s="12"/>
      <c r="D1022" s="12"/>
      <c r="E1022" s="12"/>
      <c r="F1022" s="12"/>
      <c r="G1022" s="12"/>
      <c r="H1022" s="12"/>
      <c r="I1022" s="12"/>
      <c r="J1022" s="13"/>
      <c r="K1022" s="13"/>
      <c r="L1022" s="13"/>
      <c r="M1022" s="13"/>
      <c r="N1022" s="13"/>
      <c r="O1022" s="13"/>
      <c r="P1022" s="13"/>
      <c r="Q1022" s="13"/>
      <c r="R1022" s="13"/>
      <c r="S1022" s="13"/>
      <c r="T1022" s="13"/>
    </row>
    <row r="1023" spans="1:20" x14ac:dyDescent="0.25">
      <c r="A1023" s="12"/>
      <c r="B1023" s="12"/>
      <c r="C1023" s="12"/>
      <c r="D1023" s="12"/>
      <c r="E1023" s="12"/>
      <c r="F1023" s="12"/>
      <c r="G1023" s="12"/>
      <c r="H1023" s="12"/>
      <c r="I1023" s="12"/>
      <c r="J1023" s="13"/>
      <c r="K1023" s="13"/>
      <c r="L1023" s="13"/>
      <c r="M1023" s="13"/>
      <c r="N1023" s="13"/>
      <c r="O1023" s="13"/>
      <c r="P1023" s="13"/>
      <c r="Q1023" s="13"/>
      <c r="R1023" s="13"/>
      <c r="S1023" s="13"/>
      <c r="T1023" s="13"/>
    </row>
    <row r="1024" spans="1:20" x14ac:dyDescent="0.25">
      <c r="A1024" s="12"/>
      <c r="B1024" s="12"/>
      <c r="C1024" s="12"/>
      <c r="D1024" s="12"/>
      <c r="E1024" s="12"/>
      <c r="F1024" s="12"/>
      <c r="G1024" s="12"/>
      <c r="H1024" s="12"/>
      <c r="I1024" s="12"/>
      <c r="J1024" s="13"/>
      <c r="K1024" s="13"/>
      <c r="L1024" s="13"/>
      <c r="M1024" s="13"/>
      <c r="N1024" s="13"/>
      <c r="O1024" s="13"/>
      <c r="P1024" s="13"/>
      <c r="Q1024" s="13"/>
      <c r="R1024" s="13"/>
      <c r="S1024" s="13"/>
      <c r="T1024" s="13"/>
    </row>
    <row r="1025" spans="1:20" x14ac:dyDescent="0.25">
      <c r="A1025" s="12"/>
      <c r="B1025" s="12"/>
      <c r="C1025" s="12"/>
      <c r="D1025" s="12"/>
      <c r="E1025" s="12"/>
      <c r="F1025" s="12"/>
      <c r="G1025" s="12"/>
      <c r="H1025" s="12"/>
      <c r="I1025" s="12"/>
      <c r="J1025" s="13"/>
      <c r="K1025" s="13"/>
      <c r="L1025" s="13"/>
      <c r="M1025" s="13"/>
      <c r="N1025" s="13"/>
      <c r="O1025" s="13"/>
      <c r="P1025" s="13"/>
      <c r="Q1025" s="13"/>
      <c r="R1025" s="13"/>
      <c r="S1025" s="13"/>
      <c r="T1025" s="13"/>
    </row>
    <row r="1026" spans="1:20" x14ac:dyDescent="0.25">
      <c r="A1026" s="12"/>
      <c r="B1026" s="12"/>
      <c r="C1026" s="12"/>
      <c r="D1026" s="12"/>
      <c r="E1026" s="12"/>
      <c r="F1026" s="12"/>
      <c r="G1026" s="12"/>
      <c r="H1026" s="12"/>
      <c r="I1026" s="12"/>
      <c r="J1026" s="13"/>
      <c r="K1026" s="13"/>
      <c r="L1026" s="13"/>
      <c r="M1026" s="13"/>
      <c r="N1026" s="13"/>
      <c r="O1026" s="13"/>
      <c r="P1026" s="13"/>
      <c r="Q1026" s="13"/>
      <c r="R1026" s="13"/>
      <c r="S1026" s="13"/>
      <c r="T1026" s="13"/>
    </row>
    <row r="1027" spans="1:20" x14ac:dyDescent="0.25">
      <c r="A1027" s="12"/>
      <c r="B1027" s="12"/>
      <c r="C1027" s="12"/>
      <c r="D1027" s="12"/>
      <c r="E1027" s="12"/>
      <c r="F1027" s="12"/>
      <c r="G1027" s="12"/>
      <c r="H1027" s="12"/>
      <c r="I1027" s="12"/>
      <c r="J1027" s="13"/>
      <c r="K1027" s="13"/>
      <c r="L1027" s="13"/>
      <c r="M1027" s="13"/>
      <c r="N1027" s="13"/>
      <c r="O1027" s="13"/>
      <c r="P1027" s="13"/>
      <c r="Q1027" s="13"/>
      <c r="R1027" s="13"/>
      <c r="S1027" s="13"/>
      <c r="T1027" s="13"/>
    </row>
    <row r="1028" spans="1:20" x14ac:dyDescent="0.25">
      <c r="A1028" s="12"/>
      <c r="B1028" s="12"/>
      <c r="C1028" s="12"/>
      <c r="D1028" s="12"/>
      <c r="E1028" s="12"/>
      <c r="F1028" s="12"/>
      <c r="G1028" s="12"/>
      <c r="H1028" s="12"/>
      <c r="I1028" s="12"/>
      <c r="J1028" s="13"/>
      <c r="K1028" s="13"/>
      <c r="L1028" s="13"/>
      <c r="M1028" s="13"/>
      <c r="N1028" s="13"/>
      <c r="O1028" s="13"/>
      <c r="P1028" s="13"/>
      <c r="Q1028" s="13"/>
      <c r="R1028" s="13"/>
      <c r="S1028" s="13"/>
      <c r="T1028" s="13"/>
    </row>
    <row r="1029" spans="1:20" x14ac:dyDescent="0.25">
      <c r="A1029" s="12"/>
      <c r="B1029" s="12"/>
      <c r="C1029" s="12"/>
      <c r="D1029" s="12"/>
      <c r="E1029" s="12"/>
      <c r="F1029" s="12"/>
      <c r="G1029" s="12"/>
      <c r="H1029" s="12"/>
      <c r="I1029" s="12"/>
      <c r="J1029" s="13"/>
      <c r="K1029" s="13"/>
      <c r="L1029" s="13"/>
      <c r="M1029" s="13"/>
      <c r="N1029" s="13"/>
      <c r="O1029" s="13"/>
      <c r="P1029" s="13"/>
      <c r="Q1029" s="13"/>
      <c r="R1029" s="13"/>
      <c r="S1029" s="13"/>
      <c r="T1029" s="13"/>
    </row>
    <row r="1030" spans="1:20" x14ac:dyDescent="0.25">
      <c r="A1030" s="12"/>
      <c r="B1030" s="12"/>
      <c r="C1030" s="12"/>
      <c r="D1030" s="12"/>
      <c r="E1030" s="12"/>
      <c r="F1030" s="12"/>
      <c r="G1030" s="12"/>
      <c r="H1030" s="12"/>
      <c r="I1030" s="12"/>
      <c r="J1030" s="13"/>
      <c r="K1030" s="13"/>
      <c r="L1030" s="13"/>
      <c r="M1030" s="13"/>
      <c r="N1030" s="13"/>
      <c r="O1030" s="13"/>
      <c r="P1030" s="13"/>
      <c r="Q1030" s="13"/>
      <c r="R1030" s="13"/>
      <c r="S1030" s="13"/>
      <c r="T1030" s="13"/>
    </row>
    <row r="1031" spans="1:20" x14ac:dyDescent="0.25">
      <c r="A1031" s="12"/>
      <c r="B1031" s="12"/>
      <c r="C1031" s="12"/>
      <c r="D1031" s="12"/>
      <c r="E1031" s="12"/>
      <c r="F1031" s="12"/>
      <c r="G1031" s="12"/>
      <c r="H1031" s="12"/>
      <c r="I1031" s="12"/>
      <c r="J1031" s="13"/>
      <c r="K1031" s="13"/>
      <c r="L1031" s="13"/>
      <c r="M1031" s="13"/>
      <c r="N1031" s="13"/>
      <c r="O1031" s="13"/>
      <c r="P1031" s="13"/>
      <c r="Q1031" s="13"/>
      <c r="R1031" s="13"/>
      <c r="S1031" s="13"/>
      <c r="T1031" s="13"/>
    </row>
    <row r="1032" spans="1:20" x14ac:dyDescent="0.25">
      <c r="A1032" s="12"/>
      <c r="B1032" s="12"/>
      <c r="C1032" s="12"/>
      <c r="D1032" s="12"/>
      <c r="E1032" s="12"/>
      <c r="F1032" s="12"/>
      <c r="G1032" s="12"/>
      <c r="H1032" s="12"/>
      <c r="I1032" s="12"/>
      <c r="J1032" s="13"/>
      <c r="K1032" s="13"/>
      <c r="L1032" s="13"/>
      <c r="M1032" s="13"/>
      <c r="N1032" s="13"/>
      <c r="O1032" s="13"/>
      <c r="P1032" s="13"/>
      <c r="Q1032" s="13"/>
      <c r="R1032" s="13"/>
      <c r="S1032" s="13"/>
      <c r="T1032" s="13"/>
    </row>
    <row r="1033" spans="1:20" x14ac:dyDescent="0.25">
      <c r="A1033" s="12"/>
      <c r="B1033" s="12"/>
      <c r="C1033" s="12"/>
      <c r="D1033" s="12"/>
      <c r="E1033" s="12"/>
      <c r="F1033" s="12"/>
      <c r="G1033" s="12"/>
      <c r="H1033" s="12"/>
      <c r="I1033" s="12"/>
      <c r="J1033" s="13"/>
      <c r="K1033" s="13"/>
      <c r="L1033" s="13"/>
      <c r="M1033" s="13"/>
      <c r="N1033" s="13"/>
      <c r="O1033" s="13"/>
      <c r="P1033" s="13"/>
      <c r="Q1033" s="13"/>
      <c r="R1033" s="13"/>
      <c r="S1033" s="13"/>
      <c r="T1033" s="13"/>
    </row>
    <row r="1034" spans="1:20" x14ac:dyDescent="0.25">
      <c r="A1034" s="12"/>
      <c r="B1034" s="12"/>
      <c r="C1034" s="12"/>
      <c r="D1034" s="12"/>
      <c r="E1034" s="12"/>
      <c r="F1034" s="12"/>
      <c r="G1034" s="12"/>
      <c r="H1034" s="12"/>
      <c r="I1034" s="12"/>
      <c r="J1034" s="13"/>
      <c r="K1034" s="13"/>
      <c r="L1034" s="13"/>
      <c r="M1034" s="13"/>
      <c r="N1034" s="13"/>
      <c r="O1034" s="13"/>
      <c r="P1034" s="13"/>
      <c r="Q1034" s="13"/>
      <c r="R1034" s="13"/>
      <c r="S1034" s="13"/>
      <c r="T1034" s="13"/>
    </row>
    <row r="1035" spans="1:20" x14ac:dyDescent="0.25">
      <c r="A1035" s="12"/>
      <c r="B1035" s="12"/>
      <c r="C1035" s="12"/>
      <c r="D1035" s="12"/>
      <c r="E1035" s="12"/>
      <c r="F1035" s="12"/>
      <c r="G1035" s="12"/>
      <c r="H1035" s="12"/>
      <c r="I1035" s="12"/>
      <c r="J1035" s="13"/>
      <c r="K1035" s="13"/>
      <c r="L1035" s="13"/>
      <c r="M1035" s="13"/>
      <c r="N1035" s="13"/>
      <c r="O1035" s="13"/>
      <c r="P1035" s="13"/>
      <c r="Q1035" s="13"/>
      <c r="R1035" s="13"/>
      <c r="S1035" s="13"/>
      <c r="T1035" s="13"/>
    </row>
    <row r="1036" spans="1:20" x14ac:dyDescent="0.25">
      <c r="A1036" s="12"/>
      <c r="B1036" s="12"/>
      <c r="C1036" s="12"/>
      <c r="D1036" s="12"/>
      <c r="E1036" s="12"/>
      <c r="F1036" s="12"/>
      <c r="G1036" s="12"/>
      <c r="H1036" s="12"/>
      <c r="I1036" s="12"/>
      <c r="J1036" s="13"/>
      <c r="K1036" s="13"/>
      <c r="L1036" s="13"/>
      <c r="M1036" s="13"/>
      <c r="N1036" s="13"/>
      <c r="O1036" s="13"/>
      <c r="P1036" s="13"/>
      <c r="Q1036" s="13"/>
      <c r="R1036" s="13"/>
      <c r="S1036" s="13"/>
      <c r="T1036" s="13"/>
    </row>
    <row r="1037" spans="1:20" x14ac:dyDescent="0.25">
      <c r="A1037" s="12"/>
      <c r="B1037" s="12"/>
      <c r="C1037" s="12"/>
      <c r="D1037" s="12"/>
      <c r="E1037" s="12"/>
      <c r="F1037" s="12"/>
      <c r="G1037" s="12"/>
      <c r="H1037" s="12"/>
      <c r="I1037" s="12"/>
      <c r="J1037" s="13"/>
      <c r="K1037" s="13"/>
      <c r="L1037" s="13"/>
      <c r="M1037" s="13"/>
      <c r="N1037" s="13"/>
      <c r="O1037" s="13"/>
      <c r="P1037" s="13"/>
      <c r="Q1037" s="13"/>
      <c r="R1037" s="13"/>
      <c r="S1037" s="13"/>
      <c r="T1037" s="13"/>
    </row>
    <row r="1038" spans="1:20" x14ac:dyDescent="0.25">
      <c r="A1038" s="12"/>
      <c r="B1038" s="12"/>
      <c r="C1038" s="12"/>
      <c r="D1038" s="12"/>
      <c r="E1038" s="12"/>
      <c r="F1038" s="12"/>
      <c r="G1038" s="12"/>
      <c r="H1038" s="12"/>
      <c r="I1038" s="12"/>
      <c r="J1038" s="13"/>
      <c r="K1038" s="13"/>
      <c r="L1038" s="13"/>
      <c r="M1038" s="13"/>
      <c r="N1038" s="13"/>
      <c r="O1038" s="13"/>
      <c r="P1038" s="13"/>
      <c r="Q1038" s="13"/>
      <c r="R1038" s="13"/>
      <c r="S1038" s="13"/>
      <c r="T1038" s="13"/>
    </row>
    <row r="1039" spans="1:20" x14ac:dyDescent="0.25">
      <c r="A1039" s="12"/>
      <c r="B1039" s="12"/>
      <c r="C1039" s="12"/>
      <c r="D1039" s="12"/>
      <c r="E1039" s="12"/>
      <c r="F1039" s="12"/>
      <c r="G1039" s="12"/>
      <c r="H1039" s="12"/>
      <c r="I1039" s="12"/>
      <c r="J1039" s="13"/>
      <c r="K1039" s="13"/>
      <c r="L1039" s="13"/>
      <c r="M1039" s="13"/>
      <c r="N1039" s="13"/>
      <c r="O1039" s="13"/>
      <c r="P1039" s="13"/>
      <c r="Q1039" s="13"/>
      <c r="R1039" s="13"/>
      <c r="S1039" s="13"/>
      <c r="T1039" s="13"/>
    </row>
    <row r="1040" spans="1:20" x14ac:dyDescent="0.25">
      <c r="A1040" s="12"/>
      <c r="B1040" s="12"/>
      <c r="C1040" s="12"/>
      <c r="D1040" s="12"/>
      <c r="E1040" s="12"/>
      <c r="F1040" s="12"/>
      <c r="G1040" s="12"/>
      <c r="H1040" s="12"/>
      <c r="I1040" s="12"/>
      <c r="J1040" s="13"/>
      <c r="K1040" s="13"/>
      <c r="L1040" s="13"/>
      <c r="M1040" s="13"/>
      <c r="N1040" s="13"/>
      <c r="O1040" s="13"/>
      <c r="P1040" s="13"/>
      <c r="Q1040" s="13"/>
      <c r="R1040" s="13"/>
      <c r="S1040" s="13"/>
      <c r="T1040" s="13"/>
    </row>
    <row r="1041" spans="1:20" x14ac:dyDescent="0.25">
      <c r="A1041" s="12"/>
      <c r="B1041" s="12"/>
      <c r="C1041" s="12"/>
      <c r="D1041" s="12"/>
      <c r="E1041" s="12"/>
      <c r="F1041" s="12"/>
      <c r="G1041" s="12"/>
      <c r="H1041" s="12"/>
      <c r="I1041" s="12"/>
      <c r="J1041" s="13"/>
      <c r="K1041" s="13"/>
      <c r="L1041" s="13"/>
      <c r="M1041" s="13"/>
      <c r="N1041" s="13"/>
      <c r="O1041" s="13"/>
      <c r="P1041" s="13"/>
      <c r="Q1041" s="13"/>
      <c r="R1041" s="13"/>
      <c r="S1041" s="13"/>
      <c r="T1041" s="13"/>
    </row>
    <row r="1042" spans="1:20" x14ac:dyDescent="0.25">
      <c r="A1042" s="12"/>
      <c r="B1042" s="12"/>
      <c r="C1042" s="12"/>
      <c r="D1042" s="12"/>
      <c r="E1042" s="12"/>
      <c r="F1042" s="12"/>
      <c r="G1042" s="12"/>
      <c r="H1042" s="12"/>
      <c r="I1042" s="12"/>
      <c r="J1042" s="13"/>
      <c r="K1042" s="13"/>
      <c r="L1042" s="13"/>
      <c r="M1042" s="13"/>
      <c r="N1042" s="13"/>
      <c r="O1042" s="13"/>
      <c r="P1042" s="13"/>
      <c r="Q1042" s="13"/>
      <c r="R1042" s="13"/>
      <c r="S1042" s="13"/>
      <c r="T1042" s="13"/>
    </row>
    <row r="1043" spans="1:20" x14ac:dyDescent="0.25">
      <c r="A1043" s="12"/>
      <c r="B1043" s="12"/>
      <c r="C1043" s="12"/>
      <c r="D1043" s="12"/>
      <c r="E1043" s="12"/>
      <c r="F1043" s="12"/>
      <c r="G1043" s="12"/>
      <c r="H1043" s="12"/>
      <c r="I1043" s="12"/>
      <c r="J1043" s="13"/>
      <c r="K1043" s="13"/>
      <c r="L1043" s="13"/>
      <c r="M1043" s="13"/>
      <c r="N1043" s="13"/>
      <c r="O1043" s="13"/>
      <c r="P1043" s="13"/>
      <c r="Q1043" s="13"/>
      <c r="R1043" s="13"/>
      <c r="S1043" s="13"/>
      <c r="T1043" s="13"/>
    </row>
    <row r="1044" spans="1:20" x14ac:dyDescent="0.25">
      <c r="A1044" s="12"/>
      <c r="B1044" s="12"/>
      <c r="C1044" s="12"/>
      <c r="D1044" s="12"/>
      <c r="E1044" s="12"/>
      <c r="F1044" s="12"/>
      <c r="G1044" s="12"/>
      <c r="H1044" s="12"/>
      <c r="I1044" s="12"/>
      <c r="J1044" s="13"/>
      <c r="K1044" s="13"/>
      <c r="L1044" s="13"/>
      <c r="M1044" s="13"/>
      <c r="N1044" s="13"/>
      <c r="O1044" s="13"/>
      <c r="P1044" s="13"/>
      <c r="Q1044" s="13"/>
      <c r="R1044" s="13"/>
      <c r="S1044" s="13"/>
      <c r="T1044" s="13"/>
    </row>
    <row r="1045" spans="1:20" x14ac:dyDescent="0.25">
      <c r="A1045" s="12"/>
      <c r="B1045" s="12"/>
      <c r="C1045" s="12"/>
      <c r="D1045" s="12"/>
      <c r="E1045" s="12"/>
      <c r="F1045" s="12"/>
      <c r="G1045" s="12"/>
      <c r="H1045" s="12"/>
      <c r="I1045" s="12"/>
      <c r="J1045" s="13"/>
      <c r="K1045" s="13"/>
      <c r="L1045" s="13"/>
      <c r="M1045" s="13"/>
      <c r="N1045" s="13"/>
      <c r="O1045" s="13"/>
      <c r="P1045" s="13"/>
      <c r="Q1045" s="13"/>
      <c r="R1045" s="13"/>
      <c r="S1045" s="13"/>
      <c r="T1045" s="13"/>
    </row>
    <row r="1046" spans="1:20" x14ac:dyDescent="0.25">
      <c r="A1046" s="12"/>
      <c r="B1046" s="12"/>
      <c r="C1046" s="12"/>
      <c r="D1046" s="12"/>
      <c r="E1046" s="12"/>
      <c r="F1046" s="12"/>
      <c r="G1046" s="12"/>
      <c r="H1046" s="12"/>
      <c r="I1046" s="12"/>
      <c r="J1046" s="13"/>
      <c r="K1046" s="13"/>
      <c r="L1046" s="13"/>
      <c r="M1046" s="13"/>
      <c r="N1046" s="13"/>
      <c r="O1046" s="13"/>
      <c r="P1046" s="13"/>
      <c r="Q1046" s="13"/>
      <c r="R1046" s="13"/>
      <c r="S1046" s="13"/>
      <c r="T1046" s="13"/>
    </row>
    <row r="1047" spans="1:20" x14ac:dyDescent="0.25">
      <c r="A1047" s="12"/>
      <c r="B1047" s="12"/>
      <c r="C1047" s="12"/>
      <c r="D1047" s="12"/>
      <c r="E1047" s="12"/>
      <c r="F1047" s="12"/>
      <c r="G1047" s="12"/>
      <c r="H1047" s="12"/>
      <c r="I1047" s="12"/>
      <c r="J1047" s="13"/>
      <c r="K1047" s="13"/>
      <c r="L1047" s="13"/>
      <c r="M1047" s="13"/>
      <c r="N1047" s="13"/>
      <c r="O1047" s="13"/>
      <c r="P1047" s="13"/>
      <c r="Q1047" s="13"/>
      <c r="R1047" s="13"/>
      <c r="S1047" s="13"/>
      <c r="T1047" s="13"/>
    </row>
    <row r="1048" spans="1:20" x14ac:dyDescent="0.25">
      <c r="A1048" s="12"/>
      <c r="B1048" s="12"/>
      <c r="C1048" s="12"/>
      <c r="D1048" s="12"/>
      <c r="E1048" s="12"/>
      <c r="F1048" s="12"/>
      <c r="G1048" s="12"/>
      <c r="H1048" s="12"/>
      <c r="I1048" s="12"/>
      <c r="J1048" s="13"/>
      <c r="K1048" s="13"/>
      <c r="L1048" s="13"/>
      <c r="M1048" s="13"/>
      <c r="N1048" s="13"/>
      <c r="O1048" s="13"/>
      <c r="P1048" s="13"/>
      <c r="Q1048" s="13"/>
      <c r="R1048" s="13"/>
      <c r="S1048" s="13"/>
      <c r="T1048" s="13"/>
    </row>
    <row r="1049" spans="1:20" x14ac:dyDescent="0.25">
      <c r="A1049" s="12"/>
      <c r="B1049" s="12"/>
      <c r="C1049" s="12"/>
      <c r="D1049" s="12"/>
      <c r="E1049" s="12"/>
      <c r="F1049" s="12"/>
      <c r="G1049" s="12"/>
      <c r="H1049" s="12"/>
      <c r="I1049" s="12"/>
      <c r="J1049" s="13"/>
      <c r="K1049" s="13"/>
      <c r="L1049" s="13"/>
      <c r="M1049" s="13"/>
      <c r="N1049" s="13"/>
      <c r="O1049" s="13"/>
      <c r="P1049" s="13"/>
      <c r="Q1049" s="13"/>
      <c r="R1049" s="13"/>
      <c r="S1049" s="13"/>
      <c r="T1049" s="13"/>
    </row>
    <row r="1050" spans="1:20" x14ac:dyDescent="0.25">
      <c r="A1050" s="12"/>
      <c r="B1050" s="12"/>
      <c r="C1050" s="12"/>
      <c r="D1050" s="12"/>
      <c r="E1050" s="12"/>
      <c r="F1050" s="12"/>
      <c r="G1050" s="12"/>
      <c r="H1050" s="12"/>
      <c r="I1050" s="12"/>
      <c r="J1050" s="13"/>
      <c r="K1050" s="13"/>
      <c r="L1050" s="13"/>
      <c r="M1050" s="13"/>
      <c r="N1050" s="13"/>
      <c r="O1050" s="13"/>
      <c r="P1050" s="13"/>
      <c r="Q1050" s="13"/>
      <c r="R1050" s="13"/>
      <c r="S1050" s="13"/>
      <c r="T1050" s="13"/>
    </row>
    <row r="1051" spans="1:20" x14ac:dyDescent="0.25">
      <c r="A1051" s="12"/>
      <c r="B1051" s="12"/>
      <c r="C1051" s="12"/>
      <c r="D1051" s="12"/>
      <c r="E1051" s="12"/>
      <c r="F1051" s="12"/>
      <c r="G1051" s="12"/>
      <c r="H1051" s="12"/>
      <c r="I1051" s="12"/>
      <c r="J1051" s="13"/>
      <c r="K1051" s="13"/>
      <c r="L1051" s="13"/>
      <c r="M1051" s="13"/>
      <c r="N1051" s="13"/>
      <c r="O1051" s="13"/>
      <c r="P1051" s="13"/>
      <c r="Q1051" s="13"/>
      <c r="R1051" s="13"/>
      <c r="S1051" s="13"/>
      <c r="T1051" s="13"/>
    </row>
    <row r="1052" spans="1:20" x14ac:dyDescent="0.25">
      <c r="A1052" s="12"/>
      <c r="B1052" s="12"/>
      <c r="C1052" s="12"/>
      <c r="D1052" s="12"/>
      <c r="E1052" s="12"/>
      <c r="F1052" s="12"/>
      <c r="G1052" s="12"/>
      <c r="H1052" s="12"/>
      <c r="I1052" s="12"/>
      <c r="J1052" s="13"/>
      <c r="K1052" s="13"/>
      <c r="L1052" s="13"/>
      <c r="M1052" s="13"/>
      <c r="N1052" s="13"/>
      <c r="O1052" s="13"/>
      <c r="P1052" s="13"/>
      <c r="Q1052" s="13"/>
      <c r="R1052" s="13"/>
      <c r="S1052" s="13"/>
      <c r="T1052" s="13"/>
    </row>
    <row r="1053" spans="1:20" x14ac:dyDescent="0.25">
      <c r="A1053" s="12"/>
      <c r="B1053" s="12"/>
      <c r="C1053" s="12"/>
      <c r="D1053" s="12"/>
      <c r="E1053" s="12"/>
      <c r="F1053" s="12"/>
      <c r="G1053" s="12"/>
      <c r="H1053" s="12"/>
      <c r="I1053" s="12"/>
      <c r="J1053" s="13"/>
      <c r="K1053" s="13"/>
      <c r="L1053" s="13"/>
      <c r="M1053" s="13"/>
      <c r="N1053" s="13"/>
      <c r="O1053" s="13"/>
      <c r="P1053" s="13"/>
      <c r="Q1053" s="13"/>
      <c r="R1053" s="13"/>
      <c r="S1053" s="13"/>
      <c r="T1053" s="13"/>
    </row>
    <row r="1054" spans="1:20" x14ac:dyDescent="0.25">
      <c r="A1054" s="12"/>
      <c r="B1054" s="12"/>
      <c r="C1054" s="12"/>
      <c r="D1054" s="12"/>
      <c r="E1054" s="12"/>
      <c r="F1054" s="12"/>
      <c r="G1054" s="12"/>
      <c r="H1054" s="12"/>
      <c r="I1054" s="12"/>
      <c r="J1054" s="13"/>
      <c r="K1054" s="13"/>
      <c r="L1054" s="13"/>
      <c r="M1054" s="13"/>
      <c r="N1054" s="13"/>
      <c r="O1054" s="13"/>
      <c r="P1054" s="13"/>
      <c r="Q1054" s="13"/>
      <c r="R1054" s="13"/>
      <c r="S1054" s="13"/>
      <c r="T1054" s="13"/>
    </row>
    <row r="1055" spans="1:20" x14ac:dyDescent="0.25">
      <c r="A1055" s="12"/>
      <c r="B1055" s="12"/>
      <c r="C1055" s="12"/>
      <c r="D1055" s="12"/>
      <c r="E1055" s="12"/>
      <c r="F1055" s="12"/>
      <c r="G1055" s="12"/>
      <c r="H1055" s="12"/>
      <c r="I1055" s="12"/>
      <c r="J1055" s="13"/>
      <c r="K1055" s="13"/>
      <c r="L1055" s="13"/>
      <c r="M1055" s="13"/>
      <c r="N1055" s="13"/>
      <c r="O1055" s="13"/>
      <c r="P1055" s="13"/>
      <c r="Q1055" s="13"/>
      <c r="R1055" s="13"/>
      <c r="S1055" s="13"/>
      <c r="T1055" s="13"/>
    </row>
    <row r="1056" spans="1:20" x14ac:dyDescent="0.25">
      <c r="A1056" s="12"/>
      <c r="B1056" s="12"/>
      <c r="C1056" s="12"/>
      <c r="D1056" s="12"/>
      <c r="E1056" s="12"/>
      <c r="F1056" s="12"/>
      <c r="G1056" s="12"/>
      <c r="H1056" s="12"/>
      <c r="I1056" s="12"/>
      <c r="J1056" s="13"/>
      <c r="K1056" s="13"/>
      <c r="L1056" s="13"/>
      <c r="M1056" s="13"/>
      <c r="N1056" s="13"/>
      <c r="O1056" s="13"/>
      <c r="P1056" s="13"/>
      <c r="Q1056" s="13"/>
      <c r="R1056" s="13"/>
      <c r="S1056" s="13"/>
      <c r="T1056" s="13"/>
    </row>
    <row r="1057" spans="1:20" x14ac:dyDescent="0.25">
      <c r="A1057" s="12"/>
      <c r="B1057" s="12"/>
      <c r="C1057" s="12"/>
      <c r="D1057" s="12"/>
      <c r="E1057" s="12"/>
      <c r="F1057" s="12"/>
      <c r="G1057" s="12"/>
      <c r="H1057" s="12"/>
      <c r="I1057" s="12"/>
      <c r="J1057" s="13"/>
      <c r="K1057" s="13"/>
      <c r="L1057" s="13"/>
      <c r="M1057" s="13"/>
      <c r="N1057" s="13"/>
      <c r="O1057" s="13"/>
      <c r="P1057" s="13"/>
      <c r="Q1057" s="13"/>
      <c r="R1057" s="13"/>
      <c r="S1057" s="13"/>
      <c r="T1057" s="13"/>
    </row>
    <row r="1058" spans="1:20" x14ac:dyDescent="0.25">
      <c r="A1058" s="12"/>
      <c r="B1058" s="12"/>
      <c r="C1058" s="12"/>
      <c r="D1058" s="12"/>
      <c r="E1058" s="12"/>
      <c r="F1058" s="12"/>
      <c r="G1058" s="12"/>
      <c r="H1058" s="12"/>
      <c r="I1058" s="12"/>
      <c r="J1058" s="13"/>
      <c r="K1058" s="13"/>
      <c r="L1058" s="13"/>
      <c r="M1058" s="13"/>
      <c r="N1058" s="13"/>
      <c r="O1058" s="13"/>
      <c r="P1058" s="13"/>
      <c r="Q1058" s="13"/>
      <c r="R1058" s="13"/>
      <c r="S1058" s="13"/>
      <c r="T1058" s="13"/>
    </row>
    <row r="1059" spans="1:20" x14ac:dyDescent="0.25">
      <c r="A1059" s="12"/>
      <c r="B1059" s="12"/>
      <c r="C1059" s="12"/>
      <c r="D1059" s="12"/>
      <c r="E1059" s="12"/>
      <c r="F1059" s="12"/>
      <c r="G1059" s="12"/>
      <c r="H1059" s="12"/>
      <c r="I1059" s="12"/>
      <c r="J1059" s="13"/>
      <c r="K1059" s="13"/>
      <c r="L1059" s="13"/>
      <c r="M1059" s="13"/>
      <c r="N1059" s="13"/>
      <c r="O1059" s="13"/>
      <c r="P1059" s="13"/>
      <c r="Q1059" s="13"/>
      <c r="R1059" s="13"/>
      <c r="S1059" s="13"/>
      <c r="T1059" s="13"/>
    </row>
    <row r="1060" spans="1:20" x14ac:dyDescent="0.25">
      <c r="A1060" s="12"/>
      <c r="B1060" s="12"/>
      <c r="C1060" s="12"/>
      <c r="D1060" s="12"/>
      <c r="E1060" s="12"/>
      <c r="F1060" s="12"/>
      <c r="G1060" s="12"/>
      <c r="H1060" s="12"/>
      <c r="I1060" s="12"/>
      <c r="J1060" s="13"/>
      <c r="K1060" s="13"/>
      <c r="L1060" s="13"/>
      <c r="M1060" s="13"/>
      <c r="N1060" s="13"/>
      <c r="O1060" s="13"/>
      <c r="P1060" s="13"/>
      <c r="Q1060" s="13"/>
      <c r="R1060" s="13"/>
      <c r="S1060" s="13"/>
      <c r="T1060" s="13"/>
    </row>
    <row r="1061" spans="1:20" x14ac:dyDescent="0.25">
      <c r="A1061" s="12"/>
      <c r="B1061" s="12"/>
      <c r="C1061" s="12"/>
      <c r="D1061" s="12"/>
      <c r="E1061" s="12"/>
      <c r="F1061" s="12"/>
      <c r="G1061" s="12"/>
      <c r="H1061" s="12"/>
      <c r="I1061" s="12"/>
      <c r="J1061" s="13"/>
      <c r="K1061" s="13"/>
      <c r="L1061" s="13"/>
      <c r="M1061" s="13"/>
      <c r="N1061" s="13"/>
      <c r="O1061" s="13"/>
      <c r="P1061" s="13"/>
      <c r="Q1061" s="13"/>
      <c r="R1061" s="13"/>
      <c r="S1061" s="13"/>
      <c r="T1061" s="13"/>
    </row>
    <row r="1062" spans="1:20" x14ac:dyDescent="0.25">
      <c r="A1062" s="12"/>
      <c r="B1062" s="12"/>
      <c r="C1062" s="12"/>
      <c r="D1062" s="12"/>
      <c r="E1062" s="12"/>
      <c r="F1062" s="12"/>
      <c r="G1062" s="12"/>
      <c r="H1062" s="12"/>
      <c r="I1062" s="12"/>
      <c r="J1062" s="13"/>
      <c r="K1062" s="13"/>
      <c r="L1062" s="13"/>
      <c r="M1062" s="13"/>
      <c r="N1062" s="13"/>
      <c r="O1062" s="13"/>
      <c r="P1062" s="13"/>
      <c r="Q1062" s="13"/>
      <c r="R1062" s="13"/>
      <c r="S1062" s="13"/>
      <c r="T1062" s="13"/>
    </row>
    <row r="1063" spans="1:20" x14ac:dyDescent="0.25">
      <c r="A1063" s="12"/>
      <c r="B1063" s="12"/>
      <c r="C1063" s="12"/>
      <c r="D1063" s="12"/>
      <c r="E1063" s="12"/>
      <c r="F1063" s="12"/>
      <c r="G1063" s="12"/>
      <c r="H1063" s="12"/>
      <c r="I1063" s="12"/>
      <c r="J1063" s="13"/>
      <c r="K1063" s="13"/>
      <c r="L1063" s="13"/>
      <c r="M1063" s="13"/>
      <c r="N1063" s="13"/>
      <c r="O1063" s="13"/>
      <c r="P1063" s="13"/>
      <c r="Q1063" s="13"/>
      <c r="R1063" s="13"/>
      <c r="S1063" s="13"/>
      <c r="T1063" s="13"/>
    </row>
    <row r="1064" spans="1:20" x14ac:dyDescent="0.25">
      <c r="A1064" s="12"/>
      <c r="B1064" s="12"/>
      <c r="C1064" s="12"/>
      <c r="D1064" s="12"/>
      <c r="E1064" s="12"/>
      <c r="F1064" s="12"/>
      <c r="G1064" s="12"/>
      <c r="H1064" s="12"/>
      <c r="I1064" s="12"/>
      <c r="J1064" s="13"/>
      <c r="K1064" s="13"/>
      <c r="L1064" s="13"/>
      <c r="M1064" s="13"/>
      <c r="N1064" s="13"/>
      <c r="O1064" s="13"/>
      <c r="P1064" s="13"/>
      <c r="Q1064" s="13"/>
      <c r="R1064" s="13"/>
      <c r="S1064" s="13"/>
      <c r="T1064" s="13"/>
    </row>
    <row r="1065" spans="1:20" x14ac:dyDescent="0.25">
      <c r="A1065" s="12"/>
      <c r="B1065" s="12"/>
      <c r="C1065" s="12"/>
      <c r="D1065" s="12"/>
      <c r="E1065" s="12"/>
      <c r="F1065" s="12"/>
      <c r="G1065" s="12"/>
      <c r="H1065" s="12"/>
      <c r="I1065" s="12"/>
      <c r="J1065" s="13"/>
      <c r="K1065" s="13"/>
      <c r="L1065" s="13"/>
      <c r="M1065" s="13"/>
      <c r="N1065" s="13"/>
      <c r="O1065" s="13"/>
      <c r="P1065" s="13"/>
      <c r="Q1065" s="13"/>
      <c r="R1065" s="13"/>
      <c r="S1065" s="13"/>
      <c r="T1065" s="13"/>
    </row>
    <row r="1066" spans="1:20" x14ac:dyDescent="0.25">
      <c r="A1066" s="12"/>
      <c r="B1066" s="12"/>
      <c r="C1066" s="12"/>
      <c r="D1066" s="12"/>
      <c r="E1066" s="12"/>
      <c r="F1066" s="12"/>
      <c r="G1066" s="12"/>
      <c r="H1066" s="12"/>
      <c r="I1066" s="12"/>
      <c r="J1066" s="13"/>
      <c r="K1066" s="13"/>
      <c r="L1066" s="13"/>
      <c r="M1066" s="13"/>
      <c r="N1066" s="13"/>
      <c r="O1066" s="13"/>
      <c r="P1066" s="13"/>
      <c r="Q1066" s="13"/>
      <c r="R1066" s="13"/>
      <c r="S1066" s="13"/>
      <c r="T1066" s="13"/>
    </row>
    <row r="1067" spans="1:20" x14ac:dyDescent="0.25">
      <c r="A1067" s="12"/>
      <c r="B1067" s="12"/>
      <c r="C1067" s="12"/>
      <c r="D1067" s="12"/>
      <c r="E1067" s="12"/>
      <c r="F1067" s="12"/>
      <c r="G1067" s="12"/>
      <c r="H1067" s="12"/>
      <c r="I1067" s="12"/>
      <c r="J1067" s="13"/>
      <c r="K1067" s="13"/>
      <c r="L1067" s="13"/>
      <c r="M1067" s="13"/>
      <c r="N1067" s="13"/>
      <c r="O1067" s="13"/>
      <c r="P1067" s="13"/>
      <c r="Q1067" s="13"/>
      <c r="R1067" s="13"/>
      <c r="S1067" s="13"/>
      <c r="T1067" s="13"/>
    </row>
    <row r="1068" spans="1:20" x14ac:dyDescent="0.25">
      <c r="A1068" s="12"/>
      <c r="B1068" s="12"/>
      <c r="C1068" s="12"/>
      <c r="D1068" s="12"/>
      <c r="E1068" s="12"/>
      <c r="F1068" s="12"/>
      <c r="G1068" s="12"/>
      <c r="H1068" s="12"/>
      <c r="I1068" s="12"/>
      <c r="J1068" s="13"/>
      <c r="K1068" s="13"/>
      <c r="L1068" s="13"/>
      <c r="M1068" s="13"/>
      <c r="N1068" s="13"/>
      <c r="O1068" s="13"/>
      <c r="P1068" s="13"/>
      <c r="Q1068" s="13"/>
      <c r="R1068" s="13"/>
      <c r="S1068" s="13"/>
      <c r="T1068" s="13"/>
    </row>
    <row r="1069" spans="1:20" x14ac:dyDescent="0.25">
      <c r="A1069" s="12"/>
      <c r="B1069" s="12"/>
      <c r="C1069" s="12"/>
      <c r="D1069" s="12"/>
      <c r="E1069" s="12"/>
      <c r="F1069" s="12"/>
      <c r="G1069" s="12"/>
      <c r="H1069" s="12"/>
      <c r="I1069" s="12"/>
      <c r="J1069" s="13"/>
      <c r="K1069" s="13"/>
      <c r="L1069" s="13"/>
      <c r="M1069" s="13"/>
      <c r="N1069" s="13"/>
      <c r="O1069" s="13"/>
      <c r="P1069" s="13"/>
      <c r="Q1069" s="13"/>
      <c r="R1069" s="13"/>
      <c r="S1069" s="13"/>
      <c r="T1069" s="13"/>
    </row>
    <row r="1070" spans="1:20" x14ac:dyDescent="0.25">
      <c r="A1070" s="12"/>
      <c r="B1070" s="12"/>
      <c r="C1070" s="12"/>
      <c r="D1070" s="12"/>
      <c r="E1070" s="12"/>
      <c r="F1070" s="12"/>
      <c r="G1070" s="12"/>
      <c r="H1070" s="12"/>
      <c r="I1070" s="12"/>
      <c r="J1070" s="13"/>
      <c r="K1070" s="13"/>
      <c r="L1070" s="13"/>
      <c r="M1070" s="13"/>
      <c r="N1070" s="13"/>
      <c r="O1070" s="13"/>
      <c r="P1070" s="13"/>
      <c r="Q1070" s="13"/>
      <c r="R1070" s="13"/>
      <c r="S1070" s="13"/>
      <c r="T1070" s="13"/>
    </row>
    <row r="1071" spans="1:20" x14ac:dyDescent="0.25">
      <c r="A1071" s="12"/>
      <c r="B1071" s="12"/>
      <c r="C1071" s="12"/>
      <c r="D1071" s="12"/>
      <c r="E1071" s="12"/>
      <c r="F1071" s="12"/>
      <c r="G1071" s="12"/>
      <c r="H1071" s="12"/>
      <c r="I1071" s="12"/>
      <c r="J1071" s="13"/>
      <c r="K1071" s="13"/>
      <c r="L1071" s="13"/>
      <c r="M1071" s="13"/>
      <c r="N1071" s="13"/>
      <c r="O1071" s="13"/>
      <c r="P1071" s="13"/>
      <c r="Q1071" s="13"/>
      <c r="R1071" s="13"/>
      <c r="S1071" s="13"/>
      <c r="T1071" s="13"/>
    </row>
    <row r="1072" spans="1:20" x14ac:dyDescent="0.25">
      <c r="A1072" s="12"/>
      <c r="B1072" s="12"/>
      <c r="C1072" s="12"/>
      <c r="D1072" s="12"/>
      <c r="E1072" s="12"/>
      <c r="F1072" s="12"/>
      <c r="G1072" s="12"/>
      <c r="H1072" s="12"/>
      <c r="I1072" s="12"/>
      <c r="J1072" s="13"/>
      <c r="K1072" s="13"/>
      <c r="L1072" s="13"/>
      <c r="M1072" s="13"/>
      <c r="N1072" s="13"/>
      <c r="O1072" s="13"/>
      <c r="P1072" s="13"/>
      <c r="Q1072" s="13"/>
      <c r="R1072" s="13"/>
      <c r="S1072" s="13"/>
      <c r="T1072" s="13"/>
    </row>
    <row r="1073" spans="1:20" x14ac:dyDescent="0.25">
      <c r="A1073" s="12"/>
      <c r="B1073" s="12"/>
      <c r="C1073" s="12"/>
      <c r="D1073" s="12"/>
      <c r="E1073" s="12"/>
      <c r="F1073" s="12"/>
      <c r="G1073" s="12"/>
      <c r="H1073" s="12"/>
      <c r="I1073" s="12"/>
      <c r="J1073" s="13"/>
      <c r="K1073" s="13"/>
      <c r="L1073" s="13"/>
      <c r="M1073" s="13"/>
      <c r="N1073" s="13"/>
      <c r="O1073" s="13"/>
      <c r="P1073" s="13"/>
      <c r="Q1073" s="13"/>
      <c r="R1073" s="13"/>
      <c r="S1073" s="13"/>
      <c r="T1073" s="13"/>
    </row>
    <row r="1074" spans="1:20" x14ac:dyDescent="0.25">
      <c r="A1074" s="12"/>
      <c r="B1074" s="12"/>
      <c r="C1074" s="12"/>
      <c r="D1074" s="12"/>
      <c r="E1074" s="12"/>
      <c r="F1074" s="12"/>
      <c r="G1074" s="12"/>
      <c r="H1074" s="12"/>
      <c r="I1074" s="12"/>
      <c r="J1074" s="13"/>
      <c r="K1074" s="13"/>
      <c r="L1074" s="13"/>
      <c r="M1074" s="13"/>
      <c r="N1074" s="13"/>
      <c r="O1074" s="13"/>
      <c r="P1074" s="13"/>
      <c r="Q1074" s="13"/>
      <c r="R1074" s="13"/>
      <c r="S1074" s="13"/>
      <c r="T1074" s="13"/>
    </row>
    <row r="1075" spans="1:20" x14ac:dyDescent="0.25">
      <c r="A1075" s="12"/>
      <c r="B1075" s="12"/>
      <c r="C1075" s="12"/>
      <c r="D1075" s="12"/>
      <c r="E1075" s="12"/>
      <c r="F1075" s="12"/>
      <c r="G1075" s="12"/>
      <c r="H1075" s="12"/>
      <c r="I1075" s="12"/>
      <c r="J1075" s="13"/>
      <c r="K1075" s="13"/>
      <c r="L1075" s="13"/>
      <c r="M1075" s="13"/>
      <c r="N1075" s="13"/>
      <c r="O1075" s="13"/>
      <c r="P1075" s="13"/>
      <c r="Q1075" s="13"/>
      <c r="R1075" s="13"/>
      <c r="S1075" s="13"/>
      <c r="T1075" s="13"/>
    </row>
    <row r="1076" spans="1:20" x14ac:dyDescent="0.25">
      <c r="A1076" s="12"/>
      <c r="B1076" s="12"/>
      <c r="C1076" s="12"/>
      <c r="D1076" s="12"/>
      <c r="E1076" s="12"/>
      <c r="F1076" s="12"/>
      <c r="G1076" s="12"/>
      <c r="H1076" s="12"/>
      <c r="I1076" s="12"/>
      <c r="J1076" s="13"/>
      <c r="K1076" s="13"/>
      <c r="L1076" s="13"/>
      <c r="M1076" s="13"/>
      <c r="N1076" s="13"/>
      <c r="O1076" s="13"/>
      <c r="P1076" s="13"/>
      <c r="Q1076" s="13"/>
      <c r="R1076" s="13"/>
      <c r="S1076" s="13"/>
      <c r="T1076" s="13"/>
    </row>
    <row r="1077" spans="1:20" x14ac:dyDescent="0.25">
      <c r="A1077" s="12"/>
      <c r="B1077" s="12"/>
      <c r="C1077" s="12"/>
      <c r="D1077" s="12"/>
      <c r="E1077" s="12"/>
      <c r="F1077" s="12"/>
      <c r="G1077" s="12"/>
      <c r="H1077" s="12"/>
      <c r="I1077" s="12"/>
      <c r="J1077" s="13"/>
      <c r="K1077" s="13"/>
      <c r="L1077" s="13"/>
      <c r="M1077" s="13"/>
      <c r="N1077" s="13"/>
      <c r="O1077" s="13"/>
      <c r="P1077" s="13"/>
      <c r="Q1077" s="13"/>
      <c r="R1077" s="13"/>
      <c r="S1077" s="13"/>
      <c r="T1077" s="13"/>
    </row>
    <row r="1078" spans="1:20" x14ac:dyDescent="0.25">
      <c r="A1078" s="12"/>
      <c r="B1078" s="12"/>
      <c r="C1078" s="12"/>
      <c r="D1078" s="12"/>
      <c r="E1078" s="12"/>
      <c r="F1078" s="12"/>
      <c r="G1078" s="12"/>
      <c r="H1078" s="12"/>
      <c r="I1078" s="12"/>
      <c r="J1078" s="13"/>
      <c r="K1078" s="13"/>
      <c r="L1078" s="13"/>
      <c r="M1078" s="13"/>
      <c r="N1078" s="13"/>
      <c r="O1078" s="13"/>
      <c r="P1078" s="13"/>
      <c r="Q1078" s="13"/>
      <c r="R1078" s="13"/>
      <c r="S1078" s="13"/>
      <c r="T1078" s="13"/>
    </row>
    <row r="1079" spans="1:20" x14ac:dyDescent="0.25">
      <c r="A1079" s="12"/>
      <c r="B1079" s="12"/>
      <c r="C1079" s="12"/>
      <c r="D1079" s="12"/>
      <c r="E1079" s="12"/>
      <c r="F1079" s="12"/>
      <c r="G1079" s="12"/>
      <c r="H1079" s="12"/>
      <c r="I1079" s="12"/>
      <c r="J1079" s="13"/>
      <c r="K1079" s="13"/>
      <c r="L1079" s="13"/>
      <c r="M1079" s="13"/>
      <c r="N1079" s="13"/>
      <c r="O1079" s="13"/>
      <c r="P1079" s="13"/>
      <c r="Q1079" s="13"/>
      <c r="R1079" s="13"/>
      <c r="S1079" s="13"/>
      <c r="T1079" s="13"/>
    </row>
    <row r="1080" spans="1:20" x14ac:dyDescent="0.25">
      <c r="A1080" s="12"/>
      <c r="B1080" s="12"/>
      <c r="C1080" s="12"/>
      <c r="D1080" s="12"/>
      <c r="E1080" s="12"/>
      <c r="F1080" s="12"/>
      <c r="G1080" s="12"/>
      <c r="H1080" s="12"/>
      <c r="I1080" s="12"/>
      <c r="J1080" s="13"/>
      <c r="K1080" s="13"/>
      <c r="L1080" s="13"/>
      <c r="M1080" s="13"/>
      <c r="N1080" s="13"/>
      <c r="O1080" s="13"/>
      <c r="P1080" s="13"/>
      <c r="Q1080" s="13"/>
      <c r="R1080" s="13"/>
      <c r="S1080" s="13"/>
      <c r="T1080" s="13"/>
    </row>
    <row r="1081" spans="1:20" x14ac:dyDescent="0.25">
      <c r="A1081" s="12"/>
      <c r="B1081" s="12"/>
      <c r="C1081" s="12"/>
      <c r="D1081" s="12"/>
      <c r="E1081" s="12"/>
      <c r="F1081" s="12"/>
      <c r="G1081" s="12"/>
      <c r="H1081" s="12"/>
      <c r="I1081" s="12"/>
      <c r="J1081" s="13"/>
      <c r="K1081" s="13"/>
      <c r="L1081" s="13"/>
      <c r="M1081" s="13"/>
      <c r="N1081" s="13"/>
      <c r="O1081" s="13"/>
      <c r="P1081" s="13"/>
      <c r="Q1081" s="13"/>
      <c r="R1081" s="13"/>
      <c r="S1081" s="13"/>
      <c r="T1081" s="13"/>
    </row>
    <row r="1082" spans="1:20" x14ac:dyDescent="0.25">
      <c r="A1082" s="12"/>
      <c r="B1082" s="12"/>
      <c r="C1082" s="12"/>
      <c r="D1082" s="12"/>
      <c r="E1082" s="12"/>
      <c r="F1082" s="12"/>
      <c r="G1082" s="12"/>
      <c r="H1082" s="12"/>
      <c r="I1082" s="12"/>
      <c r="J1082" s="13"/>
      <c r="K1082" s="13"/>
      <c r="L1082" s="13"/>
      <c r="M1082" s="13"/>
      <c r="N1082" s="13"/>
      <c r="O1082" s="13"/>
      <c r="P1082" s="13"/>
      <c r="Q1082" s="13"/>
      <c r="R1082" s="13"/>
      <c r="S1082" s="13"/>
      <c r="T1082" s="13"/>
    </row>
    <row r="1083" spans="1:20" x14ac:dyDescent="0.25">
      <c r="A1083" s="12"/>
      <c r="B1083" s="12"/>
      <c r="C1083" s="12"/>
      <c r="D1083" s="12"/>
      <c r="E1083" s="12"/>
      <c r="F1083" s="12"/>
      <c r="G1083" s="12"/>
      <c r="H1083" s="12"/>
      <c r="I1083" s="12"/>
      <c r="J1083" s="13"/>
      <c r="K1083" s="13"/>
      <c r="L1083" s="13"/>
      <c r="M1083" s="13"/>
      <c r="N1083" s="13"/>
      <c r="O1083" s="13"/>
      <c r="P1083" s="13"/>
      <c r="Q1083" s="13"/>
      <c r="R1083" s="13"/>
      <c r="S1083" s="13"/>
      <c r="T1083" s="13"/>
    </row>
    <row r="1084" spans="1:20" x14ac:dyDescent="0.25">
      <c r="A1084" s="12"/>
      <c r="B1084" s="12"/>
      <c r="C1084" s="12"/>
      <c r="D1084" s="12"/>
      <c r="E1084" s="12"/>
      <c r="F1084" s="12"/>
      <c r="G1084" s="12"/>
      <c r="H1084" s="12"/>
      <c r="I1084" s="12"/>
      <c r="J1084" s="13"/>
      <c r="K1084" s="13"/>
      <c r="L1084" s="13"/>
      <c r="M1084" s="13"/>
      <c r="N1084" s="13"/>
      <c r="O1084" s="13"/>
      <c r="P1084" s="13"/>
      <c r="Q1084" s="13"/>
      <c r="R1084" s="13"/>
      <c r="S1084" s="13"/>
      <c r="T1084" s="13"/>
    </row>
    <row r="1085" spans="1:20" x14ac:dyDescent="0.25">
      <c r="A1085" s="12"/>
      <c r="B1085" s="12"/>
      <c r="C1085" s="12"/>
      <c r="D1085" s="12"/>
      <c r="E1085" s="12"/>
      <c r="F1085" s="12"/>
      <c r="G1085" s="12"/>
      <c r="H1085" s="12"/>
      <c r="I1085" s="12"/>
      <c r="J1085" s="13"/>
      <c r="K1085" s="13"/>
      <c r="L1085" s="13"/>
      <c r="M1085" s="13"/>
      <c r="N1085" s="13"/>
      <c r="O1085" s="13"/>
      <c r="P1085" s="13"/>
      <c r="Q1085" s="13"/>
      <c r="R1085" s="13"/>
      <c r="S1085" s="13"/>
      <c r="T1085" s="13"/>
    </row>
    <row r="1086" spans="1:20" x14ac:dyDescent="0.25">
      <c r="A1086" s="12"/>
      <c r="B1086" s="12"/>
      <c r="C1086" s="12"/>
      <c r="D1086" s="12"/>
      <c r="E1086" s="12"/>
      <c r="F1086" s="12"/>
      <c r="G1086" s="12"/>
      <c r="H1086" s="12"/>
      <c r="I1086" s="12"/>
      <c r="J1086" s="13"/>
      <c r="K1086" s="13"/>
      <c r="L1086" s="13"/>
      <c r="M1086" s="13"/>
      <c r="N1086" s="13"/>
      <c r="O1086" s="13"/>
      <c r="P1086" s="13"/>
      <c r="Q1086" s="13"/>
      <c r="R1086" s="13"/>
      <c r="S1086" s="13"/>
      <c r="T1086" s="13"/>
    </row>
    <row r="1087" spans="1:20" x14ac:dyDescent="0.25">
      <c r="A1087" s="12"/>
      <c r="B1087" s="12"/>
      <c r="C1087" s="12"/>
      <c r="D1087" s="12"/>
      <c r="E1087" s="12"/>
      <c r="F1087" s="12"/>
      <c r="G1087" s="12"/>
      <c r="H1087" s="12"/>
      <c r="I1087" s="12"/>
      <c r="J1087" s="13"/>
      <c r="K1087" s="13"/>
      <c r="L1087" s="13"/>
      <c r="M1087" s="13"/>
      <c r="N1087" s="13"/>
      <c r="O1087" s="13"/>
      <c r="P1087" s="13"/>
      <c r="Q1087" s="13"/>
      <c r="R1087" s="13"/>
      <c r="S1087" s="13"/>
      <c r="T1087" s="13"/>
    </row>
    <row r="1088" spans="1:20" x14ac:dyDescent="0.25">
      <c r="A1088" s="12"/>
      <c r="B1088" s="12"/>
      <c r="C1088" s="12"/>
      <c r="D1088" s="12"/>
      <c r="E1088" s="12"/>
      <c r="F1088" s="12"/>
      <c r="G1088" s="12"/>
      <c r="H1088" s="12"/>
      <c r="I1088" s="12"/>
      <c r="J1088" s="13"/>
      <c r="K1088" s="13"/>
      <c r="L1088" s="13"/>
      <c r="M1088" s="13"/>
      <c r="N1088" s="13"/>
      <c r="O1088" s="13"/>
      <c r="P1088" s="13"/>
      <c r="Q1088" s="13"/>
      <c r="R1088" s="13"/>
      <c r="S1088" s="13"/>
      <c r="T1088" s="13"/>
    </row>
    <row r="1089" spans="1:20" x14ac:dyDescent="0.25">
      <c r="A1089" s="12"/>
      <c r="B1089" s="12"/>
      <c r="C1089" s="12"/>
      <c r="D1089" s="12"/>
      <c r="E1089" s="12"/>
      <c r="F1089" s="12"/>
      <c r="G1089" s="12"/>
      <c r="H1089" s="12"/>
      <c r="I1089" s="12"/>
      <c r="J1089" s="13"/>
      <c r="K1089" s="13"/>
      <c r="L1089" s="13"/>
      <c r="M1089" s="13"/>
      <c r="N1089" s="13"/>
      <c r="O1089" s="13"/>
      <c r="P1089" s="13"/>
      <c r="Q1089" s="13"/>
      <c r="R1089" s="13"/>
      <c r="S1089" s="13"/>
      <c r="T1089" s="13"/>
    </row>
    <row r="1090" spans="1:20" x14ac:dyDescent="0.25">
      <c r="A1090" s="12"/>
      <c r="B1090" s="12"/>
      <c r="C1090" s="12"/>
      <c r="D1090" s="12"/>
      <c r="E1090" s="12"/>
      <c r="F1090" s="12"/>
      <c r="G1090" s="12"/>
      <c r="H1090" s="12"/>
      <c r="I1090" s="12"/>
      <c r="J1090" s="13"/>
      <c r="K1090" s="13"/>
      <c r="L1090" s="13"/>
      <c r="M1090" s="13"/>
      <c r="N1090" s="13"/>
      <c r="O1090" s="13"/>
      <c r="P1090" s="13"/>
      <c r="Q1090" s="13"/>
      <c r="R1090" s="13"/>
      <c r="S1090" s="13"/>
      <c r="T1090" s="13"/>
    </row>
    <row r="1091" spans="1:20" x14ac:dyDescent="0.25">
      <c r="A1091" s="12"/>
      <c r="B1091" s="12"/>
      <c r="C1091" s="12"/>
      <c r="D1091" s="12"/>
      <c r="E1091" s="12"/>
      <c r="F1091" s="12"/>
      <c r="G1091" s="12"/>
      <c r="H1091" s="12"/>
      <c r="I1091" s="12"/>
      <c r="J1091" s="13"/>
      <c r="K1091" s="13"/>
      <c r="L1091" s="13"/>
      <c r="M1091" s="13"/>
      <c r="N1091" s="13"/>
      <c r="O1091" s="13"/>
      <c r="P1091" s="13"/>
      <c r="Q1091" s="13"/>
      <c r="R1091" s="13"/>
      <c r="S1091" s="13"/>
      <c r="T1091" s="13"/>
    </row>
    <row r="1092" spans="1:20" x14ac:dyDescent="0.25">
      <c r="A1092" s="12"/>
      <c r="B1092" s="12"/>
      <c r="C1092" s="12"/>
      <c r="D1092" s="12"/>
      <c r="E1092" s="12"/>
      <c r="F1092" s="12"/>
      <c r="G1092" s="12"/>
      <c r="H1092" s="12"/>
      <c r="I1092" s="12"/>
      <c r="J1092" s="13"/>
      <c r="K1092" s="13"/>
      <c r="L1092" s="13"/>
      <c r="M1092" s="13"/>
      <c r="N1092" s="13"/>
      <c r="O1092" s="13"/>
      <c r="P1092" s="13"/>
      <c r="Q1092" s="13"/>
      <c r="R1092" s="13"/>
      <c r="S1092" s="13"/>
      <c r="T1092" s="13"/>
    </row>
    <row r="1093" spans="1:20" x14ac:dyDescent="0.25">
      <c r="A1093" s="12"/>
      <c r="B1093" s="12"/>
      <c r="C1093" s="12"/>
      <c r="D1093" s="12"/>
      <c r="E1093" s="12"/>
      <c r="F1093" s="12"/>
      <c r="G1093" s="12"/>
      <c r="H1093" s="12"/>
      <c r="I1093" s="12"/>
      <c r="J1093" s="13"/>
      <c r="K1093" s="13"/>
      <c r="L1093" s="13"/>
      <c r="M1093" s="13"/>
      <c r="N1093" s="13"/>
      <c r="O1093" s="13"/>
      <c r="P1093" s="13"/>
      <c r="Q1093" s="13"/>
      <c r="R1093" s="13"/>
      <c r="S1093" s="13"/>
      <c r="T1093" s="13"/>
    </row>
    <row r="1094" spans="1:20" x14ac:dyDescent="0.25">
      <c r="A1094" s="12"/>
      <c r="B1094" s="12"/>
      <c r="C1094" s="12"/>
      <c r="D1094" s="12"/>
      <c r="E1094" s="12"/>
      <c r="F1094" s="12"/>
      <c r="G1094" s="12"/>
      <c r="H1094" s="12"/>
      <c r="I1094" s="12"/>
      <c r="J1094" s="13"/>
      <c r="K1094" s="13"/>
      <c r="L1094" s="13"/>
      <c r="M1094" s="13"/>
      <c r="N1094" s="13"/>
      <c r="O1094" s="13"/>
      <c r="P1094" s="13"/>
      <c r="Q1094" s="13"/>
      <c r="R1094" s="13"/>
      <c r="S1094" s="13"/>
      <c r="T1094" s="13"/>
    </row>
    <row r="1095" spans="1:20" x14ac:dyDescent="0.25">
      <c r="A1095" s="12"/>
      <c r="B1095" s="12"/>
      <c r="C1095" s="12"/>
      <c r="D1095" s="12"/>
      <c r="E1095" s="12"/>
      <c r="F1095" s="12"/>
      <c r="G1095" s="12"/>
      <c r="H1095" s="12"/>
      <c r="I1095" s="12"/>
      <c r="J1095" s="13"/>
      <c r="K1095" s="13"/>
      <c r="L1095" s="13"/>
      <c r="M1095" s="13"/>
      <c r="N1095" s="13"/>
      <c r="O1095" s="13"/>
      <c r="P1095" s="13"/>
      <c r="Q1095" s="13"/>
      <c r="R1095" s="13"/>
      <c r="S1095" s="13"/>
      <c r="T1095" s="13"/>
    </row>
    <row r="1096" spans="1:20" x14ac:dyDescent="0.25">
      <c r="A1096" s="12"/>
      <c r="B1096" s="12"/>
      <c r="C1096" s="12"/>
      <c r="D1096" s="12"/>
      <c r="E1096" s="12"/>
      <c r="F1096" s="12"/>
      <c r="G1096" s="12"/>
      <c r="H1096" s="12"/>
      <c r="I1096" s="12"/>
      <c r="J1096" s="13"/>
      <c r="K1096" s="13"/>
      <c r="L1096" s="13"/>
      <c r="M1096" s="13"/>
      <c r="N1096" s="13"/>
      <c r="O1096" s="13"/>
      <c r="P1096" s="13"/>
      <c r="Q1096" s="13"/>
      <c r="R1096" s="13"/>
      <c r="S1096" s="13"/>
      <c r="T1096" s="13"/>
    </row>
    <row r="1097" spans="1:20" x14ac:dyDescent="0.25">
      <c r="A1097" s="12"/>
      <c r="B1097" s="12"/>
      <c r="C1097" s="12"/>
      <c r="D1097" s="12"/>
      <c r="E1097" s="12"/>
      <c r="F1097" s="12"/>
      <c r="G1097" s="12"/>
      <c r="H1097" s="12"/>
      <c r="I1097" s="12"/>
      <c r="J1097" s="13"/>
      <c r="K1097" s="13"/>
      <c r="L1097" s="13"/>
      <c r="M1097" s="13"/>
      <c r="N1097" s="13"/>
      <c r="O1097" s="13"/>
      <c r="P1097" s="13"/>
      <c r="Q1097" s="13"/>
      <c r="R1097" s="13"/>
      <c r="S1097" s="13"/>
      <c r="T1097" s="13"/>
    </row>
    <row r="1098" spans="1:20" x14ac:dyDescent="0.25">
      <c r="A1098" s="12"/>
      <c r="B1098" s="12"/>
      <c r="C1098" s="12"/>
      <c r="D1098" s="12"/>
      <c r="E1098" s="12"/>
      <c r="F1098" s="12"/>
      <c r="G1098" s="12"/>
      <c r="H1098" s="12"/>
      <c r="I1098" s="12"/>
      <c r="J1098" s="13"/>
      <c r="K1098" s="13"/>
      <c r="L1098" s="13"/>
      <c r="M1098" s="13"/>
      <c r="N1098" s="13"/>
      <c r="O1098" s="13"/>
      <c r="P1098" s="13"/>
      <c r="Q1098" s="13"/>
      <c r="R1098" s="13"/>
      <c r="S1098" s="13"/>
      <c r="T1098" s="13"/>
    </row>
    <row r="1099" spans="1:20" x14ac:dyDescent="0.25">
      <c r="A1099" s="12"/>
      <c r="B1099" s="12"/>
      <c r="C1099" s="12"/>
      <c r="D1099" s="12"/>
      <c r="E1099" s="12"/>
      <c r="F1099" s="12"/>
      <c r="G1099" s="12"/>
      <c r="H1099" s="12"/>
      <c r="I1099" s="12"/>
      <c r="J1099" s="13"/>
      <c r="K1099" s="13"/>
      <c r="L1099" s="13"/>
      <c r="M1099" s="13"/>
      <c r="N1099" s="13"/>
      <c r="O1099" s="13"/>
      <c r="P1099" s="13"/>
      <c r="Q1099" s="13"/>
      <c r="R1099" s="13"/>
      <c r="S1099" s="13"/>
      <c r="T1099" s="13"/>
    </row>
    <row r="1100" spans="1:20" x14ac:dyDescent="0.25">
      <c r="A1100" s="12"/>
      <c r="B1100" s="12"/>
      <c r="C1100" s="12"/>
      <c r="D1100" s="12"/>
      <c r="E1100" s="12"/>
      <c r="F1100" s="12"/>
      <c r="G1100" s="12"/>
      <c r="H1100" s="12"/>
      <c r="I1100" s="12"/>
      <c r="J1100" s="13"/>
      <c r="K1100" s="13"/>
      <c r="L1100" s="13"/>
      <c r="M1100" s="13"/>
      <c r="N1100" s="13"/>
      <c r="O1100" s="13"/>
      <c r="P1100" s="13"/>
      <c r="Q1100" s="13"/>
      <c r="R1100" s="13"/>
      <c r="S1100" s="13"/>
      <c r="T1100" s="13"/>
    </row>
    <row r="1101" spans="1:20" x14ac:dyDescent="0.25">
      <c r="A1101" s="12"/>
      <c r="B1101" s="12"/>
      <c r="C1101" s="12"/>
      <c r="D1101" s="12"/>
      <c r="E1101" s="12"/>
      <c r="F1101" s="12"/>
      <c r="G1101" s="12"/>
      <c r="H1101" s="12"/>
      <c r="I1101" s="12"/>
      <c r="J1101" s="13"/>
      <c r="K1101" s="13"/>
      <c r="L1101" s="13"/>
      <c r="M1101" s="13"/>
      <c r="N1101" s="13"/>
      <c r="O1101" s="13"/>
      <c r="P1101" s="13"/>
      <c r="Q1101" s="13"/>
      <c r="R1101" s="13"/>
      <c r="S1101" s="13"/>
      <c r="T1101" s="13"/>
    </row>
    <row r="1102" spans="1:20" x14ac:dyDescent="0.25">
      <c r="A1102" s="12"/>
      <c r="B1102" s="12"/>
      <c r="C1102" s="12"/>
      <c r="D1102" s="12"/>
      <c r="E1102" s="12"/>
      <c r="F1102" s="12"/>
      <c r="G1102" s="12"/>
      <c r="H1102" s="12"/>
      <c r="I1102" s="12"/>
      <c r="J1102" s="13"/>
      <c r="K1102" s="13"/>
      <c r="L1102" s="13"/>
      <c r="M1102" s="13"/>
      <c r="N1102" s="13"/>
      <c r="O1102" s="13"/>
      <c r="P1102" s="13"/>
      <c r="Q1102" s="13"/>
      <c r="R1102" s="13"/>
      <c r="S1102" s="13"/>
      <c r="T1102" s="13"/>
    </row>
    <row r="1103" spans="1:20" x14ac:dyDescent="0.25">
      <c r="A1103" s="12"/>
      <c r="B1103" s="12"/>
      <c r="C1103" s="12"/>
      <c r="D1103" s="12"/>
      <c r="E1103" s="12"/>
      <c r="F1103" s="12"/>
      <c r="G1103" s="12"/>
      <c r="H1103" s="12"/>
      <c r="I1103" s="12"/>
      <c r="J1103" s="13"/>
      <c r="K1103" s="13"/>
      <c r="L1103" s="13"/>
      <c r="M1103" s="13"/>
      <c r="N1103" s="13"/>
      <c r="O1103" s="13"/>
      <c r="P1103" s="13"/>
      <c r="Q1103" s="13"/>
      <c r="R1103" s="13"/>
      <c r="S1103" s="13"/>
      <c r="T1103" s="13"/>
    </row>
    <row r="1104" spans="1:20" x14ac:dyDescent="0.25">
      <c r="A1104" s="12"/>
      <c r="B1104" s="12"/>
      <c r="C1104" s="12"/>
      <c r="D1104" s="12"/>
      <c r="E1104" s="12"/>
      <c r="F1104" s="12"/>
      <c r="G1104" s="12"/>
      <c r="H1104" s="12"/>
      <c r="I1104" s="12"/>
      <c r="J1104" s="13"/>
      <c r="K1104" s="13"/>
      <c r="L1104" s="13"/>
      <c r="M1104" s="13"/>
      <c r="N1104" s="13"/>
      <c r="O1104" s="13"/>
      <c r="P1104" s="13"/>
      <c r="Q1104" s="13"/>
      <c r="R1104" s="13"/>
      <c r="S1104" s="13"/>
      <c r="T1104" s="13"/>
    </row>
    <row r="1105" spans="1:20" x14ac:dyDescent="0.25">
      <c r="A1105" s="12"/>
      <c r="B1105" s="12"/>
      <c r="C1105" s="12"/>
      <c r="D1105" s="12"/>
      <c r="E1105" s="12"/>
      <c r="F1105" s="12"/>
      <c r="G1105" s="12"/>
      <c r="H1105" s="12"/>
      <c r="I1105" s="12"/>
      <c r="J1105" s="13"/>
      <c r="K1105" s="13"/>
      <c r="L1105" s="13"/>
      <c r="M1105" s="13"/>
      <c r="N1105" s="13"/>
      <c r="O1105" s="13"/>
      <c r="P1105" s="13"/>
      <c r="Q1105" s="13"/>
      <c r="R1105" s="13"/>
      <c r="S1105" s="13"/>
      <c r="T1105" s="13"/>
    </row>
    <row r="1106" spans="1:20" x14ac:dyDescent="0.25">
      <c r="A1106" s="12"/>
      <c r="B1106" s="12"/>
      <c r="C1106" s="12"/>
      <c r="D1106" s="12"/>
      <c r="E1106" s="12"/>
      <c r="F1106" s="12"/>
      <c r="G1106" s="12"/>
      <c r="H1106" s="12"/>
      <c r="I1106" s="12"/>
      <c r="J1106" s="13"/>
      <c r="K1106" s="13"/>
      <c r="L1106" s="13"/>
      <c r="M1106" s="13"/>
      <c r="N1106" s="13"/>
      <c r="O1106" s="13"/>
      <c r="P1106" s="13"/>
      <c r="Q1106" s="13"/>
      <c r="R1106" s="13"/>
      <c r="S1106" s="13"/>
      <c r="T1106" s="13"/>
    </row>
    <row r="1107" spans="1:20" x14ac:dyDescent="0.25">
      <c r="A1107" s="12"/>
      <c r="B1107" s="12"/>
      <c r="C1107" s="12"/>
      <c r="D1107" s="12"/>
      <c r="E1107" s="12"/>
      <c r="F1107" s="12"/>
      <c r="G1107" s="12"/>
      <c r="H1107" s="12"/>
      <c r="I1107" s="12"/>
      <c r="J1107" s="13"/>
      <c r="K1107" s="13"/>
      <c r="L1107" s="13"/>
      <c r="M1107" s="13"/>
      <c r="N1107" s="13"/>
      <c r="O1107" s="13"/>
      <c r="P1107" s="13"/>
      <c r="Q1107" s="13"/>
      <c r="R1107" s="13"/>
      <c r="S1107" s="13"/>
      <c r="T1107" s="13"/>
    </row>
    <row r="1108" spans="1:20" x14ac:dyDescent="0.25">
      <c r="A1108" s="12"/>
      <c r="B1108" s="12"/>
      <c r="C1108" s="12"/>
      <c r="D1108" s="12"/>
      <c r="E1108" s="12"/>
      <c r="F1108" s="12"/>
      <c r="G1108" s="12"/>
      <c r="H1108" s="12"/>
      <c r="I1108" s="12"/>
      <c r="J1108" s="13"/>
      <c r="K1108" s="13"/>
      <c r="L1108" s="13"/>
      <c r="M1108" s="13"/>
      <c r="N1108" s="13"/>
      <c r="O1108" s="13"/>
      <c r="P1108" s="13"/>
      <c r="Q1108" s="13"/>
      <c r="R1108" s="13"/>
      <c r="S1108" s="13"/>
      <c r="T1108" s="13"/>
    </row>
    <row r="1109" spans="1:20" x14ac:dyDescent="0.25">
      <c r="A1109" s="12"/>
      <c r="B1109" s="12"/>
      <c r="C1109" s="12"/>
      <c r="D1109" s="12"/>
      <c r="E1109" s="12"/>
      <c r="F1109" s="12"/>
      <c r="G1109" s="12"/>
      <c r="H1109" s="12"/>
      <c r="I1109" s="12"/>
      <c r="J1109" s="13"/>
      <c r="K1109" s="13"/>
      <c r="L1109" s="13"/>
      <c r="M1109" s="13"/>
      <c r="N1109" s="13"/>
      <c r="O1109" s="13"/>
      <c r="P1109" s="13"/>
      <c r="Q1109" s="13"/>
      <c r="R1109" s="13"/>
      <c r="S1109" s="13"/>
      <c r="T1109" s="13"/>
    </row>
    <row r="1110" spans="1:20" x14ac:dyDescent="0.25">
      <c r="A1110" s="12"/>
      <c r="B1110" s="12"/>
      <c r="C1110" s="12"/>
      <c r="D1110" s="12"/>
      <c r="E1110" s="12"/>
      <c r="F1110" s="12"/>
      <c r="G1110" s="12"/>
      <c r="H1110" s="12"/>
      <c r="I1110" s="12"/>
      <c r="J1110" s="13"/>
      <c r="K1110" s="13"/>
      <c r="L1110" s="13"/>
      <c r="M1110" s="13"/>
      <c r="N1110" s="13"/>
      <c r="O1110" s="13"/>
      <c r="P1110" s="13"/>
      <c r="Q1110" s="13"/>
      <c r="R1110" s="13"/>
      <c r="S1110" s="13"/>
      <c r="T1110" s="13"/>
    </row>
    <row r="1111" spans="1:20" x14ac:dyDescent="0.25">
      <c r="A1111" s="12"/>
      <c r="B1111" s="12"/>
      <c r="C1111" s="12"/>
      <c r="D1111" s="12"/>
      <c r="E1111" s="12"/>
      <c r="F1111" s="12"/>
      <c r="G1111" s="12"/>
      <c r="H1111" s="12"/>
      <c r="I1111" s="12"/>
      <c r="J1111" s="13"/>
      <c r="K1111" s="13"/>
      <c r="L1111" s="13"/>
      <c r="M1111" s="13"/>
      <c r="N1111" s="13"/>
      <c r="O1111" s="13"/>
      <c r="P1111" s="13"/>
      <c r="Q1111" s="13"/>
      <c r="R1111" s="13"/>
      <c r="S1111" s="13"/>
      <c r="T1111" s="13"/>
    </row>
    <row r="1112" spans="1:20" x14ac:dyDescent="0.25">
      <c r="A1112" s="12"/>
      <c r="B1112" s="12"/>
      <c r="C1112" s="12"/>
      <c r="D1112" s="12"/>
      <c r="E1112" s="12"/>
      <c r="F1112" s="12"/>
      <c r="G1112" s="12"/>
      <c r="H1112" s="12"/>
      <c r="I1112" s="12"/>
      <c r="J1112" s="13"/>
      <c r="K1112" s="13"/>
      <c r="L1112" s="13"/>
      <c r="M1112" s="13"/>
      <c r="N1112" s="13"/>
      <c r="O1112" s="13"/>
      <c r="P1112" s="13"/>
      <c r="Q1112" s="13"/>
      <c r="R1112" s="13"/>
      <c r="S1112" s="13"/>
      <c r="T1112" s="13"/>
    </row>
    <row r="1113" spans="1:20" x14ac:dyDescent="0.25">
      <c r="A1113" s="12"/>
      <c r="B1113" s="12"/>
      <c r="C1113" s="12"/>
      <c r="D1113" s="12"/>
      <c r="E1113" s="12"/>
      <c r="F1113" s="12"/>
      <c r="G1113" s="12"/>
      <c r="H1113" s="12"/>
      <c r="I1113" s="12"/>
      <c r="J1113" s="13"/>
      <c r="K1113" s="13"/>
      <c r="L1113" s="13"/>
      <c r="M1113" s="13"/>
      <c r="N1113" s="13"/>
      <c r="O1113" s="13"/>
      <c r="P1113" s="13"/>
      <c r="Q1113" s="13"/>
      <c r="R1113" s="13"/>
      <c r="S1113" s="13"/>
      <c r="T1113" s="13"/>
    </row>
    <row r="1114" spans="1:20" x14ac:dyDescent="0.25">
      <c r="A1114" s="12"/>
      <c r="B1114" s="12"/>
      <c r="C1114" s="12"/>
      <c r="D1114" s="12"/>
      <c r="E1114" s="12"/>
      <c r="F1114" s="12"/>
      <c r="G1114" s="12"/>
      <c r="H1114" s="12"/>
      <c r="I1114" s="12"/>
      <c r="J1114" s="13"/>
      <c r="K1114" s="13"/>
      <c r="L1114" s="13"/>
      <c r="M1114" s="13"/>
      <c r="N1114" s="13"/>
      <c r="O1114" s="13"/>
      <c r="P1114" s="13"/>
      <c r="Q1114" s="13"/>
      <c r="R1114" s="13"/>
      <c r="S1114" s="13"/>
      <c r="T1114" s="13"/>
    </row>
    <row r="1115" spans="1:20" x14ac:dyDescent="0.25">
      <c r="A1115" s="12"/>
      <c r="B1115" s="12"/>
      <c r="C1115" s="12"/>
      <c r="D1115" s="12"/>
      <c r="E1115" s="12"/>
      <c r="F1115" s="12"/>
      <c r="G1115" s="12"/>
      <c r="H1115" s="12"/>
      <c r="I1115" s="12"/>
      <c r="J1115" s="13"/>
      <c r="K1115" s="13"/>
      <c r="L1115" s="13"/>
      <c r="M1115" s="13"/>
      <c r="N1115" s="13"/>
      <c r="O1115" s="13"/>
      <c r="P1115" s="13"/>
      <c r="Q1115" s="13"/>
      <c r="R1115" s="13"/>
      <c r="S1115" s="13"/>
      <c r="T1115" s="13"/>
    </row>
    <row r="1116" spans="1:20" x14ac:dyDescent="0.25">
      <c r="A1116" s="12"/>
      <c r="B1116" s="12"/>
      <c r="C1116" s="12"/>
      <c r="D1116" s="12"/>
      <c r="E1116" s="12"/>
      <c r="F1116" s="12"/>
      <c r="G1116" s="12"/>
      <c r="H1116" s="12"/>
      <c r="I1116" s="12"/>
      <c r="J1116" s="13"/>
      <c r="K1116" s="13"/>
      <c r="L1116" s="13"/>
      <c r="M1116" s="13"/>
      <c r="N1116" s="13"/>
      <c r="O1116" s="13"/>
      <c r="P1116" s="13"/>
      <c r="Q1116" s="13"/>
      <c r="R1116" s="13"/>
      <c r="S1116" s="13"/>
      <c r="T1116" s="13"/>
    </row>
    <row r="1117" spans="1:20" x14ac:dyDescent="0.25">
      <c r="A1117" s="12"/>
      <c r="B1117" s="12"/>
      <c r="C1117" s="12"/>
      <c r="D1117" s="12"/>
      <c r="E1117" s="12"/>
      <c r="F1117" s="12"/>
      <c r="G1117" s="12"/>
      <c r="H1117" s="12"/>
      <c r="I1117" s="12"/>
      <c r="J1117" s="13"/>
      <c r="K1117" s="13"/>
      <c r="L1117" s="13"/>
      <c r="M1117" s="13"/>
      <c r="N1117" s="13"/>
      <c r="O1117" s="13"/>
      <c r="P1117" s="13"/>
      <c r="Q1117" s="13"/>
      <c r="R1117" s="13"/>
      <c r="S1117" s="13"/>
      <c r="T1117" s="13"/>
    </row>
    <row r="1118" spans="1:20" x14ac:dyDescent="0.25">
      <c r="A1118" s="12"/>
      <c r="B1118" s="12"/>
      <c r="C1118" s="12"/>
      <c r="D1118" s="12"/>
      <c r="E1118" s="12"/>
      <c r="F1118" s="12"/>
      <c r="G1118" s="12"/>
      <c r="H1118" s="12"/>
      <c r="I1118" s="12"/>
      <c r="J1118" s="13"/>
      <c r="K1118" s="13"/>
      <c r="L1118" s="13"/>
      <c r="M1118" s="13"/>
      <c r="N1118" s="13"/>
      <c r="O1118" s="13"/>
      <c r="P1118" s="13"/>
      <c r="Q1118" s="13"/>
      <c r="R1118" s="13"/>
      <c r="S1118" s="13"/>
      <c r="T1118" s="13"/>
    </row>
    <row r="1119" spans="1:20" x14ac:dyDescent="0.25">
      <c r="A1119" s="12"/>
      <c r="B1119" s="12"/>
      <c r="C1119" s="12"/>
      <c r="D1119" s="12"/>
      <c r="E1119" s="12"/>
      <c r="F1119" s="12"/>
      <c r="G1119" s="12"/>
      <c r="H1119" s="12"/>
      <c r="I1119" s="12"/>
      <c r="J1119" s="13"/>
      <c r="K1119" s="13"/>
      <c r="L1119" s="13"/>
      <c r="M1119" s="13"/>
      <c r="N1119" s="13"/>
      <c r="O1119" s="13"/>
      <c r="P1119" s="13"/>
      <c r="Q1119" s="13"/>
      <c r="R1119" s="13"/>
      <c r="S1119" s="13"/>
      <c r="T1119" s="13"/>
    </row>
    <row r="1120" spans="1:20" x14ac:dyDescent="0.25">
      <c r="A1120" s="12"/>
      <c r="B1120" s="12"/>
      <c r="C1120" s="12"/>
      <c r="D1120" s="12"/>
      <c r="E1120" s="12"/>
      <c r="F1120" s="12"/>
      <c r="G1120" s="12"/>
      <c r="H1120" s="12"/>
      <c r="I1120" s="12"/>
      <c r="J1120" s="13"/>
      <c r="K1120" s="13"/>
      <c r="L1120" s="13"/>
      <c r="M1120" s="13"/>
      <c r="N1120" s="13"/>
      <c r="O1120" s="13"/>
      <c r="P1120" s="13"/>
      <c r="Q1120" s="13"/>
      <c r="R1120" s="13"/>
      <c r="S1120" s="13"/>
      <c r="T1120" s="13"/>
    </row>
    <row r="1121" spans="1:20" x14ac:dyDescent="0.25">
      <c r="A1121" s="12"/>
      <c r="B1121" s="12"/>
      <c r="C1121" s="12"/>
      <c r="D1121" s="12"/>
      <c r="E1121" s="12"/>
      <c r="F1121" s="12"/>
      <c r="G1121" s="12"/>
      <c r="H1121" s="12"/>
      <c r="I1121" s="12"/>
      <c r="J1121" s="13"/>
      <c r="K1121" s="13"/>
      <c r="L1121" s="13"/>
      <c r="M1121" s="13"/>
      <c r="N1121" s="13"/>
      <c r="O1121" s="13"/>
      <c r="P1121" s="13"/>
      <c r="Q1121" s="13"/>
      <c r="R1121" s="13"/>
      <c r="S1121" s="13"/>
      <c r="T1121" s="13"/>
    </row>
    <row r="1122" spans="1:20" x14ac:dyDescent="0.25">
      <c r="A1122" s="12"/>
      <c r="B1122" s="12"/>
      <c r="C1122" s="12"/>
      <c r="D1122" s="12"/>
      <c r="E1122" s="12"/>
      <c r="F1122" s="12"/>
      <c r="G1122" s="12"/>
      <c r="H1122" s="12"/>
      <c r="I1122" s="12"/>
      <c r="J1122" s="13"/>
      <c r="K1122" s="13"/>
      <c r="L1122" s="13"/>
      <c r="M1122" s="13"/>
      <c r="N1122" s="13"/>
      <c r="O1122" s="13"/>
      <c r="P1122" s="13"/>
      <c r="Q1122" s="13"/>
      <c r="R1122" s="13"/>
      <c r="S1122" s="13"/>
      <c r="T1122" s="13"/>
    </row>
    <row r="1123" spans="1:20" x14ac:dyDescent="0.25">
      <c r="A1123" s="12"/>
      <c r="B1123" s="12"/>
      <c r="C1123" s="12"/>
      <c r="D1123" s="12"/>
      <c r="E1123" s="12"/>
      <c r="F1123" s="12"/>
      <c r="G1123" s="12"/>
      <c r="H1123" s="12"/>
      <c r="I1123" s="12"/>
      <c r="J1123" s="13"/>
      <c r="K1123" s="13"/>
      <c r="L1123" s="13"/>
      <c r="M1123" s="13"/>
      <c r="N1123" s="13"/>
      <c r="O1123" s="13"/>
      <c r="P1123" s="13"/>
      <c r="Q1123" s="13"/>
      <c r="R1123" s="13"/>
      <c r="S1123" s="13"/>
      <c r="T1123" s="13"/>
    </row>
    <row r="1124" spans="1:20" x14ac:dyDescent="0.25">
      <c r="A1124" s="12"/>
      <c r="B1124" s="12"/>
      <c r="C1124" s="12"/>
      <c r="D1124" s="12"/>
      <c r="E1124" s="12"/>
      <c r="F1124" s="12"/>
      <c r="G1124" s="12"/>
      <c r="H1124" s="12"/>
      <c r="I1124" s="12"/>
      <c r="J1124" s="13"/>
      <c r="K1124" s="13"/>
      <c r="L1124" s="13"/>
      <c r="M1124" s="13"/>
      <c r="N1124" s="13"/>
      <c r="O1124" s="13"/>
      <c r="P1124" s="13"/>
      <c r="Q1124" s="13"/>
      <c r="R1124" s="13"/>
      <c r="S1124" s="13"/>
      <c r="T1124" s="13"/>
    </row>
    <row r="1125" spans="1:20" x14ac:dyDescent="0.25">
      <c r="A1125" s="12"/>
      <c r="B1125" s="12"/>
      <c r="C1125" s="12"/>
      <c r="D1125" s="12"/>
      <c r="E1125" s="12"/>
      <c r="F1125" s="12"/>
      <c r="G1125" s="12"/>
      <c r="H1125" s="12"/>
      <c r="I1125" s="12"/>
      <c r="J1125" s="13"/>
      <c r="K1125" s="13"/>
      <c r="L1125" s="13"/>
      <c r="M1125" s="13"/>
      <c r="N1125" s="13"/>
      <c r="O1125" s="13"/>
      <c r="P1125" s="13"/>
      <c r="Q1125" s="13"/>
      <c r="R1125" s="13"/>
      <c r="S1125" s="13"/>
      <c r="T1125" s="13"/>
    </row>
    <row r="1126" spans="1:20" x14ac:dyDescent="0.25">
      <c r="A1126" s="12"/>
      <c r="B1126" s="12"/>
      <c r="C1126" s="12"/>
      <c r="D1126" s="12"/>
      <c r="E1126" s="12"/>
      <c r="F1126" s="12"/>
      <c r="G1126" s="12"/>
      <c r="H1126" s="12"/>
      <c r="I1126" s="12"/>
      <c r="J1126" s="13"/>
      <c r="K1126" s="13"/>
      <c r="L1126" s="13"/>
      <c r="M1126" s="13"/>
      <c r="N1126" s="13"/>
      <c r="O1126" s="13"/>
      <c r="P1126" s="13"/>
      <c r="Q1126" s="13"/>
      <c r="R1126" s="13"/>
      <c r="S1126" s="13"/>
      <c r="T1126" s="13"/>
    </row>
    <row r="1127" spans="1:20" x14ac:dyDescent="0.25">
      <c r="A1127" s="12"/>
      <c r="B1127" s="12"/>
      <c r="C1127" s="12"/>
      <c r="D1127" s="12"/>
      <c r="E1127" s="12"/>
      <c r="F1127" s="12"/>
      <c r="G1127" s="12"/>
      <c r="H1127" s="12"/>
      <c r="I1127" s="12"/>
      <c r="J1127" s="13"/>
      <c r="K1127" s="13"/>
      <c r="L1127" s="13"/>
      <c r="M1127" s="13"/>
      <c r="N1127" s="13"/>
      <c r="O1127" s="13"/>
      <c r="P1127" s="13"/>
      <c r="Q1127" s="13"/>
      <c r="R1127" s="13"/>
      <c r="S1127" s="13"/>
      <c r="T1127" s="13"/>
    </row>
    <row r="1128" spans="1:20" x14ac:dyDescent="0.25">
      <c r="A1128" s="12"/>
      <c r="B1128" s="12"/>
      <c r="C1128" s="12"/>
      <c r="D1128" s="12"/>
      <c r="E1128" s="12"/>
      <c r="F1128" s="12"/>
      <c r="G1128" s="12"/>
      <c r="H1128" s="12"/>
      <c r="I1128" s="12"/>
      <c r="J1128" s="13"/>
      <c r="K1128" s="13"/>
      <c r="L1128" s="13"/>
      <c r="M1128" s="13"/>
      <c r="N1128" s="13"/>
      <c r="O1128" s="13"/>
      <c r="P1128" s="13"/>
      <c r="Q1128" s="13"/>
      <c r="R1128" s="13"/>
      <c r="S1128" s="13"/>
      <c r="T1128" s="13"/>
    </row>
    <row r="1129" spans="1:20" x14ac:dyDescent="0.25">
      <c r="A1129" s="12"/>
      <c r="B1129" s="12"/>
      <c r="C1129" s="12"/>
      <c r="D1129" s="12"/>
      <c r="E1129" s="12"/>
      <c r="F1129" s="12"/>
      <c r="G1129" s="12"/>
      <c r="H1129" s="12"/>
      <c r="I1129" s="12"/>
      <c r="J1129" s="13"/>
      <c r="K1129" s="13"/>
      <c r="L1129" s="13"/>
      <c r="M1129" s="13"/>
      <c r="N1129" s="13"/>
      <c r="O1129" s="13"/>
      <c r="P1129" s="13"/>
      <c r="Q1129" s="13"/>
      <c r="R1129" s="13"/>
      <c r="S1129" s="13"/>
      <c r="T1129" s="13"/>
    </row>
    <row r="1130" spans="1:20" x14ac:dyDescent="0.25">
      <c r="A1130" s="12"/>
      <c r="B1130" s="12"/>
      <c r="C1130" s="12"/>
      <c r="D1130" s="12"/>
      <c r="E1130" s="12"/>
      <c r="F1130" s="12"/>
      <c r="G1130" s="12"/>
      <c r="H1130" s="12"/>
      <c r="I1130" s="12"/>
      <c r="J1130" s="13"/>
      <c r="K1130" s="13"/>
      <c r="L1130" s="13"/>
      <c r="M1130" s="13"/>
      <c r="N1130" s="13"/>
      <c r="O1130" s="13"/>
      <c r="P1130" s="13"/>
      <c r="Q1130" s="13"/>
      <c r="R1130" s="13"/>
      <c r="S1130" s="13"/>
      <c r="T1130" s="13"/>
    </row>
    <row r="1131" spans="1:20" x14ac:dyDescent="0.25">
      <c r="A1131" s="12"/>
      <c r="B1131" s="12"/>
      <c r="C1131" s="12"/>
      <c r="D1131" s="12"/>
      <c r="E1131" s="12"/>
      <c r="F1131" s="12"/>
      <c r="G1131" s="12"/>
      <c r="H1131" s="12"/>
      <c r="I1131" s="12"/>
      <c r="J1131" s="13"/>
      <c r="K1131" s="13"/>
      <c r="L1131" s="13"/>
      <c r="M1131" s="13"/>
      <c r="N1131" s="13"/>
      <c r="O1131" s="13"/>
      <c r="P1131" s="13"/>
      <c r="Q1131" s="13"/>
      <c r="R1131" s="13"/>
      <c r="S1131" s="13"/>
      <c r="T1131" s="13"/>
    </row>
    <row r="1132" spans="1:20" x14ac:dyDescent="0.25">
      <c r="A1132" s="12"/>
      <c r="B1132" s="12"/>
      <c r="C1132" s="12"/>
      <c r="D1132" s="12"/>
      <c r="E1132" s="12"/>
      <c r="F1132" s="12"/>
      <c r="G1132" s="12"/>
      <c r="H1132" s="12"/>
      <c r="I1132" s="12"/>
      <c r="J1132" s="13"/>
      <c r="K1132" s="13"/>
      <c r="L1132" s="13"/>
      <c r="M1132" s="13"/>
      <c r="N1132" s="13"/>
      <c r="O1132" s="13"/>
      <c r="P1132" s="13"/>
      <c r="Q1132" s="13"/>
      <c r="R1132" s="13"/>
      <c r="S1132" s="13"/>
      <c r="T1132" s="13"/>
    </row>
    <row r="1133" spans="1:20" x14ac:dyDescent="0.25">
      <c r="A1133" s="12"/>
      <c r="B1133" s="12"/>
      <c r="C1133" s="12"/>
      <c r="D1133" s="12"/>
      <c r="E1133" s="12"/>
      <c r="F1133" s="12"/>
      <c r="G1133" s="12"/>
      <c r="H1133" s="12"/>
      <c r="I1133" s="12"/>
      <c r="J1133" s="13"/>
      <c r="K1133" s="13"/>
      <c r="L1133" s="13"/>
      <c r="M1133" s="13"/>
      <c r="N1133" s="13"/>
      <c r="O1133" s="13"/>
      <c r="P1133" s="13"/>
      <c r="Q1133" s="13"/>
      <c r="R1133" s="13"/>
      <c r="S1133" s="13"/>
      <c r="T1133" s="13"/>
    </row>
    <row r="1134" spans="1:20" x14ac:dyDescent="0.25">
      <c r="A1134" s="12"/>
      <c r="B1134" s="12"/>
      <c r="C1134" s="12"/>
      <c r="D1134" s="12"/>
      <c r="E1134" s="12"/>
      <c r="F1134" s="12"/>
      <c r="G1134" s="12"/>
      <c r="H1134" s="12"/>
      <c r="I1134" s="12"/>
      <c r="J1134" s="13"/>
      <c r="K1134" s="13"/>
      <c r="L1134" s="13"/>
      <c r="M1134" s="13"/>
      <c r="N1134" s="13"/>
      <c r="O1134" s="13"/>
      <c r="P1134" s="13"/>
      <c r="Q1134" s="13"/>
      <c r="R1134" s="13"/>
      <c r="S1134" s="13"/>
      <c r="T1134" s="13"/>
    </row>
    <row r="1135" spans="1:20" x14ac:dyDescent="0.25">
      <c r="A1135" s="12"/>
      <c r="B1135" s="12"/>
      <c r="C1135" s="12"/>
      <c r="D1135" s="12"/>
      <c r="E1135" s="12"/>
      <c r="F1135" s="12"/>
      <c r="G1135" s="12"/>
      <c r="H1135" s="12"/>
      <c r="I1135" s="12"/>
      <c r="J1135" s="13"/>
      <c r="K1135" s="13"/>
      <c r="L1135" s="13"/>
      <c r="M1135" s="13"/>
      <c r="N1135" s="13"/>
      <c r="O1135" s="13"/>
      <c r="P1135" s="13"/>
      <c r="Q1135" s="13"/>
      <c r="R1135" s="13"/>
      <c r="S1135" s="13"/>
      <c r="T1135" s="13"/>
    </row>
    <row r="1136" spans="1:20" x14ac:dyDescent="0.25">
      <c r="A1136" s="12"/>
      <c r="B1136" s="12"/>
      <c r="C1136" s="12"/>
      <c r="D1136" s="12"/>
      <c r="E1136" s="12"/>
      <c r="F1136" s="12"/>
      <c r="G1136" s="12"/>
      <c r="H1136" s="12"/>
      <c r="I1136" s="12"/>
      <c r="J1136" s="13"/>
      <c r="K1136" s="13"/>
      <c r="L1136" s="13"/>
      <c r="M1136" s="13"/>
      <c r="N1136" s="13"/>
      <c r="O1136" s="13"/>
      <c r="P1136" s="13"/>
      <c r="Q1136" s="13"/>
      <c r="R1136" s="13"/>
      <c r="S1136" s="13"/>
      <c r="T1136" s="13"/>
    </row>
    <row r="1137" spans="1:20" x14ac:dyDescent="0.25">
      <c r="A1137" s="12"/>
      <c r="B1137" s="12"/>
      <c r="C1137" s="12"/>
      <c r="D1137" s="12"/>
      <c r="E1137" s="12"/>
      <c r="F1137" s="12"/>
      <c r="G1137" s="12"/>
      <c r="H1137" s="12"/>
      <c r="I1137" s="12"/>
      <c r="J1137" s="13"/>
      <c r="K1137" s="13"/>
      <c r="L1137" s="13"/>
      <c r="M1137" s="13"/>
      <c r="N1137" s="13"/>
      <c r="O1137" s="13"/>
      <c r="P1137" s="13"/>
      <c r="Q1137" s="13"/>
      <c r="R1137" s="13"/>
      <c r="S1137" s="13"/>
      <c r="T1137" s="13"/>
    </row>
    <row r="1138" spans="1:20" x14ac:dyDescent="0.25">
      <c r="A1138" s="12"/>
      <c r="B1138" s="12"/>
      <c r="C1138" s="12"/>
      <c r="D1138" s="12"/>
      <c r="E1138" s="12"/>
      <c r="F1138" s="12"/>
      <c r="G1138" s="12"/>
      <c r="H1138" s="12"/>
      <c r="I1138" s="12"/>
      <c r="J1138" s="13"/>
      <c r="K1138" s="13"/>
      <c r="L1138" s="13"/>
      <c r="M1138" s="13"/>
      <c r="N1138" s="13"/>
      <c r="O1138" s="13"/>
      <c r="P1138" s="13"/>
      <c r="Q1138" s="13"/>
      <c r="R1138" s="13"/>
      <c r="S1138" s="13"/>
      <c r="T1138" s="13"/>
    </row>
    <row r="1139" spans="1:20" x14ac:dyDescent="0.25">
      <c r="A1139" s="12"/>
      <c r="B1139" s="12"/>
      <c r="C1139" s="12"/>
      <c r="D1139" s="12"/>
      <c r="E1139" s="12"/>
      <c r="F1139" s="12"/>
      <c r="G1139" s="12"/>
      <c r="H1139" s="12"/>
      <c r="I1139" s="12"/>
      <c r="J1139" s="13"/>
      <c r="K1139" s="13"/>
      <c r="L1139" s="13"/>
      <c r="M1139" s="13"/>
      <c r="N1139" s="13"/>
      <c r="O1139" s="13"/>
      <c r="P1139" s="13"/>
      <c r="Q1139" s="13"/>
      <c r="R1139" s="13"/>
      <c r="S1139" s="13"/>
      <c r="T1139" s="13"/>
    </row>
    <row r="1140" spans="1:20" x14ac:dyDescent="0.25">
      <c r="A1140" s="12"/>
      <c r="B1140" s="12"/>
      <c r="C1140" s="12"/>
      <c r="D1140" s="12"/>
      <c r="E1140" s="12"/>
      <c r="F1140" s="12"/>
      <c r="G1140" s="12"/>
      <c r="H1140" s="12"/>
      <c r="I1140" s="12"/>
      <c r="J1140" s="13"/>
      <c r="K1140" s="13"/>
      <c r="L1140" s="13"/>
      <c r="M1140" s="13"/>
      <c r="N1140" s="13"/>
      <c r="O1140" s="13"/>
      <c r="P1140" s="13"/>
      <c r="Q1140" s="13"/>
      <c r="R1140" s="13"/>
      <c r="S1140" s="13"/>
      <c r="T1140" s="13"/>
    </row>
    <row r="1141" spans="1:20" x14ac:dyDescent="0.25">
      <c r="A1141" s="12"/>
      <c r="B1141" s="12"/>
      <c r="C1141" s="12"/>
      <c r="D1141" s="12"/>
      <c r="E1141" s="12"/>
      <c r="F1141" s="12"/>
      <c r="G1141" s="12"/>
      <c r="H1141" s="12"/>
      <c r="I1141" s="12"/>
      <c r="J1141" s="13"/>
      <c r="K1141" s="13"/>
      <c r="L1141" s="13"/>
      <c r="M1141" s="13"/>
      <c r="N1141" s="13"/>
      <c r="O1141" s="13"/>
      <c r="P1141" s="13"/>
      <c r="Q1141" s="13"/>
      <c r="R1141" s="13"/>
      <c r="S1141" s="13"/>
      <c r="T1141" s="13"/>
    </row>
    <row r="1142" spans="1:20" x14ac:dyDescent="0.25">
      <c r="A1142" s="12"/>
      <c r="B1142" s="12"/>
      <c r="C1142" s="12"/>
      <c r="D1142" s="12"/>
      <c r="E1142" s="12"/>
      <c r="F1142" s="12"/>
      <c r="G1142" s="12"/>
      <c r="H1142" s="12"/>
      <c r="I1142" s="12"/>
      <c r="J1142" s="13"/>
      <c r="K1142" s="13"/>
      <c r="L1142" s="13"/>
      <c r="M1142" s="13"/>
      <c r="N1142" s="13"/>
      <c r="O1142" s="13"/>
      <c r="P1142" s="13"/>
      <c r="Q1142" s="13"/>
      <c r="R1142" s="13"/>
      <c r="S1142" s="13"/>
      <c r="T1142" s="13"/>
    </row>
    <row r="1143" spans="1:20" x14ac:dyDescent="0.25">
      <c r="A1143" s="12"/>
      <c r="B1143" s="12"/>
      <c r="C1143" s="12"/>
      <c r="D1143" s="12"/>
      <c r="E1143" s="12"/>
      <c r="F1143" s="12"/>
      <c r="G1143" s="12"/>
      <c r="H1143" s="12"/>
      <c r="I1143" s="12"/>
      <c r="J1143" s="13"/>
      <c r="K1143" s="13"/>
      <c r="L1143" s="13"/>
      <c r="M1143" s="13"/>
      <c r="N1143" s="13"/>
      <c r="O1143" s="13"/>
      <c r="P1143" s="13"/>
      <c r="Q1143" s="13"/>
      <c r="R1143" s="13"/>
      <c r="S1143" s="13"/>
      <c r="T1143" s="13"/>
    </row>
    <row r="1144" spans="1:20" x14ac:dyDescent="0.25">
      <c r="A1144" s="12"/>
      <c r="B1144" s="12"/>
      <c r="C1144" s="12"/>
      <c r="D1144" s="12"/>
      <c r="E1144" s="12"/>
      <c r="F1144" s="12"/>
      <c r="G1144" s="12"/>
      <c r="H1144" s="12"/>
      <c r="I1144" s="12"/>
      <c r="J1144" s="13"/>
      <c r="K1144" s="13"/>
      <c r="L1144" s="13"/>
      <c r="M1144" s="13"/>
      <c r="N1144" s="13"/>
      <c r="O1144" s="13"/>
      <c r="P1144" s="13"/>
      <c r="Q1144" s="13"/>
      <c r="R1144" s="13"/>
      <c r="S1144" s="13"/>
      <c r="T1144" s="13"/>
    </row>
    <row r="1145" spans="1:20" x14ac:dyDescent="0.25">
      <c r="A1145" s="12"/>
      <c r="B1145" s="12"/>
      <c r="C1145" s="12"/>
      <c r="D1145" s="12"/>
      <c r="E1145" s="12"/>
      <c r="F1145" s="12"/>
      <c r="G1145" s="12"/>
      <c r="H1145" s="12"/>
      <c r="I1145" s="12"/>
      <c r="J1145" s="13"/>
      <c r="K1145" s="13"/>
      <c r="L1145" s="13"/>
      <c r="M1145" s="13"/>
      <c r="N1145" s="13"/>
      <c r="O1145" s="13"/>
      <c r="P1145" s="13"/>
      <c r="Q1145" s="13"/>
      <c r="R1145" s="13"/>
      <c r="S1145" s="13"/>
      <c r="T1145" s="13"/>
    </row>
    <row r="1146" spans="1:20" x14ac:dyDescent="0.25">
      <c r="A1146" s="12"/>
      <c r="B1146" s="12"/>
      <c r="C1146" s="12"/>
      <c r="D1146" s="12"/>
      <c r="E1146" s="12"/>
      <c r="F1146" s="12"/>
      <c r="G1146" s="12"/>
      <c r="H1146" s="12"/>
      <c r="I1146" s="12"/>
      <c r="J1146" s="13"/>
      <c r="K1146" s="13"/>
      <c r="L1146" s="13"/>
      <c r="M1146" s="13"/>
      <c r="N1146" s="13"/>
      <c r="O1146" s="13"/>
      <c r="P1146" s="13"/>
      <c r="Q1146" s="13"/>
      <c r="R1146" s="13"/>
      <c r="S1146" s="13"/>
      <c r="T1146" s="13"/>
    </row>
    <row r="1147" spans="1:20" x14ac:dyDescent="0.25">
      <c r="A1147" s="12"/>
      <c r="B1147" s="12"/>
      <c r="C1147" s="12"/>
      <c r="D1147" s="12"/>
      <c r="E1147" s="12"/>
      <c r="F1147" s="12"/>
      <c r="G1147" s="12"/>
      <c r="H1147" s="12"/>
      <c r="I1147" s="12"/>
      <c r="J1147" s="13"/>
      <c r="K1147" s="13"/>
      <c r="L1147" s="13"/>
      <c r="M1147" s="13"/>
      <c r="N1147" s="13"/>
      <c r="O1147" s="13"/>
      <c r="P1147" s="13"/>
      <c r="Q1147" s="13"/>
      <c r="R1147" s="13"/>
      <c r="S1147" s="13"/>
      <c r="T1147" s="13"/>
    </row>
    <row r="1148" spans="1:20" x14ac:dyDescent="0.25">
      <c r="A1148" s="12"/>
      <c r="B1148" s="12"/>
      <c r="C1148" s="12"/>
      <c r="D1148" s="12"/>
      <c r="E1148" s="12"/>
      <c r="F1148" s="12"/>
      <c r="G1148" s="12"/>
      <c r="H1148" s="12"/>
      <c r="I1148" s="12"/>
      <c r="J1148" s="13"/>
      <c r="K1148" s="13"/>
      <c r="L1148" s="13"/>
      <c r="M1148" s="13"/>
      <c r="N1148" s="13"/>
      <c r="O1148" s="13"/>
      <c r="P1148" s="13"/>
      <c r="Q1148" s="13"/>
      <c r="R1148" s="13"/>
      <c r="S1148" s="13"/>
      <c r="T1148" s="13"/>
    </row>
    <row r="1149" spans="1:20" x14ac:dyDescent="0.25">
      <c r="A1149" s="12"/>
      <c r="B1149" s="12"/>
      <c r="C1149" s="12"/>
      <c r="D1149" s="12"/>
      <c r="E1149" s="12"/>
      <c r="F1149" s="12"/>
      <c r="G1149" s="12"/>
      <c r="H1149" s="12"/>
      <c r="I1149" s="12"/>
      <c r="J1149" s="13"/>
      <c r="K1149" s="13"/>
      <c r="L1149" s="13"/>
      <c r="M1149" s="13"/>
      <c r="N1149" s="13"/>
      <c r="O1149" s="13"/>
      <c r="P1149" s="13"/>
      <c r="Q1149" s="13"/>
      <c r="R1149" s="13"/>
      <c r="S1149" s="13"/>
      <c r="T1149" s="13"/>
    </row>
    <row r="1150" spans="1:20" x14ac:dyDescent="0.25">
      <c r="A1150" s="12"/>
      <c r="B1150" s="12"/>
      <c r="C1150" s="12"/>
      <c r="D1150" s="12"/>
      <c r="E1150" s="12"/>
      <c r="F1150" s="12"/>
      <c r="G1150" s="12"/>
      <c r="H1150" s="12"/>
      <c r="I1150" s="12"/>
      <c r="J1150" s="13"/>
      <c r="K1150" s="13"/>
      <c r="L1150" s="13"/>
      <c r="M1150" s="13"/>
      <c r="N1150" s="13"/>
      <c r="O1150" s="13"/>
      <c r="P1150" s="13"/>
      <c r="Q1150" s="13"/>
      <c r="R1150" s="13"/>
      <c r="S1150" s="13"/>
      <c r="T1150" s="13"/>
    </row>
    <row r="1151" spans="1:20" x14ac:dyDescent="0.25">
      <c r="A1151" s="12"/>
      <c r="B1151" s="12"/>
      <c r="C1151" s="12"/>
      <c r="D1151" s="12"/>
      <c r="E1151" s="12"/>
      <c r="F1151" s="12"/>
      <c r="G1151" s="12"/>
      <c r="H1151" s="12"/>
      <c r="I1151" s="12"/>
      <c r="J1151" s="13"/>
      <c r="K1151" s="13"/>
      <c r="L1151" s="13"/>
      <c r="M1151" s="13"/>
      <c r="N1151" s="13"/>
      <c r="O1151" s="13"/>
      <c r="P1151" s="13"/>
      <c r="Q1151" s="13"/>
      <c r="R1151" s="13"/>
      <c r="S1151" s="13"/>
      <c r="T1151" s="13"/>
    </row>
    <row r="1152" spans="1:20" x14ac:dyDescent="0.25">
      <c r="A1152" s="12"/>
      <c r="B1152" s="12"/>
      <c r="C1152" s="12"/>
      <c r="D1152" s="12"/>
      <c r="E1152" s="12"/>
      <c r="F1152" s="12"/>
      <c r="G1152" s="12"/>
      <c r="H1152" s="12"/>
      <c r="I1152" s="12"/>
      <c r="J1152" s="13"/>
      <c r="K1152" s="13"/>
      <c r="L1152" s="13"/>
      <c r="M1152" s="13"/>
      <c r="N1152" s="13"/>
      <c r="O1152" s="13"/>
      <c r="P1152" s="13"/>
      <c r="Q1152" s="13"/>
      <c r="R1152" s="13"/>
      <c r="S1152" s="13"/>
      <c r="T1152" s="13"/>
    </row>
    <row r="1153" spans="1:20" x14ac:dyDescent="0.25">
      <c r="A1153" s="12"/>
      <c r="B1153" s="12"/>
      <c r="C1153" s="12"/>
      <c r="D1153" s="12"/>
      <c r="E1153" s="12"/>
      <c r="F1153" s="12"/>
      <c r="G1153" s="12"/>
      <c r="H1153" s="12"/>
      <c r="I1153" s="12"/>
      <c r="J1153" s="13"/>
      <c r="K1153" s="13"/>
      <c r="L1153" s="13"/>
      <c r="M1153" s="13"/>
      <c r="N1153" s="13"/>
      <c r="O1153" s="13"/>
      <c r="P1153" s="13"/>
      <c r="Q1153" s="13"/>
      <c r="R1153" s="13"/>
      <c r="S1153" s="13"/>
      <c r="T1153" s="13"/>
    </row>
    <row r="1154" spans="1:20" x14ac:dyDescent="0.25">
      <c r="A1154" s="12"/>
      <c r="B1154" s="12"/>
      <c r="C1154" s="12"/>
      <c r="D1154" s="12"/>
      <c r="E1154" s="12"/>
      <c r="F1154" s="12"/>
      <c r="G1154" s="12"/>
      <c r="H1154" s="12"/>
      <c r="I1154" s="12"/>
      <c r="J1154" s="13"/>
      <c r="K1154" s="13"/>
      <c r="L1154" s="13"/>
      <c r="M1154" s="13"/>
      <c r="N1154" s="13"/>
      <c r="O1154" s="13"/>
      <c r="P1154" s="13"/>
      <c r="Q1154" s="13"/>
      <c r="R1154" s="13"/>
      <c r="S1154" s="13"/>
      <c r="T1154" s="13"/>
    </row>
    <row r="1155" spans="1:20" x14ac:dyDescent="0.25">
      <c r="A1155" s="12"/>
      <c r="B1155" s="12"/>
      <c r="C1155" s="12"/>
      <c r="D1155" s="12"/>
      <c r="E1155" s="12"/>
      <c r="F1155" s="12"/>
      <c r="G1155" s="12"/>
      <c r="H1155" s="12"/>
      <c r="I1155" s="12"/>
      <c r="J1155" s="13"/>
      <c r="K1155" s="13"/>
      <c r="L1155" s="13"/>
      <c r="M1155" s="13"/>
      <c r="N1155" s="13"/>
      <c r="O1155" s="13"/>
      <c r="P1155" s="13"/>
      <c r="Q1155" s="13"/>
      <c r="R1155" s="13"/>
      <c r="S1155" s="13"/>
      <c r="T1155" s="13"/>
    </row>
    <row r="1156" spans="1:20" x14ac:dyDescent="0.25">
      <c r="A1156" s="12"/>
      <c r="B1156" s="12"/>
      <c r="C1156" s="12"/>
      <c r="D1156" s="12"/>
      <c r="E1156" s="12"/>
      <c r="F1156" s="12"/>
      <c r="G1156" s="12"/>
      <c r="H1156" s="12"/>
      <c r="I1156" s="12"/>
      <c r="J1156" s="13"/>
      <c r="K1156" s="13"/>
      <c r="L1156" s="13"/>
      <c r="M1156" s="13"/>
      <c r="N1156" s="13"/>
      <c r="O1156" s="13"/>
      <c r="P1156" s="13"/>
      <c r="Q1156" s="13"/>
      <c r="R1156" s="13"/>
      <c r="S1156" s="13"/>
      <c r="T1156" s="13"/>
    </row>
    <row r="1157" spans="1:20" x14ac:dyDescent="0.25">
      <c r="A1157" s="12"/>
      <c r="B1157" s="12"/>
      <c r="C1157" s="12"/>
      <c r="D1157" s="12"/>
      <c r="E1157" s="12"/>
      <c r="F1157" s="12"/>
      <c r="G1157" s="12"/>
      <c r="H1157" s="12"/>
      <c r="I1157" s="12"/>
      <c r="J1157" s="13"/>
      <c r="K1157" s="13"/>
      <c r="L1157" s="13"/>
      <c r="M1157" s="13"/>
      <c r="N1157" s="13"/>
      <c r="O1157" s="13"/>
      <c r="P1157" s="13"/>
      <c r="Q1157" s="13"/>
      <c r="R1157" s="13"/>
      <c r="S1157" s="13"/>
      <c r="T1157" s="13"/>
    </row>
    <row r="1158" spans="1:20" x14ac:dyDescent="0.25">
      <c r="A1158" s="12"/>
      <c r="B1158" s="12"/>
      <c r="C1158" s="12"/>
      <c r="D1158" s="12"/>
      <c r="E1158" s="12"/>
      <c r="F1158" s="12"/>
      <c r="G1158" s="12"/>
      <c r="H1158" s="12"/>
      <c r="I1158" s="12"/>
      <c r="J1158" s="13"/>
      <c r="K1158" s="13"/>
      <c r="L1158" s="13"/>
      <c r="M1158" s="13"/>
      <c r="N1158" s="13"/>
      <c r="O1158" s="13"/>
      <c r="P1158" s="13"/>
      <c r="Q1158" s="13"/>
      <c r="R1158" s="13"/>
      <c r="S1158" s="13"/>
      <c r="T1158" s="13"/>
    </row>
    <row r="1159" spans="1:20" x14ac:dyDescent="0.25">
      <c r="A1159" s="12"/>
      <c r="B1159" s="12"/>
      <c r="C1159" s="12"/>
      <c r="D1159" s="12"/>
      <c r="E1159" s="12"/>
      <c r="F1159" s="12"/>
      <c r="G1159" s="12"/>
      <c r="H1159" s="12"/>
      <c r="I1159" s="12"/>
      <c r="J1159" s="13"/>
      <c r="K1159" s="13"/>
      <c r="L1159" s="13"/>
      <c r="M1159" s="13"/>
      <c r="N1159" s="13"/>
      <c r="O1159" s="13"/>
      <c r="P1159" s="13"/>
      <c r="Q1159" s="13"/>
      <c r="R1159" s="13"/>
      <c r="S1159" s="13"/>
      <c r="T1159" s="13"/>
    </row>
    <row r="1160" spans="1:20" x14ac:dyDescent="0.25">
      <c r="A1160" s="12"/>
      <c r="B1160" s="12"/>
      <c r="C1160" s="12"/>
      <c r="D1160" s="12"/>
      <c r="E1160" s="12"/>
      <c r="F1160" s="12"/>
      <c r="G1160" s="12"/>
      <c r="H1160" s="12"/>
      <c r="I1160" s="12"/>
      <c r="J1160" s="13"/>
      <c r="K1160" s="13"/>
      <c r="L1160" s="13"/>
      <c r="M1160" s="13"/>
      <c r="N1160" s="13"/>
      <c r="O1160" s="13"/>
      <c r="P1160" s="13"/>
      <c r="Q1160" s="13"/>
      <c r="R1160" s="13"/>
      <c r="S1160" s="13"/>
      <c r="T1160" s="13"/>
    </row>
    <row r="1161" spans="1:20" x14ac:dyDescent="0.25">
      <c r="A1161" s="12"/>
      <c r="B1161" s="12"/>
      <c r="C1161" s="12"/>
      <c r="D1161" s="12"/>
      <c r="E1161" s="12"/>
      <c r="F1161" s="12"/>
      <c r="G1161" s="12"/>
      <c r="H1161" s="12"/>
      <c r="I1161" s="12"/>
      <c r="J1161" s="13"/>
      <c r="K1161" s="13"/>
      <c r="L1161" s="13"/>
      <c r="M1161" s="13"/>
      <c r="N1161" s="13"/>
      <c r="O1161" s="13"/>
      <c r="P1161" s="13"/>
      <c r="Q1161" s="13"/>
      <c r="R1161" s="13"/>
      <c r="S1161" s="13"/>
      <c r="T1161" s="13"/>
    </row>
    <row r="1162" spans="1:20" x14ac:dyDescent="0.25">
      <c r="A1162" s="12"/>
      <c r="B1162" s="12"/>
      <c r="C1162" s="12"/>
      <c r="D1162" s="12"/>
      <c r="E1162" s="12"/>
      <c r="F1162" s="12"/>
      <c r="G1162" s="12"/>
      <c r="H1162" s="12"/>
      <c r="I1162" s="12"/>
      <c r="J1162" s="13"/>
      <c r="K1162" s="13"/>
      <c r="L1162" s="13"/>
      <c r="M1162" s="13"/>
      <c r="N1162" s="13"/>
      <c r="O1162" s="13"/>
      <c r="P1162" s="13"/>
      <c r="Q1162" s="13"/>
      <c r="R1162" s="13"/>
      <c r="S1162" s="13"/>
      <c r="T1162" s="13"/>
    </row>
    <row r="1163" spans="1:20" x14ac:dyDescent="0.25">
      <c r="A1163" s="12"/>
      <c r="B1163" s="12"/>
      <c r="C1163" s="12"/>
      <c r="D1163" s="12"/>
      <c r="E1163" s="12"/>
      <c r="F1163" s="12"/>
      <c r="G1163" s="12"/>
      <c r="H1163" s="12"/>
      <c r="I1163" s="12"/>
      <c r="J1163" s="13"/>
      <c r="K1163" s="13"/>
      <c r="L1163" s="13"/>
      <c r="M1163" s="13"/>
      <c r="N1163" s="13"/>
      <c r="O1163" s="13"/>
      <c r="P1163" s="13"/>
      <c r="Q1163" s="13"/>
      <c r="R1163" s="13"/>
      <c r="S1163" s="13"/>
      <c r="T1163" s="13"/>
    </row>
    <row r="1164" spans="1:20" x14ac:dyDescent="0.25">
      <c r="A1164" s="12"/>
      <c r="B1164" s="12"/>
      <c r="C1164" s="12"/>
      <c r="D1164" s="12"/>
      <c r="E1164" s="12"/>
      <c r="F1164" s="12"/>
      <c r="G1164" s="12"/>
      <c r="H1164" s="12"/>
      <c r="I1164" s="12"/>
      <c r="J1164" s="13"/>
      <c r="K1164" s="13"/>
      <c r="L1164" s="13"/>
      <c r="M1164" s="13"/>
      <c r="N1164" s="13"/>
      <c r="O1164" s="13"/>
      <c r="P1164" s="13"/>
      <c r="Q1164" s="13"/>
      <c r="R1164" s="13"/>
      <c r="S1164" s="13"/>
      <c r="T1164" s="13"/>
    </row>
    <row r="1165" spans="1:20" x14ac:dyDescent="0.25">
      <c r="A1165" s="12"/>
      <c r="B1165" s="12"/>
      <c r="C1165" s="12"/>
      <c r="D1165" s="12"/>
      <c r="E1165" s="12"/>
      <c r="F1165" s="12"/>
      <c r="G1165" s="12"/>
      <c r="H1165" s="12"/>
      <c r="I1165" s="12"/>
      <c r="J1165" s="13"/>
      <c r="K1165" s="13"/>
      <c r="L1165" s="13"/>
      <c r="M1165" s="13"/>
      <c r="N1165" s="13"/>
      <c r="O1165" s="13"/>
      <c r="P1165" s="13"/>
      <c r="Q1165" s="13"/>
      <c r="R1165" s="13"/>
      <c r="S1165" s="13"/>
      <c r="T1165" s="13"/>
    </row>
    <row r="1166" spans="1:20" x14ac:dyDescent="0.25">
      <c r="A1166" s="12"/>
      <c r="B1166" s="12"/>
      <c r="C1166" s="12"/>
      <c r="D1166" s="12"/>
      <c r="E1166" s="12"/>
      <c r="F1166" s="12"/>
      <c r="G1166" s="12"/>
      <c r="H1166" s="12"/>
      <c r="I1166" s="12"/>
      <c r="J1166" s="13"/>
      <c r="K1166" s="13"/>
      <c r="L1166" s="13"/>
      <c r="M1166" s="13"/>
      <c r="N1166" s="13"/>
      <c r="O1166" s="13"/>
      <c r="P1166" s="13"/>
      <c r="Q1166" s="13"/>
      <c r="R1166" s="13"/>
      <c r="S1166" s="13"/>
      <c r="T1166" s="13"/>
    </row>
    <row r="1167" spans="1:20" x14ac:dyDescent="0.25">
      <c r="A1167" s="12"/>
      <c r="B1167" s="12"/>
      <c r="C1167" s="12"/>
      <c r="D1167" s="12"/>
      <c r="E1167" s="12"/>
      <c r="F1167" s="12"/>
      <c r="G1167" s="12"/>
      <c r="H1167" s="12"/>
      <c r="I1167" s="12"/>
      <c r="J1167" s="13"/>
      <c r="K1167" s="13"/>
      <c r="L1167" s="13"/>
      <c r="M1167" s="13"/>
      <c r="N1167" s="13"/>
      <c r="O1167" s="13"/>
      <c r="P1167" s="13"/>
      <c r="Q1167" s="13"/>
      <c r="R1167" s="13"/>
      <c r="S1167" s="13"/>
      <c r="T1167" s="13"/>
    </row>
    <row r="1168" spans="1:20" x14ac:dyDescent="0.25">
      <c r="A1168" s="12"/>
      <c r="B1168" s="12"/>
      <c r="C1168" s="12"/>
      <c r="D1168" s="12"/>
      <c r="E1168" s="12"/>
      <c r="F1168" s="12"/>
      <c r="G1168" s="12"/>
      <c r="H1168" s="12"/>
      <c r="I1168" s="12"/>
      <c r="J1168" s="13"/>
      <c r="K1168" s="13"/>
      <c r="L1168" s="13"/>
      <c r="M1168" s="13"/>
      <c r="N1168" s="13"/>
      <c r="O1168" s="13"/>
      <c r="P1168" s="13"/>
      <c r="Q1168" s="13"/>
      <c r="R1168" s="13"/>
      <c r="S1168" s="13"/>
      <c r="T1168" s="13"/>
    </row>
    <row r="1169" spans="1:20" x14ac:dyDescent="0.25">
      <c r="A1169" s="12"/>
      <c r="B1169" s="12"/>
      <c r="C1169" s="12"/>
      <c r="D1169" s="12"/>
      <c r="E1169" s="12"/>
      <c r="F1169" s="12"/>
      <c r="G1169" s="12"/>
      <c r="H1169" s="12"/>
      <c r="I1169" s="12"/>
      <c r="J1169" s="13"/>
      <c r="K1169" s="13"/>
      <c r="L1169" s="13"/>
      <c r="M1169" s="13"/>
      <c r="N1169" s="13"/>
      <c r="O1169" s="13"/>
      <c r="P1169" s="13"/>
      <c r="Q1169" s="13"/>
      <c r="R1169" s="13"/>
      <c r="S1169" s="13"/>
      <c r="T1169" s="13"/>
    </row>
    <row r="1170" spans="1:20" x14ac:dyDescent="0.25">
      <c r="A1170" s="12"/>
      <c r="B1170" s="12"/>
      <c r="C1170" s="12"/>
      <c r="D1170" s="12"/>
      <c r="E1170" s="12"/>
      <c r="F1170" s="12"/>
      <c r="G1170" s="12"/>
      <c r="H1170" s="12"/>
      <c r="I1170" s="12"/>
      <c r="J1170" s="13"/>
      <c r="K1170" s="13"/>
      <c r="L1170" s="13"/>
      <c r="M1170" s="13"/>
      <c r="N1170" s="13"/>
      <c r="O1170" s="13"/>
      <c r="P1170" s="13"/>
      <c r="Q1170" s="13"/>
      <c r="R1170" s="13"/>
      <c r="S1170" s="13"/>
      <c r="T1170" s="13"/>
    </row>
    <row r="1171" spans="1:20" x14ac:dyDescent="0.25">
      <c r="A1171" s="12"/>
      <c r="B1171" s="12"/>
      <c r="C1171" s="12"/>
      <c r="D1171" s="12"/>
      <c r="E1171" s="12"/>
      <c r="F1171" s="12"/>
      <c r="G1171" s="12"/>
      <c r="H1171" s="12"/>
      <c r="I1171" s="12"/>
      <c r="J1171" s="13"/>
      <c r="K1171" s="13"/>
      <c r="L1171" s="13"/>
      <c r="M1171" s="13"/>
      <c r="N1171" s="13"/>
      <c r="O1171" s="13"/>
      <c r="P1171" s="13"/>
      <c r="Q1171" s="13"/>
      <c r="R1171" s="13"/>
      <c r="S1171" s="13"/>
      <c r="T1171" s="13"/>
    </row>
    <row r="1172" spans="1:20" x14ac:dyDescent="0.25">
      <c r="A1172" s="12"/>
      <c r="B1172" s="12"/>
      <c r="C1172" s="12"/>
      <c r="D1172" s="12"/>
      <c r="E1172" s="12"/>
      <c r="F1172" s="12"/>
      <c r="G1172" s="12"/>
      <c r="H1172" s="12"/>
      <c r="I1172" s="12"/>
      <c r="J1172" s="13"/>
      <c r="K1172" s="13"/>
      <c r="L1172" s="13"/>
      <c r="M1172" s="13"/>
      <c r="N1172" s="13"/>
      <c r="O1172" s="13"/>
      <c r="P1172" s="13"/>
      <c r="Q1172" s="13"/>
      <c r="R1172" s="13"/>
      <c r="S1172" s="13"/>
      <c r="T1172" s="13"/>
    </row>
    <row r="1173" spans="1:20" x14ac:dyDescent="0.25">
      <c r="A1173" s="12"/>
      <c r="B1173" s="12"/>
      <c r="C1173" s="12"/>
      <c r="D1173" s="12"/>
      <c r="E1173" s="12"/>
      <c r="F1173" s="12"/>
      <c r="G1173" s="12"/>
      <c r="H1173" s="12"/>
      <c r="I1173" s="12"/>
      <c r="J1173" s="13"/>
      <c r="K1173" s="13"/>
      <c r="L1173" s="13"/>
      <c r="M1173" s="13"/>
      <c r="N1173" s="13"/>
      <c r="O1173" s="13"/>
      <c r="P1173" s="13"/>
      <c r="Q1173" s="13"/>
      <c r="R1173" s="13"/>
      <c r="S1173" s="13"/>
      <c r="T1173" s="13"/>
    </row>
    <row r="1174" spans="1:20" x14ac:dyDescent="0.25">
      <c r="A1174" s="12"/>
      <c r="B1174" s="12"/>
      <c r="C1174" s="12"/>
      <c r="D1174" s="12"/>
      <c r="E1174" s="12"/>
      <c r="F1174" s="12"/>
      <c r="G1174" s="12"/>
      <c r="H1174" s="12"/>
      <c r="I1174" s="12"/>
      <c r="J1174" s="13"/>
      <c r="K1174" s="13"/>
      <c r="L1174" s="13"/>
      <c r="M1174" s="13"/>
      <c r="N1174" s="13"/>
      <c r="O1174" s="13"/>
      <c r="P1174" s="13"/>
      <c r="Q1174" s="13"/>
      <c r="R1174" s="13"/>
      <c r="S1174" s="13"/>
      <c r="T1174" s="13"/>
    </row>
    <row r="1175" spans="1:20" x14ac:dyDescent="0.25">
      <c r="A1175" s="12"/>
      <c r="B1175" s="12"/>
      <c r="C1175" s="12"/>
      <c r="D1175" s="12"/>
      <c r="E1175" s="12"/>
      <c r="F1175" s="12"/>
      <c r="G1175" s="12"/>
      <c r="H1175" s="12"/>
      <c r="I1175" s="12"/>
      <c r="J1175" s="13"/>
      <c r="K1175" s="13"/>
      <c r="L1175" s="13"/>
      <c r="M1175" s="13"/>
      <c r="N1175" s="13"/>
      <c r="O1175" s="13"/>
      <c r="P1175" s="13"/>
      <c r="Q1175" s="13"/>
      <c r="R1175" s="13"/>
      <c r="S1175" s="13"/>
      <c r="T1175" s="13"/>
    </row>
    <row r="1176" spans="1:20" x14ac:dyDescent="0.25">
      <c r="A1176" s="12"/>
      <c r="B1176" s="12"/>
      <c r="C1176" s="12"/>
      <c r="D1176" s="12"/>
      <c r="E1176" s="12"/>
      <c r="F1176" s="12"/>
      <c r="G1176" s="12"/>
      <c r="H1176" s="12"/>
      <c r="I1176" s="12"/>
      <c r="J1176" s="13"/>
      <c r="K1176" s="13"/>
      <c r="L1176" s="13"/>
      <c r="M1176" s="13"/>
      <c r="N1176" s="13"/>
      <c r="O1176" s="13"/>
      <c r="P1176" s="13"/>
      <c r="Q1176" s="13"/>
      <c r="R1176" s="13"/>
      <c r="S1176" s="13"/>
      <c r="T1176" s="13"/>
    </row>
    <row r="1177" spans="1:20" x14ac:dyDescent="0.25">
      <c r="A1177" s="12"/>
      <c r="B1177" s="12"/>
      <c r="C1177" s="12"/>
      <c r="D1177" s="12"/>
      <c r="E1177" s="12"/>
      <c r="F1177" s="12"/>
      <c r="G1177" s="12"/>
      <c r="H1177" s="12"/>
      <c r="I1177" s="12"/>
      <c r="J1177" s="13"/>
      <c r="K1177" s="13"/>
      <c r="L1177" s="13"/>
      <c r="M1177" s="13"/>
      <c r="N1177" s="13"/>
      <c r="O1177" s="13"/>
      <c r="P1177" s="13"/>
      <c r="Q1177" s="13"/>
      <c r="R1177" s="13"/>
      <c r="S1177" s="13"/>
      <c r="T1177" s="13"/>
    </row>
    <row r="1178" spans="1:20" x14ac:dyDescent="0.25">
      <c r="A1178" s="12"/>
      <c r="B1178" s="12"/>
      <c r="C1178" s="12"/>
      <c r="D1178" s="12"/>
      <c r="E1178" s="12"/>
      <c r="F1178" s="12"/>
      <c r="G1178" s="12"/>
      <c r="H1178" s="12"/>
      <c r="I1178" s="12"/>
      <c r="J1178" s="13"/>
      <c r="K1178" s="13"/>
      <c r="L1178" s="13"/>
      <c r="M1178" s="13"/>
      <c r="N1178" s="13"/>
      <c r="O1178" s="13"/>
      <c r="P1178" s="13"/>
      <c r="Q1178" s="13"/>
      <c r="R1178" s="13"/>
      <c r="S1178" s="13"/>
      <c r="T1178" s="13"/>
    </row>
    <row r="1179" spans="1:20" x14ac:dyDescent="0.25">
      <c r="A1179" s="12"/>
      <c r="B1179" s="12"/>
      <c r="C1179" s="12"/>
      <c r="D1179" s="12"/>
      <c r="E1179" s="12"/>
      <c r="F1179" s="12"/>
      <c r="G1179" s="12"/>
      <c r="H1179" s="12"/>
      <c r="I1179" s="12"/>
      <c r="J1179" s="13"/>
      <c r="K1179" s="13"/>
      <c r="L1179" s="13"/>
      <c r="M1179" s="13"/>
      <c r="N1179" s="13"/>
      <c r="O1179" s="13"/>
      <c r="P1179" s="13"/>
      <c r="Q1179" s="13"/>
      <c r="R1179" s="13"/>
      <c r="S1179" s="13"/>
      <c r="T1179" s="13"/>
    </row>
    <row r="1180" spans="1:20" x14ac:dyDescent="0.25">
      <c r="A1180" s="12"/>
      <c r="B1180" s="12"/>
      <c r="C1180" s="12"/>
      <c r="D1180" s="12"/>
      <c r="E1180" s="12"/>
      <c r="F1180" s="12"/>
      <c r="G1180" s="12"/>
      <c r="H1180" s="12"/>
      <c r="I1180" s="12"/>
      <c r="J1180" s="13"/>
      <c r="K1180" s="13"/>
      <c r="L1180" s="13"/>
      <c r="M1180" s="13"/>
      <c r="N1180" s="13"/>
      <c r="O1180" s="13"/>
      <c r="P1180" s="13"/>
      <c r="Q1180" s="13"/>
      <c r="R1180" s="13"/>
      <c r="S1180" s="13"/>
      <c r="T1180" s="13"/>
    </row>
    <row r="1181" spans="1:20" x14ac:dyDescent="0.25">
      <c r="A1181" s="12"/>
      <c r="B1181" s="12"/>
      <c r="C1181" s="12"/>
      <c r="D1181" s="12"/>
      <c r="E1181" s="12"/>
      <c r="F1181" s="12"/>
      <c r="G1181" s="12"/>
      <c r="H1181" s="12"/>
      <c r="I1181" s="12"/>
      <c r="J1181" s="13"/>
      <c r="K1181" s="13"/>
      <c r="L1181" s="13"/>
      <c r="M1181" s="13"/>
      <c r="N1181" s="13"/>
      <c r="O1181" s="13"/>
      <c r="P1181" s="13"/>
      <c r="Q1181" s="13"/>
      <c r="R1181" s="13"/>
      <c r="S1181" s="13"/>
      <c r="T1181" s="13"/>
    </row>
    <row r="1182" spans="1:20" x14ac:dyDescent="0.25">
      <c r="A1182" s="12"/>
      <c r="B1182" s="12"/>
      <c r="C1182" s="12"/>
      <c r="D1182" s="12"/>
      <c r="E1182" s="12"/>
      <c r="F1182" s="12"/>
      <c r="G1182" s="12"/>
      <c r="H1182" s="12"/>
      <c r="I1182" s="12"/>
      <c r="J1182" s="13"/>
      <c r="K1182" s="13"/>
      <c r="L1182" s="13"/>
      <c r="M1182" s="13"/>
      <c r="N1182" s="13"/>
      <c r="O1182" s="13"/>
      <c r="P1182" s="13"/>
      <c r="Q1182" s="13"/>
      <c r="R1182" s="13"/>
      <c r="S1182" s="13"/>
      <c r="T1182" s="13"/>
    </row>
    <row r="1183" spans="1:20" x14ac:dyDescent="0.25">
      <c r="A1183" s="12"/>
      <c r="B1183" s="12"/>
      <c r="C1183" s="12"/>
      <c r="D1183" s="12"/>
      <c r="E1183" s="12"/>
      <c r="F1183" s="12"/>
      <c r="G1183" s="12"/>
      <c r="H1183" s="12"/>
      <c r="I1183" s="12"/>
      <c r="J1183" s="13"/>
      <c r="K1183" s="13"/>
      <c r="L1183" s="13"/>
      <c r="M1183" s="13"/>
      <c r="N1183" s="13"/>
      <c r="O1183" s="13"/>
      <c r="P1183" s="13"/>
      <c r="Q1183" s="13"/>
      <c r="R1183" s="13"/>
      <c r="S1183" s="13"/>
      <c r="T1183" s="13"/>
    </row>
    <row r="1184" spans="1:20" x14ac:dyDescent="0.25">
      <c r="A1184" s="12"/>
      <c r="B1184" s="12"/>
      <c r="C1184" s="12"/>
      <c r="D1184" s="12"/>
      <c r="E1184" s="12"/>
      <c r="F1184" s="12"/>
      <c r="G1184" s="12"/>
      <c r="H1184" s="12"/>
      <c r="I1184" s="12"/>
      <c r="J1184" s="13"/>
      <c r="K1184" s="13"/>
      <c r="L1184" s="13"/>
      <c r="M1184" s="13"/>
      <c r="N1184" s="13"/>
      <c r="O1184" s="13"/>
      <c r="P1184" s="13"/>
      <c r="Q1184" s="13"/>
      <c r="R1184" s="13"/>
      <c r="S1184" s="13"/>
      <c r="T1184" s="13"/>
    </row>
    <row r="1185" spans="1:20" x14ac:dyDescent="0.25">
      <c r="A1185" s="12"/>
      <c r="B1185" s="12"/>
      <c r="C1185" s="12"/>
      <c r="D1185" s="12"/>
      <c r="E1185" s="12"/>
      <c r="F1185" s="12"/>
      <c r="G1185" s="12"/>
      <c r="H1185" s="12"/>
      <c r="I1185" s="12"/>
      <c r="J1185" s="13"/>
      <c r="K1185" s="13"/>
      <c r="L1185" s="13"/>
      <c r="M1185" s="13"/>
      <c r="N1185" s="13"/>
      <c r="O1185" s="13"/>
      <c r="P1185" s="13"/>
      <c r="Q1185" s="13"/>
      <c r="R1185" s="13"/>
      <c r="S1185" s="13"/>
      <c r="T1185" s="13"/>
    </row>
    <row r="1186" spans="1:20" x14ac:dyDescent="0.25">
      <c r="A1186" s="12"/>
      <c r="B1186" s="12"/>
      <c r="C1186" s="12"/>
      <c r="D1186" s="12"/>
      <c r="E1186" s="12"/>
      <c r="F1186" s="12"/>
      <c r="G1186" s="12"/>
      <c r="H1186" s="12"/>
      <c r="I1186" s="12"/>
      <c r="J1186" s="13"/>
      <c r="K1186" s="13"/>
      <c r="L1186" s="13"/>
      <c r="M1186" s="13"/>
      <c r="N1186" s="13"/>
      <c r="O1186" s="13"/>
      <c r="P1186" s="13"/>
      <c r="Q1186" s="13"/>
      <c r="R1186" s="13"/>
      <c r="S1186" s="13"/>
      <c r="T1186" s="13"/>
    </row>
    <row r="1187" spans="1:20" x14ac:dyDescent="0.25">
      <c r="A1187" s="12"/>
      <c r="B1187" s="12"/>
      <c r="C1187" s="12"/>
      <c r="D1187" s="12"/>
      <c r="E1187" s="12"/>
      <c r="F1187" s="12"/>
      <c r="G1187" s="12"/>
      <c r="H1187" s="12"/>
      <c r="I1187" s="12"/>
      <c r="J1187" s="13"/>
      <c r="K1187" s="13"/>
      <c r="L1187" s="13"/>
      <c r="M1187" s="13"/>
      <c r="N1187" s="13"/>
      <c r="O1187" s="13"/>
      <c r="P1187" s="13"/>
      <c r="Q1187" s="13"/>
      <c r="R1187" s="13"/>
      <c r="S1187" s="13"/>
      <c r="T1187" s="13"/>
    </row>
    <row r="1188" spans="1:20" x14ac:dyDescent="0.25">
      <c r="A1188" s="12"/>
      <c r="B1188" s="12"/>
      <c r="C1188" s="12"/>
      <c r="D1188" s="12"/>
      <c r="E1188" s="12"/>
      <c r="F1188" s="12"/>
      <c r="G1188" s="12"/>
      <c r="H1188" s="12"/>
      <c r="I1188" s="12"/>
      <c r="J1188" s="13"/>
      <c r="K1188" s="13"/>
      <c r="L1188" s="13"/>
      <c r="M1188" s="13"/>
      <c r="N1188" s="13"/>
      <c r="O1188" s="13"/>
      <c r="P1188" s="13"/>
      <c r="Q1188" s="13"/>
      <c r="R1188" s="13"/>
      <c r="S1188" s="13"/>
      <c r="T1188" s="13"/>
    </row>
    <row r="1189" spans="1:20" x14ac:dyDescent="0.25">
      <c r="A1189" s="12"/>
      <c r="B1189" s="12"/>
      <c r="C1189" s="12"/>
      <c r="D1189" s="12"/>
      <c r="E1189" s="12"/>
      <c r="F1189" s="12"/>
      <c r="G1189" s="12"/>
      <c r="H1189" s="12"/>
      <c r="I1189" s="12"/>
      <c r="J1189" s="13"/>
      <c r="K1189" s="13"/>
      <c r="L1189" s="13"/>
      <c r="M1189" s="13"/>
      <c r="N1189" s="13"/>
      <c r="O1189" s="13"/>
      <c r="P1189" s="13"/>
      <c r="Q1189" s="13"/>
      <c r="R1189" s="13"/>
      <c r="S1189" s="13"/>
      <c r="T1189" s="13"/>
    </row>
    <row r="1190" spans="1:20" x14ac:dyDescent="0.25">
      <c r="A1190" s="12"/>
      <c r="B1190" s="12"/>
      <c r="C1190" s="12"/>
      <c r="D1190" s="12"/>
      <c r="E1190" s="12"/>
      <c r="F1190" s="12"/>
      <c r="G1190" s="12"/>
      <c r="H1190" s="12"/>
      <c r="I1190" s="12"/>
      <c r="J1190" s="13"/>
      <c r="K1190" s="13"/>
      <c r="L1190" s="13"/>
      <c r="M1190" s="13"/>
      <c r="N1190" s="13"/>
      <c r="O1190" s="13"/>
      <c r="P1190" s="13"/>
      <c r="Q1190" s="13"/>
      <c r="R1190" s="13"/>
      <c r="S1190" s="13"/>
      <c r="T1190" s="13"/>
    </row>
    <row r="1191" spans="1:20" x14ac:dyDescent="0.25">
      <c r="A1191" s="12"/>
      <c r="B1191" s="12"/>
      <c r="C1191" s="12"/>
      <c r="D1191" s="12"/>
      <c r="E1191" s="12"/>
      <c r="F1191" s="12"/>
      <c r="G1191" s="12"/>
      <c r="H1191" s="12"/>
      <c r="I1191" s="12"/>
      <c r="J1191" s="13"/>
      <c r="K1191" s="13"/>
      <c r="L1191" s="13"/>
      <c r="M1191" s="13"/>
      <c r="N1191" s="13"/>
      <c r="O1191" s="13"/>
      <c r="P1191" s="13"/>
      <c r="Q1191" s="13"/>
      <c r="R1191" s="13"/>
      <c r="S1191" s="13"/>
      <c r="T1191" s="13"/>
    </row>
    <row r="1192" spans="1:20" x14ac:dyDescent="0.25">
      <c r="A1192" s="12"/>
      <c r="B1192" s="12"/>
      <c r="C1192" s="12"/>
      <c r="D1192" s="12"/>
      <c r="E1192" s="12"/>
      <c r="F1192" s="12"/>
      <c r="G1192" s="12"/>
      <c r="H1192" s="12"/>
      <c r="I1192" s="12"/>
      <c r="J1192" s="13"/>
      <c r="K1192" s="13"/>
      <c r="L1192" s="13"/>
      <c r="M1192" s="13"/>
      <c r="N1192" s="13"/>
      <c r="O1192" s="13"/>
      <c r="P1192" s="13"/>
      <c r="Q1192" s="13"/>
      <c r="R1192" s="13"/>
      <c r="S1192" s="13"/>
      <c r="T1192" s="13"/>
    </row>
    <row r="1193" spans="1:20" x14ac:dyDescent="0.25">
      <c r="A1193" s="12"/>
      <c r="B1193" s="12"/>
      <c r="C1193" s="12"/>
      <c r="D1193" s="12"/>
      <c r="E1193" s="12"/>
      <c r="F1193" s="12"/>
      <c r="G1193" s="12"/>
      <c r="H1193" s="12"/>
      <c r="I1193" s="12"/>
      <c r="J1193" s="13"/>
      <c r="K1193" s="13"/>
      <c r="L1193" s="13"/>
      <c r="M1193" s="13"/>
      <c r="N1193" s="13"/>
      <c r="O1193" s="13"/>
      <c r="P1193" s="13"/>
      <c r="Q1193" s="13"/>
      <c r="R1193" s="13"/>
      <c r="S1193" s="13"/>
      <c r="T1193" s="13"/>
    </row>
    <row r="1194" spans="1:20" x14ac:dyDescent="0.25">
      <c r="A1194" s="12"/>
      <c r="B1194" s="12"/>
      <c r="C1194" s="12"/>
      <c r="D1194" s="12"/>
      <c r="E1194" s="12"/>
      <c r="F1194" s="12"/>
      <c r="G1194" s="12"/>
      <c r="H1194" s="12"/>
      <c r="I1194" s="12"/>
      <c r="J1194" s="13"/>
      <c r="K1194" s="13"/>
      <c r="L1194" s="13"/>
      <c r="M1194" s="13"/>
      <c r="N1194" s="13"/>
      <c r="O1194" s="13"/>
      <c r="P1194" s="13"/>
      <c r="Q1194" s="13"/>
      <c r="R1194" s="13"/>
      <c r="S1194" s="13"/>
      <c r="T1194" s="13"/>
    </row>
    <row r="1195" spans="1:20" x14ac:dyDescent="0.25">
      <c r="A1195" s="12"/>
      <c r="B1195" s="12"/>
      <c r="C1195" s="12"/>
      <c r="D1195" s="12"/>
      <c r="E1195" s="12"/>
      <c r="F1195" s="12"/>
      <c r="G1195" s="12"/>
      <c r="H1195" s="12"/>
      <c r="I1195" s="12"/>
      <c r="J1195" s="13"/>
      <c r="K1195" s="13"/>
      <c r="L1195" s="13"/>
      <c r="M1195" s="13"/>
      <c r="N1195" s="13"/>
      <c r="O1195" s="13"/>
      <c r="P1195" s="13"/>
      <c r="Q1195" s="13"/>
      <c r="R1195" s="13"/>
      <c r="S1195" s="13"/>
      <c r="T1195" s="13"/>
    </row>
    <row r="1196" spans="1:20" x14ac:dyDescent="0.25">
      <c r="A1196" s="12"/>
      <c r="B1196" s="12"/>
      <c r="C1196" s="12"/>
      <c r="D1196" s="12"/>
      <c r="E1196" s="12"/>
      <c r="F1196" s="12"/>
      <c r="G1196" s="12"/>
      <c r="H1196" s="12"/>
      <c r="I1196" s="12"/>
      <c r="J1196" s="13"/>
      <c r="K1196" s="13"/>
      <c r="L1196" s="13"/>
      <c r="M1196" s="13"/>
      <c r="N1196" s="13"/>
      <c r="O1196" s="13"/>
      <c r="P1196" s="13"/>
      <c r="Q1196" s="13"/>
      <c r="R1196" s="13"/>
      <c r="S1196" s="13"/>
      <c r="T1196" s="13"/>
    </row>
    <row r="1197" spans="1:20" x14ac:dyDescent="0.25">
      <c r="A1197" s="12"/>
      <c r="B1197" s="12"/>
      <c r="C1197" s="12"/>
      <c r="D1197" s="12"/>
      <c r="E1197" s="12"/>
      <c r="F1197" s="12"/>
      <c r="G1197" s="12"/>
      <c r="H1197" s="12"/>
      <c r="I1197" s="12"/>
      <c r="J1197" s="13"/>
      <c r="K1197" s="13"/>
      <c r="L1197" s="13"/>
      <c r="M1197" s="13"/>
      <c r="N1197" s="13"/>
      <c r="O1197" s="13"/>
      <c r="P1197" s="13"/>
      <c r="Q1197" s="13"/>
      <c r="R1197" s="13"/>
      <c r="S1197" s="13"/>
      <c r="T1197" s="13"/>
    </row>
    <row r="1198" spans="1:20" x14ac:dyDescent="0.25">
      <c r="A1198" s="12"/>
      <c r="B1198" s="12"/>
      <c r="C1198" s="12"/>
      <c r="D1198" s="12"/>
      <c r="E1198" s="12"/>
      <c r="F1198" s="12"/>
      <c r="G1198" s="12"/>
      <c r="H1198" s="12"/>
      <c r="I1198" s="12"/>
      <c r="J1198" s="13"/>
      <c r="K1198" s="13"/>
      <c r="L1198" s="13"/>
      <c r="M1198" s="13"/>
      <c r="N1198" s="13"/>
      <c r="O1198" s="13"/>
      <c r="P1198" s="13"/>
      <c r="Q1198" s="13"/>
      <c r="R1198" s="13"/>
      <c r="S1198" s="13"/>
      <c r="T1198" s="13"/>
    </row>
    <row r="1199" spans="1:20" x14ac:dyDescent="0.25">
      <c r="A1199" s="12"/>
      <c r="B1199" s="12"/>
      <c r="C1199" s="12"/>
      <c r="D1199" s="12"/>
      <c r="E1199" s="12"/>
      <c r="F1199" s="12"/>
      <c r="G1199" s="12"/>
      <c r="H1199" s="12"/>
      <c r="I1199" s="12"/>
      <c r="J1199" s="13"/>
      <c r="K1199" s="13"/>
      <c r="L1199" s="13"/>
      <c r="M1199" s="13"/>
      <c r="N1199" s="13"/>
      <c r="O1199" s="13"/>
      <c r="P1199" s="13"/>
      <c r="Q1199" s="13"/>
      <c r="R1199" s="13"/>
      <c r="S1199" s="13"/>
      <c r="T1199" s="13"/>
    </row>
    <row r="1200" spans="1:20" x14ac:dyDescent="0.25">
      <c r="A1200" s="12"/>
      <c r="B1200" s="12"/>
      <c r="C1200" s="12"/>
      <c r="D1200" s="12"/>
      <c r="E1200" s="12"/>
      <c r="F1200" s="12"/>
      <c r="G1200" s="12"/>
      <c r="H1200" s="12"/>
      <c r="I1200" s="12"/>
      <c r="J1200" s="13"/>
      <c r="K1200" s="13"/>
      <c r="L1200" s="13"/>
      <c r="M1200" s="13"/>
      <c r="N1200" s="13"/>
      <c r="O1200" s="13"/>
      <c r="P1200" s="13"/>
      <c r="Q1200" s="13"/>
      <c r="R1200" s="13"/>
      <c r="S1200" s="13"/>
      <c r="T1200" s="13"/>
    </row>
    <row r="1201" spans="1:20" x14ac:dyDescent="0.25">
      <c r="A1201" s="12"/>
      <c r="B1201" s="12"/>
      <c r="C1201" s="12"/>
      <c r="D1201" s="12"/>
      <c r="E1201" s="12"/>
      <c r="F1201" s="12"/>
      <c r="G1201" s="12"/>
      <c r="H1201" s="12"/>
      <c r="I1201" s="12"/>
      <c r="J1201" s="13"/>
      <c r="K1201" s="13"/>
      <c r="L1201" s="13"/>
      <c r="M1201" s="13"/>
      <c r="N1201" s="13"/>
      <c r="O1201" s="13"/>
      <c r="P1201" s="13"/>
      <c r="Q1201" s="13"/>
      <c r="R1201" s="13"/>
      <c r="S1201" s="13"/>
      <c r="T1201" s="13"/>
    </row>
    <row r="1202" spans="1:20" x14ac:dyDescent="0.25">
      <c r="A1202" s="12"/>
      <c r="B1202" s="12"/>
      <c r="C1202" s="12"/>
      <c r="D1202" s="12"/>
      <c r="E1202" s="12"/>
      <c r="F1202" s="12"/>
      <c r="G1202" s="12"/>
      <c r="H1202" s="12"/>
      <c r="I1202" s="12"/>
      <c r="J1202" s="13"/>
      <c r="K1202" s="13"/>
      <c r="L1202" s="13"/>
      <c r="M1202" s="13"/>
      <c r="N1202" s="13"/>
      <c r="O1202" s="13"/>
      <c r="P1202" s="13"/>
      <c r="Q1202" s="13"/>
      <c r="R1202" s="13"/>
      <c r="S1202" s="13"/>
      <c r="T1202" s="13"/>
    </row>
    <row r="1203" spans="1:20" x14ac:dyDescent="0.25">
      <c r="A1203" s="12"/>
      <c r="B1203" s="12"/>
      <c r="C1203" s="12"/>
      <c r="D1203" s="12"/>
      <c r="E1203" s="12"/>
      <c r="F1203" s="12"/>
      <c r="G1203" s="12"/>
      <c r="H1203" s="12"/>
      <c r="I1203" s="12"/>
      <c r="J1203" s="13"/>
      <c r="K1203" s="13"/>
      <c r="L1203" s="13"/>
      <c r="M1203" s="13"/>
      <c r="N1203" s="13"/>
      <c r="O1203" s="13"/>
      <c r="P1203" s="13"/>
      <c r="Q1203" s="13"/>
      <c r="R1203" s="13"/>
      <c r="S1203" s="13"/>
      <c r="T1203" s="13"/>
    </row>
    <row r="1204" spans="1:20" x14ac:dyDescent="0.25">
      <c r="A1204" s="12"/>
      <c r="B1204" s="12"/>
      <c r="C1204" s="12"/>
      <c r="D1204" s="12"/>
      <c r="E1204" s="12"/>
      <c r="F1204" s="12"/>
      <c r="G1204" s="12"/>
      <c r="H1204" s="12"/>
      <c r="I1204" s="12"/>
      <c r="J1204" s="13"/>
      <c r="K1204" s="13"/>
      <c r="L1204" s="13"/>
      <c r="M1204" s="13"/>
      <c r="N1204" s="13"/>
      <c r="O1204" s="13"/>
      <c r="P1204" s="13"/>
      <c r="Q1204" s="13"/>
      <c r="R1204" s="13"/>
      <c r="S1204" s="13"/>
      <c r="T1204" s="13"/>
    </row>
    <row r="1205" spans="1:20" x14ac:dyDescent="0.25">
      <c r="A1205" s="12"/>
      <c r="B1205" s="12"/>
      <c r="C1205" s="12"/>
      <c r="D1205" s="12"/>
      <c r="E1205" s="12"/>
      <c r="F1205" s="12"/>
      <c r="G1205" s="12"/>
      <c r="H1205" s="12"/>
      <c r="I1205" s="12"/>
      <c r="J1205" s="13"/>
      <c r="K1205" s="13"/>
      <c r="L1205" s="13"/>
      <c r="M1205" s="13"/>
      <c r="N1205" s="13"/>
      <c r="O1205" s="13"/>
      <c r="P1205" s="13"/>
      <c r="Q1205" s="13"/>
      <c r="R1205" s="13"/>
      <c r="S1205" s="13"/>
      <c r="T1205" s="13"/>
    </row>
    <row r="1206" spans="1:20" x14ac:dyDescent="0.25">
      <c r="A1206" s="12"/>
      <c r="B1206" s="12"/>
      <c r="C1206" s="12"/>
      <c r="D1206" s="12"/>
      <c r="E1206" s="12"/>
      <c r="F1206" s="12"/>
      <c r="G1206" s="12"/>
      <c r="H1206" s="12"/>
      <c r="I1206" s="12"/>
      <c r="J1206" s="13"/>
      <c r="K1206" s="13"/>
      <c r="L1206" s="13"/>
      <c r="M1206" s="13"/>
      <c r="N1206" s="13"/>
      <c r="O1206" s="13"/>
      <c r="P1206" s="13"/>
      <c r="Q1206" s="13"/>
      <c r="R1206" s="13"/>
      <c r="S1206" s="13"/>
      <c r="T1206" s="13"/>
    </row>
    <row r="1207" spans="1:20" x14ac:dyDescent="0.25">
      <c r="A1207" s="12"/>
      <c r="B1207" s="12"/>
      <c r="C1207" s="12"/>
      <c r="D1207" s="12"/>
      <c r="E1207" s="12"/>
      <c r="F1207" s="12"/>
      <c r="G1207" s="12"/>
      <c r="H1207" s="12"/>
      <c r="I1207" s="12"/>
      <c r="J1207" s="13"/>
      <c r="K1207" s="13"/>
      <c r="L1207" s="13"/>
      <c r="M1207" s="13"/>
      <c r="N1207" s="13"/>
      <c r="O1207" s="13"/>
      <c r="P1207" s="13"/>
      <c r="Q1207" s="13"/>
      <c r="R1207" s="13"/>
      <c r="S1207" s="13"/>
      <c r="T1207" s="13"/>
    </row>
    <row r="1208" spans="1:20" x14ac:dyDescent="0.25">
      <c r="A1208" s="12"/>
      <c r="B1208" s="12"/>
      <c r="C1208" s="12"/>
      <c r="D1208" s="12"/>
      <c r="E1208" s="12"/>
      <c r="F1208" s="12"/>
      <c r="G1208" s="12"/>
      <c r="H1208" s="12"/>
      <c r="I1208" s="12"/>
      <c r="J1208" s="13"/>
      <c r="K1208" s="13"/>
      <c r="L1208" s="13"/>
      <c r="M1208" s="13"/>
      <c r="N1208" s="13"/>
      <c r="O1208" s="13"/>
      <c r="P1208" s="13"/>
      <c r="Q1208" s="13"/>
      <c r="R1208" s="13"/>
      <c r="S1208" s="13"/>
      <c r="T1208" s="13"/>
    </row>
    <row r="1209" spans="1:20" x14ac:dyDescent="0.25">
      <c r="A1209" s="12"/>
      <c r="B1209" s="12"/>
      <c r="C1209" s="12"/>
      <c r="D1209" s="12"/>
      <c r="E1209" s="12"/>
      <c r="F1209" s="12"/>
      <c r="G1209" s="12"/>
      <c r="H1209" s="12"/>
      <c r="I1209" s="12"/>
      <c r="J1209" s="13"/>
      <c r="K1209" s="13"/>
      <c r="L1209" s="13"/>
      <c r="M1209" s="13"/>
      <c r="N1209" s="13"/>
      <c r="O1209" s="13"/>
      <c r="P1209" s="13"/>
      <c r="Q1209" s="13"/>
      <c r="R1209" s="13"/>
      <c r="S1209" s="13"/>
      <c r="T1209" s="13"/>
    </row>
    <row r="1210" spans="1:20" x14ac:dyDescent="0.25">
      <c r="A1210" s="12"/>
      <c r="B1210" s="12"/>
      <c r="C1210" s="12"/>
      <c r="D1210" s="12"/>
      <c r="E1210" s="12"/>
      <c r="F1210" s="12"/>
      <c r="G1210" s="12"/>
      <c r="H1210" s="12"/>
      <c r="I1210" s="12"/>
      <c r="J1210" s="13"/>
      <c r="K1210" s="13"/>
      <c r="L1210" s="13"/>
      <c r="M1210" s="13"/>
      <c r="N1210" s="13"/>
      <c r="O1210" s="13"/>
      <c r="P1210" s="13"/>
      <c r="Q1210" s="13"/>
      <c r="R1210" s="13"/>
      <c r="S1210" s="13"/>
      <c r="T1210" s="13"/>
    </row>
    <row r="1211" spans="1:20" x14ac:dyDescent="0.25">
      <c r="A1211" s="12"/>
      <c r="B1211" s="12"/>
      <c r="C1211" s="12"/>
      <c r="D1211" s="12"/>
      <c r="E1211" s="12"/>
      <c r="F1211" s="12"/>
      <c r="G1211" s="12"/>
      <c r="H1211" s="12"/>
      <c r="I1211" s="12"/>
      <c r="J1211" s="13"/>
      <c r="K1211" s="13"/>
      <c r="L1211" s="13"/>
      <c r="M1211" s="13"/>
      <c r="N1211" s="13"/>
      <c r="O1211" s="13"/>
      <c r="P1211" s="13"/>
      <c r="Q1211" s="13"/>
      <c r="R1211" s="13"/>
      <c r="S1211" s="13"/>
      <c r="T1211" s="13"/>
    </row>
    <row r="1212" spans="1:20" x14ac:dyDescent="0.25">
      <c r="A1212" s="12"/>
      <c r="B1212" s="12"/>
      <c r="C1212" s="12"/>
      <c r="D1212" s="12"/>
      <c r="E1212" s="12"/>
      <c r="F1212" s="12"/>
      <c r="G1212" s="12"/>
      <c r="H1212" s="12"/>
      <c r="I1212" s="12"/>
      <c r="J1212" s="13"/>
      <c r="K1212" s="13"/>
      <c r="L1212" s="13"/>
      <c r="M1212" s="13"/>
      <c r="N1212" s="13"/>
      <c r="O1212" s="13"/>
      <c r="P1212" s="13"/>
      <c r="Q1212" s="13"/>
      <c r="R1212" s="13"/>
      <c r="S1212" s="13"/>
      <c r="T1212" s="13"/>
    </row>
    <row r="1213" spans="1:20" x14ac:dyDescent="0.25">
      <c r="A1213" s="12"/>
      <c r="B1213" s="12"/>
      <c r="C1213" s="12"/>
      <c r="D1213" s="12"/>
      <c r="E1213" s="12"/>
      <c r="F1213" s="12"/>
      <c r="G1213" s="12"/>
      <c r="H1213" s="12"/>
      <c r="I1213" s="12"/>
      <c r="J1213" s="13"/>
      <c r="K1213" s="13"/>
      <c r="L1213" s="13"/>
      <c r="M1213" s="13"/>
      <c r="N1213" s="13"/>
      <c r="O1213" s="13"/>
      <c r="P1213" s="13"/>
      <c r="Q1213" s="13"/>
      <c r="R1213" s="13"/>
      <c r="S1213" s="13"/>
      <c r="T1213" s="13"/>
    </row>
    <row r="1214" spans="1:20" x14ac:dyDescent="0.25">
      <c r="A1214" s="12"/>
      <c r="B1214" s="12"/>
      <c r="C1214" s="12"/>
      <c r="D1214" s="12"/>
      <c r="E1214" s="12"/>
      <c r="F1214" s="12"/>
      <c r="G1214" s="12"/>
      <c r="H1214" s="12"/>
      <c r="I1214" s="12"/>
      <c r="J1214" s="13"/>
      <c r="K1214" s="13"/>
      <c r="L1214" s="13"/>
      <c r="M1214" s="13"/>
      <c r="N1214" s="13"/>
      <c r="O1214" s="13"/>
      <c r="P1214" s="13"/>
      <c r="Q1214" s="13"/>
      <c r="R1214" s="13"/>
      <c r="S1214" s="13"/>
      <c r="T1214" s="13"/>
    </row>
    <row r="1215" spans="1:20" x14ac:dyDescent="0.25">
      <c r="A1215" s="12"/>
      <c r="B1215" s="12"/>
      <c r="C1215" s="12"/>
      <c r="D1215" s="12"/>
      <c r="E1215" s="12"/>
      <c r="F1215" s="12"/>
      <c r="G1215" s="12"/>
      <c r="H1215" s="12"/>
      <c r="I1215" s="12"/>
      <c r="J1215" s="13"/>
      <c r="K1215" s="13"/>
      <c r="L1215" s="13"/>
      <c r="M1215" s="13"/>
      <c r="N1215" s="13"/>
      <c r="O1215" s="13"/>
      <c r="P1215" s="13"/>
      <c r="Q1215" s="13"/>
      <c r="R1215" s="13"/>
      <c r="S1215" s="13"/>
      <c r="T1215" s="13"/>
    </row>
    <row r="1216" spans="1:20" x14ac:dyDescent="0.25">
      <c r="A1216" s="12"/>
      <c r="B1216" s="12"/>
      <c r="C1216" s="12"/>
      <c r="D1216" s="12"/>
      <c r="E1216" s="12"/>
      <c r="F1216" s="12"/>
      <c r="G1216" s="12"/>
      <c r="H1216" s="12"/>
      <c r="I1216" s="12"/>
      <c r="J1216" s="13"/>
      <c r="K1216" s="13"/>
      <c r="L1216" s="13"/>
      <c r="M1216" s="13"/>
      <c r="N1216" s="13"/>
      <c r="O1216" s="13"/>
      <c r="P1216" s="13"/>
      <c r="Q1216" s="13"/>
      <c r="R1216" s="13"/>
      <c r="S1216" s="13"/>
      <c r="T1216" s="13"/>
    </row>
    <row r="1217" spans="1:20" x14ac:dyDescent="0.25">
      <c r="A1217" s="12"/>
      <c r="B1217" s="12"/>
      <c r="C1217" s="12"/>
      <c r="D1217" s="12"/>
      <c r="E1217" s="12"/>
      <c r="F1217" s="12"/>
      <c r="G1217" s="12"/>
      <c r="H1217" s="12"/>
      <c r="I1217" s="12"/>
      <c r="J1217" s="13"/>
      <c r="K1217" s="13"/>
      <c r="L1217" s="13"/>
      <c r="M1217" s="13"/>
      <c r="N1217" s="13"/>
      <c r="O1217" s="13"/>
      <c r="P1217" s="13"/>
      <c r="Q1217" s="13"/>
      <c r="R1217" s="13"/>
      <c r="S1217" s="13"/>
      <c r="T1217" s="13"/>
    </row>
    <row r="1218" spans="1:20" x14ac:dyDescent="0.25">
      <c r="A1218" s="12"/>
      <c r="B1218" s="12"/>
      <c r="C1218" s="12"/>
      <c r="D1218" s="12"/>
      <c r="E1218" s="12"/>
      <c r="F1218" s="12"/>
      <c r="G1218" s="12"/>
      <c r="H1218" s="12"/>
      <c r="I1218" s="12"/>
      <c r="J1218" s="13"/>
      <c r="K1218" s="13"/>
      <c r="L1218" s="13"/>
      <c r="M1218" s="13"/>
      <c r="N1218" s="13"/>
      <c r="O1218" s="13"/>
      <c r="P1218" s="13"/>
      <c r="Q1218" s="13"/>
      <c r="R1218" s="13"/>
      <c r="S1218" s="13"/>
      <c r="T1218" s="13"/>
    </row>
    <row r="1219" spans="1:20" x14ac:dyDescent="0.25">
      <c r="A1219" s="12"/>
      <c r="B1219" s="12"/>
      <c r="C1219" s="12"/>
      <c r="D1219" s="12"/>
      <c r="E1219" s="12"/>
      <c r="F1219" s="12"/>
      <c r="G1219" s="12"/>
      <c r="H1219" s="12"/>
      <c r="I1219" s="12"/>
      <c r="J1219" s="13"/>
      <c r="K1219" s="13"/>
      <c r="L1219" s="13"/>
      <c r="M1219" s="13"/>
      <c r="N1219" s="13"/>
      <c r="O1219" s="13"/>
      <c r="P1219" s="13"/>
      <c r="Q1219" s="13"/>
      <c r="R1219" s="13"/>
      <c r="S1219" s="13"/>
      <c r="T1219" s="13"/>
    </row>
    <row r="1220" spans="1:20" x14ac:dyDescent="0.25">
      <c r="A1220" s="12"/>
      <c r="B1220" s="12"/>
      <c r="C1220" s="12"/>
      <c r="D1220" s="12"/>
      <c r="E1220" s="12"/>
      <c r="F1220" s="12"/>
      <c r="G1220" s="12"/>
      <c r="H1220" s="12"/>
      <c r="I1220" s="12"/>
      <c r="J1220" s="13"/>
      <c r="K1220" s="13"/>
      <c r="L1220" s="13"/>
      <c r="M1220" s="13"/>
      <c r="N1220" s="13"/>
      <c r="O1220" s="13"/>
      <c r="P1220" s="13"/>
      <c r="Q1220" s="13"/>
      <c r="R1220" s="13"/>
      <c r="S1220" s="13"/>
      <c r="T1220" s="13"/>
    </row>
    <row r="1221" spans="1:20" x14ac:dyDescent="0.25">
      <c r="A1221" s="12"/>
      <c r="B1221" s="12"/>
      <c r="C1221" s="12"/>
      <c r="D1221" s="12"/>
      <c r="E1221" s="12"/>
      <c r="F1221" s="12"/>
      <c r="G1221" s="12"/>
      <c r="H1221" s="12"/>
      <c r="I1221" s="12"/>
      <c r="J1221" s="13"/>
      <c r="K1221" s="13"/>
      <c r="L1221" s="13"/>
      <c r="M1221" s="13"/>
      <c r="N1221" s="13"/>
      <c r="O1221" s="13"/>
      <c r="P1221" s="13"/>
      <c r="Q1221" s="13"/>
      <c r="R1221" s="13"/>
      <c r="S1221" s="13"/>
      <c r="T1221" s="13"/>
    </row>
    <row r="1222" spans="1:20" x14ac:dyDescent="0.25">
      <c r="A1222" s="12"/>
      <c r="B1222" s="12"/>
      <c r="C1222" s="12"/>
      <c r="D1222" s="12"/>
      <c r="E1222" s="12"/>
      <c r="F1222" s="12"/>
      <c r="G1222" s="12"/>
      <c r="H1222" s="12"/>
      <c r="I1222" s="12"/>
      <c r="J1222" s="13"/>
      <c r="K1222" s="13"/>
      <c r="L1222" s="13"/>
      <c r="M1222" s="13"/>
      <c r="N1222" s="13"/>
      <c r="O1222" s="13"/>
      <c r="P1222" s="13"/>
      <c r="Q1222" s="13"/>
      <c r="R1222" s="13"/>
      <c r="S1222" s="13"/>
      <c r="T1222" s="13"/>
    </row>
    <row r="1223" spans="1:20" x14ac:dyDescent="0.25">
      <c r="A1223" s="12"/>
      <c r="B1223" s="12"/>
      <c r="C1223" s="12"/>
      <c r="D1223" s="12"/>
      <c r="E1223" s="12"/>
      <c r="F1223" s="12"/>
      <c r="G1223" s="12"/>
      <c r="H1223" s="12"/>
      <c r="I1223" s="12"/>
      <c r="J1223" s="13"/>
      <c r="K1223" s="13"/>
      <c r="L1223" s="13"/>
      <c r="M1223" s="13"/>
      <c r="N1223" s="13"/>
      <c r="O1223" s="13"/>
      <c r="P1223" s="13"/>
      <c r="Q1223" s="13"/>
      <c r="R1223" s="13"/>
      <c r="S1223" s="13"/>
      <c r="T1223" s="13"/>
    </row>
    <row r="1224" spans="1:20" x14ac:dyDescent="0.25">
      <c r="A1224" s="12"/>
      <c r="B1224" s="12"/>
      <c r="C1224" s="12"/>
      <c r="D1224" s="12"/>
      <c r="E1224" s="12"/>
      <c r="F1224" s="12"/>
      <c r="G1224" s="12"/>
      <c r="H1224" s="12"/>
      <c r="I1224" s="12"/>
      <c r="J1224" s="13"/>
      <c r="K1224" s="13"/>
      <c r="L1224" s="13"/>
      <c r="M1224" s="13"/>
      <c r="N1224" s="13"/>
      <c r="O1224" s="13"/>
      <c r="P1224" s="13"/>
      <c r="Q1224" s="13"/>
      <c r="R1224" s="13"/>
      <c r="S1224" s="13"/>
      <c r="T1224" s="13"/>
    </row>
    <row r="1225" spans="1:20" x14ac:dyDescent="0.25">
      <c r="A1225" s="12"/>
      <c r="B1225" s="12"/>
      <c r="C1225" s="12"/>
      <c r="D1225" s="12"/>
      <c r="E1225" s="12"/>
      <c r="F1225" s="12"/>
      <c r="G1225" s="12"/>
      <c r="H1225" s="12"/>
      <c r="I1225" s="12"/>
      <c r="J1225" s="13"/>
      <c r="K1225" s="13"/>
      <c r="L1225" s="13"/>
      <c r="M1225" s="13"/>
      <c r="N1225" s="13"/>
      <c r="O1225" s="13"/>
      <c r="P1225" s="13"/>
      <c r="Q1225" s="13"/>
      <c r="R1225" s="13"/>
      <c r="S1225" s="13"/>
      <c r="T1225" s="13"/>
    </row>
    <row r="1226" spans="1:20" x14ac:dyDescent="0.25">
      <c r="A1226" s="12"/>
      <c r="B1226" s="12"/>
      <c r="C1226" s="12"/>
      <c r="D1226" s="12"/>
      <c r="E1226" s="12"/>
      <c r="F1226" s="12"/>
      <c r="G1226" s="12"/>
      <c r="H1226" s="12"/>
      <c r="I1226" s="12"/>
      <c r="J1226" s="13"/>
      <c r="K1226" s="13"/>
      <c r="L1226" s="13"/>
      <c r="M1226" s="13"/>
      <c r="N1226" s="13"/>
      <c r="O1226" s="13"/>
      <c r="P1226" s="13"/>
      <c r="Q1226" s="13"/>
      <c r="R1226" s="13"/>
      <c r="S1226" s="13"/>
      <c r="T1226" s="13"/>
    </row>
    <row r="1227" spans="1:20" x14ac:dyDescent="0.25">
      <c r="A1227" s="12"/>
      <c r="B1227" s="12"/>
      <c r="C1227" s="12"/>
      <c r="D1227" s="12"/>
      <c r="E1227" s="12"/>
      <c r="F1227" s="12"/>
      <c r="G1227" s="12"/>
      <c r="H1227" s="12"/>
      <c r="I1227" s="12"/>
      <c r="J1227" s="13"/>
      <c r="K1227" s="13"/>
      <c r="L1227" s="13"/>
      <c r="M1227" s="13"/>
      <c r="N1227" s="13"/>
      <c r="O1227" s="13"/>
      <c r="P1227" s="13"/>
      <c r="Q1227" s="13"/>
      <c r="R1227" s="13"/>
      <c r="S1227" s="13"/>
      <c r="T1227" s="13"/>
    </row>
    <row r="1228" spans="1:20" x14ac:dyDescent="0.25">
      <c r="A1228" s="12"/>
      <c r="B1228" s="12"/>
      <c r="C1228" s="12"/>
      <c r="D1228" s="12"/>
      <c r="E1228" s="12"/>
      <c r="F1228" s="12"/>
      <c r="G1228" s="12"/>
      <c r="H1228" s="12"/>
      <c r="I1228" s="12"/>
      <c r="J1228" s="13"/>
      <c r="K1228" s="13"/>
      <c r="L1228" s="13"/>
      <c r="M1228" s="13"/>
      <c r="N1228" s="13"/>
      <c r="O1228" s="13"/>
      <c r="P1228" s="13"/>
      <c r="Q1228" s="13"/>
      <c r="R1228" s="13"/>
      <c r="S1228" s="13"/>
      <c r="T1228" s="13"/>
    </row>
    <row r="1229" spans="1:20" x14ac:dyDescent="0.25">
      <c r="A1229" s="12"/>
      <c r="B1229" s="12"/>
      <c r="C1229" s="12"/>
      <c r="D1229" s="12"/>
      <c r="E1229" s="12"/>
      <c r="F1229" s="12"/>
      <c r="G1229" s="12"/>
      <c r="H1229" s="12"/>
      <c r="I1229" s="12"/>
      <c r="J1229" s="13"/>
      <c r="K1229" s="13"/>
      <c r="L1229" s="13"/>
      <c r="M1229" s="13"/>
      <c r="N1229" s="13"/>
      <c r="O1229" s="13"/>
      <c r="P1229" s="13"/>
      <c r="Q1229" s="13"/>
      <c r="R1229" s="13"/>
      <c r="S1229" s="13"/>
      <c r="T1229" s="13"/>
    </row>
    <row r="1230" spans="1:20" x14ac:dyDescent="0.25">
      <c r="A1230" s="12"/>
      <c r="B1230" s="12"/>
      <c r="C1230" s="12"/>
      <c r="D1230" s="12"/>
      <c r="E1230" s="12"/>
      <c r="F1230" s="12"/>
      <c r="G1230" s="12"/>
      <c r="H1230" s="12"/>
      <c r="I1230" s="12"/>
      <c r="J1230" s="13"/>
      <c r="K1230" s="13"/>
      <c r="L1230" s="13"/>
      <c r="M1230" s="13"/>
      <c r="N1230" s="13"/>
      <c r="O1230" s="13"/>
      <c r="P1230" s="13"/>
      <c r="Q1230" s="13"/>
      <c r="R1230" s="13"/>
      <c r="S1230" s="13"/>
      <c r="T1230" s="13"/>
    </row>
    <row r="1231" spans="1:20" x14ac:dyDescent="0.25">
      <c r="A1231" s="12"/>
      <c r="B1231" s="12"/>
      <c r="C1231" s="12"/>
      <c r="D1231" s="12"/>
      <c r="E1231" s="12"/>
      <c r="F1231" s="12"/>
      <c r="G1231" s="12"/>
      <c r="H1231" s="12"/>
      <c r="I1231" s="12"/>
      <c r="J1231" s="13"/>
      <c r="K1231" s="13"/>
      <c r="L1231" s="13"/>
      <c r="M1231" s="13"/>
      <c r="N1231" s="13"/>
      <c r="O1231" s="13"/>
      <c r="P1231" s="13"/>
      <c r="Q1231" s="13"/>
      <c r="R1231" s="13"/>
      <c r="S1231" s="13"/>
      <c r="T1231" s="13"/>
    </row>
    <row r="1232" spans="1:20" x14ac:dyDescent="0.25">
      <c r="A1232" s="12"/>
      <c r="B1232" s="12"/>
      <c r="C1232" s="12"/>
      <c r="D1232" s="12"/>
      <c r="E1232" s="12"/>
      <c r="F1232" s="12"/>
      <c r="G1232" s="12"/>
      <c r="H1232" s="12"/>
      <c r="I1232" s="12"/>
      <c r="J1232" s="13"/>
      <c r="K1232" s="13"/>
      <c r="L1232" s="13"/>
      <c r="M1232" s="13"/>
      <c r="N1232" s="13"/>
      <c r="O1232" s="13"/>
      <c r="P1232" s="13"/>
      <c r="Q1232" s="13"/>
      <c r="R1232" s="13"/>
      <c r="S1232" s="13"/>
      <c r="T1232" s="13"/>
    </row>
    <row r="1233" spans="1:20" x14ac:dyDescent="0.25">
      <c r="A1233" s="12"/>
      <c r="B1233" s="12"/>
      <c r="C1233" s="12"/>
      <c r="D1233" s="12"/>
      <c r="E1233" s="12"/>
      <c r="F1233" s="12"/>
      <c r="G1233" s="12"/>
      <c r="H1233" s="12"/>
      <c r="I1233" s="12"/>
      <c r="J1233" s="13"/>
      <c r="K1233" s="13"/>
      <c r="L1233" s="13"/>
      <c r="M1233" s="13"/>
      <c r="N1233" s="13"/>
      <c r="O1233" s="13"/>
      <c r="P1233" s="13"/>
      <c r="Q1233" s="13"/>
      <c r="R1233" s="13"/>
      <c r="S1233" s="13"/>
      <c r="T1233" s="13"/>
    </row>
    <row r="1234" spans="1:20" x14ac:dyDescent="0.25">
      <c r="A1234" s="12"/>
      <c r="B1234" s="12"/>
      <c r="C1234" s="12"/>
      <c r="D1234" s="12"/>
      <c r="E1234" s="12"/>
      <c r="F1234" s="12"/>
      <c r="G1234" s="12"/>
      <c r="H1234" s="12"/>
      <c r="I1234" s="12"/>
      <c r="J1234" s="13"/>
      <c r="K1234" s="13"/>
      <c r="L1234" s="13"/>
      <c r="M1234" s="13"/>
      <c r="N1234" s="13"/>
      <c r="O1234" s="13"/>
      <c r="P1234" s="13"/>
      <c r="Q1234" s="13"/>
      <c r="R1234" s="13"/>
      <c r="S1234" s="13"/>
      <c r="T1234" s="13"/>
    </row>
    <row r="1235" spans="1:20" x14ac:dyDescent="0.25">
      <c r="A1235" s="12"/>
      <c r="B1235" s="12"/>
      <c r="C1235" s="12"/>
      <c r="D1235" s="12"/>
      <c r="E1235" s="12"/>
      <c r="F1235" s="12"/>
      <c r="G1235" s="12"/>
      <c r="H1235" s="12"/>
      <c r="I1235" s="12"/>
      <c r="J1235" s="13"/>
      <c r="K1235" s="13"/>
      <c r="L1235" s="13"/>
      <c r="M1235" s="13"/>
      <c r="N1235" s="13"/>
      <c r="O1235" s="13"/>
      <c r="P1235" s="13"/>
      <c r="Q1235" s="13"/>
      <c r="R1235" s="13"/>
      <c r="S1235" s="13"/>
      <c r="T1235" s="13"/>
    </row>
    <row r="1236" spans="1:20" x14ac:dyDescent="0.25">
      <c r="A1236" s="12"/>
      <c r="B1236" s="12"/>
      <c r="C1236" s="12"/>
      <c r="D1236" s="12"/>
      <c r="E1236" s="12"/>
      <c r="F1236" s="12"/>
      <c r="G1236" s="12"/>
      <c r="H1236" s="12"/>
      <c r="I1236" s="12"/>
      <c r="J1236" s="13"/>
      <c r="K1236" s="13"/>
      <c r="L1236" s="13"/>
      <c r="M1236" s="13"/>
      <c r="N1236" s="13"/>
      <c r="O1236" s="13"/>
      <c r="P1236" s="13"/>
      <c r="Q1236" s="13"/>
      <c r="R1236" s="13"/>
      <c r="S1236" s="13"/>
      <c r="T1236" s="13"/>
    </row>
    <row r="1237" spans="1:20" x14ac:dyDescent="0.25">
      <c r="A1237" s="12"/>
      <c r="B1237" s="12"/>
      <c r="C1237" s="12"/>
      <c r="D1237" s="12"/>
      <c r="E1237" s="12"/>
      <c r="F1237" s="12"/>
      <c r="G1237" s="12"/>
      <c r="H1237" s="12"/>
      <c r="I1237" s="12"/>
      <c r="J1237" s="13"/>
      <c r="K1237" s="13"/>
      <c r="L1237" s="13"/>
      <c r="M1237" s="13"/>
      <c r="N1237" s="13"/>
      <c r="O1237" s="13"/>
      <c r="P1237" s="13"/>
      <c r="Q1237" s="13"/>
      <c r="R1237" s="13"/>
      <c r="S1237" s="13"/>
      <c r="T1237" s="13"/>
    </row>
    <row r="1238" spans="1:20" x14ac:dyDescent="0.25">
      <c r="A1238" s="12"/>
      <c r="B1238" s="12"/>
      <c r="C1238" s="12"/>
      <c r="D1238" s="12"/>
      <c r="E1238" s="12"/>
      <c r="F1238" s="12"/>
      <c r="G1238" s="12"/>
      <c r="H1238" s="12"/>
      <c r="I1238" s="12"/>
      <c r="J1238" s="13"/>
      <c r="K1238" s="13"/>
      <c r="L1238" s="13"/>
      <c r="M1238" s="13"/>
      <c r="N1238" s="13"/>
      <c r="O1238" s="13"/>
      <c r="P1238" s="13"/>
      <c r="Q1238" s="13"/>
      <c r="R1238" s="13"/>
      <c r="S1238" s="13"/>
      <c r="T1238" s="13"/>
    </row>
    <row r="1239" spans="1:20" x14ac:dyDescent="0.25">
      <c r="A1239" s="12"/>
      <c r="B1239" s="12"/>
      <c r="C1239" s="12"/>
      <c r="D1239" s="12"/>
      <c r="E1239" s="12"/>
      <c r="F1239" s="12"/>
      <c r="G1239" s="12"/>
      <c r="H1239" s="12"/>
      <c r="I1239" s="12"/>
      <c r="J1239" s="13"/>
      <c r="K1239" s="13"/>
      <c r="L1239" s="13"/>
      <c r="M1239" s="13"/>
      <c r="N1239" s="13"/>
      <c r="O1239" s="13"/>
      <c r="P1239" s="13"/>
      <c r="Q1239" s="13"/>
      <c r="R1239" s="13"/>
      <c r="S1239" s="13"/>
      <c r="T1239" s="13"/>
    </row>
    <row r="1240" spans="1:20" x14ac:dyDescent="0.25">
      <c r="A1240" s="12"/>
      <c r="B1240" s="12"/>
      <c r="C1240" s="12"/>
      <c r="D1240" s="12"/>
      <c r="E1240" s="12"/>
      <c r="F1240" s="12"/>
      <c r="G1240" s="12"/>
      <c r="H1240" s="12"/>
      <c r="I1240" s="12"/>
      <c r="J1240" s="13"/>
      <c r="K1240" s="13"/>
      <c r="L1240" s="13"/>
      <c r="M1240" s="13"/>
      <c r="N1240" s="13"/>
      <c r="O1240" s="13"/>
      <c r="P1240" s="13"/>
      <c r="Q1240" s="13"/>
      <c r="R1240" s="13"/>
      <c r="S1240" s="13"/>
      <c r="T1240" s="13"/>
    </row>
    <row r="1241" spans="1:20" x14ac:dyDescent="0.25">
      <c r="A1241" s="12"/>
      <c r="B1241" s="12"/>
      <c r="C1241" s="12"/>
      <c r="D1241" s="12"/>
      <c r="E1241" s="12"/>
      <c r="F1241" s="12"/>
      <c r="G1241" s="12"/>
      <c r="H1241" s="12"/>
      <c r="I1241" s="12"/>
      <c r="J1241" s="13"/>
      <c r="K1241" s="13"/>
      <c r="L1241" s="13"/>
      <c r="M1241" s="13"/>
      <c r="N1241" s="13"/>
      <c r="O1241" s="13"/>
      <c r="P1241" s="13"/>
      <c r="Q1241" s="13"/>
      <c r="R1241" s="13"/>
      <c r="S1241" s="13"/>
      <c r="T1241" s="13"/>
    </row>
    <row r="1242" spans="1:20" x14ac:dyDescent="0.25">
      <c r="A1242" s="12"/>
      <c r="B1242" s="12"/>
      <c r="C1242" s="12"/>
      <c r="D1242" s="12"/>
      <c r="E1242" s="12"/>
      <c r="F1242" s="12"/>
      <c r="G1242" s="12"/>
      <c r="H1242" s="12"/>
      <c r="I1242" s="12"/>
      <c r="J1242" s="13"/>
      <c r="K1242" s="13"/>
      <c r="L1242" s="13"/>
      <c r="M1242" s="13"/>
      <c r="N1242" s="13"/>
      <c r="O1242" s="13"/>
      <c r="P1242" s="13"/>
      <c r="Q1242" s="13"/>
      <c r="R1242" s="13"/>
      <c r="S1242" s="13"/>
      <c r="T1242" s="13"/>
    </row>
    <row r="1243" spans="1:20" x14ac:dyDescent="0.25">
      <c r="A1243" s="12"/>
      <c r="B1243" s="12"/>
      <c r="C1243" s="12"/>
      <c r="D1243" s="12"/>
      <c r="E1243" s="12"/>
      <c r="F1243" s="12"/>
      <c r="G1243" s="12"/>
      <c r="H1243" s="12"/>
      <c r="I1243" s="12"/>
      <c r="J1243" s="13"/>
      <c r="K1243" s="13"/>
      <c r="L1243" s="13"/>
      <c r="M1243" s="13"/>
      <c r="N1243" s="13"/>
      <c r="O1243" s="13"/>
      <c r="P1243" s="13"/>
      <c r="Q1243" s="13"/>
      <c r="R1243" s="13"/>
      <c r="S1243" s="13"/>
      <c r="T1243" s="13"/>
    </row>
    <row r="1244" spans="1:20" x14ac:dyDescent="0.25">
      <c r="A1244" s="12"/>
      <c r="B1244" s="12"/>
      <c r="C1244" s="12"/>
      <c r="D1244" s="12"/>
      <c r="E1244" s="12"/>
      <c r="F1244" s="12"/>
      <c r="G1244" s="12"/>
      <c r="H1244" s="12"/>
      <c r="I1244" s="12"/>
      <c r="J1244" s="13"/>
      <c r="K1244" s="13"/>
      <c r="L1244" s="13"/>
      <c r="M1244" s="13"/>
      <c r="N1244" s="13"/>
      <c r="O1244" s="13"/>
      <c r="P1244" s="13"/>
      <c r="Q1244" s="13"/>
      <c r="R1244" s="13"/>
      <c r="S1244" s="13"/>
      <c r="T1244" s="13"/>
    </row>
    <row r="1245" spans="1:20" x14ac:dyDescent="0.25">
      <c r="A1245" s="12"/>
      <c r="B1245" s="12"/>
      <c r="C1245" s="12"/>
      <c r="D1245" s="12"/>
      <c r="E1245" s="12"/>
      <c r="F1245" s="12"/>
      <c r="G1245" s="12"/>
      <c r="H1245" s="12"/>
      <c r="I1245" s="12"/>
      <c r="J1245" s="13"/>
      <c r="K1245" s="13"/>
      <c r="L1245" s="13"/>
      <c r="M1245" s="13"/>
      <c r="N1245" s="13"/>
      <c r="O1245" s="13"/>
      <c r="P1245" s="13"/>
      <c r="Q1245" s="13"/>
      <c r="R1245" s="13"/>
      <c r="S1245" s="13"/>
      <c r="T1245" s="13"/>
    </row>
    <row r="1246" spans="1:20" x14ac:dyDescent="0.25">
      <c r="A1246" s="12"/>
      <c r="B1246" s="12"/>
      <c r="C1246" s="12"/>
      <c r="D1246" s="12"/>
      <c r="E1246" s="12"/>
      <c r="F1246" s="12"/>
      <c r="G1246" s="12"/>
      <c r="H1246" s="12"/>
      <c r="I1246" s="12"/>
      <c r="J1246" s="13"/>
      <c r="K1246" s="13"/>
      <c r="L1246" s="13"/>
      <c r="M1246" s="13"/>
      <c r="N1246" s="13"/>
      <c r="O1246" s="13"/>
      <c r="P1246" s="13"/>
      <c r="Q1246" s="13"/>
      <c r="R1246" s="13"/>
      <c r="S1246" s="13"/>
      <c r="T1246" s="13"/>
    </row>
    <row r="1247" spans="1:20" x14ac:dyDescent="0.25">
      <c r="A1247" s="12"/>
      <c r="B1247" s="12"/>
      <c r="C1247" s="12"/>
      <c r="D1247" s="12"/>
      <c r="E1247" s="12"/>
      <c r="F1247" s="12"/>
      <c r="G1247" s="12"/>
      <c r="H1247" s="12"/>
      <c r="I1247" s="12"/>
      <c r="J1247" s="13"/>
      <c r="K1247" s="13"/>
      <c r="L1247" s="13"/>
      <c r="M1247" s="13"/>
      <c r="N1247" s="13"/>
      <c r="O1247" s="13"/>
      <c r="P1247" s="13"/>
      <c r="Q1247" s="13"/>
      <c r="R1247" s="13"/>
      <c r="S1247" s="13"/>
      <c r="T1247" s="13"/>
    </row>
    <row r="1248" spans="1:20" x14ac:dyDescent="0.25">
      <c r="A1248" s="12"/>
      <c r="B1248" s="12"/>
      <c r="C1248" s="12"/>
      <c r="D1248" s="12"/>
      <c r="E1248" s="12"/>
      <c r="F1248" s="12"/>
      <c r="G1248" s="12"/>
      <c r="H1248" s="12"/>
      <c r="I1248" s="12"/>
      <c r="J1248" s="13"/>
      <c r="K1248" s="13"/>
      <c r="L1248" s="13"/>
      <c r="M1248" s="13"/>
      <c r="N1248" s="13"/>
      <c r="O1248" s="13"/>
      <c r="P1248" s="13"/>
      <c r="Q1248" s="13"/>
      <c r="R1248" s="13"/>
      <c r="S1248" s="13"/>
      <c r="T1248" s="13"/>
    </row>
    <row r="1249" spans="1:20" x14ac:dyDescent="0.25">
      <c r="A1249" s="12"/>
      <c r="B1249" s="12"/>
      <c r="C1249" s="12"/>
      <c r="D1249" s="12"/>
      <c r="E1249" s="12"/>
      <c r="F1249" s="12"/>
      <c r="G1249" s="12"/>
      <c r="H1249" s="12"/>
      <c r="I1249" s="12"/>
      <c r="J1249" s="13"/>
      <c r="K1249" s="13"/>
      <c r="L1249" s="13"/>
      <c r="M1249" s="13"/>
      <c r="N1249" s="13"/>
      <c r="O1249" s="13"/>
      <c r="P1249" s="13"/>
      <c r="Q1249" s="13"/>
      <c r="R1249" s="13"/>
      <c r="S1249" s="13"/>
      <c r="T1249" s="13"/>
    </row>
    <row r="1250" spans="1:20" x14ac:dyDescent="0.25">
      <c r="A1250" s="12"/>
      <c r="B1250" s="12"/>
      <c r="C1250" s="12"/>
      <c r="D1250" s="12"/>
      <c r="E1250" s="12"/>
      <c r="F1250" s="12"/>
      <c r="G1250" s="12"/>
      <c r="H1250" s="12"/>
      <c r="I1250" s="12"/>
      <c r="J1250" s="13"/>
      <c r="K1250" s="13"/>
      <c r="L1250" s="13"/>
      <c r="M1250" s="13"/>
      <c r="N1250" s="13"/>
      <c r="O1250" s="13"/>
      <c r="P1250" s="13"/>
      <c r="Q1250" s="13"/>
      <c r="R1250" s="13"/>
      <c r="S1250" s="13"/>
      <c r="T1250" s="13"/>
    </row>
    <row r="1251" spans="1:20" x14ac:dyDescent="0.25">
      <c r="A1251" s="12"/>
      <c r="B1251" s="12"/>
      <c r="C1251" s="12"/>
      <c r="D1251" s="12"/>
      <c r="E1251" s="12"/>
      <c r="F1251" s="12"/>
      <c r="G1251" s="12"/>
      <c r="H1251" s="12"/>
      <c r="I1251" s="12"/>
      <c r="J1251" s="13"/>
      <c r="K1251" s="13"/>
      <c r="L1251" s="13"/>
      <c r="M1251" s="13"/>
      <c r="N1251" s="13"/>
      <c r="O1251" s="13"/>
      <c r="P1251" s="13"/>
      <c r="Q1251" s="13"/>
      <c r="R1251" s="13"/>
      <c r="S1251" s="13"/>
      <c r="T1251" s="13"/>
    </row>
    <row r="1252" spans="1:20" x14ac:dyDescent="0.25">
      <c r="A1252" s="12"/>
      <c r="B1252" s="12"/>
      <c r="C1252" s="12"/>
      <c r="D1252" s="12"/>
      <c r="E1252" s="12"/>
      <c r="F1252" s="12"/>
      <c r="G1252" s="12"/>
      <c r="H1252" s="12"/>
      <c r="I1252" s="12"/>
      <c r="J1252" s="13"/>
      <c r="K1252" s="13"/>
      <c r="L1252" s="13"/>
      <c r="M1252" s="13"/>
      <c r="N1252" s="13"/>
      <c r="O1252" s="13"/>
      <c r="P1252" s="13"/>
      <c r="Q1252" s="13"/>
      <c r="R1252" s="13"/>
      <c r="S1252" s="13"/>
      <c r="T1252" s="13"/>
    </row>
    <row r="1253" spans="1:20" x14ac:dyDescent="0.25">
      <c r="A1253" s="12"/>
      <c r="B1253" s="12"/>
      <c r="C1253" s="12"/>
      <c r="D1253" s="12"/>
      <c r="E1253" s="12"/>
      <c r="F1253" s="12"/>
      <c r="G1253" s="12"/>
      <c r="H1253" s="12"/>
      <c r="I1253" s="12"/>
      <c r="J1253" s="13"/>
      <c r="K1253" s="13"/>
      <c r="L1253" s="13"/>
      <c r="M1253" s="13"/>
      <c r="N1253" s="13"/>
      <c r="O1253" s="13"/>
      <c r="P1253" s="13"/>
      <c r="Q1253" s="13"/>
      <c r="R1253" s="13"/>
      <c r="S1253" s="13"/>
      <c r="T1253" s="13"/>
    </row>
    <row r="1254" spans="1:20" x14ac:dyDescent="0.25">
      <c r="A1254" s="12"/>
      <c r="B1254" s="12"/>
      <c r="C1254" s="12"/>
      <c r="D1254" s="12"/>
      <c r="E1254" s="12"/>
      <c r="F1254" s="12"/>
      <c r="G1254" s="12"/>
      <c r="H1254" s="12"/>
      <c r="I1254" s="12"/>
      <c r="J1254" s="13"/>
      <c r="K1254" s="13"/>
      <c r="L1254" s="13"/>
      <c r="M1254" s="13"/>
      <c r="N1254" s="13"/>
      <c r="O1254" s="13"/>
      <c r="P1254" s="13"/>
      <c r="Q1254" s="13"/>
      <c r="R1254" s="13"/>
      <c r="S1254" s="13"/>
      <c r="T1254" s="13"/>
    </row>
    <row r="1255" spans="1:20" x14ac:dyDescent="0.25">
      <c r="A1255" s="12"/>
      <c r="B1255" s="12"/>
      <c r="C1255" s="12"/>
      <c r="D1255" s="12"/>
      <c r="E1255" s="12"/>
      <c r="F1255" s="12"/>
      <c r="G1255" s="12"/>
      <c r="H1255" s="12"/>
      <c r="I1255" s="12"/>
      <c r="J1255" s="13"/>
      <c r="K1255" s="13"/>
      <c r="L1255" s="13"/>
      <c r="M1255" s="13"/>
      <c r="N1255" s="13"/>
      <c r="O1255" s="13"/>
      <c r="P1255" s="13"/>
      <c r="Q1255" s="13"/>
      <c r="R1255" s="13"/>
      <c r="S1255" s="13"/>
      <c r="T1255" s="13"/>
    </row>
    <row r="1256" spans="1:20" x14ac:dyDescent="0.25">
      <c r="A1256" s="12"/>
      <c r="B1256" s="12"/>
      <c r="C1256" s="12"/>
      <c r="D1256" s="12"/>
      <c r="E1256" s="12"/>
      <c r="F1256" s="12"/>
      <c r="G1256" s="12"/>
      <c r="H1256" s="12"/>
      <c r="I1256" s="12"/>
      <c r="J1256" s="13"/>
      <c r="K1256" s="13"/>
      <c r="L1256" s="13"/>
      <c r="M1256" s="13"/>
      <c r="N1256" s="13"/>
      <c r="O1256" s="13"/>
      <c r="P1256" s="13"/>
      <c r="Q1256" s="13"/>
      <c r="R1256" s="13"/>
      <c r="S1256" s="13"/>
      <c r="T1256" s="13"/>
    </row>
    <row r="1257" spans="1:20" x14ac:dyDescent="0.25">
      <c r="A1257" s="12"/>
      <c r="B1257" s="12"/>
      <c r="C1257" s="12"/>
      <c r="D1257" s="12"/>
      <c r="E1257" s="12"/>
      <c r="F1257" s="12"/>
      <c r="G1257" s="12"/>
      <c r="H1257" s="12"/>
      <c r="I1257" s="12"/>
      <c r="J1257" s="13"/>
      <c r="K1257" s="13"/>
      <c r="L1257" s="13"/>
      <c r="M1257" s="13"/>
      <c r="N1257" s="13"/>
      <c r="O1257" s="13"/>
      <c r="P1257" s="13"/>
      <c r="Q1257" s="13"/>
      <c r="R1257" s="13"/>
      <c r="S1257" s="13"/>
      <c r="T1257" s="13"/>
    </row>
    <row r="1258" spans="1:20" x14ac:dyDescent="0.25">
      <c r="A1258" s="12"/>
      <c r="B1258" s="12"/>
      <c r="C1258" s="12"/>
      <c r="D1258" s="12"/>
      <c r="E1258" s="12"/>
      <c r="F1258" s="12"/>
      <c r="G1258" s="12"/>
      <c r="H1258" s="12"/>
      <c r="I1258" s="12"/>
      <c r="J1258" s="13"/>
      <c r="K1258" s="13"/>
      <c r="L1258" s="13"/>
      <c r="M1258" s="13"/>
      <c r="N1258" s="13"/>
      <c r="O1258" s="13"/>
      <c r="P1258" s="13"/>
      <c r="Q1258" s="13"/>
      <c r="R1258" s="13"/>
      <c r="S1258" s="13"/>
      <c r="T1258" s="13"/>
    </row>
    <row r="1259" spans="1:20" x14ac:dyDescent="0.25">
      <c r="A1259" s="12"/>
      <c r="B1259" s="12"/>
      <c r="C1259" s="12"/>
      <c r="D1259" s="12"/>
      <c r="E1259" s="12"/>
      <c r="F1259" s="12"/>
      <c r="G1259" s="12"/>
      <c r="H1259" s="12"/>
      <c r="I1259" s="12"/>
      <c r="J1259" s="13"/>
      <c r="K1259" s="13"/>
      <c r="L1259" s="13"/>
      <c r="M1259" s="13"/>
      <c r="N1259" s="13"/>
      <c r="O1259" s="13"/>
      <c r="P1259" s="13"/>
      <c r="Q1259" s="13"/>
      <c r="R1259" s="13"/>
      <c r="S1259" s="13"/>
      <c r="T1259" s="13"/>
    </row>
    <row r="1260" spans="1:20" x14ac:dyDescent="0.25">
      <c r="A1260" s="12"/>
      <c r="B1260" s="12"/>
      <c r="C1260" s="12"/>
      <c r="D1260" s="12"/>
      <c r="E1260" s="12"/>
      <c r="F1260" s="12"/>
      <c r="G1260" s="12"/>
      <c r="H1260" s="12"/>
      <c r="I1260" s="12"/>
      <c r="J1260" s="13"/>
      <c r="K1260" s="13"/>
      <c r="L1260" s="13"/>
      <c r="M1260" s="13"/>
      <c r="N1260" s="13"/>
      <c r="O1260" s="13"/>
      <c r="P1260" s="13"/>
      <c r="Q1260" s="13"/>
      <c r="R1260" s="13"/>
      <c r="S1260" s="13"/>
      <c r="T1260" s="13"/>
    </row>
    <row r="1261" spans="1:20" x14ac:dyDescent="0.25">
      <c r="A1261" s="12"/>
      <c r="B1261" s="12"/>
      <c r="C1261" s="12"/>
      <c r="D1261" s="12"/>
      <c r="E1261" s="12"/>
      <c r="F1261" s="12"/>
      <c r="G1261" s="12"/>
      <c r="H1261" s="12"/>
      <c r="I1261" s="12"/>
      <c r="J1261" s="13"/>
      <c r="K1261" s="13"/>
      <c r="L1261" s="13"/>
      <c r="M1261" s="13"/>
      <c r="N1261" s="13"/>
      <c r="O1261" s="13"/>
      <c r="P1261" s="13"/>
      <c r="Q1261" s="13"/>
      <c r="R1261" s="13"/>
      <c r="S1261" s="13"/>
      <c r="T1261" s="13"/>
    </row>
    <row r="1262" spans="1:20" x14ac:dyDescent="0.25">
      <c r="A1262" s="12"/>
      <c r="B1262" s="12"/>
      <c r="C1262" s="12"/>
      <c r="D1262" s="12"/>
      <c r="E1262" s="12"/>
      <c r="F1262" s="12"/>
      <c r="G1262" s="12"/>
      <c r="H1262" s="12"/>
      <c r="I1262" s="12"/>
      <c r="J1262" s="13"/>
      <c r="K1262" s="13"/>
      <c r="L1262" s="13"/>
      <c r="M1262" s="13"/>
      <c r="N1262" s="13"/>
      <c r="O1262" s="13"/>
      <c r="P1262" s="13"/>
      <c r="Q1262" s="13"/>
      <c r="R1262" s="13"/>
      <c r="S1262" s="13"/>
      <c r="T1262" s="13"/>
    </row>
    <row r="1263" spans="1:20" x14ac:dyDescent="0.25">
      <c r="A1263" s="12"/>
      <c r="B1263" s="12"/>
      <c r="C1263" s="12"/>
      <c r="D1263" s="12"/>
      <c r="E1263" s="12"/>
      <c r="F1263" s="12"/>
      <c r="G1263" s="12"/>
      <c r="H1263" s="12"/>
      <c r="I1263" s="12"/>
      <c r="J1263" s="13"/>
      <c r="K1263" s="13"/>
      <c r="L1263" s="13"/>
      <c r="M1263" s="13"/>
      <c r="N1263" s="13"/>
      <c r="O1263" s="13"/>
      <c r="P1263" s="13"/>
      <c r="Q1263" s="13"/>
      <c r="R1263" s="13"/>
      <c r="S1263" s="13"/>
      <c r="T1263" s="13"/>
    </row>
    <row r="1264" spans="1:20" x14ac:dyDescent="0.25">
      <c r="A1264" s="12"/>
      <c r="B1264" s="12"/>
      <c r="C1264" s="12"/>
      <c r="D1264" s="12"/>
      <c r="E1264" s="12"/>
      <c r="F1264" s="12"/>
      <c r="G1264" s="12"/>
      <c r="H1264" s="12"/>
      <c r="I1264" s="12"/>
      <c r="J1264" s="13"/>
      <c r="K1264" s="13"/>
      <c r="L1264" s="13"/>
      <c r="M1264" s="13"/>
      <c r="N1264" s="13"/>
      <c r="O1264" s="13"/>
      <c r="P1264" s="13"/>
      <c r="Q1264" s="13"/>
      <c r="R1264" s="13"/>
      <c r="S1264" s="13"/>
      <c r="T1264" s="13"/>
    </row>
    <row r="1265" spans="1:20" x14ac:dyDescent="0.25">
      <c r="A1265" s="12"/>
      <c r="B1265" s="12"/>
      <c r="C1265" s="12"/>
      <c r="D1265" s="12"/>
      <c r="E1265" s="12"/>
      <c r="F1265" s="12"/>
      <c r="G1265" s="12"/>
      <c r="H1265" s="12"/>
      <c r="I1265" s="12"/>
      <c r="J1265" s="13"/>
      <c r="K1265" s="13"/>
      <c r="L1265" s="13"/>
      <c r="M1265" s="13"/>
      <c r="N1265" s="13"/>
      <c r="O1265" s="13"/>
      <c r="P1265" s="13"/>
      <c r="Q1265" s="13"/>
      <c r="R1265" s="13"/>
      <c r="S1265" s="13"/>
      <c r="T1265" s="13"/>
    </row>
    <row r="1266" spans="1:20" x14ac:dyDescent="0.25">
      <c r="A1266" s="12"/>
      <c r="B1266" s="12"/>
      <c r="C1266" s="12"/>
      <c r="D1266" s="12"/>
      <c r="E1266" s="12"/>
      <c r="F1266" s="12"/>
      <c r="G1266" s="12"/>
      <c r="H1266" s="12"/>
      <c r="I1266" s="12"/>
      <c r="J1266" s="13"/>
      <c r="K1266" s="13"/>
      <c r="L1266" s="13"/>
      <c r="M1266" s="13"/>
      <c r="N1266" s="13"/>
      <c r="O1266" s="13"/>
      <c r="P1266" s="13"/>
      <c r="Q1266" s="13"/>
      <c r="R1266" s="13"/>
      <c r="S1266" s="13"/>
      <c r="T1266" s="13"/>
    </row>
    <row r="1267" spans="1:20" x14ac:dyDescent="0.25">
      <c r="A1267" s="12"/>
      <c r="B1267" s="12"/>
      <c r="C1267" s="12"/>
      <c r="D1267" s="12"/>
      <c r="E1267" s="12"/>
      <c r="F1267" s="12"/>
      <c r="G1267" s="12"/>
      <c r="H1267" s="12"/>
      <c r="I1267" s="12"/>
      <c r="J1267" s="13"/>
      <c r="K1267" s="13"/>
      <c r="L1267" s="13"/>
      <c r="M1267" s="13"/>
      <c r="N1267" s="13"/>
      <c r="O1267" s="13"/>
      <c r="P1267" s="13"/>
      <c r="Q1267" s="13"/>
      <c r="R1267" s="13"/>
      <c r="S1267" s="13"/>
      <c r="T1267" s="13"/>
    </row>
    <row r="1268" spans="1:20" x14ac:dyDescent="0.25">
      <c r="A1268" s="12"/>
      <c r="B1268" s="12"/>
      <c r="C1268" s="12"/>
      <c r="D1268" s="12"/>
      <c r="E1268" s="12"/>
      <c r="F1268" s="12"/>
      <c r="G1268" s="12"/>
      <c r="H1268" s="12"/>
      <c r="I1268" s="12"/>
      <c r="J1268" s="13"/>
      <c r="K1268" s="13"/>
      <c r="L1268" s="13"/>
      <c r="M1268" s="13"/>
      <c r="N1268" s="13"/>
      <c r="O1268" s="13"/>
      <c r="P1268" s="13"/>
      <c r="Q1268" s="13"/>
      <c r="R1268" s="13"/>
      <c r="S1268" s="13"/>
      <c r="T1268" s="13"/>
    </row>
    <row r="1269" spans="1:20" x14ac:dyDescent="0.25">
      <c r="A1269" s="12"/>
      <c r="B1269" s="12"/>
      <c r="C1269" s="12"/>
      <c r="D1269" s="12"/>
      <c r="E1269" s="12"/>
      <c r="F1269" s="12"/>
      <c r="G1269" s="12"/>
      <c r="H1269" s="12"/>
      <c r="I1269" s="12"/>
      <c r="J1269" s="13"/>
      <c r="K1269" s="13"/>
      <c r="L1269" s="13"/>
      <c r="M1269" s="13"/>
      <c r="N1269" s="13"/>
      <c r="O1269" s="13"/>
      <c r="P1269" s="13"/>
      <c r="Q1269" s="13"/>
      <c r="R1269" s="13"/>
      <c r="S1269" s="13"/>
      <c r="T1269" s="13"/>
    </row>
    <row r="1270" spans="1:20" x14ac:dyDescent="0.25">
      <c r="A1270" s="12"/>
      <c r="B1270" s="12"/>
      <c r="C1270" s="12"/>
      <c r="D1270" s="12"/>
      <c r="E1270" s="12"/>
      <c r="F1270" s="12"/>
      <c r="G1270" s="12"/>
      <c r="H1270" s="12"/>
      <c r="I1270" s="12"/>
      <c r="J1270" s="13"/>
      <c r="K1270" s="13"/>
      <c r="L1270" s="13"/>
      <c r="M1270" s="13"/>
      <c r="N1270" s="13"/>
      <c r="O1270" s="13"/>
      <c r="P1270" s="13"/>
      <c r="Q1270" s="13"/>
      <c r="R1270" s="13"/>
      <c r="S1270" s="13"/>
      <c r="T1270" s="13"/>
    </row>
    <row r="1271" spans="1:20" x14ac:dyDescent="0.25">
      <c r="A1271" s="12"/>
      <c r="B1271" s="12"/>
      <c r="C1271" s="12"/>
      <c r="D1271" s="12"/>
      <c r="E1271" s="12"/>
      <c r="F1271" s="12"/>
      <c r="G1271" s="12"/>
      <c r="H1271" s="12"/>
      <c r="I1271" s="12"/>
      <c r="J1271" s="13"/>
      <c r="K1271" s="13"/>
      <c r="L1271" s="13"/>
      <c r="M1271" s="13"/>
      <c r="N1271" s="13"/>
      <c r="O1271" s="13"/>
      <c r="P1271" s="13"/>
      <c r="Q1271" s="13"/>
      <c r="R1271" s="13"/>
      <c r="S1271" s="13"/>
      <c r="T1271" s="13"/>
    </row>
    <row r="1272" spans="1:20" x14ac:dyDescent="0.25">
      <c r="A1272" s="12"/>
      <c r="B1272" s="12"/>
      <c r="C1272" s="12"/>
      <c r="D1272" s="12"/>
      <c r="E1272" s="12"/>
      <c r="F1272" s="12"/>
      <c r="G1272" s="12"/>
      <c r="H1272" s="12"/>
      <c r="I1272" s="12"/>
      <c r="J1272" s="13"/>
      <c r="K1272" s="13"/>
      <c r="L1272" s="13"/>
      <c r="M1272" s="13"/>
      <c r="N1272" s="13"/>
      <c r="O1272" s="13"/>
      <c r="P1272" s="13"/>
      <c r="Q1272" s="13"/>
      <c r="R1272" s="13"/>
      <c r="S1272" s="13"/>
      <c r="T1272" s="13"/>
    </row>
    <row r="1273" spans="1:20" x14ac:dyDescent="0.25">
      <c r="A1273" s="12"/>
      <c r="B1273" s="12"/>
      <c r="C1273" s="12"/>
      <c r="D1273" s="12"/>
      <c r="E1273" s="12"/>
      <c r="F1273" s="12"/>
      <c r="G1273" s="12"/>
      <c r="H1273" s="12"/>
      <c r="I1273" s="12"/>
      <c r="J1273" s="13"/>
      <c r="K1273" s="13"/>
      <c r="L1273" s="13"/>
      <c r="M1273" s="13"/>
      <c r="N1273" s="13"/>
      <c r="O1273" s="13"/>
      <c r="P1273" s="13"/>
      <c r="Q1273" s="13"/>
      <c r="R1273" s="13"/>
      <c r="S1273" s="13"/>
      <c r="T1273" s="13"/>
    </row>
    <row r="1274" spans="1:20" x14ac:dyDescent="0.25">
      <c r="A1274" s="12"/>
      <c r="B1274" s="12"/>
      <c r="C1274" s="12"/>
      <c r="D1274" s="12"/>
      <c r="E1274" s="12"/>
      <c r="F1274" s="12"/>
      <c r="G1274" s="12"/>
      <c r="H1274" s="12"/>
      <c r="I1274" s="12"/>
      <c r="J1274" s="13"/>
      <c r="K1274" s="13"/>
      <c r="L1274" s="13"/>
      <c r="M1274" s="13"/>
      <c r="N1274" s="13"/>
      <c r="O1274" s="13"/>
      <c r="P1274" s="13"/>
      <c r="Q1274" s="13"/>
      <c r="R1274" s="13"/>
      <c r="S1274" s="13"/>
      <c r="T1274" s="13"/>
    </row>
    <row r="1275" spans="1:20" x14ac:dyDescent="0.25">
      <c r="A1275" s="12"/>
      <c r="B1275" s="12"/>
      <c r="C1275" s="12"/>
      <c r="D1275" s="12"/>
      <c r="E1275" s="12"/>
      <c r="F1275" s="12"/>
      <c r="G1275" s="12"/>
      <c r="H1275" s="12"/>
      <c r="I1275" s="12"/>
      <c r="J1275" s="13"/>
      <c r="K1275" s="13"/>
      <c r="L1275" s="13"/>
      <c r="M1275" s="13"/>
      <c r="N1275" s="13"/>
      <c r="O1275" s="13"/>
      <c r="P1275" s="13"/>
      <c r="Q1275" s="13"/>
      <c r="R1275" s="13"/>
      <c r="S1275" s="13"/>
      <c r="T1275" s="13"/>
    </row>
    <row r="1276" spans="1:20" x14ac:dyDescent="0.25">
      <c r="A1276" s="12"/>
      <c r="B1276" s="12"/>
      <c r="C1276" s="12"/>
      <c r="D1276" s="12"/>
      <c r="E1276" s="12"/>
      <c r="F1276" s="12"/>
      <c r="G1276" s="12"/>
      <c r="H1276" s="12"/>
      <c r="I1276" s="12"/>
      <c r="J1276" s="13"/>
      <c r="K1276" s="13"/>
      <c r="L1276" s="13"/>
      <c r="M1276" s="13"/>
      <c r="N1276" s="13"/>
      <c r="O1276" s="13"/>
      <c r="P1276" s="13"/>
      <c r="Q1276" s="13"/>
      <c r="R1276" s="13"/>
      <c r="S1276" s="13"/>
      <c r="T1276" s="13"/>
    </row>
    <row r="1277" spans="1:20" x14ac:dyDescent="0.25">
      <c r="A1277" s="12"/>
      <c r="B1277" s="12"/>
      <c r="C1277" s="12"/>
      <c r="D1277" s="12"/>
      <c r="E1277" s="12"/>
      <c r="F1277" s="12"/>
      <c r="G1277" s="12"/>
      <c r="H1277" s="12"/>
      <c r="I1277" s="12"/>
      <c r="J1277" s="13"/>
      <c r="K1277" s="13"/>
      <c r="L1277" s="13"/>
      <c r="M1277" s="13"/>
      <c r="N1277" s="13"/>
      <c r="O1277" s="13"/>
      <c r="P1277" s="13"/>
      <c r="Q1277" s="13"/>
      <c r="R1277" s="13"/>
      <c r="S1277" s="13"/>
      <c r="T1277" s="13"/>
    </row>
    <row r="1278" spans="1:20" x14ac:dyDescent="0.25">
      <c r="A1278" s="12"/>
      <c r="B1278" s="12"/>
      <c r="C1278" s="12"/>
      <c r="D1278" s="12"/>
      <c r="E1278" s="12"/>
      <c r="F1278" s="12"/>
      <c r="G1278" s="12"/>
      <c r="H1278" s="12"/>
      <c r="I1278" s="12"/>
      <c r="J1278" s="13"/>
      <c r="K1278" s="13"/>
      <c r="L1278" s="13"/>
      <c r="M1278" s="13"/>
      <c r="N1278" s="13"/>
      <c r="O1278" s="13"/>
      <c r="P1278" s="13"/>
      <c r="Q1278" s="13"/>
      <c r="R1278" s="13"/>
      <c r="S1278" s="13"/>
      <c r="T1278" s="13"/>
    </row>
    <row r="1279" spans="1:20" x14ac:dyDescent="0.25">
      <c r="A1279" s="12"/>
      <c r="B1279" s="12"/>
      <c r="C1279" s="12"/>
      <c r="D1279" s="12"/>
      <c r="E1279" s="12"/>
      <c r="F1279" s="12"/>
      <c r="G1279" s="12"/>
      <c r="H1279" s="12"/>
      <c r="I1279" s="12"/>
      <c r="J1279" s="13"/>
      <c r="K1279" s="13"/>
      <c r="L1279" s="13"/>
      <c r="M1279" s="13"/>
      <c r="N1279" s="13"/>
      <c r="O1279" s="13"/>
      <c r="P1279" s="13"/>
      <c r="Q1279" s="13"/>
      <c r="R1279" s="13"/>
      <c r="S1279" s="13"/>
      <c r="T1279" s="13"/>
    </row>
    <row r="1280" spans="1:20" x14ac:dyDescent="0.25">
      <c r="A1280" s="12"/>
      <c r="B1280" s="12"/>
      <c r="C1280" s="12"/>
      <c r="D1280" s="12"/>
      <c r="E1280" s="12"/>
      <c r="F1280" s="12"/>
      <c r="G1280" s="12"/>
      <c r="H1280" s="12"/>
      <c r="I1280" s="12"/>
      <c r="J1280" s="13"/>
      <c r="K1280" s="13"/>
      <c r="L1280" s="13"/>
      <c r="M1280" s="13"/>
      <c r="N1280" s="13"/>
      <c r="O1280" s="13"/>
      <c r="P1280" s="13"/>
      <c r="Q1280" s="13"/>
      <c r="R1280" s="13"/>
      <c r="S1280" s="13"/>
      <c r="T1280" s="13"/>
    </row>
    <row r="1281" spans="1:20" x14ac:dyDescent="0.25">
      <c r="A1281" s="12"/>
      <c r="B1281" s="12"/>
      <c r="C1281" s="12"/>
      <c r="D1281" s="12"/>
      <c r="E1281" s="12"/>
      <c r="F1281" s="12"/>
      <c r="G1281" s="12"/>
      <c r="H1281" s="12"/>
      <c r="I1281" s="12"/>
      <c r="J1281" s="13"/>
      <c r="K1281" s="13"/>
      <c r="L1281" s="13"/>
      <c r="M1281" s="13"/>
      <c r="N1281" s="13"/>
      <c r="O1281" s="13"/>
      <c r="P1281" s="13"/>
      <c r="Q1281" s="13"/>
      <c r="R1281" s="13"/>
      <c r="S1281" s="13"/>
      <c r="T1281" s="13"/>
    </row>
    <row r="1282" spans="1:20" x14ac:dyDescent="0.25">
      <c r="A1282" s="12"/>
      <c r="B1282" s="12"/>
      <c r="C1282" s="12"/>
      <c r="D1282" s="12"/>
      <c r="E1282" s="12"/>
      <c r="F1282" s="12"/>
      <c r="G1282" s="12"/>
      <c r="H1282" s="12"/>
      <c r="I1282" s="12"/>
      <c r="J1282" s="13"/>
      <c r="K1282" s="13"/>
      <c r="L1282" s="13"/>
      <c r="M1282" s="13"/>
      <c r="N1282" s="13"/>
      <c r="O1282" s="13"/>
      <c r="P1282" s="13"/>
      <c r="Q1282" s="13"/>
      <c r="R1282" s="13"/>
      <c r="S1282" s="13"/>
      <c r="T1282" s="13"/>
    </row>
    <row r="1283" spans="1:20" x14ac:dyDescent="0.25">
      <c r="A1283" s="12"/>
      <c r="B1283" s="12"/>
      <c r="C1283" s="12"/>
      <c r="D1283" s="12"/>
      <c r="E1283" s="12"/>
      <c r="F1283" s="12"/>
      <c r="G1283" s="12"/>
      <c r="H1283" s="12"/>
      <c r="I1283" s="12"/>
      <c r="J1283" s="13"/>
      <c r="K1283" s="13"/>
      <c r="L1283" s="13"/>
      <c r="M1283" s="13"/>
      <c r="N1283" s="13"/>
      <c r="O1283" s="13"/>
      <c r="P1283" s="13"/>
      <c r="Q1283" s="13"/>
      <c r="R1283" s="13"/>
      <c r="S1283" s="13"/>
      <c r="T1283" s="13"/>
    </row>
    <row r="1284" spans="1:20" x14ac:dyDescent="0.25">
      <c r="A1284" s="12"/>
      <c r="B1284" s="12"/>
      <c r="C1284" s="12"/>
      <c r="D1284" s="12"/>
      <c r="E1284" s="12"/>
      <c r="F1284" s="12"/>
      <c r="G1284" s="12"/>
      <c r="H1284" s="12"/>
      <c r="I1284" s="12"/>
      <c r="J1284" s="13"/>
      <c r="K1284" s="13"/>
      <c r="L1284" s="13"/>
      <c r="M1284" s="13"/>
      <c r="N1284" s="13"/>
      <c r="O1284" s="13"/>
      <c r="P1284" s="13"/>
      <c r="Q1284" s="13"/>
      <c r="R1284" s="13"/>
      <c r="S1284" s="13"/>
      <c r="T1284" s="13"/>
    </row>
    <row r="1285" spans="1:20" x14ac:dyDescent="0.25">
      <c r="A1285" s="12"/>
      <c r="B1285" s="12"/>
      <c r="C1285" s="12"/>
      <c r="D1285" s="12"/>
      <c r="E1285" s="12"/>
      <c r="F1285" s="12"/>
      <c r="G1285" s="12"/>
      <c r="H1285" s="12"/>
      <c r="I1285" s="12"/>
      <c r="J1285" s="13"/>
      <c r="K1285" s="13"/>
      <c r="L1285" s="13"/>
      <c r="M1285" s="13"/>
      <c r="N1285" s="13"/>
      <c r="O1285" s="13"/>
      <c r="P1285" s="13"/>
      <c r="Q1285" s="13"/>
      <c r="R1285" s="13"/>
      <c r="S1285" s="13"/>
      <c r="T1285" s="13"/>
    </row>
    <row r="1286" spans="1:20" x14ac:dyDescent="0.25">
      <c r="A1286" s="12"/>
      <c r="B1286" s="12"/>
      <c r="C1286" s="12"/>
      <c r="D1286" s="12"/>
      <c r="E1286" s="12"/>
      <c r="F1286" s="12"/>
      <c r="G1286" s="12"/>
      <c r="H1286" s="12"/>
      <c r="I1286" s="12"/>
      <c r="J1286" s="13"/>
      <c r="K1286" s="13"/>
      <c r="L1286" s="13"/>
      <c r="M1286" s="13"/>
      <c r="N1286" s="13"/>
      <c r="O1286" s="13"/>
      <c r="P1286" s="13"/>
      <c r="Q1286" s="13"/>
      <c r="R1286" s="13"/>
      <c r="S1286" s="13"/>
      <c r="T1286" s="13"/>
    </row>
    <row r="1287" spans="1:20" x14ac:dyDescent="0.25">
      <c r="A1287" s="12"/>
      <c r="B1287" s="12"/>
      <c r="C1287" s="12"/>
      <c r="D1287" s="12"/>
      <c r="E1287" s="12"/>
      <c r="F1287" s="12"/>
      <c r="G1287" s="12"/>
      <c r="H1287" s="12"/>
      <c r="I1287" s="12"/>
      <c r="J1287" s="13"/>
      <c r="K1287" s="13"/>
      <c r="L1287" s="13"/>
      <c r="M1287" s="13"/>
      <c r="N1287" s="13"/>
      <c r="O1287" s="13"/>
      <c r="P1287" s="13"/>
      <c r="Q1287" s="13"/>
      <c r="R1287" s="13"/>
      <c r="S1287" s="13"/>
      <c r="T1287" s="13"/>
    </row>
    <row r="1288" spans="1:20" x14ac:dyDescent="0.25">
      <c r="A1288" s="12"/>
      <c r="B1288" s="12"/>
      <c r="C1288" s="12"/>
      <c r="D1288" s="12"/>
      <c r="E1288" s="12"/>
      <c r="F1288" s="12"/>
      <c r="G1288" s="12"/>
      <c r="H1288" s="12"/>
      <c r="I1288" s="12"/>
      <c r="J1288" s="13"/>
      <c r="K1288" s="13"/>
      <c r="L1288" s="13"/>
      <c r="M1288" s="13"/>
      <c r="N1288" s="13"/>
      <c r="O1288" s="13"/>
      <c r="P1288" s="13"/>
      <c r="Q1288" s="13"/>
      <c r="R1288" s="13"/>
      <c r="S1288" s="13"/>
      <c r="T1288" s="13"/>
    </row>
    <row r="1289" spans="1:20" x14ac:dyDescent="0.25">
      <c r="A1289" s="12"/>
      <c r="B1289" s="12"/>
      <c r="C1289" s="12"/>
      <c r="D1289" s="12"/>
      <c r="E1289" s="12"/>
      <c r="F1289" s="12"/>
      <c r="G1289" s="12"/>
      <c r="H1289" s="12"/>
      <c r="I1289" s="12"/>
      <c r="J1289" s="13"/>
      <c r="K1289" s="13"/>
      <c r="L1289" s="13"/>
      <c r="M1289" s="13"/>
      <c r="N1289" s="13"/>
      <c r="O1289" s="13"/>
      <c r="P1289" s="13"/>
      <c r="Q1289" s="13"/>
      <c r="R1289" s="13"/>
      <c r="S1289" s="13"/>
      <c r="T1289" s="13"/>
    </row>
    <row r="1290" spans="1:20" x14ac:dyDescent="0.25">
      <c r="A1290" s="12"/>
      <c r="B1290" s="12"/>
      <c r="C1290" s="12"/>
      <c r="D1290" s="12"/>
      <c r="E1290" s="12"/>
      <c r="F1290" s="12"/>
      <c r="G1290" s="12"/>
      <c r="H1290" s="12"/>
      <c r="I1290" s="12"/>
      <c r="J1290" s="13"/>
      <c r="K1290" s="13"/>
      <c r="L1290" s="13"/>
      <c r="M1290" s="13"/>
      <c r="N1290" s="13"/>
      <c r="O1290" s="13"/>
      <c r="P1290" s="13"/>
      <c r="Q1290" s="13"/>
      <c r="R1290" s="13"/>
      <c r="S1290" s="13"/>
      <c r="T1290" s="13"/>
    </row>
    <row r="1291" spans="1:20" x14ac:dyDescent="0.25">
      <c r="A1291" s="12"/>
      <c r="B1291" s="12"/>
      <c r="C1291" s="12"/>
      <c r="D1291" s="12"/>
      <c r="E1291" s="12"/>
      <c r="F1291" s="12"/>
      <c r="G1291" s="12"/>
      <c r="H1291" s="12"/>
      <c r="I1291" s="12"/>
      <c r="J1291" s="13"/>
      <c r="K1291" s="13"/>
      <c r="L1291" s="13"/>
      <c r="M1291" s="13"/>
      <c r="N1291" s="13"/>
      <c r="O1291" s="13"/>
      <c r="P1291" s="13"/>
      <c r="Q1291" s="13"/>
      <c r="R1291" s="13"/>
      <c r="S1291" s="13"/>
      <c r="T1291" s="13"/>
    </row>
    <row r="1292" spans="1:20" x14ac:dyDescent="0.25">
      <c r="A1292" s="12"/>
      <c r="B1292" s="12"/>
      <c r="C1292" s="12"/>
      <c r="D1292" s="12"/>
      <c r="E1292" s="12"/>
      <c r="F1292" s="12"/>
      <c r="G1292" s="12"/>
      <c r="H1292" s="12"/>
      <c r="I1292" s="12"/>
      <c r="J1292" s="13"/>
      <c r="K1292" s="13"/>
      <c r="L1292" s="13"/>
      <c r="M1292" s="13"/>
      <c r="N1292" s="13"/>
      <c r="O1292" s="13"/>
      <c r="P1292" s="13"/>
      <c r="Q1292" s="13"/>
      <c r="R1292" s="13"/>
      <c r="S1292" s="13"/>
      <c r="T1292" s="13"/>
    </row>
    <row r="1293" spans="1:20" x14ac:dyDescent="0.25">
      <c r="A1293" s="12"/>
      <c r="B1293" s="12"/>
      <c r="C1293" s="12"/>
      <c r="D1293" s="12"/>
      <c r="E1293" s="12"/>
      <c r="F1293" s="12"/>
      <c r="G1293" s="12"/>
      <c r="H1293" s="12"/>
      <c r="I1293" s="12"/>
      <c r="J1293" s="13"/>
      <c r="K1293" s="13"/>
      <c r="L1293" s="13"/>
      <c r="M1293" s="13"/>
      <c r="N1293" s="13"/>
      <c r="O1293" s="13"/>
      <c r="P1293" s="13"/>
      <c r="Q1293" s="13"/>
      <c r="R1293" s="13"/>
      <c r="S1293" s="13"/>
      <c r="T1293" s="13"/>
    </row>
    <row r="1294" spans="1:20" x14ac:dyDescent="0.25">
      <c r="A1294" s="12"/>
      <c r="B1294" s="12"/>
      <c r="C1294" s="12"/>
      <c r="D1294" s="12"/>
      <c r="E1294" s="12"/>
      <c r="F1294" s="12"/>
      <c r="G1294" s="12"/>
      <c r="H1294" s="12"/>
      <c r="I1294" s="12"/>
      <c r="J1294" s="13"/>
      <c r="K1294" s="13"/>
      <c r="L1294" s="13"/>
      <c r="M1294" s="13"/>
      <c r="N1294" s="13"/>
      <c r="O1294" s="13"/>
      <c r="P1294" s="13"/>
      <c r="Q1294" s="13"/>
      <c r="R1294" s="13"/>
      <c r="S1294" s="13"/>
      <c r="T1294" s="13"/>
    </row>
    <row r="1295" spans="1:20" x14ac:dyDescent="0.25">
      <c r="A1295" s="12"/>
      <c r="B1295" s="12"/>
      <c r="C1295" s="12"/>
      <c r="D1295" s="12"/>
      <c r="E1295" s="12"/>
      <c r="F1295" s="12"/>
      <c r="G1295" s="12"/>
      <c r="H1295" s="12"/>
      <c r="I1295" s="12"/>
      <c r="J1295" s="13"/>
      <c r="K1295" s="13"/>
      <c r="L1295" s="13"/>
      <c r="M1295" s="13"/>
      <c r="N1295" s="13"/>
      <c r="O1295" s="13"/>
      <c r="P1295" s="13"/>
      <c r="Q1295" s="13"/>
      <c r="R1295" s="13"/>
      <c r="S1295" s="13"/>
      <c r="T1295" s="13"/>
    </row>
    <row r="1296" spans="1:20" x14ac:dyDescent="0.25">
      <c r="A1296" s="12"/>
      <c r="B1296" s="12"/>
      <c r="C1296" s="12"/>
      <c r="D1296" s="12"/>
      <c r="E1296" s="12"/>
      <c r="F1296" s="12"/>
      <c r="G1296" s="12"/>
      <c r="H1296" s="12"/>
      <c r="I1296" s="12"/>
      <c r="J1296" s="13"/>
      <c r="K1296" s="13"/>
      <c r="L1296" s="13"/>
      <c r="M1296" s="13"/>
      <c r="N1296" s="13"/>
      <c r="O1296" s="13"/>
      <c r="P1296" s="13"/>
      <c r="Q1296" s="13"/>
      <c r="R1296" s="13"/>
      <c r="S1296" s="13"/>
      <c r="T1296" s="13"/>
    </row>
    <row r="1297" spans="1:20" x14ac:dyDescent="0.25">
      <c r="A1297" s="12"/>
      <c r="B1297" s="12"/>
      <c r="C1297" s="12"/>
      <c r="D1297" s="12"/>
      <c r="E1297" s="12"/>
      <c r="F1297" s="12"/>
      <c r="G1297" s="12"/>
      <c r="H1297" s="12"/>
      <c r="I1297" s="12"/>
      <c r="J1297" s="13"/>
      <c r="K1297" s="13"/>
      <c r="L1297" s="13"/>
      <c r="M1297" s="13"/>
      <c r="N1297" s="13"/>
      <c r="O1297" s="13"/>
      <c r="P1297" s="13"/>
      <c r="Q1297" s="13"/>
      <c r="R1297" s="13"/>
      <c r="S1297" s="13"/>
      <c r="T1297" s="13"/>
    </row>
    <row r="1298" spans="1:20" x14ac:dyDescent="0.25">
      <c r="A1298" s="12"/>
      <c r="B1298" s="12"/>
      <c r="C1298" s="12"/>
      <c r="D1298" s="12"/>
      <c r="E1298" s="12"/>
      <c r="F1298" s="12"/>
      <c r="G1298" s="12"/>
      <c r="H1298" s="12"/>
      <c r="I1298" s="12"/>
      <c r="J1298" s="13"/>
      <c r="K1298" s="13"/>
      <c r="L1298" s="13"/>
      <c r="M1298" s="13"/>
      <c r="N1298" s="13"/>
      <c r="O1298" s="13"/>
      <c r="P1298" s="13"/>
      <c r="Q1298" s="13"/>
      <c r="R1298" s="13"/>
      <c r="S1298" s="13"/>
      <c r="T1298" s="13"/>
    </row>
    <row r="1299" spans="1:20" x14ac:dyDescent="0.25">
      <c r="A1299" s="12"/>
      <c r="B1299" s="12"/>
      <c r="C1299" s="12"/>
      <c r="D1299" s="12"/>
      <c r="E1299" s="12"/>
      <c r="F1299" s="12"/>
      <c r="G1299" s="12"/>
      <c r="H1299" s="12"/>
      <c r="I1299" s="12"/>
      <c r="J1299" s="13"/>
      <c r="K1299" s="13"/>
      <c r="L1299" s="13"/>
      <c r="M1299" s="13"/>
      <c r="N1299" s="13"/>
      <c r="O1299" s="13"/>
      <c r="P1299" s="13"/>
      <c r="Q1299" s="13"/>
      <c r="R1299" s="13"/>
      <c r="S1299" s="13"/>
      <c r="T1299" s="13"/>
    </row>
    <row r="1300" spans="1:20" x14ac:dyDescent="0.25">
      <c r="A1300" s="12"/>
      <c r="B1300" s="12"/>
      <c r="C1300" s="12"/>
      <c r="D1300" s="12"/>
      <c r="E1300" s="12"/>
      <c r="F1300" s="12"/>
      <c r="G1300" s="12"/>
      <c r="H1300" s="12"/>
      <c r="I1300" s="12"/>
      <c r="J1300" s="13"/>
      <c r="K1300" s="13"/>
      <c r="L1300" s="13"/>
      <c r="M1300" s="13"/>
      <c r="N1300" s="13"/>
      <c r="O1300" s="13"/>
      <c r="P1300" s="13"/>
      <c r="Q1300" s="13"/>
      <c r="R1300" s="13"/>
      <c r="S1300" s="13"/>
      <c r="T1300" s="13"/>
    </row>
    <row r="1301" spans="1:20" x14ac:dyDescent="0.25">
      <c r="A1301" s="12"/>
      <c r="B1301" s="12"/>
      <c r="C1301" s="12"/>
      <c r="D1301" s="12"/>
      <c r="E1301" s="12"/>
      <c r="F1301" s="12"/>
      <c r="G1301" s="12"/>
      <c r="H1301" s="12"/>
      <c r="I1301" s="12"/>
      <c r="J1301" s="13"/>
      <c r="K1301" s="13"/>
      <c r="L1301" s="13"/>
      <c r="M1301" s="13"/>
      <c r="N1301" s="13"/>
      <c r="O1301" s="13"/>
      <c r="P1301" s="13"/>
      <c r="Q1301" s="13"/>
      <c r="R1301" s="13"/>
      <c r="S1301" s="13"/>
      <c r="T1301" s="13"/>
    </row>
    <row r="1302" spans="1:20" x14ac:dyDescent="0.25">
      <c r="A1302" s="12"/>
      <c r="B1302" s="12"/>
      <c r="C1302" s="12"/>
      <c r="D1302" s="12"/>
      <c r="E1302" s="12"/>
      <c r="F1302" s="12"/>
      <c r="G1302" s="12"/>
      <c r="H1302" s="12"/>
      <c r="I1302" s="12"/>
      <c r="J1302" s="13"/>
      <c r="K1302" s="13"/>
      <c r="L1302" s="13"/>
      <c r="M1302" s="13"/>
      <c r="N1302" s="13"/>
      <c r="O1302" s="13"/>
      <c r="P1302" s="13"/>
      <c r="Q1302" s="13"/>
      <c r="R1302" s="13"/>
      <c r="S1302" s="13"/>
      <c r="T1302" s="13"/>
    </row>
    <row r="1303" spans="1:20" x14ac:dyDescent="0.25">
      <c r="A1303" s="12"/>
      <c r="B1303" s="12"/>
      <c r="C1303" s="12"/>
      <c r="D1303" s="12"/>
      <c r="E1303" s="12"/>
      <c r="F1303" s="12"/>
      <c r="G1303" s="12"/>
      <c r="H1303" s="12"/>
      <c r="I1303" s="12"/>
      <c r="J1303" s="13"/>
      <c r="K1303" s="13"/>
      <c r="L1303" s="13"/>
      <c r="M1303" s="13"/>
      <c r="N1303" s="13"/>
      <c r="O1303" s="13"/>
      <c r="P1303" s="13"/>
      <c r="Q1303" s="13"/>
      <c r="R1303" s="13"/>
      <c r="S1303" s="13"/>
      <c r="T1303" s="13"/>
    </row>
    <row r="1304" spans="1:20" x14ac:dyDescent="0.25">
      <c r="A1304" s="12"/>
      <c r="B1304" s="12"/>
      <c r="C1304" s="12"/>
      <c r="D1304" s="12"/>
      <c r="E1304" s="12"/>
      <c r="F1304" s="12"/>
      <c r="G1304" s="12"/>
      <c r="H1304" s="12"/>
      <c r="I1304" s="12"/>
      <c r="J1304" s="13"/>
      <c r="K1304" s="13"/>
      <c r="L1304" s="13"/>
      <c r="M1304" s="13"/>
      <c r="N1304" s="13"/>
      <c r="O1304" s="13"/>
      <c r="P1304" s="13"/>
      <c r="Q1304" s="13"/>
      <c r="R1304" s="13"/>
      <c r="S1304" s="13"/>
      <c r="T1304" s="13"/>
    </row>
    <row r="1305" spans="1:20" x14ac:dyDescent="0.25">
      <c r="A1305" s="12"/>
      <c r="B1305" s="12"/>
      <c r="C1305" s="12"/>
      <c r="D1305" s="12"/>
      <c r="E1305" s="12"/>
      <c r="F1305" s="12"/>
      <c r="G1305" s="12"/>
      <c r="H1305" s="12"/>
      <c r="I1305" s="12"/>
      <c r="J1305" s="13"/>
      <c r="K1305" s="13"/>
      <c r="L1305" s="13"/>
      <c r="M1305" s="13"/>
      <c r="N1305" s="13"/>
      <c r="O1305" s="13"/>
      <c r="P1305" s="13"/>
      <c r="Q1305" s="13"/>
      <c r="R1305" s="13"/>
      <c r="S1305" s="13"/>
      <c r="T1305" s="13"/>
    </row>
    <row r="1306" spans="1:20" x14ac:dyDescent="0.25">
      <c r="A1306" s="12"/>
      <c r="B1306" s="12"/>
      <c r="C1306" s="12"/>
      <c r="D1306" s="12"/>
      <c r="E1306" s="12"/>
      <c r="F1306" s="12"/>
      <c r="G1306" s="12"/>
      <c r="H1306" s="12"/>
      <c r="I1306" s="12"/>
      <c r="J1306" s="13"/>
      <c r="K1306" s="13"/>
      <c r="L1306" s="13"/>
      <c r="M1306" s="13"/>
      <c r="N1306" s="13"/>
      <c r="O1306" s="13"/>
      <c r="P1306" s="13"/>
      <c r="Q1306" s="13"/>
      <c r="R1306" s="13"/>
      <c r="S1306" s="13"/>
      <c r="T1306" s="13"/>
    </row>
    <row r="1307" spans="1:20" x14ac:dyDescent="0.25">
      <c r="A1307" s="12"/>
      <c r="B1307" s="12"/>
      <c r="C1307" s="12"/>
      <c r="D1307" s="12"/>
      <c r="E1307" s="12"/>
      <c r="F1307" s="12"/>
      <c r="G1307" s="12"/>
      <c r="H1307" s="12"/>
      <c r="I1307" s="12"/>
      <c r="J1307" s="13"/>
      <c r="K1307" s="13"/>
      <c r="L1307" s="13"/>
      <c r="M1307" s="13"/>
      <c r="N1307" s="13"/>
      <c r="O1307" s="13"/>
      <c r="P1307" s="13"/>
      <c r="Q1307" s="13"/>
      <c r="R1307" s="13"/>
      <c r="S1307" s="13"/>
      <c r="T1307" s="13"/>
    </row>
    <row r="1308" spans="1:20" x14ac:dyDescent="0.25">
      <c r="A1308" s="12"/>
      <c r="B1308" s="12"/>
      <c r="C1308" s="12"/>
      <c r="D1308" s="12"/>
      <c r="E1308" s="12"/>
      <c r="F1308" s="12"/>
      <c r="G1308" s="12"/>
      <c r="H1308" s="12"/>
      <c r="I1308" s="12"/>
      <c r="J1308" s="13"/>
      <c r="K1308" s="13"/>
      <c r="L1308" s="13"/>
      <c r="M1308" s="13"/>
      <c r="N1308" s="13"/>
      <c r="O1308" s="13"/>
      <c r="P1308" s="13"/>
      <c r="Q1308" s="13"/>
      <c r="R1308" s="13"/>
      <c r="S1308" s="13"/>
      <c r="T1308" s="13"/>
    </row>
    <row r="1309" spans="1:20" x14ac:dyDescent="0.25">
      <c r="A1309" s="12"/>
      <c r="B1309" s="12"/>
      <c r="C1309" s="12"/>
      <c r="D1309" s="12"/>
      <c r="E1309" s="12"/>
      <c r="F1309" s="12"/>
      <c r="G1309" s="12"/>
      <c r="H1309" s="12"/>
      <c r="I1309" s="12"/>
      <c r="J1309" s="13"/>
      <c r="K1309" s="13"/>
      <c r="L1309" s="13"/>
      <c r="M1309" s="13"/>
      <c r="N1309" s="13"/>
      <c r="O1309" s="13"/>
      <c r="P1309" s="13"/>
      <c r="Q1309" s="13"/>
      <c r="R1309" s="13"/>
      <c r="S1309" s="13"/>
      <c r="T1309" s="13"/>
    </row>
    <row r="1310" spans="1:20" x14ac:dyDescent="0.25">
      <c r="A1310" s="12"/>
      <c r="B1310" s="12"/>
      <c r="C1310" s="12"/>
      <c r="D1310" s="12"/>
      <c r="E1310" s="12"/>
      <c r="F1310" s="12"/>
      <c r="G1310" s="12"/>
      <c r="H1310" s="12"/>
      <c r="I1310" s="12"/>
      <c r="J1310" s="13"/>
      <c r="K1310" s="13"/>
      <c r="L1310" s="13"/>
      <c r="M1310" s="13"/>
      <c r="N1310" s="13"/>
      <c r="O1310" s="13"/>
      <c r="P1310" s="13"/>
      <c r="Q1310" s="13"/>
      <c r="R1310" s="13"/>
      <c r="S1310" s="13"/>
      <c r="T1310" s="13"/>
    </row>
    <row r="1311" spans="1:20" x14ac:dyDescent="0.25">
      <c r="A1311" s="12"/>
      <c r="B1311" s="12"/>
      <c r="C1311" s="12"/>
      <c r="D1311" s="12"/>
      <c r="E1311" s="12"/>
      <c r="F1311" s="12"/>
      <c r="G1311" s="12"/>
      <c r="H1311" s="12"/>
      <c r="I1311" s="12"/>
      <c r="J1311" s="13"/>
      <c r="K1311" s="13"/>
      <c r="L1311" s="13"/>
      <c r="M1311" s="13"/>
      <c r="N1311" s="13"/>
      <c r="O1311" s="13"/>
      <c r="P1311" s="13"/>
      <c r="Q1311" s="13"/>
      <c r="R1311" s="13"/>
      <c r="S1311" s="13"/>
      <c r="T1311" s="13"/>
    </row>
    <row r="1312" spans="1:20" x14ac:dyDescent="0.25">
      <c r="A1312" s="12"/>
      <c r="B1312" s="12"/>
      <c r="C1312" s="12"/>
      <c r="D1312" s="12"/>
      <c r="E1312" s="12"/>
      <c r="F1312" s="12"/>
      <c r="G1312" s="12"/>
      <c r="H1312" s="12"/>
      <c r="I1312" s="12"/>
      <c r="J1312" s="13"/>
      <c r="K1312" s="13"/>
      <c r="L1312" s="13"/>
      <c r="M1312" s="13"/>
      <c r="N1312" s="13"/>
      <c r="O1312" s="13"/>
      <c r="P1312" s="13"/>
      <c r="Q1312" s="13"/>
      <c r="R1312" s="13"/>
      <c r="S1312" s="13"/>
      <c r="T1312" s="13"/>
    </row>
    <row r="1313" spans="1:20" x14ac:dyDescent="0.25">
      <c r="A1313" s="12"/>
      <c r="B1313" s="12"/>
      <c r="C1313" s="12"/>
      <c r="D1313" s="12"/>
      <c r="E1313" s="12"/>
      <c r="F1313" s="12"/>
      <c r="G1313" s="12"/>
      <c r="H1313" s="12"/>
      <c r="I1313" s="12"/>
      <c r="J1313" s="13"/>
      <c r="K1313" s="13"/>
      <c r="L1313" s="13"/>
      <c r="M1313" s="13"/>
      <c r="N1313" s="13"/>
      <c r="O1313" s="13"/>
      <c r="P1313" s="13"/>
      <c r="Q1313" s="13"/>
      <c r="R1313" s="13"/>
      <c r="S1313" s="13"/>
      <c r="T1313" s="13"/>
    </row>
    <row r="1314" spans="1:20" x14ac:dyDescent="0.25">
      <c r="A1314" s="12"/>
      <c r="B1314" s="12"/>
      <c r="C1314" s="12"/>
      <c r="D1314" s="12"/>
      <c r="E1314" s="12"/>
      <c r="F1314" s="12"/>
      <c r="G1314" s="12"/>
      <c r="H1314" s="12"/>
      <c r="I1314" s="12"/>
      <c r="J1314" s="13"/>
      <c r="K1314" s="13"/>
      <c r="L1314" s="13"/>
      <c r="M1314" s="13"/>
      <c r="N1314" s="13"/>
      <c r="O1314" s="13"/>
      <c r="P1314" s="13"/>
      <c r="Q1314" s="13"/>
      <c r="R1314" s="13"/>
      <c r="S1314" s="13"/>
      <c r="T1314" s="13"/>
    </row>
    <row r="1315" spans="1:20" x14ac:dyDescent="0.25">
      <c r="A1315" s="12"/>
      <c r="B1315" s="12"/>
      <c r="C1315" s="12"/>
      <c r="D1315" s="12"/>
      <c r="E1315" s="12"/>
      <c r="F1315" s="12"/>
      <c r="G1315" s="12"/>
      <c r="H1315" s="12"/>
      <c r="I1315" s="12"/>
      <c r="J1315" s="13"/>
      <c r="K1315" s="13"/>
      <c r="L1315" s="13"/>
      <c r="M1315" s="13"/>
      <c r="N1315" s="13"/>
      <c r="O1315" s="13"/>
      <c r="P1315" s="13"/>
      <c r="Q1315" s="13"/>
      <c r="R1315" s="13"/>
      <c r="S1315" s="13"/>
      <c r="T1315" s="13"/>
    </row>
    <row r="1316" spans="1:20" x14ac:dyDescent="0.25">
      <c r="A1316" s="12"/>
      <c r="B1316" s="12"/>
      <c r="C1316" s="12"/>
      <c r="D1316" s="12"/>
      <c r="E1316" s="12"/>
      <c r="F1316" s="12"/>
      <c r="G1316" s="12"/>
      <c r="H1316" s="12"/>
      <c r="I1316" s="12"/>
      <c r="J1316" s="13"/>
      <c r="K1316" s="13"/>
      <c r="L1316" s="13"/>
      <c r="M1316" s="13"/>
      <c r="N1316" s="13"/>
      <c r="O1316" s="13"/>
      <c r="P1316" s="13"/>
      <c r="Q1316" s="13"/>
      <c r="R1316" s="13"/>
      <c r="S1316" s="13"/>
      <c r="T1316" s="13"/>
    </row>
    <row r="1317" spans="1:20" x14ac:dyDescent="0.25">
      <c r="A1317" s="12"/>
      <c r="B1317" s="12"/>
      <c r="C1317" s="12"/>
      <c r="D1317" s="12"/>
      <c r="E1317" s="12"/>
      <c r="F1317" s="12"/>
      <c r="G1317" s="12"/>
      <c r="H1317" s="12"/>
      <c r="I1317" s="12"/>
      <c r="J1317" s="13"/>
      <c r="K1317" s="13"/>
      <c r="L1317" s="13"/>
      <c r="M1317" s="13"/>
      <c r="N1317" s="13"/>
      <c r="O1317" s="13"/>
      <c r="P1317" s="13"/>
      <c r="Q1317" s="13"/>
      <c r="R1317" s="13"/>
      <c r="S1317" s="13"/>
      <c r="T1317" s="13"/>
    </row>
    <row r="1318" spans="1:20" x14ac:dyDescent="0.25">
      <c r="A1318" s="12"/>
      <c r="B1318" s="12"/>
      <c r="C1318" s="12"/>
      <c r="D1318" s="12"/>
      <c r="E1318" s="12"/>
      <c r="F1318" s="12"/>
      <c r="G1318" s="12"/>
      <c r="H1318" s="12"/>
      <c r="I1318" s="12"/>
      <c r="J1318" s="13"/>
      <c r="K1318" s="13"/>
      <c r="L1318" s="13"/>
      <c r="M1318" s="13"/>
      <c r="N1318" s="13"/>
      <c r="O1318" s="13"/>
      <c r="P1318" s="13"/>
      <c r="Q1318" s="13"/>
      <c r="R1318" s="13"/>
      <c r="S1318" s="13"/>
      <c r="T1318" s="13"/>
    </row>
    <row r="1319" spans="1:20" x14ac:dyDescent="0.25">
      <c r="A1319" s="12"/>
      <c r="B1319" s="12"/>
      <c r="C1319" s="12"/>
      <c r="D1319" s="12"/>
      <c r="E1319" s="12"/>
      <c r="F1319" s="12"/>
      <c r="G1319" s="12"/>
      <c r="H1319" s="12"/>
      <c r="I1319" s="12"/>
      <c r="J1319" s="13"/>
      <c r="K1319" s="13"/>
      <c r="L1319" s="13"/>
      <c r="M1319" s="13"/>
      <c r="N1319" s="13"/>
      <c r="O1319" s="13"/>
      <c r="P1319" s="13"/>
      <c r="Q1319" s="13"/>
      <c r="R1319" s="13"/>
      <c r="S1319" s="13"/>
      <c r="T1319" s="13"/>
    </row>
    <row r="1320" spans="1:20" x14ac:dyDescent="0.25">
      <c r="A1320" s="12"/>
      <c r="B1320" s="12"/>
      <c r="C1320" s="12"/>
      <c r="D1320" s="12"/>
      <c r="E1320" s="12"/>
      <c r="F1320" s="12"/>
      <c r="G1320" s="12"/>
      <c r="H1320" s="12"/>
      <c r="I1320" s="12"/>
      <c r="J1320" s="13"/>
      <c r="K1320" s="13"/>
      <c r="L1320" s="13"/>
      <c r="M1320" s="13"/>
      <c r="N1320" s="13"/>
      <c r="O1320" s="13"/>
      <c r="P1320" s="13"/>
      <c r="Q1320" s="13"/>
      <c r="R1320" s="13"/>
      <c r="S1320" s="13"/>
      <c r="T1320" s="13"/>
    </row>
    <row r="1321" spans="1:20" x14ac:dyDescent="0.25">
      <c r="A1321" s="12"/>
      <c r="B1321" s="12"/>
      <c r="C1321" s="12"/>
      <c r="D1321" s="12"/>
      <c r="E1321" s="12"/>
      <c r="F1321" s="12"/>
      <c r="G1321" s="12"/>
      <c r="H1321" s="12"/>
      <c r="I1321" s="12"/>
      <c r="J1321" s="13"/>
      <c r="K1321" s="13"/>
      <c r="L1321" s="13"/>
      <c r="M1321" s="13"/>
      <c r="N1321" s="13"/>
      <c r="O1321" s="13"/>
      <c r="P1321" s="13"/>
      <c r="Q1321" s="13"/>
      <c r="R1321" s="13"/>
      <c r="S1321" s="13"/>
      <c r="T1321" s="13"/>
    </row>
    <row r="1322" spans="1:20" x14ac:dyDescent="0.25">
      <c r="A1322" s="12"/>
      <c r="B1322" s="12"/>
      <c r="C1322" s="12"/>
      <c r="D1322" s="12"/>
      <c r="E1322" s="12"/>
      <c r="F1322" s="12"/>
      <c r="G1322" s="12"/>
      <c r="H1322" s="12"/>
      <c r="I1322" s="12"/>
      <c r="J1322" s="13"/>
      <c r="K1322" s="13"/>
      <c r="L1322" s="13"/>
      <c r="M1322" s="13"/>
      <c r="N1322" s="13"/>
      <c r="O1322" s="13"/>
      <c r="P1322" s="13"/>
      <c r="Q1322" s="13"/>
      <c r="R1322" s="13"/>
      <c r="S1322" s="13"/>
      <c r="T1322" s="13"/>
    </row>
    <row r="1323" spans="1:20" x14ac:dyDescent="0.25">
      <c r="A1323" s="12"/>
      <c r="B1323" s="12"/>
      <c r="C1323" s="12"/>
      <c r="D1323" s="12"/>
      <c r="E1323" s="12"/>
      <c r="F1323" s="12"/>
      <c r="G1323" s="12"/>
      <c r="H1323" s="12"/>
      <c r="I1323" s="12"/>
      <c r="J1323" s="13"/>
      <c r="K1323" s="13"/>
      <c r="L1323" s="13"/>
      <c r="M1323" s="13"/>
      <c r="N1323" s="13"/>
      <c r="O1323" s="13"/>
      <c r="P1323" s="13"/>
      <c r="Q1323" s="13"/>
      <c r="R1323" s="13"/>
      <c r="S1323" s="13"/>
      <c r="T1323" s="13"/>
    </row>
    <row r="1324" spans="1:20" x14ac:dyDescent="0.25">
      <c r="A1324" s="12"/>
      <c r="B1324" s="12"/>
      <c r="C1324" s="12"/>
      <c r="D1324" s="12"/>
      <c r="E1324" s="12"/>
      <c r="F1324" s="12"/>
      <c r="G1324" s="12"/>
      <c r="H1324" s="12"/>
      <c r="I1324" s="12"/>
      <c r="J1324" s="13"/>
      <c r="K1324" s="13"/>
      <c r="L1324" s="13"/>
      <c r="M1324" s="13"/>
      <c r="N1324" s="13"/>
      <c r="O1324" s="13"/>
      <c r="P1324" s="13"/>
      <c r="Q1324" s="13"/>
      <c r="R1324" s="13"/>
      <c r="S1324" s="13"/>
      <c r="T1324" s="13"/>
    </row>
    <row r="1325" spans="1:20" x14ac:dyDescent="0.25">
      <c r="A1325" s="12"/>
      <c r="B1325" s="12"/>
      <c r="C1325" s="12"/>
      <c r="D1325" s="12"/>
      <c r="E1325" s="12"/>
      <c r="F1325" s="12"/>
      <c r="G1325" s="12"/>
      <c r="H1325" s="12"/>
      <c r="I1325" s="12"/>
      <c r="J1325" s="13"/>
      <c r="K1325" s="13"/>
      <c r="L1325" s="13"/>
      <c r="M1325" s="13"/>
      <c r="N1325" s="13"/>
      <c r="O1325" s="13"/>
      <c r="P1325" s="13"/>
      <c r="Q1325" s="13"/>
      <c r="R1325" s="13"/>
      <c r="S1325" s="13"/>
      <c r="T1325" s="13"/>
    </row>
    <row r="1326" spans="1:20" x14ac:dyDescent="0.25">
      <c r="A1326" s="12"/>
      <c r="B1326" s="12"/>
      <c r="C1326" s="12"/>
      <c r="D1326" s="12"/>
      <c r="E1326" s="12"/>
      <c r="F1326" s="12"/>
      <c r="G1326" s="12"/>
      <c r="H1326" s="12"/>
      <c r="I1326" s="12"/>
      <c r="J1326" s="13"/>
      <c r="K1326" s="13"/>
      <c r="L1326" s="13"/>
      <c r="M1326" s="13"/>
      <c r="N1326" s="13"/>
      <c r="O1326" s="13"/>
      <c r="P1326" s="13"/>
      <c r="Q1326" s="13"/>
      <c r="R1326" s="13"/>
      <c r="S1326" s="13"/>
      <c r="T1326" s="13"/>
    </row>
    <row r="1327" spans="1:20" x14ac:dyDescent="0.25">
      <c r="A1327" s="12"/>
      <c r="B1327" s="12"/>
      <c r="C1327" s="12"/>
      <c r="D1327" s="12"/>
      <c r="E1327" s="12"/>
      <c r="F1327" s="12"/>
      <c r="G1327" s="12"/>
      <c r="H1327" s="12"/>
      <c r="I1327" s="12"/>
      <c r="J1327" s="13"/>
      <c r="K1327" s="13"/>
      <c r="L1327" s="13"/>
      <c r="M1327" s="13"/>
      <c r="N1327" s="13"/>
      <c r="O1327" s="13"/>
      <c r="P1327" s="13"/>
      <c r="Q1327" s="13"/>
      <c r="R1327" s="13"/>
      <c r="S1327" s="13"/>
      <c r="T1327" s="13"/>
    </row>
    <row r="1328" spans="1:20" x14ac:dyDescent="0.25">
      <c r="A1328" s="12"/>
      <c r="B1328" s="12"/>
      <c r="C1328" s="12"/>
      <c r="D1328" s="12"/>
      <c r="E1328" s="12"/>
      <c r="F1328" s="12"/>
      <c r="G1328" s="12"/>
      <c r="H1328" s="12"/>
      <c r="I1328" s="12"/>
      <c r="J1328" s="13"/>
      <c r="K1328" s="13"/>
      <c r="L1328" s="13"/>
      <c r="M1328" s="13"/>
      <c r="N1328" s="13"/>
      <c r="O1328" s="13"/>
      <c r="P1328" s="13"/>
      <c r="Q1328" s="13"/>
      <c r="R1328" s="13"/>
      <c r="S1328" s="13"/>
      <c r="T1328" s="13"/>
    </row>
    <row r="1329" spans="1:20" x14ac:dyDescent="0.25">
      <c r="A1329" s="12"/>
      <c r="B1329" s="12"/>
      <c r="C1329" s="12"/>
      <c r="D1329" s="12"/>
      <c r="E1329" s="12"/>
      <c r="F1329" s="12"/>
      <c r="G1329" s="12"/>
      <c r="H1329" s="12"/>
      <c r="I1329" s="12"/>
      <c r="J1329" s="13"/>
      <c r="K1329" s="13"/>
      <c r="L1329" s="13"/>
      <c r="M1329" s="13"/>
      <c r="N1329" s="13"/>
      <c r="O1329" s="13"/>
      <c r="P1329" s="13"/>
      <c r="Q1329" s="13"/>
      <c r="R1329" s="13"/>
      <c r="S1329" s="13"/>
      <c r="T1329" s="13"/>
    </row>
    <row r="1330" spans="1:20" x14ac:dyDescent="0.25">
      <c r="A1330" s="12"/>
      <c r="B1330" s="12"/>
      <c r="C1330" s="12"/>
      <c r="D1330" s="12"/>
      <c r="E1330" s="12"/>
      <c r="F1330" s="12"/>
      <c r="G1330" s="12"/>
      <c r="H1330" s="12"/>
      <c r="I1330" s="12"/>
      <c r="J1330" s="13"/>
      <c r="K1330" s="13"/>
      <c r="L1330" s="13"/>
      <c r="M1330" s="13"/>
      <c r="N1330" s="13"/>
      <c r="O1330" s="13"/>
      <c r="P1330" s="13"/>
      <c r="Q1330" s="13"/>
      <c r="R1330" s="13"/>
      <c r="S1330" s="13"/>
      <c r="T1330" s="13"/>
    </row>
    <row r="1331" spans="1:20" x14ac:dyDescent="0.25">
      <c r="A1331" s="12"/>
      <c r="B1331" s="12"/>
      <c r="C1331" s="12"/>
      <c r="D1331" s="12"/>
      <c r="E1331" s="12"/>
      <c r="F1331" s="12"/>
      <c r="G1331" s="12"/>
      <c r="H1331" s="12"/>
      <c r="I1331" s="12"/>
      <c r="J1331" s="13"/>
      <c r="K1331" s="13"/>
      <c r="L1331" s="13"/>
      <c r="M1331" s="13"/>
      <c r="N1331" s="13"/>
      <c r="O1331" s="13"/>
      <c r="P1331" s="13"/>
      <c r="Q1331" s="13"/>
      <c r="R1331" s="13"/>
      <c r="S1331" s="13"/>
      <c r="T1331" s="13"/>
    </row>
    <row r="1332" spans="1:20" x14ac:dyDescent="0.25">
      <c r="A1332" s="12"/>
      <c r="B1332" s="12"/>
      <c r="C1332" s="12"/>
      <c r="D1332" s="12"/>
      <c r="E1332" s="12"/>
      <c r="F1332" s="12"/>
      <c r="G1332" s="12"/>
      <c r="H1332" s="12"/>
      <c r="I1332" s="12"/>
      <c r="J1332" s="13"/>
      <c r="K1332" s="13"/>
      <c r="L1332" s="13"/>
      <c r="M1332" s="13"/>
      <c r="N1332" s="13"/>
      <c r="O1332" s="13"/>
      <c r="P1332" s="13"/>
      <c r="Q1332" s="13"/>
      <c r="R1332" s="13"/>
      <c r="S1332" s="13"/>
      <c r="T1332" s="13"/>
    </row>
    <row r="1333" spans="1:20" x14ac:dyDescent="0.25">
      <c r="A1333" s="12"/>
      <c r="B1333" s="12"/>
      <c r="C1333" s="12"/>
      <c r="D1333" s="12"/>
      <c r="E1333" s="12"/>
      <c r="F1333" s="12"/>
      <c r="G1333" s="12"/>
      <c r="H1333" s="12"/>
      <c r="I1333" s="12"/>
      <c r="J1333" s="13"/>
      <c r="K1333" s="13"/>
      <c r="L1333" s="13"/>
      <c r="M1333" s="13"/>
      <c r="N1333" s="13"/>
      <c r="O1333" s="13"/>
      <c r="P1333" s="13"/>
      <c r="Q1333" s="13"/>
      <c r="R1333" s="13"/>
      <c r="S1333" s="13"/>
      <c r="T1333" s="13"/>
    </row>
    <row r="1334" spans="1:20" x14ac:dyDescent="0.25">
      <c r="A1334" s="12"/>
      <c r="B1334" s="12"/>
      <c r="C1334" s="12"/>
      <c r="D1334" s="12"/>
      <c r="E1334" s="12"/>
      <c r="F1334" s="12"/>
      <c r="G1334" s="12"/>
      <c r="H1334" s="12"/>
      <c r="I1334" s="12"/>
      <c r="J1334" s="13"/>
      <c r="K1334" s="13"/>
      <c r="L1334" s="13"/>
      <c r="M1334" s="13"/>
      <c r="N1334" s="13"/>
      <c r="O1334" s="13"/>
      <c r="P1334" s="13"/>
      <c r="Q1334" s="13"/>
      <c r="R1334" s="13"/>
      <c r="S1334" s="13"/>
      <c r="T1334" s="13"/>
    </row>
    <row r="1335" spans="1:20" x14ac:dyDescent="0.25">
      <c r="A1335" s="12"/>
      <c r="B1335" s="12"/>
      <c r="C1335" s="12"/>
      <c r="D1335" s="12"/>
      <c r="E1335" s="12"/>
      <c r="F1335" s="12"/>
      <c r="G1335" s="12"/>
      <c r="H1335" s="12"/>
      <c r="I1335" s="12"/>
      <c r="J1335" s="13"/>
      <c r="K1335" s="13"/>
      <c r="L1335" s="13"/>
      <c r="M1335" s="13"/>
      <c r="N1335" s="13"/>
      <c r="O1335" s="13"/>
      <c r="P1335" s="13"/>
      <c r="Q1335" s="13"/>
      <c r="R1335" s="13"/>
      <c r="S1335" s="13"/>
      <c r="T1335" s="13"/>
    </row>
    <row r="1336" spans="1:20" x14ac:dyDescent="0.25">
      <c r="A1336" s="12"/>
      <c r="B1336" s="12"/>
      <c r="C1336" s="12"/>
      <c r="D1336" s="12"/>
      <c r="E1336" s="12"/>
      <c r="F1336" s="12"/>
      <c r="G1336" s="12"/>
      <c r="H1336" s="12"/>
      <c r="I1336" s="12"/>
      <c r="J1336" s="13"/>
      <c r="K1336" s="13"/>
      <c r="L1336" s="13"/>
      <c r="M1336" s="13"/>
      <c r="N1336" s="13"/>
      <c r="O1336" s="13"/>
      <c r="P1336" s="13"/>
      <c r="Q1336" s="13"/>
      <c r="R1336" s="13"/>
      <c r="S1336" s="13"/>
      <c r="T1336" s="13"/>
    </row>
    <row r="1337" spans="1:20" x14ac:dyDescent="0.25">
      <c r="A1337" s="12"/>
      <c r="B1337" s="12"/>
      <c r="C1337" s="12"/>
      <c r="D1337" s="12"/>
      <c r="E1337" s="12"/>
      <c r="F1337" s="12"/>
      <c r="G1337" s="12"/>
      <c r="H1337" s="12"/>
      <c r="I1337" s="12"/>
      <c r="J1337" s="13"/>
      <c r="K1337" s="13"/>
      <c r="L1337" s="13"/>
      <c r="M1337" s="13"/>
      <c r="N1337" s="13"/>
      <c r="O1337" s="13"/>
      <c r="P1337" s="13"/>
      <c r="Q1337" s="13"/>
      <c r="R1337" s="13"/>
      <c r="S1337" s="13"/>
      <c r="T1337" s="13"/>
    </row>
    <row r="1338" spans="1:20" x14ac:dyDescent="0.25">
      <c r="A1338" s="12"/>
      <c r="B1338" s="12"/>
      <c r="C1338" s="12"/>
      <c r="D1338" s="12"/>
      <c r="E1338" s="12"/>
      <c r="F1338" s="12"/>
      <c r="G1338" s="12"/>
      <c r="H1338" s="12"/>
      <c r="I1338" s="12"/>
      <c r="J1338" s="13"/>
      <c r="K1338" s="13"/>
      <c r="L1338" s="13"/>
      <c r="M1338" s="13"/>
      <c r="N1338" s="13"/>
      <c r="O1338" s="13"/>
      <c r="P1338" s="13"/>
      <c r="Q1338" s="13"/>
      <c r="R1338" s="13"/>
      <c r="S1338" s="13"/>
      <c r="T1338" s="13"/>
    </row>
    <row r="1339" spans="1:20" x14ac:dyDescent="0.25">
      <c r="A1339" s="12"/>
      <c r="B1339" s="12"/>
      <c r="C1339" s="12"/>
      <c r="D1339" s="12"/>
      <c r="E1339" s="12"/>
      <c r="F1339" s="12"/>
      <c r="G1339" s="12"/>
      <c r="H1339" s="12"/>
      <c r="I1339" s="12"/>
      <c r="J1339" s="13"/>
      <c r="K1339" s="13"/>
      <c r="L1339" s="13"/>
      <c r="M1339" s="13"/>
      <c r="N1339" s="13"/>
      <c r="O1339" s="13"/>
      <c r="P1339" s="13"/>
      <c r="Q1339" s="13"/>
      <c r="R1339" s="13"/>
      <c r="S1339" s="13"/>
      <c r="T1339" s="13"/>
    </row>
    <row r="1340" spans="1:20" x14ac:dyDescent="0.25">
      <c r="A1340" s="12"/>
      <c r="B1340" s="12"/>
      <c r="C1340" s="12"/>
      <c r="D1340" s="12"/>
      <c r="E1340" s="12"/>
      <c r="F1340" s="12"/>
      <c r="G1340" s="12"/>
      <c r="H1340" s="12"/>
      <c r="I1340" s="12"/>
      <c r="J1340" s="13"/>
      <c r="K1340" s="13"/>
      <c r="L1340" s="13"/>
      <c r="M1340" s="13"/>
      <c r="N1340" s="13"/>
      <c r="O1340" s="13"/>
      <c r="P1340" s="13"/>
      <c r="Q1340" s="13"/>
      <c r="R1340" s="13"/>
      <c r="S1340" s="13"/>
      <c r="T1340" s="13"/>
    </row>
    <row r="1341" spans="1:20" x14ac:dyDescent="0.25">
      <c r="A1341" s="12"/>
      <c r="B1341" s="12"/>
      <c r="C1341" s="12"/>
      <c r="D1341" s="12"/>
      <c r="E1341" s="12"/>
      <c r="F1341" s="12"/>
      <c r="G1341" s="12"/>
      <c r="H1341" s="12"/>
      <c r="I1341" s="12"/>
      <c r="J1341" s="13"/>
      <c r="K1341" s="13"/>
      <c r="L1341" s="13"/>
      <c r="M1341" s="13"/>
      <c r="N1341" s="13"/>
      <c r="O1341" s="13"/>
      <c r="P1341" s="13"/>
      <c r="Q1341" s="13"/>
      <c r="R1341" s="13"/>
      <c r="S1341" s="13"/>
      <c r="T1341" s="13"/>
    </row>
    <row r="1342" spans="1:20" x14ac:dyDescent="0.25">
      <c r="A1342" s="12"/>
      <c r="B1342" s="12"/>
      <c r="C1342" s="12"/>
      <c r="D1342" s="12"/>
      <c r="E1342" s="12"/>
      <c r="F1342" s="12"/>
      <c r="G1342" s="12"/>
      <c r="H1342" s="12"/>
      <c r="I1342" s="12"/>
      <c r="J1342" s="13"/>
      <c r="K1342" s="13"/>
      <c r="L1342" s="13"/>
      <c r="M1342" s="13"/>
      <c r="N1342" s="13"/>
      <c r="O1342" s="13"/>
      <c r="P1342" s="13"/>
      <c r="Q1342" s="13"/>
      <c r="R1342" s="13"/>
      <c r="S1342" s="13"/>
      <c r="T1342" s="13"/>
    </row>
    <row r="1343" spans="1:20" x14ac:dyDescent="0.25">
      <c r="A1343" s="12"/>
      <c r="B1343" s="12"/>
      <c r="C1343" s="12"/>
      <c r="D1343" s="12"/>
      <c r="E1343" s="12"/>
      <c r="F1343" s="12"/>
      <c r="G1343" s="12"/>
      <c r="H1343" s="12"/>
      <c r="I1343" s="12"/>
      <c r="J1343" s="13"/>
      <c r="K1343" s="13"/>
      <c r="L1343" s="13"/>
      <c r="M1343" s="13"/>
      <c r="N1343" s="13"/>
      <c r="O1343" s="13"/>
      <c r="P1343" s="13"/>
      <c r="Q1343" s="13"/>
      <c r="R1343" s="13"/>
      <c r="S1343" s="13"/>
      <c r="T1343" s="13"/>
    </row>
    <row r="1344" spans="1:20" x14ac:dyDescent="0.25">
      <c r="A1344" s="12"/>
      <c r="B1344" s="12"/>
      <c r="C1344" s="12"/>
      <c r="D1344" s="12"/>
      <c r="E1344" s="12"/>
      <c r="F1344" s="12"/>
      <c r="G1344" s="12"/>
      <c r="H1344" s="12"/>
      <c r="I1344" s="12"/>
      <c r="J1344" s="13"/>
      <c r="K1344" s="13"/>
      <c r="L1344" s="13"/>
      <c r="M1344" s="13"/>
      <c r="N1344" s="13"/>
      <c r="O1344" s="13"/>
      <c r="P1344" s="13"/>
      <c r="Q1344" s="13"/>
      <c r="R1344" s="13"/>
      <c r="S1344" s="13"/>
      <c r="T1344" s="13"/>
    </row>
    <row r="1345" spans="1:20" x14ac:dyDescent="0.25">
      <c r="A1345" s="12"/>
      <c r="B1345" s="12"/>
      <c r="C1345" s="12"/>
      <c r="D1345" s="12"/>
      <c r="E1345" s="12"/>
      <c r="F1345" s="12"/>
      <c r="G1345" s="12"/>
      <c r="H1345" s="12"/>
      <c r="I1345" s="12"/>
      <c r="J1345" s="13"/>
      <c r="K1345" s="13"/>
      <c r="L1345" s="13"/>
      <c r="M1345" s="13"/>
      <c r="N1345" s="13"/>
      <c r="O1345" s="13"/>
      <c r="P1345" s="13"/>
      <c r="Q1345" s="13"/>
      <c r="R1345" s="13"/>
      <c r="S1345" s="13"/>
      <c r="T1345" s="13"/>
    </row>
    <row r="1346" spans="1:20" x14ac:dyDescent="0.25">
      <c r="A1346" s="12"/>
      <c r="B1346" s="12"/>
      <c r="C1346" s="12"/>
      <c r="D1346" s="12"/>
      <c r="E1346" s="12"/>
      <c r="F1346" s="12"/>
      <c r="G1346" s="12"/>
      <c r="H1346" s="12"/>
      <c r="I1346" s="12"/>
      <c r="J1346" s="13"/>
      <c r="K1346" s="13"/>
      <c r="L1346" s="13"/>
      <c r="M1346" s="13"/>
      <c r="N1346" s="13"/>
      <c r="O1346" s="13"/>
      <c r="P1346" s="13"/>
      <c r="Q1346" s="13"/>
      <c r="R1346" s="13"/>
      <c r="S1346" s="13"/>
      <c r="T1346" s="13"/>
    </row>
    <row r="1347" spans="1:20" x14ac:dyDescent="0.25">
      <c r="A1347" s="12"/>
      <c r="B1347" s="12"/>
      <c r="C1347" s="12"/>
      <c r="D1347" s="12"/>
      <c r="E1347" s="12"/>
      <c r="F1347" s="12"/>
      <c r="G1347" s="12"/>
      <c r="H1347" s="12"/>
      <c r="I1347" s="12"/>
      <c r="J1347" s="13"/>
      <c r="K1347" s="13"/>
      <c r="L1347" s="13"/>
      <c r="M1347" s="13"/>
      <c r="N1347" s="13"/>
      <c r="O1347" s="13"/>
      <c r="P1347" s="13"/>
      <c r="Q1347" s="13"/>
      <c r="R1347" s="13"/>
      <c r="S1347" s="13"/>
      <c r="T1347" s="13"/>
    </row>
    <row r="1348" spans="1:20" x14ac:dyDescent="0.25">
      <c r="A1348" s="12"/>
      <c r="B1348" s="12"/>
      <c r="C1348" s="12"/>
      <c r="D1348" s="12"/>
      <c r="E1348" s="12"/>
      <c r="F1348" s="12"/>
      <c r="G1348" s="12"/>
      <c r="H1348" s="12"/>
      <c r="I1348" s="12"/>
      <c r="J1348" s="13"/>
      <c r="K1348" s="13"/>
      <c r="L1348" s="13"/>
      <c r="M1348" s="13"/>
      <c r="N1348" s="13"/>
      <c r="O1348" s="13"/>
      <c r="P1348" s="13"/>
      <c r="Q1348" s="13"/>
      <c r="R1348" s="13"/>
      <c r="S1348" s="13"/>
      <c r="T1348" s="13"/>
    </row>
    <row r="1349" spans="1:20" x14ac:dyDescent="0.25">
      <c r="A1349" s="12"/>
      <c r="B1349" s="12"/>
      <c r="C1349" s="12"/>
      <c r="D1349" s="12"/>
      <c r="E1349" s="12"/>
      <c r="F1349" s="12"/>
      <c r="G1349" s="12"/>
      <c r="H1349" s="12"/>
      <c r="I1349" s="12"/>
      <c r="J1349" s="13"/>
      <c r="K1349" s="13"/>
      <c r="L1349" s="13"/>
      <c r="M1349" s="13"/>
      <c r="N1349" s="13"/>
      <c r="O1349" s="13"/>
      <c r="P1349" s="13"/>
      <c r="Q1349" s="13"/>
      <c r="R1349" s="13"/>
      <c r="S1349" s="13"/>
      <c r="T1349" s="13"/>
    </row>
    <row r="1350" spans="1:20" x14ac:dyDescent="0.25">
      <c r="A1350" s="12"/>
      <c r="B1350" s="12"/>
      <c r="C1350" s="12"/>
      <c r="D1350" s="12"/>
      <c r="E1350" s="12"/>
      <c r="F1350" s="12"/>
      <c r="G1350" s="12"/>
      <c r="H1350" s="12"/>
      <c r="I1350" s="12"/>
      <c r="J1350" s="13"/>
      <c r="K1350" s="13"/>
      <c r="L1350" s="13"/>
      <c r="M1350" s="13"/>
      <c r="N1350" s="13"/>
      <c r="O1350" s="13"/>
      <c r="P1350" s="13"/>
      <c r="Q1350" s="13"/>
      <c r="R1350" s="13"/>
      <c r="S1350" s="13"/>
      <c r="T1350" s="13"/>
    </row>
    <row r="1351" spans="1:20" x14ac:dyDescent="0.25">
      <c r="A1351" s="12"/>
      <c r="B1351" s="12"/>
      <c r="C1351" s="12"/>
      <c r="D1351" s="12"/>
      <c r="E1351" s="12"/>
      <c r="F1351" s="12"/>
      <c r="G1351" s="12"/>
      <c r="H1351" s="12"/>
      <c r="I1351" s="12"/>
      <c r="J1351" s="13"/>
      <c r="K1351" s="13"/>
      <c r="L1351" s="13"/>
      <c r="M1351" s="13"/>
      <c r="N1351" s="13"/>
      <c r="O1351" s="13"/>
      <c r="P1351" s="13"/>
      <c r="Q1351" s="13"/>
      <c r="R1351" s="13"/>
      <c r="S1351" s="13"/>
      <c r="T1351" s="13"/>
    </row>
    <row r="1352" spans="1:20" x14ac:dyDescent="0.25">
      <c r="A1352" s="12"/>
      <c r="B1352" s="12"/>
      <c r="C1352" s="12"/>
      <c r="D1352" s="12"/>
      <c r="E1352" s="12"/>
      <c r="F1352" s="12"/>
      <c r="G1352" s="12"/>
      <c r="H1352" s="12"/>
      <c r="I1352" s="12"/>
      <c r="J1352" s="13"/>
      <c r="K1352" s="13"/>
      <c r="L1352" s="13"/>
      <c r="M1352" s="13"/>
      <c r="N1352" s="13"/>
      <c r="O1352" s="13"/>
      <c r="P1352" s="13"/>
      <c r="Q1352" s="13"/>
      <c r="R1352" s="13"/>
      <c r="S1352" s="13"/>
      <c r="T1352" s="13"/>
    </row>
    <row r="1353" spans="1:20" x14ac:dyDescent="0.25">
      <c r="A1353" s="12"/>
      <c r="B1353" s="12"/>
      <c r="C1353" s="12"/>
      <c r="D1353" s="12"/>
      <c r="E1353" s="12"/>
      <c r="F1353" s="12"/>
      <c r="G1353" s="12"/>
      <c r="H1353" s="12"/>
      <c r="I1353" s="12"/>
      <c r="J1353" s="13"/>
      <c r="K1353" s="13"/>
      <c r="L1353" s="13"/>
      <c r="M1353" s="13"/>
      <c r="N1353" s="13"/>
      <c r="O1353" s="13"/>
      <c r="P1353" s="13"/>
      <c r="Q1353" s="13"/>
      <c r="R1353" s="13"/>
      <c r="S1353" s="13"/>
      <c r="T1353" s="13"/>
    </row>
    <row r="1354" spans="1:20" x14ac:dyDescent="0.25">
      <c r="A1354" s="12"/>
      <c r="B1354" s="12"/>
      <c r="C1354" s="12"/>
      <c r="D1354" s="12"/>
      <c r="E1354" s="12"/>
      <c r="F1354" s="12"/>
      <c r="G1354" s="12"/>
      <c r="H1354" s="12"/>
      <c r="I1354" s="12"/>
      <c r="J1354" s="13"/>
      <c r="K1354" s="13"/>
      <c r="L1354" s="13"/>
      <c r="M1354" s="13"/>
      <c r="N1354" s="13"/>
      <c r="O1354" s="13"/>
      <c r="P1354" s="13"/>
      <c r="Q1354" s="13"/>
      <c r="R1354" s="13"/>
      <c r="S1354" s="13"/>
      <c r="T1354" s="13"/>
    </row>
    <row r="1355" spans="1:20" x14ac:dyDescent="0.25">
      <c r="A1355" s="12"/>
      <c r="B1355" s="12"/>
      <c r="C1355" s="12"/>
      <c r="D1355" s="12"/>
      <c r="E1355" s="12"/>
      <c r="F1355" s="12"/>
      <c r="G1355" s="12"/>
      <c r="H1355" s="12"/>
      <c r="I1355" s="12"/>
      <c r="J1355" s="13"/>
      <c r="K1355" s="13"/>
      <c r="L1355" s="13"/>
      <c r="M1355" s="13"/>
      <c r="N1355" s="13"/>
      <c r="O1355" s="13"/>
      <c r="P1355" s="13"/>
      <c r="Q1355" s="13"/>
      <c r="R1355" s="13"/>
      <c r="S1355" s="13"/>
      <c r="T1355" s="13"/>
    </row>
    <row r="1356" spans="1:20" x14ac:dyDescent="0.25">
      <c r="A1356" s="12"/>
      <c r="B1356" s="12"/>
      <c r="C1356" s="12"/>
      <c r="D1356" s="12"/>
      <c r="E1356" s="12"/>
      <c r="F1356" s="12"/>
      <c r="G1356" s="12"/>
      <c r="H1356" s="12"/>
      <c r="I1356" s="12"/>
      <c r="J1356" s="13"/>
      <c r="K1356" s="13"/>
      <c r="L1356" s="13"/>
      <c r="M1356" s="13"/>
      <c r="N1356" s="13"/>
      <c r="O1356" s="13"/>
      <c r="P1356" s="13"/>
      <c r="Q1356" s="13"/>
      <c r="R1356" s="13"/>
      <c r="S1356" s="13"/>
      <c r="T1356" s="13"/>
    </row>
    <row r="1357" spans="1:20" x14ac:dyDescent="0.25">
      <c r="A1357" s="12"/>
      <c r="B1357" s="12"/>
      <c r="C1357" s="12"/>
      <c r="D1357" s="12"/>
      <c r="E1357" s="12"/>
      <c r="F1357" s="12"/>
      <c r="G1357" s="12"/>
      <c r="H1357" s="12"/>
      <c r="I1357" s="12"/>
      <c r="J1357" s="13"/>
      <c r="K1357" s="13"/>
      <c r="L1357" s="13"/>
      <c r="M1357" s="13"/>
      <c r="N1357" s="13"/>
      <c r="O1357" s="13"/>
      <c r="P1357" s="13"/>
      <c r="Q1357" s="13"/>
      <c r="R1357" s="13"/>
      <c r="S1357" s="13"/>
      <c r="T1357" s="13"/>
    </row>
    <row r="1358" spans="1:20" x14ac:dyDescent="0.25">
      <c r="A1358" s="12"/>
      <c r="B1358" s="12"/>
      <c r="C1358" s="12"/>
      <c r="D1358" s="12"/>
      <c r="E1358" s="12"/>
      <c r="F1358" s="12"/>
      <c r="G1358" s="12"/>
      <c r="H1358" s="12"/>
      <c r="I1358" s="12"/>
      <c r="J1358" s="13"/>
      <c r="K1358" s="13"/>
      <c r="L1358" s="13"/>
      <c r="M1358" s="13"/>
      <c r="N1358" s="13"/>
      <c r="O1358" s="13"/>
      <c r="P1358" s="13"/>
      <c r="Q1358" s="13"/>
      <c r="R1358" s="13"/>
      <c r="S1358" s="13"/>
      <c r="T1358" s="13"/>
    </row>
    <row r="1359" spans="1:20" x14ac:dyDescent="0.25">
      <c r="A1359" s="12"/>
      <c r="B1359" s="12"/>
      <c r="C1359" s="12"/>
      <c r="D1359" s="12"/>
      <c r="E1359" s="12"/>
      <c r="F1359" s="12"/>
      <c r="G1359" s="12"/>
      <c r="H1359" s="12"/>
      <c r="I1359" s="12"/>
      <c r="J1359" s="13"/>
      <c r="K1359" s="13"/>
      <c r="L1359" s="13"/>
      <c r="M1359" s="13"/>
      <c r="N1359" s="13"/>
      <c r="O1359" s="13"/>
      <c r="P1359" s="13"/>
      <c r="Q1359" s="13"/>
      <c r="R1359" s="13"/>
      <c r="S1359" s="13"/>
      <c r="T1359" s="13"/>
    </row>
    <row r="1360" spans="1:20" x14ac:dyDescent="0.25">
      <c r="A1360" s="12"/>
      <c r="B1360" s="12"/>
      <c r="C1360" s="12"/>
      <c r="D1360" s="12"/>
      <c r="E1360" s="12"/>
      <c r="F1360" s="12"/>
      <c r="G1360" s="12"/>
      <c r="H1360" s="12"/>
      <c r="I1360" s="12"/>
      <c r="J1360" s="13"/>
      <c r="K1360" s="13"/>
      <c r="L1360" s="13"/>
      <c r="M1360" s="13"/>
      <c r="N1360" s="13"/>
      <c r="O1360" s="13"/>
      <c r="P1360" s="13"/>
      <c r="Q1360" s="13"/>
      <c r="R1360" s="13"/>
      <c r="S1360" s="13"/>
      <c r="T1360" s="13"/>
    </row>
    <row r="1361" spans="1:20" x14ac:dyDescent="0.25">
      <c r="A1361" s="12"/>
      <c r="B1361" s="12"/>
      <c r="C1361" s="12"/>
      <c r="D1361" s="12"/>
      <c r="E1361" s="12"/>
      <c r="F1361" s="12"/>
      <c r="G1361" s="12"/>
      <c r="H1361" s="12"/>
      <c r="I1361" s="12"/>
      <c r="J1361" s="13"/>
      <c r="K1361" s="13"/>
      <c r="L1361" s="13"/>
      <c r="M1361" s="13"/>
      <c r="N1361" s="13"/>
      <c r="O1361" s="13"/>
      <c r="P1361" s="13"/>
      <c r="Q1361" s="13"/>
      <c r="R1361" s="13"/>
      <c r="S1361" s="13"/>
      <c r="T1361" s="13"/>
    </row>
    <row r="1362" spans="1:20" x14ac:dyDescent="0.25">
      <c r="A1362" s="12"/>
      <c r="B1362" s="12"/>
      <c r="C1362" s="12"/>
      <c r="D1362" s="12"/>
      <c r="E1362" s="12"/>
      <c r="F1362" s="12"/>
      <c r="G1362" s="12"/>
      <c r="H1362" s="12"/>
      <c r="I1362" s="12"/>
      <c r="J1362" s="13"/>
      <c r="K1362" s="13"/>
      <c r="L1362" s="13"/>
      <c r="M1362" s="13"/>
      <c r="N1362" s="13"/>
      <c r="O1362" s="13"/>
      <c r="P1362" s="13"/>
      <c r="Q1362" s="13"/>
      <c r="R1362" s="13"/>
      <c r="S1362" s="13"/>
      <c r="T1362" s="13"/>
    </row>
    <row r="1363" spans="1:20" x14ac:dyDescent="0.25">
      <c r="A1363" s="12"/>
      <c r="B1363" s="12"/>
      <c r="C1363" s="12"/>
      <c r="D1363" s="12"/>
      <c r="E1363" s="12"/>
      <c r="F1363" s="12"/>
      <c r="G1363" s="12"/>
      <c r="H1363" s="12"/>
      <c r="I1363" s="12"/>
      <c r="J1363" s="13"/>
      <c r="K1363" s="13"/>
      <c r="L1363" s="13"/>
      <c r="M1363" s="13"/>
      <c r="N1363" s="13"/>
      <c r="O1363" s="13"/>
      <c r="P1363" s="13"/>
      <c r="Q1363" s="13"/>
      <c r="R1363" s="13"/>
      <c r="S1363" s="13"/>
      <c r="T1363" s="13"/>
    </row>
    <row r="1364" spans="1:20" x14ac:dyDescent="0.25">
      <c r="A1364" s="12"/>
      <c r="B1364" s="12"/>
      <c r="C1364" s="12"/>
      <c r="D1364" s="12"/>
      <c r="E1364" s="12"/>
      <c r="F1364" s="12"/>
      <c r="G1364" s="12"/>
      <c r="H1364" s="12"/>
      <c r="I1364" s="12"/>
      <c r="J1364" s="13"/>
      <c r="K1364" s="13"/>
      <c r="L1364" s="13"/>
      <c r="M1364" s="13"/>
      <c r="N1364" s="13"/>
      <c r="O1364" s="13"/>
      <c r="P1364" s="13"/>
      <c r="Q1364" s="13"/>
      <c r="R1364" s="13"/>
      <c r="S1364" s="13"/>
      <c r="T1364" s="13"/>
    </row>
    <row r="1365" spans="1:20" x14ac:dyDescent="0.25">
      <c r="A1365" s="12"/>
      <c r="B1365" s="12"/>
      <c r="C1365" s="12"/>
      <c r="D1365" s="12"/>
      <c r="E1365" s="12"/>
      <c r="F1365" s="12"/>
      <c r="G1365" s="12"/>
      <c r="H1365" s="12"/>
      <c r="I1365" s="12"/>
      <c r="J1365" s="13"/>
      <c r="K1365" s="13"/>
      <c r="L1365" s="13"/>
      <c r="M1365" s="13"/>
      <c r="N1365" s="13"/>
      <c r="O1365" s="13"/>
      <c r="P1365" s="13"/>
      <c r="Q1365" s="13"/>
      <c r="R1365" s="13"/>
      <c r="S1365" s="13"/>
      <c r="T1365" s="13"/>
    </row>
    <row r="1366" spans="1:20" x14ac:dyDescent="0.25">
      <c r="A1366" s="12"/>
      <c r="B1366" s="12"/>
      <c r="C1366" s="12"/>
      <c r="D1366" s="12"/>
      <c r="E1366" s="12"/>
      <c r="F1366" s="12"/>
      <c r="G1366" s="12"/>
      <c r="H1366" s="12"/>
      <c r="I1366" s="12"/>
      <c r="J1366" s="13"/>
      <c r="K1366" s="13"/>
      <c r="L1366" s="13"/>
      <c r="M1366" s="13"/>
      <c r="N1366" s="13"/>
      <c r="O1366" s="13"/>
      <c r="P1366" s="13"/>
      <c r="Q1366" s="13"/>
      <c r="R1366" s="13"/>
      <c r="S1366" s="13"/>
      <c r="T1366" s="13"/>
    </row>
    <row r="1367" spans="1:20" x14ac:dyDescent="0.25">
      <c r="A1367" s="12"/>
      <c r="B1367" s="12"/>
      <c r="C1367" s="12"/>
      <c r="D1367" s="12"/>
      <c r="E1367" s="12"/>
      <c r="F1367" s="12"/>
      <c r="G1367" s="12"/>
      <c r="H1367" s="12"/>
      <c r="I1367" s="12"/>
      <c r="J1367" s="13"/>
      <c r="K1367" s="13"/>
      <c r="L1367" s="13"/>
      <c r="M1367" s="13"/>
      <c r="N1367" s="13"/>
      <c r="O1367" s="13"/>
      <c r="P1367" s="13"/>
      <c r="Q1367" s="13"/>
      <c r="R1367" s="13"/>
      <c r="S1367" s="13"/>
      <c r="T1367" s="13"/>
    </row>
    <row r="1368" spans="1:20" x14ac:dyDescent="0.25">
      <c r="A1368" s="12"/>
      <c r="B1368" s="12"/>
      <c r="C1368" s="12"/>
      <c r="D1368" s="12"/>
      <c r="E1368" s="12"/>
      <c r="F1368" s="12"/>
      <c r="G1368" s="12"/>
      <c r="H1368" s="12"/>
      <c r="I1368" s="12"/>
      <c r="J1368" s="13"/>
      <c r="K1368" s="13"/>
      <c r="L1368" s="13"/>
      <c r="M1368" s="13"/>
      <c r="N1368" s="13"/>
      <c r="O1368" s="13"/>
      <c r="P1368" s="13"/>
      <c r="Q1368" s="13"/>
      <c r="R1368" s="13"/>
      <c r="S1368" s="13"/>
      <c r="T1368" s="13"/>
    </row>
    <row r="1369" spans="1:20" x14ac:dyDescent="0.25">
      <c r="A1369" s="12"/>
      <c r="B1369" s="12"/>
      <c r="C1369" s="12"/>
      <c r="D1369" s="12"/>
      <c r="E1369" s="12"/>
      <c r="F1369" s="12"/>
      <c r="G1369" s="12"/>
      <c r="H1369" s="12"/>
      <c r="I1369" s="12"/>
      <c r="J1369" s="13"/>
      <c r="K1369" s="13"/>
      <c r="L1369" s="13"/>
      <c r="M1369" s="13"/>
      <c r="N1369" s="13"/>
      <c r="O1369" s="13"/>
      <c r="P1369" s="13"/>
      <c r="Q1369" s="13"/>
      <c r="R1369" s="13"/>
      <c r="S1369" s="13"/>
      <c r="T1369" s="13"/>
    </row>
    <row r="1370" spans="1:20" x14ac:dyDescent="0.25">
      <c r="A1370" s="12"/>
      <c r="B1370" s="12"/>
      <c r="C1370" s="12"/>
      <c r="D1370" s="12"/>
      <c r="E1370" s="12"/>
      <c r="F1370" s="12"/>
      <c r="G1370" s="12"/>
      <c r="H1370" s="12"/>
      <c r="I1370" s="12"/>
      <c r="J1370" s="13"/>
      <c r="K1370" s="13"/>
      <c r="L1370" s="13"/>
      <c r="M1370" s="13"/>
      <c r="N1370" s="13"/>
      <c r="O1370" s="13"/>
      <c r="P1370" s="13"/>
      <c r="Q1370" s="13"/>
      <c r="R1370" s="13"/>
      <c r="S1370" s="13"/>
      <c r="T1370" s="13"/>
    </row>
    <row r="1371" spans="1:20" x14ac:dyDescent="0.25">
      <c r="A1371" s="12"/>
      <c r="B1371" s="12"/>
      <c r="C1371" s="12"/>
      <c r="D1371" s="12"/>
      <c r="E1371" s="12"/>
      <c r="F1371" s="12"/>
      <c r="G1371" s="12"/>
      <c r="H1371" s="12"/>
      <c r="I1371" s="12"/>
      <c r="J1371" s="13"/>
      <c r="K1371" s="13"/>
      <c r="L1371" s="13"/>
      <c r="M1371" s="13"/>
      <c r="N1371" s="13"/>
      <c r="O1371" s="13"/>
      <c r="P1371" s="13"/>
      <c r="Q1371" s="13"/>
      <c r="R1371" s="13"/>
      <c r="S1371" s="13"/>
      <c r="T1371" s="13"/>
    </row>
    <row r="1372" spans="1:20" x14ac:dyDescent="0.25">
      <c r="A1372" s="12"/>
      <c r="B1372" s="12"/>
      <c r="C1372" s="12"/>
      <c r="D1372" s="12"/>
      <c r="E1372" s="12"/>
      <c r="F1372" s="12"/>
      <c r="G1372" s="12"/>
      <c r="H1372" s="12"/>
      <c r="I1372" s="12"/>
      <c r="J1372" s="13"/>
      <c r="K1372" s="13"/>
      <c r="L1372" s="13"/>
      <c r="M1372" s="13"/>
      <c r="N1372" s="13"/>
      <c r="O1372" s="13"/>
      <c r="P1372" s="13"/>
      <c r="Q1372" s="13"/>
      <c r="R1372" s="13"/>
      <c r="S1372" s="13"/>
      <c r="T1372" s="13"/>
    </row>
    <row r="1373" spans="1:20" x14ac:dyDescent="0.25">
      <c r="A1373" s="12"/>
      <c r="B1373" s="12"/>
      <c r="C1373" s="12"/>
      <c r="D1373" s="12"/>
      <c r="E1373" s="12"/>
      <c r="F1373" s="12"/>
      <c r="G1373" s="12"/>
      <c r="H1373" s="12"/>
      <c r="I1373" s="12"/>
      <c r="J1373" s="13"/>
      <c r="K1373" s="13"/>
      <c r="L1373" s="13"/>
      <c r="M1373" s="13"/>
      <c r="N1373" s="13"/>
      <c r="O1373" s="13"/>
      <c r="P1373" s="13"/>
      <c r="Q1373" s="13"/>
      <c r="R1373" s="13"/>
      <c r="S1373" s="13"/>
      <c r="T1373" s="13"/>
    </row>
    <row r="1374" spans="1:20" x14ac:dyDescent="0.25">
      <c r="A1374" s="12"/>
      <c r="B1374" s="12"/>
      <c r="C1374" s="12"/>
      <c r="D1374" s="12"/>
      <c r="E1374" s="12"/>
      <c r="F1374" s="12"/>
      <c r="G1374" s="12"/>
      <c r="H1374" s="12"/>
      <c r="I1374" s="12"/>
      <c r="J1374" s="13"/>
      <c r="K1374" s="13"/>
      <c r="L1374" s="13"/>
      <c r="M1374" s="13"/>
      <c r="N1374" s="13"/>
      <c r="O1374" s="13"/>
      <c r="P1374" s="13"/>
      <c r="Q1374" s="13"/>
      <c r="R1374" s="13"/>
      <c r="S1374" s="13"/>
      <c r="T1374" s="13"/>
    </row>
    <row r="1375" spans="1:20" x14ac:dyDescent="0.25">
      <c r="A1375" s="12"/>
      <c r="B1375" s="12"/>
      <c r="C1375" s="12"/>
      <c r="D1375" s="12"/>
      <c r="E1375" s="12"/>
      <c r="F1375" s="12"/>
      <c r="G1375" s="12"/>
      <c r="H1375" s="12"/>
      <c r="I1375" s="12"/>
      <c r="J1375" s="13"/>
      <c r="K1375" s="13"/>
      <c r="L1375" s="13"/>
      <c r="M1375" s="13"/>
      <c r="N1375" s="13"/>
      <c r="O1375" s="13"/>
      <c r="P1375" s="13"/>
      <c r="Q1375" s="13"/>
      <c r="R1375" s="13"/>
      <c r="S1375" s="13"/>
      <c r="T1375" s="13"/>
    </row>
    <row r="1376" spans="1:20" x14ac:dyDescent="0.25">
      <c r="A1376" s="12"/>
      <c r="B1376" s="12"/>
      <c r="C1376" s="12"/>
      <c r="D1376" s="12"/>
      <c r="E1376" s="12"/>
      <c r="F1376" s="12"/>
      <c r="G1376" s="12"/>
      <c r="H1376" s="12"/>
      <c r="I1376" s="12"/>
      <c r="J1376" s="13"/>
      <c r="K1376" s="13"/>
      <c r="L1376" s="13"/>
      <c r="M1376" s="13"/>
      <c r="N1376" s="13"/>
      <c r="O1376" s="13"/>
      <c r="P1376" s="13"/>
      <c r="Q1376" s="13"/>
      <c r="R1376" s="13"/>
      <c r="S1376" s="13"/>
      <c r="T1376" s="13"/>
    </row>
    <row r="1377" spans="1:20" x14ac:dyDescent="0.25">
      <c r="A1377" s="12"/>
      <c r="B1377" s="12"/>
      <c r="C1377" s="12"/>
      <c r="D1377" s="12"/>
      <c r="E1377" s="12"/>
      <c r="F1377" s="12"/>
      <c r="G1377" s="12"/>
      <c r="H1377" s="12"/>
      <c r="I1377" s="12"/>
      <c r="J1377" s="13"/>
      <c r="K1377" s="13"/>
      <c r="L1377" s="13"/>
      <c r="M1377" s="13"/>
      <c r="N1377" s="13"/>
      <c r="O1377" s="13"/>
      <c r="P1377" s="13"/>
      <c r="Q1377" s="13"/>
      <c r="R1377" s="13"/>
      <c r="S1377" s="13"/>
      <c r="T1377" s="13"/>
    </row>
    <row r="1378" spans="1:20" x14ac:dyDescent="0.25">
      <c r="A1378" s="12"/>
      <c r="B1378" s="12"/>
      <c r="C1378" s="12"/>
      <c r="D1378" s="12"/>
      <c r="E1378" s="12"/>
      <c r="F1378" s="12"/>
      <c r="G1378" s="12"/>
      <c r="H1378" s="12"/>
      <c r="I1378" s="12"/>
      <c r="J1378" s="13"/>
      <c r="K1378" s="13"/>
      <c r="L1378" s="13"/>
      <c r="M1378" s="13"/>
      <c r="N1378" s="13"/>
      <c r="O1378" s="13"/>
      <c r="P1378" s="13"/>
      <c r="Q1378" s="13"/>
      <c r="R1378" s="13"/>
      <c r="S1378" s="13"/>
      <c r="T1378" s="13"/>
    </row>
    <row r="1379" spans="1:20" x14ac:dyDescent="0.25">
      <c r="A1379" s="12"/>
      <c r="B1379" s="12"/>
      <c r="C1379" s="12"/>
      <c r="D1379" s="12"/>
      <c r="E1379" s="12"/>
      <c r="F1379" s="12"/>
      <c r="G1379" s="12"/>
      <c r="H1379" s="12"/>
      <c r="I1379" s="12"/>
      <c r="J1379" s="13"/>
      <c r="K1379" s="13"/>
      <c r="L1379" s="13"/>
      <c r="M1379" s="13"/>
      <c r="N1379" s="13"/>
      <c r="O1379" s="13"/>
      <c r="P1379" s="13"/>
      <c r="Q1379" s="13"/>
      <c r="R1379" s="13"/>
      <c r="S1379" s="13"/>
      <c r="T1379" s="13"/>
    </row>
    <row r="1380" spans="1:20" x14ac:dyDescent="0.25">
      <c r="A1380" s="12"/>
      <c r="B1380" s="12"/>
      <c r="C1380" s="12"/>
      <c r="D1380" s="12"/>
      <c r="E1380" s="12"/>
      <c r="F1380" s="12"/>
      <c r="G1380" s="12"/>
      <c r="H1380" s="12"/>
      <c r="I1380" s="12"/>
      <c r="J1380" s="13"/>
      <c r="K1380" s="13"/>
      <c r="L1380" s="13"/>
      <c r="M1380" s="13"/>
      <c r="N1380" s="13"/>
      <c r="O1380" s="13"/>
      <c r="P1380" s="13"/>
      <c r="Q1380" s="13"/>
      <c r="R1380" s="13"/>
      <c r="S1380" s="13"/>
      <c r="T1380" s="13"/>
    </row>
    <row r="1381" spans="1:20" x14ac:dyDescent="0.25">
      <c r="A1381" s="12"/>
      <c r="B1381" s="12"/>
      <c r="C1381" s="12"/>
      <c r="D1381" s="12"/>
      <c r="E1381" s="12"/>
      <c r="F1381" s="12"/>
      <c r="G1381" s="12"/>
      <c r="H1381" s="12"/>
      <c r="I1381" s="12"/>
      <c r="J1381" s="13"/>
      <c r="K1381" s="13"/>
      <c r="L1381" s="13"/>
      <c r="M1381" s="13"/>
      <c r="N1381" s="13"/>
      <c r="O1381" s="13"/>
      <c r="P1381" s="13"/>
      <c r="Q1381" s="13"/>
      <c r="R1381" s="13"/>
      <c r="S1381" s="13"/>
      <c r="T1381" s="13"/>
    </row>
    <row r="1382" spans="1:20" x14ac:dyDescent="0.25">
      <c r="A1382" s="12"/>
      <c r="B1382" s="12"/>
      <c r="C1382" s="12"/>
      <c r="D1382" s="12"/>
      <c r="E1382" s="12"/>
      <c r="F1382" s="12"/>
      <c r="G1382" s="12"/>
      <c r="H1382" s="12"/>
      <c r="I1382" s="12"/>
      <c r="J1382" s="13"/>
      <c r="K1382" s="13"/>
      <c r="L1382" s="13"/>
      <c r="M1382" s="13"/>
      <c r="N1382" s="13"/>
      <c r="O1382" s="13"/>
      <c r="P1382" s="13"/>
      <c r="Q1382" s="13"/>
      <c r="R1382" s="13"/>
      <c r="S1382" s="13"/>
      <c r="T1382" s="13"/>
    </row>
    <row r="1383" spans="1:20" x14ac:dyDescent="0.25">
      <c r="A1383" s="12"/>
      <c r="B1383" s="12"/>
      <c r="C1383" s="12"/>
      <c r="D1383" s="12"/>
      <c r="E1383" s="12"/>
      <c r="F1383" s="12"/>
      <c r="G1383" s="12"/>
      <c r="H1383" s="12"/>
      <c r="I1383" s="12"/>
      <c r="J1383" s="13"/>
      <c r="K1383" s="13"/>
      <c r="L1383" s="13"/>
      <c r="M1383" s="13"/>
      <c r="N1383" s="13"/>
      <c r="O1383" s="13"/>
      <c r="P1383" s="13"/>
      <c r="Q1383" s="13"/>
      <c r="R1383" s="13"/>
      <c r="S1383" s="13"/>
      <c r="T1383" s="13"/>
    </row>
    <row r="1384" spans="1:20" x14ac:dyDescent="0.25">
      <c r="A1384" s="12"/>
      <c r="B1384" s="12"/>
      <c r="C1384" s="12"/>
      <c r="D1384" s="12"/>
      <c r="E1384" s="12"/>
      <c r="F1384" s="12"/>
      <c r="G1384" s="12"/>
      <c r="H1384" s="12"/>
      <c r="I1384" s="12"/>
      <c r="J1384" s="13"/>
      <c r="K1384" s="13"/>
      <c r="L1384" s="13"/>
      <c r="M1384" s="13"/>
      <c r="N1384" s="13"/>
      <c r="O1384" s="13"/>
      <c r="P1384" s="13"/>
      <c r="Q1384" s="13"/>
      <c r="R1384" s="13"/>
      <c r="S1384" s="13"/>
      <c r="T1384" s="13"/>
    </row>
    <row r="1385" spans="1:20" x14ac:dyDescent="0.25">
      <c r="A1385" s="12"/>
      <c r="B1385" s="12"/>
      <c r="C1385" s="12"/>
      <c r="D1385" s="12"/>
      <c r="E1385" s="12"/>
      <c r="F1385" s="12"/>
      <c r="G1385" s="12"/>
      <c r="H1385" s="12"/>
      <c r="I1385" s="12"/>
      <c r="J1385" s="13"/>
      <c r="K1385" s="13"/>
      <c r="L1385" s="13"/>
      <c r="M1385" s="13"/>
      <c r="N1385" s="13"/>
      <c r="O1385" s="13"/>
      <c r="P1385" s="13"/>
      <c r="Q1385" s="13"/>
      <c r="R1385" s="13"/>
      <c r="S1385" s="13"/>
      <c r="T1385" s="13"/>
    </row>
    <row r="1386" spans="1:20" x14ac:dyDescent="0.25">
      <c r="A1386" s="12"/>
      <c r="B1386" s="12"/>
      <c r="C1386" s="12"/>
      <c r="D1386" s="12"/>
      <c r="E1386" s="12"/>
      <c r="F1386" s="12"/>
      <c r="G1386" s="12"/>
      <c r="H1386" s="12"/>
      <c r="I1386" s="12"/>
      <c r="J1386" s="13"/>
      <c r="K1386" s="13"/>
      <c r="L1386" s="13"/>
      <c r="M1386" s="13"/>
      <c r="N1386" s="13"/>
      <c r="O1386" s="13"/>
      <c r="P1386" s="13"/>
      <c r="Q1386" s="13"/>
      <c r="R1386" s="13"/>
      <c r="S1386" s="13"/>
      <c r="T1386" s="13"/>
    </row>
    <row r="1387" spans="1:20" x14ac:dyDescent="0.25">
      <c r="A1387" s="12"/>
      <c r="B1387" s="12"/>
      <c r="C1387" s="12"/>
      <c r="D1387" s="12"/>
      <c r="E1387" s="12"/>
      <c r="F1387" s="12"/>
      <c r="G1387" s="12"/>
      <c r="H1387" s="12"/>
      <c r="I1387" s="12"/>
      <c r="J1387" s="13"/>
      <c r="K1387" s="13"/>
      <c r="L1387" s="13"/>
      <c r="M1387" s="13"/>
      <c r="N1387" s="13"/>
      <c r="O1387" s="13"/>
      <c r="P1387" s="13"/>
      <c r="Q1387" s="13"/>
      <c r="R1387" s="13"/>
      <c r="S1387" s="13"/>
      <c r="T1387" s="13"/>
    </row>
    <row r="1388" spans="1:20" x14ac:dyDescent="0.25">
      <c r="A1388" s="12"/>
      <c r="B1388" s="12"/>
      <c r="C1388" s="12"/>
      <c r="D1388" s="12"/>
      <c r="E1388" s="12"/>
      <c r="F1388" s="12"/>
      <c r="G1388" s="12"/>
      <c r="H1388" s="12"/>
      <c r="I1388" s="12"/>
      <c r="J1388" s="13"/>
      <c r="K1388" s="13"/>
      <c r="L1388" s="13"/>
      <c r="M1388" s="13"/>
      <c r="N1388" s="13"/>
      <c r="O1388" s="13"/>
      <c r="P1388" s="13"/>
      <c r="Q1388" s="13"/>
      <c r="R1388" s="13"/>
      <c r="S1388" s="13"/>
      <c r="T1388" s="13"/>
    </row>
    <row r="1389" spans="1:20" x14ac:dyDescent="0.25">
      <c r="A1389" s="12"/>
      <c r="B1389" s="12"/>
      <c r="C1389" s="12"/>
      <c r="D1389" s="12"/>
      <c r="E1389" s="12"/>
      <c r="F1389" s="12"/>
      <c r="G1389" s="12"/>
      <c r="H1389" s="12"/>
      <c r="I1389" s="12"/>
      <c r="J1389" s="13"/>
      <c r="K1389" s="13"/>
      <c r="L1389" s="13"/>
      <c r="M1389" s="13"/>
      <c r="N1389" s="13"/>
      <c r="O1389" s="13"/>
      <c r="P1389" s="13"/>
      <c r="Q1389" s="13"/>
      <c r="R1389" s="13"/>
      <c r="S1389" s="13"/>
      <c r="T1389" s="13"/>
    </row>
    <row r="1390" spans="1:20" x14ac:dyDescent="0.25">
      <c r="A1390" s="12"/>
      <c r="B1390" s="12"/>
      <c r="C1390" s="12"/>
      <c r="D1390" s="12"/>
      <c r="E1390" s="12"/>
      <c r="F1390" s="12"/>
      <c r="G1390" s="12"/>
      <c r="H1390" s="12"/>
      <c r="I1390" s="12"/>
      <c r="J1390" s="13"/>
      <c r="K1390" s="13"/>
      <c r="L1390" s="13"/>
      <c r="M1390" s="13"/>
      <c r="N1390" s="13"/>
      <c r="O1390" s="13"/>
      <c r="P1390" s="13"/>
      <c r="Q1390" s="13"/>
      <c r="R1390" s="13"/>
      <c r="S1390" s="13"/>
      <c r="T1390" s="13"/>
    </row>
    <row r="1391" spans="1:20" x14ac:dyDescent="0.25">
      <c r="A1391" s="12"/>
      <c r="B1391" s="12"/>
      <c r="C1391" s="12"/>
      <c r="D1391" s="12"/>
      <c r="E1391" s="12"/>
      <c r="F1391" s="12"/>
      <c r="G1391" s="12"/>
      <c r="H1391" s="12"/>
      <c r="I1391" s="12"/>
      <c r="J1391" s="13"/>
      <c r="K1391" s="13"/>
      <c r="L1391" s="13"/>
      <c r="M1391" s="13"/>
      <c r="N1391" s="13"/>
      <c r="O1391" s="13"/>
      <c r="P1391" s="13"/>
      <c r="Q1391" s="13"/>
      <c r="R1391" s="13"/>
      <c r="S1391" s="13"/>
      <c r="T1391" s="13"/>
    </row>
    <row r="1392" spans="1:20" x14ac:dyDescent="0.25">
      <c r="A1392" s="12"/>
      <c r="B1392" s="12"/>
      <c r="C1392" s="12"/>
      <c r="D1392" s="12"/>
      <c r="E1392" s="12"/>
      <c r="F1392" s="12"/>
      <c r="G1392" s="12"/>
      <c r="H1392" s="12"/>
      <c r="I1392" s="12"/>
      <c r="J1392" s="13"/>
      <c r="K1392" s="13"/>
      <c r="L1392" s="13"/>
      <c r="M1392" s="13"/>
      <c r="N1392" s="13"/>
      <c r="O1392" s="13"/>
      <c r="P1392" s="13"/>
      <c r="Q1392" s="13"/>
      <c r="R1392" s="13"/>
      <c r="S1392" s="13"/>
      <c r="T1392" s="13"/>
    </row>
    <row r="1393" spans="1:20" x14ac:dyDescent="0.25">
      <c r="A1393" s="12"/>
      <c r="B1393" s="12"/>
      <c r="C1393" s="12"/>
      <c r="D1393" s="12"/>
      <c r="E1393" s="12"/>
      <c r="F1393" s="12"/>
      <c r="G1393" s="12"/>
      <c r="H1393" s="12"/>
      <c r="I1393" s="12"/>
      <c r="J1393" s="13"/>
      <c r="K1393" s="13"/>
      <c r="L1393" s="13"/>
      <c r="M1393" s="13"/>
      <c r="N1393" s="13"/>
      <c r="O1393" s="13"/>
      <c r="P1393" s="13"/>
      <c r="Q1393" s="13"/>
      <c r="R1393" s="13"/>
      <c r="S1393" s="13"/>
      <c r="T1393" s="13"/>
    </row>
    <row r="1394" spans="1:20" x14ac:dyDescent="0.25">
      <c r="A1394" s="12"/>
      <c r="B1394" s="12"/>
      <c r="C1394" s="12"/>
      <c r="D1394" s="12"/>
      <c r="E1394" s="12"/>
      <c r="F1394" s="12"/>
      <c r="G1394" s="12"/>
      <c r="H1394" s="12"/>
      <c r="I1394" s="12"/>
      <c r="J1394" s="13"/>
      <c r="K1394" s="13"/>
      <c r="L1394" s="13"/>
      <c r="M1394" s="13"/>
      <c r="N1394" s="13"/>
      <c r="O1394" s="13"/>
      <c r="P1394" s="13"/>
      <c r="Q1394" s="13"/>
      <c r="R1394" s="13"/>
      <c r="S1394" s="13"/>
      <c r="T1394" s="13"/>
    </row>
    <row r="1395" spans="1:20" x14ac:dyDescent="0.25">
      <c r="A1395" s="12"/>
      <c r="B1395" s="12"/>
      <c r="C1395" s="12"/>
      <c r="D1395" s="12"/>
      <c r="E1395" s="12"/>
      <c r="F1395" s="12"/>
      <c r="G1395" s="12"/>
      <c r="H1395" s="12"/>
      <c r="I1395" s="12"/>
      <c r="J1395" s="13"/>
      <c r="K1395" s="13"/>
      <c r="L1395" s="13"/>
      <c r="M1395" s="13"/>
      <c r="N1395" s="13"/>
      <c r="O1395" s="13"/>
      <c r="P1395" s="13"/>
      <c r="Q1395" s="13"/>
      <c r="R1395" s="13"/>
      <c r="S1395" s="13"/>
      <c r="T1395" s="13"/>
    </row>
    <row r="1396" spans="1:20" x14ac:dyDescent="0.25">
      <c r="A1396" s="12"/>
      <c r="B1396" s="12"/>
      <c r="C1396" s="12"/>
      <c r="D1396" s="12"/>
      <c r="E1396" s="12"/>
      <c r="F1396" s="12"/>
      <c r="G1396" s="12"/>
      <c r="H1396" s="12"/>
      <c r="I1396" s="12"/>
      <c r="J1396" s="13"/>
      <c r="K1396" s="13"/>
      <c r="L1396" s="13"/>
      <c r="M1396" s="13"/>
      <c r="N1396" s="13"/>
      <c r="O1396" s="13"/>
      <c r="P1396" s="13"/>
      <c r="Q1396" s="13"/>
      <c r="R1396" s="13"/>
      <c r="S1396" s="13"/>
      <c r="T1396" s="13"/>
    </row>
    <row r="1397" spans="1:20" x14ac:dyDescent="0.25">
      <c r="A1397" s="12"/>
      <c r="B1397" s="12"/>
      <c r="C1397" s="12"/>
      <c r="D1397" s="12"/>
      <c r="E1397" s="12"/>
      <c r="F1397" s="12"/>
      <c r="G1397" s="12"/>
      <c r="H1397" s="12"/>
      <c r="I1397" s="12"/>
      <c r="J1397" s="13"/>
      <c r="K1397" s="13"/>
      <c r="L1397" s="13"/>
      <c r="M1397" s="13"/>
      <c r="N1397" s="13"/>
      <c r="O1397" s="13"/>
      <c r="P1397" s="13"/>
      <c r="Q1397" s="13"/>
      <c r="R1397" s="13"/>
      <c r="S1397" s="13"/>
      <c r="T1397" s="13"/>
    </row>
    <row r="1398" spans="1:20" x14ac:dyDescent="0.25">
      <c r="A1398" s="12"/>
      <c r="B1398" s="12"/>
      <c r="C1398" s="12"/>
      <c r="D1398" s="12"/>
      <c r="E1398" s="12"/>
      <c r="F1398" s="12"/>
      <c r="G1398" s="12"/>
      <c r="H1398" s="12"/>
      <c r="I1398" s="12"/>
      <c r="J1398" s="13"/>
      <c r="K1398" s="13"/>
      <c r="L1398" s="13"/>
      <c r="M1398" s="13"/>
      <c r="N1398" s="13"/>
      <c r="O1398" s="13"/>
      <c r="P1398" s="13"/>
      <c r="Q1398" s="13"/>
      <c r="R1398" s="13"/>
      <c r="S1398" s="13"/>
      <c r="T1398" s="13"/>
    </row>
    <row r="1399" spans="1:20" x14ac:dyDescent="0.25">
      <c r="A1399" s="12"/>
      <c r="B1399" s="12"/>
      <c r="C1399" s="12"/>
      <c r="D1399" s="12"/>
      <c r="E1399" s="12"/>
      <c r="F1399" s="12"/>
      <c r="G1399" s="12"/>
      <c r="H1399" s="12"/>
      <c r="I1399" s="12"/>
      <c r="J1399" s="13"/>
      <c r="K1399" s="13"/>
      <c r="L1399" s="13"/>
      <c r="M1399" s="13"/>
      <c r="N1399" s="13"/>
      <c r="O1399" s="13"/>
      <c r="P1399" s="13"/>
      <c r="Q1399" s="13"/>
      <c r="R1399" s="13"/>
      <c r="S1399" s="13"/>
      <c r="T1399" s="13"/>
    </row>
    <row r="1400" spans="1:20" x14ac:dyDescent="0.25">
      <c r="A1400" s="12"/>
      <c r="B1400" s="12"/>
      <c r="C1400" s="12"/>
      <c r="D1400" s="12"/>
      <c r="E1400" s="12"/>
      <c r="F1400" s="12"/>
      <c r="G1400" s="12"/>
      <c r="H1400" s="12"/>
      <c r="I1400" s="12"/>
      <c r="J1400" s="13"/>
      <c r="K1400" s="13"/>
      <c r="L1400" s="13"/>
      <c r="M1400" s="13"/>
      <c r="N1400" s="13"/>
      <c r="O1400" s="13"/>
      <c r="P1400" s="13"/>
      <c r="Q1400" s="13"/>
      <c r="R1400" s="13"/>
      <c r="S1400" s="13"/>
      <c r="T1400" s="13"/>
    </row>
    <row r="1401" spans="1:20" x14ac:dyDescent="0.25">
      <c r="A1401" s="12"/>
      <c r="B1401" s="12"/>
      <c r="C1401" s="12"/>
      <c r="D1401" s="12"/>
      <c r="E1401" s="12"/>
      <c r="F1401" s="12"/>
      <c r="G1401" s="12"/>
      <c r="H1401" s="12"/>
      <c r="I1401" s="12"/>
      <c r="J1401" s="13"/>
      <c r="K1401" s="13"/>
      <c r="L1401" s="13"/>
      <c r="M1401" s="13"/>
      <c r="N1401" s="13"/>
      <c r="O1401" s="13"/>
      <c r="P1401" s="13"/>
      <c r="Q1401" s="13"/>
      <c r="R1401" s="13"/>
      <c r="S1401" s="13"/>
      <c r="T1401" s="13"/>
    </row>
    <row r="1402" spans="1:20" x14ac:dyDescent="0.25">
      <c r="A1402" s="12"/>
      <c r="B1402" s="12"/>
      <c r="C1402" s="12"/>
      <c r="D1402" s="12"/>
      <c r="E1402" s="12"/>
      <c r="F1402" s="12"/>
      <c r="G1402" s="12"/>
      <c r="H1402" s="12"/>
      <c r="I1402" s="12"/>
      <c r="J1402" s="13"/>
      <c r="K1402" s="13"/>
      <c r="L1402" s="13"/>
      <c r="M1402" s="13"/>
      <c r="N1402" s="13"/>
      <c r="O1402" s="13"/>
      <c r="P1402" s="13"/>
      <c r="Q1402" s="13"/>
      <c r="R1402" s="13"/>
      <c r="S1402" s="13"/>
      <c r="T1402" s="13"/>
    </row>
    <row r="1403" spans="1:20" x14ac:dyDescent="0.25">
      <c r="A1403" s="12"/>
      <c r="B1403" s="12"/>
      <c r="C1403" s="12"/>
      <c r="D1403" s="12"/>
      <c r="E1403" s="12"/>
      <c r="F1403" s="12"/>
      <c r="G1403" s="12"/>
      <c r="H1403" s="12"/>
      <c r="I1403" s="12"/>
      <c r="J1403" s="13"/>
      <c r="K1403" s="13"/>
      <c r="L1403" s="13"/>
      <c r="M1403" s="13"/>
      <c r="N1403" s="13"/>
      <c r="O1403" s="13"/>
      <c r="P1403" s="13"/>
      <c r="Q1403" s="13"/>
      <c r="R1403" s="13"/>
      <c r="S1403" s="13"/>
      <c r="T1403" s="13"/>
    </row>
    <row r="1404" spans="1:20" x14ac:dyDescent="0.25">
      <c r="A1404" s="12"/>
      <c r="B1404" s="12"/>
      <c r="C1404" s="12"/>
      <c r="D1404" s="12"/>
      <c r="E1404" s="12"/>
      <c r="F1404" s="12"/>
      <c r="G1404" s="12"/>
      <c r="H1404" s="12"/>
      <c r="I1404" s="12"/>
      <c r="J1404" s="13"/>
      <c r="K1404" s="13"/>
      <c r="L1404" s="13"/>
      <c r="M1404" s="13"/>
      <c r="N1404" s="13"/>
      <c r="O1404" s="13"/>
      <c r="P1404" s="13"/>
      <c r="Q1404" s="13"/>
      <c r="R1404" s="13"/>
      <c r="S1404" s="13"/>
      <c r="T1404" s="13"/>
    </row>
    <row r="1405" spans="1:20" x14ac:dyDescent="0.25">
      <c r="A1405" s="12"/>
      <c r="B1405" s="12"/>
      <c r="C1405" s="12"/>
      <c r="D1405" s="12"/>
      <c r="E1405" s="12"/>
      <c r="F1405" s="12"/>
      <c r="G1405" s="12"/>
      <c r="H1405" s="12"/>
      <c r="I1405" s="12"/>
      <c r="J1405" s="13"/>
      <c r="K1405" s="13"/>
      <c r="L1405" s="13"/>
      <c r="M1405" s="13"/>
      <c r="N1405" s="13"/>
      <c r="O1405" s="13"/>
      <c r="P1405" s="13"/>
      <c r="Q1405" s="13"/>
      <c r="R1405" s="13"/>
      <c r="S1405" s="13"/>
      <c r="T1405" s="13"/>
    </row>
    <row r="1406" spans="1:20" x14ac:dyDescent="0.25">
      <c r="A1406" s="12"/>
      <c r="B1406" s="12"/>
      <c r="C1406" s="12"/>
      <c r="D1406" s="12"/>
      <c r="E1406" s="12"/>
      <c r="F1406" s="12"/>
      <c r="G1406" s="12"/>
      <c r="H1406" s="12"/>
      <c r="I1406" s="12"/>
      <c r="J1406" s="13"/>
      <c r="K1406" s="13"/>
      <c r="L1406" s="13"/>
      <c r="M1406" s="13"/>
      <c r="N1406" s="13"/>
      <c r="O1406" s="13"/>
      <c r="P1406" s="13"/>
      <c r="Q1406" s="13"/>
      <c r="R1406" s="13"/>
      <c r="S1406" s="13"/>
      <c r="T1406" s="13"/>
    </row>
    <row r="1407" spans="1:20" x14ac:dyDescent="0.25">
      <c r="A1407" s="12"/>
      <c r="B1407" s="12"/>
      <c r="C1407" s="12"/>
      <c r="D1407" s="12"/>
      <c r="E1407" s="12"/>
      <c r="F1407" s="12"/>
      <c r="G1407" s="12"/>
      <c r="H1407" s="12"/>
      <c r="I1407" s="12"/>
      <c r="J1407" s="13"/>
      <c r="K1407" s="13"/>
      <c r="L1407" s="13"/>
      <c r="M1407" s="13"/>
      <c r="N1407" s="13"/>
      <c r="O1407" s="13"/>
      <c r="P1407" s="13"/>
      <c r="Q1407" s="13"/>
      <c r="R1407" s="13"/>
      <c r="S1407" s="13"/>
      <c r="T1407" s="13"/>
    </row>
    <row r="1408" spans="1:20" x14ac:dyDescent="0.25">
      <c r="A1408" s="12"/>
      <c r="B1408" s="12"/>
      <c r="C1408" s="12"/>
      <c r="D1408" s="12"/>
      <c r="E1408" s="12"/>
      <c r="F1408" s="12"/>
      <c r="G1408" s="12"/>
      <c r="H1408" s="12"/>
      <c r="I1408" s="12"/>
      <c r="J1408" s="13"/>
      <c r="K1408" s="13"/>
      <c r="L1408" s="13"/>
      <c r="M1408" s="13"/>
      <c r="N1408" s="13"/>
      <c r="O1408" s="13"/>
      <c r="P1408" s="13"/>
      <c r="Q1408" s="13"/>
      <c r="R1408" s="13"/>
      <c r="S1408" s="13"/>
      <c r="T1408" s="13"/>
    </row>
    <row r="1409" spans="1:20" x14ac:dyDescent="0.25">
      <c r="A1409" s="12"/>
      <c r="B1409" s="12"/>
      <c r="C1409" s="12"/>
      <c r="D1409" s="12"/>
      <c r="E1409" s="12"/>
      <c r="F1409" s="12"/>
      <c r="G1409" s="12"/>
      <c r="H1409" s="12"/>
      <c r="I1409" s="12"/>
      <c r="J1409" s="13"/>
      <c r="K1409" s="13"/>
      <c r="L1409" s="13"/>
      <c r="M1409" s="13"/>
      <c r="N1409" s="13"/>
      <c r="O1409" s="13"/>
      <c r="P1409" s="13"/>
      <c r="Q1409" s="13"/>
      <c r="R1409" s="13"/>
      <c r="S1409" s="13"/>
      <c r="T1409" s="13"/>
    </row>
    <row r="1410" spans="1:20" x14ac:dyDescent="0.25">
      <c r="A1410" s="12"/>
      <c r="B1410" s="12"/>
      <c r="C1410" s="12"/>
      <c r="D1410" s="12"/>
      <c r="E1410" s="12"/>
      <c r="F1410" s="12"/>
      <c r="G1410" s="12"/>
      <c r="H1410" s="12"/>
      <c r="I1410" s="12"/>
      <c r="J1410" s="13"/>
      <c r="K1410" s="13"/>
      <c r="L1410" s="13"/>
      <c r="M1410" s="13"/>
      <c r="N1410" s="13"/>
      <c r="O1410" s="13"/>
      <c r="P1410" s="13"/>
      <c r="Q1410" s="13"/>
      <c r="R1410" s="13"/>
      <c r="S1410" s="13"/>
      <c r="T1410" s="13"/>
    </row>
    <row r="1411" spans="1:20" x14ac:dyDescent="0.25">
      <c r="A1411" s="12"/>
      <c r="B1411" s="12"/>
      <c r="C1411" s="12"/>
      <c r="D1411" s="12"/>
      <c r="E1411" s="12"/>
      <c r="F1411" s="12"/>
      <c r="G1411" s="12"/>
      <c r="H1411" s="12"/>
      <c r="I1411" s="12"/>
      <c r="J1411" s="13"/>
      <c r="K1411" s="13"/>
      <c r="L1411" s="13"/>
      <c r="M1411" s="13"/>
      <c r="N1411" s="13"/>
      <c r="O1411" s="13"/>
      <c r="P1411" s="13"/>
      <c r="Q1411" s="13"/>
      <c r="R1411" s="13"/>
      <c r="S1411" s="13"/>
      <c r="T1411" s="13"/>
    </row>
    <row r="1412" spans="1:20" x14ac:dyDescent="0.25">
      <c r="A1412" s="12"/>
      <c r="B1412" s="12"/>
      <c r="C1412" s="12"/>
      <c r="D1412" s="12"/>
      <c r="E1412" s="12"/>
      <c r="F1412" s="12"/>
      <c r="G1412" s="12"/>
      <c r="H1412" s="12"/>
      <c r="I1412" s="12"/>
      <c r="J1412" s="13"/>
      <c r="K1412" s="13"/>
      <c r="L1412" s="13"/>
      <c r="M1412" s="13"/>
      <c r="N1412" s="13"/>
      <c r="O1412" s="13"/>
      <c r="P1412" s="13"/>
      <c r="Q1412" s="13"/>
      <c r="R1412" s="13"/>
      <c r="S1412" s="13"/>
      <c r="T1412" s="13"/>
    </row>
    <row r="1413" spans="1:20" x14ac:dyDescent="0.25">
      <c r="A1413" s="12"/>
      <c r="B1413" s="12"/>
      <c r="C1413" s="12"/>
      <c r="D1413" s="12"/>
      <c r="E1413" s="12"/>
      <c r="F1413" s="12"/>
      <c r="G1413" s="12"/>
      <c r="H1413" s="12"/>
      <c r="I1413" s="12"/>
      <c r="J1413" s="13"/>
      <c r="K1413" s="13"/>
      <c r="L1413" s="13"/>
      <c r="M1413" s="13"/>
      <c r="N1413" s="13"/>
      <c r="O1413" s="13"/>
      <c r="P1413" s="13"/>
      <c r="Q1413" s="13"/>
      <c r="R1413" s="13"/>
      <c r="S1413" s="13"/>
      <c r="T1413" s="13"/>
    </row>
    <row r="1414" spans="1:20" x14ac:dyDescent="0.25">
      <c r="A1414" s="12"/>
      <c r="B1414" s="12"/>
      <c r="C1414" s="12"/>
      <c r="D1414" s="12"/>
      <c r="E1414" s="12"/>
      <c r="F1414" s="12"/>
      <c r="G1414" s="12"/>
      <c r="H1414" s="12"/>
      <c r="I1414" s="12"/>
      <c r="J1414" s="13"/>
      <c r="K1414" s="13"/>
      <c r="L1414" s="13"/>
      <c r="M1414" s="13"/>
      <c r="N1414" s="13"/>
      <c r="O1414" s="13"/>
      <c r="P1414" s="13"/>
      <c r="Q1414" s="13"/>
      <c r="R1414" s="13"/>
      <c r="S1414" s="13"/>
      <c r="T1414" s="13"/>
    </row>
    <row r="1415" spans="1:20" x14ac:dyDescent="0.25">
      <c r="A1415" s="12"/>
      <c r="B1415" s="12"/>
      <c r="C1415" s="12"/>
      <c r="D1415" s="12"/>
      <c r="E1415" s="12"/>
      <c r="F1415" s="12"/>
      <c r="G1415" s="12"/>
      <c r="H1415" s="12"/>
      <c r="I1415" s="12"/>
      <c r="J1415" s="13"/>
      <c r="K1415" s="13"/>
      <c r="L1415" s="13"/>
      <c r="M1415" s="13"/>
      <c r="N1415" s="13"/>
      <c r="O1415" s="13"/>
      <c r="P1415" s="13"/>
      <c r="Q1415" s="13"/>
      <c r="R1415" s="13"/>
      <c r="S1415" s="13"/>
      <c r="T1415" s="13"/>
    </row>
    <row r="1416" spans="1:20" x14ac:dyDescent="0.25">
      <c r="A1416" s="12"/>
      <c r="B1416" s="12"/>
      <c r="C1416" s="12"/>
      <c r="D1416" s="12"/>
      <c r="E1416" s="12"/>
      <c r="F1416" s="12"/>
      <c r="G1416" s="12"/>
      <c r="H1416" s="12"/>
      <c r="I1416" s="12"/>
      <c r="J1416" s="13"/>
      <c r="K1416" s="13"/>
      <c r="L1416" s="13"/>
      <c r="M1416" s="13"/>
      <c r="N1416" s="13"/>
      <c r="O1416" s="13"/>
      <c r="P1416" s="13"/>
      <c r="Q1416" s="13"/>
      <c r="R1416" s="13"/>
      <c r="S1416" s="13"/>
      <c r="T1416" s="13"/>
    </row>
    <row r="1417" spans="1:20" x14ac:dyDescent="0.25">
      <c r="A1417" s="12"/>
      <c r="B1417" s="12"/>
      <c r="C1417" s="12"/>
      <c r="D1417" s="12"/>
      <c r="E1417" s="12"/>
      <c r="F1417" s="12"/>
      <c r="G1417" s="12"/>
      <c r="H1417" s="12"/>
      <c r="I1417" s="12"/>
      <c r="J1417" s="13"/>
      <c r="K1417" s="13"/>
      <c r="L1417" s="13"/>
      <c r="M1417" s="13"/>
      <c r="N1417" s="13"/>
      <c r="O1417" s="13"/>
      <c r="P1417" s="13"/>
      <c r="Q1417" s="13"/>
      <c r="R1417" s="13"/>
      <c r="S1417" s="13"/>
      <c r="T1417" s="13"/>
    </row>
    <row r="1418" spans="1:20" x14ac:dyDescent="0.25">
      <c r="A1418" s="12"/>
      <c r="B1418" s="12"/>
      <c r="C1418" s="12"/>
      <c r="D1418" s="12"/>
      <c r="E1418" s="12"/>
      <c r="F1418" s="12"/>
      <c r="G1418" s="12"/>
      <c r="H1418" s="12"/>
      <c r="I1418" s="12"/>
      <c r="J1418" s="13"/>
      <c r="K1418" s="13"/>
      <c r="L1418" s="13"/>
      <c r="M1418" s="13"/>
      <c r="N1418" s="13"/>
      <c r="O1418" s="13"/>
      <c r="P1418" s="13"/>
      <c r="Q1418" s="13"/>
      <c r="R1418" s="13"/>
      <c r="S1418" s="13"/>
      <c r="T1418" s="13"/>
    </row>
    <row r="1419" spans="1:20" x14ac:dyDescent="0.25">
      <c r="A1419" s="12"/>
      <c r="B1419" s="12"/>
      <c r="C1419" s="12"/>
      <c r="D1419" s="12"/>
      <c r="E1419" s="12"/>
      <c r="F1419" s="12"/>
      <c r="G1419" s="12"/>
      <c r="H1419" s="12"/>
      <c r="I1419" s="12"/>
      <c r="J1419" s="13"/>
      <c r="K1419" s="13"/>
      <c r="L1419" s="13"/>
      <c r="M1419" s="13"/>
      <c r="N1419" s="13"/>
      <c r="O1419" s="13"/>
      <c r="P1419" s="13"/>
      <c r="Q1419" s="13"/>
      <c r="R1419" s="13"/>
      <c r="S1419" s="13"/>
      <c r="T1419" s="13"/>
    </row>
    <row r="1420" spans="1:20" x14ac:dyDescent="0.25">
      <c r="A1420" s="12"/>
      <c r="B1420" s="12"/>
      <c r="C1420" s="12"/>
      <c r="D1420" s="12"/>
      <c r="E1420" s="12"/>
      <c r="F1420" s="12"/>
      <c r="G1420" s="12"/>
      <c r="H1420" s="12"/>
      <c r="I1420" s="12"/>
      <c r="J1420" s="13"/>
      <c r="K1420" s="13"/>
      <c r="L1420" s="13"/>
      <c r="M1420" s="13"/>
      <c r="N1420" s="13"/>
      <c r="O1420" s="13"/>
      <c r="P1420" s="13"/>
      <c r="Q1420" s="13"/>
      <c r="R1420" s="13"/>
      <c r="S1420" s="13"/>
      <c r="T1420" s="13"/>
    </row>
    <row r="1421" spans="1:20" x14ac:dyDescent="0.25">
      <c r="A1421" s="12"/>
      <c r="B1421" s="12"/>
      <c r="C1421" s="12"/>
      <c r="D1421" s="12"/>
      <c r="E1421" s="12"/>
      <c r="F1421" s="12"/>
      <c r="G1421" s="12"/>
      <c r="H1421" s="12"/>
      <c r="I1421" s="12"/>
      <c r="J1421" s="13"/>
      <c r="K1421" s="13"/>
      <c r="L1421" s="13"/>
      <c r="M1421" s="13"/>
      <c r="N1421" s="13"/>
      <c r="O1421" s="13"/>
      <c r="P1421" s="13"/>
      <c r="Q1421" s="13"/>
      <c r="R1421" s="13"/>
      <c r="S1421" s="13"/>
      <c r="T1421" s="13"/>
    </row>
    <row r="1422" spans="1:20" x14ac:dyDescent="0.25">
      <c r="A1422" s="12"/>
      <c r="B1422" s="12"/>
      <c r="C1422" s="12"/>
      <c r="D1422" s="12"/>
      <c r="E1422" s="12"/>
      <c r="F1422" s="12"/>
      <c r="G1422" s="12"/>
      <c r="H1422" s="12"/>
      <c r="I1422" s="12"/>
      <c r="J1422" s="13"/>
      <c r="K1422" s="13"/>
      <c r="L1422" s="13"/>
      <c r="M1422" s="13"/>
      <c r="N1422" s="13"/>
      <c r="O1422" s="13"/>
      <c r="P1422" s="13"/>
      <c r="Q1422" s="13"/>
      <c r="R1422" s="13"/>
      <c r="S1422" s="13"/>
      <c r="T1422" s="13"/>
    </row>
    <row r="1423" spans="1:20" x14ac:dyDescent="0.25">
      <c r="A1423" s="12"/>
      <c r="B1423" s="12"/>
      <c r="C1423" s="12"/>
      <c r="D1423" s="12"/>
      <c r="E1423" s="12"/>
      <c r="F1423" s="12"/>
      <c r="G1423" s="12"/>
      <c r="H1423" s="12"/>
      <c r="I1423" s="12"/>
      <c r="J1423" s="13"/>
      <c r="K1423" s="13"/>
      <c r="L1423" s="13"/>
      <c r="M1423" s="13"/>
      <c r="N1423" s="13"/>
      <c r="O1423" s="13"/>
      <c r="P1423" s="13"/>
      <c r="Q1423" s="13"/>
      <c r="R1423" s="13"/>
      <c r="S1423" s="13"/>
      <c r="T1423" s="13"/>
    </row>
    <row r="1424" spans="1:20" x14ac:dyDescent="0.25">
      <c r="A1424" s="12"/>
      <c r="B1424" s="12"/>
      <c r="C1424" s="12"/>
      <c r="D1424" s="12"/>
      <c r="E1424" s="12"/>
      <c r="F1424" s="12"/>
      <c r="G1424" s="12"/>
      <c r="H1424" s="12"/>
      <c r="I1424" s="12"/>
      <c r="J1424" s="13"/>
      <c r="K1424" s="13"/>
      <c r="L1424" s="13"/>
      <c r="M1424" s="13"/>
      <c r="N1424" s="13"/>
      <c r="O1424" s="13"/>
      <c r="P1424" s="13"/>
      <c r="Q1424" s="13"/>
      <c r="R1424" s="13"/>
      <c r="S1424" s="13"/>
      <c r="T1424" s="13"/>
    </row>
    <row r="1425" spans="1:20" x14ac:dyDescent="0.25">
      <c r="A1425" s="12"/>
      <c r="B1425" s="12"/>
      <c r="C1425" s="12"/>
      <c r="D1425" s="12"/>
      <c r="E1425" s="12"/>
      <c r="F1425" s="12"/>
      <c r="G1425" s="12"/>
      <c r="H1425" s="12"/>
      <c r="I1425" s="12"/>
      <c r="J1425" s="13"/>
      <c r="K1425" s="13"/>
      <c r="L1425" s="13"/>
      <c r="M1425" s="13"/>
      <c r="N1425" s="13"/>
      <c r="O1425" s="13"/>
      <c r="P1425" s="13"/>
      <c r="Q1425" s="13"/>
      <c r="R1425" s="13"/>
      <c r="S1425" s="13"/>
      <c r="T1425" s="13"/>
    </row>
    <row r="1426" spans="1:20" x14ac:dyDescent="0.25">
      <c r="A1426" s="12"/>
      <c r="B1426" s="12"/>
      <c r="C1426" s="12"/>
      <c r="D1426" s="12"/>
      <c r="E1426" s="12"/>
      <c r="F1426" s="12"/>
      <c r="G1426" s="12"/>
      <c r="H1426" s="12"/>
      <c r="I1426" s="12"/>
      <c r="J1426" s="13"/>
      <c r="K1426" s="13"/>
      <c r="L1426" s="13"/>
      <c r="M1426" s="13"/>
      <c r="N1426" s="13"/>
      <c r="O1426" s="13"/>
      <c r="P1426" s="13"/>
      <c r="Q1426" s="13"/>
      <c r="R1426" s="13"/>
      <c r="S1426" s="13"/>
      <c r="T1426" s="13"/>
    </row>
    <row r="1427" spans="1:20" x14ac:dyDescent="0.25">
      <c r="A1427" s="12"/>
      <c r="B1427" s="12"/>
      <c r="C1427" s="12"/>
      <c r="D1427" s="12"/>
      <c r="E1427" s="12"/>
      <c r="F1427" s="12"/>
      <c r="G1427" s="12"/>
      <c r="H1427" s="12"/>
      <c r="I1427" s="12"/>
      <c r="J1427" s="13"/>
      <c r="K1427" s="13"/>
      <c r="L1427" s="13"/>
      <c r="M1427" s="13"/>
      <c r="N1427" s="13"/>
      <c r="O1427" s="13"/>
      <c r="P1427" s="13"/>
      <c r="Q1427" s="13"/>
      <c r="R1427" s="13"/>
      <c r="S1427" s="13"/>
      <c r="T1427" s="13"/>
    </row>
    <row r="1428" spans="1:20" x14ac:dyDescent="0.25">
      <c r="A1428" s="12"/>
      <c r="B1428" s="12"/>
      <c r="C1428" s="12"/>
      <c r="D1428" s="12"/>
      <c r="E1428" s="12"/>
      <c r="F1428" s="12"/>
      <c r="G1428" s="12"/>
      <c r="H1428" s="12"/>
      <c r="I1428" s="12"/>
      <c r="J1428" s="13"/>
      <c r="K1428" s="13"/>
      <c r="L1428" s="13"/>
      <c r="M1428" s="13"/>
      <c r="N1428" s="13"/>
      <c r="O1428" s="13"/>
      <c r="P1428" s="13"/>
      <c r="Q1428" s="13"/>
      <c r="R1428" s="13"/>
      <c r="S1428" s="13"/>
      <c r="T1428" s="13"/>
    </row>
    <row r="1429" spans="1:20" x14ac:dyDescent="0.25">
      <c r="A1429" s="12"/>
      <c r="B1429" s="12"/>
      <c r="C1429" s="12"/>
      <c r="D1429" s="12"/>
      <c r="E1429" s="12"/>
      <c r="F1429" s="12"/>
      <c r="G1429" s="12"/>
      <c r="H1429" s="12"/>
      <c r="I1429" s="12"/>
      <c r="J1429" s="13"/>
      <c r="K1429" s="13"/>
      <c r="L1429" s="13"/>
      <c r="M1429" s="13"/>
      <c r="N1429" s="13"/>
      <c r="O1429" s="13"/>
      <c r="P1429" s="13"/>
      <c r="Q1429" s="13"/>
      <c r="R1429" s="13"/>
      <c r="S1429" s="13"/>
      <c r="T1429" s="13"/>
    </row>
    <row r="1430" spans="1:20" x14ac:dyDescent="0.25">
      <c r="A1430" s="12"/>
      <c r="B1430" s="12"/>
      <c r="C1430" s="12"/>
      <c r="D1430" s="12"/>
      <c r="E1430" s="12"/>
      <c r="F1430" s="12"/>
      <c r="G1430" s="12"/>
      <c r="H1430" s="12"/>
      <c r="I1430" s="12"/>
      <c r="J1430" s="13"/>
      <c r="K1430" s="13"/>
      <c r="L1430" s="13"/>
      <c r="M1430" s="13"/>
      <c r="N1430" s="13"/>
      <c r="O1430" s="13"/>
      <c r="P1430" s="13"/>
      <c r="Q1430" s="13"/>
      <c r="R1430" s="13"/>
      <c r="S1430" s="13"/>
      <c r="T1430" s="13"/>
    </row>
    <row r="1431" spans="1:20" x14ac:dyDescent="0.25">
      <c r="A1431" s="12"/>
      <c r="B1431" s="12"/>
      <c r="C1431" s="12"/>
      <c r="D1431" s="12"/>
      <c r="E1431" s="12"/>
      <c r="F1431" s="12"/>
      <c r="G1431" s="12"/>
      <c r="H1431" s="12"/>
      <c r="I1431" s="12"/>
      <c r="J1431" s="13"/>
      <c r="K1431" s="13"/>
      <c r="L1431" s="13"/>
      <c r="M1431" s="13"/>
      <c r="N1431" s="13"/>
      <c r="O1431" s="13"/>
      <c r="P1431" s="13"/>
      <c r="Q1431" s="13"/>
      <c r="R1431" s="13"/>
      <c r="S1431" s="13"/>
      <c r="T1431" s="13"/>
    </row>
    <row r="1432" spans="1:20" x14ac:dyDescent="0.25">
      <c r="A1432" s="12"/>
      <c r="B1432" s="12"/>
      <c r="C1432" s="12"/>
      <c r="D1432" s="12"/>
      <c r="E1432" s="12"/>
      <c r="F1432" s="12"/>
      <c r="G1432" s="12"/>
      <c r="H1432" s="12"/>
      <c r="I1432" s="12"/>
      <c r="J1432" s="13"/>
      <c r="K1432" s="13"/>
      <c r="L1432" s="13"/>
      <c r="M1432" s="13"/>
      <c r="N1432" s="13"/>
      <c r="O1432" s="13"/>
      <c r="P1432" s="13"/>
      <c r="Q1432" s="13"/>
      <c r="R1432" s="13"/>
      <c r="S1432" s="13"/>
      <c r="T1432" s="13"/>
    </row>
    <row r="1433" spans="1:20" x14ac:dyDescent="0.25">
      <c r="A1433" s="12"/>
      <c r="B1433" s="12"/>
      <c r="C1433" s="12"/>
      <c r="D1433" s="12"/>
      <c r="E1433" s="12"/>
      <c r="F1433" s="12"/>
      <c r="G1433" s="12"/>
      <c r="H1433" s="12"/>
      <c r="I1433" s="12"/>
      <c r="J1433" s="13"/>
      <c r="K1433" s="13"/>
      <c r="L1433" s="13"/>
      <c r="M1433" s="13"/>
      <c r="N1433" s="13"/>
      <c r="O1433" s="13"/>
      <c r="P1433" s="13"/>
      <c r="Q1433" s="13"/>
      <c r="R1433" s="13"/>
      <c r="S1433" s="13"/>
      <c r="T1433" s="13"/>
    </row>
    <row r="1434" spans="1:20" x14ac:dyDescent="0.25">
      <c r="A1434" s="12"/>
      <c r="B1434" s="12"/>
      <c r="C1434" s="12"/>
      <c r="D1434" s="12"/>
      <c r="E1434" s="12"/>
      <c r="F1434" s="12"/>
      <c r="G1434" s="12"/>
      <c r="H1434" s="12"/>
      <c r="I1434" s="12"/>
      <c r="J1434" s="13"/>
      <c r="K1434" s="13"/>
      <c r="L1434" s="13"/>
      <c r="M1434" s="13"/>
      <c r="N1434" s="13"/>
      <c r="O1434" s="13"/>
      <c r="P1434" s="13"/>
      <c r="Q1434" s="13"/>
      <c r="R1434" s="13"/>
      <c r="S1434" s="13"/>
      <c r="T1434" s="13"/>
    </row>
    <row r="1435" spans="1:20" x14ac:dyDescent="0.25">
      <c r="A1435" s="12"/>
      <c r="B1435" s="12"/>
      <c r="C1435" s="12"/>
      <c r="D1435" s="12"/>
      <c r="E1435" s="12"/>
      <c r="F1435" s="12"/>
      <c r="G1435" s="12"/>
      <c r="H1435" s="12"/>
      <c r="I1435" s="12"/>
      <c r="J1435" s="13"/>
      <c r="K1435" s="13"/>
      <c r="L1435" s="13"/>
      <c r="M1435" s="13"/>
      <c r="N1435" s="13"/>
      <c r="O1435" s="13"/>
      <c r="P1435" s="13"/>
      <c r="Q1435" s="13"/>
      <c r="R1435" s="13"/>
      <c r="S1435" s="13"/>
      <c r="T1435" s="13"/>
    </row>
    <row r="1436" spans="1:20" x14ac:dyDescent="0.25">
      <c r="A1436" s="12"/>
      <c r="B1436" s="12"/>
      <c r="C1436" s="12"/>
      <c r="D1436" s="12"/>
      <c r="E1436" s="12"/>
      <c r="F1436" s="12"/>
      <c r="G1436" s="12"/>
      <c r="H1436" s="12"/>
      <c r="I1436" s="12"/>
      <c r="J1436" s="13"/>
      <c r="K1436" s="13"/>
      <c r="L1436" s="13"/>
      <c r="M1436" s="13"/>
      <c r="N1436" s="13"/>
      <c r="O1436" s="13"/>
      <c r="P1436" s="13"/>
      <c r="Q1436" s="13"/>
      <c r="R1436" s="13"/>
      <c r="S1436" s="13"/>
      <c r="T1436" s="13"/>
    </row>
    <row r="1437" spans="1:20" x14ac:dyDescent="0.25">
      <c r="A1437" s="12"/>
      <c r="B1437" s="12"/>
      <c r="C1437" s="12"/>
      <c r="D1437" s="12"/>
      <c r="E1437" s="12"/>
      <c r="F1437" s="12"/>
      <c r="G1437" s="12"/>
      <c r="H1437" s="12"/>
      <c r="I1437" s="12"/>
      <c r="J1437" s="13"/>
      <c r="K1437" s="13"/>
      <c r="L1437" s="13"/>
      <c r="M1437" s="13"/>
      <c r="N1437" s="13"/>
      <c r="O1437" s="13"/>
      <c r="P1437" s="13"/>
      <c r="Q1437" s="13"/>
      <c r="R1437" s="13"/>
      <c r="S1437" s="13"/>
      <c r="T1437" s="13"/>
    </row>
    <row r="1438" spans="1:20" x14ac:dyDescent="0.25">
      <c r="A1438" s="12"/>
      <c r="B1438" s="12"/>
      <c r="C1438" s="12"/>
      <c r="D1438" s="12"/>
      <c r="E1438" s="12"/>
      <c r="F1438" s="12"/>
      <c r="G1438" s="12"/>
      <c r="H1438" s="12"/>
      <c r="I1438" s="12"/>
      <c r="J1438" s="13"/>
      <c r="K1438" s="13"/>
      <c r="L1438" s="13"/>
      <c r="M1438" s="13"/>
      <c r="N1438" s="13"/>
      <c r="O1438" s="13"/>
      <c r="P1438" s="13"/>
      <c r="Q1438" s="13"/>
      <c r="R1438" s="13"/>
      <c r="S1438" s="13"/>
      <c r="T1438" s="13"/>
    </row>
    <row r="1439" spans="1:20" x14ac:dyDescent="0.25">
      <c r="A1439" s="12"/>
      <c r="B1439" s="12"/>
      <c r="C1439" s="12"/>
      <c r="D1439" s="12"/>
      <c r="E1439" s="12"/>
      <c r="F1439" s="12"/>
      <c r="G1439" s="12"/>
      <c r="H1439" s="12"/>
      <c r="I1439" s="12"/>
      <c r="J1439" s="13"/>
      <c r="K1439" s="13"/>
      <c r="L1439" s="13"/>
      <c r="M1439" s="13"/>
      <c r="N1439" s="13"/>
      <c r="O1439" s="13"/>
      <c r="P1439" s="13"/>
      <c r="Q1439" s="13"/>
      <c r="R1439" s="13"/>
      <c r="S1439" s="13"/>
      <c r="T1439" s="13"/>
    </row>
    <row r="1440" spans="1:20" x14ac:dyDescent="0.25">
      <c r="A1440" s="12"/>
      <c r="B1440" s="12"/>
      <c r="C1440" s="12"/>
      <c r="D1440" s="12"/>
      <c r="E1440" s="12"/>
      <c r="F1440" s="12"/>
      <c r="G1440" s="12"/>
      <c r="H1440" s="12"/>
      <c r="I1440" s="12"/>
      <c r="J1440" s="13"/>
      <c r="K1440" s="13"/>
      <c r="L1440" s="13"/>
      <c r="M1440" s="13"/>
      <c r="N1440" s="13"/>
      <c r="O1440" s="13"/>
      <c r="P1440" s="13"/>
      <c r="Q1440" s="13"/>
      <c r="R1440" s="13"/>
      <c r="S1440" s="13"/>
      <c r="T1440" s="13"/>
    </row>
    <row r="1441" spans="1:20" x14ac:dyDescent="0.25">
      <c r="A1441" s="12"/>
      <c r="B1441" s="12"/>
      <c r="C1441" s="12"/>
      <c r="D1441" s="12"/>
      <c r="E1441" s="12"/>
      <c r="F1441" s="12"/>
      <c r="G1441" s="12"/>
      <c r="H1441" s="12"/>
      <c r="I1441" s="12"/>
      <c r="J1441" s="13"/>
      <c r="K1441" s="13"/>
      <c r="L1441" s="13"/>
      <c r="M1441" s="13"/>
      <c r="N1441" s="13"/>
      <c r="O1441" s="13"/>
      <c r="P1441" s="13"/>
      <c r="Q1441" s="13"/>
      <c r="R1441" s="13"/>
      <c r="S1441" s="13"/>
      <c r="T1441" s="13"/>
    </row>
    <row r="1442" spans="1:20" x14ac:dyDescent="0.25">
      <c r="A1442" s="12"/>
      <c r="B1442" s="12"/>
      <c r="C1442" s="12"/>
      <c r="D1442" s="12"/>
      <c r="E1442" s="12"/>
      <c r="F1442" s="12"/>
      <c r="G1442" s="12"/>
      <c r="H1442" s="12"/>
      <c r="I1442" s="12"/>
      <c r="J1442" s="13"/>
      <c r="K1442" s="13"/>
      <c r="L1442" s="13"/>
      <c r="M1442" s="13"/>
      <c r="N1442" s="13"/>
      <c r="O1442" s="13"/>
      <c r="P1442" s="13"/>
      <c r="Q1442" s="13"/>
      <c r="R1442" s="13"/>
      <c r="S1442" s="13"/>
      <c r="T1442" s="13"/>
    </row>
    <row r="1443" spans="1:20" x14ac:dyDescent="0.25">
      <c r="A1443" s="12"/>
      <c r="B1443" s="12"/>
      <c r="C1443" s="12"/>
      <c r="D1443" s="12"/>
      <c r="E1443" s="12"/>
      <c r="F1443" s="12"/>
      <c r="G1443" s="12"/>
      <c r="H1443" s="12"/>
      <c r="I1443" s="12"/>
      <c r="J1443" s="13"/>
      <c r="K1443" s="13"/>
      <c r="L1443" s="13"/>
      <c r="M1443" s="13"/>
      <c r="N1443" s="13"/>
      <c r="O1443" s="13"/>
      <c r="P1443" s="13"/>
      <c r="Q1443" s="13"/>
      <c r="R1443" s="13"/>
      <c r="S1443" s="13"/>
      <c r="T1443" s="13"/>
    </row>
    <row r="1444" spans="1:20" x14ac:dyDescent="0.25">
      <c r="A1444" s="12"/>
      <c r="B1444" s="12"/>
      <c r="C1444" s="12"/>
      <c r="D1444" s="12"/>
      <c r="E1444" s="12"/>
      <c r="F1444" s="12"/>
      <c r="G1444" s="12"/>
      <c r="H1444" s="12"/>
      <c r="I1444" s="12"/>
      <c r="J1444" s="13"/>
      <c r="K1444" s="13"/>
      <c r="L1444" s="13"/>
      <c r="M1444" s="13"/>
      <c r="N1444" s="13"/>
      <c r="O1444" s="13"/>
      <c r="P1444" s="13"/>
      <c r="Q1444" s="13"/>
      <c r="R1444" s="13"/>
      <c r="S1444" s="13"/>
      <c r="T1444" s="13"/>
    </row>
    <row r="1445" spans="1:20" x14ac:dyDescent="0.25">
      <c r="A1445" s="12"/>
      <c r="B1445" s="12"/>
      <c r="C1445" s="12"/>
      <c r="D1445" s="12"/>
      <c r="E1445" s="12"/>
      <c r="F1445" s="12"/>
      <c r="G1445" s="12"/>
      <c r="H1445" s="12"/>
      <c r="I1445" s="12"/>
      <c r="J1445" s="13"/>
      <c r="K1445" s="13"/>
      <c r="L1445" s="13"/>
      <c r="M1445" s="13"/>
      <c r="N1445" s="13"/>
      <c r="O1445" s="13"/>
      <c r="P1445" s="13"/>
      <c r="Q1445" s="13"/>
      <c r="R1445" s="13"/>
      <c r="S1445" s="13"/>
      <c r="T1445" s="13"/>
    </row>
    <row r="1446" spans="1:20" x14ac:dyDescent="0.25">
      <c r="A1446" s="12"/>
      <c r="B1446" s="12"/>
      <c r="C1446" s="12"/>
      <c r="D1446" s="12"/>
      <c r="E1446" s="12"/>
      <c r="F1446" s="12"/>
      <c r="G1446" s="12"/>
      <c r="H1446" s="12"/>
      <c r="I1446" s="12"/>
      <c r="J1446" s="13"/>
      <c r="K1446" s="13"/>
      <c r="L1446" s="13"/>
      <c r="M1446" s="13"/>
      <c r="N1446" s="13"/>
      <c r="O1446" s="13"/>
      <c r="P1446" s="13"/>
      <c r="Q1446" s="13"/>
      <c r="R1446" s="13"/>
      <c r="S1446" s="13"/>
      <c r="T1446" s="13"/>
    </row>
    <row r="1447" spans="1:20" x14ac:dyDescent="0.25">
      <c r="A1447" s="12"/>
      <c r="B1447" s="12"/>
      <c r="C1447" s="12"/>
      <c r="D1447" s="12"/>
      <c r="E1447" s="12"/>
      <c r="F1447" s="12"/>
      <c r="G1447" s="12"/>
      <c r="H1447" s="12"/>
      <c r="I1447" s="12"/>
      <c r="J1447" s="13"/>
      <c r="K1447" s="13"/>
      <c r="L1447" s="13"/>
      <c r="M1447" s="13"/>
      <c r="N1447" s="13"/>
      <c r="O1447" s="13"/>
      <c r="P1447" s="13"/>
      <c r="Q1447" s="13"/>
      <c r="R1447" s="13"/>
      <c r="S1447" s="13"/>
      <c r="T1447" s="13"/>
    </row>
    <row r="1448" spans="1:20" x14ac:dyDescent="0.25">
      <c r="A1448" s="12"/>
      <c r="B1448" s="12"/>
      <c r="C1448" s="12"/>
      <c r="D1448" s="12"/>
      <c r="E1448" s="12"/>
      <c r="F1448" s="12"/>
      <c r="G1448" s="12"/>
      <c r="H1448" s="12"/>
      <c r="I1448" s="12"/>
      <c r="J1448" s="13"/>
      <c r="K1448" s="13"/>
      <c r="L1448" s="13"/>
      <c r="M1448" s="13"/>
      <c r="N1448" s="13"/>
      <c r="O1448" s="13"/>
      <c r="P1448" s="13"/>
      <c r="Q1448" s="13"/>
      <c r="R1448" s="13"/>
      <c r="S1448" s="13"/>
      <c r="T1448" s="13"/>
    </row>
    <row r="1449" spans="1:20" x14ac:dyDescent="0.25">
      <c r="A1449" s="12"/>
      <c r="B1449" s="12"/>
      <c r="C1449" s="12"/>
      <c r="D1449" s="12"/>
      <c r="E1449" s="12"/>
      <c r="F1449" s="12"/>
      <c r="G1449" s="12"/>
      <c r="H1449" s="12"/>
      <c r="I1449" s="12"/>
      <c r="J1449" s="13"/>
      <c r="K1449" s="13"/>
      <c r="L1449" s="13"/>
      <c r="M1449" s="13"/>
      <c r="N1449" s="13"/>
      <c r="O1449" s="13"/>
      <c r="P1449" s="13"/>
      <c r="Q1449" s="13"/>
      <c r="R1449" s="13"/>
      <c r="S1449" s="13"/>
      <c r="T1449" s="13"/>
    </row>
    <row r="1450" spans="1:20" x14ac:dyDescent="0.25">
      <c r="A1450" s="12"/>
      <c r="B1450" s="12"/>
      <c r="C1450" s="12"/>
      <c r="D1450" s="12"/>
      <c r="E1450" s="12"/>
      <c r="F1450" s="12"/>
      <c r="G1450" s="12"/>
      <c r="H1450" s="12"/>
      <c r="I1450" s="12"/>
      <c r="J1450" s="13"/>
      <c r="K1450" s="13"/>
      <c r="L1450" s="13"/>
      <c r="M1450" s="13"/>
      <c r="N1450" s="13"/>
      <c r="O1450" s="13"/>
      <c r="P1450" s="13"/>
      <c r="Q1450" s="13"/>
      <c r="R1450" s="13"/>
      <c r="S1450" s="13"/>
      <c r="T1450" s="13"/>
    </row>
    <row r="1451" spans="1:20" x14ac:dyDescent="0.25">
      <c r="A1451" s="12"/>
      <c r="B1451" s="12"/>
      <c r="C1451" s="12"/>
      <c r="D1451" s="12"/>
      <c r="E1451" s="12"/>
      <c r="F1451" s="12"/>
      <c r="G1451" s="12"/>
      <c r="H1451" s="12"/>
      <c r="I1451" s="12"/>
      <c r="J1451" s="13"/>
      <c r="K1451" s="13"/>
      <c r="L1451" s="13"/>
      <c r="M1451" s="13"/>
      <c r="N1451" s="13"/>
      <c r="O1451" s="13"/>
      <c r="P1451" s="13"/>
      <c r="Q1451" s="13"/>
      <c r="R1451" s="13"/>
      <c r="S1451" s="13"/>
      <c r="T1451" s="13"/>
    </row>
    <row r="1452" spans="1:20" x14ac:dyDescent="0.25">
      <c r="A1452" s="12"/>
      <c r="B1452" s="12"/>
      <c r="C1452" s="12"/>
      <c r="D1452" s="12"/>
      <c r="E1452" s="12"/>
      <c r="F1452" s="12"/>
      <c r="G1452" s="12"/>
      <c r="H1452" s="12"/>
      <c r="I1452" s="12"/>
      <c r="J1452" s="13"/>
      <c r="K1452" s="13"/>
      <c r="L1452" s="13"/>
      <c r="M1452" s="13"/>
      <c r="N1452" s="13"/>
      <c r="O1452" s="13"/>
      <c r="P1452" s="13"/>
      <c r="Q1452" s="13"/>
      <c r="R1452" s="13"/>
      <c r="S1452" s="13"/>
      <c r="T1452" s="13"/>
    </row>
    <row r="1453" spans="1:20" x14ac:dyDescent="0.25">
      <c r="A1453" s="12"/>
      <c r="B1453" s="12"/>
      <c r="C1453" s="12"/>
      <c r="D1453" s="12"/>
      <c r="E1453" s="12"/>
      <c r="F1453" s="12"/>
      <c r="G1453" s="12"/>
      <c r="H1453" s="12"/>
      <c r="I1453" s="12"/>
      <c r="J1453" s="13"/>
      <c r="K1453" s="13"/>
      <c r="L1453" s="13"/>
      <c r="M1453" s="13"/>
      <c r="N1453" s="13"/>
      <c r="O1453" s="13"/>
      <c r="P1453" s="13"/>
      <c r="Q1453" s="13"/>
      <c r="R1453" s="13"/>
      <c r="S1453" s="13"/>
      <c r="T1453" s="13"/>
    </row>
    <row r="1454" spans="1:20" x14ac:dyDescent="0.25">
      <c r="A1454" s="12"/>
      <c r="B1454" s="12"/>
      <c r="C1454" s="12"/>
      <c r="D1454" s="12"/>
      <c r="E1454" s="12"/>
      <c r="F1454" s="12"/>
      <c r="G1454" s="12"/>
      <c r="H1454" s="12"/>
      <c r="I1454" s="12"/>
      <c r="J1454" s="13"/>
      <c r="K1454" s="13"/>
      <c r="L1454" s="13"/>
      <c r="M1454" s="13"/>
      <c r="N1454" s="13"/>
      <c r="O1454" s="13"/>
      <c r="P1454" s="13"/>
      <c r="Q1454" s="13"/>
      <c r="R1454" s="13"/>
      <c r="S1454" s="13"/>
      <c r="T1454" s="13"/>
    </row>
    <row r="1455" spans="1:20" x14ac:dyDescent="0.25">
      <c r="A1455" s="12"/>
      <c r="B1455" s="12"/>
      <c r="C1455" s="12"/>
      <c r="D1455" s="12"/>
      <c r="E1455" s="12"/>
      <c r="F1455" s="12"/>
      <c r="G1455" s="12"/>
      <c r="H1455" s="12"/>
      <c r="I1455" s="12"/>
      <c r="J1455" s="13"/>
      <c r="K1455" s="13"/>
      <c r="L1455" s="13"/>
      <c r="M1455" s="13"/>
      <c r="N1455" s="13"/>
      <c r="O1455" s="13"/>
      <c r="P1455" s="13"/>
      <c r="Q1455" s="13"/>
      <c r="R1455" s="13"/>
      <c r="S1455" s="13"/>
      <c r="T1455" s="13"/>
    </row>
    <row r="1456" spans="1:20" x14ac:dyDescent="0.25">
      <c r="A1456" s="12"/>
      <c r="B1456" s="12"/>
      <c r="C1456" s="12"/>
      <c r="D1456" s="12"/>
      <c r="E1456" s="12"/>
      <c r="F1456" s="12"/>
      <c r="G1456" s="12"/>
      <c r="H1456" s="12"/>
      <c r="I1456" s="12"/>
      <c r="J1456" s="13"/>
      <c r="K1456" s="13"/>
      <c r="L1456" s="13"/>
      <c r="M1456" s="13"/>
      <c r="N1456" s="13"/>
      <c r="O1456" s="13"/>
      <c r="P1456" s="13"/>
      <c r="Q1456" s="13"/>
      <c r="R1456" s="13"/>
      <c r="S1456" s="13"/>
      <c r="T1456" s="13"/>
    </row>
    <row r="1457" spans="1:20" x14ac:dyDescent="0.25">
      <c r="A1457" s="12"/>
      <c r="B1457" s="12"/>
      <c r="C1457" s="12"/>
      <c r="D1457" s="12"/>
      <c r="E1457" s="12"/>
      <c r="F1457" s="12"/>
      <c r="G1457" s="12"/>
      <c r="H1457" s="12"/>
      <c r="I1457" s="12"/>
      <c r="J1457" s="13"/>
      <c r="K1457" s="13"/>
      <c r="L1457" s="13"/>
      <c r="M1457" s="13"/>
      <c r="N1457" s="13"/>
      <c r="O1457" s="13"/>
      <c r="P1457" s="13"/>
      <c r="Q1457" s="13"/>
      <c r="R1457" s="13"/>
      <c r="S1457" s="13"/>
      <c r="T1457" s="13"/>
    </row>
    <row r="1458" spans="1:20" x14ac:dyDescent="0.25">
      <c r="A1458" s="12"/>
      <c r="B1458" s="12"/>
      <c r="C1458" s="12"/>
      <c r="D1458" s="12"/>
      <c r="E1458" s="12"/>
      <c r="F1458" s="12"/>
      <c r="G1458" s="12"/>
      <c r="H1458" s="12"/>
      <c r="I1458" s="12"/>
      <c r="J1458" s="13"/>
      <c r="K1458" s="13"/>
      <c r="L1458" s="13"/>
      <c r="M1458" s="13"/>
      <c r="N1458" s="13"/>
      <c r="O1458" s="13"/>
      <c r="P1458" s="13"/>
      <c r="Q1458" s="13"/>
      <c r="R1458" s="13"/>
      <c r="S1458" s="13"/>
      <c r="T1458" s="13"/>
    </row>
    <row r="1459" spans="1:20" x14ac:dyDescent="0.25">
      <c r="A1459" s="12"/>
      <c r="B1459" s="12"/>
      <c r="C1459" s="12"/>
      <c r="D1459" s="12"/>
      <c r="E1459" s="12"/>
      <c r="F1459" s="12"/>
      <c r="G1459" s="12"/>
      <c r="H1459" s="12"/>
      <c r="I1459" s="12"/>
      <c r="J1459" s="13"/>
      <c r="K1459" s="13"/>
      <c r="L1459" s="13"/>
      <c r="M1459" s="13"/>
      <c r="N1459" s="13"/>
      <c r="O1459" s="13"/>
      <c r="P1459" s="13"/>
      <c r="Q1459" s="13"/>
      <c r="R1459" s="13"/>
      <c r="S1459" s="13"/>
      <c r="T1459" s="13"/>
    </row>
    <row r="1460" spans="1:20" x14ac:dyDescent="0.25">
      <c r="A1460" s="12"/>
      <c r="B1460" s="12"/>
      <c r="C1460" s="12"/>
      <c r="D1460" s="12"/>
      <c r="E1460" s="12"/>
      <c r="F1460" s="12"/>
      <c r="G1460" s="12"/>
      <c r="H1460" s="12"/>
      <c r="I1460" s="12"/>
      <c r="J1460" s="13"/>
      <c r="K1460" s="13"/>
      <c r="L1460" s="13"/>
      <c r="M1460" s="13"/>
      <c r="N1460" s="13"/>
      <c r="O1460" s="13"/>
      <c r="P1460" s="13"/>
      <c r="Q1460" s="13"/>
      <c r="R1460" s="13"/>
      <c r="S1460" s="13"/>
      <c r="T1460" s="13"/>
    </row>
    <row r="1461" spans="1:20" x14ac:dyDescent="0.25">
      <c r="A1461" s="12"/>
      <c r="B1461" s="12"/>
      <c r="C1461" s="12"/>
      <c r="D1461" s="12"/>
      <c r="E1461" s="12"/>
      <c r="F1461" s="12"/>
      <c r="G1461" s="12"/>
      <c r="H1461" s="12"/>
      <c r="I1461" s="12"/>
      <c r="J1461" s="13"/>
      <c r="K1461" s="13"/>
      <c r="L1461" s="13"/>
      <c r="M1461" s="13"/>
      <c r="N1461" s="13"/>
      <c r="O1461" s="13"/>
      <c r="P1461" s="13"/>
      <c r="Q1461" s="13"/>
      <c r="R1461" s="13"/>
      <c r="S1461" s="13"/>
      <c r="T1461" s="13"/>
    </row>
    <row r="1462" spans="1:20" x14ac:dyDescent="0.25">
      <c r="A1462" s="12"/>
      <c r="B1462" s="12"/>
      <c r="C1462" s="12"/>
      <c r="D1462" s="12"/>
      <c r="E1462" s="12"/>
      <c r="F1462" s="12"/>
      <c r="G1462" s="12"/>
      <c r="H1462" s="12"/>
      <c r="I1462" s="12"/>
      <c r="J1462" s="13"/>
      <c r="K1462" s="13"/>
      <c r="L1462" s="13"/>
      <c r="M1462" s="13"/>
      <c r="N1462" s="13"/>
      <c r="O1462" s="13"/>
      <c r="P1462" s="13"/>
      <c r="Q1462" s="13"/>
      <c r="R1462" s="13"/>
      <c r="S1462" s="13"/>
      <c r="T1462" s="13"/>
    </row>
    <row r="1463" spans="1:20" x14ac:dyDescent="0.25">
      <c r="A1463" s="12"/>
      <c r="B1463" s="12"/>
      <c r="C1463" s="12"/>
      <c r="D1463" s="12"/>
      <c r="E1463" s="12"/>
      <c r="F1463" s="12"/>
      <c r="G1463" s="12"/>
      <c r="H1463" s="12"/>
      <c r="I1463" s="12"/>
      <c r="J1463" s="13"/>
      <c r="K1463" s="13"/>
      <c r="L1463" s="13"/>
      <c r="M1463" s="13"/>
      <c r="N1463" s="13"/>
      <c r="O1463" s="13"/>
      <c r="P1463" s="13"/>
      <c r="Q1463" s="13"/>
      <c r="R1463" s="13"/>
      <c r="S1463" s="13"/>
      <c r="T1463" s="13"/>
    </row>
    <row r="1464" spans="1:20" x14ac:dyDescent="0.25">
      <c r="A1464" s="12"/>
      <c r="B1464" s="12"/>
      <c r="C1464" s="12"/>
      <c r="D1464" s="12"/>
      <c r="E1464" s="12"/>
      <c r="F1464" s="12"/>
      <c r="G1464" s="12"/>
      <c r="H1464" s="12"/>
      <c r="I1464" s="12"/>
      <c r="J1464" s="13"/>
      <c r="K1464" s="13"/>
      <c r="L1464" s="13"/>
      <c r="M1464" s="13"/>
      <c r="N1464" s="13"/>
      <c r="O1464" s="13"/>
      <c r="P1464" s="13"/>
      <c r="Q1464" s="13"/>
      <c r="R1464" s="13"/>
      <c r="S1464" s="13"/>
      <c r="T1464" s="13"/>
    </row>
    <row r="1465" spans="1:20" x14ac:dyDescent="0.25">
      <c r="A1465" s="12"/>
      <c r="B1465" s="12"/>
      <c r="C1465" s="12"/>
      <c r="D1465" s="12"/>
      <c r="E1465" s="12"/>
      <c r="F1465" s="12"/>
      <c r="G1465" s="12"/>
      <c r="H1465" s="12"/>
      <c r="I1465" s="12"/>
      <c r="J1465" s="13"/>
      <c r="K1465" s="13"/>
      <c r="L1465" s="13"/>
      <c r="M1465" s="13"/>
      <c r="N1465" s="13"/>
      <c r="O1465" s="13"/>
      <c r="P1465" s="13"/>
      <c r="Q1465" s="13"/>
      <c r="R1465" s="13"/>
      <c r="S1465" s="13"/>
      <c r="T1465" s="13"/>
    </row>
    <row r="1466" spans="1:20" x14ac:dyDescent="0.25">
      <c r="A1466" s="12"/>
      <c r="B1466" s="12"/>
      <c r="C1466" s="12"/>
      <c r="D1466" s="12"/>
      <c r="E1466" s="12"/>
      <c r="F1466" s="12"/>
      <c r="G1466" s="12"/>
      <c r="H1466" s="12"/>
      <c r="I1466" s="12"/>
      <c r="J1466" s="13"/>
      <c r="K1466" s="13"/>
      <c r="L1466" s="13"/>
      <c r="M1466" s="13"/>
      <c r="N1466" s="13"/>
      <c r="O1466" s="13"/>
      <c r="P1466" s="13"/>
      <c r="Q1466" s="13"/>
      <c r="R1466" s="13"/>
      <c r="S1466" s="13"/>
      <c r="T1466" s="13"/>
    </row>
    <row r="1467" spans="1:20" x14ac:dyDescent="0.25">
      <c r="A1467" s="12"/>
      <c r="B1467" s="12"/>
      <c r="C1467" s="12"/>
      <c r="D1467" s="12"/>
      <c r="E1467" s="12"/>
      <c r="F1467" s="12"/>
      <c r="G1467" s="12"/>
      <c r="H1467" s="12"/>
      <c r="I1467" s="12"/>
      <c r="J1467" s="13"/>
      <c r="K1467" s="13"/>
      <c r="L1467" s="13"/>
      <c r="M1467" s="13"/>
      <c r="N1467" s="13"/>
      <c r="O1467" s="13"/>
      <c r="P1467" s="13"/>
      <c r="Q1467" s="13"/>
      <c r="R1467" s="13"/>
      <c r="S1467" s="13"/>
      <c r="T1467" s="13"/>
    </row>
    <row r="1468" spans="1:20" x14ac:dyDescent="0.25">
      <c r="A1468" s="12"/>
      <c r="B1468" s="12"/>
      <c r="C1468" s="12"/>
      <c r="D1468" s="12"/>
      <c r="E1468" s="12"/>
      <c r="F1468" s="12"/>
      <c r="G1468" s="12"/>
      <c r="H1468" s="12"/>
      <c r="I1468" s="12"/>
      <c r="J1468" s="13"/>
      <c r="K1468" s="13"/>
      <c r="L1468" s="13"/>
      <c r="M1468" s="13"/>
      <c r="N1468" s="13"/>
      <c r="O1468" s="13"/>
      <c r="P1468" s="13"/>
      <c r="Q1468" s="13"/>
      <c r="R1468" s="13"/>
      <c r="S1468" s="13"/>
      <c r="T1468" s="13"/>
    </row>
    <row r="1469" spans="1:20" x14ac:dyDescent="0.25">
      <c r="A1469" s="12"/>
      <c r="B1469" s="12"/>
      <c r="C1469" s="12"/>
      <c r="D1469" s="12"/>
      <c r="E1469" s="12"/>
      <c r="F1469" s="12"/>
      <c r="G1469" s="12"/>
      <c r="H1469" s="12"/>
      <c r="I1469" s="12"/>
      <c r="J1469" s="13"/>
      <c r="K1469" s="13"/>
      <c r="L1469" s="13"/>
      <c r="M1469" s="13"/>
      <c r="N1469" s="13"/>
      <c r="O1469" s="13"/>
      <c r="P1469" s="13"/>
      <c r="Q1469" s="13"/>
      <c r="R1469" s="13"/>
      <c r="S1469" s="13"/>
      <c r="T1469" s="13"/>
    </row>
    <row r="1470" spans="1:20" x14ac:dyDescent="0.25">
      <c r="A1470" s="12"/>
      <c r="B1470" s="12"/>
      <c r="C1470" s="12"/>
      <c r="D1470" s="12"/>
      <c r="E1470" s="12"/>
      <c r="F1470" s="12"/>
      <c r="G1470" s="12"/>
      <c r="H1470" s="12"/>
      <c r="I1470" s="12"/>
      <c r="J1470" s="13"/>
      <c r="K1470" s="13"/>
      <c r="L1470" s="13"/>
      <c r="M1470" s="13"/>
      <c r="N1470" s="13"/>
      <c r="O1470" s="13"/>
      <c r="P1470" s="13"/>
      <c r="Q1470" s="13"/>
      <c r="R1470" s="13"/>
      <c r="S1470" s="13"/>
      <c r="T1470" s="13"/>
    </row>
    <row r="1471" spans="1:20" x14ac:dyDescent="0.25">
      <c r="A1471" s="12"/>
      <c r="B1471" s="12"/>
      <c r="C1471" s="12"/>
      <c r="D1471" s="12"/>
      <c r="E1471" s="12"/>
      <c r="F1471" s="12"/>
      <c r="G1471" s="12"/>
      <c r="H1471" s="12"/>
      <c r="I1471" s="12"/>
      <c r="J1471" s="13"/>
      <c r="K1471" s="13"/>
      <c r="L1471" s="13"/>
      <c r="M1471" s="13"/>
      <c r="N1471" s="13"/>
      <c r="O1471" s="13"/>
      <c r="P1471" s="13"/>
      <c r="Q1471" s="13"/>
      <c r="R1471" s="13"/>
      <c r="S1471" s="13"/>
      <c r="T1471" s="13"/>
    </row>
    <row r="1472" spans="1:20" x14ac:dyDescent="0.25">
      <c r="A1472" s="12"/>
      <c r="B1472" s="12"/>
      <c r="C1472" s="12"/>
      <c r="D1472" s="12"/>
      <c r="E1472" s="12"/>
      <c r="F1472" s="12"/>
      <c r="G1472" s="12"/>
      <c r="H1472" s="12"/>
      <c r="I1472" s="12"/>
      <c r="J1472" s="13"/>
      <c r="K1472" s="13"/>
      <c r="L1472" s="13"/>
      <c r="M1472" s="13"/>
      <c r="N1472" s="13"/>
      <c r="O1472" s="13"/>
      <c r="P1472" s="13"/>
      <c r="Q1472" s="13"/>
      <c r="R1472" s="13"/>
      <c r="S1472" s="13"/>
      <c r="T1472" s="13"/>
    </row>
    <row r="1473" spans="1:20" x14ac:dyDescent="0.25">
      <c r="A1473" s="12"/>
      <c r="B1473" s="12"/>
      <c r="C1473" s="12"/>
      <c r="D1473" s="12"/>
      <c r="E1473" s="12"/>
      <c r="F1473" s="12"/>
      <c r="G1473" s="12"/>
      <c r="H1473" s="12"/>
      <c r="I1473" s="12"/>
      <c r="J1473" s="13"/>
      <c r="K1473" s="13"/>
      <c r="L1473" s="13"/>
      <c r="M1473" s="13"/>
      <c r="N1473" s="13"/>
      <c r="O1473" s="13"/>
      <c r="P1473" s="13"/>
      <c r="Q1473" s="13"/>
      <c r="R1473" s="13"/>
      <c r="S1473" s="13"/>
      <c r="T1473" s="13"/>
    </row>
    <row r="1474" spans="1:20" x14ac:dyDescent="0.25">
      <c r="A1474" s="12"/>
      <c r="B1474" s="12"/>
      <c r="C1474" s="12"/>
      <c r="D1474" s="12"/>
      <c r="E1474" s="12"/>
      <c r="F1474" s="12"/>
      <c r="G1474" s="12"/>
      <c r="H1474" s="12"/>
      <c r="I1474" s="12"/>
      <c r="J1474" s="13"/>
      <c r="K1474" s="13"/>
      <c r="L1474" s="13"/>
      <c r="M1474" s="13"/>
      <c r="N1474" s="13"/>
      <c r="O1474" s="13"/>
      <c r="P1474" s="13"/>
      <c r="Q1474" s="13"/>
      <c r="R1474" s="13"/>
      <c r="S1474" s="13"/>
      <c r="T1474" s="13"/>
    </row>
    <row r="1475" spans="1:20" x14ac:dyDescent="0.25">
      <c r="A1475" s="12"/>
      <c r="B1475" s="12"/>
      <c r="C1475" s="12"/>
      <c r="D1475" s="12"/>
      <c r="E1475" s="12"/>
      <c r="F1475" s="12"/>
      <c r="G1475" s="12"/>
      <c r="H1475" s="12"/>
      <c r="I1475" s="12"/>
      <c r="J1475" s="13"/>
      <c r="K1475" s="13"/>
      <c r="L1475" s="13"/>
      <c r="M1475" s="13"/>
      <c r="N1475" s="13"/>
      <c r="O1475" s="13"/>
      <c r="P1475" s="13"/>
      <c r="Q1475" s="13"/>
      <c r="R1475" s="13"/>
      <c r="S1475" s="13"/>
      <c r="T1475" s="13"/>
    </row>
    <row r="1476" spans="1:20" x14ac:dyDescent="0.25">
      <c r="A1476" s="12"/>
      <c r="B1476" s="12"/>
      <c r="C1476" s="12"/>
      <c r="D1476" s="12"/>
      <c r="E1476" s="12"/>
      <c r="F1476" s="12"/>
      <c r="G1476" s="12"/>
      <c r="H1476" s="12"/>
      <c r="I1476" s="12"/>
      <c r="J1476" s="13"/>
      <c r="K1476" s="13"/>
      <c r="L1476" s="13"/>
      <c r="M1476" s="13"/>
      <c r="N1476" s="13"/>
      <c r="O1476" s="13"/>
      <c r="P1476" s="13"/>
      <c r="Q1476" s="13"/>
      <c r="R1476" s="13"/>
      <c r="S1476" s="13"/>
      <c r="T1476" s="13"/>
    </row>
    <row r="1477" spans="1:20" x14ac:dyDescent="0.25">
      <c r="A1477" s="12"/>
      <c r="B1477" s="12"/>
      <c r="C1477" s="12"/>
      <c r="D1477" s="12"/>
      <c r="E1477" s="12"/>
      <c r="F1477" s="12"/>
      <c r="G1477" s="12"/>
      <c r="H1477" s="12"/>
      <c r="I1477" s="12"/>
      <c r="J1477" s="13"/>
      <c r="K1477" s="13"/>
      <c r="L1477" s="13"/>
      <c r="M1477" s="13"/>
      <c r="N1477" s="13"/>
      <c r="O1477" s="13"/>
      <c r="P1477" s="13"/>
      <c r="Q1477" s="13"/>
      <c r="R1477" s="13"/>
      <c r="S1477" s="13"/>
      <c r="T1477" s="13"/>
    </row>
    <row r="1478" spans="1:20" x14ac:dyDescent="0.25">
      <c r="A1478" s="12"/>
      <c r="B1478" s="12"/>
      <c r="C1478" s="12"/>
      <c r="D1478" s="12"/>
      <c r="E1478" s="12"/>
      <c r="F1478" s="12"/>
      <c r="G1478" s="12"/>
      <c r="H1478" s="12"/>
      <c r="I1478" s="12"/>
      <c r="J1478" s="13"/>
      <c r="K1478" s="13"/>
      <c r="L1478" s="13"/>
      <c r="M1478" s="13"/>
      <c r="N1478" s="13"/>
      <c r="O1478" s="13"/>
      <c r="P1478" s="13"/>
      <c r="Q1478" s="13"/>
      <c r="R1478" s="13"/>
      <c r="S1478" s="13"/>
      <c r="T1478" s="13"/>
    </row>
    <row r="1479" spans="1:20" x14ac:dyDescent="0.25">
      <c r="A1479" s="12"/>
      <c r="B1479" s="12"/>
      <c r="C1479" s="12"/>
      <c r="D1479" s="12"/>
      <c r="E1479" s="12"/>
      <c r="F1479" s="12"/>
      <c r="G1479" s="12"/>
      <c r="H1479" s="12"/>
      <c r="I1479" s="12"/>
      <c r="J1479" s="13"/>
      <c r="K1479" s="13"/>
      <c r="L1479" s="13"/>
      <c r="M1479" s="13"/>
      <c r="N1479" s="13"/>
      <c r="O1479" s="13"/>
      <c r="P1479" s="13"/>
      <c r="Q1479" s="13"/>
      <c r="R1479" s="13"/>
      <c r="S1479" s="13"/>
      <c r="T1479" s="13"/>
    </row>
    <row r="1480" spans="1:20" x14ac:dyDescent="0.25">
      <c r="A1480" s="12"/>
      <c r="B1480" s="12"/>
      <c r="C1480" s="12"/>
      <c r="D1480" s="12"/>
      <c r="E1480" s="12"/>
      <c r="F1480" s="12"/>
      <c r="G1480" s="12"/>
      <c r="H1480" s="12"/>
      <c r="I1480" s="12"/>
      <c r="J1480" s="13"/>
      <c r="K1480" s="13"/>
      <c r="L1480" s="13"/>
      <c r="M1480" s="13"/>
      <c r="N1480" s="13"/>
      <c r="O1480" s="13"/>
      <c r="P1480" s="13"/>
      <c r="Q1480" s="13"/>
      <c r="R1480" s="13"/>
      <c r="S1480" s="13"/>
      <c r="T1480" s="13"/>
    </row>
    <row r="1481" spans="1:20" x14ac:dyDescent="0.25">
      <c r="A1481" s="12"/>
      <c r="B1481" s="12"/>
      <c r="C1481" s="12"/>
      <c r="D1481" s="12"/>
      <c r="E1481" s="12"/>
      <c r="F1481" s="12"/>
      <c r="G1481" s="12"/>
      <c r="H1481" s="12"/>
      <c r="I1481" s="12"/>
      <c r="J1481" s="13"/>
      <c r="K1481" s="13"/>
      <c r="L1481" s="13"/>
      <c r="M1481" s="13"/>
      <c r="N1481" s="13"/>
      <c r="O1481" s="13"/>
      <c r="P1481" s="13"/>
      <c r="Q1481" s="13"/>
      <c r="R1481" s="13"/>
      <c r="S1481" s="13"/>
      <c r="T1481" s="13"/>
    </row>
    <row r="1482" spans="1:20" x14ac:dyDescent="0.25">
      <c r="A1482" s="12"/>
      <c r="B1482" s="12"/>
      <c r="C1482" s="12"/>
      <c r="D1482" s="12"/>
      <c r="E1482" s="12"/>
      <c r="F1482" s="12"/>
      <c r="G1482" s="12"/>
      <c r="H1482" s="12"/>
      <c r="I1482" s="12"/>
      <c r="J1482" s="13"/>
      <c r="K1482" s="13"/>
      <c r="L1482" s="13"/>
      <c r="M1482" s="13"/>
      <c r="N1482" s="13"/>
      <c r="O1482" s="13"/>
      <c r="P1482" s="13"/>
      <c r="Q1482" s="13"/>
      <c r="R1482" s="13"/>
      <c r="S1482" s="13"/>
      <c r="T1482" s="13"/>
    </row>
    <row r="1483" spans="1:20" x14ac:dyDescent="0.25">
      <c r="A1483" s="12"/>
      <c r="B1483" s="12"/>
      <c r="C1483" s="12"/>
      <c r="D1483" s="12"/>
      <c r="E1483" s="12"/>
      <c r="F1483" s="12"/>
      <c r="G1483" s="12"/>
      <c r="H1483" s="12"/>
      <c r="I1483" s="12"/>
      <c r="J1483" s="13"/>
      <c r="K1483" s="13"/>
      <c r="L1483" s="13"/>
      <c r="M1483" s="13"/>
      <c r="N1483" s="13"/>
      <c r="O1483" s="13"/>
      <c r="P1483" s="13"/>
      <c r="Q1483" s="13"/>
      <c r="R1483" s="13"/>
      <c r="S1483" s="13"/>
      <c r="T1483" s="13"/>
    </row>
    <row r="1484" spans="1:20" x14ac:dyDescent="0.25">
      <c r="A1484" s="12"/>
      <c r="B1484" s="12"/>
      <c r="C1484" s="12"/>
      <c r="D1484" s="12"/>
      <c r="E1484" s="12"/>
      <c r="F1484" s="12"/>
      <c r="G1484" s="12"/>
      <c r="H1484" s="12"/>
      <c r="I1484" s="12"/>
      <c r="J1484" s="13"/>
      <c r="K1484" s="13"/>
      <c r="L1484" s="13"/>
      <c r="M1484" s="13"/>
      <c r="N1484" s="13"/>
      <c r="O1484" s="13"/>
      <c r="P1484" s="13"/>
      <c r="Q1484" s="13"/>
      <c r="R1484" s="13"/>
      <c r="S1484" s="13"/>
      <c r="T1484" s="13"/>
    </row>
    <row r="1485" spans="1:20" x14ac:dyDescent="0.25">
      <c r="A1485" s="12"/>
      <c r="B1485" s="12"/>
      <c r="C1485" s="12"/>
      <c r="D1485" s="12"/>
      <c r="E1485" s="12"/>
      <c r="F1485" s="12"/>
      <c r="G1485" s="12"/>
      <c r="H1485" s="12"/>
      <c r="I1485" s="12"/>
      <c r="J1485" s="13"/>
      <c r="K1485" s="13"/>
      <c r="L1485" s="13"/>
      <c r="M1485" s="13"/>
      <c r="N1485" s="13"/>
      <c r="O1485" s="13"/>
      <c r="P1485" s="13"/>
      <c r="Q1485" s="13"/>
      <c r="R1485" s="13"/>
      <c r="S1485" s="13"/>
      <c r="T1485" s="13"/>
    </row>
    <row r="1486" spans="1:20" x14ac:dyDescent="0.25">
      <c r="A1486" s="12"/>
      <c r="B1486" s="12"/>
      <c r="C1486" s="12"/>
      <c r="D1486" s="12"/>
      <c r="E1486" s="12"/>
      <c r="F1486" s="12"/>
      <c r="G1486" s="12"/>
      <c r="H1486" s="12"/>
      <c r="I1486" s="12"/>
      <c r="J1486" s="13"/>
      <c r="K1486" s="13"/>
      <c r="L1486" s="13"/>
      <c r="M1486" s="13"/>
      <c r="N1486" s="13"/>
      <c r="O1486" s="13"/>
      <c r="P1486" s="13"/>
      <c r="Q1486" s="13"/>
      <c r="R1486" s="13"/>
      <c r="S1486" s="13"/>
      <c r="T1486" s="13"/>
    </row>
    <row r="1487" spans="1:20" x14ac:dyDescent="0.25">
      <c r="A1487" s="12"/>
      <c r="B1487" s="12"/>
      <c r="C1487" s="12"/>
      <c r="D1487" s="12"/>
      <c r="E1487" s="12"/>
      <c r="F1487" s="12"/>
      <c r="G1487" s="12"/>
      <c r="H1487" s="12"/>
      <c r="I1487" s="12"/>
      <c r="J1487" s="13"/>
      <c r="K1487" s="13"/>
      <c r="L1487" s="13"/>
      <c r="M1487" s="13"/>
      <c r="N1487" s="13"/>
      <c r="O1487" s="13"/>
      <c r="P1487" s="13"/>
      <c r="Q1487" s="13"/>
      <c r="R1487" s="13"/>
      <c r="S1487" s="13"/>
      <c r="T1487" s="13"/>
    </row>
    <row r="1488" spans="1:20" x14ac:dyDescent="0.25">
      <c r="A1488" s="12"/>
      <c r="B1488" s="12"/>
      <c r="C1488" s="12"/>
      <c r="D1488" s="12"/>
      <c r="E1488" s="12"/>
      <c r="F1488" s="12"/>
      <c r="G1488" s="12"/>
      <c r="H1488" s="12"/>
      <c r="I1488" s="12"/>
      <c r="J1488" s="13"/>
      <c r="K1488" s="13"/>
      <c r="L1488" s="13"/>
      <c r="M1488" s="13"/>
      <c r="N1488" s="13"/>
      <c r="O1488" s="13"/>
      <c r="P1488" s="13"/>
      <c r="Q1488" s="13"/>
      <c r="R1488" s="13"/>
      <c r="S1488" s="13"/>
      <c r="T1488" s="13"/>
    </row>
    <row r="1489" spans="1:20" x14ac:dyDescent="0.25">
      <c r="A1489" s="12"/>
      <c r="B1489" s="12"/>
      <c r="C1489" s="12"/>
      <c r="D1489" s="12"/>
      <c r="E1489" s="12"/>
      <c r="F1489" s="12"/>
      <c r="G1489" s="12"/>
      <c r="H1489" s="12"/>
      <c r="I1489" s="12"/>
      <c r="J1489" s="13"/>
      <c r="K1489" s="13"/>
      <c r="L1489" s="13"/>
      <c r="M1489" s="13"/>
      <c r="N1489" s="13"/>
      <c r="O1489" s="13"/>
      <c r="P1489" s="13"/>
      <c r="Q1489" s="13"/>
      <c r="R1489" s="13"/>
      <c r="S1489" s="13"/>
      <c r="T1489" s="13"/>
    </row>
    <row r="1490" spans="1:20" x14ac:dyDescent="0.25">
      <c r="A1490" s="12"/>
      <c r="B1490" s="12"/>
      <c r="C1490" s="12"/>
      <c r="D1490" s="12"/>
      <c r="E1490" s="12"/>
      <c r="F1490" s="12"/>
      <c r="G1490" s="12"/>
      <c r="H1490" s="12"/>
      <c r="I1490" s="12"/>
      <c r="J1490" s="13"/>
      <c r="K1490" s="13"/>
      <c r="L1490" s="13"/>
      <c r="M1490" s="13"/>
      <c r="N1490" s="13"/>
      <c r="O1490" s="13"/>
      <c r="P1490" s="13"/>
      <c r="Q1490" s="13"/>
      <c r="R1490" s="13"/>
      <c r="S1490" s="13"/>
      <c r="T1490" s="13"/>
    </row>
    <row r="1491" spans="1:20" x14ac:dyDescent="0.25">
      <c r="A1491" s="12"/>
      <c r="B1491" s="12"/>
      <c r="C1491" s="12"/>
      <c r="D1491" s="12"/>
      <c r="E1491" s="12"/>
      <c r="F1491" s="12"/>
      <c r="G1491" s="12"/>
      <c r="H1491" s="12"/>
      <c r="I1491" s="12"/>
      <c r="J1491" s="13"/>
      <c r="K1491" s="13"/>
      <c r="L1491" s="13"/>
      <c r="M1491" s="13"/>
      <c r="N1491" s="13"/>
      <c r="O1491" s="13"/>
      <c r="P1491" s="13"/>
      <c r="Q1491" s="13"/>
      <c r="R1491" s="13"/>
      <c r="S1491" s="13"/>
      <c r="T1491" s="13"/>
    </row>
    <row r="1492" spans="1:20" x14ac:dyDescent="0.25">
      <c r="A1492" s="12"/>
      <c r="B1492" s="12"/>
      <c r="C1492" s="12"/>
      <c r="D1492" s="12"/>
      <c r="E1492" s="12"/>
      <c r="F1492" s="12"/>
      <c r="G1492" s="12"/>
      <c r="H1492" s="12"/>
      <c r="I1492" s="12"/>
      <c r="J1492" s="13"/>
      <c r="K1492" s="13"/>
      <c r="L1492" s="13"/>
      <c r="M1492" s="13"/>
      <c r="N1492" s="13"/>
      <c r="O1492" s="13"/>
      <c r="P1492" s="13"/>
      <c r="Q1492" s="13"/>
      <c r="R1492" s="13"/>
      <c r="S1492" s="13"/>
      <c r="T1492" s="13"/>
    </row>
    <row r="1493" spans="1:20" x14ac:dyDescent="0.25">
      <c r="A1493" s="12"/>
      <c r="B1493" s="12"/>
      <c r="C1493" s="12"/>
      <c r="D1493" s="12"/>
      <c r="E1493" s="12"/>
      <c r="F1493" s="12"/>
      <c r="G1493" s="12"/>
      <c r="H1493" s="12"/>
      <c r="I1493" s="12"/>
      <c r="J1493" s="13"/>
      <c r="K1493" s="13"/>
      <c r="L1493" s="13"/>
      <c r="M1493" s="13"/>
      <c r="N1493" s="13"/>
      <c r="O1493" s="13"/>
      <c r="P1493" s="13"/>
      <c r="Q1493" s="13"/>
      <c r="R1493" s="13"/>
      <c r="S1493" s="13"/>
      <c r="T1493" s="13"/>
    </row>
    <row r="1494" spans="1:20" x14ac:dyDescent="0.25">
      <c r="A1494" s="12"/>
      <c r="B1494" s="12"/>
      <c r="C1494" s="12"/>
      <c r="D1494" s="12"/>
      <c r="E1494" s="12"/>
      <c r="F1494" s="12"/>
      <c r="G1494" s="12"/>
      <c r="H1494" s="12"/>
      <c r="I1494" s="12"/>
      <c r="J1494" s="13"/>
      <c r="K1494" s="13"/>
      <c r="L1494" s="13"/>
      <c r="M1494" s="13"/>
      <c r="N1494" s="13"/>
      <c r="O1494" s="13"/>
      <c r="P1494" s="13"/>
      <c r="Q1494" s="13"/>
      <c r="R1494" s="13"/>
      <c r="S1494" s="13"/>
      <c r="T1494" s="13"/>
    </row>
    <row r="1495" spans="1:20" x14ac:dyDescent="0.25">
      <c r="A1495" s="12"/>
      <c r="B1495" s="12"/>
      <c r="C1495" s="12"/>
      <c r="D1495" s="12"/>
      <c r="E1495" s="12"/>
      <c r="F1495" s="12"/>
      <c r="G1495" s="12"/>
      <c r="H1495" s="12"/>
      <c r="I1495" s="12"/>
      <c r="J1495" s="13"/>
      <c r="K1495" s="13"/>
      <c r="L1495" s="13"/>
      <c r="M1495" s="13"/>
      <c r="N1495" s="13"/>
      <c r="O1495" s="13"/>
      <c r="P1495" s="13"/>
      <c r="Q1495" s="13"/>
      <c r="R1495" s="13"/>
      <c r="S1495" s="13"/>
      <c r="T1495" s="13"/>
    </row>
    <row r="1496" spans="1:20" x14ac:dyDescent="0.25">
      <c r="A1496" s="12"/>
      <c r="B1496" s="12"/>
      <c r="C1496" s="12"/>
      <c r="D1496" s="12"/>
      <c r="E1496" s="12"/>
      <c r="F1496" s="12"/>
      <c r="G1496" s="12"/>
      <c r="H1496" s="12"/>
      <c r="I1496" s="12"/>
      <c r="J1496" s="13"/>
      <c r="K1496" s="13"/>
      <c r="L1496" s="13"/>
      <c r="M1496" s="13"/>
      <c r="N1496" s="13"/>
      <c r="O1496" s="13"/>
      <c r="P1496" s="13"/>
      <c r="Q1496" s="13"/>
      <c r="R1496" s="13"/>
      <c r="S1496" s="13"/>
      <c r="T1496" s="13"/>
    </row>
    <row r="1497" spans="1:20" x14ac:dyDescent="0.25">
      <c r="A1497" s="12"/>
      <c r="B1497" s="12"/>
      <c r="C1497" s="12"/>
      <c r="D1497" s="12"/>
      <c r="E1497" s="12"/>
      <c r="F1497" s="12"/>
      <c r="G1497" s="12"/>
      <c r="H1497" s="12"/>
      <c r="I1497" s="12"/>
      <c r="J1497" s="13"/>
      <c r="K1497" s="13"/>
      <c r="L1497" s="13"/>
      <c r="M1497" s="13"/>
      <c r="N1497" s="13"/>
      <c r="O1497" s="13"/>
      <c r="P1497" s="13"/>
      <c r="Q1497" s="13"/>
      <c r="R1497" s="13"/>
      <c r="S1497" s="13"/>
      <c r="T1497" s="13"/>
    </row>
    <row r="1498" spans="1:20" x14ac:dyDescent="0.25">
      <c r="A1498" s="12"/>
      <c r="B1498" s="12"/>
      <c r="C1498" s="12"/>
      <c r="D1498" s="12"/>
      <c r="E1498" s="12"/>
      <c r="F1498" s="12"/>
      <c r="G1498" s="12"/>
      <c r="H1498" s="12"/>
      <c r="I1498" s="12"/>
      <c r="J1498" s="13"/>
      <c r="K1498" s="13"/>
      <c r="L1498" s="13"/>
      <c r="M1498" s="13"/>
      <c r="N1498" s="13"/>
      <c r="O1498" s="13"/>
      <c r="P1498" s="13"/>
      <c r="Q1498" s="13"/>
      <c r="R1498" s="13"/>
      <c r="S1498" s="13"/>
      <c r="T1498" s="13"/>
    </row>
    <row r="1499" spans="1:20" x14ac:dyDescent="0.25">
      <c r="A1499" s="12"/>
      <c r="B1499" s="12"/>
      <c r="C1499" s="12"/>
      <c r="D1499" s="12"/>
      <c r="E1499" s="12"/>
      <c r="F1499" s="12"/>
      <c r="G1499" s="12"/>
      <c r="H1499" s="12"/>
      <c r="I1499" s="12"/>
      <c r="J1499" s="13"/>
      <c r="K1499" s="13"/>
      <c r="L1499" s="13"/>
      <c r="M1499" s="13"/>
      <c r="N1499" s="13"/>
      <c r="O1499" s="13"/>
      <c r="P1499" s="13"/>
      <c r="Q1499" s="13"/>
      <c r="R1499" s="13"/>
      <c r="S1499" s="13"/>
      <c r="T1499" s="13"/>
    </row>
    <row r="1500" spans="1:20" x14ac:dyDescent="0.25">
      <c r="A1500" s="12"/>
      <c r="B1500" s="12"/>
      <c r="C1500" s="12"/>
      <c r="D1500" s="12"/>
      <c r="E1500" s="12"/>
      <c r="F1500" s="12"/>
      <c r="G1500" s="12"/>
      <c r="H1500" s="12"/>
      <c r="I1500" s="12"/>
      <c r="J1500" s="13"/>
      <c r="K1500" s="13"/>
      <c r="L1500" s="13"/>
      <c r="M1500" s="13"/>
      <c r="N1500" s="13"/>
      <c r="O1500" s="13"/>
      <c r="P1500" s="13"/>
      <c r="Q1500" s="13"/>
      <c r="R1500" s="13"/>
      <c r="S1500" s="13"/>
      <c r="T1500" s="13"/>
    </row>
    <row r="1501" spans="1:20" x14ac:dyDescent="0.25">
      <c r="A1501" s="12"/>
      <c r="B1501" s="12"/>
      <c r="C1501" s="12"/>
      <c r="D1501" s="12"/>
      <c r="E1501" s="12"/>
      <c r="F1501" s="12"/>
      <c r="G1501" s="12"/>
      <c r="H1501" s="12"/>
      <c r="I1501" s="12"/>
      <c r="J1501" s="13"/>
      <c r="K1501" s="13"/>
      <c r="L1501" s="13"/>
      <c r="M1501" s="13"/>
      <c r="N1501" s="13"/>
      <c r="O1501" s="13"/>
      <c r="P1501" s="13"/>
      <c r="Q1501" s="13"/>
      <c r="R1501" s="13"/>
      <c r="S1501" s="13"/>
      <c r="T1501" s="13"/>
    </row>
    <row r="1502" spans="1:20" x14ac:dyDescent="0.25">
      <c r="A1502" s="12"/>
      <c r="B1502" s="12"/>
      <c r="C1502" s="12"/>
      <c r="D1502" s="12"/>
      <c r="E1502" s="12"/>
      <c r="F1502" s="12"/>
      <c r="G1502" s="12"/>
      <c r="H1502" s="12"/>
      <c r="I1502" s="12"/>
      <c r="J1502" s="13"/>
      <c r="K1502" s="13"/>
      <c r="L1502" s="13"/>
      <c r="M1502" s="13"/>
      <c r="N1502" s="13"/>
      <c r="O1502" s="13"/>
      <c r="P1502" s="13"/>
      <c r="Q1502" s="13"/>
      <c r="R1502" s="13"/>
      <c r="S1502" s="13"/>
      <c r="T1502" s="13"/>
    </row>
    <row r="1503" spans="1:20" x14ac:dyDescent="0.25">
      <c r="A1503" s="12"/>
      <c r="B1503" s="12"/>
      <c r="C1503" s="12"/>
      <c r="D1503" s="12"/>
      <c r="E1503" s="12"/>
      <c r="F1503" s="12"/>
      <c r="G1503" s="12"/>
      <c r="H1503" s="12"/>
      <c r="I1503" s="12"/>
      <c r="J1503" s="13"/>
      <c r="K1503" s="13"/>
      <c r="L1503" s="13"/>
      <c r="M1503" s="13"/>
      <c r="N1503" s="13"/>
      <c r="O1503" s="13"/>
      <c r="P1503" s="13"/>
      <c r="Q1503" s="13"/>
      <c r="R1503" s="13"/>
      <c r="S1503" s="13"/>
      <c r="T1503" s="13"/>
    </row>
    <row r="1504" spans="1:20" x14ac:dyDescent="0.25">
      <c r="A1504" s="12"/>
      <c r="B1504" s="12"/>
      <c r="C1504" s="12"/>
      <c r="D1504" s="12"/>
      <c r="E1504" s="12"/>
      <c r="F1504" s="12"/>
      <c r="G1504" s="12"/>
      <c r="H1504" s="12"/>
      <c r="I1504" s="12"/>
      <c r="J1504" s="13"/>
      <c r="K1504" s="13"/>
      <c r="L1504" s="13"/>
      <c r="M1504" s="13"/>
      <c r="N1504" s="13"/>
      <c r="O1504" s="13"/>
      <c r="P1504" s="13"/>
      <c r="Q1504" s="13"/>
      <c r="R1504" s="13"/>
      <c r="S1504" s="13"/>
      <c r="T1504" s="13"/>
    </row>
    <row r="1505" spans="1:20" x14ac:dyDescent="0.25">
      <c r="A1505" s="12"/>
      <c r="B1505" s="12"/>
      <c r="C1505" s="12"/>
      <c r="D1505" s="12"/>
      <c r="E1505" s="12"/>
      <c r="F1505" s="12"/>
      <c r="G1505" s="12"/>
      <c r="H1505" s="12"/>
      <c r="I1505" s="12"/>
      <c r="J1505" s="13"/>
      <c r="K1505" s="13"/>
      <c r="L1505" s="13"/>
      <c r="M1505" s="13"/>
      <c r="N1505" s="13"/>
      <c r="O1505" s="13"/>
      <c r="P1505" s="13"/>
      <c r="Q1505" s="13"/>
      <c r="R1505" s="13"/>
      <c r="S1505" s="13"/>
      <c r="T1505" s="13"/>
    </row>
    <row r="1506" spans="1:20" x14ac:dyDescent="0.25">
      <c r="A1506" s="12"/>
      <c r="B1506" s="12"/>
      <c r="C1506" s="12"/>
      <c r="D1506" s="12"/>
      <c r="E1506" s="12"/>
      <c r="F1506" s="12"/>
      <c r="G1506" s="12"/>
      <c r="H1506" s="12"/>
      <c r="I1506" s="12"/>
      <c r="J1506" s="13"/>
      <c r="K1506" s="13"/>
      <c r="L1506" s="13"/>
      <c r="M1506" s="13"/>
      <c r="N1506" s="13"/>
      <c r="O1506" s="13"/>
      <c r="P1506" s="13"/>
      <c r="Q1506" s="13"/>
      <c r="R1506" s="13"/>
      <c r="S1506" s="13"/>
      <c r="T1506" s="13"/>
    </row>
    <row r="1507" spans="1:20" x14ac:dyDescent="0.25">
      <c r="A1507" s="12"/>
      <c r="B1507" s="12"/>
      <c r="C1507" s="12"/>
      <c r="D1507" s="12"/>
      <c r="E1507" s="12"/>
      <c r="F1507" s="12"/>
      <c r="G1507" s="12"/>
      <c r="H1507" s="12"/>
      <c r="I1507" s="12"/>
      <c r="J1507" s="13"/>
      <c r="K1507" s="13"/>
      <c r="L1507" s="13"/>
      <c r="M1507" s="13"/>
      <c r="N1507" s="13"/>
      <c r="O1507" s="13"/>
      <c r="P1507" s="13"/>
      <c r="Q1507" s="13"/>
      <c r="R1507" s="13"/>
      <c r="S1507" s="13"/>
      <c r="T1507" s="13"/>
    </row>
    <row r="1508" spans="1:20" x14ac:dyDescent="0.25">
      <c r="A1508" s="12"/>
      <c r="B1508" s="12"/>
      <c r="C1508" s="12"/>
      <c r="D1508" s="12"/>
      <c r="E1508" s="12"/>
      <c r="F1508" s="12"/>
      <c r="G1508" s="12"/>
      <c r="H1508" s="12"/>
      <c r="I1508" s="12"/>
      <c r="J1508" s="13"/>
      <c r="K1508" s="13"/>
      <c r="L1508" s="13"/>
      <c r="M1508" s="13"/>
      <c r="N1508" s="13"/>
      <c r="O1508" s="13"/>
      <c r="P1508" s="13"/>
      <c r="Q1508" s="13"/>
      <c r="R1508" s="13"/>
      <c r="S1508" s="13"/>
      <c r="T1508" s="13"/>
    </row>
    <row r="1509" spans="1:20" x14ac:dyDescent="0.25">
      <c r="A1509" s="12"/>
      <c r="B1509" s="12"/>
      <c r="C1509" s="12"/>
      <c r="D1509" s="12"/>
      <c r="E1509" s="12"/>
      <c r="F1509" s="12"/>
      <c r="G1509" s="12"/>
      <c r="H1509" s="12"/>
      <c r="I1509" s="12"/>
      <c r="J1509" s="13"/>
      <c r="K1509" s="13"/>
      <c r="L1509" s="13"/>
      <c r="M1509" s="13"/>
      <c r="N1509" s="13"/>
      <c r="O1509" s="13"/>
      <c r="P1509" s="13"/>
      <c r="Q1509" s="13"/>
      <c r="R1509" s="13"/>
      <c r="S1509" s="13"/>
      <c r="T1509" s="13"/>
    </row>
    <row r="1510" spans="1:20" x14ac:dyDescent="0.25">
      <c r="A1510" s="12"/>
      <c r="B1510" s="12"/>
      <c r="C1510" s="12"/>
      <c r="D1510" s="12"/>
      <c r="E1510" s="12"/>
      <c r="F1510" s="12"/>
      <c r="G1510" s="12"/>
      <c r="H1510" s="12"/>
      <c r="I1510" s="12"/>
      <c r="J1510" s="13"/>
      <c r="K1510" s="13"/>
      <c r="L1510" s="13"/>
      <c r="M1510" s="13"/>
      <c r="N1510" s="13"/>
      <c r="O1510" s="13"/>
      <c r="P1510" s="13"/>
      <c r="Q1510" s="13"/>
      <c r="R1510" s="13"/>
      <c r="S1510" s="13"/>
      <c r="T1510" s="13"/>
    </row>
    <row r="1511" spans="1:20" x14ac:dyDescent="0.25">
      <c r="A1511" s="12"/>
      <c r="B1511" s="12"/>
      <c r="C1511" s="12"/>
      <c r="D1511" s="12"/>
      <c r="E1511" s="12"/>
      <c r="F1511" s="12"/>
      <c r="G1511" s="12"/>
      <c r="H1511" s="12"/>
      <c r="I1511" s="12"/>
      <c r="J1511" s="13"/>
      <c r="K1511" s="13"/>
      <c r="L1511" s="13"/>
      <c r="M1511" s="13"/>
      <c r="N1511" s="13"/>
      <c r="O1511" s="13"/>
      <c r="P1511" s="13"/>
      <c r="Q1511" s="13"/>
      <c r="R1511" s="13"/>
      <c r="S1511" s="13"/>
      <c r="T1511" s="13"/>
    </row>
    <row r="1512" spans="1:20" x14ac:dyDescent="0.25">
      <c r="A1512" s="12"/>
      <c r="B1512" s="12"/>
      <c r="C1512" s="12"/>
      <c r="D1512" s="12"/>
      <c r="E1512" s="12"/>
      <c r="F1512" s="12"/>
      <c r="G1512" s="12"/>
      <c r="H1512" s="12"/>
      <c r="I1512" s="12"/>
      <c r="J1512" s="13"/>
      <c r="K1512" s="13"/>
      <c r="L1512" s="13"/>
      <c r="M1512" s="13"/>
      <c r="N1512" s="13"/>
      <c r="O1512" s="13"/>
      <c r="P1512" s="13"/>
      <c r="Q1512" s="13"/>
      <c r="R1512" s="13"/>
      <c r="S1512" s="13"/>
      <c r="T1512" s="13"/>
    </row>
    <row r="1513" spans="1:20" x14ac:dyDescent="0.25">
      <c r="A1513" s="12"/>
      <c r="B1513" s="12"/>
      <c r="C1513" s="12"/>
      <c r="D1513" s="12"/>
      <c r="E1513" s="12"/>
      <c r="F1513" s="12"/>
      <c r="G1513" s="12"/>
      <c r="H1513" s="12"/>
      <c r="I1513" s="12"/>
      <c r="J1513" s="13"/>
      <c r="K1513" s="13"/>
      <c r="L1513" s="13"/>
      <c r="M1513" s="13"/>
      <c r="N1513" s="13"/>
      <c r="O1513" s="13"/>
      <c r="P1513" s="13"/>
      <c r="Q1513" s="13"/>
      <c r="R1513" s="13"/>
      <c r="S1513" s="13"/>
      <c r="T1513" s="13"/>
    </row>
    <row r="1514" spans="1:20" x14ac:dyDescent="0.25">
      <c r="A1514" s="12"/>
      <c r="B1514" s="12"/>
      <c r="C1514" s="12"/>
      <c r="D1514" s="12"/>
      <c r="E1514" s="12"/>
      <c r="F1514" s="12"/>
      <c r="G1514" s="12"/>
      <c r="H1514" s="12"/>
      <c r="I1514" s="12"/>
      <c r="J1514" s="13"/>
      <c r="K1514" s="13"/>
      <c r="L1514" s="13"/>
      <c r="M1514" s="13"/>
      <c r="N1514" s="13"/>
      <c r="O1514" s="13"/>
      <c r="P1514" s="13"/>
      <c r="Q1514" s="13"/>
      <c r="R1514" s="13"/>
      <c r="S1514" s="13"/>
      <c r="T1514" s="13"/>
    </row>
    <row r="1515" spans="1:20" x14ac:dyDescent="0.25">
      <c r="A1515" s="12"/>
      <c r="B1515" s="12"/>
      <c r="C1515" s="12"/>
      <c r="D1515" s="12"/>
      <c r="E1515" s="12"/>
      <c r="F1515" s="12"/>
      <c r="G1515" s="12"/>
      <c r="H1515" s="12"/>
      <c r="I1515" s="12"/>
      <c r="J1515" s="13"/>
      <c r="K1515" s="13"/>
      <c r="L1515" s="13"/>
      <c r="M1515" s="13"/>
      <c r="N1515" s="13"/>
      <c r="O1515" s="13"/>
      <c r="P1515" s="13"/>
      <c r="Q1515" s="13"/>
      <c r="R1515" s="13"/>
      <c r="S1515" s="13"/>
      <c r="T1515" s="13"/>
    </row>
    <row r="1516" spans="1:20" x14ac:dyDescent="0.25">
      <c r="A1516" s="12"/>
      <c r="B1516" s="12"/>
      <c r="C1516" s="12"/>
      <c r="D1516" s="12"/>
      <c r="E1516" s="12"/>
      <c r="F1516" s="12"/>
      <c r="G1516" s="12"/>
      <c r="H1516" s="12"/>
      <c r="I1516" s="12"/>
      <c r="J1516" s="13"/>
      <c r="K1516" s="13"/>
      <c r="L1516" s="13"/>
      <c r="M1516" s="13"/>
      <c r="N1516" s="13"/>
      <c r="O1516" s="13"/>
      <c r="P1516" s="13"/>
      <c r="Q1516" s="13"/>
      <c r="R1516" s="13"/>
      <c r="S1516" s="13"/>
      <c r="T1516" s="13"/>
    </row>
    <row r="1517" spans="1:20" x14ac:dyDescent="0.25">
      <c r="A1517" s="12"/>
      <c r="B1517" s="12"/>
      <c r="C1517" s="12"/>
      <c r="D1517" s="12"/>
      <c r="E1517" s="12"/>
      <c r="F1517" s="12"/>
      <c r="G1517" s="12"/>
      <c r="H1517" s="12"/>
      <c r="I1517" s="12"/>
      <c r="J1517" s="13"/>
      <c r="K1517" s="13"/>
      <c r="L1517" s="13"/>
      <c r="M1517" s="13"/>
      <c r="N1517" s="13"/>
      <c r="O1517" s="13"/>
      <c r="P1517" s="13"/>
      <c r="Q1517" s="13"/>
      <c r="R1517" s="13"/>
      <c r="S1517" s="13"/>
      <c r="T1517" s="13"/>
    </row>
    <row r="1518" spans="1:20" x14ac:dyDescent="0.25">
      <c r="A1518" s="12"/>
      <c r="B1518" s="12"/>
      <c r="C1518" s="12"/>
      <c r="D1518" s="12"/>
      <c r="E1518" s="12"/>
      <c r="F1518" s="12"/>
      <c r="G1518" s="12"/>
      <c r="H1518" s="12"/>
      <c r="I1518" s="12"/>
      <c r="J1518" s="13"/>
      <c r="K1518" s="13"/>
      <c r="L1518" s="13"/>
      <c r="M1518" s="13"/>
      <c r="N1518" s="13"/>
      <c r="O1518" s="13"/>
      <c r="P1518" s="13"/>
      <c r="Q1518" s="13"/>
      <c r="R1518" s="13"/>
      <c r="S1518" s="13"/>
      <c r="T1518" s="13"/>
    </row>
    <row r="1519" spans="1:20" x14ac:dyDescent="0.25">
      <c r="A1519" s="12"/>
      <c r="B1519" s="12"/>
      <c r="C1519" s="12"/>
      <c r="D1519" s="12"/>
      <c r="E1519" s="12"/>
      <c r="F1519" s="12"/>
      <c r="G1519" s="12"/>
      <c r="H1519" s="12"/>
      <c r="I1519" s="12"/>
      <c r="J1519" s="13"/>
      <c r="K1519" s="13"/>
      <c r="L1519" s="13"/>
      <c r="M1519" s="13"/>
      <c r="N1519" s="13"/>
      <c r="O1519" s="13"/>
      <c r="P1519" s="13"/>
      <c r="Q1519" s="13"/>
      <c r="R1519" s="13"/>
      <c r="S1519" s="13"/>
      <c r="T1519" s="13"/>
    </row>
    <row r="1520" spans="1:20" x14ac:dyDescent="0.25">
      <c r="A1520" s="12"/>
      <c r="B1520" s="12"/>
      <c r="C1520" s="12"/>
      <c r="D1520" s="12"/>
      <c r="E1520" s="12"/>
      <c r="F1520" s="12"/>
      <c r="G1520" s="12"/>
      <c r="H1520" s="12"/>
      <c r="I1520" s="12"/>
      <c r="J1520" s="13"/>
      <c r="K1520" s="13"/>
      <c r="L1520" s="13"/>
      <c r="M1520" s="13"/>
      <c r="N1520" s="13"/>
      <c r="O1520" s="13"/>
      <c r="P1520" s="13"/>
      <c r="Q1520" s="13"/>
      <c r="R1520" s="13"/>
      <c r="S1520" s="13"/>
      <c r="T1520" s="13"/>
    </row>
    <row r="1521" spans="1:20" x14ac:dyDescent="0.25">
      <c r="A1521" s="12"/>
      <c r="B1521" s="12"/>
      <c r="C1521" s="12"/>
      <c r="D1521" s="12"/>
      <c r="E1521" s="12"/>
      <c r="F1521" s="12"/>
      <c r="G1521" s="12"/>
      <c r="H1521" s="12"/>
      <c r="I1521" s="12"/>
      <c r="J1521" s="13"/>
      <c r="K1521" s="13"/>
      <c r="L1521" s="13"/>
      <c r="M1521" s="13"/>
      <c r="N1521" s="13"/>
      <c r="O1521" s="13"/>
      <c r="P1521" s="13"/>
      <c r="Q1521" s="13"/>
      <c r="R1521" s="13"/>
      <c r="S1521" s="13"/>
      <c r="T1521" s="13"/>
    </row>
    <row r="1522" spans="1:20" x14ac:dyDescent="0.25">
      <c r="A1522" s="12"/>
      <c r="B1522" s="12"/>
      <c r="C1522" s="12"/>
      <c r="D1522" s="12"/>
      <c r="E1522" s="12"/>
      <c r="F1522" s="12"/>
      <c r="G1522" s="12"/>
      <c r="H1522" s="12"/>
      <c r="I1522" s="12"/>
      <c r="J1522" s="13"/>
      <c r="K1522" s="13"/>
      <c r="L1522" s="13"/>
      <c r="M1522" s="13"/>
      <c r="N1522" s="13"/>
      <c r="O1522" s="13"/>
      <c r="P1522" s="13"/>
      <c r="Q1522" s="13"/>
      <c r="R1522" s="13"/>
      <c r="S1522" s="13"/>
      <c r="T1522" s="13"/>
    </row>
    <row r="1523" spans="1:20" x14ac:dyDescent="0.25">
      <c r="A1523" s="12"/>
      <c r="B1523" s="12"/>
      <c r="C1523" s="12"/>
      <c r="D1523" s="12"/>
      <c r="E1523" s="12"/>
      <c r="F1523" s="12"/>
      <c r="G1523" s="12"/>
      <c r="H1523" s="12"/>
      <c r="I1523" s="12"/>
      <c r="J1523" s="13"/>
      <c r="K1523" s="13"/>
      <c r="L1523" s="13"/>
      <c r="M1523" s="13"/>
      <c r="N1523" s="13"/>
      <c r="O1523" s="13"/>
      <c r="P1523" s="13"/>
      <c r="Q1523" s="13"/>
      <c r="R1523" s="13"/>
      <c r="S1523" s="13"/>
      <c r="T1523" s="13"/>
    </row>
    <row r="1524" spans="1:20" x14ac:dyDescent="0.25">
      <c r="A1524" s="12"/>
      <c r="B1524" s="12"/>
      <c r="C1524" s="12"/>
      <c r="D1524" s="12"/>
      <c r="E1524" s="12"/>
      <c r="F1524" s="12"/>
      <c r="G1524" s="12"/>
      <c r="H1524" s="12"/>
      <c r="I1524" s="12"/>
      <c r="J1524" s="13"/>
      <c r="K1524" s="13"/>
      <c r="L1524" s="13"/>
      <c r="M1524" s="13"/>
      <c r="N1524" s="13"/>
      <c r="O1524" s="13"/>
      <c r="P1524" s="13"/>
      <c r="Q1524" s="13"/>
      <c r="R1524" s="13"/>
      <c r="S1524" s="13"/>
      <c r="T1524" s="13"/>
    </row>
    <row r="1525" spans="1:20" x14ac:dyDescent="0.25">
      <c r="A1525" s="12"/>
      <c r="B1525" s="12"/>
      <c r="C1525" s="12"/>
      <c r="D1525" s="12"/>
      <c r="E1525" s="12"/>
      <c r="F1525" s="12"/>
      <c r="G1525" s="12"/>
      <c r="H1525" s="12"/>
      <c r="I1525" s="12"/>
      <c r="J1525" s="13"/>
      <c r="K1525" s="13"/>
      <c r="L1525" s="13"/>
      <c r="M1525" s="13"/>
      <c r="N1525" s="13"/>
      <c r="O1525" s="13"/>
      <c r="P1525" s="13"/>
      <c r="Q1525" s="13"/>
      <c r="R1525" s="13"/>
      <c r="S1525" s="13"/>
      <c r="T1525" s="13"/>
    </row>
    <row r="1526" spans="1:20" x14ac:dyDescent="0.25">
      <c r="A1526" s="12"/>
      <c r="B1526" s="12"/>
      <c r="C1526" s="12"/>
      <c r="D1526" s="12"/>
      <c r="E1526" s="12"/>
      <c r="F1526" s="12"/>
      <c r="G1526" s="12"/>
      <c r="H1526" s="12"/>
      <c r="I1526" s="12"/>
      <c r="J1526" s="13"/>
      <c r="K1526" s="13"/>
      <c r="L1526" s="13"/>
      <c r="M1526" s="13"/>
      <c r="N1526" s="13"/>
      <c r="O1526" s="13"/>
      <c r="P1526" s="13"/>
      <c r="Q1526" s="13"/>
      <c r="R1526" s="13"/>
      <c r="S1526" s="13"/>
      <c r="T1526" s="13"/>
    </row>
    <row r="1527" spans="1:20" x14ac:dyDescent="0.25">
      <c r="A1527" s="12"/>
      <c r="B1527" s="12"/>
      <c r="C1527" s="12"/>
      <c r="D1527" s="12"/>
      <c r="E1527" s="12"/>
      <c r="F1527" s="12"/>
      <c r="G1527" s="12"/>
      <c r="H1527" s="12"/>
      <c r="I1527" s="12"/>
      <c r="J1527" s="13"/>
      <c r="K1527" s="13"/>
      <c r="L1527" s="13"/>
      <c r="M1527" s="13"/>
      <c r="N1527" s="13"/>
      <c r="O1527" s="13"/>
      <c r="P1527" s="13"/>
      <c r="Q1527" s="13"/>
      <c r="R1527" s="13"/>
      <c r="S1527" s="13"/>
      <c r="T1527" s="13"/>
    </row>
    <row r="1528" spans="1:20" x14ac:dyDescent="0.25">
      <c r="A1528" s="12"/>
      <c r="B1528" s="12"/>
      <c r="C1528" s="12"/>
      <c r="D1528" s="12"/>
      <c r="E1528" s="12"/>
      <c r="F1528" s="12"/>
      <c r="G1528" s="12"/>
      <c r="H1528" s="12"/>
      <c r="I1528" s="12"/>
      <c r="J1528" s="13"/>
      <c r="K1528" s="13"/>
      <c r="L1528" s="13"/>
      <c r="M1528" s="13"/>
      <c r="N1528" s="13"/>
      <c r="O1528" s="13"/>
      <c r="P1528" s="13"/>
      <c r="Q1528" s="13"/>
      <c r="R1528" s="13"/>
      <c r="S1528" s="13"/>
      <c r="T1528" s="13"/>
    </row>
    <row r="1529" spans="1:20" x14ac:dyDescent="0.25">
      <c r="A1529" s="12"/>
      <c r="B1529" s="12"/>
      <c r="C1529" s="12"/>
      <c r="D1529" s="12"/>
      <c r="E1529" s="12"/>
      <c r="F1529" s="12"/>
      <c r="G1529" s="12"/>
      <c r="H1529" s="12"/>
      <c r="I1529" s="12"/>
      <c r="J1529" s="13"/>
      <c r="K1529" s="13"/>
      <c r="L1529" s="13"/>
      <c r="M1529" s="13"/>
      <c r="N1529" s="13"/>
      <c r="O1529" s="13"/>
      <c r="P1529" s="13"/>
      <c r="Q1529" s="13"/>
      <c r="R1529" s="13"/>
      <c r="S1529" s="13"/>
      <c r="T1529" s="13"/>
    </row>
    <row r="1530" spans="1:20" x14ac:dyDescent="0.25">
      <c r="A1530" s="12"/>
      <c r="B1530" s="12"/>
      <c r="C1530" s="12"/>
      <c r="D1530" s="12"/>
      <c r="E1530" s="12"/>
      <c r="F1530" s="12"/>
      <c r="G1530" s="12"/>
      <c r="H1530" s="12"/>
      <c r="I1530" s="12"/>
      <c r="J1530" s="13"/>
      <c r="K1530" s="13"/>
      <c r="L1530" s="13"/>
      <c r="M1530" s="13"/>
      <c r="N1530" s="13"/>
      <c r="O1530" s="13"/>
      <c r="P1530" s="13"/>
      <c r="Q1530" s="13"/>
      <c r="R1530" s="13"/>
      <c r="S1530" s="13"/>
      <c r="T1530" s="13"/>
    </row>
    <row r="1531" spans="1:20" x14ac:dyDescent="0.25">
      <c r="A1531" s="12"/>
      <c r="B1531" s="12"/>
      <c r="C1531" s="12"/>
      <c r="D1531" s="12"/>
      <c r="E1531" s="12"/>
      <c r="F1531" s="12"/>
      <c r="G1531" s="12"/>
      <c r="H1531" s="12"/>
      <c r="I1531" s="12"/>
      <c r="J1531" s="13"/>
      <c r="K1531" s="13"/>
      <c r="L1531" s="13"/>
      <c r="M1531" s="13"/>
      <c r="N1531" s="13"/>
      <c r="O1531" s="13"/>
      <c r="P1531" s="13"/>
      <c r="Q1531" s="13"/>
      <c r="R1531" s="13"/>
      <c r="S1531" s="13"/>
      <c r="T1531" s="13"/>
    </row>
    <row r="1532" spans="1:20" x14ac:dyDescent="0.25">
      <c r="A1532" s="12"/>
      <c r="B1532" s="12"/>
      <c r="C1532" s="12"/>
      <c r="D1532" s="12"/>
      <c r="E1532" s="12"/>
      <c r="F1532" s="12"/>
      <c r="G1532" s="12"/>
      <c r="H1532" s="12"/>
      <c r="I1532" s="12"/>
      <c r="J1532" s="13"/>
      <c r="K1532" s="13"/>
      <c r="L1532" s="13"/>
      <c r="M1532" s="13"/>
      <c r="N1532" s="13"/>
      <c r="O1532" s="13"/>
      <c r="P1532" s="13"/>
      <c r="Q1532" s="13"/>
      <c r="R1532" s="13"/>
      <c r="S1532" s="13"/>
      <c r="T1532" s="13"/>
    </row>
    <row r="1533" spans="1:20" x14ac:dyDescent="0.25">
      <c r="A1533" s="12"/>
      <c r="B1533" s="12"/>
      <c r="C1533" s="12"/>
      <c r="D1533" s="12"/>
      <c r="E1533" s="12"/>
      <c r="F1533" s="12"/>
      <c r="G1533" s="12"/>
      <c r="H1533" s="12"/>
      <c r="I1533" s="12"/>
      <c r="J1533" s="13"/>
      <c r="K1533" s="13"/>
      <c r="L1533" s="13"/>
      <c r="M1533" s="13"/>
      <c r="N1533" s="13"/>
      <c r="O1533" s="13"/>
      <c r="P1533" s="13"/>
      <c r="Q1533" s="13"/>
      <c r="R1533" s="13"/>
      <c r="S1533" s="13"/>
      <c r="T1533" s="13"/>
    </row>
    <row r="1534" spans="1:20" x14ac:dyDescent="0.25">
      <c r="A1534" s="12"/>
      <c r="B1534" s="12"/>
      <c r="C1534" s="12"/>
      <c r="D1534" s="12"/>
      <c r="E1534" s="12"/>
      <c r="F1534" s="12"/>
      <c r="G1534" s="12"/>
      <c r="H1534" s="12"/>
      <c r="I1534" s="12"/>
      <c r="J1534" s="13"/>
      <c r="K1534" s="13"/>
      <c r="L1534" s="13"/>
      <c r="M1534" s="13"/>
      <c r="N1534" s="13"/>
      <c r="O1534" s="13"/>
      <c r="P1534" s="13"/>
      <c r="Q1534" s="13"/>
      <c r="R1534" s="13"/>
      <c r="S1534" s="13"/>
      <c r="T1534" s="13"/>
    </row>
    <row r="1535" spans="1:20" x14ac:dyDescent="0.25">
      <c r="A1535" s="12"/>
      <c r="B1535" s="12"/>
      <c r="C1535" s="12"/>
      <c r="D1535" s="12"/>
      <c r="E1535" s="12"/>
      <c r="F1535" s="12"/>
      <c r="G1535" s="12"/>
      <c r="H1535" s="12"/>
      <c r="I1535" s="12"/>
      <c r="J1535" s="13"/>
      <c r="K1535" s="13"/>
      <c r="L1535" s="13"/>
      <c r="M1535" s="13"/>
      <c r="N1535" s="13"/>
      <c r="O1535" s="13"/>
      <c r="P1535" s="13"/>
      <c r="Q1535" s="13"/>
      <c r="R1535" s="13"/>
      <c r="S1535" s="13"/>
      <c r="T1535" s="13"/>
    </row>
    <row r="1536" spans="1:20" x14ac:dyDescent="0.25">
      <c r="A1536" s="12"/>
      <c r="B1536" s="12"/>
      <c r="C1536" s="12"/>
      <c r="D1536" s="12"/>
      <c r="E1536" s="12"/>
      <c r="F1536" s="12"/>
      <c r="G1536" s="12"/>
      <c r="H1536" s="12"/>
      <c r="I1536" s="12"/>
      <c r="J1536" s="13"/>
      <c r="K1536" s="13"/>
      <c r="L1536" s="13"/>
      <c r="M1536" s="13"/>
      <c r="N1536" s="13"/>
      <c r="O1536" s="13"/>
      <c r="P1536" s="13"/>
      <c r="Q1536" s="13"/>
      <c r="R1536" s="13"/>
      <c r="S1536" s="13"/>
      <c r="T1536" s="13"/>
    </row>
    <row r="1537" spans="1:20" x14ac:dyDescent="0.25">
      <c r="A1537" s="12"/>
      <c r="B1537" s="12"/>
      <c r="C1537" s="12"/>
      <c r="D1537" s="12"/>
      <c r="E1537" s="12"/>
      <c r="F1537" s="12"/>
      <c r="G1537" s="12"/>
      <c r="H1537" s="12"/>
      <c r="I1537" s="12"/>
      <c r="J1537" s="13"/>
      <c r="K1537" s="13"/>
      <c r="L1537" s="13"/>
      <c r="M1537" s="13"/>
      <c r="N1537" s="13"/>
      <c r="O1537" s="13"/>
      <c r="P1537" s="13"/>
      <c r="Q1537" s="13"/>
      <c r="R1537" s="13"/>
      <c r="S1537" s="13"/>
      <c r="T1537" s="13"/>
    </row>
    <row r="1538" spans="1:20" x14ac:dyDescent="0.25">
      <c r="A1538" s="12"/>
      <c r="B1538" s="12"/>
      <c r="C1538" s="12"/>
      <c r="D1538" s="12"/>
      <c r="E1538" s="12"/>
      <c r="F1538" s="12"/>
      <c r="G1538" s="12"/>
      <c r="H1538" s="12"/>
      <c r="I1538" s="12"/>
      <c r="J1538" s="13"/>
      <c r="K1538" s="13"/>
      <c r="L1538" s="13"/>
      <c r="M1538" s="13"/>
      <c r="N1538" s="13"/>
      <c r="O1538" s="13"/>
      <c r="P1538" s="13"/>
      <c r="Q1538" s="13"/>
      <c r="R1538" s="13"/>
      <c r="S1538" s="13"/>
      <c r="T1538" s="13"/>
    </row>
    <row r="1539" spans="1:20" x14ac:dyDescent="0.25">
      <c r="A1539" s="12"/>
      <c r="B1539" s="12"/>
      <c r="C1539" s="12"/>
      <c r="D1539" s="12"/>
      <c r="E1539" s="12"/>
      <c r="F1539" s="12"/>
      <c r="G1539" s="12"/>
      <c r="H1539" s="12"/>
      <c r="I1539" s="12"/>
      <c r="J1539" s="13"/>
      <c r="K1539" s="13"/>
      <c r="L1539" s="13"/>
      <c r="M1539" s="13"/>
      <c r="N1539" s="13"/>
      <c r="O1539" s="13"/>
      <c r="P1539" s="13"/>
      <c r="Q1539" s="13"/>
      <c r="R1539" s="13"/>
      <c r="S1539" s="13"/>
      <c r="T1539" s="13"/>
    </row>
    <row r="1540" spans="1:20" x14ac:dyDescent="0.25">
      <c r="A1540" s="12"/>
      <c r="B1540" s="12"/>
      <c r="C1540" s="12"/>
      <c r="D1540" s="12"/>
      <c r="E1540" s="12"/>
      <c r="F1540" s="12"/>
      <c r="G1540" s="12"/>
      <c r="H1540" s="12"/>
      <c r="I1540" s="12"/>
      <c r="J1540" s="13"/>
      <c r="K1540" s="13"/>
      <c r="L1540" s="13"/>
      <c r="M1540" s="13"/>
      <c r="N1540" s="13"/>
      <c r="O1540" s="13"/>
      <c r="P1540" s="13"/>
      <c r="Q1540" s="13"/>
      <c r="R1540" s="13"/>
      <c r="S1540" s="13"/>
      <c r="T1540" s="13"/>
    </row>
    <row r="1541" spans="1:20" x14ac:dyDescent="0.25">
      <c r="A1541" s="12"/>
      <c r="B1541" s="12"/>
      <c r="C1541" s="12"/>
      <c r="D1541" s="12"/>
      <c r="E1541" s="12"/>
      <c r="F1541" s="12"/>
      <c r="G1541" s="12"/>
      <c r="H1541" s="12"/>
      <c r="I1541" s="12"/>
      <c r="J1541" s="13"/>
      <c r="K1541" s="13"/>
      <c r="L1541" s="13"/>
      <c r="M1541" s="13"/>
      <c r="N1541" s="13"/>
      <c r="O1541" s="13"/>
      <c r="P1541" s="13"/>
      <c r="Q1541" s="13"/>
      <c r="R1541" s="13"/>
      <c r="S1541" s="13"/>
      <c r="T1541" s="13"/>
    </row>
    <row r="1542" spans="1:20" x14ac:dyDescent="0.25">
      <c r="A1542" s="12"/>
      <c r="B1542" s="12"/>
      <c r="C1542" s="12"/>
      <c r="D1542" s="12"/>
      <c r="E1542" s="12"/>
      <c r="F1542" s="12"/>
      <c r="G1542" s="12"/>
      <c r="H1542" s="12"/>
      <c r="I1542" s="12"/>
      <c r="J1542" s="13"/>
      <c r="K1542" s="13"/>
      <c r="L1542" s="13"/>
      <c r="M1542" s="13"/>
      <c r="N1542" s="13"/>
      <c r="O1542" s="13"/>
      <c r="P1542" s="13"/>
      <c r="Q1542" s="13"/>
      <c r="R1542" s="13"/>
      <c r="S1542" s="13"/>
      <c r="T1542" s="13"/>
    </row>
    <row r="1543" spans="1:20" x14ac:dyDescent="0.25">
      <c r="A1543" s="12"/>
      <c r="B1543" s="12"/>
      <c r="C1543" s="12"/>
      <c r="D1543" s="12"/>
      <c r="E1543" s="12"/>
      <c r="F1543" s="12"/>
      <c r="G1543" s="12"/>
      <c r="H1543" s="12"/>
      <c r="I1543" s="12"/>
      <c r="J1543" s="13"/>
      <c r="K1543" s="13"/>
      <c r="L1543" s="13"/>
      <c r="M1543" s="13"/>
      <c r="N1543" s="13"/>
      <c r="O1543" s="13"/>
      <c r="P1543" s="13"/>
      <c r="Q1543" s="13"/>
      <c r="R1543" s="13"/>
      <c r="S1543" s="13"/>
      <c r="T1543" s="13"/>
    </row>
    <row r="1544" spans="1:20" x14ac:dyDescent="0.25">
      <c r="A1544" s="12"/>
      <c r="B1544" s="12"/>
      <c r="C1544" s="12"/>
      <c r="D1544" s="12"/>
      <c r="E1544" s="12"/>
      <c r="F1544" s="12"/>
      <c r="G1544" s="12"/>
      <c r="H1544" s="12"/>
      <c r="I1544" s="12"/>
      <c r="J1544" s="13"/>
      <c r="K1544" s="13"/>
      <c r="L1544" s="13"/>
      <c r="M1544" s="13"/>
      <c r="N1544" s="13"/>
      <c r="O1544" s="13"/>
      <c r="P1544" s="13"/>
      <c r="Q1544" s="13"/>
      <c r="R1544" s="13"/>
      <c r="S1544" s="13"/>
      <c r="T1544" s="13"/>
    </row>
    <row r="1545" spans="1:20" x14ac:dyDescent="0.25">
      <c r="A1545" s="12"/>
      <c r="B1545" s="12"/>
      <c r="C1545" s="12"/>
      <c r="D1545" s="12"/>
      <c r="E1545" s="12"/>
      <c r="F1545" s="12"/>
      <c r="G1545" s="12"/>
      <c r="H1545" s="12"/>
      <c r="I1545" s="12"/>
      <c r="J1545" s="13"/>
      <c r="K1545" s="13"/>
      <c r="L1545" s="13"/>
      <c r="M1545" s="13"/>
      <c r="N1545" s="13"/>
      <c r="O1545" s="13"/>
      <c r="P1545" s="13"/>
      <c r="Q1545" s="13"/>
      <c r="R1545" s="13"/>
      <c r="S1545" s="13"/>
      <c r="T1545" s="13"/>
    </row>
    <row r="1546" spans="1:20" x14ac:dyDescent="0.25">
      <c r="A1546" s="12"/>
      <c r="B1546" s="12"/>
      <c r="C1546" s="12"/>
      <c r="D1546" s="12"/>
      <c r="E1546" s="12"/>
      <c r="F1546" s="12"/>
      <c r="G1546" s="12"/>
      <c r="H1546" s="12"/>
      <c r="I1546" s="12"/>
      <c r="J1546" s="13"/>
      <c r="K1546" s="13"/>
      <c r="L1546" s="13"/>
      <c r="M1546" s="13"/>
      <c r="N1546" s="13"/>
      <c r="O1546" s="13"/>
      <c r="P1546" s="13"/>
      <c r="Q1546" s="13"/>
      <c r="R1546" s="13"/>
      <c r="S1546" s="13"/>
      <c r="T1546" s="13"/>
    </row>
    <row r="1547" spans="1:20" x14ac:dyDescent="0.25">
      <c r="A1547" s="12"/>
      <c r="B1547" s="12"/>
      <c r="C1547" s="12"/>
      <c r="D1547" s="12"/>
      <c r="E1547" s="12"/>
      <c r="F1547" s="12"/>
      <c r="G1547" s="12"/>
      <c r="H1547" s="12"/>
      <c r="I1547" s="12"/>
      <c r="J1547" s="13"/>
      <c r="K1547" s="13"/>
      <c r="L1547" s="13"/>
      <c r="M1547" s="13"/>
      <c r="N1547" s="13"/>
      <c r="O1547" s="13"/>
      <c r="P1547" s="13"/>
      <c r="Q1547" s="13"/>
      <c r="R1547" s="13"/>
      <c r="S1547" s="13"/>
      <c r="T1547" s="13"/>
    </row>
    <row r="1548" spans="1:20" x14ac:dyDescent="0.25">
      <c r="A1548" s="12"/>
      <c r="B1548" s="12"/>
      <c r="C1548" s="12"/>
      <c r="D1548" s="12"/>
      <c r="E1548" s="12"/>
      <c r="F1548" s="12"/>
      <c r="G1548" s="12"/>
      <c r="H1548" s="12"/>
      <c r="I1548" s="12"/>
      <c r="J1548" s="13"/>
      <c r="K1548" s="13"/>
      <c r="L1548" s="13"/>
      <c r="M1548" s="13"/>
      <c r="N1548" s="13"/>
      <c r="O1548" s="13"/>
      <c r="P1548" s="13"/>
      <c r="Q1548" s="13"/>
      <c r="R1548" s="13"/>
      <c r="S1548" s="13"/>
      <c r="T1548" s="13"/>
    </row>
    <row r="1549" spans="1:20" x14ac:dyDescent="0.25">
      <c r="A1549" s="12"/>
      <c r="B1549" s="12"/>
      <c r="C1549" s="12"/>
      <c r="D1549" s="12"/>
      <c r="E1549" s="12"/>
      <c r="F1549" s="12"/>
      <c r="G1549" s="12"/>
      <c r="H1549" s="12"/>
      <c r="I1549" s="12"/>
      <c r="J1549" s="13"/>
      <c r="K1549" s="13"/>
      <c r="L1549" s="13"/>
      <c r="M1549" s="13"/>
      <c r="N1549" s="13"/>
      <c r="O1549" s="13"/>
      <c r="P1549" s="13"/>
      <c r="Q1549" s="13"/>
      <c r="R1549" s="13"/>
      <c r="S1549" s="13"/>
      <c r="T1549" s="13"/>
    </row>
    <row r="1550" spans="1:20" x14ac:dyDescent="0.25">
      <c r="A1550" s="12"/>
      <c r="B1550" s="12"/>
      <c r="C1550" s="12"/>
      <c r="D1550" s="12"/>
      <c r="E1550" s="12"/>
      <c r="F1550" s="12"/>
      <c r="G1550" s="12"/>
      <c r="H1550" s="12"/>
      <c r="I1550" s="12"/>
      <c r="J1550" s="13"/>
      <c r="K1550" s="13"/>
      <c r="L1550" s="13"/>
      <c r="M1550" s="13"/>
      <c r="N1550" s="13"/>
      <c r="O1550" s="13"/>
      <c r="P1550" s="13"/>
      <c r="Q1550" s="13"/>
      <c r="R1550" s="13"/>
      <c r="S1550" s="13"/>
      <c r="T1550" s="13"/>
    </row>
    <row r="1551" spans="1:20" x14ac:dyDescent="0.25">
      <c r="A1551" s="12"/>
      <c r="B1551" s="12"/>
      <c r="C1551" s="12"/>
      <c r="D1551" s="12"/>
      <c r="E1551" s="12"/>
      <c r="F1551" s="12"/>
      <c r="G1551" s="12"/>
      <c r="H1551" s="12"/>
      <c r="I1551" s="12"/>
      <c r="J1551" s="13"/>
      <c r="K1551" s="13"/>
      <c r="L1551" s="13"/>
      <c r="M1551" s="13"/>
      <c r="N1551" s="13"/>
      <c r="O1551" s="13"/>
      <c r="P1551" s="13"/>
      <c r="Q1551" s="13"/>
      <c r="R1551" s="13"/>
      <c r="S1551" s="13"/>
      <c r="T1551" s="13"/>
    </row>
    <row r="1552" spans="1:20" x14ac:dyDescent="0.25">
      <c r="A1552" s="12"/>
      <c r="B1552" s="12"/>
      <c r="C1552" s="12"/>
      <c r="D1552" s="12"/>
      <c r="E1552" s="12"/>
      <c r="F1552" s="12"/>
      <c r="G1552" s="12"/>
      <c r="H1552" s="12"/>
      <c r="I1552" s="12"/>
      <c r="J1552" s="13"/>
      <c r="K1552" s="13"/>
      <c r="L1552" s="13"/>
      <c r="M1552" s="13"/>
      <c r="N1552" s="13"/>
      <c r="O1552" s="13"/>
      <c r="P1552" s="13"/>
      <c r="Q1552" s="13"/>
      <c r="R1552" s="13"/>
      <c r="S1552" s="13"/>
      <c r="T1552" s="13"/>
    </row>
    <row r="1553" spans="1:20" x14ac:dyDescent="0.25">
      <c r="A1553" s="12"/>
      <c r="B1553" s="12"/>
      <c r="C1553" s="12"/>
      <c r="D1553" s="12"/>
      <c r="E1553" s="12"/>
      <c r="F1553" s="12"/>
      <c r="G1553" s="12"/>
      <c r="H1553" s="12"/>
      <c r="I1553" s="12"/>
      <c r="J1553" s="13"/>
      <c r="K1553" s="13"/>
      <c r="L1553" s="13"/>
      <c r="M1553" s="13"/>
      <c r="N1553" s="13"/>
      <c r="O1553" s="13"/>
      <c r="P1553" s="13"/>
      <c r="Q1553" s="13"/>
      <c r="R1553" s="13"/>
      <c r="S1553" s="13"/>
      <c r="T1553" s="13"/>
    </row>
    <row r="1554" spans="1:20" x14ac:dyDescent="0.25">
      <c r="A1554" s="12"/>
      <c r="B1554" s="12"/>
      <c r="C1554" s="12"/>
      <c r="D1554" s="12"/>
      <c r="E1554" s="12"/>
      <c r="F1554" s="12"/>
      <c r="G1554" s="12"/>
      <c r="H1554" s="12"/>
      <c r="I1554" s="12"/>
      <c r="J1554" s="13"/>
      <c r="K1554" s="13"/>
      <c r="L1554" s="13"/>
      <c r="M1554" s="13"/>
      <c r="N1554" s="13"/>
      <c r="O1554" s="13"/>
      <c r="P1554" s="13"/>
      <c r="Q1554" s="13"/>
      <c r="R1554" s="13"/>
      <c r="S1554" s="13"/>
      <c r="T1554" s="13"/>
    </row>
    <row r="1555" spans="1:20" x14ac:dyDescent="0.25">
      <c r="A1555" s="12"/>
      <c r="B1555" s="12"/>
      <c r="C1555" s="12"/>
      <c r="D1555" s="12"/>
      <c r="E1555" s="12"/>
      <c r="F1555" s="12"/>
      <c r="G1555" s="12"/>
      <c r="H1555" s="12"/>
      <c r="I1555" s="12"/>
      <c r="J1555" s="13"/>
      <c r="K1555" s="13"/>
      <c r="L1555" s="13"/>
      <c r="M1555" s="13"/>
      <c r="N1555" s="13"/>
      <c r="O1555" s="13"/>
      <c r="P1555" s="13"/>
      <c r="Q1555" s="13"/>
      <c r="R1555" s="13"/>
      <c r="S1555" s="13"/>
      <c r="T1555" s="13"/>
    </row>
    <row r="1556" spans="1:20" x14ac:dyDescent="0.25">
      <c r="A1556" s="12"/>
      <c r="B1556" s="12"/>
      <c r="C1556" s="12"/>
      <c r="D1556" s="12"/>
      <c r="E1556" s="12"/>
      <c r="F1556" s="12"/>
      <c r="G1556" s="12"/>
      <c r="H1556" s="12"/>
      <c r="I1556" s="12"/>
      <c r="J1556" s="13"/>
      <c r="K1556" s="13"/>
      <c r="L1556" s="13"/>
      <c r="M1556" s="13"/>
      <c r="N1556" s="13"/>
      <c r="O1556" s="13"/>
      <c r="P1556" s="13"/>
      <c r="Q1556" s="13"/>
      <c r="R1556" s="13"/>
      <c r="S1556" s="13"/>
      <c r="T1556" s="13"/>
    </row>
    <row r="1557" spans="1:20" x14ac:dyDescent="0.25">
      <c r="A1557" s="12"/>
      <c r="B1557" s="12"/>
      <c r="C1557" s="12"/>
      <c r="D1557" s="12"/>
      <c r="E1557" s="12"/>
      <c r="F1557" s="12"/>
      <c r="G1557" s="12"/>
      <c r="H1557" s="12"/>
      <c r="I1557" s="12"/>
      <c r="J1557" s="13"/>
      <c r="K1557" s="13"/>
      <c r="L1557" s="13"/>
      <c r="M1557" s="13"/>
      <c r="N1557" s="13"/>
      <c r="O1557" s="13"/>
      <c r="P1557" s="13"/>
      <c r="Q1557" s="13"/>
      <c r="R1557" s="13"/>
      <c r="S1557" s="13"/>
      <c r="T1557" s="13"/>
    </row>
    <row r="1558" spans="1:20" x14ac:dyDescent="0.25">
      <c r="A1558" s="12"/>
      <c r="B1558" s="12"/>
      <c r="C1558" s="12"/>
      <c r="D1558" s="12"/>
      <c r="E1558" s="12"/>
      <c r="F1558" s="12"/>
      <c r="G1558" s="12"/>
      <c r="H1558" s="12"/>
      <c r="I1558" s="12"/>
      <c r="J1558" s="13"/>
      <c r="K1558" s="13"/>
      <c r="L1558" s="13"/>
      <c r="M1558" s="13"/>
      <c r="N1558" s="13"/>
      <c r="O1558" s="13"/>
      <c r="P1558" s="13"/>
      <c r="Q1558" s="13"/>
      <c r="R1558" s="13"/>
      <c r="S1558" s="13"/>
      <c r="T1558" s="13"/>
    </row>
    <row r="1559" spans="1:20" x14ac:dyDescent="0.25">
      <c r="A1559" s="12"/>
      <c r="B1559" s="12"/>
      <c r="C1559" s="12"/>
      <c r="D1559" s="12"/>
      <c r="E1559" s="12"/>
      <c r="F1559" s="12"/>
      <c r="G1559" s="12"/>
      <c r="H1559" s="12"/>
      <c r="I1559" s="12"/>
      <c r="J1559" s="13"/>
      <c r="K1559" s="13"/>
      <c r="L1559" s="13"/>
      <c r="M1559" s="13"/>
      <c r="N1559" s="13"/>
      <c r="O1559" s="13"/>
      <c r="P1559" s="13"/>
      <c r="Q1559" s="13"/>
      <c r="R1559" s="13"/>
      <c r="S1559" s="13"/>
      <c r="T1559" s="13"/>
    </row>
    <row r="1560" spans="1:20" x14ac:dyDescent="0.25">
      <c r="A1560" s="12"/>
      <c r="B1560" s="12"/>
      <c r="C1560" s="12"/>
      <c r="D1560" s="12"/>
      <c r="E1560" s="12"/>
      <c r="F1560" s="12"/>
      <c r="G1560" s="12"/>
      <c r="H1560" s="12"/>
      <c r="I1560" s="12"/>
      <c r="J1560" s="13"/>
      <c r="K1560" s="13"/>
      <c r="L1560" s="13"/>
      <c r="M1560" s="13"/>
      <c r="N1560" s="13"/>
      <c r="O1560" s="13"/>
      <c r="P1560" s="13"/>
      <c r="Q1560" s="13"/>
      <c r="R1560" s="13"/>
      <c r="S1560" s="13"/>
      <c r="T1560" s="13"/>
    </row>
    <row r="1561" spans="1:20" x14ac:dyDescent="0.25">
      <c r="A1561" s="12"/>
      <c r="B1561" s="12"/>
      <c r="C1561" s="12"/>
      <c r="D1561" s="12"/>
      <c r="E1561" s="12"/>
      <c r="F1561" s="12"/>
      <c r="G1561" s="12"/>
      <c r="H1561" s="12"/>
      <c r="I1561" s="12"/>
      <c r="J1561" s="13"/>
      <c r="K1561" s="13"/>
      <c r="L1561" s="13"/>
      <c r="M1561" s="13"/>
      <c r="N1561" s="13"/>
      <c r="O1561" s="13"/>
      <c r="P1561" s="13"/>
      <c r="Q1561" s="13"/>
      <c r="R1561" s="13"/>
      <c r="S1561" s="13"/>
      <c r="T1561" s="13"/>
    </row>
    <row r="1562" spans="1:20" x14ac:dyDescent="0.25">
      <c r="A1562" s="12"/>
      <c r="B1562" s="12"/>
      <c r="C1562" s="12"/>
      <c r="D1562" s="12"/>
      <c r="E1562" s="12"/>
      <c r="F1562" s="12"/>
      <c r="G1562" s="12"/>
      <c r="H1562" s="12"/>
      <c r="I1562" s="12"/>
      <c r="J1562" s="13"/>
      <c r="K1562" s="13"/>
      <c r="L1562" s="13"/>
      <c r="M1562" s="13"/>
      <c r="N1562" s="13"/>
      <c r="O1562" s="13"/>
      <c r="P1562" s="13"/>
      <c r="Q1562" s="13"/>
      <c r="R1562" s="13"/>
      <c r="S1562" s="13"/>
      <c r="T1562" s="13"/>
    </row>
    <row r="1563" spans="1:20" x14ac:dyDescent="0.25">
      <c r="A1563" s="12"/>
      <c r="B1563" s="12"/>
      <c r="C1563" s="12"/>
      <c r="D1563" s="12"/>
      <c r="E1563" s="12"/>
      <c r="F1563" s="12"/>
      <c r="G1563" s="12"/>
      <c r="H1563" s="12"/>
      <c r="I1563" s="12"/>
      <c r="J1563" s="13"/>
      <c r="K1563" s="13"/>
      <c r="L1563" s="13"/>
      <c r="M1563" s="13"/>
      <c r="N1563" s="13"/>
      <c r="O1563" s="13"/>
      <c r="P1563" s="13"/>
      <c r="Q1563" s="13"/>
      <c r="R1563" s="13"/>
      <c r="S1563" s="13"/>
      <c r="T1563" s="13"/>
    </row>
    <row r="1564" spans="1:20" x14ac:dyDescent="0.25">
      <c r="A1564" s="12"/>
      <c r="B1564" s="12"/>
      <c r="C1564" s="12"/>
      <c r="D1564" s="12"/>
      <c r="E1564" s="12"/>
      <c r="F1564" s="12"/>
      <c r="G1564" s="12"/>
      <c r="H1564" s="12"/>
      <c r="I1564" s="12"/>
      <c r="J1564" s="13"/>
      <c r="K1564" s="13"/>
      <c r="L1564" s="13"/>
      <c r="M1564" s="13"/>
      <c r="N1564" s="13"/>
      <c r="O1564" s="13"/>
      <c r="P1564" s="13"/>
      <c r="Q1564" s="13"/>
      <c r="R1564" s="13"/>
      <c r="S1564" s="13"/>
      <c r="T1564" s="13"/>
    </row>
    <row r="1565" spans="1:20" x14ac:dyDescent="0.25">
      <c r="A1565" s="12"/>
      <c r="B1565" s="12"/>
      <c r="C1565" s="12"/>
      <c r="D1565" s="12"/>
      <c r="E1565" s="12"/>
      <c r="F1565" s="12"/>
      <c r="G1565" s="12"/>
      <c r="H1565" s="12"/>
      <c r="I1565" s="12"/>
      <c r="J1565" s="13"/>
      <c r="K1565" s="13"/>
      <c r="L1565" s="13"/>
      <c r="M1565" s="13"/>
      <c r="N1565" s="13"/>
      <c r="O1565" s="13"/>
      <c r="P1565" s="13"/>
      <c r="Q1565" s="13"/>
      <c r="R1565" s="13"/>
      <c r="S1565" s="13"/>
      <c r="T1565" s="13"/>
    </row>
    <row r="1566" spans="1:20" x14ac:dyDescent="0.25">
      <c r="A1566" s="12"/>
      <c r="B1566" s="12"/>
      <c r="C1566" s="12"/>
      <c r="D1566" s="12"/>
      <c r="E1566" s="12"/>
      <c r="F1566" s="12"/>
      <c r="G1566" s="12"/>
      <c r="H1566" s="12"/>
      <c r="I1566" s="12"/>
      <c r="J1566" s="13"/>
      <c r="K1566" s="13"/>
      <c r="L1566" s="13"/>
      <c r="M1566" s="13"/>
      <c r="N1566" s="13"/>
      <c r="O1566" s="13"/>
      <c r="P1566" s="13"/>
      <c r="Q1566" s="13"/>
      <c r="R1566" s="13"/>
      <c r="S1566" s="13"/>
      <c r="T1566" s="13"/>
    </row>
    <row r="1567" spans="1:20" x14ac:dyDescent="0.25">
      <c r="A1567" s="12"/>
      <c r="B1567" s="12"/>
      <c r="C1567" s="12"/>
      <c r="D1567" s="12"/>
      <c r="E1567" s="12"/>
      <c r="F1567" s="12"/>
      <c r="G1567" s="12"/>
      <c r="H1567" s="12"/>
      <c r="I1567" s="12"/>
      <c r="J1567" s="13"/>
      <c r="K1567" s="13"/>
      <c r="L1567" s="13"/>
      <c r="M1567" s="13"/>
      <c r="N1567" s="13"/>
      <c r="O1567" s="13"/>
      <c r="P1567" s="13"/>
      <c r="Q1567" s="13"/>
      <c r="R1567" s="13"/>
      <c r="S1567" s="13"/>
      <c r="T1567" s="13"/>
    </row>
    <row r="1568" spans="1:20" x14ac:dyDescent="0.25">
      <c r="A1568" s="12"/>
      <c r="B1568" s="12"/>
      <c r="C1568" s="12"/>
      <c r="D1568" s="12"/>
      <c r="E1568" s="12"/>
      <c r="F1568" s="12"/>
      <c r="G1568" s="12"/>
      <c r="H1568" s="12"/>
      <c r="I1568" s="12"/>
      <c r="J1568" s="13"/>
      <c r="K1568" s="13"/>
      <c r="L1568" s="13"/>
      <c r="M1568" s="13"/>
      <c r="N1568" s="13"/>
      <c r="O1568" s="13"/>
      <c r="P1568" s="13"/>
      <c r="Q1568" s="13"/>
      <c r="R1568" s="13"/>
      <c r="S1568" s="13"/>
      <c r="T1568" s="13"/>
    </row>
    <row r="1569" spans="1:20" x14ac:dyDescent="0.25">
      <c r="A1569" s="12"/>
      <c r="B1569" s="12"/>
      <c r="C1569" s="12"/>
      <c r="D1569" s="12"/>
      <c r="E1569" s="12"/>
      <c r="F1569" s="12"/>
      <c r="G1569" s="12"/>
      <c r="H1569" s="12"/>
      <c r="I1569" s="12"/>
      <c r="J1569" s="13"/>
      <c r="K1569" s="13"/>
      <c r="L1569" s="13"/>
      <c r="M1569" s="13"/>
      <c r="N1569" s="13"/>
      <c r="O1569" s="13"/>
      <c r="P1569" s="13"/>
      <c r="Q1569" s="13"/>
      <c r="R1569" s="13"/>
      <c r="S1569" s="13"/>
      <c r="T1569" s="13"/>
    </row>
    <row r="1570" spans="1:20" x14ac:dyDescent="0.25">
      <c r="A1570" s="12"/>
      <c r="B1570" s="12"/>
      <c r="C1570" s="12"/>
      <c r="D1570" s="12"/>
      <c r="E1570" s="12"/>
      <c r="F1570" s="12"/>
      <c r="G1570" s="12"/>
      <c r="H1570" s="12"/>
      <c r="I1570" s="12"/>
      <c r="J1570" s="13"/>
      <c r="K1570" s="13"/>
      <c r="L1570" s="13"/>
      <c r="M1570" s="13"/>
      <c r="N1570" s="13"/>
      <c r="O1570" s="13"/>
      <c r="P1570" s="13"/>
      <c r="Q1570" s="13"/>
      <c r="R1570" s="13"/>
      <c r="S1570" s="13"/>
      <c r="T1570" s="13"/>
    </row>
    <row r="1571" spans="1:20" x14ac:dyDescent="0.25">
      <c r="A1571" s="12"/>
      <c r="B1571" s="12"/>
      <c r="C1571" s="12"/>
      <c r="D1571" s="12"/>
      <c r="E1571" s="12"/>
      <c r="F1571" s="12"/>
      <c r="G1571" s="12"/>
      <c r="H1571" s="12"/>
      <c r="I1571" s="12"/>
      <c r="J1571" s="13"/>
      <c r="K1571" s="13"/>
      <c r="L1571" s="13"/>
      <c r="M1571" s="13"/>
      <c r="N1571" s="13"/>
      <c r="O1571" s="13"/>
      <c r="P1571" s="13"/>
      <c r="Q1571" s="13"/>
      <c r="R1571" s="13"/>
      <c r="S1571" s="13"/>
      <c r="T1571" s="13"/>
    </row>
    <row r="1572" spans="1:20" x14ac:dyDescent="0.25">
      <c r="A1572" s="12"/>
      <c r="B1572" s="12"/>
      <c r="C1572" s="12"/>
      <c r="D1572" s="12"/>
      <c r="E1572" s="12"/>
      <c r="F1572" s="12"/>
      <c r="G1572" s="12"/>
      <c r="H1572" s="12"/>
      <c r="I1572" s="12"/>
      <c r="J1572" s="13"/>
      <c r="K1572" s="13"/>
      <c r="L1572" s="13"/>
      <c r="M1572" s="13"/>
      <c r="N1572" s="13"/>
      <c r="O1572" s="13"/>
      <c r="P1572" s="13"/>
      <c r="Q1572" s="13"/>
      <c r="R1572" s="13"/>
      <c r="S1572" s="13"/>
      <c r="T1572" s="13"/>
    </row>
    <row r="1573" spans="1:20" x14ac:dyDescent="0.25">
      <c r="A1573" s="12"/>
      <c r="B1573" s="12"/>
      <c r="C1573" s="12"/>
      <c r="D1573" s="12"/>
      <c r="E1573" s="12"/>
      <c r="F1573" s="12"/>
      <c r="G1573" s="12"/>
      <c r="H1573" s="12"/>
      <c r="I1573" s="12"/>
      <c r="J1573" s="13"/>
      <c r="K1573" s="13"/>
      <c r="L1573" s="13"/>
      <c r="M1573" s="13"/>
      <c r="N1573" s="13"/>
      <c r="O1573" s="13"/>
      <c r="P1573" s="13"/>
      <c r="Q1573" s="13"/>
      <c r="R1573" s="13"/>
      <c r="S1573" s="13"/>
      <c r="T1573" s="13"/>
    </row>
    <row r="1574" spans="1:20" x14ac:dyDescent="0.25">
      <c r="A1574" s="12"/>
      <c r="B1574" s="12"/>
      <c r="C1574" s="12"/>
      <c r="D1574" s="12"/>
      <c r="E1574" s="12"/>
      <c r="F1574" s="12"/>
      <c r="G1574" s="12"/>
      <c r="H1574" s="12"/>
      <c r="I1574" s="12"/>
      <c r="J1574" s="13"/>
      <c r="K1574" s="13"/>
      <c r="L1574" s="13"/>
      <c r="M1574" s="13"/>
      <c r="N1574" s="13"/>
      <c r="O1574" s="13"/>
      <c r="P1574" s="13"/>
      <c r="Q1574" s="13"/>
      <c r="R1574" s="13"/>
      <c r="S1574" s="13"/>
      <c r="T1574" s="13"/>
    </row>
    <row r="1575" spans="1:20" x14ac:dyDescent="0.25">
      <c r="A1575" s="12"/>
      <c r="B1575" s="12"/>
      <c r="C1575" s="12"/>
      <c r="D1575" s="12"/>
      <c r="E1575" s="12"/>
      <c r="F1575" s="12"/>
      <c r="G1575" s="12"/>
      <c r="H1575" s="12"/>
      <c r="I1575" s="12"/>
      <c r="J1575" s="13"/>
      <c r="K1575" s="13"/>
      <c r="L1575" s="13"/>
      <c r="M1575" s="13"/>
      <c r="N1575" s="13"/>
      <c r="O1575" s="13"/>
      <c r="P1575" s="13"/>
      <c r="Q1575" s="13"/>
      <c r="R1575" s="13"/>
      <c r="S1575" s="13"/>
      <c r="T1575" s="13"/>
    </row>
    <row r="1576" spans="1:20" x14ac:dyDescent="0.25">
      <c r="A1576" s="12"/>
      <c r="B1576" s="12"/>
      <c r="C1576" s="12"/>
      <c r="D1576" s="12"/>
      <c r="E1576" s="12"/>
      <c r="F1576" s="12"/>
      <c r="G1576" s="12"/>
      <c r="H1576" s="12"/>
      <c r="I1576" s="12"/>
      <c r="J1576" s="13"/>
      <c r="K1576" s="13"/>
      <c r="L1576" s="13"/>
      <c r="M1576" s="13"/>
      <c r="N1576" s="13"/>
      <c r="O1576" s="13"/>
      <c r="P1576" s="13"/>
      <c r="Q1576" s="13"/>
      <c r="R1576" s="13"/>
      <c r="S1576" s="13"/>
      <c r="T1576" s="13"/>
    </row>
    <row r="1577" spans="1:20" x14ac:dyDescent="0.25">
      <c r="A1577" s="12"/>
      <c r="B1577" s="12"/>
      <c r="C1577" s="12"/>
      <c r="D1577" s="12"/>
      <c r="E1577" s="12"/>
      <c r="F1577" s="12"/>
      <c r="G1577" s="12"/>
      <c r="H1577" s="12"/>
      <c r="I1577" s="12"/>
      <c r="J1577" s="13"/>
      <c r="K1577" s="13"/>
      <c r="L1577" s="13"/>
      <c r="M1577" s="13"/>
      <c r="N1577" s="13"/>
      <c r="O1577" s="13"/>
      <c r="P1577" s="13"/>
      <c r="Q1577" s="13"/>
      <c r="R1577" s="13"/>
      <c r="S1577" s="13"/>
      <c r="T1577" s="13"/>
    </row>
    <row r="1578" spans="1:20" x14ac:dyDescent="0.25">
      <c r="A1578" s="12"/>
      <c r="B1578" s="12"/>
      <c r="C1578" s="12"/>
      <c r="D1578" s="12"/>
      <c r="E1578" s="12"/>
      <c r="F1578" s="12"/>
      <c r="G1578" s="12"/>
      <c r="H1578" s="12"/>
      <c r="I1578" s="12"/>
      <c r="J1578" s="13"/>
      <c r="K1578" s="13"/>
      <c r="L1578" s="13"/>
      <c r="M1578" s="13"/>
      <c r="N1578" s="13"/>
      <c r="O1578" s="13"/>
      <c r="P1578" s="13"/>
      <c r="Q1578" s="13"/>
      <c r="R1578" s="13"/>
      <c r="S1578" s="13"/>
      <c r="T1578" s="13"/>
    </row>
    <row r="1579" spans="1:20" x14ac:dyDescent="0.25">
      <c r="A1579" s="12"/>
      <c r="B1579" s="12"/>
      <c r="C1579" s="12"/>
      <c r="D1579" s="12"/>
      <c r="E1579" s="12"/>
      <c r="F1579" s="12"/>
      <c r="G1579" s="12"/>
      <c r="H1579" s="12"/>
      <c r="I1579" s="12"/>
      <c r="J1579" s="13"/>
      <c r="K1579" s="13"/>
      <c r="L1579" s="13"/>
      <c r="M1579" s="13"/>
      <c r="N1579" s="13"/>
      <c r="O1579" s="13"/>
      <c r="P1579" s="13"/>
      <c r="Q1579" s="13"/>
      <c r="R1579" s="13"/>
      <c r="S1579" s="13"/>
      <c r="T1579" s="13"/>
    </row>
    <row r="1580" spans="1:20" x14ac:dyDescent="0.25">
      <c r="A1580" s="12"/>
      <c r="B1580" s="12"/>
      <c r="C1580" s="12"/>
      <c r="D1580" s="12"/>
      <c r="E1580" s="12"/>
      <c r="F1580" s="12"/>
      <c r="G1580" s="12"/>
      <c r="H1580" s="12"/>
      <c r="I1580" s="12"/>
      <c r="J1580" s="13"/>
      <c r="K1580" s="13"/>
      <c r="L1580" s="13"/>
      <c r="M1580" s="13"/>
      <c r="N1580" s="13"/>
      <c r="O1580" s="13"/>
      <c r="P1580" s="13"/>
      <c r="Q1580" s="13"/>
      <c r="R1580" s="13"/>
      <c r="S1580" s="13"/>
      <c r="T1580" s="13"/>
    </row>
    <row r="1581" spans="1:20" x14ac:dyDescent="0.25">
      <c r="A1581" s="12"/>
      <c r="B1581" s="12"/>
      <c r="C1581" s="12"/>
      <c r="D1581" s="12"/>
      <c r="E1581" s="12"/>
      <c r="F1581" s="12"/>
      <c r="G1581" s="12"/>
      <c r="H1581" s="12"/>
      <c r="I1581" s="12"/>
      <c r="J1581" s="13"/>
      <c r="K1581" s="13"/>
      <c r="L1581" s="13"/>
      <c r="M1581" s="13"/>
      <c r="N1581" s="13"/>
      <c r="O1581" s="13"/>
      <c r="P1581" s="13"/>
      <c r="Q1581" s="13"/>
      <c r="R1581" s="13"/>
      <c r="S1581" s="13"/>
      <c r="T1581" s="13"/>
    </row>
    <row r="1582" spans="1:20" x14ac:dyDescent="0.25">
      <c r="A1582" s="12"/>
      <c r="B1582" s="12"/>
      <c r="C1582" s="12"/>
      <c r="D1582" s="12"/>
      <c r="E1582" s="12"/>
      <c r="F1582" s="12"/>
      <c r="G1582" s="12"/>
      <c r="H1582" s="12"/>
      <c r="I1582" s="12"/>
      <c r="J1582" s="13"/>
      <c r="K1582" s="13"/>
      <c r="L1582" s="13"/>
      <c r="M1582" s="13"/>
      <c r="N1582" s="13"/>
      <c r="O1582" s="13"/>
      <c r="P1582" s="13"/>
      <c r="Q1582" s="13"/>
      <c r="R1582" s="13"/>
      <c r="S1582" s="13"/>
      <c r="T1582" s="13"/>
    </row>
    <row r="1583" spans="1:20" x14ac:dyDescent="0.25">
      <c r="A1583" s="12"/>
      <c r="B1583" s="12"/>
      <c r="C1583" s="12"/>
      <c r="D1583" s="12"/>
      <c r="E1583" s="12"/>
      <c r="F1583" s="12"/>
      <c r="G1583" s="12"/>
      <c r="H1583" s="12"/>
      <c r="I1583" s="12"/>
      <c r="J1583" s="13"/>
      <c r="K1583" s="13"/>
      <c r="L1583" s="13"/>
      <c r="M1583" s="13"/>
      <c r="N1583" s="13"/>
      <c r="O1583" s="13"/>
      <c r="P1583" s="13"/>
      <c r="Q1583" s="13"/>
      <c r="R1583" s="13"/>
      <c r="S1583" s="13"/>
      <c r="T1583" s="13"/>
    </row>
    <row r="1584" spans="1:20" x14ac:dyDescent="0.25">
      <c r="A1584" s="12"/>
      <c r="B1584" s="12"/>
      <c r="C1584" s="12"/>
      <c r="D1584" s="12"/>
      <c r="E1584" s="12"/>
      <c r="F1584" s="12"/>
      <c r="G1584" s="12"/>
      <c r="H1584" s="12"/>
      <c r="I1584" s="12"/>
      <c r="J1584" s="13"/>
      <c r="K1584" s="13"/>
      <c r="L1584" s="13"/>
      <c r="M1584" s="13"/>
      <c r="N1584" s="13"/>
      <c r="O1584" s="13"/>
      <c r="P1584" s="13"/>
      <c r="Q1584" s="13"/>
      <c r="R1584" s="13"/>
      <c r="S1584" s="13"/>
      <c r="T1584" s="13"/>
    </row>
    <row r="1585" spans="1:20" x14ac:dyDescent="0.25">
      <c r="A1585" s="12"/>
      <c r="B1585" s="12"/>
      <c r="C1585" s="12"/>
      <c r="D1585" s="12"/>
      <c r="E1585" s="12"/>
      <c r="F1585" s="12"/>
      <c r="G1585" s="12"/>
      <c r="H1585" s="12"/>
      <c r="I1585" s="12"/>
      <c r="J1585" s="13"/>
      <c r="K1585" s="13"/>
      <c r="L1585" s="13"/>
      <c r="M1585" s="13"/>
      <c r="N1585" s="13"/>
      <c r="O1585" s="13"/>
      <c r="P1585" s="13"/>
      <c r="Q1585" s="13"/>
      <c r="R1585" s="13"/>
      <c r="S1585" s="13"/>
      <c r="T1585" s="13"/>
    </row>
    <row r="1586" spans="1:20" x14ac:dyDescent="0.25">
      <c r="A1586" s="12"/>
      <c r="B1586" s="12"/>
      <c r="C1586" s="12"/>
      <c r="D1586" s="12"/>
      <c r="E1586" s="12"/>
      <c r="F1586" s="12"/>
      <c r="G1586" s="12"/>
      <c r="H1586" s="12"/>
      <c r="I1586" s="12"/>
      <c r="J1586" s="13"/>
      <c r="K1586" s="13"/>
      <c r="L1586" s="13"/>
      <c r="M1586" s="13"/>
      <c r="N1586" s="13"/>
      <c r="O1586" s="13"/>
      <c r="P1586" s="13"/>
      <c r="Q1586" s="13"/>
      <c r="R1586" s="13"/>
      <c r="S1586" s="13"/>
      <c r="T1586" s="13"/>
    </row>
    <row r="1587" spans="1:20" x14ac:dyDescent="0.25">
      <c r="A1587" s="12"/>
      <c r="B1587" s="12"/>
      <c r="C1587" s="12"/>
      <c r="D1587" s="12"/>
      <c r="E1587" s="12"/>
      <c r="F1587" s="12"/>
      <c r="G1587" s="12"/>
      <c r="H1587" s="12"/>
      <c r="I1587" s="12"/>
      <c r="J1587" s="13"/>
      <c r="K1587" s="13"/>
      <c r="L1587" s="13"/>
      <c r="M1587" s="13"/>
      <c r="N1587" s="13"/>
      <c r="O1587" s="13"/>
      <c r="P1587" s="13"/>
      <c r="Q1587" s="13"/>
      <c r="R1587" s="13"/>
      <c r="S1587" s="13"/>
      <c r="T1587" s="13"/>
    </row>
    <row r="1588" spans="1:20" x14ac:dyDescent="0.25">
      <c r="A1588" s="12"/>
      <c r="B1588" s="12"/>
      <c r="C1588" s="12"/>
      <c r="D1588" s="12"/>
      <c r="E1588" s="12"/>
      <c r="F1588" s="12"/>
      <c r="G1588" s="12"/>
      <c r="H1588" s="12"/>
      <c r="I1588" s="12"/>
      <c r="J1588" s="13"/>
      <c r="K1588" s="13"/>
      <c r="L1588" s="13"/>
      <c r="M1588" s="13"/>
      <c r="N1588" s="13"/>
      <c r="O1588" s="13"/>
      <c r="P1588" s="13"/>
      <c r="Q1588" s="13"/>
      <c r="R1588" s="13"/>
      <c r="S1588" s="13"/>
      <c r="T1588" s="13"/>
    </row>
    <row r="1589" spans="1:20" x14ac:dyDescent="0.25">
      <c r="A1589" s="12"/>
      <c r="B1589" s="12"/>
      <c r="C1589" s="12"/>
      <c r="D1589" s="12"/>
      <c r="E1589" s="12"/>
      <c r="F1589" s="12"/>
      <c r="G1589" s="12"/>
      <c r="H1589" s="12"/>
      <c r="I1589" s="12"/>
      <c r="J1589" s="13"/>
      <c r="K1589" s="13"/>
      <c r="L1589" s="13"/>
      <c r="M1589" s="13"/>
      <c r="N1589" s="13"/>
      <c r="O1589" s="13"/>
      <c r="P1589" s="13"/>
      <c r="Q1589" s="13"/>
      <c r="R1589" s="13"/>
      <c r="S1589" s="13"/>
      <c r="T1589" s="13"/>
    </row>
    <row r="1590" spans="1:20" x14ac:dyDescent="0.25">
      <c r="A1590" s="12"/>
      <c r="B1590" s="12"/>
      <c r="C1590" s="12"/>
      <c r="D1590" s="12"/>
      <c r="E1590" s="12"/>
      <c r="F1590" s="12"/>
      <c r="G1590" s="12"/>
      <c r="H1590" s="12"/>
      <c r="I1590" s="12"/>
      <c r="J1590" s="13"/>
      <c r="K1590" s="13"/>
      <c r="L1590" s="13"/>
      <c r="M1590" s="13"/>
      <c r="N1590" s="13"/>
      <c r="O1590" s="13"/>
      <c r="P1590" s="13"/>
      <c r="Q1590" s="13"/>
      <c r="R1590" s="13"/>
      <c r="S1590" s="13"/>
      <c r="T1590" s="13"/>
    </row>
    <row r="1591" spans="1:20" x14ac:dyDescent="0.25">
      <c r="A1591" s="12"/>
      <c r="B1591" s="12"/>
      <c r="C1591" s="12"/>
      <c r="D1591" s="12"/>
      <c r="E1591" s="12"/>
      <c r="F1591" s="12"/>
      <c r="G1591" s="12"/>
      <c r="H1591" s="12"/>
      <c r="I1591" s="12"/>
      <c r="J1591" s="13"/>
      <c r="K1591" s="13"/>
      <c r="L1591" s="13"/>
      <c r="M1591" s="13"/>
      <c r="N1591" s="13"/>
      <c r="O1591" s="13"/>
      <c r="P1591" s="13"/>
      <c r="Q1591" s="13"/>
      <c r="R1591" s="13"/>
      <c r="S1591" s="13"/>
      <c r="T1591" s="13"/>
    </row>
    <row r="1592" spans="1:20" x14ac:dyDescent="0.25">
      <c r="A1592" s="12"/>
      <c r="B1592" s="12"/>
      <c r="C1592" s="12"/>
      <c r="D1592" s="12"/>
      <c r="E1592" s="12"/>
      <c r="F1592" s="12"/>
      <c r="G1592" s="12"/>
      <c r="H1592" s="12"/>
      <c r="I1592" s="12"/>
      <c r="J1592" s="13"/>
      <c r="K1592" s="13"/>
      <c r="L1592" s="13"/>
      <c r="M1592" s="13"/>
      <c r="N1592" s="13"/>
      <c r="O1592" s="13"/>
      <c r="P1592" s="13"/>
      <c r="Q1592" s="13"/>
      <c r="R1592" s="13"/>
      <c r="S1592" s="13"/>
      <c r="T1592" s="13"/>
    </row>
    <row r="1593" spans="1:20" x14ac:dyDescent="0.25">
      <c r="A1593" s="12"/>
      <c r="B1593" s="12"/>
      <c r="C1593" s="12"/>
      <c r="D1593" s="12"/>
      <c r="E1593" s="12"/>
      <c r="F1593" s="12"/>
      <c r="G1593" s="12"/>
      <c r="H1593" s="12"/>
      <c r="I1593" s="12"/>
      <c r="J1593" s="13"/>
      <c r="K1593" s="13"/>
      <c r="L1593" s="13"/>
      <c r="M1593" s="13"/>
      <c r="N1593" s="13"/>
      <c r="O1593" s="13"/>
      <c r="P1593" s="13"/>
      <c r="Q1593" s="13"/>
      <c r="R1593" s="13"/>
      <c r="S1593" s="13"/>
      <c r="T1593" s="13"/>
    </row>
    <row r="1594" spans="1:20" x14ac:dyDescent="0.25">
      <c r="A1594" s="12"/>
      <c r="B1594" s="12"/>
      <c r="C1594" s="12"/>
      <c r="D1594" s="12"/>
      <c r="E1594" s="12"/>
      <c r="F1594" s="12"/>
      <c r="G1594" s="12"/>
      <c r="H1594" s="12"/>
      <c r="I1594" s="12"/>
      <c r="J1594" s="13"/>
      <c r="K1594" s="13"/>
      <c r="L1594" s="13"/>
      <c r="M1594" s="13"/>
      <c r="N1594" s="13"/>
      <c r="O1594" s="13"/>
      <c r="P1594" s="13"/>
      <c r="Q1594" s="13"/>
      <c r="R1594" s="13"/>
      <c r="S1594" s="13"/>
      <c r="T1594" s="13"/>
    </row>
    <row r="1595" spans="1:20" x14ac:dyDescent="0.25">
      <c r="A1595" s="12"/>
      <c r="B1595" s="12"/>
      <c r="C1595" s="12"/>
      <c r="D1595" s="12"/>
      <c r="E1595" s="12"/>
      <c r="F1595" s="12"/>
      <c r="G1595" s="12"/>
      <c r="H1595" s="12"/>
      <c r="I1595" s="12"/>
      <c r="J1595" s="13"/>
      <c r="K1595" s="13"/>
      <c r="L1595" s="13"/>
      <c r="M1595" s="13"/>
      <c r="N1595" s="13"/>
      <c r="O1595" s="13"/>
      <c r="P1595" s="13"/>
      <c r="Q1595" s="13"/>
      <c r="R1595" s="13"/>
      <c r="S1595" s="13"/>
      <c r="T1595" s="13"/>
    </row>
    <row r="1596" spans="1:20" x14ac:dyDescent="0.25">
      <c r="A1596" s="12"/>
      <c r="B1596" s="12"/>
      <c r="C1596" s="12"/>
      <c r="D1596" s="12"/>
      <c r="E1596" s="12"/>
      <c r="F1596" s="12"/>
      <c r="G1596" s="12"/>
      <c r="H1596" s="12"/>
      <c r="I1596" s="12"/>
      <c r="J1596" s="13"/>
      <c r="K1596" s="13"/>
      <c r="L1596" s="13"/>
      <c r="M1596" s="13"/>
      <c r="N1596" s="13"/>
      <c r="O1596" s="13"/>
      <c r="P1596" s="13"/>
      <c r="Q1596" s="13"/>
      <c r="R1596" s="13"/>
      <c r="S1596" s="13"/>
      <c r="T1596" s="13"/>
    </row>
    <row r="1597" spans="1:20" x14ac:dyDescent="0.25">
      <c r="A1597" s="12"/>
      <c r="B1597" s="12"/>
      <c r="C1597" s="12"/>
      <c r="D1597" s="12"/>
      <c r="E1597" s="12"/>
      <c r="F1597" s="12"/>
      <c r="G1597" s="12"/>
      <c r="H1597" s="12"/>
      <c r="I1597" s="12"/>
      <c r="J1597" s="13"/>
      <c r="K1597" s="13"/>
      <c r="L1597" s="13"/>
      <c r="M1597" s="13"/>
      <c r="N1597" s="13"/>
      <c r="O1597" s="13"/>
      <c r="P1597" s="13"/>
      <c r="Q1597" s="13"/>
      <c r="R1597" s="13"/>
      <c r="S1597" s="13"/>
      <c r="T1597" s="13"/>
    </row>
    <row r="1598" spans="1:20" x14ac:dyDescent="0.25">
      <c r="A1598" s="12"/>
      <c r="B1598" s="12"/>
      <c r="C1598" s="12"/>
      <c r="D1598" s="12"/>
      <c r="E1598" s="12"/>
      <c r="F1598" s="12"/>
      <c r="G1598" s="12"/>
      <c r="H1598" s="12"/>
      <c r="I1598" s="12"/>
      <c r="J1598" s="13"/>
      <c r="K1598" s="13"/>
      <c r="L1598" s="13"/>
      <c r="M1598" s="13"/>
      <c r="N1598" s="13"/>
      <c r="O1598" s="13"/>
      <c r="P1598" s="13"/>
      <c r="Q1598" s="13"/>
      <c r="R1598" s="13"/>
      <c r="S1598" s="13"/>
      <c r="T1598" s="13"/>
    </row>
    <row r="1599" spans="1:20" x14ac:dyDescent="0.25">
      <c r="A1599" s="12"/>
      <c r="B1599" s="12"/>
      <c r="C1599" s="12"/>
      <c r="D1599" s="12"/>
      <c r="E1599" s="12"/>
      <c r="F1599" s="12"/>
      <c r="G1599" s="12"/>
      <c r="H1599" s="12"/>
      <c r="I1599" s="12"/>
      <c r="J1599" s="13"/>
      <c r="K1599" s="13"/>
      <c r="L1599" s="13"/>
      <c r="M1599" s="13"/>
      <c r="N1599" s="13"/>
      <c r="O1599" s="13"/>
      <c r="P1599" s="13"/>
      <c r="Q1599" s="13"/>
      <c r="R1599" s="13"/>
      <c r="S1599" s="13"/>
      <c r="T1599" s="13"/>
    </row>
    <row r="1600" spans="1:20" x14ac:dyDescent="0.25">
      <c r="A1600" s="12"/>
      <c r="B1600" s="12"/>
      <c r="C1600" s="12"/>
      <c r="D1600" s="12"/>
      <c r="E1600" s="12"/>
      <c r="F1600" s="12"/>
      <c r="G1600" s="12"/>
      <c r="H1600" s="12"/>
      <c r="I1600" s="12"/>
      <c r="J1600" s="13"/>
      <c r="K1600" s="13"/>
      <c r="L1600" s="13"/>
      <c r="M1600" s="13"/>
      <c r="N1600" s="13"/>
      <c r="O1600" s="13"/>
      <c r="P1600" s="13"/>
      <c r="Q1600" s="13"/>
      <c r="R1600" s="13"/>
      <c r="S1600" s="13"/>
      <c r="T1600" s="13"/>
    </row>
    <row r="1601" spans="1:20" x14ac:dyDescent="0.25">
      <c r="A1601" s="12"/>
      <c r="B1601" s="12"/>
      <c r="C1601" s="12"/>
      <c r="D1601" s="12"/>
      <c r="E1601" s="12"/>
      <c r="F1601" s="12"/>
      <c r="G1601" s="12"/>
      <c r="H1601" s="12"/>
      <c r="I1601" s="12"/>
      <c r="J1601" s="13"/>
      <c r="K1601" s="13"/>
      <c r="L1601" s="13"/>
      <c r="M1601" s="13"/>
      <c r="N1601" s="13"/>
      <c r="O1601" s="13"/>
      <c r="P1601" s="13"/>
      <c r="Q1601" s="13"/>
      <c r="R1601" s="13"/>
      <c r="S1601" s="13"/>
      <c r="T1601" s="13"/>
    </row>
    <row r="1602" spans="1:20" x14ac:dyDescent="0.25">
      <c r="A1602" s="12"/>
      <c r="B1602" s="12"/>
      <c r="C1602" s="12"/>
      <c r="D1602" s="12"/>
      <c r="E1602" s="12"/>
      <c r="F1602" s="12"/>
      <c r="G1602" s="12"/>
      <c r="H1602" s="12"/>
      <c r="I1602" s="12"/>
      <c r="J1602" s="13"/>
      <c r="K1602" s="13"/>
      <c r="L1602" s="13"/>
      <c r="M1602" s="13"/>
      <c r="N1602" s="13"/>
      <c r="O1602" s="13"/>
      <c r="P1602" s="13"/>
      <c r="Q1602" s="13"/>
      <c r="R1602" s="13"/>
      <c r="S1602" s="13"/>
      <c r="T1602" s="13"/>
    </row>
    <row r="1603" spans="1:20" x14ac:dyDescent="0.25">
      <c r="A1603" s="12"/>
      <c r="B1603" s="12"/>
      <c r="C1603" s="12"/>
      <c r="D1603" s="12"/>
      <c r="E1603" s="12"/>
      <c r="F1603" s="12"/>
      <c r="G1603" s="12"/>
      <c r="H1603" s="12"/>
      <c r="I1603" s="12"/>
      <c r="J1603" s="13"/>
      <c r="K1603" s="13"/>
      <c r="L1603" s="13"/>
      <c r="M1603" s="13"/>
      <c r="N1603" s="13"/>
      <c r="O1603" s="13"/>
      <c r="P1603" s="13"/>
      <c r="Q1603" s="13"/>
      <c r="R1603" s="13"/>
      <c r="S1603" s="13"/>
      <c r="T1603" s="13"/>
    </row>
    <row r="1604" spans="1:20" x14ac:dyDescent="0.25">
      <c r="A1604" s="12"/>
      <c r="B1604" s="12"/>
      <c r="C1604" s="12"/>
      <c r="D1604" s="12"/>
      <c r="E1604" s="12"/>
      <c r="F1604" s="12"/>
      <c r="G1604" s="12"/>
      <c r="H1604" s="12"/>
      <c r="I1604" s="12"/>
      <c r="J1604" s="13"/>
      <c r="K1604" s="13"/>
      <c r="L1604" s="13"/>
      <c r="M1604" s="13"/>
      <c r="N1604" s="13"/>
      <c r="O1604" s="13"/>
      <c r="P1604" s="13"/>
      <c r="Q1604" s="13"/>
      <c r="R1604" s="13"/>
      <c r="S1604" s="13"/>
      <c r="T1604" s="13"/>
    </row>
    <row r="1605" spans="1:20" x14ac:dyDescent="0.25">
      <c r="A1605" s="12"/>
      <c r="B1605" s="12"/>
      <c r="C1605" s="12"/>
      <c r="D1605" s="12"/>
      <c r="E1605" s="12"/>
      <c r="F1605" s="12"/>
      <c r="G1605" s="12"/>
      <c r="H1605" s="12"/>
      <c r="I1605" s="12"/>
      <c r="J1605" s="13"/>
      <c r="K1605" s="13"/>
      <c r="L1605" s="13"/>
      <c r="M1605" s="13"/>
      <c r="N1605" s="13"/>
      <c r="O1605" s="13"/>
      <c r="P1605" s="13"/>
      <c r="Q1605" s="13"/>
      <c r="R1605" s="13"/>
      <c r="S1605" s="13"/>
      <c r="T1605" s="13"/>
    </row>
    <row r="1606" spans="1:20" x14ac:dyDescent="0.25">
      <c r="A1606" s="12"/>
      <c r="B1606" s="12"/>
      <c r="C1606" s="12"/>
      <c r="D1606" s="12"/>
      <c r="E1606" s="12"/>
      <c r="F1606" s="12"/>
      <c r="G1606" s="12"/>
      <c r="H1606" s="12"/>
      <c r="I1606" s="12"/>
      <c r="J1606" s="13"/>
      <c r="K1606" s="13"/>
      <c r="L1606" s="13"/>
      <c r="M1606" s="13"/>
      <c r="N1606" s="13"/>
      <c r="O1606" s="13"/>
      <c r="P1606" s="13"/>
      <c r="Q1606" s="13"/>
      <c r="R1606" s="13"/>
      <c r="S1606" s="13"/>
      <c r="T1606" s="13"/>
    </row>
    <row r="1607" spans="1:20" x14ac:dyDescent="0.25">
      <c r="A1607" s="12"/>
      <c r="B1607" s="12"/>
      <c r="C1607" s="12"/>
      <c r="D1607" s="12"/>
      <c r="E1607" s="12"/>
      <c r="F1607" s="12"/>
      <c r="G1607" s="12"/>
      <c r="H1607" s="12"/>
      <c r="I1607" s="12"/>
      <c r="J1607" s="13"/>
      <c r="K1607" s="13"/>
      <c r="L1607" s="13"/>
      <c r="M1607" s="13"/>
      <c r="N1607" s="13"/>
      <c r="O1607" s="13"/>
      <c r="P1607" s="13"/>
      <c r="Q1607" s="13"/>
      <c r="R1607" s="13"/>
      <c r="S1607" s="13"/>
      <c r="T1607" s="13"/>
    </row>
    <row r="1608" spans="1:20" x14ac:dyDescent="0.25">
      <c r="A1608" s="12"/>
      <c r="B1608" s="12"/>
      <c r="C1608" s="12"/>
      <c r="D1608" s="12"/>
      <c r="E1608" s="12"/>
      <c r="F1608" s="12"/>
      <c r="G1608" s="12"/>
      <c r="H1608" s="12"/>
      <c r="I1608" s="12"/>
      <c r="J1608" s="13"/>
      <c r="K1608" s="13"/>
      <c r="L1608" s="13"/>
      <c r="M1608" s="13"/>
      <c r="N1608" s="13"/>
      <c r="O1608" s="13"/>
      <c r="P1608" s="13"/>
      <c r="Q1608" s="13"/>
      <c r="R1608" s="13"/>
      <c r="S1608" s="13"/>
      <c r="T1608" s="13"/>
    </row>
    <row r="1609" spans="1:20" x14ac:dyDescent="0.25">
      <c r="A1609" s="12"/>
      <c r="B1609" s="12"/>
      <c r="C1609" s="12"/>
      <c r="D1609" s="12"/>
      <c r="E1609" s="12"/>
      <c r="F1609" s="12"/>
      <c r="G1609" s="12"/>
      <c r="H1609" s="12"/>
      <c r="I1609" s="12"/>
      <c r="J1609" s="13"/>
      <c r="K1609" s="13"/>
      <c r="L1609" s="13"/>
      <c r="M1609" s="13"/>
      <c r="N1609" s="13"/>
      <c r="O1609" s="13"/>
      <c r="P1609" s="13"/>
      <c r="Q1609" s="13"/>
      <c r="R1609" s="13"/>
      <c r="S1609" s="13"/>
      <c r="T1609" s="13"/>
    </row>
    <row r="1610" spans="1:20" x14ac:dyDescent="0.25">
      <c r="A1610" s="12"/>
      <c r="B1610" s="12"/>
      <c r="C1610" s="12"/>
      <c r="D1610" s="12"/>
      <c r="E1610" s="12"/>
      <c r="F1610" s="12"/>
      <c r="G1610" s="12"/>
      <c r="H1610" s="12"/>
      <c r="I1610" s="12"/>
      <c r="J1610" s="13"/>
      <c r="K1610" s="13"/>
      <c r="L1610" s="13"/>
      <c r="M1610" s="13"/>
      <c r="N1610" s="13"/>
      <c r="O1610" s="13"/>
      <c r="P1610" s="13"/>
      <c r="Q1610" s="13"/>
      <c r="R1610" s="13"/>
      <c r="S1610" s="13"/>
      <c r="T1610" s="13"/>
    </row>
    <row r="1611" spans="1:20" x14ac:dyDescent="0.25">
      <c r="A1611" s="12"/>
      <c r="B1611" s="12"/>
      <c r="C1611" s="12"/>
      <c r="D1611" s="12"/>
      <c r="E1611" s="12"/>
      <c r="F1611" s="12"/>
      <c r="G1611" s="12"/>
      <c r="H1611" s="12"/>
      <c r="I1611" s="12"/>
      <c r="J1611" s="13"/>
      <c r="K1611" s="13"/>
      <c r="L1611" s="13"/>
      <c r="M1611" s="13"/>
      <c r="N1611" s="13"/>
      <c r="O1611" s="13"/>
      <c r="P1611" s="13"/>
      <c r="Q1611" s="13"/>
      <c r="R1611" s="13"/>
      <c r="S1611" s="13"/>
      <c r="T1611" s="13"/>
    </row>
    <row r="1612" spans="1:20" x14ac:dyDescent="0.25">
      <c r="A1612" s="12"/>
      <c r="B1612" s="12"/>
      <c r="C1612" s="12"/>
      <c r="D1612" s="12"/>
      <c r="E1612" s="12"/>
      <c r="F1612" s="12"/>
      <c r="G1612" s="12"/>
      <c r="H1612" s="12"/>
      <c r="I1612" s="12"/>
      <c r="J1612" s="13"/>
      <c r="K1612" s="13"/>
      <c r="L1612" s="13"/>
      <c r="M1612" s="13"/>
      <c r="N1612" s="13"/>
      <c r="O1612" s="13"/>
      <c r="P1612" s="13"/>
      <c r="Q1612" s="13"/>
      <c r="R1612" s="13"/>
      <c r="S1612" s="13"/>
      <c r="T1612" s="13"/>
    </row>
    <row r="1613" spans="1:20" x14ac:dyDescent="0.25">
      <c r="A1613" s="12"/>
      <c r="B1613" s="12"/>
      <c r="C1613" s="12"/>
      <c r="D1613" s="12"/>
      <c r="E1613" s="12"/>
      <c r="F1613" s="12"/>
      <c r="G1613" s="12"/>
      <c r="H1613" s="12"/>
      <c r="I1613" s="12"/>
      <c r="J1613" s="13"/>
      <c r="K1613" s="13"/>
      <c r="L1613" s="13"/>
      <c r="M1613" s="13"/>
      <c r="N1613" s="13"/>
      <c r="O1613" s="13"/>
      <c r="P1613" s="13"/>
      <c r="Q1613" s="13"/>
      <c r="R1613" s="13"/>
      <c r="S1613" s="13"/>
      <c r="T1613" s="13"/>
    </row>
    <row r="1614" spans="1:20" x14ac:dyDescent="0.25">
      <c r="A1614" s="12"/>
      <c r="B1614" s="12"/>
      <c r="C1614" s="12"/>
      <c r="D1614" s="12"/>
      <c r="E1614" s="12"/>
      <c r="F1614" s="12"/>
      <c r="G1614" s="12"/>
      <c r="H1614" s="12"/>
      <c r="I1614" s="12"/>
      <c r="J1614" s="13"/>
      <c r="K1614" s="13"/>
      <c r="L1614" s="13"/>
      <c r="M1614" s="13"/>
      <c r="N1614" s="13"/>
      <c r="O1614" s="13"/>
      <c r="P1614" s="13"/>
      <c r="Q1614" s="13"/>
      <c r="R1614" s="13"/>
      <c r="S1614" s="13"/>
      <c r="T1614" s="13"/>
    </row>
    <row r="1615" spans="1:20" x14ac:dyDescent="0.25">
      <c r="A1615" s="12"/>
      <c r="B1615" s="12"/>
      <c r="C1615" s="12"/>
      <c r="D1615" s="12"/>
      <c r="E1615" s="12"/>
      <c r="F1615" s="12"/>
      <c r="G1615" s="12"/>
      <c r="H1615" s="12"/>
      <c r="I1615" s="12"/>
      <c r="J1615" s="13"/>
      <c r="K1615" s="13"/>
      <c r="L1615" s="13"/>
      <c r="M1615" s="13"/>
      <c r="N1615" s="13"/>
      <c r="O1615" s="13"/>
      <c r="P1615" s="13"/>
      <c r="Q1615" s="13"/>
      <c r="R1615" s="13"/>
      <c r="S1615" s="13"/>
      <c r="T1615" s="13"/>
    </row>
    <row r="1616" spans="1:20" x14ac:dyDescent="0.25">
      <c r="A1616" s="12"/>
      <c r="B1616" s="12"/>
      <c r="C1616" s="12"/>
      <c r="D1616" s="12"/>
      <c r="E1616" s="12"/>
      <c r="F1616" s="12"/>
      <c r="G1616" s="12"/>
      <c r="H1616" s="12"/>
      <c r="I1616" s="12"/>
      <c r="J1616" s="13"/>
      <c r="K1616" s="13"/>
      <c r="L1616" s="13"/>
      <c r="M1616" s="13"/>
      <c r="N1616" s="13"/>
      <c r="O1616" s="13"/>
      <c r="P1616" s="13"/>
      <c r="Q1616" s="13"/>
      <c r="R1616" s="13"/>
      <c r="S1616" s="13"/>
      <c r="T1616" s="13"/>
    </row>
    <row r="1617" spans="1:20" x14ac:dyDescent="0.25">
      <c r="A1617" s="12"/>
      <c r="B1617" s="12"/>
      <c r="C1617" s="12"/>
      <c r="D1617" s="12"/>
      <c r="E1617" s="12"/>
      <c r="F1617" s="12"/>
      <c r="G1617" s="12"/>
      <c r="H1617" s="12"/>
      <c r="I1617" s="12"/>
      <c r="J1617" s="13"/>
      <c r="K1617" s="13"/>
      <c r="L1617" s="13"/>
      <c r="M1617" s="13"/>
      <c r="N1617" s="13"/>
      <c r="O1617" s="13"/>
      <c r="P1617" s="13"/>
      <c r="Q1617" s="13"/>
      <c r="R1617" s="13"/>
      <c r="S1617" s="13"/>
      <c r="T1617" s="13"/>
    </row>
    <row r="1618" spans="1:20" x14ac:dyDescent="0.25">
      <c r="A1618" s="12"/>
      <c r="B1618" s="12"/>
      <c r="C1618" s="12"/>
      <c r="D1618" s="12"/>
      <c r="E1618" s="12"/>
      <c r="F1618" s="12"/>
      <c r="G1618" s="12"/>
      <c r="H1618" s="12"/>
      <c r="I1618" s="12"/>
      <c r="J1618" s="13"/>
      <c r="K1618" s="13"/>
      <c r="L1618" s="13"/>
      <c r="M1618" s="13"/>
      <c r="N1618" s="13"/>
      <c r="O1618" s="13"/>
      <c r="P1618" s="13"/>
      <c r="Q1618" s="13"/>
      <c r="R1618" s="13"/>
      <c r="S1618" s="13"/>
      <c r="T1618" s="13"/>
    </row>
    <row r="1619" spans="1:20" x14ac:dyDescent="0.25">
      <c r="A1619" s="12"/>
      <c r="B1619" s="12"/>
      <c r="C1619" s="12"/>
      <c r="D1619" s="12"/>
      <c r="E1619" s="12"/>
      <c r="F1619" s="12"/>
      <c r="G1619" s="12"/>
      <c r="H1619" s="12"/>
      <c r="I1619" s="12"/>
      <c r="J1619" s="13"/>
      <c r="K1619" s="13"/>
      <c r="L1619" s="13"/>
      <c r="M1619" s="13"/>
      <c r="N1619" s="13"/>
      <c r="O1619" s="13"/>
      <c r="P1619" s="13"/>
      <c r="Q1619" s="13"/>
      <c r="R1619" s="13"/>
      <c r="S1619" s="13"/>
      <c r="T1619" s="13"/>
    </row>
    <row r="1620" spans="1:20" x14ac:dyDescent="0.25">
      <c r="A1620" s="12"/>
      <c r="B1620" s="12"/>
      <c r="C1620" s="12"/>
      <c r="D1620" s="12"/>
      <c r="E1620" s="12"/>
      <c r="F1620" s="12"/>
      <c r="G1620" s="12"/>
      <c r="H1620" s="12"/>
      <c r="I1620" s="12"/>
      <c r="J1620" s="13"/>
      <c r="K1620" s="13"/>
      <c r="L1620" s="13"/>
      <c r="M1620" s="13"/>
      <c r="N1620" s="13"/>
      <c r="O1620" s="13"/>
      <c r="P1620" s="13"/>
      <c r="Q1620" s="13"/>
      <c r="R1620" s="13"/>
      <c r="S1620" s="13"/>
      <c r="T1620" s="13"/>
    </row>
    <row r="1621" spans="1:20" x14ac:dyDescent="0.25">
      <c r="A1621" s="12"/>
      <c r="B1621" s="12"/>
      <c r="C1621" s="12"/>
      <c r="D1621" s="12"/>
      <c r="E1621" s="12"/>
      <c r="F1621" s="12"/>
      <c r="G1621" s="12"/>
      <c r="H1621" s="12"/>
      <c r="I1621" s="12"/>
      <c r="J1621" s="13"/>
      <c r="K1621" s="13"/>
      <c r="L1621" s="13"/>
      <c r="M1621" s="13"/>
      <c r="N1621" s="13"/>
      <c r="O1621" s="13"/>
      <c r="P1621" s="13"/>
      <c r="Q1621" s="13"/>
      <c r="R1621" s="13"/>
      <c r="S1621" s="13"/>
      <c r="T1621" s="13"/>
    </row>
    <row r="1622" spans="1:20" x14ac:dyDescent="0.25">
      <c r="A1622" s="12"/>
      <c r="B1622" s="12"/>
      <c r="C1622" s="12"/>
      <c r="D1622" s="12"/>
      <c r="E1622" s="12"/>
      <c r="F1622" s="12"/>
      <c r="G1622" s="12"/>
      <c r="H1622" s="12"/>
      <c r="I1622" s="12"/>
      <c r="J1622" s="13"/>
      <c r="K1622" s="13"/>
      <c r="L1622" s="13"/>
      <c r="M1622" s="13"/>
      <c r="N1622" s="13"/>
      <c r="O1622" s="13"/>
      <c r="P1622" s="13"/>
      <c r="Q1622" s="13"/>
      <c r="R1622" s="13"/>
      <c r="S1622" s="13"/>
      <c r="T1622" s="13"/>
    </row>
    <row r="1623" spans="1:20" x14ac:dyDescent="0.25">
      <c r="A1623" s="12"/>
      <c r="B1623" s="12"/>
      <c r="C1623" s="12"/>
      <c r="D1623" s="12"/>
      <c r="E1623" s="12"/>
      <c r="F1623" s="12"/>
      <c r="G1623" s="12"/>
      <c r="H1623" s="12"/>
      <c r="I1623" s="12"/>
      <c r="J1623" s="13"/>
      <c r="K1623" s="13"/>
      <c r="L1623" s="13"/>
      <c r="M1623" s="13"/>
      <c r="N1623" s="13"/>
      <c r="O1623" s="13"/>
      <c r="P1623" s="13"/>
      <c r="Q1623" s="13"/>
      <c r="R1623" s="13"/>
      <c r="S1623" s="13"/>
      <c r="T1623" s="13"/>
    </row>
    <row r="1624" spans="1:20" x14ac:dyDescent="0.25">
      <c r="A1624" s="12"/>
      <c r="B1624" s="12"/>
      <c r="C1624" s="12"/>
      <c r="D1624" s="12"/>
      <c r="E1624" s="12"/>
      <c r="F1624" s="12"/>
      <c r="G1624" s="12"/>
      <c r="H1624" s="12"/>
      <c r="I1624" s="12"/>
      <c r="J1624" s="13"/>
      <c r="K1624" s="13"/>
      <c r="L1624" s="13"/>
      <c r="M1624" s="13"/>
      <c r="N1624" s="13"/>
      <c r="O1624" s="13"/>
      <c r="P1624" s="13"/>
      <c r="Q1624" s="13"/>
      <c r="R1624" s="13"/>
      <c r="S1624" s="13"/>
      <c r="T1624" s="13"/>
    </row>
    <row r="1625" spans="1:20" x14ac:dyDescent="0.25">
      <c r="A1625" s="12"/>
      <c r="B1625" s="12"/>
      <c r="C1625" s="12"/>
      <c r="D1625" s="12"/>
      <c r="E1625" s="12"/>
      <c r="F1625" s="12"/>
      <c r="G1625" s="12"/>
      <c r="H1625" s="12"/>
      <c r="I1625" s="12"/>
      <c r="J1625" s="13"/>
      <c r="K1625" s="13"/>
      <c r="L1625" s="13"/>
      <c r="M1625" s="13"/>
      <c r="N1625" s="13"/>
      <c r="O1625" s="13"/>
      <c r="P1625" s="13"/>
      <c r="Q1625" s="13"/>
      <c r="R1625" s="13"/>
      <c r="S1625" s="13"/>
      <c r="T1625" s="13"/>
    </row>
    <row r="1626" spans="1:20" x14ac:dyDescent="0.25">
      <c r="A1626" s="12"/>
      <c r="B1626" s="12"/>
      <c r="C1626" s="12"/>
      <c r="D1626" s="12"/>
      <c r="E1626" s="12"/>
      <c r="F1626" s="12"/>
      <c r="G1626" s="12"/>
      <c r="H1626" s="12"/>
      <c r="I1626" s="12"/>
      <c r="J1626" s="13"/>
      <c r="K1626" s="13"/>
      <c r="L1626" s="13"/>
      <c r="M1626" s="13"/>
      <c r="N1626" s="13"/>
      <c r="O1626" s="13"/>
      <c r="P1626" s="13"/>
      <c r="Q1626" s="13"/>
      <c r="R1626" s="13"/>
      <c r="S1626" s="13"/>
      <c r="T1626" s="13"/>
    </row>
    <row r="1627" spans="1:20" x14ac:dyDescent="0.25">
      <c r="A1627" s="12"/>
      <c r="B1627" s="12"/>
      <c r="C1627" s="12"/>
      <c r="D1627" s="12"/>
      <c r="E1627" s="12"/>
      <c r="F1627" s="12"/>
      <c r="G1627" s="12"/>
      <c r="H1627" s="12"/>
      <c r="I1627" s="12"/>
      <c r="J1627" s="13"/>
      <c r="K1627" s="13"/>
      <c r="L1627" s="13"/>
      <c r="M1627" s="13"/>
      <c r="N1627" s="13"/>
      <c r="O1627" s="13"/>
      <c r="P1627" s="13"/>
      <c r="Q1627" s="13"/>
      <c r="R1627" s="13"/>
      <c r="S1627" s="13"/>
      <c r="T1627" s="13"/>
    </row>
    <row r="1628" spans="1:20" x14ac:dyDescent="0.25">
      <c r="A1628" s="12"/>
      <c r="B1628" s="12"/>
      <c r="C1628" s="12"/>
      <c r="D1628" s="12"/>
      <c r="E1628" s="12"/>
      <c r="F1628" s="12"/>
      <c r="G1628" s="12"/>
      <c r="H1628" s="12"/>
      <c r="I1628" s="12"/>
      <c r="J1628" s="13"/>
      <c r="K1628" s="13"/>
      <c r="L1628" s="13"/>
      <c r="M1628" s="13"/>
      <c r="N1628" s="13"/>
      <c r="O1628" s="13"/>
      <c r="P1628" s="13"/>
      <c r="Q1628" s="13"/>
      <c r="R1628" s="13"/>
      <c r="S1628" s="13"/>
      <c r="T1628" s="13"/>
    </row>
    <row r="1629" spans="1:20" x14ac:dyDescent="0.25">
      <c r="A1629" s="12"/>
      <c r="B1629" s="12"/>
      <c r="C1629" s="12"/>
      <c r="D1629" s="12"/>
      <c r="E1629" s="12"/>
      <c r="F1629" s="12"/>
      <c r="G1629" s="12"/>
      <c r="H1629" s="12"/>
      <c r="I1629" s="12"/>
      <c r="J1629" s="13"/>
      <c r="K1629" s="13"/>
      <c r="L1629" s="13"/>
      <c r="M1629" s="13"/>
      <c r="N1629" s="13"/>
      <c r="O1629" s="13"/>
      <c r="P1629" s="13"/>
      <c r="Q1629" s="13"/>
      <c r="R1629" s="13"/>
      <c r="S1629" s="13"/>
      <c r="T1629" s="13"/>
    </row>
    <row r="1630" spans="1:20" x14ac:dyDescent="0.25">
      <c r="A1630" s="12"/>
      <c r="B1630" s="12"/>
      <c r="C1630" s="12"/>
      <c r="D1630" s="12"/>
      <c r="E1630" s="12"/>
      <c r="F1630" s="12"/>
      <c r="G1630" s="12"/>
      <c r="H1630" s="12"/>
      <c r="I1630" s="12"/>
      <c r="J1630" s="13"/>
      <c r="K1630" s="13"/>
      <c r="L1630" s="13"/>
      <c r="M1630" s="13"/>
      <c r="N1630" s="13"/>
      <c r="O1630" s="13"/>
      <c r="P1630" s="13"/>
      <c r="Q1630" s="13"/>
      <c r="R1630" s="13"/>
      <c r="S1630" s="13"/>
      <c r="T1630" s="13"/>
    </row>
    <row r="1631" spans="1:20" x14ac:dyDescent="0.25">
      <c r="A1631" s="12"/>
      <c r="B1631" s="12"/>
      <c r="C1631" s="12"/>
      <c r="D1631" s="12"/>
      <c r="E1631" s="12"/>
      <c r="F1631" s="12"/>
      <c r="G1631" s="12"/>
      <c r="H1631" s="12"/>
      <c r="I1631" s="12"/>
      <c r="J1631" s="13"/>
      <c r="K1631" s="13"/>
      <c r="L1631" s="13"/>
      <c r="M1631" s="13"/>
      <c r="N1631" s="13"/>
      <c r="O1631" s="13"/>
      <c r="P1631" s="13"/>
      <c r="Q1631" s="13"/>
      <c r="R1631" s="13"/>
      <c r="S1631" s="13"/>
      <c r="T1631" s="13"/>
    </row>
    <row r="1632" spans="1:20" x14ac:dyDescent="0.25">
      <c r="A1632" s="12"/>
      <c r="B1632" s="12"/>
      <c r="C1632" s="12"/>
      <c r="D1632" s="12"/>
      <c r="E1632" s="12"/>
      <c r="F1632" s="12"/>
      <c r="G1632" s="12"/>
      <c r="H1632" s="12"/>
      <c r="I1632" s="12"/>
      <c r="J1632" s="13"/>
      <c r="K1632" s="13"/>
      <c r="L1632" s="13"/>
      <c r="M1632" s="13"/>
      <c r="N1632" s="13"/>
      <c r="O1632" s="13"/>
      <c r="P1632" s="13"/>
      <c r="Q1632" s="13"/>
      <c r="R1632" s="13"/>
      <c r="S1632" s="13"/>
      <c r="T1632" s="13"/>
    </row>
    <row r="1633" spans="1:20" x14ac:dyDescent="0.25">
      <c r="A1633" s="12"/>
      <c r="B1633" s="12"/>
      <c r="C1633" s="12"/>
      <c r="D1633" s="12"/>
      <c r="E1633" s="12"/>
      <c r="F1633" s="12"/>
      <c r="G1633" s="12"/>
      <c r="H1633" s="12"/>
      <c r="I1633" s="12"/>
      <c r="J1633" s="13"/>
      <c r="K1633" s="13"/>
      <c r="L1633" s="13"/>
      <c r="M1633" s="13"/>
      <c r="N1633" s="13"/>
      <c r="O1633" s="13"/>
      <c r="P1633" s="13"/>
      <c r="Q1633" s="13"/>
      <c r="R1633" s="13"/>
      <c r="S1633" s="13"/>
      <c r="T1633" s="13"/>
    </row>
    <row r="1634" spans="1:20" x14ac:dyDescent="0.25">
      <c r="A1634" s="12"/>
      <c r="B1634" s="12"/>
      <c r="C1634" s="12"/>
      <c r="D1634" s="12"/>
      <c r="E1634" s="12"/>
      <c r="F1634" s="12"/>
      <c r="G1634" s="12"/>
      <c r="H1634" s="12"/>
      <c r="I1634" s="12"/>
      <c r="J1634" s="13"/>
      <c r="K1634" s="13"/>
      <c r="L1634" s="13"/>
      <c r="M1634" s="13"/>
      <c r="N1634" s="13"/>
      <c r="O1634" s="13"/>
      <c r="P1634" s="13"/>
      <c r="Q1634" s="13"/>
      <c r="R1634" s="13"/>
      <c r="S1634" s="13"/>
      <c r="T1634" s="13"/>
    </row>
    <row r="1635" spans="1:20" x14ac:dyDescent="0.25">
      <c r="A1635" s="12"/>
      <c r="B1635" s="12"/>
      <c r="C1635" s="12"/>
      <c r="D1635" s="12"/>
      <c r="E1635" s="12"/>
      <c r="F1635" s="12"/>
      <c r="G1635" s="12"/>
      <c r="H1635" s="12"/>
      <c r="I1635" s="12"/>
      <c r="J1635" s="13"/>
      <c r="K1635" s="13"/>
      <c r="L1635" s="13"/>
      <c r="M1635" s="13"/>
      <c r="N1635" s="13"/>
      <c r="O1635" s="13"/>
      <c r="P1635" s="13"/>
      <c r="Q1635" s="13"/>
      <c r="R1635" s="13"/>
      <c r="S1635" s="13"/>
      <c r="T1635" s="13"/>
    </row>
    <row r="1636" spans="1:20" x14ac:dyDescent="0.25">
      <c r="A1636" s="12"/>
      <c r="B1636" s="12"/>
      <c r="C1636" s="12"/>
      <c r="D1636" s="12"/>
      <c r="E1636" s="12"/>
      <c r="F1636" s="12"/>
      <c r="G1636" s="12"/>
      <c r="H1636" s="12"/>
      <c r="I1636" s="12"/>
      <c r="J1636" s="13"/>
      <c r="K1636" s="13"/>
      <c r="L1636" s="13"/>
      <c r="M1636" s="13"/>
      <c r="N1636" s="13"/>
      <c r="O1636" s="13"/>
      <c r="P1636" s="13"/>
      <c r="Q1636" s="13"/>
      <c r="R1636" s="13"/>
      <c r="S1636" s="13"/>
      <c r="T1636" s="13"/>
    </row>
    <row r="1637" spans="1:20" x14ac:dyDescent="0.25">
      <c r="A1637" s="12"/>
      <c r="B1637" s="12"/>
      <c r="C1637" s="12"/>
      <c r="D1637" s="12"/>
      <c r="E1637" s="12"/>
      <c r="F1637" s="12"/>
      <c r="G1637" s="12"/>
      <c r="H1637" s="12"/>
      <c r="I1637" s="12"/>
      <c r="J1637" s="13"/>
      <c r="K1637" s="13"/>
      <c r="L1637" s="13"/>
      <c r="M1637" s="13"/>
      <c r="N1637" s="13"/>
      <c r="O1637" s="13"/>
      <c r="P1637" s="13"/>
      <c r="Q1637" s="13"/>
      <c r="R1637" s="13"/>
      <c r="S1637" s="13"/>
      <c r="T1637" s="13"/>
    </row>
    <row r="1638" spans="1:20" x14ac:dyDescent="0.25">
      <c r="A1638" s="12"/>
      <c r="B1638" s="12"/>
      <c r="C1638" s="12"/>
      <c r="D1638" s="12"/>
      <c r="E1638" s="12"/>
      <c r="F1638" s="12"/>
      <c r="G1638" s="12"/>
      <c r="H1638" s="12"/>
      <c r="I1638" s="12"/>
      <c r="J1638" s="13"/>
      <c r="K1638" s="13"/>
      <c r="L1638" s="13"/>
      <c r="M1638" s="13"/>
      <c r="N1638" s="13"/>
      <c r="O1638" s="13"/>
      <c r="P1638" s="13"/>
      <c r="Q1638" s="13"/>
      <c r="R1638" s="13"/>
      <c r="S1638" s="13"/>
      <c r="T1638" s="13"/>
    </row>
    <row r="1639" spans="1:20" x14ac:dyDescent="0.25">
      <c r="A1639" s="12"/>
      <c r="B1639" s="12"/>
      <c r="C1639" s="12"/>
      <c r="D1639" s="12"/>
      <c r="E1639" s="12"/>
      <c r="F1639" s="12"/>
      <c r="G1639" s="12"/>
      <c r="H1639" s="12"/>
      <c r="I1639" s="12"/>
      <c r="J1639" s="13"/>
      <c r="K1639" s="13"/>
      <c r="L1639" s="13"/>
      <c r="M1639" s="13"/>
      <c r="N1639" s="13"/>
      <c r="O1639" s="13"/>
      <c r="P1639" s="13"/>
      <c r="Q1639" s="13"/>
      <c r="R1639" s="13"/>
      <c r="S1639" s="13"/>
      <c r="T1639" s="13"/>
    </row>
    <row r="1640" spans="1:20" x14ac:dyDescent="0.25">
      <c r="A1640" s="12"/>
      <c r="B1640" s="12"/>
      <c r="C1640" s="12"/>
      <c r="D1640" s="12"/>
      <c r="E1640" s="12"/>
      <c r="F1640" s="12"/>
      <c r="G1640" s="12"/>
      <c r="H1640" s="12"/>
      <c r="I1640" s="12"/>
      <c r="J1640" s="13"/>
      <c r="K1640" s="13"/>
      <c r="L1640" s="13"/>
      <c r="M1640" s="13"/>
      <c r="N1640" s="13"/>
      <c r="O1640" s="13"/>
      <c r="P1640" s="13"/>
      <c r="Q1640" s="13"/>
      <c r="R1640" s="13"/>
      <c r="S1640" s="13"/>
      <c r="T1640" s="13"/>
    </row>
    <row r="1641" spans="1:20" x14ac:dyDescent="0.25">
      <c r="A1641" s="12"/>
      <c r="B1641" s="12"/>
      <c r="C1641" s="12"/>
      <c r="D1641" s="12"/>
      <c r="E1641" s="12"/>
      <c r="F1641" s="12"/>
      <c r="G1641" s="12"/>
      <c r="H1641" s="12"/>
      <c r="I1641" s="12"/>
      <c r="J1641" s="13"/>
      <c r="K1641" s="13"/>
      <c r="L1641" s="13"/>
      <c r="M1641" s="13"/>
      <c r="N1641" s="13"/>
      <c r="O1641" s="13"/>
      <c r="P1641" s="13"/>
      <c r="Q1641" s="13"/>
      <c r="R1641" s="13"/>
      <c r="S1641" s="13"/>
      <c r="T1641" s="13"/>
    </row>
    <row r="1642" spans="1:20" x14ac:dyDescent="0.25">
      <c r="A1642" s="12"/>
      <c r="B1642" s="12"/>
      <c r="C1642" s="12"/>
      <c r="D1642" s="12"/>
      <c r="E1642" s="12"/>
      <c r="F1642" s="12"/>
      <c r="G1642" s="12"/>
      <c r="H1642" s="12"/>
      <c r="I1642" s="12"/>
      <c r="J1642" s="13"/>
      <c r="K1642" s="13"/>
      <c r="L1642" s="13"/>
      <c r="M1642" s="13"/>
      <c r="N1642" s="13"/>
      <c r="O1642" s="13"/>
      <c r="P1642" s="13"/>
      <c r="Q1642" s="13"/>
      <c r="R1642" s="13"/>
      <c r="S1642" s="13"/>
      <c r="T1642" s="13"/>
    </row>
    <row r="1643" spans="1:20" x14ac:dyDescent="0.25">
      <c r="A1643" s="12"/>
      <c r="B1643" s="12"/>
      <c r="C1643" s="12"/>
      <c r="D1643" s="12"/>
      <c r="E1643" s="12"/>
      <c r="F1643" s="12"/>
      <c r="G1643" s="12"/>
      <c r="H1643" s="12"/>
      <c r="I1643" s="12"/>
      <c r="J1643" s="13"/>
      <c r="K1643" s="13"/>
      <c r="L1643" s="13"/>
      <c r="M1643" s="13"/>
      <c r="N1643" s="13"/>
      <c r="O1643" s="13"/>
      <c r="P1643" s="13"/>
      <c r="Q1643" s="13"/>
      <c r="R1643" s="13"/>
      <c r="S1643" s="13"/>
      <c r="T1643" s="13"/>
    </row>
    <row r="1644" spans="1:20" x14ac:dyDescent="0.25">
      <c r="A1644" s="12"/>
      <c r="B1644" s="12"/>
      <c r="C1644" s="12"/>
      <c r="D1644" s="12"/>
      <c r="E1644" s="12"/>
      <c r="F1644" s="12"/>
      <c r="G1644" s="12"/>
      <c r="H1644" s="12"/>
      <c r="I1644" s="12"/>
      <c r="J1644" s="13"/>
      <c r="K1644" s="13"/>
      <c r="L1644" s="13"/>
      <c r="M1644" s="13"/>
      <c r="N1644" s="13"/>
      <c r="O1644" s="13"/>
      <c r="P1644" s="13"/>
      <c r="Q1644" s="13"/>
      <c r="R1644" s="13"/>
      <c r="S1644" s="13"/>
      <c r="T1644" s="13"/>
    </row>
    <row r="1645" spans="1:20" x14ac:dyDescent="0.25">
      <c r="A1645" s="12"/>
      <c r="B1645" s="12"/>
      <c r="C1645" s="12"/>
      <c r="D1645" s="12"/>
      <c r="E1645" s="12"/>
      <c r="F1645" s="12"/>
      <c r="G1645" s="12"/>
      <c r="H1645" s="12"/>
      <c r="I1645" s="12"/>
      <c r="J1645" s="13"/>
      <c r="K1645" s="13"/>
      <c r="L1645" s="13"/>
      <c r="M1645" s="13"/>
      <c r="N1645" s="13"/>
      <c r="O1645" s="13"/>
      <c r="P1645" s="13"/>
      <c r="Q1645" s="13"/>
      <c r="R1645" s="13"/>
      <c r="S1645" s="13"/>
      <c r="T1645" s="13"/>
    </row>
    <row r="1646" spans="1:20" x14ac:dyDescent="0.25">
      <c r="A1646" s="12"/>
      <c r="B1646" s="12"/>
      <c r="C1646" s="12"/>
      <c r="D1646" s="12"/>
      <c r="E1646" s="12"/>
      <c r="F1646" s="12"/>
      <c r="G1646" s="12"/>
      <c r="H1646" s="12"/>
      <c r="I1646" s="12"/>
      <c r="J1646" s="13"/>
      <c r="K1646" s="13"/>
      <c r="L1646" s="13"/>
      <c r="M1646" s="13"/>
      <c r="N1646" s="13"/>
      <c r="O1646" s="13"/>
      <c r="P1646" s="13"/>
      <c r="Q1646" s="13"/>
      <c r="R1646" s="13"/>
      <c r="S1646" s="13"/>
      <c r="T1646" s="13"/>
    </row>
    <row r="1647" spans="1:20" x14ac:dyDescent="0.25">
      <c r="A1647" s="12"/>
      <c r="B1647" s="12"/>
      <c r="C1647" s="12"/>
      <c r="D1647" s="12"/>
      <c r="E1647" s="12"/>
      <c r="F1647" s="12"/>
      <c r="G1647" s="12"/>
      <c r="H1647" s="12"/>
      <c r="I1647" s="12"/>
      <c r="J1647" s="13"/>
      <c r="K1647" s="13"/>
      <c r="L1647" s="13"/>
      <c r="M1647" s="13"/>
      <c r="N1647" s="13"/>
      <c r="O1647" s="13"/>
      <c r="P1647" s="13"/>
      <c r="Q1647" s="13"/>
      <c r="R1647" s="13"/>
      <c r="S1647" s="13"/>
      <c r="T1647" s="13"/>
    </row>
    <row r="1648" spans="1:20" x14ac:dyDescent="0.25">
      <c r="A1648" s="12"/>
      <c r="B1648" s="12"/>
      <c r="C1648" s="12"/>
      <c r="D1648" s="12"/>
      <c r="E1648" s="12"/>
      <c r="F1648" s="12"/>
      <c r="G1648" s="12"/>
      <c r="H1648" s="12"/>
      <c r="I1648" s="12"/>
      <c r="J1648" s="13"/>
      <c r="K1648" s="13"/>
      <c r="L1648" s="13"/>
      <c r="M1648" s="13"/>
      <c r="N1648" s="13"/>
      <c r="O1648" s="13"/>
      <c r="P1648" s="13"/>
      <c r="Q1648" s="13"/>
      <c r="R1648" s="13"/>
      <c r="S1648" s="13"/>
      <c r="T1648" s="13"/>
    </row>
    <row r="1649" spans="1:20" x14ac:dyDescent="0.25">
      <c r="A1649" s="12"/>
      <c r="B1649" s="12"/>
      <c r="C1649" s="12"/>
      <c r="D1649" s="12"/>
      <c r="E1649" s="12"/>
      <c r="F1649" s="12"/>
      <c r="G1649" s="12"/>
      <c r="H1649" s="12"/>
      <c r="I1649" s="12"/>
      <c r="J1649" s="13"/>
      <c r="K1649" s="13"/>
      <c r="L1649" s="13"/>
      <c r="M1649" s="13"/>
      <c r="N1649" s="13"/>
      <c r="O1649" s="13"/>
      <c r="P1649" s="13"/>
      <c r="Q1649" s="13"/>
      <c r="R1649" s="13"/>
      <c r="S1649" s="13"/>
      <c r="T1649" s="13"/>
    </row>
    <row r="1650" spans="1:20" x14ac:dyDescent="0.25">
      <c r="A1650" s="12"/>
      <c r="B1650" s="12"/>
      <c r="C1650" s="12"/>
      <c r="D1650" s="12"/>
      <c r="E1650" s="12"/>
      <c r="F1650" s="12"/>
      <c r="G1650" s="12"/>
      <c r="H1650" s="12"/>
      <c r="I1650" s="12"/>
      <c r="J1650" s="13"/>
      <c r="K1650" s="13"/>
      <c r="L1650" s="13"/>
      <c r="M1650" s="13"/>
      <c r="N1650" s="13"/>
      <c r="O1650" s="13"/>
      <c r="P1650" s="13"/>
      <c r="Q1650" s="13"/>
      <c r="R1650" s="13"/>
      <c r="S1650" s="13"/>
      <c r="T1650" s="13"/>
    </row>
    <row r="1651" spans="1:20" x14ac:dyDescent="0.25">
      <c r="A1651" s="12"/>
      <c r="B1651" s="12"/>
      <c r="C1651" s="12"/>
      <c r="D1651" s="12"/>
      <c r="E1651" s="12"/>
      <c r="F1651" s="12"/>
      <c r="G1651" s="12"/>
      <c r="H1651" s="12"/>
      <c r="I1651" s="12"/>
      <c r="J1651" s="13"/>
      <c r="K1651" s="13"/>
      <c r="L1651" s="13"/>
      <c r="M1651" s="13"/>
      <c r="N1651" s="13"/>
      <c r="O1651" s="13"/>
      <c r="P1651" s="13"/>
      <c r="Q1651" s="13"/>
      <c r="R1651" s="13"/>
      <c r="S1651" s="13"/>
      <c r="T1651" s="13"/>
    </row>
    <row r="1652" spans="1:20" x14ac:dyDescent="0.25">
      <c r="A1652" s="12"/>
      <c r="B1652" s="12"/>
      <c r="C1652" s="12"/>
      <c r="D1652" s="12"/>
      <c r="E1652" s="12"/>
      <c r="F1652" s="12"/>
      <c r="G1652" s="12"/>
      <c r="H1652" s="12"/>
      <c r="I1652" s="12"/>
      <c r="J1652" s="13"/>
      <c r="K1652" s="13"/>
      <c r="L1652" s="13"/>
      <c r="M1652" s="13"/>
      <c r="N1652" s="13"/>
      <c r="O1652" s="13"/>
      <c r="P1652" s="13"/>
      <c r="Q1652" s="13"/>
      <c r="R1652" s="13"/>
      <c r="S1652" s="13"/>
      <c r="T1652" s="13"/>
    </row>
    <row r="1653" spans="1:20" x14ac:dyDescent="0.25">
      <c r="A1653" s="12"/>
      <c r="B1653" s="12"/>
      <c r="C1653" s="12"/>
      <c r="D1653" s="12"/>
      <c r="E1653" s="12"/>
      <c r="F1653" s="12"/>
      <c r="G1653" s="12"/>
      <c r="H1653" s="12"/>
      <c r="I1653" s="12"/>
      <c r="J1653" s="13"/>
      <c r="K1653" s="13"/>
      <c r="L1653" s="13"/>
      <c r="M1653" s="13"/>
      <c r="N1653" s="13"/>
      <c r="O1653" s="13"/>
      <c r="P1653" s="13"/>
      <c r="Q1653" s="13"/>
      <c r="R1653" s="13"/>
      <c r="S1653" s="13"/>
      <c r="T1653" s="13"/>
    </row>
    <row r="1654" spans="1:20" x14ac:dyDescent="0.25">
      <c r="A1654" s="12"/>
      <c r="B1654" s="12"/>
      <c r="C1654" s="12"/>
      <c r="D1654" s="12"/>
      <c r="E1654" s="12"/>
      <c r="F1654" s="12"/>
      <c r="G1654" s="12"/>
      <c r="H1654" s="12"/>
      <c r="I1654" s="12"/>
      <c r="J1654" s="13"/>
      <c r="K1654" s="13"/>
      <c r="L1654" s="13"/>
      <c r="M1654" s="13"/>
      <c r="N1654" s="13"/>
      <c r="O1654" s="13"/>
      <c r="P1654" s="13"/>
      <c r="Q1654" s="13"/>
      <c r="R1654" s="13"/>
      <c r="S1654" s="13"/>
      <c r="T1654" s="13"/>
    </row>
    <row r="1655" spans="1:20" x14ac:dyDescent="0.25">
      <c r="A1655" s="12"/>
      <c r="B1655" s="12"/>
      <c r="C1655" s="12"/>
      <c r="D1655" s="12"/>
      <c r="E1655" s="12"/>
      <c r="F1655" s="12"/>
      <c r="G1655" s="12"/>
      <c r="H1655" s="12"/>
      <c r="I1655" s="12"/>
      <c r="J1655" s="13"/>
      <c r="K1655" s="13"/>
      <c r="L1655" s="13"/>
      <c r="M1655" s="13"/>
      <c r="N1655" s="13"/>
      <c r="O1655" s="13"/>
      <c r="P1655" s="13"/>
      <c r="Q1655" s="13"/>
      <c r="R1655" s="13"/>
      <c r="S1655" s="13"/>
      <c r="T1655" s="13"/>
    </row>
    <row r="1656" spans="1:20" x14ac:dyDescent="0.25">
      <c r="A1656" s="12"/>
      <c r="B1656" s="12"/>
      <c r="C1656" s="12"/>
      <c r="D1656" s="12"/>
      <c r="E1656" s="12"/>
      <c r="F1656" s="12"/>
      <c r="G1656" s="12"/>
      <c r="H1656" s="12"/>
      <c r="I1656" s="12"/>
      <c r="J1656" s="13"/>
      <c r="K1656" s="13"/>
      <c r="L1656" s="13"/>
      <c r="M1656" s="13"/>
      <c r="N1656" s="13"/>
      <c r="O1656" s="13"/>
      <c r="P1656" s="13"/>
      <c r="Q1656" s="13"/>
      <c r="R1656" s="13"/>
      <c r="S1656" s="13"/>
      <c r="T1656" s="13"/>
    </row>
    <row r="1657" spans="1:20" x14ac:dyDescent="0.25">
      <c r="A1657" s="12"/>
      <c r="B1657" s="12"/>
      <c r="C1657" s="12"/>
      <c r="D1657" s="12"/>
      <c r="E1657" s="12"/>
      <c r="F1657" s="12"/>
      <c r="G1657" s="12"/>
      <c r="H1657" s="12"/>
      <c r="I1657" s="12"/>
      <c r="J1657" s="13"/>
      <c r="K1657" s="13"/>
      <c r="L1657" s="13"/>
      <c r="M1657" s="13"/>
      <c r="N1657" s="13"/>
      <c r="O1657" s="13"/>
      <c r="P1657" s="13"/>
      <c r="Q1657" s="13"/>
      <c r="R1657" s="13"/>
      <c r="S1657" s="13"/>
      <c r="T1657" s="13"/>
    </row>
    <row r="1658" spans="1:20" x14ac:dyDescent="0.25">
      <c r="A1658" s="12"/>
      <c r="B1658" s="12"/>
      <c r="C1658" s="12"/>
      <c r="D1658" s="12"/>
      <c r="E1658" s="12"/>
      <c r="F1658" s="12"/>
      <c r="G1658" s="12"/>
      <c r="H1658" s="12"/>
      <c r="I1658" s="12"/>
      <c r="J1658" s="13"/>
      <c r="K1658" s="13"/>
      <c r="L1658" s="13"/>
      <c r="M1658" s="13"/>
      <c r="N1658" s="13"/>
      <c r="O1658" s="13"/>
      <c r="P1658" s="13"/>
      <c r="Q1658" s="13"/>
      <c r="R1658" s="13"/>
      <c r="S1658" s="13"/>
      <c r="T1658" s="13"/>
    </row>
    <row r="1659" spans="1:20" x14ac:dyDescent="0.25">
      <c r="A1659" s="12"/>
      <c r="B1659" s="12"/>
      <c r="C1659" s="12"/>
      <c r="D1659" s="12"/>
      <c r="E1659" s="12"/>
      <c r="F1659" s="12"/>
      <c r="G1659" s="12"/>
      <c r="H1659" s="12"/>
      <c r="I1659" s="12"/>
      <c r="J1659" s="13"/>
      <c r="K1659" s="13"/>
      <c r="L1659" s="13"/>
      <c r="M1659" s="13"/>
      <c r="N1659" s="13"/>
      <c r="O1659" s="13"/>
      <c r="P1659" s="13"/>
      <c r="Q1659" s="13"/>
      <c r="R1659" s="13"/>
      <c r="S1659" s="13"/>
      <c r="T1659" s="13"/>
    </row>
    <row r="1660" spans="1:20" x14ac:dyDescent="0.25">
      <c r="A1660" s="12"/>
      <c r="B1660" s="12"/>
      <c r="C1660" s="12"/>
      <c r="D1660" s="12"/>
      <c r="E1660" s="12"/>
      <c r="F1660" s="12"/>
      <c r="G1660" s="12"/>
      <c r="H1660" s="12"/>
      <c r="I1660" s="12"/>
      <c r="J1660" s="13"/>
      <c r="K1660" s="13"/>
      <c r="L1660" s="13"/>
      <c r="M1660" s="13"/>
      <c r="N1660" s="13"/>
      <c r="O1660" s="13"/>
      <c r="P1660" s="13"/>
      <c r="Q1660" s="13"/>
      <c r="R1660" s="13"/>
      <c r="S1660" s="13"/>
      <c r="T1660" s="13"/>
    </row>
    <row r="1661" spans="1:20" x14ac:dyDescent="0.25">
      <c r="A1661" s="12"/>
      <c r="B1661" s="12"/>
      <c r="C1661" s="12"/>
      <c r="D1661" s="12"/>
      <c r="E1661" s="12"/>
      <c r="F1661" s="12"/>
      <c r="G1661" s="12"/>
      <c r="H1661" s="12"/>
      <c r="I1661" s="12"/>
      <c r="J1661" s="13"/>
      <c r="K1661" s="13"/>
      <c r="L1661" s="13"/>
      <c r="M1661" s="13"/>
      <c r="N1661" s="13"/>
      <c r="O1661" s="13"/>
      <c r="P1661" s="13"/>
      <c r="Q1661" s="13"/>
      <c r="R1661" s="13"/>
      <c r="S1661" s="13"/>
      <c r="T1661" s="13"/>
    </row>
    <row r="1662" spans="1:20" x14ac:dyDescent="0.25">
      <c r="A1662" s="12"/>
      <c r="B1662" s="12"/>
      <c r="C1662" s="12"/>
      <c r="D1662" s="12"/>
      <c r="E1662" s="12"/>
      <c r="F1662" s="12"/>
      <c r="G1662" s="12"/>
      <c r="H1662" s="12"/>
      <c r="I1662" s="12"/>
      <c r="J1662" s="13"/>
      <c r="K1662" s="13"/>
      <c r="L1662" s="13"/>
      <c r="M1662" s="13"/>
      <c r="N1662" s="13"/>
      <c r="O1662" s="13"/>
      <c r="P1662" s="13"/>
      <c r="Q1662" s="13"/>
      <c r="R1662" s="13"/>
      <c r="S1662" s="13"/>
      <c r="T1662" s="13"/>
    </row>
    <row r="1663" spans="1:20" x14ac:dyDescent="0.25">
      <c r="A1663" s="12"/>
      <c r="B1663" s="12"/>
      <c r="C1663" s="12"/>
      <c r="D1663" s="12"/>
      <c r="E1663" s="12"/>
      <c r="F1663" s="12"/>
      <c r="G1663" s="12"/>
      <c r="H1663" s="12"/>
      <c r="I1663" s="12"/>
      <c r="J1663" s="13"/>
      <c r="K1663" s="13"/>
      <c r="L1663" s="13"/>
      <c r="M1663" s="13"/>
      <c r="N1663" s="13"/>
      <c r="O1663" s="13"/>
      <c r="P1663" s="13"/>
      <c r="Q1663" s="13"/>
      <c r="R1663" s="13"/>
      <c r="S1663" s="13"/>
      <c r="T1663" s="13"/>
    </row>
    <row r="1664" spans="1:20" x14ac:dyDescent="0.25">
      <c r="A1664" s="12"/>
      <c r="B1664" s="12"/>
      <c r="C1664" s="12"/>
      <c r="D1664" s="12"/>
      <c r="E1664" s="12"/>
      <c r="F1664" s="12"/>
      <c r="G1664" s="12"/>
      <c r="H1664" s="12"/>
      <c r="I1664" s="12"/>
      <c r="J1664" s="13"/>
      <c r="K1664" s="13"/>
      <c r="L1664" s="13"/>
      <c r="M1664" s="13"/>
      <c r="N1664" s="13"/>
      <c r="O1664" s="13"/>
      <c r="P1664" s="13"/>
      <c r="Q1664" s="13"/>
      <c r="R1664" s="13"/>
      <c r="S1664" s="13"/>
      <c r="T1664" s="13"/>
    </row>
    <row r="1665" spans="1:20" x14ac:dyDescent="0.25">
      <c r="A1665" s="12"/>
      <c r="B1665" s="12"/>
      <c r="C1665" s="12"/>
      <c r="D1665" s="12"/>
      <c r="E1665" s="12"/>
      <c r="F1665" s="12"/>
      <c r="G1665" s="12"/>
      <c r="H1665" s="12"/>
      <c r="I1665" s="12"/>
      <c r="J1665" s="13"/>
      <c r="K1665" s="13"/>
      <c r="L1665" s="13"/>
      <c r="M1665" s="13"/>
      <c r="N1665" s="13"/>
      <c r="O1665" s="13"/>
      <c r="P1665" s="13"/>
      <c r="Q1665" s="13"/>
      <c r="R1665" s="13"/>
      <c r="S1665" s="13"/>
      <c r="T1665" s="13"/>
    </row>
    <row r="1666" spans="1:20" x14ac:dyDescent="0.25">
      <c r="A1666" s="12"/>
      <c r="B1666" s="12"/>
      <c r="C1666" s="12"/>
      <c r="D1666" s="12"/>
      <c r="E1666" s="12"/>
      <c r="F1666" s="12"/>
      <c r="G1666" s="12"/>
      <c r="H1666" s="12"/>
      <c r="I1666" s="12"/>
      <c r="J1666" s="13"/>
      <c r="K1666" s="13"/>
      <c r="L1666" s="13"/>
      <c r="M1666" s="13"/>
      <c r="N1666" s="13"/>
      <c r="O1666" s="13"/>
      <c r="P1666" s="13"/>
      <c r="Q1666" s="13"/>
      <c r="R1666" s="13"/>
      <c r="S1666" s="13"/>
      <c r="T1666" s="13"/>
    </row>
    <row r="1667" spans="1:20" x14ac:dyDescent="0.25">
      <c r="A1667" s="12"/>
      <c r="B1667" s="12"/>
      <c r="C1667" s="12"/>
      <c r="D1667" s="12"/>
      <c r="E1667" s="12"/>
      <c r="F1667" s="12"/>
      <c r="G1667" s="12"/>
      <c r="H1667" s="12"/>
      <c r="I1667" s="12"/>
      <c r="J1667" s="13"/>
      <c r="K1667" s="13"/>
      <c r="L1667" s="13"/>
      <c r="M1667" s="13"/>
      <c r="N1667" s="13"/>
      <c r="O1667" s="13"/>
      <c r="P1667" s="13"/>
      <c r="Q1667" s="13"/>
      <c r="R1667" s="13"/>
      <c r="S1667" s="13"/>
      <c r="T1667" s="13"/>
    </row>
    <row r="1668" spans="1:20" x14ac:dyDescent="0.25">
      <c r="A1668" s="12"/>
      <c r="B1668" s="12"/>
      <c r="C1668" s="12"/>
      <c r="D1668" s="12"/>
      <c r="E1668" s="12"/>
      <c r="F1668" s="12"/>
      <c r="G1668" s="12"/>
      <c r="H1668" s="12"/>
      <c r="I1668" s="12"/>
      <c r="J1668" s="13"/>
      <c r="K1668" s="13"/>
      <c r="L1668" s="13"/>
      <c r="M1668" s="13"/>
      <c r="N1668" s="13"/>
      <c r="O1668" s="13"/>
      <c r="P1668" s="13"/>
      <c r="Q1668" s="13"/>
      <c r="R1668" s="13"/>
      <c r="S1668" s="13"/>
      <c r="T1668" s="13"/>
    </row>
    <row r="1669" spans="1:20" x14ac:dyDescent="0.25">
      <c r="A1669" s="12"/>
      <c r="B1669" s="12"/>
      <c r="C1669" s="12"/>
      <c r="D1669" s="12"/>
      <c r="E1669" s="12"/>
      <c r="F1669" s="12"/>
      <c r="G1669" s="12"/>
      <c r="H1669" s="12"/>
      <c r="I1669" s="12"/>
      <c r="J1669" s="13"/>
      <c r="K1669" s="13"/>
      <c r="L1669" s="13"/>
      <c r="M1669" s="13"/>
      <c r="N1669" s="13"/>
      <c r="O1669" s="13"/>
      <c r="P1669" s="13"/>
      <c r="Q1669" s="13"/>
      <c r="R1669" s="13"/>
      <c r="S1669" s="13"/>
      <c r="T1669" s="13"/>
    </row>
    <row r="1670" spans="1:20" x14ac:dyDescent="0.25">
      <c r="A1670" s="12"/>
      <c r="B1670" s="12"/>
      <c r="C1670" s="12"/>
      <c r="D1670" s="12"/>
      <c r="E1670" s="12"/>
      <c r="F1670" s="12"/>
      <c r="G1670" s="12"/>
      <c r="H1670" s="12"/>
      <c r="I1670" s="12"/>
      <c r="J1670" s="13"/>
      <c r="K1670" s="13"/>
      <c r="L1670" s="13"/>
      <c r="M1670" s="13"/>
      <c r="N1670" s="13"/>
      <c r="O1670" s="13"/>
      <c r="P1670" s="13"/>
      <c r="Q1670" s="13"/>
      <c r="R1670" s="13"/>
      <c r="S1670" s="13"/>
      <c r="T1670" s="13"/>
    </row>
    <row r="1671" spans="1:20" x14ac:dyDescent="0.25">
      <c r="A1671" s="12"/>
      <c r="B1671" s="12"/>
      <c r="C1671" s="12"/>
      <c r="D1671" s="12"/>
      <c r="E1671" s="12"/>
      <c r="F1671" s="12"/>
      <c r="G1671" s="12"/>
      <c r="H1671" s="12"/>
      <c r="I1671" s="12"/>
      <c r="J1671" s="13"/>
      <c r="K1671" s="13"/>
      <c r="L1671" s="13"/>
      <c r="M1671" s="13"/>
      <c r="N1671" s="13"/>
      <c r="O1671" s="13"/>
      <c r="P1671" s="13"/>
      <c r="Q1671" s="13"/>
      <c r="R1671" s="13"/>
      <c r="S1671" s="13"/>
      <c r="T1671" s="13"/>
    </row>
    <row r="1672" spans="1:20" x14ac:dyDescent="0.25">
      <c r="A1672" s="12"/>
      <c r="B1672" s="12"/>
      <c r="C1672" s="12"/>
      <c r="D1672" s="12"/>
      <c r="E1672" s="12"/>
      <c r="F1672" s="12"/>
      <c r="G1672" s="12"/>
      <c r="H1672" s="12"/>
      <c r="I1672" s="12"/>
      <c r="J1672" s="13"/>
      <c r="K1672" s="13"/>
      <c r="L1672" s="13"/>
      <c r="M1672" s="13"/>
      <c r="N1672" s="13"/>
      <c r="O1672" s="13"/>
      <c r="P1672" s="13"/>
      <c r="Q1672" s="13"/>
      <c r="R1672" s="13"/>
      <c r="S1672" s="13"/>
      <c r="T1672" s="13"/>
    </row>
    <row r="1673" spans="1:20" x14ac:dyDescent="0.25">
      <c r="A1673" s="12"/>
      <c r="B1673" s="12"/>
      <c r="C1673" s="12"/>
      <c r="D1673" s="12"/>
      <c r="E1673" s="12"/>
      <c r="F1673" s="12"/>
      <c r="G1673" s="12"/>
      <c r="H1673" s="12"/>
      <c r="I1673" s="12"/>
      <c r="J1673" s="13"/>
      <c r="K1673" s="13"/>
      <c r="L1673" s="13"/>
      <c r="M1673" s="13"/>
      <c r="N1673" s="13"/>
      <c r="O1673" s="13"/>
      <c r="P1673" s="13"/>
      <c r="Q1673" s="13"/>
      <c r="R1673" s="13"/>
      <c r="S1673" s="13"/>
      <c r="T1673" s="13"/>
    </row>
    <row r="1674" spans="1:20" x14ac:dyDescent="0.25">
      <c r="A1674" s="12"/>
      <c r="B1674" s="12"/>
      <c r="C1674" s="12"/>
      <c r="D1674" s="12"/>
      <c r="E1674" s="12"/>
      <c r="F1674" s="12"/>
      <c r="G1674" s="12"/>
      <c r="H1674" s="12"/>
      <c r="I1674" s="12"/>
      <c r="J1674" s="13"/>
      <c r="K1674" s="13"/>
      <c r="L1674" s="13"/>
      <c r="M1674" s="13"/>
      <c r="N1674" s="13"/>
      <c r="O1674" s="13"/>
      <c r="P1674" s="13"/>
      <c r="Q1674" s="13"/>
      <c r="R1674" s="13"/>
      <c r="S1674" s="13"/>
      <c r="T1674" s="13"/>
    </row>
    <row r="1675" spans="1:20" x14ac:dyDescent="0.25">
      <c r="A1675" s="12"/>
      <c r="B1675" s="12"/>
      <c r="C1675" s="12"/>
      <c r="D1675" s="12"/>
      <c r="E1675" s="12"/>
      <c r="F1675" s="12"/>
      <c r="G1675" s="12"/>
      <c r="H1675" s="12"/>
      <c r="I1675" s="12"/>
      <c r="J1675" s="13"/>
      <c r="K1675" s="13"/>
      <c r="L1675" s="13"/>
      <c r="M1675" s="13"/>
      <c r="N1675" s="13"/>
      <c r="O1675" s="13"/>
      <c r="P1675" s="13"/>
      <c r="Q1675" s="13"/>
      <c r="R1675" s="13"/>
      <c r="S1675" s="13"/>
      <c r="T1675" s="13"/>
    </row>
    <row r="1676" spans="1:20" x14ac:dyDescent="0.25">
      <c r="A1676" s="12"/>
      <c r="B1676" s="12"/>
      <c r="C1676" s="12"/>
      <c r="D1676" s="12"/>
      <c r="E1676" s="12"/>
      <c r="F1676" s="12"/>
      <c r="G1676" s="12"/>
      <c r="H1676" s="12"/>
      <c r="I1676" s="12"/>
      <c r="J1676" s="13"/>
      <c r="K1676" s="13"/>
      <c r="L1676" s="13"/>
      <c r="M1676" s="13"/>
      <c r="N1676" s="13"/>
      <c r="O1676" s="13"/>
      <c r="P1676" s="13"/>
      <c r="Q1676" s="13"/>
      <c r="R1676" s="13"/>
      <c r="S1676" s="13"/>
      <c r="T1676" s="13"/>
    </row>
    <row r="1677" spans="1:20" x14ac:dyDescent="0.25">
      <c r="A1677" s="12"/>
      <c r="B1677" s="12"/>
      <c r="C1677" s="12"/>
      <c r="D1677" s="12"/>
      <c r="E1677" s="12"/>
      <c r="F1677" s="12"/>
      <c r="G1677" s="12"/>
      <c r="H1677" s="12"/>
      <c r="I1677" s="12"/>
      <c r="J1677" s="13"/>
      <c r="K1677" s="13"/>
      <c r="L1677" s="13"/>
      <c r="M1677" s="13"/>
      <c r="N1677" s="13"/>
      <c r="O1677" s="13"/>
      <c r="P1677" s="13"/>
      <c r="Q1677" s="13"/>
      <c r="R1677" s="13"/>
      <c r="S1677" s="13"/>
      <c r="T1677" s="13"/>
    </row>
    <row r="1678" spans="1:20" x14ac:dyDescent="0.25">
      <c r="A1678" s="12"/>
      <c r="B1678" s="12"/>
      <c r="C1678" s="12"/>
      <c r="D1678" s="12"/>
      <c r="E1678" s="12"/>
      <c r="F1678" s="12"/>
      <c r="G1678" s="12"/>
      <c r="H1678" s="12"/>
      <c r="I1678" s="12"/>
      <c r="J1678" s="13"/>
      <c r="K1678" s="13"/>
      <c r="L1678" s="13"/>
      <c r="M1678" s="13"/>
      <c r="N1678" s="13"/>
      <c r="O1678" s="13"/>
      <c r="P1678" s="13"/>
      <c r="Q1678" s="13"/>
      <c r="R1678" s="13"/>
      <c r="S1678" s="13"/>
      <c r="T1678" s="13"/>
    </row>
    <row r="1679" spans="1:20" x14ac:dyDescent="0.25">
      <c r="A1679" s="12"/>
      <c r="B1679" s="12"/>
      <c r="C1679" s="12"/>
      <c r="D1679" s="12"/>
      <c r="E1679" s="12"/>
      <c r="F1679" s="12"/>
      <c r="G1679" s="12"/>
      <c r="H1679" s="12"/>
      <c r="I1679" s="12"/>
      <c r="J1679" s="13"/>
      <c r="K1679" s="13"/>
      <c r="L1679" s="13"/>
      <c r="M1679" s="13"/>
      <c r="N1679" s="13"/>
      <c r="O1679" s="13"/>
      <c r="P1679" s="13"/>
      <c r="Q1679" s="13"/>
      <c r="R1679" s="13"/>
      <c r="S1679" s="13"/>
      <c r="T1679" s="13"/>
    </row>
    <row r="1680" spans="1:20" x14ac:dyDescent="0.25">
      <c r="A1680" s="12"/>
      <c r="B1680" s="12"/>
      <c r="C1680" s="12"/>
      <c r="D1680" s="12"/>
      <c r="E1680" s="12"/>
      <c r="F1680" s="12"/>
      <c r="G1680" s="12"/>
      <c r="H1680" s="12"/>
      <c r="I1680" s="12"/>
      <c r="J1680" s="13"/>
      <c r="K1680" s="13"/>
      <c r="L1680" s="13"/>
      <c r="M1680" s="13"/>
      <c r="N1680" s="13"/>
      <c r="O1680" s="13"/>
      <c r="P1680" s="13"/>
      <c r="Q1680" s="13"/>
      <c r="R1680" s="13"/>
      <c r="S1680" s="13"/>
      <c r="T1680" s="13"/>
    </row>
    <row r="1681" spans="1:20" x14ac:dyDescent="0.25">
      <c r="A1681" s="12"/>
      <c r="B1681" s="12"/>
      <c r="C1681" s="12"/>
      <c r="D1681" s="12"/>
      <c r="E1681" s="12"/>
      <c r="F1681" s="12"/>
      <c r="G1681" s="12"/>
      <c r="H1681" s="12"/>
      <c r="I1681" s="12"/>
      <c r="J1681" s="13"/>
      <c r="K1681" s="13"/>
      <c r="L1681" s="13"/>
      <c r="M1681" s="13"/>
      <c r="N1681" s="13"/>
      <c r="O1681" s="13"/>
      <c r="P1681" s="13"/>
      <c r="Q1681" s="13"/>
      <c r="R1681" s="13"/>
      <c r="S1681" s="13"/>
      <c r="T1681" s="13"/>
    </row>
    <row r="1682" spans="1:20" x14ac:dyDescent="0.25">
      <c r="A1682" s="12"/>
      <c r="B1682" s="12"/>
      <c r="C1682" s="12"/>
      <c r="D1682" s="12"/>
      <c r="E1682" s="12"/>
      <c r="F1682" s="12"/>
      <c r="G1682" s="12"/>
      <c r="H1682" s="12"/>
      <c r="I1682" s="12"/>
      <c r="J1682" s="13"/>
      <c r="K1682" s="13"/>
      <c r="L1682" s="13"/>
      <c r="M1682" s="13"/>
      <c r="N1682" s="13"/>
      <c r="O1682" s="13"/>
      <c r="P1682" s="13"/>
      <c r="Q1682" s="13"/>
      <c r="R1682" s="13"/>
      <c r="S1682" s="13"/>
      <c r="T1682" s="13"/>
    </row>
    <row r="1683" spans="1:20" x14ac:dyDescent="0.25">
      <c r="A1683" s="12"/>
      <c r="B1683" s="12"/>
      <c r="C1683" s="12"/>
      <c r="D1683" s="12"/>
      <c r="E1683" s="12"/>
      <c r="F1683" s="12"/>
      <c r="G1683" s="12"/>
      <c r="H1683" s="12"/>
      <c r="I1683" s="12"/>
      <c r="J1683" s="13"/>
      <c r="K1683" s="13"/>
      <c r="L1683" s="13"/>
      <c r="M1683" s="13"/>
      <c r="N1683" s="13"/>
      <c r="O1683" s="13"/>
      <c r="P1683" s="13"/>
      <c r="Q1683" s="13"/>
      <c r="R1683" s="13"/>
      <c r="S1683" s="13"/>
      <c r="T1683" s="13"/>
    </row>
    <row r="1684" spans="1:20" x14ac:dyDescent="0.25">
      <c r="A1684" s="12"/>
      <c r="B1684" s="12"/>
      <c r="C1684" s="12"/>
      <c r="D1684" s="12"/>
      <c r="E1684" s="12"/>
      <c r="F1684" s="12"/>
      <c r="G1684" s="12"/>
      <c r="H1684" s="12"/>
      <c r="I1684" s="12"/>
      <c r="J1684" s="13"/>
      <c r="K1684" s="13"/>
      <c r="L1684" s="13"/>
      <c r="M1684" s="13"/>
      <c r="N1684" s="13"/>
      <c r="O1684" s="13"/>
      <c r="P1684" s="13"/>
      <c r="Q1684" s="13"/>
      <c r="R1684" s="13"/>
      <c r="S1684" s="13"/>
      <c r="T1684" s="13"/>
    </row>
    <row r="1685" spans="1:20" x14ac:dyDescent="0.25">
      <c r="A1685" s="12"/>
      <c r="B1685" s="12"/>
      <c r="C1685" s="12"/>
      <c r="D1685" s="12"/>
      <c r="E1685" s="12"/>
      <c r="F1685" s="12"/>
      <c r="G1685" s="12"/>
      <c r="H1685" s="12"/>
      <c r="I1685" s="12"/>
      <c r="J1685" s="13"/>
      <c r="K1685" s="13"/>
      <c r="L1685" s="13"/>
      <c r="M1685" s="13"/>
      <c r="N1685" s="13"/>
      <c r="O1685" s="13"/>
      <c r="P1685" s="13"/>
      <c r="Q1685" s="13"/>
      <c r="R1685" s="13"/>
      <c r="S1685" s="13"/>
      <c r="T1685" s="13"/>
    </row>
    <row r="1686" spans="1:20" x14ac:dyDescent="0.25">
      <c r="A1686" s="12"/>
      <c r="B1686" s="12"/>
      <c r="C1686" s="12"/>
      <c r="D1686" s="12"/>
      <c r="E1686" s="12"/>
      <c r="F1686" s="12"/>
      <c r="G1686" s="12"/>
      <c r="H1686" s="12"/>
      <c r="I1686" s="12"/>
      <c r="J1686" s="13"/>
      <c r="K1686" s="13"/>
      <c r="L1686" s="13"/>
      <c r="M1686" s="13"/>
      <c r="N1686" s="13"/>
      <c r="O1686" s="13"/>
      <c r="P1686" s="13"/>
      <c r="Q1686" s="13"/>
      <c r="R1686" s="13"/>
      <c r="S1686" s="13"/>
      <c r="T1686" s="13"/>
    </row>
    <row r="1687" spans="1:20" x14ac:dyDescent="0.25">
      <c r="A1687" s="12"/>
      <c r="B1687" s="12"/>
      <c r="C1687" s="12"/>
      <c r="D1687" s="12"/>
      <c r="E1687" s="12"/>
      <c r="F1687" s="12"/>
      <c r="G1687" s="12"/>
      <c r="H1687" s="12"/>
      <c r="I1687" s="12"/>
      <c r="J1687" s="13"/>
      <c r="K1687" s="13"/>
      <c r="L1687" s="13"/>
      <c r="M1687" s="13"/>
      <c r="N1687" s="13"/>
      <c r="O1687" s="13"/>
      <c r="P1687" s="13"/>
      <c r="Q1687" s="13"/>
      <c r="R1687" s="13"/>
      <c r="S1687" s="13"/>
      <c r="T1687" s="13"/>
    </row>
    <row r="1688" spans="1:20" x14ac:dyDescent="0.25">
      <c r="A1688" s="12"/>
      <c r="B1688" s="12"/>
      <c r="C1688" s="12"/>
      <c r="D1688" s="12"/>
      <c r="E1688" s="12"/>
      <c r="F1688" s="12"/>
      <c r="G1688" s="12"/>
      <c r="H1688" s="12"/>
      <c r="I1688" s="12"/>
      <c r="J1688" s="13"/>
      <c r="K1688" s="13"/>
      <c r="L1688" s="13"/>
      <c r="M1688" s="13"/>
      <c r="N1688" s="13"/>
      <c r="O1688" s="13"/>
      <c r="P1688" s="13"/>
      <c r="Q1688" s="13"/>
      <c r="R1688" s="13"/>
      <c r="S1688" s="13"/>
      <c r="T1688" s="13"/>
    </row>
    <row r="1689" spans="1:20" x14ac:dyDescent="0.25">
      <c r="A1689" s="12"/>
      <c r="B1689" s="12"/>
      <c r="C1689" s="12"/>
      <c r="D1689" s="12"/>
      <c r="E1689" s="12"/>
      <c r="F1689" s="12"/>
      <c r="G1689" s="12"/>
      <c r="H1689" s="12"/>
      <c r="I1689" s="12"/>
      <c r="J1689" s="13"/>
      <c r="K1689" s="13"/>
      <c r="L1689" s="13"/>
      <c r="M1689" s="13"/>
      <c r="N1689" s="13"/>
      <c r="O1689" s="13"/>
      <c r="P1689" s="13"/>
      <c r="Q1689" s="13"/>
      <c r="R1689" s="13"/>
      <c r="S1689" s="13"/>
      <c r="T1689" s="13"/>
    </row>
    <row r="1690" spans="1:20" x14ac:dyDescent="0.25">
      <c r="A1690" s="12"/>
      <c r="B1690" s="12"/>
      <c r="C1690" s="12"/>
      <c r="D1690" s="12"/>
      <c r="E1690" s="12"/>
      <c r="F1690" s="12"/>
      <c r="G1690" s="12"/>
      <c r="H1690" s="12"/>
      <c r="I1690" s="12"/>
      <c r="J1690" s="13"/>
      <c r="K1690" s="13"/>
      <c r="L1690" s="13"/>
      <c r="M1690" s="13"/>
      <c r="N1690" s="13"/>
      <c r="O1690" s="13"/>
      <c r="P1690" s="13"/>
      <c r="Q1690" s="13"/>
      <c r="R1690" s="13"/>
      <c r="S1690" s="13"/>
      <c r="T1690" s="13"/>
    </row>
    <row r="1691" spans="1:20" x14ac:dyDescent="0.25">
      <c r="A1691" s="12"/>
      <c r="B1691" s="12"/>
      <c r="C1691" s="12"/>
      <c r="D1691" s="12"/>
      <c r="E1691" s="12"/>
      <c r="F1691" s="12"/>
      <c r="G1691" s="12"/>
      <c r="H1691" s="12"/>
      <c r="I1691" s="12"/>
      <c r="J1691" s="13"/>
      <c r="K1691" s="13"/>
      <c r="L1691" s="13"/>
      <c r="M1691" s="13"/>
      <c r="N1691" s="13"/>
      <c r="O1691" s="13"/>
      <c r="P1691" s="13"/>
      <c r="Q1691" s="13"/>
      <c r="R1691" s="13"/>
      <c r="S1691" s="13"/>
      <c r="T1691" s="13"/>
    </row>
    <row r="1692" spans="1:20" x14ac:dyDescent="0.25">
      <c r="A1692" s="12"/>
      <c r="B1692" s="12"/>
      <c r="C1692" s="12"/>
      <c r="D1692" s="12"/>
      <c r="E1692" s="12"/>
      <c r="F1692" s="12"/>
      <c r="G1692" s="12"/>
      <c r="H1692" s="12"/>
      <c r="I1692" s="12"/>
      <c r="J1692" s="13"/>
      <c r="K1692" s="13"/>
      <c r="L1692" s="13"/>
      <c r="M1692" s="13"/>
      <c r="N1692" s="13"/>
      <c r="O1692" s="13"/>
      <c r="P1692" s="13"/>
      <c r="Q1692" s="13"/>
      <c r="R1692" s="13"/>
      <c r="S1692" s="13"/>
      <c r="T1692" s="13"/>
    </row>
    <row r="1693" spans="1:20" x14ac:dyDescent="0.25">
      <c r="A1693" s="12"/>
      <c r="B1693" s="12"/>
      <c r="C1693" s="12"/>
      <c r="D1693" s="12"/>
      <c r="E1693" s="12"/>
      <c r="F1693" s="12"/>
      <c r="G1693" s="12"/>
      <c r="H1693" s="12"/>
      <c r="I1693" s="12"/>
      <c r="J1693" s="13"/>
      <c r="K1693" s="13"/>
      <c r="L1693" s="13"/>
      <c r="M1693" s="13"/>
      <c r="N1693" s="13"/>
      <c r="O1693" s="13"/>
      <c r="P1693" s="13"/>
      <c r="Q1693" s="13"/>
      <c r="R1693" s="13"/>
      <c r="S1693" s="13"/>
      <c r="T1693" s="13"/>
    </row>
    <row r="1694" spans="1:20" x14ac:dyDescent="0.25">
      <c r="A1694" s="12"/>
      <c r="B1694" s="12"/>
      <c r="C1694" s="12"/>
      <c r="D1694" s="12"/>
      <c r="E1694" s="12"/>
      <c r="F1694" s="12"/>
      <c r="G1694" s="12"/>
      <c r="H1694" s="12"/>
      <c r="I1694" s="12"/>
      <c r="J1694" s="13"/>
      <c r="K1694" s="13"/>
      <c r="L1694" s="13"/>
      <c r="M1694" s="13"/>
      <c r="N1694" s="13"/>
      <c r="O1694" s="13"/>
      <c r="P1694" s="13"/>
      <c r="Q1694" s="13"/>
      <c r="R1694" s="13"/>
      <c r="S1694" s="13"/>
      <c r="T1694" s="13"/>
    </row>
    <row r="1695" spans="1:20" x14ac:dyDescent="0.25">
      <c r="A1695" s="12"/>
      <c r="B1695" s="12"/>
      <c r="C1695" s="12"/>
      <c r="D1695" s="12"/>
      <c r="E1695" s="12"/>
      <c r="F1695" s="12"/>
      <c r="G1695" s="12"/>
      <c r="H1695" s="12"/>
      <c r="I1695" s="12"/>
      <c r="J1695" s="13"/>
      <c r="K1695" s="13"/>
      <c r="L1695" s="13"/>
      <c r="M1695" s="13"/>
      <c r="N1695" s="13"/>
      <c r="O1695" s="13"/>
      <c r="P1695" s="13"/>
      <c r="Q1695" s="13"/>
      <c r="R1695" s="13"/>
      <c r="S1695" s="13"/>
      <c r="T1695" s="13"/>
    </row>
    <row r="1696" spans="1:20" x14ac:dyDescent="0.25">
      <c r="A1696" s="12"/>
      <c r="B1696" s="12"/>
      <c r="C1696" s="12"/>
      <c r="D1696" s="12"/>
      <c r="E1696" s="12"/>
      <c r="F1696" s="12"/>
      <c r="G1696" s="12"/>
      <c r="H1696" s="12"/>
      <c r="I1696" s="12"/>
      <c r="J1696" s="13"/>
      <c r="K1696" s="13"/>
      <c r="L1696" s="13"/>
      <c r="M1696" s="13"/>
      <c r="N1696" s="13"/>
      <c r="O1696" s="13"/>
      <c r="P1696" s="13"/>
      <c r="Q1696" s="13"/>
      <c r="R1696" s="13"/>
      <c r="S1696" s="13"/>
      <c r="T1696" s="13"/>
    </row>
    <row r="1697" spans="1:20" x14ac:dyDescent="0.25">
      <c r="A1697" s="12"/>
      <c r="B1697" s="12"/>
      <c r="C1697" s="12"/>
      <c r="D1697" s="12"/>
      <c r="E1697" s="12"/>
      <c r="F1697" s="12"/>
      <c r="G1697" s="12"/>
      <c r="H1697" s="12"/>
      <c r="I1697" s="12"/>
      <c r="J1697" s="13"/>
      <c r="K1697" s="13"/>
      <c r="L1697" s="13"/>
      <c r="M1697" s="13"/>
      <c r="N1697" s="13"/>
      <c r="O1697" s="13"/>
      <c r="P1697" s="13"/>
      <c r="Q1697" s="13"/>
      <c r="R1697" s="13"/>
      <c r="S1697" s="13"/>
      <c r="T1697" s="13"/>
    </row>
    <row r="1698" spans="1:20" x14ac:dyDescent="0.25">
      <c r="A1698" s="12"/>
      <c r="B1698" s="12"/>
      <c r="C1698" s="12"/>
      <c r="D1698" s="12"/>
      <c r="E1698" s="12"/>
      <c r="F1698" s="12"/>
      <c r="G1698" s="12"/>
      <c r="H1698" s="12"/>
      <c r="I1698" s="12"/>
      <c r="J1698" s="13"/>
      <c r="K1698" s="13"/>
      <c r="L1698" s="13"/>
      <c r="M1698" s="13"/>
      <c r="N1698" s="13"/>
      <c r="O1698" s="13"/>
      <c r="P1698" s="13"/>
      <c r="Q1698" s="13"/>
      <c r="R1698" s="13"/>
      <c r="S1698" s="13"/>
      <c r="T1698" s="13"/>
    </row>
    <row r="1699" spans="1:20" x14ac:dyDescent="0.25">
      <c r="A1699" s="12"/>
      <c r="B1699" s="12"/>
      <c r="C1699" s="12"/>
      <c r="D1699" s="12"/>
      <c r="E1699" s="12"/>
      <c r="F1699" s="12"/>
      <c r="G1699" s="12"/>
      <c r="H1699" s="12"/>
      <c r="I1699" s="12"/>
      <c r="J1699" s="13"/>
      <c r="K1699" s="13"/>
      <c r="L1699" s="13"/>
      <c r="M1699" s="13"/>
      <c r="N1699" s="13"/>
      <c r="O1699" s="13"/>
      <c r="P1699" s="13"/>
      <c r="Q1699" s="13"/>
      <c r="R1699" s="13"/>
      <c r="S1699" s="13"/>
      <c r="T1699" s="13"/>
    </row>
    <row r="1700" spans="1:20" x14ac:dyDescent="0.25">
      <c r="A1700" s="12"/>
      <c r="B1700" s="12"/>
      <c r="C1700" s="12"/>
      <c r="D1700" s="12"/>
      <c r="E1700" s="12"/>
      <c r="F1700" s="12"/>
      <c r="G1700" s="12"/>
      <c r="H1700" s="12"/>
      <c r="I1700" s="12"/>
      <c r="J1700" s="13"/>
      <c r="K1700" s="13"/>
      <c r="L1700" s="13"/>
      <c r="M1700" s="13"/>
      <c r="N1700" s="13"/>
      <c r="O1700" s="13"/>
      <c r="P1700" s="13"/>
      <c r="Q1700" s="13"/>
      <c r="R1700" s="13"/>
      <c r="S1700" s="13"/>
      <c r="T1700" s="13"/>
    </row>
    <row r="1701" spans="1:20" x14ac:dyDescent="0.25">
      <c r="A1701" s="12"/>
      <c r="B1701" s="12"/>
      <c r="C1701" s="12"/>
      <c r="D1701" s="12"/>
      <c r="E1701" s="12"/>
      <c r="F1701" s="12"/>
      <c r="G1701" s="12"/>
      <c r="H1701" s="12"/>
      <c r="I1701" s="12"/>
      <c r="J1701" s="13"/>
      <c r="K1701" s="13"/>
      <c r="L1701" s="13"/>
      <c r="M1701" s="13"/>
      <c r="N1701" s="13"/>
      <c r="O1701" s="13"/>
      <c r="P1701" s="13"/>
      <c r="Q1701" s="13"/>
      <c r="R1701" s="13"/>
      <c r="S1701" s="13"/>
      <c r="T1701" s="13"/>
    </row>
    <row r="1702" spans="1:20" x14ac:dyDescent="0.25">
      <c r="A1702" s="12"/>
      <c r="B1702" s="12"/>
      <c r="C1702" s="12"/>
      <c r="D1702" s="12"/>
      <c r="E1702" s="12"/>
      <c r="F1702" s="12"/>
      <c r="G1702" s="12"/>
      <c r="H1702" s="12"/>
      <c r="I1702" s="12"/>
      <c r="J1702" s="13"/>
      <c r="K1702" s="13"/>
      <c r="L1702" s="13"/>
      <c r="M1702" s="13"/>
      <c r="N1702" s="13"/>
      <c r="O1702" s="13"/>
      <c r="P1702" s="13"/>
      <c r="Q1702" s="13"/>
      <c r="R1702" s="13"/>
      <c r="S1702" s="13"/>
      <c r="T1702" s="13"/>
    </row>
    <row r="1703" spans="1:20" x14ac:dyDescent="0.25">
      <c r="A1703" s="12"/>
      <c r="B1703" s="12"/>
      <c r="C1703" s="12"/>
      <c r="D1703" s="12"/>
      <c r="E1703" s="12"/>
      <c r="F1703" s="12"/>
      <c r="G1703" s="12"/>
      <c r="H1703" s="12"/>
      <c r="I1703" s="12"/>
      <c r="J1703" s="13"/>
      <c r="K1703" s="13"/>
      <c r="L1703" s="13"/>
      <c r="M1703" s="13"/>
      <c r="N1703" s="13"/>
      <c r="O1703" s="13"/>
      <c r="P1703" s="13"/>
      <c r="Q1703" s="13"/>
      <c r="R1703" s="13"/>
      <c r="S1703" s="13"/>
      <c r="T1703" s="13"/>
    </row>
    <row r="1704" spans="1:20" x14ac:dyDescent="0.25">
      <c r="A1704" s="12"/>
      <c r="B1704" s="12"/>
      <c r="C1704" s="12"/>
      <c r="D1704" s="12"/>
      <c r="E1704" s="12"/>
      <c r="F1704" s="12"/>
      <c r="G1704" s="12"/>
      <c r="H1704" s="12"/>
      <c r="I1704" s="12"/>
      <c r="J1704" s="13"/>
      <c r="K1704" s="13"/>
      <c r="L1704" s="13"/>
      <c r="M1704" s="13"/>
      <c r="N1704" s="13"/>
      <c r="O1704" s="13"/>
      <c r="P1704" s="13"/>
      <c r="Q1704" s="13"/>
      <c r="R1704" s="13"/>
      <c r="S1704" s="13"/>
      <c r="T1704" s="13"/>
    </row>
    <row r="1705" spans="1:20" x14ac:dyDescent="0.25">
      <c r="A1705" s="12"/>
      <c r="B1705" s="12"/>
      <c r="C1705" s="12"/>
      <c r="D1705" s="12"/>
      <c r="E1705" s="12"/>
      <c r="F1705" s="12"/>
      <c r="G1705" s="12"/>
      <c r="H1705" s="12"/>
      <c r="I1705" s="12"/>
      <c r="J1705" s="13"/>
      <c r="K1705" s="13"/>
      <c r="L1705" s="13"/>
      <c r="M1705" s="13"/>
      <c r="N1705" s="13"/>
      <c r="O1705" s="13"/>
      <c r="P1705" s="13"/>
      <c r="Q1705" s="13"/>
      <c r="R1705" s="13"/>
      <c r="S1705" s="13"/>
      <c r="T1705" s="13"/>
    </row>
    <row r="1706" spans="1:20" x14ac:dyDescent="0.25">
      <c r="A1706" s="12"/>
      <c r="B1706" s="12"/>
      <c r="C1706" s="12"/>
      <c r="D1706" s="12"/>
      <c r="E1706" s="12"/>
      <c r="F1706" s="12"/>
      <c r="G1706" s="12"/>
      <c r="H1706" s="12"/>
      <c r="I1706" s="12"/>
      <c r="J1706" s="13"/>
      <c r="K1706" s="13"/>
      <c r="L1706" s="13"/>
      <c r="M1706" s="13"/>
      <c r="N1706" s="13"/>
      <c r="O1706" s="13"/>
      <c r="P1706" s="13"/>
      <c r="Q1706" s="13"/>
      <c r="R1706" s="13"/>
      <c r="S1706" s="13"/>
      <c r="T1706" s="13"/>
    </row>
    <row r="1707" spans="1:20" x14ac:dyDescent="0.25">
      <c r="A1707" s="12"/>
      <c r="B1707" s="12"/>
      <c r="C1707" s="12"/>
      <c r="D1707" s="12"/>
      <c r="E1707" s="12"/>
      <c r="F1707" s="12"/>
      <c r="G1707" s="12"/>
      <c r="H1707" s="12"/>
      <c r="I1707" s="12"/>
      <c r="J1707" s="13"/>
      <c r="K1707" s="13"/>
      <c r="L1707" s="13"/>
      <c r="M1707" s="13"/>
      <c r="N1707" s="13"/>
      <c r="O1707" s="13"/>
      <c r="P1707" s="13"/>
      <c r="Q1707" s="13"/>
      <c r="R1707" s="13"/>
      <c r="S1707" s="13"/>
      <c r="T1707" s="13"/>
    </row>
    <row r="1708" spans="1:20" x14ac:dyDescent="0.25">
      <c r="A1708" s="12"/>
      <c r="B1708" s="12"/>
      <c r="C1708" s="12"/>
      <c r="D1708" s="12"/>
      <c r="E1708" s="12"/>
      <c r="F1708" s="12"/>
      <c r="G1708" s="12"/>
      <c r="H1708" s="12"/>
      <c r="I1708" s="12"/>
      <c r="J1708" s="13"/>
      <c r="K1708" s="13"/>
      <c r="L1708" s="13"/>
      <c r="M1708" s="13"/>
      <c r="N1708" s="13"/>
      <c r="O1708" s="13"/>
      <c r="P1708" s="13"/>
      <c r="Q1708" s="13"/>
      <c r="R1708" s="13"/>
      <c r="S1708" s="13"/>
      <c r="T1708" s="13"/>
    </row>
    <row r="1709" spans="1:20" x14ac:dyDescent="0.25">
      <c r="A1709" s="12"/>
      <c r="B1709" s="12"/>
      <c r="C1709" s="12"/>
      <c r="D1709" s="12"/>
      <c r="E1709" s="12"/>
      <c r="F1709" s="12"/>
      <c r="G1709" s="12"/>
      <c r="H1709" s="12"/>
      <c r="I1709" s="12"/>
      <c r="J1709" s="13"/>
      <c r="K1709" s="13"/>
      <c r="L1709" s="13"/>
      <c r="M1709" s="13"/>
      <c r="N1709" s="13"/>
      <c r="O1709" s="13"/>
      <c r="P1709" s="13"/>
      <c r="Q1709" s="13"/>
      <c r="R1709" s="13"/>
      <c r="S1709" s="13"/>
      <c r="T1709" s="13"/>
    </row>
    <row r="1710" spans="1:20" x14ac:dyDescent="0.25">
      <c r="A1710" s="12"/>
      <c r="B1710" s="12"/>
      <c r="C1710" s="12"/>
      <c r="D1710" s="12"/>
      <c r="E1710" s="12"/>
      <c r="F1710" s="12"/>
      <c r="G1710" s="12"/>
      <c r="H1710" s="12"/>
      <c r="I1710" s="12"/>
      <c r="J1710" s="13"/>
      <c r="K1710" s="13"/>
      <c r="L1710" s="13"/>
      <c r="M1710" s="13"/>
      <c r="N1710" s="13"/>
      <c r="O1710" s="13"/>
      <c r="P1710" s="13"/>
      <c r="Q1710" s="13"/>
      <c r="R1710" s="13"/>
      <c r="S1710" s="13"/>
      <c r="T1710" s="13"/>
    </row>
    <row r="1711" spans="1:20" x14ac:dyDescent="0.25">
      <c r="A1711" s="12"/>
      <c r="B1711" s="12"/>
      <c r="C1711" s="12"/>
      <c r="D1711" s="12"/>
      <c r="E1711" s="12"/>
      <c r="F1711" s="12"/>
      <c r="G1711" s="12"/>
      <c r="H1711" s="12"/>
      <c r="I1711" s="12"/>
      <c r="J1711" s="13"/>
      <c r="K1711" s="13"/>
      <c r="L1711" s="13"/>
      <c r="M1711" s="13"/>
      <c r="N1711" s="13"/>
      <c r="O1711" s="13"/>
      <c r="P1711" s="13"/>
      <c r="Q1711" s="13"/>
      <c r="R1711" s="13"/>
      <c r="S1711" s="13"/>
      <c r="T1711" s="13"/>
    </row>
    <row r="1712" spans="1:20" x14ac:dyDescent="0.25">
      <c r="A1712" s="12"/>
      <c r="B1712" s="12"/>
      <c r="C1712" s="12"/>
      <c r="D1712" s="12"/>
      <c r="E1712" s="12"/>
      <c r="F1712" s="12"/>
      <c r="G1712" s="12"/>
      <c r="H1712" s="12"/>
      <c r="I1712" s="12"/>
      <c r="J1712" s="13"/>
      <c r="K1712" s="13"/>
      <c r="L1712" s="13"/>
      <c r="M1712" s="13"/>
      <c r="N1712" s="13"/>
      <c r="O1712" s="13"/>
      <c r="P1712" s="13"/>
      <c r="Q1712" s="13"/>
      <c r="R1712" s="13"/>
      <c r="S1712" s="13"/>
      <c r="T1712" s="13"/>
    </row>
    <row r="1713" spans="1:20" x14ac:dyDescent="0.25">
      <c r="A1713" s="12"/>
      <c r="B1713" s="12"/>
      <c r="C1713" s="12"/>
      <c r="D1713" s="12"/>
      <c r="E1713" s="12"/>
      <c r="F1713" s="12"/>
      <c r="G1713" s="12"/>
      <c r="H1713" s="12"/>
      <c r="I1713" s="12"/>
      <c r="J1713" s="13"/>
      <c r="K1713" s="13"/>
      <c r="L1713" s="13"/>
      <c r="M1713" s="13"/>
      <c r="N1713" s="13"/>
      <c r="O1713" s="13"/>
      <c r="P1713" s="13"/>
      <c r="Q1713" s="13"/>
      <c r="R1713" s="13"/>
      <c r="S1713" s="13"/>
      <c r="T1713" s="13"/>
    </row>
    <row r="1714" spans="1:20" x14ac:dyDescent="0.25">
      <c r="A1714" s="12"/>
      <c r="B1714" s="12"/>
      <c r="C1714" s="12"/>
      <c r="D1714" s="12"/>
      <c r="E1714" s="12"/>
      <c r="F1714" s="12"/>
      <c r="G1714" s="12"/>
      <c r="H1714" s="12"/>
      <c r="I1714" s="12"/>
      <c r="J1714" s="13"/>
      <c r="K1714" s="13"/>
      <c r="L1714" s="13"/>
      <c r="M1714" s="13"/>
      <c r="N1714" s="13"/>
      <c r="O1714" s="13"/>
      <c r="P1714" s="13"/>
      <c r="Q1714" s="13"/>
      <c r="R1714" s="13"/>
      <c r="S1714" s="13"/>
      <c r="T1714" s="13"/>
    </row>
    <row r="1715" spans="1:20" x14ac:dyDescent="0.25">
      <c r="A1715" s="12"/>
      <c r="B1715" s="12"/>
      <c r="C1715" s="12"/>
      <c r="D1715" s="12"/>
      <c r="E1715" s="12"/>
      <c r="F1715" s="12"/>
      <c r="G1715" s="12"/>
      <c r="H1715" s="12"/>
      <c r="I1715" s="12"/>
      <c r="J1715" s="13"/>
      <c r="K1715" s="13"/>
      <c r="L1715" s="13"/>
      <c r="M1715" s="13"/>
      <c r="N1715" s="13"/>
      <c r="O1715" s="13"/>
      <c r="P1715" s="13"/>
      <c r="Q1715" s="13"/>
      <c r="R1715" s="13"/>
      <c r="S1715" s="13"/>
      <c r="T1715" s="13"/>
    </row>
    <row r="1716" spans="1:20" x14ac:dyDescent="0.25">
      <c r="A1716" s="12"/>
      <c r="B1716" s="12"/>
      <c r="C1716" s="12"/>
      <c r="D1716" s="12"/>
      <c r="E1716" s="12"/>
      <c r="F1716" s="12"/>
      <c r="G1716" s="12"/>
      <c r="H1716" s="12"/>
      <c r="I1716" s="12"/>
      <c r="J1716" s="13"/>
      <c r="K1716" s="13"/>
      <c r="L1716" s="13"/>
      <c r="M1716" s="13"/>
      <c r="N1716" s="13"/>
      <c r="O1716" s="13"/>
      <c r="P1716" s="13"/>
      <c r="Q1716" s="13"/>
      <c r="R1716" s="13"/>
      <c r="S1716" s="13"/>
      <c r="T1716" s="13"/>
    </row>
    <row r="1717" spans="1:20" x14ac:dyDescent="0.25">
      <c r="A1717" s="12"/>
      <c r="B1717" s="12"/>
      <c r="C1717" s="12"/>
      <c r="D1717" s="12"/>
      <c r="E1717" s="12"/>
      <c r="F1717" s="12"/>
      <c r="G1717" s="12"/>
      <c r="H1717" s="12"/>
      <c r="I1717" s="12"/>
      <c r="J1717" s="13"/>
      <c r="K1717" s="13"/>
      <c r="L1717" s="13"/>
      <c r="M1717" s="13"/>
      <c r="N1717" s="13"/>
      <c r="O1717" s="13"/>
      <c r="P1717" s="13"/>
      <c r="Q1717" s="13"/>
      <c r="R1717" s="13"/>
      <c r="S1717" s="13"/>
      <c r="T1717" s="13"/>
    </row>
    <row r="1718" spans="1:20" x14ac:dyDescent="0.25">
      <c r="A1718" s="12"/>
      <c r="B1718" s="12"/>
      <c r="C1718" s="12"/>
      <c r="D1718" s="12"/>
      <c r="E1718" s="12"/>
      <c r="F1718" s="12"/>
      <c r="G1718" s="12"/>
      <c r="H1718" s="12"/>
      <c r="I1718" s="12"/>
      <c r="J1718" s="13"/>
      <c r="K1718" s="13"/>
      <c r="L1718" s="13"/>
      <c r="M1718" s="13"/>
      <c r="N1718" s="13"/>
      <c r="O1718" s="13"/>
      <c r="P1718" s="13"/>
      <c r="Q1718" s="13"/>
      <c r="R1718" s="13"/>
      <c r="S1718" s="13"/>
      <c r="T1718" s="13"/>
    </row>
    <row r="1719" spans="1:20" x14ac:dyDescent="0.25">
      <c r="A1719" s="12"/>
      <c r="B1719" s="12"/>
      <c r="C1719" s="12"/>
      <c r="D1719" s="12"/>
      <c r="E1719" s="12"/>
      <c r="F1719" s="12"/>
      <c r="G1719" s="12"/>
      <c r="H1719" s="12"/>
      <c r="I1719" s="12"/>
      <c r="J1719" s="13"/>
      <c r="K1719" s="13"/>
      <c r="L1719" s="13"/>
      <c r="M1719" s="13"/>
      <c r="N1719" s="13"/>
      <c r="O1719" s="13"/>
      <c r="P1719" s="13"/>
      <c r="Q1719" s="13"/>
      <c r="R1719" s="13"/>
      <c r="S1719" s="13"/>
      <c r="T1719" s="13"/>
    </row>
    <row r="1720" spans="1:20" x14ac:dyDescent="0.25">
      <c r="A1720" s="12"/>
      <c r="B1720" s="12"/>
      <c r="C1720" s="12"/>
      <c r="D1720" s="12"/>
      <c r="E1720" s="12"/>
      <c r="F1720" s="12"/>
      <c r="G1720" s="12"/>
      <c r="H1720" s="12"/>
      <c r="I1720" s="12"/>
      <c r="J1720" s="13"/>
      <c r="K1720" s="13"/>
      <c r="L1720" s="13"/>
      <c r="M1720" s="13"/>
      <c r="N1720" s="13"/>
      <c r="O1720" s="13"/>
      <c r="P1720" s="13"/>
      <c r="Q1720" s="13"/>
      <c r="R1720" s="13"/>
      <c r="S1720" s="13"/>
      <c r="T1720" s="13"/>
    </row>
    <row r="1721" spans="1:20" x14ac:dyDescent="0.25">
      <c r="A1721" s="12"/>
      <c r="B1721" s="12"/>
      <c r="C1721" s="12"/>
      <c r="D1721" s="12"/>
      <c r="E1721" s="12"/>
      <c r="F1721" s="12"/>
      <c r="G1721" s="12"/>
      <c r="H1721" s="12"/>
      <c r="I1721" s="12"/>
      <c r="J1721" s="13"/>
      <c r="K1721" s="13"/>
      <c r="L1721" s="13"/>
      <c r="M1721" s="13"/>
      <c r="N1721" s="13"/>
      <c r="O1721" s="13"/>
      <c r="P1721" s="13"/>
      <c r="Q1721" s="13"/>
      <c r="R1721" s="13"/>
      <c r="S1721" s="13"/>
      <c r="T1721" s="13"/>
    </row>
    <row r="1722" spans="1:20" x14ac:dyDescent="0.25">
      <c r="A1722" s="12"/>
      <c r="B1722" s="12"/>
      <c r="C1722" s="12"/>
      <c r="D1722" s="12"/>
      <c r="E1722" s="12"/>
      <c r="F1722" s="12"/>
      <c r="G1722" s="12"/>
      <c r="H1722" s="12"/>
      <c r="I1722" s="12"/>
      <c r="J1722" s="13"/>
      <c r="K1722" s="13"/>
      <c r="L1722" s="13"/>
      <c r="M1722" s="13"/>
      <c r="N1722" s="13"/>
      <c r="O1722" s="13"/>
      <c r="P1722" s="13"/>
      <c r="Q1722" s="13"/>
      <c r="R1722" s="13"/>
      <c r="S1722" s="13"/>
      <c r="T1722" s="13"/>
    </row>
    <row r="1723" spans="1:20" x14ac:dyDescent="0.25">
      <c r="A1723" s="12"/>
      <c r="B1723" s="12"/>
      <c r="C1723" s="12"/>
      <c r="D1723" s="12"/>
      <c r="E1723" s="12"/>
      <c r="F1723" s="12"/>
      <c r="G1723" s="12"/>
      <c r="H1723" s="12"/>
      <c r="I1723" s="12"/>
      <c r="J1723" s="13"/>
      <c r="K1723" s="13"/>
      <c r="L1723" s="13"/>
      <c r="M1723" s="13"/>
      <c r="N1723" s="13"/>
      <c r="O1723" s="13"/>
      <c r="P1723" s="13"/>
      <c r="Q1723" s="13"/>
      <c r="R1723" s="13"/>
      <c r="S1723" s="13"/>
      <c r="T1723" s="13"/>
    </row>
    <row r="1724" spans="1:20" x14ac:dyDescent="0.25">
      <c r="A1724" s="12"/>
      <c r="B1724" s="12"/>
      <c r="C1724" s="12"/>
      <c r="D1724" s="12"/>
      <c r="E1724" s="12"/>
      <c r="F1724" s="12"/>
      <c r="G1724" s="12"/>
      <c r="H1724" s="12"/>
      <c r="I1724" s="12"/>
      <c r="J1724" s="13"/>
      <c r="K1724" s="13"/>
      <c r="L1724" s="13"/>
      <c r="M1724" s="13"/>
      <c r="N1724" s="13"/>
      <c r="O1724" s="13"/>
      <c r="P1724" s="13"/>
      <c r="Q1724" s="13"/>
      <c r="R1724" s="13"/>
      <c r="S1724" s="13"/>
      <c r="T1724" s="13"/>
    </row>
    <row r="1725" spans="1:20" x14ac:dyDescent="0.25">
      <c r="A1725" s="12"/>
      <c r="B1725" s="12"/>
      <c r="C1725" s="12"/>
      <c r="D1725" s="12"/>
      <c r="E1725" s="12"/>
      <c r="F1725" s="12"/>
      <c r="G1725" s="12"/>
      <c r="H1725" s="12"/>
      <c r="I1725" s="12"/>
      <c r="J1725" s="13"/>
      <c r="K1725" s="13"/>
      <c r="L1725" s="13"/>
      <c r="M1725" s="13"/>
      <c r="N1725" s="13"/>
      <c r="O1725" s="13"/>
      <c r="P1725" s="13"/>
      <c r="Q1725" s="13"/>
      <c r="R1725" s="13"/>
      <c r="S1725" s="13"/>
      <c r="T1725" s="13"/>
    </row>
    <row r="1726" spans="1:20" x14ac:dyDescent="0.25">
      <c r="A1726" s="12"/>
      <c r="B1726" s="12"/>
      <c r="C1726" s="12"/>
      <c r="D1726" s="12"/>
      <c r="E1726" s="12"/>
      <c r="F1726" s="12"/>
      <c r="G1726" s="12"/>
      <c r="H1726" s="12"/>
      <c r="I1726" s="12"/>
      <c r="J1726" s="13"/>
      <c r="K1726" s="13"/>
      <c r="L1726" s="13"/>
      <c r="M1726" s="13"/>
      <c r="N1726" s="13"/>
      <c r="O1726" s="13"/>
      <c r="P1726" s="13"/>
      <c r="Q1726" s="13"/>
      <c r="R1726" s="13"/>
      <c r="S1726" s="13"/>
      <c r="T1726" s="13"/>
    </row>
    <row r="1727" spans="1:20" x14ac:dyDescent="0.25">
      <c r="A1727" s="12"/>
      <c r="B1727" s="12"/>
      <c r="C1727" s="12"/>
      <c r="D1727" s="12"/>
      <c r="E1727" s="12"/>
      <c r="F1727" s="12"/>
      <c r="G1727" s="12"/>
      <c r="H1727" s="12"/>
      <c r="I1727" s="12"/>
      <c r="J1727" s="13"/>
      <c r="K1727" s="13"/>
      <c r="L1727" s="13"/>
      <c r="M1727" s="13"/>
      <c r="N1727" s="13"/>
      <c r="O1727" s="13"/>
      <c r="P1727" s="13"/>
      <c r="Q1727" s="13"/>
      <c r="R1727" s="13"/>
      <c r="S1727" s="13"/>
      <c r="T1727" s="13"/>
    </row>
    <row r="1728" spans="1:20" x14ac:dyDescent="0.25">
      <c r="A1728" s="12"/>
      <c r="B1728" s="12"/>
      <c r="C1728" s="12"/>
      <c r="D1728" s="12"/>
      <c r="E1728" s="12"/>
      <c r="F1728" s="12"/>
      <c r="G1728" s="12"/>
      <c r="H1728" s="12"/>
      <c r="I1728" s="12"/>
      <c r="J1728" s="13"/>
      <c r="K1728" s="13"/>
      <c r="L1728" s="13"/>
      <c r="M1728" s="13"/>
      <c r="N1728" s="13"/>
      <c r="O1728" s="13"/>
      <c r="P1728" s="13"/>
      <c r="Q1728" s="13"/>
      <c r="R1728" s="13"/>
      <c r="S1728" s="13"/>
      <c r="T1728" s="13"/>
    </row>
    <row r="1729" spans="1:20" x14ac:dyDescent="0.25">
      <c r="A1729" s="12"/>
      <c r="B1729" s="12"/>
      <c r="C1729" s="12"/>
      <c r="D1729" s="12"/>
      <c r="E1729" s="12"/>
      <c r="F1729" s="12"/>
      <c r="G1729" s="12"/>
      <c r="H1729" s="12"/>
      <c r="I1729" s="12"/>
      <c r="J1729" s="13"/>
      <c r="K1729" s="13"/>
      <c r="L1729" s="13"/>
      <c r="M1729" s="13"/>
      <c r="N1729" s="13"/>
      <c r="O1729" s="13"/>
      <c r="P1729" s="13"/>
      <c r="Q1729" s="13"/>
      <c r="R1729" s="13"/>
      <c r="S1729" s="13"/>
      <c r="T1729" s="13"/>
    </row>
    <row r="1730" spans="1:20" x14ac:dyDescent="0.25">
      <c r="A1730" s="12"/>
      <c r="B1730" s="12"/>
      <c r="C1730" s="12"/>
      <c r="D1730" s="12"/>
      <c r="E1730" s="12"/>
      <c r="F1730" s="12"/>
      <c r="G1730" s="12"/>
      <c r="H1730" s="12"/>
      <c r="I1730" s="12"/>
      <c r="J1730" s="13"/>
      <c r="K1730" s="13"/>
      <c r="L1730" s="13"/>
      <c r="M1730" s="13"/>
      <c r="N1730" s="13"/>
      <c r="O1730" s="13"/>
      <c r="P1730" s="13"/>
      <c r="Q1730" s="13"/>
      <c r="R1730" s="13"/>
      <c r="S1730" s="13"/>
      <c r="T1730" s="13"/>
    </row>
    <row r="1731" spans="1:20" x14ac:dyDescent="0.25">
      <c r="A1731" s="12"/>
      <c r="B1731" s="12"/>
      <c r="C1731" s="12"/>
      <c r="D1731" s="12"/>
      <c r="E1731" s="12"/>
      <c r="F1731" s="12"/>
      <c r="G1731" s="12"/>
      <c r="H1731" s="12"/>
      <c r="I1731" s="12"/>
      <c r="J1731" s="13"/>
      <c r="K1731" s="13"/>
      <c r="L1731" s="13"/>
      <c r="M1731" s="13"/>
      <c r="N1731" s="13"/>
      <c r="O1731" s="13"/>
      <c r="P1731" s="13"/>
      <c r="Q1731" s="13"/>
      <c r="R1731" s="13"/>
      <c r="S1731" s="13"/>
      <c r="T1731" s="13"/>
    </row>
    <row r="1732" spans="1:20" x14ac:dyDescent="0.25">
      <c r="A1732" s="12"/>
      <c r="B1732" s="12"/>
      <c r="C1732" s="12"/>
      <c r="D1732" s="12"/>
      <c r="E1732" s="12"/>
      <c r="F1732" s="12"/>
      <c r="G1732" s="12"/>
      <c r="H1732" s="12"/>
      <c r="I1732" s="12"/>
      <c r="J1732" s="13"/>
      <c r="K1732" s="13"/>
      <c r="L1732" s="13"/>
      <c r="M1732" s="13"/>
      <c r="N1732" s="13"/>
      <c r="O1732" s="13"/>
      <c r="P1732" s="13"/>
      <c r="Q1732" s="13"/>
      <c r="R1732" s="13"/>
      <c r="S1732" s="13"/>
      <c r="T1732" s="13"/>
    </row>
    <row r="1733" spans="1:20" x14ac:dyDescent="0.25">
      <c r="A1733" s="12"/>
      <c r="B1733" s="12"/>
      <c r="C1733" s="12"/>
      <c r="D1733" s="12"/>
      <c r="E1733" s="12"/>
      <c r="F1733" s="12"/>
      <c r="G1733" s="12"/>
      <c r="H1733" s="12"/>
      <c r="I1733" s="12"/>
      <c r="J1733" s="13"/>
      <c r="K1733" s="13"/>
      <c r="L1733" s="13"/>
      <c r="M1733" s="13"/>
      <c r="N1733" s="13"/>
      <c r="O1733" s="13"/>
      <c r="P1733" s="13"/>
      <c r="Q1733" s="13"/>
      <c r="R1733" s="13"/>
      <c r="S1733" s="13"/>
      <c r="T1733" s="13"/>
    </row>
    <row r="1734" spans="1:20" x14ac:dyDescent="0.25">
      <c r="A1734" s="12"/>
      <c r="B1734" s="12"/>
      <c r="C1734" s="12"/>
      <c r="D1734" s="12"/>
      <c r="E1734" s="12"/>
      <c r="F1734" s="12"/>
      <c r="G1734" s="12"/>
      <c r="H1734" s="12"/>
      <c r="I1734" s="12"/>
      <c r="J1734" s="13"/>
      <c r="K1734" s="13"/>
      <c r="L1734" s="13"/>
      <c r="M1734" s="13"/>
      <c r="N1734" s="13"/>
      <c r="O1734" s="13"/>
      <c r="P1734" s="13"/>
      <c r="Q1734" s="13"/>
      <c r="R1734" s="13"/>
      <c r="S1734" s="13"/>
      <c r="T1734" s="13"/>
    </row>
    <row r="1735" spans="1:20" x14ac:dyDescent="0.25">
      <c r="A1735" s="12"/>
      <c r="B1735" s="12"/>
      <c r="C1735" s="12"/>
      <c r="D1735" s="12"/>
      <c r="E1735" s="12"/>
      <c r="F1735" s="12"/>
      <c r="G1735" s="12"/>
      <c r="H1735" s="12"/>
      <c r="I1735" s="12"/>
      <c r="J1735" s="13"/>
      <c r="K1735" s="13"/>
      <c r="L1735" s="13"/>
      <c r="M1735" s="13"/>
      <c r="N1735" s="13"/>
      <c r="O1735" s="13"/>
      <c r="P1735" s="13"/>
      <c r="Q1735" s="13"/>
      <c r="R1735" s="13"/>
      <c r="S1735" s="13"/>
      <c r="T1735" s="13"/>
    </row>
    <row r="1736" spans="1:20" x14ac:dyDescent="0.25">
      <c r="A1736" s="12"/>
      <c r="B1736" s="12"/>
      <c r="C1736" s="12"/>
      <c r="D1736" s="12"/>
      <c r="E1736" s="12"/>
      <c r="F1736" s="12"/>
      <c r="G1736" s="12"/>
      <c r="H1736" s="12"/>
      <c r="I1736" s="12"/>
      <c r="J1736" s="13"/>
      <c r="K1736" s="13"/>
      <c r="L1736" s="13"/>
      <c r="M1736" s="13"/>
      <c r="N1736" s="13"/>
      <c r="O1736" s="13"/>
      <c r="P1736" s="13"/>
      <c r="Q1736" s="13"/>
      <c r="R1736" s="13"/>
      <c r="S1736" s="13"/>
      <c r="T1736" s="13"/>
    </row>
    <row r="1737" spans="1:20" x14ac:dyDescent="0.25">
      <c r="A1737" s="12"/>
      <c r="B1737" s="12"/>
      <c r="C1737" s="12"/>
      <c r="D1737" s="12"/>
      <c r="E1737" s="12"/>
      <c r="F1737" s="12"/>
      <c r="G1737" s="12"/>
      <c r="H1737" s="12"/>
      <c r="I1737" s="12"/>
      <c r="J1737" s="13"/>
      <c r="K1737" s="13"/>
      <c r="L1737" s="13"/>
      <c r="M1737" s="13"/>
      <c r="N1737" s="13"/>
      <c r="O1737" s="13"/>
      <c r="P1737" s="13"/>
      <c r="Q1737" s="13"/>
      <c r="R1737" s="13"/>
      <c r="S1737" s="13"/>
      <c r="T1737" s="13"/>
    </row>
    <row r="1738" spans="1:20" x14ac:dyDescent="0.25">
      <c r="A1738" s="12"/>
      <c r="B1738" s="12"/>
      <c r="C1738" s="12"/>
      <c r="D1738" s="12"/>
      <c r="E1738" s="12"/>
      <c r="F1738" s="12"/>
      <c r="G1738" s="12"/>
      <c r="H1738" s="12"/>
      <c r="I1738" s="12"/>
      <c r="J1738" s="13"/>
      <c r="K1738" s="13"/>
      <c r="L1738" s="13"/>
      <c r="M1738" s="13"/>
      <c r="N1738" s="13"/>
      <c r="O1738" s="13"/>
      <c r="P1738" s="13"/>
      <c r="Q1738" s="13"/>
      <c r="R1738" s="13"/>
      <c r="S1738" s="13"/>
      <c r="T1738" s="13"/>
    </row>
    <row r="1739" spans="1:20" x14ac:dyDescent="0.25">
      <c r="A1739" s="12"/>
      <c r="B1739" s="12"/>
      <c r="C1739" s="12"/>
      <c r="D1739" s="12"/>
      <c r="E1739" s="12"/>
      <c r="F1739" s="12"/>
      <c r="G1739" s="12"/>
      <c r="H1739" s="12"/>
      <c r="I1739" s="12"/>
      <c r="J1739" s="13"/>
      <c r="K1739" s="13"/>
      <c r="L1739" s="13"/>
      <c r="M1739" s="13"/>
      <c r="N1739" s="13"/>
      <c r="O1739" s="13"/>
      <c r="P1739" s="13"/>
      <c r="Q1739" s="13"/>
      <c r="R1739" s="13"/>
      <c r="S1739" s="13"/>
      <c r="T1739" s="13"/>
    </row>
    <row r="1740" spans="1:20" x14ac:dyDescent="0.25">
      <c r="A1740" s="12"/>
      <c r="B1740" s="12"/>
      <c r="C1740" s="12"/>
      <c r="D1740" s="12"/>
      <c r="E1740" s="12"/>
      <c r="F1740" s="12"/>
      <c r="G1740" s="12"/>
      <c r="H1740" s="12"/>
      <c r="I1740" s="12"/>
      <c r="J1740" s="13"/>
      <c r="K1740" s="13"/>
      <c r="L1740" s="13"/>
      <c r="M1740" s="13"/>
      <c r="N1740" s="13"/>
      <c r="O1740" s="13"/>
      <c r="P1740" s="13"/>
      <c r="Q1740" s="13"/>
      <c r="R1740" s="13"/>
      <c r="S1740" s="13"/>
      <c r="T1740" s="13"/>
    </row>
    <row r="1741" spans="1:20" x14ac:dyDescent="0.25">
      <c r="A1741" s="12"/>
      <c r="B1741" s="12"/>
      <c r="C1741" s="12"/>
      <c r="D1741" s="12"/>
      <c r="E1741" s="12"/>
      <c r="F1741" s="12"/>
      <c r="G1741" s="12"/>
      <c r="H1741" s="12"/>
      <c r="I1741" s="12"/>
      <c r="J1741" s="13"/>
      <c r="K1741" s="13"/>
      <c r="L1741" s="13"/>
      <c r="M1741" s="13"/>
      <c r="N1741" s="13"/>
      <c r="O1741" s="13"/>
      <c r="P1741" s="13"/>
      <c r="Q1741" s="13"/>
      <c r="R1741" s="13"/>
      <c r="S1741" s="13"/>
      <c r="T1741" s="13"/>
    </row>
    <row r="1742" spans="1:20" x14ac:dyDescent="0.25">
      <c r="A1742" s="12"/>
      <c r="B1742" s="12"/>
      <c r="C1742" s="12"/>
      <c r="D1742" s="12"/>
      <c r="E1742" s="12"/>
      <c r="F1742" s="12"/>
      <c r="G1742" s="12"/>
      <c r="H1742" s="12"/>
      <c r="I1742" s="12"/>
      <c r="J1742" s="13"/>
      <c r="K1742" s="13"/>
      <c r="L1742" s="13"/>
      <c r="M1742" s="13"/>
      <c r="N1742" s="13"/>
      <c r="O1742" s="13"/>
      <c r="P1742" s="13"/>
      <c r="Q1742" s="13"/>
      <c r="R1742" s="13"/>
      <c r="S1742" s="13"/>
      <c r="T1742" s="13"/>
    </row>
    <row r="1743" spans="1:20" x14ac:dyDescent="0.25">
      <c r="A1743" s="12"/>
      <c r="B1743" s="12"/>
      <c r="C1743" s="12"/>
      <c r="D1743" s="12"/>
      <c r="E1743" s="12"/>
      <c r="F1743" s="12"/>
      <c r="G1743" s="12"/>
      <c r="H1743" s="12"/>
      <c r="I1743" s="12"/>
      <c r="J1743" s="13"/>
      <c r="K1743" s="13"/>
      <c r="L1743" s="13"/>
      <c r="M1743" s="13"/>
      <c r="N1743" s="13"/>
      <c r="O1743" s="13"/>
      <c r="P1743" s="13"/>
      <c r="Q1743" s="13"/>
      <c r="R1743" s="13"/>
      <c r="S1743" s="13"/>
      <c r="T1743" s="13"/>
    </row>
    <row r="1744" spans="1:20" x14ac:dyDescent="0.25">
      <c r="A1744" s="12"/>
      <c r="B1744" s="12"/>
      <c r="C1744" s="12"/>
      <c r="D1744" s="12"/>
      <c r="E1744" s="12"/>
      <c r="F1744" s="12"/>
      <c r="G1744" s="12"/>
      <c r="H1744" s="12"/>
      <c r="I1744" s="12"/>
      <c r="J1744" s="13"/>
      <c r="K1744" s="13"/>
      <c r="L1744" s="13"/>
      <c r="M1744" s="13"/>
      <c r="N1744" s="13"/>
      <c r="O1744" s="13"/>
      <c r="P1744" s="13"/>
      <c r="Q1744" s="13"/>
      <c r="R1744" s="13"/>
      <c r="S1744" s="13"/>
      <c r="T1744" s="13"/>
    </row>
    <row r="1745" spans="1:20" x14ac:dyDescent="0.25">
      <c r="A1745" s="12"/>
      <c r="B1745" s="12"/>
      <c r="C1745" s="12"/>
      <c r="D1745" s="12"/>
      <c r="E1745" s="12"/>
      <c r="F1745" s="12"/>
      <c r="G1745" s="12"/>
      <c r="H1745" s="12"/>
      <c r="I1745" s="12"/>
      <c r="J1745" s="13"/>
      <c r="K1745" s="13"/>
      <c r="L1745" s="13"/>
      <c r="M1745" s="13"/>
      <c r="N1745" s="13"/>
      <c r="O1745" s="13"/>
      <c r="P1745" s="13"/>
      <c r="Q1745" s="13"/>
      <c r="R1745" s="13"/>
      <c r="S1745" s="13"/>
      <c r="T1745" s="13"/>
    </row>
    <row r="1746" spans="1:20" x14ac:dyDescent="0.25">
      <c r="A1746" s="12"/>
      <c r="B1746" s="12"/>
      <c r="C1746" s="12"/>
      <c r="D1746" s="12"/>
      <c r="E1746" s="12"/>
      <c r="F1746" s="12"/>
      <c r="G1746" s="12"/>
      <c r="H1746" s="12"/>
      <c r="I1746" s="12"/>
      <c r="J1746" s="13"/>
      <c r="K1746" s="13"/>
      <c r="L1746" s="13"/>
      <c r="M1746" s="13"/>
      <c r="N1746" s="13"/>
      <c r="O1746" s="13"/>
      <c r="P1746" s="13"/>
      <c r="Q1746" s="13"/>
      <c r="R1746" s="13"/>
      <c r="S1746" s="13"/>
      <c r="T1746" s="13"/>
    </row>
    <row r="1747" spans="1:20" x14ac:dyDescent="0.25">
      <c r="A1747" s="12"/>
      <c r="B1747" s="12"/>
      <c r="C1747" s="12"/>
      <c r="D1747" s="12"/>
      <c r="E1747" s="12"/>
      <c r="F1747" s="12"/>
      <c r="G1747" s="12"/>
      <c r="H1747" s="12"/>
      <c r="I1747" s="12"/>
      <c r="J1747" s="13"/>
      <c r="K1747" s="13"/>
      <c r="L1747" s="13"/>
      <c r="M1747" s="13"/>
      <c r="N1747" s="13"/>
      <c r="O1747" s="13"/>
      <c r="P1747" s="13"/>
      <c r="Q1747" s="13"/>
      <c r="R1747" s="13"/>
      <c r="S1747" s="13"/>
      <c r="T1747" s="13"/>
    </row>
    <row r="1748" spans="1:20" x14ac:dyDescent="0.25">
      <c r="A1748" s="12"/>
      <c r="B1748" s="12"/>
      <c r="C1748" s="12"/>
      <c r="D1748" s="12"/>
      <c r="E1748" s="12"/>
      <c r="F1748" s="12"/>
      <c r="G1748" s="12"/>
      <c r="H1748" s="12"/>
      <c r="I1748" s="12"/>
      <c r="J1748" s="13"/>
      <c r="K1748" s="13"/>
      <c r="L1748" s="13"/>
      <c r="M1748" s="13"/>
      <c r="N1748" s="13"/>
      <c r="O1748" s="13"/>
      <c r="P1748" s="13"/>
      <c r="Q1748" s="13"/>
      <c r="R1748" s="13"/>
      <c r="S1748" s="13"/>
      <c r="T1748" s="13"/>
    </row>
    <row r="1749" spans="1:20" x14ac:dyDescent="0.25">
      <c r="A1749" s="12"/>
      <c r="B1749" s="12"/>
      <c r="C1749" s="12"/>
      <c r="D1749" s="12"/>
      <c r="E1749" s="12"/>
      <c r="F1749" s="12"/>
      <c r="G1749" s="12"/>
      <c r="H1749" s="12"/>
      <c r="I1749" s="12"/>
      <c r="J1749" s="13"/>
      <c r="K1749" s="13"/>
      <c r="L1749" s="13"/>
      <c r="M1749" s="13"/>
      <c r="N1749" s="13"/>
      <c r="O1749" s="13"/>
      <c r="P1749" s="13"/>
      <c r="Q1749" s="13"/>
      <c r="R1749" s="13"/>
      <c r="S1749" s="13"/>
      <c r="T1749" s="13"/>
    </row>
    <row r="1750" spans="1:20" x14ac:dyDescent="0.25">
      <c r="A1750" s="12"/>
      <c r="B1750" s="12"/>
      <c r="C1750" s="12"/>
      <c r="D1750" s="12"/>
      <c r="E1750" s="12"/>
      <c r="F1750" s="12"/>
      <c r="G1750" s="12"/>
      <c r="H1750" s="12"/>
      <c r="I1750" s="12"/>
      <c r="J1750" s="13"/>
      <c r="K1750" s="13"/>
      <c r="L1750" s="13"/>
      <c r="M1750" s="13"/>
      <c r="N1750" s="13"/>
      <c r="O1750" s="13"/>
      <c r="P1750" s="13"/>
      <c r="Q1750" s="13"/>
      <c r="R1750" s="13"/>
      <c r="S1750" s="13"/>
      <c r="T1750" s="13"/>
    </row>
    <row r="1751" spans="1:20" x14ac:dyDescent="0.25">
      <c r="A1751" s="12"/>
      <c r="B1751" s="12"/>
      <c r="C1751" s="12"/>
      <c r="D1751" s="12"/>
      <c r="E1751" s="12"/>
      <c r="F1751" s="12"/>
      <c r="G1751" s="12"/>
      <c r="H1751" s="12"/>
      <c r="I1751" s="12"/>
      <c r="J1751" s="13"/>
      <c r="K1751" s="13"/>
      <c r="L1751" s="13"/>
      <c r="M1751" s="13"/>
      <c r="N1751" s="13"/>
      <c r="O1751" s="13"/>
      <c r="P1751" s="13"/>
      <c r="Q1751" s="13"/>
      <c r="R1751" s="13"/>
      <c r="S1751" s="13"/>
      <c r="T1751" s="13"/>
    </row>
    <row r="1752" spans="1:20" x14ac:dyDescent="0.25">
      <c r="A1752" s="12"/>
      <c r="B1752" s="12"/>
      <c r="C1752" s="12"/>
      <c r="D1752" s="12"/>
      <c r="E1752" s="12"/>
      <c r="F1752" s="12"/>
      <c r="G1752" s="12"/>
      <c r="H1752" s="12"/>
      <c r="I1752" s="12"/>
      <c r="J1752" s="13"/>
      <c r="K1752" s="13"/>
      <c r="L1752" s="13"/>
      <c r="M1752" s="13"/>
      <c r="N1752" s="13"/>
      <c r="O1752" s="13"/>
      <c r="P1752" s="13"/>
      <c r="Q1752" s="13"/>
      <c r="R1752" s="13"/>
      <c r="S1752" s="13"/>
      <c r="T1752" s="13"/>
    </row>
    <row r="1753" spans="1:20" x14ac:dyDescent="0.25">
      <c r="A1753" s="12"/>
      <c r="B1753" s="12"/>
      <c r="C1753" s="12"/>
      <c r="D1753" s="12"/>
      <c r="E1753" s="12"/>
      <c r="F1753" s="12"/>
      <c r="G1753" s="12"/>
      <c r="H1753" s="12"/>
      <c r="I1753" s="12"/>
      <c r="J1753" s="13"/>
      <c r="K1753" s="13"/>
      <c r="L1753" s="13"/>
      <c r="M1753" s="13"/>
      <c r="N1753" s="13"/>
      <c r="O1753" s="13"/>
      <c r="P1753" s="13"/>
      <c r="Q1753" s="13"/>
      <c r="R1753" s="13"/>
      <c r="S1753" s="13"/>
      <c r="T1753" s="13"/>
    </row>
    <row r="1754" spans="1:20" x14ac:dyDescent="0.25">
      <c r="A1754" s="12"/>
      <c r="B1754" s="12"/>
      <c r="C1754" s="12"/>
      <c r="D1754" s="12"/>
      <c r="E1754" s="12"/>
      <c r="F1754" s="12"/>
      <c r="G1754" s="12"/>
      <c r="H1754" s="12"/>
      <c r="I1754" s="12"/>
      <c r="J1754" s="13"/>
      <c r="K1754" s="13"/>
      <c r="L1754" s="13"/>
      <c r="M1754" s="13"/>
      <c r="N1754" s="13"/>
      <c r="O1754" s="13"/>
      <c r="P1754" s="13"/>
      <c r="Q1754" s="13"/>
      <c r="R1754" s="13"/>
      <c r="S1754" s="13"/>
      <c r="T1754" s="13"/>
    </row>
    <row r="1755" spans="1:20" x14ac:dyDescent="0.25">
      <c r="A1755" s="12"/>
      <c r="B1755" s="12"/>
      <c r="C1755" s="12"/>
      <c r="D1755" s="12"/>
      <c r="E1755" s="12"/>
      <c r="F1755" s="12"/>
      <c r="G1755" s="12"/>
      <c r="H1755" s="12"/>
      <c r="I1755" s="12"/>
      <c r="J1755" s="13"/>
      <c r="K1755" s="13"/>
      <c r="L1755" s="13"/>
      <c r="M1755" s="13"/>
      <c r="N1755" s="13"/>
      <c r="O1755" s="13"/>
      <c r="P1755" s="13"/>
      <c r="Q1755" s="13"/>
      <c r="R1755" s="13"/>
      <c r="S1755" s="13"/>
      <c r="T1755" s="13"/>
    </row>
    <row r="1756" spans="1:20" x14ac:dyDescent="0.25">
      <c r="A1756" s="12"/>
      <c r="B1756" s="12"/>
      <c r="C1756" s="12"/>
      <c r="D1756" s="12"/>
      <c r="E1756" s="12"/>
      <c r="F1756" s="12"/>
      <c r="G1756" s="12"/>
      <c r="H1756" s="12"/>
      <c r="I1756" s="12"/>
      <c r="J1756" s="13"/>
      <c r="K1756" s="13"/>
      <c r="L1756" s="13"/>
      <c r="M1756" s="13"/>
      <c r="N1756" s="13"/>
      <c r="O1756" s="13"/>
      <c r="P1756" s="13"/>
      <c r="Q1756" s="13"/>
      <c r="R1756" s="13"/>
      <c r="S1756" s="13"/>
      <c r="T1756" s="13"/>
    </row>
    <row r="1757" spans="1:20" x14ac:dyDescent="0.25">
      <c r="A1757" s="12"/>
      <c r="B1757" s="12"/>
      <c r="C1757" s="12"/>
      <c r="D1757" s="12"/>
      <c r="E1757" s="12"/>
      <c r="F1757" s="12"/>
      <c r="G1757" s="12"/>
      <c r="H1757" s="12"/>
      <c r="I1757" s="12"/>
      <c r="J1757" s="13"/>
      <c r="K1757" s="13"/>
      <c r="L1757" s="13"/>
      <c r="M1757" s="13"/>
      <c r="N1757" s="13"/>
      <c r="O1757" s="13"/>
      <c r="P1757" s="13"/>
      <c r="Q1757" s="13"/>
      <c r="R1757" s="13"/>
      <c r="S1757" s="13"/>
      <c r="T1757" s="13"/>
    </row>
    <row r="1758" spans="1:20" x14ac:dyDescent="0.25">
      <c r="A1758" s="12"/>
      <c r="B1758" s="12"/>
      <c r="C1758" s="12"/>
      <c r="D1758" s="12"/>
      <c r="E1758" s="12"/>
      <c r="F1758" s="12"/>
      <c r="G1758" s="12"/>
      <c r="H1758" s="12"/>
      <c r="I1758" s="12"/>
      <c r="J1758" s="13"/>
      <c r="K1758" s="13"/>
      <c r="L1758" s="13"/>
      <c r="M1758" s="13"/>
      <c r="N1758" s="13"/>
      <c r="O1758" s="13"/>
      <c r="P1758" s="13"/>
      <c r="Q1758" s="13"/>
      <c r="R1758" s="13"/>
      <c r="S1758" s="13"/>
      <c r="T1758" s="13"/>
    </row>
    <row r="1759" spans="1:20" x14ac:dyDescent="0.25">
      <c r="A1759" s="12"/>
      <c r="B1759" s="12"/>
      <c r="C1759" s="12"/>
      <c r="D1759" s="12"/>
      <c r="E1759" s="12"/>
      <c r="F1759" s="12"/>
      <c r="G1759" s="12"/>
      <c r="H1759" s="12"/>
      <c r="I1759" s="12"/>
      <c r="J1759" s="13"/>
      <c r="K1759" s="13"/>
      <c r="L1759" s="13"/>
      <c r="M1759" s="13"/>
      <c r="N1759" s="13"/>
      <c r="O1759" s="13"/>
      <c r="P1759" s="13"/>
      <c r="Q1759" s="13"/>
      <c r="R1759" s="13"/>
      <c r="S1759" s="13"/>
      <c r="T1759" s="13"/>
    </row>
    <row r="1760" spans="1:20" x14ac:dyDescent="0.25">
      <c r="A1760" s="12"/>
      <c r="B1760" s="12"/>
      <c r="C1760" s="12"/>
      <c r="D1760" s="12"/>
      <c r="E1760" s="12"/>
      <c r="F1760" s="12"/>
      <c r="G1760" s="12"/>
      <c r="H1760" s="12"/>
      <c r="I1760" s="12"/>
      <c r="J1760" s="13"/>
      <c r="K1760" s="13"/>
      <c r="L1760" s="13"/>
      <c r="M1760" s="13"/>
      <c r="N1760" s="13"/>
      <c r="O1760" s="13"/>
      <c r="P1760" s="13"/>
      <c r="Q1760" s="13"/>
      <c r="R1760" s="13"/>
      <c r="S1760" s="13"/>
      <c r="T1760" s="13"/>
    </row>
    <row r="1761" spans="1:20" x14ac:dyDescent="0.25">
      <c r="A1761" s="12"/>
      <c r="B1761" s="12"/>
      <c r="C1761" s="12"/>
      <c r="D1761" s="12"/>
      <c r="E1761" s="12"/>
      <c r="F1761" s="12"/>
      <c r="G1761" s="12"/>
      <c r="H1761" s="12"/>
      <c r="I1761" s="12"/>
      <c r="J1761" s="13"/>
      <c r="K1761" s="13"/>
      <c r="L1761" s="13"/>
      <c r="M1761" s="13"/>
      <c r="N1761" s="13"/>
      <c r="O1761" s="13"/>
      <c r="P1761" s="13"/>
      <c r="Q1761" s="13"/>
      <c r="R1761" s="13"/>
      <c r="S1761" s="13"/>
      <c r="T1761" s="13"/>
    </row>
    <row r="1762" spans="1:20" x14ac:dyDescent="0.25">
      <c r="A1762" s="12"/>
      <c r="B1762" s="12"/>
      <c r="C1762" s="12"/>
      <c r="D1762" s="12"/>
      <c r="E1762" s="12"/>
      <c r="F1762" s="12"/>
      <c r="G1762" s="12"/>
      <c r="H1762" s="12"/>
      <c r="I1762" s="12"/>
      <c r="J1762" s="13"/>
      <c r="K1762" s="13"/>
      <c r="L1762" s="13"/>
      <c r="M1762" s="13"/>
      <c r="N1762" s="13"/>
      <c r="O1762" s="13"/>
      <c r="P1762" s="13"/>
      <c r="Q1762" s="13"/>
      <c r="R1762" s="13"/>
      <c r="S1762" s="13"/>
      <c r="T1762" s="13"/>
    </row>
    <row r="1763" spans="1:20" x14ac:dyDescent="0.25">
      <c r="A1763" s="12"/>
      <c r="B1763" s="12"/>
      <c r="C1763" s="12"/>
      <c r="D1763" s="12"/>
      <c r="E1763" s="12"/>
      <c r="F1763" s="12"/>
      <c r="G1763" s="12"/>
      <c r="H1763" s="12"/>
      <c r="I1763" s="12"/>
      <c r="J1763" s="13"/>
      <c r="K1763" s="13"/>
      <c r="L1763" s="13"/>
      <c r="M1763" s="13"/>
      <c r="N1763" s="13"/>
      <c r="O1763" s="13"/>
      <c r="P1763" s="13"/>
      <c r="Q1763" s="13"/>
      <c r="R1763" s="13"/>
      <c r="S1763" s="13"/>
      <c r="T1763" s="13"/>
    </row>
    <row r="1764" spans="1:20" x14ac:dyDescent="0.25">
      <c r="A1764" s="12"/>
      <c r="B1764" s="12"/>
      <c r="C1764" s="12"/>
      <c r="D1764" s="12"/>
      <c r="E1764" s="12"/>
      <c r="F1764" s="12"/>
      <c r="G1764" s="12"/>
      <c r="H1764" s="12"/>
      <c r="I1764" s="12"/>
      <c r="J1764" s="13"/>
      <c r="K1764" s="13"/>
      <c r="L1764" s="13"/>
      <c r="M1764" s="13"/>
      <c r="N1764" s="13"/>
      <c r="O1764" s="13"/>
      <c r="P1764" s="13"/>
      <c r="Q1764" s="13"/>
      <c r="R1764" s="13"/>
      <c r="S1764" s="13"/>
      <c r="T1764" s="13"/>
    </row>
    <row r="1765" spans="1:20" x14ac:dyDescent="0.25">
      <c r="A1765" s="12"/>
      <c r="B1765" s="12"/>
      <c r="C1765" s="12"/>
      <c r="D1765" s="12"/>
      <c r="E1765" s="12"/>
      <c r="F1765" s="12"/>
      <c r="G1765" s="12"/>
      <c r="H1765" s="12"/>
      <c r="I1765" s="12"/>
      <c r="J1765" s="13"/>
      <c r="K1765" s="13"/>
      <c r="L1765" s="13"/>
      <c r="M1765" s="13"/>
      <c r="N1765" s="13"/>
      <c r="O1765" s="13"/>
      <c r="P1765" s="13"/>
      <c r="Q1765" s="13"/>
      <c r="R1765" s="13"/>
      <c r="S1765" s="13"/>
      <c r="T1765" s="13"/>
    </row>
    <row r="1766" spans="1:20" x14ac:dyDescent="0.25">
      <c r="A1766" s="12"/>
      <c r="B1766" s="12"/>
      <c r="C1766" s="12"/>
      <c r="D1766" s="12"/>
      <c r="E1766" s="12"/>
      <c r="F1766" s="12"/>
      <c r="G1766" s="12"/>
      <c r="H1766" s="12"/>
      <c r="I1766" s="12"/>
      <c r="J1766" s="13"/>
      <c r="K1766" s="13"/>
      <c r="L1766" s="13"/>
      <c r="M1766" s="13"/>
      <c r="N1766" s="13"/>
      <c r="O1766" s="13"/>
      <c r="P1766" s="13"/>
      <c r="Q1766" s="13"/>
      <c r="R1766" s="13"/>
      <c r="S1766" s="13"/>
      <c r="T1766" s="13"/>
    </row>
    <row r="1767" spans="1:20" x14ac:dyDescent="0.25">
      <c r="A1767" s="12"/>
      <c r="B1767" s="12"/>
      <c r="C1767" s="12"/>
      <c r="D1767" s="12"/>
      <c r="E1767" s="12"/>
      <c r="F1767" s="12"/>
      <c r="G1767" s="12"/>
      <c r="H1767" s="12"/>
      <c r="I1767" s="12"/>
      <c r="J1767" s="13"/>
      <c r="K1767" s="13"/>
      <c r="L1767" s="13"/>
      <c r="M1767" s="13"/>
      <c r="N1767" s="13"/>
      <c r="O1767" s="13"/>
      <c r="P1767" s="13"/>
      <c r="Q1767" s="13"/>
      <c r="R1767" s="13"/>
      <c r="S1767" s="13"/>
      <c r="T1767" s="13"/>
    </row>
    <row r="1768" spans="1:20" x14ac:dyDescent="0.25">
      <c r="A1768" s="12"/>
      <c r="B1768" s="12"/>
      <c r="C1768" s="12"/>
      <c r="D1768" s="12"/>
      <c r="E1768" s="12"/>
      <c r="F1768" s="12"/>
      <c r="G1768" s="12"/>
      <c r="H1768" s="12"/>
      <c r="I1768" s="12"/>
      <c r="J1768" s="13"/>
      <c r="K1768" s="13"/>
      <c r="L1768" s="13"/>
      <c r="M1768" s="13"/>
      <c r="N1768" s="13"/>
      <c r="O1768" s="13"/>
      <c r="P1768" s="13"/>
      <c r="Q1768" s="13"/>
      <c r="R1768" s="13"/>
      <c r="S1768" s="13"/>
      <c r="T1768" s="13"/>
    </row>
    <row r="1769" spans="1:20" x14ac:dyDescent="0.25">
      <c r="A1769" s="12"/>
      <c r="B1769" s="12"/>
      <c r="C1769" s="12"/>
      <c r="D1769" s="12"/>
      <c r="E1769" s="12"/>
      <c r="F1769" s="12"/>
      <c r="G1769" s="12"/>
      <c r="H1769" s="12"/>
      <c r="I1769" s="12"/>
      <c r="J1769" s="13"/>
      <c r="K1769" s="13"/>
      <c r="L1769" s="13"/>
      <c r="M1769" s="13"/>
      <c r="N1769" s="13"/>
      <c r="O1769" s="13"/>
      <c r="P1769" s="13"/>
      <c r="Q1769" s="13"/>
      <c r="R1769" s="13"/>
      <c r="S1769" s="13"/>
      <c r="T1769" s="13"/>
    </row>
    <row r="1770" spans="1:20" x14ac:dyDescent="0.25">
      <c r="A1770" s="12"/>
      <c r="B1770" s="12"/>
      <c r="C1770" s="12"/>
      <c r="D1770" s="12"/>
      <c r="E1770" s="12"/>
      <c r="F1770" s="12"/>
      <c r="G1770" s="12"/>
      <c r="H1770" s="12"/>
      <c r="I1770" s="12"/>
      <c r="J1770" s="13"/>
      <c r="K1770" s="13"/>
      <c r="L1770" s="13"/>
      <c r="M1770" s="13"/>
      <c r="N1770" s="13"/>
      <c r="O1770" s="13"/>
      <c r="P1770" s="13"/>
      <c r="Q1770" s="13"/>
      <c r="R1770" s="13"/>
      <c r="S1770" s="13"/>
      <c r="T1770" s="13"/>
    </row>
    <row r="1771" spans="1:20" x14ac:dyDescent="0.25">
      <c r="A1771" s="12"/>
      <c r="B1771" s="12"/>
      <c r="C1771" s="12"/>
      <c r="D1771" s="12"/>
      <c r="E1771" s="12"/>
      <c r="F1771" s="12"/>
      <c r="G1771" s="12"/>
      <c r="H1771" s="12"/>
      <c r="I1771" s="12"/>
      <c r="J1771" s="13"/>
      <c r="K1771" s="13"/>
      <c r="L1771" s="13"/>
      <c r="M1771" s="13"/>
      <c r="N1771" s="13"/>
      <c r="O1771" s="13"/>
      <c r="P1771" s="13"/>
      <c r="Q1771" s="13"/>
      <c r="R1771" s="13"/>
      <c r="S1771" s="13"/>
      <c r="T1771" s="13"/>
    </row>
    <row r="1772" spans="1:20" x14ac:dyDescent="0.25">
      <c r="A1772" s="12"/>
      <c r="B1772" s="12"/>
      <c r="C1772" s="12"/>
      <c r="D1772" s="12"/>
      <c r="E1772" s="12"/>
      <c r="F1772" s="12"/>
      <c r="G1772" s="12"/>
      <c r="H1772" s="12"/>
      <c r="I1772" s="12"/>
      <c r="J1772" s="13"/>
      <c r="K1772" s="13"/>
      <c r="L1772" s="13"/>
      <c r="M1772" s="13"/>
      <c r="N1772" s="13"/>
      <c r="O1772" s="13"/>
      <c r="P1772" s="13"/>
      <c r="Q1772" s="13"/>
      <c r="R1772" s="13"/>
      <c r="S1772" s="13"/>
      <c r="T1772" s="13"/>
    </row>
    <row r="1773" spans="1:20" x14ac:dyDescent="0.25">
      <c r="A1773" s="12"/>
      <c r="B1773" s="12"/>
      <c r="C1773" s="12"/>
      <c r="D1773" s="12"/>
      <c r="E1773" s="12"/>
      <c r="F1773" s="12"/>
      <c r="G1773" s="12"/>
      <c r="H1773" s="12"/>
      <c r="I1773" s="12"/>
      <c r="J1773" s="13"/>
      <c r="K1773" s="13"/>
      <c r="L1773" s="13"/>
      <c r="M1773" s="13"/>
      <c r="N1773" s="13"/>
      <c r="O1773" s="13"/>
      <c r="P1773" s="13"/>
      <c r="Q1773" s="13"/>
      <c r="R1773" s="13"/>
      <c r="S1773" s="13"/>
      <c r="T1773" s="13"/>
    </row>
    <row r="1774" spans="1:20" x14ac:dyDescent="0.25">
      <c r="A1774" s="12"/>
      <c r="B1774" s="12"/>
      <c r="C1774" s="12"/>
      <c r="D1774" s="12"/>
      <c r="E1774" s="12"/>
      <c r="F1774" s="12"/>
      <c r="G1774" s="12"/>
      <c r="H1774" s="12"/>
      <c r="I1774" s="12"/>
      <c r="J1774" s="13"/>
      <c r="K1774" s="13"/>
      <c r="L1774" s="13"/>
      <c r="M1774" s="13"/>
      <c r="N1774" s="13"/>
      <c r="O1774" s="13"/>
      <c r="P1774" s="13"/>
      <c r="Q1774" s="13"/>
      <c r="R1774" s="13"/>
      <c r="S1774" s="13"/>
      <c r="T1774" s="13"/>
    </row>
    <row r="1775" spans="1:20" x14ac:dyDescent="0.25">
      <c r="A1775" s="12"/>
      <c r="B1775" s="12"/>
      <c r="C1775" s="12"/>
      <c r="D1775" s="12"/>
      <c r="E1775" s="12"/>
      <c r="F1775" s="12"/>
      <c r="G1775" s="12"/>
      <c r="H1775" s="12"/>
      <c r="I1775" s="12"/>
      <c r="J1775" s="13"/>
      <c r="K1775" s="13"/>
      <c r="L1775" s="13"/>
      <c r="M1775" s="13"/>
      <c r="N1775" s="13"/>
      <c r="O1775" s="13"/>
      <c r="P1775" s="13"/>
      <c r="Q1775" s="13"/>
      <c r="R1775" s="13"/>
      <c r="S1775" s="13"/>
      <c r="T1775" s="13"/>
    </row>
    <row r="1776" spans="1:20" x14ac:dyDescent="0.25">
      <c r="A1776" s="12"/>
      <c r="B1776" s="12"/>
      <c r="C1776" s="12"/>
      <c r="D1776" s="12"/>
      <c r="E1776" s="12"/>
      <c r="F1776" s="12"/>
      <c r="G1776" s="12"/>
      <c r="H1776" s="12"/>
      <c r="I1776" s="12"/>
      <c r="J1776" s="13"/>
      <c r="K1776" s="13"/>
      <c r="L1776" s="13"/>
      <c r="M1776" s="13"/>
      <c r="N1776" s="13"/>
      <c r="O1776" s="13"/>
      <c r="P1776" s="13"/>
      <c r="Q1776" s="13"/>
      <c r="R1776" s="13"/>
      <c r="S1776" s="13"/>
      <c r="T1776" s="13"/>
    </row>
    <row r="1777" spans="1:20" x14ac:dyDescent="0.25">
      <c r="A1777" s="12"/>
      <c r="B1777" s="12"/>
      <c r="C1777" s="12"/>
      <c r="D1777" s="12"/>
      <c r="E1777" s="12"/>
      <c r="F1777" s="12"/>
      <c r="G1777" s="12"/>
      <c r="H1777" s="12"/>
      <c r="I1777" s="12"/>
      <c r="J1777" s="13"/>
      <c r="K1777" s="13"/>
      <c r="L1777" s="13"/>
      <c r="M1777" s="13"/>
      <c r="N1777" s="13"/>
      <c r="O1777" s="13"/>
      <c r="P1777" s="13"/>
      <c r="Q1777" s="13"/>
      <c r="R1777" s="13"/>
      <c r="S1777" s="13"/>
      <c r="T1777" s="13"/>
    </row>
    <row r="1778" spans="1:20" x14ac:dyDescent="0.25">
      <c r="A1778" s="12"/>
      <c r="B1778" s="12"/>
      <c r="C1778" s="12"/>
      <c r="D1778" s="12"/>
      <c r="E1778" s="12"/>
      <c r="F1778" s="12"/>
      <c r="G1778" s="12"/>
      <c r="H1778" s="12"/>
      <c r="I1778" s="12"/>
      <c r="J1778" s="13"/>
      <c r="K1778" s="13"/>
      <c r="L1778" s="13"/>
      <c r="M1778" s="13"/>
      <c r="N1778" s="13"/>
      <c r="O1778" s="13"/>
      <c r="P1778" s="13"/>
      <c r="Q1778" s="13"/>
      <c r="R1778" s="13"/>
      <c r="S1778" s="13"/>
      <c r="T1778" s="13"/>
    </row>
    <row r="1779" spans="1:20" x14ac:dyDescent="0.25">
      <c r="A1779" s="12"/>
      <c r="B1779" s="12"/>
      <c r="C1779" s="12"/>
      <c r="D1779" s="12"/>
      <c r="E1779" s="12"/>
      <c r="F1779" s="12"/>
      <c r="G1779" s="12"/>
      <c r="H1779" s="12"/>
      <c r="I1779" s="12"/>
      <c r="J1779" s="13"/>
      <c r="K1779" s="13"/>
      <c r="L1779" s="13"/>
      <c r="M1779" s="13"/>
      <c r="N1779" s="13"/>
      <c r="O1779" s="13"/>
      <c r="P1779" s="13"/>
      <c r="Q1779" s="13"/>
      <c r="R1779" s="13"/>
      <c r="S1779" s="13"/>
      <c r="T1779" s="13"/>
    </row>
    <row r="1780" spans="1:20" x14ac:dyDescent="0.25">
      <c r="A1780" s="12"/>
      <c r="B1780" s="12"/>
      <c r="C1780" s="12"/>
      <c r="D1780" s="12"/>
      <c r="E1780" s="12"/>
      <c r="F1780" s="12"/>
      <c r="G1780" s="12"/>
      <c r="H1780" s="12"/>
      <c r="I1780" s="12"/>
      <c r="J1780" s="13"/>
      <c r="K1780" s="13"/>
      <c r="L1780" s="13"/>
      <c r="M1780" s="13"/>
      <c r="N1780" s="13"/>
      <c r="O1780" s="13"/>
      <c r="P1780" s="13"/>
      <c r="Q1780" s="13"/>
      <c r="R1780" s="13"/>
      <c r="S1780" s="13"/>
      <c r="T1780" s="13"/>
    </row>
    <row r="1781" spans="1:20" x14ac:dyDescent="0.25">
      <c r="A1781" s="12"/>
      <c r="B1781" s="12"/>
      <c r="C1781" s="12"/>
      <c r="D1781" s="12"/>
      <c r="E1781" s="12"/>
      <c r="F1781" s="12"/>
      <c r="G1781" s="12"/>
      <c r="H1781" s="12"/>
      <c r="I1781" s="12"/>
      <c r="J1781" s="13"/>
      <c r="K1781" s="13"/>
      <c r="L1781" s="13"/>
      <c r="M1781" s="13"/>
      <c r="N1781" s="13"/>
      <c r="O1781" s="13"/>
      <c r="P1781" s="13"/>
      <c r="Q1781" s="13"/>
      <c r="R1781" s="13"/>
      <c r="S1781" s="13"/>
      <c r="T1781" s="13"/>
    </row>
    <row r="1782" spans="1:20" x14ac:dyDescent="0.25">
      <c r="A1782" s="12"/>
      <c r="B1782" s="12"/>
      <c r="C1782" s="12"/>
      <c r="D1782" s="12"/>
      <c r="E1782" s="12"/>
      <c r="F1782" s="12"/>
      <c r="G1782" s="12"/>
      <c r="H1782" s="12"/>
      <c r="I1782" s="12"/>
      <c r="J1782" s="13"/>
      <c r="K1782" s="13"/>
      <c r="L1782" s="13"/>
      <c r="M1782" s="13"/>
      <c r="N1782" s="13"/>
      <c r="O1782" s="13"/>
      <c r="P1782" s="13"/>
      <c r="Q1782" s="13"/>
      <c r="R1782" s="13"/>
      <c r="S1782" s="13"/>
      <c r="T1782" s="13"/>
    </row>
    <row r="1783" spans="1:20" x14ac:dyDescent="0.25">
      <c r="A1783" s="12"/>
      <c r="B1783" s="12"/>
      <c r="C1783" s="12"/>
      <c r="D1783" s="12"/>
      <c r="E1783" s="12"/>
      <c r="F1783" s="12"/>
      <c r="G1783" s="12"/>
      <c r="H1783" s="12"/>
      <c r="I1783" s="12"/>
      <c r="J1783" s="13"/>
      <c r="K1783" s="13"/>
      <c r="L1783" s="13"/>
      <c r="M1783" s="13"/>
      <c r="N1783" s="13"/>
      <c r="O1783" s="13"/>
      <c r="P1783" s="13"/>
      <c r="Q1783" s="13"/>
      <c r="R1783" s="13"/>
      <c r="S1783" s="13"/>
      <c r="T1783" s="13"/>
    </row>
    <row r="1784" spans="1:20" x14ac:dyDescent="0.25">
      <c r="A1784" s="12"/>
      <c r="B1784" s="12"/>
      <c r="C1784" s="12"/>
      <c r="D1784" s="12"/>
      <c r="E1784" s="12"/>
      <c r="F1784" s="12"/>
      <c r="G1784" s="12"/>
      <c r="H1784" s="12"/>
      <c r="I1784" s="12"/>
      <c r="J1784" s="13"/>
      <c r="K1784" s="13"/>
      <c r="L1784" s="13"/>
      <c r="M1784" s="13"/>
      <c r="N1784" s="13"/>
      <c r="O1784" s="13"/>
      <c r="P1784" s="13"/>
      <c r="Q1784" s="13"/>
      <c r="R1784" s="13"/>
      <c r="S1784" s="13"/>
      <c r="T1784" s="13"/>
    </row>
    <row r="1785" spans="1:20" x14ac:dyDescent="0.25">
      <c r="A1785" s="12"/>
      <c r="B1785" s="12"/>
      <c r="C1785" s="12"/>
      <c r="D1785" s="12"/>
      <c r="E1785" s="12"/>
      <c r="F1785" s="12"/>
      <c r="G1785" s="12"/>
      <c r="H1785" s="12"/>
      <c r="I1785" s="12"/>
      <c r="J1785" s="13"/>
      <c r="K1785" s="13"/>
      <c r="L1785" s="13"/>
      <c r="M1785" s="13"/>
      <c r="N1785" s="13"/>
      <c r="O1785" s="13"/>
      <c r="P1785" s="13"/>
      <c r="Q1785" s="13"/>
      <c r="R1785" s="13"/>
      <c r="S1785" s="13"/>
      <c r="T1785" s="13"/>
    </row>
    <row r="1786" spans="1:20" x14ac:dyDescent="0.25">
      <c r="A1786" s="12"/>
      <c r="B1786" s="12"/>
      <c r="C1786" s="12"/>
      <c r="D1786" s="12"/>
      <c r="E1786" s="12"/>
      <c r="F1786" s="12"/>
      <c r="G1786" s="12"/>
      <c r="H1786" s="12"/>
      <c r="I1786" s="12"/>
      <c r="J1786" s="13"/>
      <c r="K1786" s="13"/>
      <c r="L1786" s="13"/>
      <c r="M1786" s="13"/>
      <c r="N1786" s="13"/>
      <c r="O1786" s="13"/>
      <c r="P1786" s="13"/>
      <c r="Q1786" s="13"/>
      <c r="R1786" s="13"/>
      <c r="S1786" s="13"/>
      <c r="T1786" s="13"/>
    </row>
    <row r="1787" spans="1:20" x14ac:dyDescent="0.25">
      <c r="A1787" s="12"/>
      <c r="B1787" s="12"/>
      <c r="C1787" s="12"/>
      <c r="D1787" s="12"/>
      <c r="E1787" s="12"/>
      <c r="F1787" s="12"/>
      <c r="G1787" s="12"/>
      <c r="H1787" s="12"/>
      <c r="I1787" s="12"/>
      <c r="J1787" s="13"/>
      <c r="K1787" s="13"/>
      <c r="L1787" s="13"/>
      <c r="M1787" s="13"/>
      <c r="N1787" s="13"/>
      <c r="O1787" s="13"/>
      <c r="P1787" s="13"/>
      <c r="Q1787" s="13"/>
      <c r="R1787" s="13"/>
      <c r="S1787" s="13"/>
      <c r="T1787" s="13"/>
    </row>
    <row r="1788" spans="1:20" x14ac:dyDescent="0.25">
      <c r="A1788" s="12"/>
      <c r="B1788" s="12"/>
      <c r="C1788" s="12"/>
      <c r="D1788" s="12"/>
      <c r="E1788" s="12"/>
      <c r="F1788" s="12"/>
      <c r="G1788" s="12"/>
      <c r="H1788" s="12"/>
      <c r="I1788" s="12"/>
      <c r="J1788" s="13"/>
      <c r="K1788" s="13"/>
      <c r="L1788" s="13"/>
      <c r="M1788" s="13"/>
      <c r="N1788" s="13"/>
      <c r="O1788" s="13"/>
      <c r="P1788" s="13"/>
      <c r="Q1788" s="13"/>
      <c r="R1788" s="13"/>
      <c r="S1788" s="13"/>
      <c r="T1788" s="13"/>
    </row>
    <row r="1789" spans="1:20" x14ac:dyDescent="0.25">
      <c r="A1789" s="12"/>
      <c r="B1789" s="12"/>
      <c r="C1789" s="12"/>
      <c r="D1789" s="12"/>
      <c r="E1789" s="12"/>
      <c r="F1789" s="12"/>
      <c r="G1789" s="12"/>
      <c r="H1789" s="12"/>
      <c r="I1789" s="12"/>
      <c r="J1789" s="13"/>
      <c r="K1789" s="13"/>
      <c r="L1789" s="13"/>
      <c r="M1789" s="13"/>
      <c r="N1789" s="13"/>
      <c r="O1789" s="13"/>
      <c r="P1789" s="13"/>
      <c r="Q1789" s="13"/>
      <c r="R1789" s="13"/>
      <c r="S1789" s="13"/>
      <c r="T1789" s="13"/>
    </row>
    <row r="1790" spans="1:20" x14ac:dyDescent="0.25">
      <c r="A1790" s="12"/>
      <c r="B1790" s="12"/>
      <c r="C1790" s="12"/>
      <c r="D1790" s="12"/>
      <c r="E1790" s="12"/>
      <c r="F1790" s="12"/>
      <c r="G1790" s="12"/>
      <c r="H1790" s="12"/>
      <c r="I1790" s="12"/>
      <c r="J1790" s="13"/>
      <c r="K1790" s="13"/>
      <c r="L1790" s="13"/>
      <c r="M1790" s="13"/>
      <c r="N1790" s="13"/>
      <c r="O1790" s="13"/>
      <c r="P1790" s="13"/>
      <c r="Q1790" s="13"/>
      <c r="R1790" s="13"/>
      <c r="S1790" s="13"/>
      <c r="T1790" s="13"/>
    </row>
    <row r="1791" spans="1:20" x14ac:dyDescent="0.25">
      <c r="A1791" s="12"/>
      <c r="B1791" s="12"/>
      <c r="C1791" s="12"/>
      <c r="D1791" s="12"/>
      <c r="E1791" s="12"/>
      <c r="F1791" s="12"/>
      <c r="G1791" s="12"/>
      <c r="H1791" s="12"/>
      <c r="I1791" s="12"/>
      <c r="J1791" s="13"/>
      <c r="K1791" s="13"/>
      <c r="L1791" s="13"/>
      <c r="M1791" s="13"/>
      <c r="N1791" s="13"/>
      <c r="O1791" s="13"/>
      <c r="P1791" s="13"/>
      <c r="Q1791" s="13"/>
      <c r="R1791" s="13"/>
      <c r="S1791" s="13"/>
      <c r="T1791" s="13"/>
    </row>
    <row r="1792" spans="1:20" x14ac:dyDescent="0.25">
      <c r="A1792" s="12"/>
      <c r="B1792" s="12"/>
      <c r="C1792" s="12"/>
      <c r="D1792" s="12"/>
      <c r="E1792" s="12"/>
      <c r="F1792" s="12"/>
      <c r="G1792" s="12"/>
      <c r="H1792" s="12"/>
      <c r="I1792" s="12"/>
      <c r="J1792" s="13"/>
      <c r="K1792" s="13"/>
      <c r="L1792" s="13"/>
      <c r="M1792" s="13"/>
      <c r="N1792" s="13"/>
      <c r="O1792" s="13"/>
      <c r="P1792" s="13"/>
      <c r="Q1792" s="13"/>
      <c r="R1792" s="13"/>
      <c r="S1792" s="13"/>
      <c r="T1792" s="13"/>
    </row>
    <row r="1793" spans="1:20" x14ac:dyDescent="0.25">
      <c r="A1793" s="12"/>
      <c r="B1793" s="12"/>
      <c r="C1793" s="12"/>
      <c r="D1793" s="12"/>
      <c r="E1793" s="12"/>
      <c r="F1793" s="12"/>
      <c r="G1793" s="12"/>
      <c r="H1793" s="12"/>
      <c r="I1793" s="12"/>
      <c r="J1793" s="13"/>
      <c r="K1793" s="13"/>
      <c r="L1793" s="13"/>
      <c r="M1793" s="13"/>
      <c r="N1793" s="13"/>
      <c r="O1793" s="13"/>
      <c r="P1793" s="13"/>
      <c r="Q1793" s="13"/>
      <c r="R1793" s="13"/>
      <c r="S1793" s="13"/>
      <c r="T1793" s="13"/>
    </row>
    <row r="1794" spans="1:20" x14ac:dyDescent="0.25">
      <c r="A1794" s="12"/>
      <c r="B1794" s="12"/>
      <c r="C1794" s="12"/>
      <c r="D1794" s="12"/>
      <c r="E1794" s="12"/>
      <c r="F1794" s="12"/>
      <c r="G1794" s="12"/>
      <c r="H1794" s="12"/>
      <c r="I1794" s="12"/>
      <c r="J1794" s="13"/>
      <c r="K1794" s="13"/>
      <c r="L1794" s="13"/>
      <c r="M1794" s="13"/>
      <c r="N1794" s="13"/>
      <c r="O1794" s="13"/>
      <c r="P1794" s="13"/>
      <c r="Q1794" s="13"/>
      <c r="R1794" s="13"/>
      <c r="S1794" s="13"/>
      <c r="T1794" s="13"/>
    </row>
    <row r="1795" spans="1:20" x14ac:dyDescent="0.25">
      <c r="A1795" s="12"/>
      <c r="B1795" s="12"/>
      <c r="C1795" s="12"/>
      <c r="D1795" s="12"/>
      <c r="E1795" s="12"/>
      <c r="F1795" s="12"/>
      <c r="G1795" s="12"/>
      <c r="H1795" s="12"/>
      <c r="I1795" s="12"/>
      <c r="J1795" s="13"/>
      <c r="K1795" s="13"/>
      <c r="L1795" s="13"/>
      <c r="M1795" s="13"/>
      <c r="N1795" s="13"/>
      <c r="O1795" s="13"/>
      <c r="P1795" s="13"/>
      <c r="Q1795" s="13"/>
      <c r="R1795" s="13"/>
      <c r="S1795" s="13"/>
      <c r="T1795" s="13"/>
    </row>
    <row r="1796" spans="1:20" x14ac:dyDescent="0.25">
      <c r="A1796" s="12"/>
      <c r="B1796" s="12"/>
      <c r="C1796" s="12"/>
      <c r="D1796" s="12"/>
      <c r="E1796" s="12"/>
      <c r="F1796" s="12"/>
      <c r="G1796" s="12"/>
      <c r="H1796" s="12"/>
      <c r="I1796" s="12"/>
      <c r="J1796" s="13"/>
      <c r="K1796" s="13"/>
      <c r="L1796" s="13"/>
      <c r="M1796" s="13"/>
      <c r="N1796" s="13"/>
      <c r="O1796" s="13"/>
      <c r="P1796" s="13"/>
      <c r="Q1796" s="13"/>
      <c r="R1796" s="13"/>
      <c r="S1796" s="13"/>
      <c r="T1796" s="13"/>
    </row>
    <row r="1797" spans="1:20" x14ac:dyDescent="0.25">
      <c r="A1797" s="12"/>
      <c r="B1797" s="12"/>
      <c r="C1797" s="12"/>
      <c r="D1797" s="12"/>
      <c r="E1797" s="12"/>
      <c r="F1797" s="12"/>
      <c r="G1797" s="12"/>
      <c r="H1797" s="12"/>
      <c r="I1797" s="12"/>
      <c r="J1797" s="13"/>
      <c r="K1797" s="13"/>
      <c r="L1797" s="13"/>
      <c r="M1797" s="13"/>
      <c r="N1797" s="13"/>
      <c r="O1797" s="13"/>
      <c r="P1797" s="13"/>
      <c r="Q1797" s="13"/>
      <c r="R1797" s="13"/>
      <c r="S1797" s="13"/>
      <c r="T1797" s="13"/>
    </row>
    <row r="1798" spans="1:20" x14ac:dyDescent="0.25">
      <c r="A1798" s="12"/>
      <c r="B1798" s="12"/>
      <c r="C1798" s="12"/>
      <c r="D1798" s="12"/>
      <c r="E1798" s="12"/>
      <c r="F1798" s="12"/>
      <c r="G1798" s="12"/>
      <c r="H1798" s="12"/>
      <c r="I1798" s="12"/>
      <c r="J1798" s="13"/>
      <c r="K1798" s="13"/>
      <c r="L1798" s="13"/>
      <c r="M1798" s="13"/>
      <c r="N1798" s="13"/>
      <c r="O1798" s="13"/>
      <c r="P1798" s="13"/>
      <c r="Q1798" s="13"/>
      <c r="R1798" s="13"/>
      <c r="S1798" s="13"/>
      <c r="T1798" s="13"/>
    </row>
    <row r="1799" spans="1:20" x14ac:dyDescent="0.25">
      <c r="A1799" s="12"/>
      <c r="B1799" s="12"/>
      <c r="C1799" s="12"/>
      <c r="D1799" s="12"/>
      <c r="E1799" s="12"/>
      <c r="F1799" s="12"/>
      <c r="G1799" s="12"/>
      <c r="H1799" s="12"/>
      <c r="I1799" s="12"/>
      <c r="J1799" s="13"/>
      <c r="K1799" s="13"/>
      <c r="L1799" s="13"/>
      <c r="M1799" s="13"/>
      <c r="N1799" s="13"/>
      <c r="O1799" s="13"/>
      <c r="P1799" s="13"/>
      <c r="Q1799" s="13"/>
      <c r="R1799" s="13"/>
      <c r="S1799" s="13"/>
      <c r="T1799" s="13"/>
    </row>
    <row r="1800" spans="1:20" x14ac:dyDescent="0.25">
      <c r="A1800" s="12"/>
      <c r="B1800" s="12"/>
      <c r="C1800" s="12"/>
      <c r="D1800" s="12"/>
      <c r="E1800" s="12"/>
      <c r="F1800" s="12"/>
      <c r="G1800" s="12"/>
      <c r="H1800" s="12"/>
      <c r="I1800" s="12"/>
      <c r="J1800" s="13"/>
      <c r="K1800" s="13"/>
      <c r="L1800" s="13"/>
      <c r="M1800" s="13"/>
      <c r="N1800" s="13"/>
      <c r="O1800" s="13"/>
      <c r="P1800" s="13"/>
      <c r="Q1800" s="13"/>
      <c r="R1800" s="13"/>
      <c r="S1800" s="13"/>
      <c r="T1800" s="13"/>
    </row>
    <row r="1801" spans="1:20" x14ac:dyDescent="0.25">
      <c r="A1801" s="12"/>
      <c r="B1801" s="12"/>
      <c r="C1801" s="12"/>
      <c r="D1801" s="12"/>
      <c r="E1801" s="12"/>
      <c r="F1801" s="12"/>
      <c r="G1801" s="12"/>
      <c r="H1801" s="12"/>
      <c r="I1801" s="12"/>
      <c r="J1801" s="13"/>
      <c r="K1801" s="13"/>
      <c r="L1801" s="13"/>
      <c r="M1801" s="13"/>
      <c r="N1801" s="13"/>
      <c r="O1801" s="13"/>
      <c r="P1801" s="13"/>
      <c r="Q1801" s="13"/>
      <c r="R1801" s="13"/>
      <c r="S1801" s="13"/>
      <c r="T1801" s="13"/>
    </row>
    <row r="1802" spans="1:20" x14ac:dyDescent="0.25">
      <c r="A1802" s="12"/>
      <c r="B1802" s="12"/>
      <c r="C1802" s="12"/>
      <c r="D1802" s="12"/>
      <c r="E1802" s="12"/>
      <c r="F1802" s="12"/>
      <c r="G1802" s="12"/>
      <c r="H1802" s="12"/>
      <c r="I1802" s="12"/>
      <c r="J1802" s="13"/>
      <c r="K1802" s="13"/>
      <c r="L1802" s="13"/>
      <c r="M1802" s="13"/>
      <c r="N1802" s="13"/>
      <c r="O1802" s="13"/>
      <c r="P1802" s="13"/>
      <c r="Q1802" s="13"/>
      <c r="R1802" s="13"/>
      <c r="S1802" s="13"/>
      <c r="T1802" s="13"/>
    </row>
    <row r="1803" spans="1:20" x14ac:dyDescent="0.25">
      <c r="A1803" s="12"/>
      <c r="B1803" s="12"/>
      <c r="C1803" s="12"/>
      <c r="D1803" s="12"/>
      <c r="E1803" s="12"/>
      <c r="F1803" s="12"/>
      <c r="G1803" s="12"/>
      <c r="H1803" s="12"/>
      <c r="I1803" s="12"/>
      <c r="J1803" s="13"/>
      <c r="K1803" s="13"/>
      <c r="L1803" s="13"/>
      <c r="M1803" s="13"/>
      <c r="N1803" s="13"/>
      <c r="O1803" s="13"/>
      <c r="P1803" s="13"/>
      <c r="Q1803" s="13"/>
      <c r="R1803" s="13"/>
      <c r="S1803" s="13"/>
      <c r="T1803" s="13"/>
    </row>
    <row r="1804" spans="1:20" x14ac:dyDescent="0.25">
      <c r="A1804" s="12"/>
      <c r="B1804" s="12"/>
      <c r="C1804" s="12"/>
      <c r="D1804" s="12"/>
      <c r="E1804" s="12"/>
      <c r="F1804" s="12"/>
      <c r="G1804" s="12"/>
      <c r="H1804" s="12"/>
      <c r="I1804" s="12"/>
      <c r="J1804" s="13"/>
      <c r="K1804" s="13"/>
      <c r="L1804" s="13"/>
      <c r="M1804" s="13"/>
      <c r="N1804" s="13"/>
      <c r="O1804" s="13"/>
      <c r="P1804" s="13"/>
      <c r="Q1804" s="13"/>
      <c r="R1804" s="13"/>
      <c r="S1804" s="13"/>
      <c r="T1804" s="13"/>
    </row>
    <row r="1805" spans="1:20" x14ac:dyDescent="0.25">
      <c r="A1805" s="12"/>
      <c r="B1805" s="12"/>
      <c r="C1805" s="12"/>
      <c r="D1805" s="12"/>
      <c r="E1805" s="12"/>
      <c r="F1805" s="12"/>
      <c r="G1805" s="12"/>
      <c r="H1805" s="12"/>
      <c r="I1805" s="12"/>
      <c r="J1805" s="13"/>
      <c r="K1805" s="13"/>
      <c r="L1805" s="13"/>
      <c r="M1805" s="13"/>
      <c r="N1805" s="13"/>
      <c r="O1805" s="13"/>
      <c r="P1805" s="13"/>
      <c r="Q1805" s="13"/>
      <c r="R1805" s="13"/>
      <c r="S1805" s="13"/>
      <c r="T1805" s="13"/>
    </row>
    <row r="1806" spans="1:20" x14ac:dyDescent="0.25">
      <c r="A1806" s="12"/>
      <c r="B1806" s="12"/>
      <c r="C1806" s="12"/>
      <c r="D1806" s="12"/>
      <c r="E1806" s="12"/>
      <c r="F1806" s="12"/>
      <c r="G1806" s="12"/>
      <c r="H1806" s="12"/>
      <c r="I1806" s="12"/>
      <c r="J1806" s="13"/>
      <c r="K1806" s="13"/>
      <c r="L1806" s="13"/>
      <c r="M1806" s="13"/>
      <c r="N1806" s="13"/>
      <c r="O1806" s="13"/>
      <c r="P1806" s="13"/>
      <c r="Q1806" s="13"/>
      <c r="R1806" s="13"/>
      <c r="S1806" s="13"/>
      <c r="T1806" s="13"/>
    </row>
    <row r="1807" spans="1:20" x14ac:dyDescent="0.25">
      <c r="A1807" s="12"/>
      <c r="B1807" s="12"/>
      <c r="C1807" s="12"/>
      <c r="D1807" s="12"/>
      <c r="E1807" s="12"/>
      <c r="F1807" s="12"/>
      <c r="G1807" s="12"/>
      <c r="H1807" s="12"/>
      <c r="I1807" s="12"/>
      <c r="J1807" s="13"/>
      <c r="K1807" s="13"/>
      <c r="L1807" s="13"/>
      <c r="M1807" s="13"/>
      <c r="N1807" s="13"/>
      <c r="O1807" s="13"/>
      <c r="P1807" s="13"/>
      <c r="Q1807" s="13"/>
      <c r="R1807" s="13"/>
      <c r="S1807" s="13"/>
      <c r="T1807" s="13"/>
    </row>
    <row r="1808" spans="1:20" x14ac:dyDescent="0.25">
      <c r="A1808" s="12"/>
      <c r="B1808" s="12"/>
      <c r="C1808" s="12"/>
      <c r="D1808" s="12"/>
      <c r="E1808" s="12"/>
      <c r="F1808" s="12"/>
      <c r="G1808" s="12"/>
      <c r="H1808" s="12"/>
      <c r="I1808" s="12"/>
      <c r="J1808" s="13"/>
      <c r="K1808" s="13"/>
      <c r="L1808" s="13"/>
      <c r="M1808" s="13"/>
      <c r="N1808" s="13"/>
      <c r="O1808" s="13"/>
      <c r="P1808" s="13"/>
      <c r="Q1808" s="13"/>
      <c r="R1808" s="13"/>
      <c r="S1808" s="13"/>
      <c r="T1808" s="13"/>
    </row>
    <row r="1809" spans="1:20" x14ac:dyDescent="0.25">
      <c r="A1809" s="12"/>
      <c r="B1809" s="12"/>
      <c r="C1809" s="12"/>
      <c r="D1809" s="12"/>
      <c r="E1809" s="12"/>
      <c r="F1809" s="12"/>
      <c r="G1809" s="12"/>
      <c r="H1809" s="12"/>
      <c r="I1809" s="12"/>
      <c r="J1809" s="13"/>
      <c r="K1809" s="13"/>
      <c r="L1809" s="13"/>
      <c r="M1809" s="13"/>
      <c r="N1809" s="13"/>
      <c r="O1809" s="13"/>
      <c r="P1809" s="13"/>
      <c r="Q1809" s="13"/>
      <c r="R1809" s="13"/>
      <c r="S1809" s="13"/>
      <c r="T1809" s="13"/>
    </row>
    <row r="1810" spans="1:20" x14ac:dyDescent="0.25">
      <c r="A1810" s="12"/>
      <c r="B1810" s="12"/>
      <c r="C1810" s="12"/>
      <c r="D1810" s="12"/>
      <c r="E1810" s="12"/>
      <c r="F1810" s="12"/>
      <c r="G1810" s="12"/>
      <c r="H1810" s="12"/>
      <c r="I1810" s="12"/>
      <c r="J1810" s="13"/>
      <c r="K1810" s="13"/>
      <c r="L1810" s="13"/>
      <c r="M1810" s="13"/>
      <c r="N1810" s="13"/>
      <c r="O1810" s="13"/>
      <c r="P1810" s="13"/>
      <c r="Q1810" s="13"/>
      <c r="R1810" s="13"/>
      <c r="S1810" s="13"/>
      <c r="T1810" s="13"/>
    </row>
    <row r="1811" spans="1:20" x14ac:dyDescent="0.25">
      <c r="A1811" s="12"/>
      <c r="B1811" s="12"/>
      <c r="C1811" s="12"/>
      <c r="D1811" s="12"/>
      <c r="E1811" s="12"/>
      <c r="F1811" s="12"/>
      <c r="G1811" s="12"/>
      <c r="H1811" s="12"/>
      <c r="I1811" s="12"/>
      <c r="J1811" s="13"/>
      <c r="K1811" s="13"/>
      <c r="L1811" s="13"/>
      <c r="M1811" s="13"/>
      <c r="N1811" s="13"/>
      <c r="O1811" s="13"/>
      <c r="P1811" s="13"/>
      <c r="Q1811" s="13"/>
      <c r="R1811" s="13"/>
      <c r="S1811" s="13"/>
      <c r="T1811" s="13"/>
    </row>
    <row r="1812" spans="1:20" x14ac:dyDescent="0.25">
      <c r="A1812" s="12"/>
      <c r="B1812" s="12"/>
      <c r="C1812" s="12"/>
      <c r="D1812" s="12"/>
      <c r="E1812" s="12"/>
      <c r="F1812" s="12"/>
      <c r="G1812" s="12"/>
      <c r="H1812" s="12"/>
      <c r="I1812" s="12"/>
      <c r="J1812" s="13"/>
      <c r="K1812" s="13"/>
      <c r="L1812" s="13"/>
      <c r="M1812" s="13"/>
      <c r="N1812" s="13"/>
      <c r="O1812" s="13"/>
      <c r="P1812" s="13"/>
      <c r="Q1812" s="13"/>
      <c r="R1812" s="13"/>
      <c r="S1812" s="13"/>
      <c r="T1812" s="13"/>
    </row>
    <row r="1813" spans="1:20" x14ac:dyDescent="0.25">
      <c r="A1813" s="12"/>
      <c r="B1813" s="12"/>
      <c r="C1813" s="12"/>
      <c r="D1813" s="12"/>
      <c r="E1813" s="12"/>
      <c r="F1813" s="12"/>
      <c r="G1813" s="12"/>
      <c r="H1813" s="12"/>
      <c r="I1813" s="12"/>
      <c r="J1813" s="13"/>
      <c r="K1813" s="13"/>
      <c r="L1813" s="13"/>
      <c r="M1813" s="13"/>
      <c r="N1813" s="13"/>
      <c r="O1813" s="13"/>
      <c r="P1813" s="13"/>
      <c r="Q1813" s="13"/>
      <c r="R1813" s="13"/>
      <c r="S1813" s="13"/>
      <c r="T1813" s="13"/>
    </row>
    <row r="1814" spans="1:20" x14ac:dyDescent="0.25">
      <c r="A1814" s="12"/>
      <c r="B1814" s="12"/>
      <c r="C1814" s="12"/>
      <c r="D1814" s="12"/>
      <c r="E1814" s="12"/>
      <c r="F1814" s="12"/>
      <c r="G1814" s="12"/>
      <c r="H1814" s="12"/>
      <c r="I1814" s="12"/>
      <c r="J1814" s="13"/>
      <c r="K1814" s="13"/>
      <c r="L1814" s="13"/>
      <c r="M1814" s="13"/>
      <c r="N1814" s="13"/>
      <c r="O1814" s="13"/>
      <c r="P1814" s="13"/>
      <c r="Q1814" s="13"/>
      <c r="R1814" s="13"/>
      <c r="S1814" s="13"/>
      <c r="T1814" s="13"/>
    </row>
    <row r="1815" spans="1:20" x14ac:dyDescent="0.25">
      <c r="A1815" s="12"/>
      <c r="B1815" s="12"/>
      <c r="C1815" s="12"/>
      <c r="D1815" s="12"/>
      <c r="E1815" s="12"/>
      <c r="F1815" s="12"/>
      <c r="G1815" s="12"/>
      <c r="H1815" s="12"/>
      <c r="I1815" s="12"/>
      <c r="J1815" s="13"/>
      <c r="K1815" s="13"/>
      <c r="L1815" s="13"/>
      <c r="M1815" s="13"/>
      <c r="N1815" s="13"/>
      <c r="O1815" s="13"/>
      <c r="P1815" s="13"/>
      <c r="Q1815" s="13"/>
      <c r="R1815" s="13"/>
      <c r="S1815" s="13"/>
      <c r="T1815" s="13"/>
    </row>
    <row r="1816" spans="1:20" x14ac:dyDescent="0.25">
      <c r="A1816" s="12"/>
      <c r="B1816" s="12"/>
      <c r="C1816" s="12"/>
      <c r="D1816" s="12"/>
      <c r="E1816" s="12"/>
      <c r="F1816" s="12"/>
      <c r="G1816" s="12"/>
      <c r="H1816" s="12"/>
      <c r="I1816" s="12"/>
      <c r="J1816" s="13"/>
      <c r="K1816" s="13"/>
      <c r="L1816" s="13"/>
      <c r="M1816" s="13"/>
      <c r="N1816" s="13"/>
      <c r="O1816" s="13"/>
      <c r="P1816" s="13"/>
      <c r="Q1816" s="13"/>
      <c r="R1816" s="13"/>
      <c r="S1816" s="13"/>
      <c r="T1816" s="13"/>
    </row>
    <row r="1817" spans="1:20" x14ac:dyDescent="0.25">
      <c r="A1817" s="12"/>
      <c r="B1817" s="12"/>
      <c r="C1817" s="12"/>
      <c r="D1817" s="12"/>
      <c r="E1817" s="12"/>
      <c r="F1817" s="12"/>
      <c r="G1817" s="12"/>
      <c r="H1817" s="12"/>
      <c r="I1817" s="12"/>
      <c r="J1817" s="13"/>
      <c r="K1817" s="13"/>
      <c r="L1817" s="13"/>
      <c r="M1817" s="13"/>
      <c r="N1817" s="13"/>
      <c r="O1817" s="13"/>
      <c r="P1817" s="13"/>
      <c r="Q1817" s="13"/>
      <c r="R1817" s="13"/>
      <c r="S1817" s="13"/>
      <c r="T1817" s="13"/>
    </row>
    <row r="1818" spans="1:20" x14ac:dyDescent="0.25">
      <c r="A1818" s="12"/>
      <c r="B1818" s="12"/>
      <c r="C1818" s="12"/>
      <c r="D1818" s="12"/>
      <c r="E1818" s="12"/>
      <c r="F1818" s="12"/>
      <c r="G1818" s="12"/>
      <c r="H1818" s="12"/>
      <c r="I1818" s="12"/>
      <c r="J1818" s="13"/>
      <c r="K1818" s="13"/>
      <c r="L1818" s="13"/>
      <c r="M1818" s="13"/>
      <c r="N1818" s="13"/>
      <c r="O1818" s="13"/>
      <c r="P1818" s="13"/>
      <c r="Q1818" s="13"/>
      <c r="R1818" s="13"/>
      <c r="S1818" s="13"/>
      <c r="T1818" s="13"/>
    </row>
    <row r="1819" spans="1:20" x14ac:dyDescent="0.25">
      <c r="A1819" s="12"/>
      <c r="B1819" s="12"/>
      <c r="C1819" s="12"/>
      <c r="D1819" s="12"/>
      <c r="E1819" s="12"/>
      <c r="F1819" s="12"/>
      <c r="G1819" s="12"/>
      <c r="H1819" s="12"/>
      <c r="I1819" s="12"/>
      <c r="J1819" s="13"/>
      <c r="K1819" s="13"/>
      <c r="L1819" s="13"/>
      <c r="M1819" s="13"/>
      <c r="N1819" s="13"/>
      <c r="O1819" s="13"/>
      <c r="P1819" s="13"/>
      <c r="Q1819" s="13"/>
      <c r="R1819" s="13"/>
      <c r="S1819" s="13"/>
      <c r="T1819" s="13"/>
    </row>
    <row r="1820" spans="1:20" x14ac:dyDescent="0.25">
      <c r="A1820" s="12"/>
      <c r="B1820" s="12"/>
      <c r="C1820" s="12"/>
      <c r="D1820" s="12"/>
      <c r="E1820" s="12"/>
      <c r="F1820" s="12"/>
      <c r="G1820" s="12"/>
      <c r="H1820" s="12"/>
      <c r="I1820" s="12"/>
      <c r="J1820" s="13"/>
      <c r="K1820" s="13"/>
      <c r="L1820" s="13"/>
      <c r="M1820" s="13"/>
      <c r="N1820" s="13"/>
      <c r="O1820" s="13"/>
      <c r="P1820" s="13"/>
      <c r="Q1820" s="13"/>
      <c r="R1820" s="13"/>
      <c r="S1820" s="13"/>
      <c r="T1820" s="13"/>
    </row>
    <row r="1821" spans="1:20" x14ac:dyDescent="0.25">
      <c r="A1821" s="12"/>
      <c r="B1821" s="12"/>
      <c r="C1821" s="12"/>
      <c r="D1821" s="12"/>
      <c r="E1821" s="12"/>
      <c r="F1821" s="12"/>
      <c r="G1821" s="12"/>
      <c r="H1821" s="12"/>
      <c r="I1821" s="12"/>
      <c r="J1821" s="13"/>
      <c r="K1821" s="13"/>
      <c r="L1821" s="13"/>
      <c r="M1821" s="13"/>
      <c r="N1821" s="13"/>
      <c r="O1821" s="13"/>
      <c r="P1821" s="13"/>
      <c r="Q1821" s="13"/>
      <c r="R1821" s="13"/>
      <c r="S1821" s="13"/>
      <c r="T1821" s="13"/>
    </row>
    <row r="1822" spans="1:20" x14ac:dyDescent="0.25">
      <c r="A1822" s="12"/>
      <c r="B1822" s="12"/>
      <c r="C1822" s="12"/>
      <c r="D1822" s="12"/>
      <c r="E1822" s="12"/>
      <c r="F1822" s="12"/>
      <c r="G1822" s="12"/>
      <c r="H1822" s="12"/>
      <c r="I1822" s="12"/>
      <c r="J1822" s="13"/>
      <c r="K1822" s="13"/>
      <c r="L1822" s="13"/>
      <c r="M1822" s="13"/>
      <c r="N1822" s="13"/>
      <c r="O1822" s="13"/>
      <c r="P1822" s="13"/>
      <c r="Q1822" s="13"/>
      <c r="R1822" s="13"/>
      <c r="S1822" s="13"/>
      <c r="T1822" s="13"/>
    </row>
    <row r="1823" spans="1:20" x14ac:dyDescent="0.25">
      <c r="A1823" s="12"/>
      <c r="B1823" s="12"/>
      <c r="C1823" s="12"/>
      <c r="D1823" s="12"/>
      <c r="E1823" s="12"/>
      <c r="F1823" s="12"/>
      <c r="G1823" s="12"/>
      <c r="H1823" s="12"/>
      <c r="I1823" s="12"/>
      <c r="J1823" s="13"/>
      <c r="K1823" s="13"/>
      <c r="L1823" s="13"/>
      <c r="M1823" s="13"/>
      <c r="N1823" s="13"/>
      <c r="O1823" s="13"/>
      <c r="P1823" s="13"/>
      <c r="Q1823" s="13"/>
      <c r="R1823" s="13"/>
      <c r="S1823" s="13"/>
      <c r="T1823" s="13"/>
    </row>
    <row r="1824" spans="1:20" x14ac:dyDescent="0.25">
      <c r="A1824" s="12"/>
      <c r="B1824" s="12"/>
      <c r="C1824" s="12"/>
      <c r="D1824" s="12"/>
      <c r="E1824" s="12"/>
      <c r="F1824" s="12"/>
      <c r="G1824" s="12"/>
      <c r="H1824" s="12"/>
      <c r="I1824" s="12"/>
      <c r="J1824" s="13"/>
      <c r="K1824" s="13"/>
      <c r="L1824" s="13"/>
      <c r="M1824" s="13"/>
      <c r="N1824" s="13"/>
      <c r="O1824" s="13"/>
      <c r="P1824" s="13"/>
      <c r="Q1824" s="13"/>
      <c r="R1824" s="13"/>
      <c r="S1824" s="13"/>
      <c r="T1824" s="13"/>
    </row>
    <row r="1825" spans="1:20" x14ac:dyDescent="0.25">
      <c r="A1825" s="12"/>
      <c r="B1825" s="12"/>
      <c r="C1825" s="12"/>
      <c r="D1825" s="12"/>
      <c r="E1825" s="12"/>
      <c r="F1825" s="12"/>
      <c r="G1825" s="12"/>
      <c r="H1825" s="12"/>
      <c r="I1825" s="12"/>
      <c r="J1825" s="13"/>
      <c r="K1825" s="13"/>
      <c r="L1825" s="13"/>
      <c r="M1825" s="13"/>
      <c r="N1825" s="13"/>
      <c r="O1825" s="13"/>
      <c r="P1825" s="13"/>
      <c r="Q1825" s="13"/>
      <c r="R1825" s="13"/>
      <c r="S1825" s="13"/>
      <c r="T1825" s="13"/>
    </row>
    <row r="1826" spans="1:20" x14ac:dyDescent="0.25">
      <c r="A1826" s="12"/>
      <c r="B1826" s="12"/>
      <c r="C1826" s="12"/>
      <c r="D1826" s="12"/>
      <c r="E1826" s="12"/>
      <c r="F1826" s="12"/>
      <c r="G1826" s="12"/>
      <c r="H1826" s="12"/>
      <c r="I1826" s="12"/>
      <c r="J1826" s="13"/>
      <c r="K1826" s="13"/>
      <c r="L1826" s="13"/>
      <c r="M1826" s="13"/>
      <c r="N1826" s="13"/>
      <c r="O1826" s="13"/>
      <c r="P1826" s="13"/>
      <c r="Q1826" s="13"/>
      <c r="R1826" s="13"/>
      <c r="S1826" s="13"/>
      <c r="T1826" s="13"/>
    </row>
    <row r="1827" spans="1:20" x14ac:dyDescent="0.25">
      <c r="A1827" s="12"/>
      <c r="B1827" s="12"/>
      <c r="C1827" s="12"/>
      <c r="D1827" s="12"/>
      <c r="E1827" s="12"/>
      <c r="F1827" s="12"/>
      <c r="G1827" s="12"/>
      <c r="H1827" s="12"/>
      <c r="I1827" s="12"/>
      <c r="J1827" s="13"/>
      <c r="K1827" s="13"/>
      <c r="L1827" s="13"/>
      <c r="M1827" s="13"/>
      <c r="N1827" s="13"/>
      <c r="O1827" s="13"/>
      <c r="P1827" s="13"/>
      <c r="Q1827" s="13"/>
      <c r="R1827" s="13"/>
      <c r="S1827" s="13"/>
      <c r="T1827" s="13"/>
    </row>
    <row r="1828" spans="1:20" x14ac:dyDescent="0.25">
      <c r="A1828" s="12"/>
      <c r="B1828" s="12"/>
      <c r="C1828" s="12"/>
      <c r="D1828" s="12"/>
      <c r="E1828" s="12"/>
      <c r="F1828" s="12"/>
      <c r="G1828" s="12"/>
      <c r="H1828" s="12"/>
      <c r="I1828" s="12"/>
      <c r="J1828" s="13"/>
      <c r="K1828" s="13"/>
      <c r="L1828" s="13"/>
      <c r="M1828" s="13"/>
      <c r="N1828" s="13"/>
      <c r="O1828" s="13"/>
      <c r="P1828" s="13"/>
      <c r="Q1828" s="13"/>
      <c r="R1828" s="13"/>
      <c r="S1828" s="13"/>
      <c r="T1828" s="13"/>
    </row>
    <row r="1829" spans="1:20" x14ac:dyDescent="0.25">
      <c r="A1829" s="12"/>
      <c r="B1829" s="12"/>
      <c r="C1829" s="12"/>
      <c r="D1829" s="12"/>
      <c r="E1829" s="12"/>
      <c r="F1829" s="12"/>
      <c r="G1829" s="12"/>
      <c r="H1829" s="12"/>
      <c r="I1829" s="12"/>
      <c r="J1829" s="13"/>
      <c r="K1829" s="13"/>
      <c r="L1829" s="13"/>
      <c r="M1829" s="13"/>
      <c r="N1829" s="13"/>
      <c r="O1829" s="13"/>
      <c r="P1829" s="13"/>
      <c r="Q1829" s="13"/>
      <c r="R1829" s="13"/>
      <c r="S1829" s="13"/>
      <c r="T1829" s="13"/>
    </row>
    <row r="1830" spans="1:20" x14ac:dyDescent="0.25">
      <c r="A1830" s="12"/>
      <c r="B1830" s="12"/>
      <c r="C1830" s="12"/>
      <c r="D1830" s="12"/>
      <c r="E1830" s="12"/>
      <c r="F1830" s="12"/>
      <c r="G1830" s="12"/>
      <c r="H1830" s="12"/>
      <c r="I1830" s="12"/>
      <c r="J1830" s="13"/>
      <c r="K1830" s="13"/>
      <c r="L1830" s="13"/>
      <c r="M1830" s="13"/>
      <c r="N1830" s="13"/>
      <c r="O1830" s="13"/>
      <c r="P1830" s="13"/>
      <c r="Q1830" s="13"/>
      <c r="R1830" s="13"/>
      <c r="S1830" s="13"/>
      <c r="T1830" s="13"/>
    </row>
    <row r="1831" spans="1:20" x14ac:dyDescent="0.25">
      <c r="A1831" s="12"/>
      <c r="B1831" s="12"/>
      <c r="C1831" s="12"/>
      <c r="D1831" s="12"/>
      <c r="E1831" s="12"/>
      <c r="F1831" s="12"/>
      <c r="G1831" s="12"/>
      <c r="H1831" s="12"/>
      <c r="I1831" s="12"/>
      <c r="J1831" s="13"/>
      <c r="K1831" s="13"/>
      <c r="L1831" s="13"/>
      <c r="M1831" s="13"/>
      <c r="N1831" s="13"/>
      <c r="O1831" s="13"/>
      <c r="P1831" s="13"/>
      <c r="Q1831" s="13"/>
      <c r="R1831" s="13"/>
      <c r="S1831" s="13"/>
      <c r="T1831" s="13"/>
    </row>
    <row r="1832" spans="1:20" x14ac:dyDescent="0.25">
      <c r="A1832" s="12"/>
      <c r="B1832" s="12"/>
      <c r="C1832" s="12"/>
      <c r="D1832" s="12"/>
      <c r="E1832" s="12"/>
      <c r="F1832" s="12"/>
      <c r="G1832" s="12"/>
      <c r="H1832" s="12"/>
      <c r="I1832" s="12"/>
      <c r="J1832" s="13"/>
      <c r="K1832" s="13"/>
      <c r="L1832" s="13"/>
      <c r="M1832" s="13"/>
      <c r="N1832" s="13"/>
      <c r="O1832" s="13"/>
      <c r="P1832" s="13"/>
      <c r="Q1832" s="13"/>
      <c r="R1832" s="13"/>
      <c r="S1832" s="13"/>
      <c r="T1832" s="13"/>
    </row>
    <row r="1833" spans="1:20" x14ac:dyDescent="0.25">
      <c r="A1833" s="12"/>
      <c r="B1833" s="12"/>
      <c r="C1833" s="12"/>
      <c r="D1833" s="12"/>
      <c r="E1833" s="12"/>
      <c r="F1833" s="12"/>
      <c r="G1833" s="12"/>
      <c r="H1833" s="12"/>
      <c r="I1833" s="12"/>
      <c r="J1833" s="13"/>
      <c r="K1833" s="13"/>
      <c r="L1833" s="13"/>
      <c r="M1833" s="13"/>
      <c r="N1833" s="13"/>
      <c r="O1833" s="13"/>
      <c r="P1833" s="13"/>
      <c r="Q1833" s="13"/>
      <c r="R1833" s="13"/>
      <c r="S1833" s="13"/>
      <c r="T1833" s="13"/>
    </row>
    <row r="1834" spans="1:20" x14ac:dyDescent="0.25">
      <c r="A1834" s="12"/>
      <c r="B1834" s="12"/>
      <c r="C1834" s="12"/>
      <c r="D1834" s="12"/>
      <c r="E1834" s="12"/>
      <c r="F1834" s="12"/>
      <c r="G1834" s="12"/>
      <c r="H1834" s="12"/>
      <c r="I1834" s="12"/>
      <c r="J1834" s="13"/>
      <c r="K1834" s="13"/>
      <c r="L1834" s="13"/>
      <c r="M1834" s="13"/>
      <c r="N1834" s="13"/>
      <c r="O1834" s="13"/>
      <c r="P1834" s="13"/>
      <c r="Q1834" s="13"/>
      <c r="R1834" s="13"/>
      <c r="S1834" s="13"/>
      <c r="T1834" s="13"/>
    </row>
    <row r="1835" spans="1:20" x14ac:dyDescent="0.25">
      <c r="A1835" s="12"/>
      <c r="B1835" s="12"/>
      <c r="C1835" s="12"/>
      <c r="D1835" s="12"/>
      <c r="E1835" s="12"/>
      <c r="F1835" s="12"/>
      <c r="G1835" s="12"/>
      <c r="H1835" s="12"/>
      <c r="I1835" s="12"/>
      <c r="J1835" s="13"/>
      <c r="K1835" s="13"/>
      <c r="L1835" s="13"/>
      <c r="M1835" s="13"/>
      <c r="N1835" s="13"/>
      <c r="O1835" s="13"/>
      <c r="P1835" s="13"/>
      <c r="Q1835" s="13"/>
      <c r="R1835" s="13"/>
      <c r="S1835" s="13"/>
      <c r="T1835" s="13"/>
    </row>
    <row r="1836" spans="1:20" x14ac:dyDescent="0.25">
      <c r="A1836" s="12"/>
      <c r="B1836" s="12"/>
      <c r="C1836" s="12"/>
      <c r="D1836" s="12"/>
      <c r="E1836" s="12"/>
      <c r="F1836" s="12"/>
      <c r="G1836" s="12"/>
      <c r="H1836" s="12"/>
      <c r="I1836" s="12"/>
      <c r="J1836" s="13"/>
      <c r="K1836" s="13"/>
      <c r="L1836" s="13"/>
      <c r="M1836" s="13"/>
      <c r="N1836" s="13"/>
      <c r="O1836" s="13"/>
      <c r="P1836" s="13"/>
      <c r="Q1836" s="13"/>
      <c r="R1836" s="13"/>
      <c r="S1836" s="13"/>
      <c r="T1836" s="13"/>
    </row>
    <row r="1837" spans="1:20" x14ac:dyDescent="0.25">
      <c r="A1837" s="12"/>
      <c r="B1837" s="12"/>
      <c r="C1837" s="12"/>
      <c r="D1837" s="12"/>
      <c r="E1837" s="12"/>
      <c r="F1837" s="12"/>
      <c r="G1837" s="12"/>
      <c r="H1837" s="12"/>
      <c r="I1837" s="12"/>
      <c r="J1837" s="13"/>
      <c r="K1837" s="13"/>
      <c r="L1837" s="13"/>
      <c r="M1837" s="13"/>
      <c r="N1837" s="13"/>
      <c r="O1837" s="13"/>
      <c r="P1837" s="13"/>
      <c r="Q1837" s="13"/>
      <c r="R1837" s="13"/>
      <c r="S1837" s="13"/>
      <c r="T1837" s="13"/>
    </row>
    <row r="1838" spans="1:20" x14ac:dyDescent="0.25">
      <c r="A1838" s="12"/>
      <c r="B1838" s="12"/>
      <c r="C1838" s="12"/>
      <c r="D1838" s="12"/>
      <c r="E1838" s="12"/>
      <c r="F1838" s="12"/>
      <c r="G1838" s="12"/>
      <c r="H1838" s="12"/>
      <c r="I1838" s="12"/>
      <c r="J1838" s="13"/>
      <c r="K1838" s="13"/>
      <c r="L1838" s="13"/>
      <c r="M1838" s="13"/>
      <c r="N1838" s="13"/>
      <c r="O1838" s="13"/>
      <c r="P1838" s="13"/>
      <c r="Q1838" s="13"/>
      <c r="R1838" s="13"/>
      <c r="S1838" s="13"/>
      <c r="T1838" s="13"/>
    </row>
    <row r="1839" spans="1:20" x14ac:dyDescent="0.25">
      <c r="A1839" s="12"/>
      <c r="B1839" s="12"/>
      <c r="C1839" s="12"/>
      <c r="D1839" s="12"/>
      <c r="E1839" s="12"/>
      <c r="F1839" s="12"/>
      <c r="G1839" s="12"/>
      <c r="H1839" s="12"/>
      <c r="I1839" s="12"/>
      <c r="J1839" s="13"/>
      <c r="K1839" s="13"/>
      <c r="L1839" s="13"/>
      <c r="M1839" s="13"/>
      <c r="N1839" s="13"/>
      <c r="O1839" s="13"/>
      <c r="P1839" s="13"/>
      <c r="Q1839" s="13"/>
      <c r="R1839" s="13"/>
      <c r="S1839" s="13"/>
      <c r="T1839" s="13"/>
    </row>
    <row r="1840" spans="1:20" x14ac:dyDescent="0.25">
      <c r="A1840" s="12"/>
      <c r="B1840" s="12"/>
      <c r="C1840" s="12"/>
      <c r="D1840" s="12"/>
      <c r="E1840" s="12"/>
      <c r="F1840" s="12"/>
      <c r="G1840" s="12"/>
      <c r="H1840" s="12"/>
      <c r="I1840" s="12"/>
      <c r="J1840" s="13"/>
      <c r="K1840" s="13"/>
      <c r="L1840" s="13"/>
      <c r="M1840" s="13"/>
      <c r="N1840" s="13"/>
      <c r="O1840" s="13"/>
      <c r="P1840" s="13"/>
      <c r="Q1840" s="13"/>
      <c r="R1840" s="13"/>
      <c r="S1840" s="13"/>
      <c r="T1840" s="13"/>
    </row>
    <row r="1841" spans="1:20" x14ac:dyDescent="0.25">
      <c r="A1841" s="12"/>
      <c r="B1841" s="12"/>
      <c r="C1841" s="12"/>
      <c r="D1841" s="12"/>
      <c r="E1841" s="12"/>
      <c r="F1841" s="12"/>
      <c r="G1841" s="12"/>
      <c r="H1841" s="12"/>
      <c r="I1841" s="12"/>
      <c r="J1841" s="13"/>
      <c r="K1841" s="13"/>
      <c r="L1841" s="13"/>
      <c r="M1841" s="13"/>
      <c r="N1841" s="13"/>
      <c r="O1841" s="13"/>
      <c r="P1841" s="13"/>
      <c r="Q1841" s="13"/>
      <c r="R1841" s="13"/>
      <c r="S1841" s="13"/>
      <c r="T1841" s="13"/>
    </row>
    <row r="1842" spans="1:20" x14ac:dyDescent="0.25">
      <c r="A1842" s="12"/>
      <c r="B1842" s="12"/>
      <c r="C1842" s="12"/>
      <c r="D1842" s="12"/>
      <c r="E1842" s="12"/>
      <c r="F1842" s="12"/>
      <c r="G1842" s="12"/>
      <c r="H1842" s="12"/>
      <c r="I1842" s="12"/>
      <c r="J1842" s="13"/>
      <c r="K1842" s="13"/>
      <c r="L1842" s="13"/>
      <c r="M1842" s="13"/>
      <c r="N1842" s="13"/>
      <c r="O1842" s="13"/>
      <c r="P1842" s="13"/>
      <c r="Q1842" s="13"/>
      <c r="R1842" s="13"/>
      <c r="S1842" s="13"/>
      <c r="T1842" s="13"/>
    </row>
    <row r="1843" spans="1:20" x14ac:dyDescent="0.25">
      <c r="A1843" s="12"/>
      <c r="B1843" s="12"/>
      <c r="C1843" s="12"/>
      <c r="D1843" s="12"/>
      <c r="E1843" s="12"/>
      <c r="F1843" s="12"/>
      <c r="G1843" s="12"/>
      <c r="H1843" s="12"/>
      <c r="I1843" s="12"/>
      <c r="J1843" s="13"/>
      <c r="K1843" s="13"/>
      <c r="L1843" s="13"/>
      <c r="M1843" s="13"/>
      <c r="N1843" s="13"/>
      <c r="O1843" s="13"/>
      <c r="P1843" s="13"/>
      <c r="Q1843" s="13"/>
      <c r="R1843" s="13"/>
      <c r="S1843" s="13"/>
      <c r="T1843" s="13"/>
    </row>
    <row r="1844" spans="1:20" x14ac:dyDescent="0.25">
      <c r="A1844" s="12"/>
      <c r="B1844" s="12"/>
      <c r="C1844" s="12"/>
      <c r="D1844" s="12"/>
      <c r="E1844" s="12"/>
      <c r="F1844" s="12"/>
      <c r="G1844" s="12"/>
      <c r="H1844" s="12"/>
      <c r="I1844" s="12"/>
      <c r="J1844" s="13"/>
      <c r="K1844" s="13"/>
      <c r="L1844" s="13"/>
      <c r="M1844" s="13"/>
      <c r="N1844" s="13"/>
      <c r="O1844" s="13"/>
      <c r="P1844" s="13"/>
      <c r="Q1844" s="13"/>
      <c r="R1844" s="13"/>
      <c r="S1844" s="13"/>
      <c r="T1844" s="13"/>
    </row>
    <row r="1845" spans="1:20" x14ac:dyDescent="0.25">
      <c r="A1845" s="12"/>
      <c r="B1845" s="12"/>
      <c r="C1845" s="12"/>
      <c r="D1845" s="12"/>
      <c r="E1845" s="12"/>
      <c r="F1845" s="12"/>
      <c r="G1845" s="12"/>
      <c r="H1845" s="12"/>
      <c r="I1845" s="12"/>
      <c r="J1845" s="13"/>
      <c r="K1845" s="13"/>
      <c r="L1845" s="13"/>
      <c r="M1845" s="13"/>
      <c r="N1845" s="13"/>
      <c r="O1845" s="13"/>
      <c r="P1845" s="13"/>
      <c r="Q1845" s="13"/>
      <c r="R1845" s="13"/>
      <c r="S1845" s="13"/>
      <c r="T1845" s="13"/>
    </row>
    <row r="1846" spans="1:20" x14ac:dyDescent="0.25">
      <c r="A1846" s="12"/>
      <c r="B1846" s="12"/>
      <c r="C1846" s="12"/>
      <c r="D1846" s="12"/>
      <c r="E1846" s="12"/>
      <c r="F1846" s="12"/>
      <c r="G1846" s="12"/>
      <c r="H1846" s="12"/>
      <c r="I1846" s="12"/>
      <c r="J1846" s="13"/>
      <c r="K1846" s="13"/>
      <c r="L1846" s="13"/>
      <c r="M1846" s="13"/>
      <c r="N1846" s="13"/>
      <c r="O1846" s="13"/>
      <c r="P1846" s="13"/>
      <c r="Q1846" s="13"/>
      <c r="R1846" s="13"/>
      <c r="S1846" s="13"/>
      <c r="T1846" s="13"/>
    </row>
    <row r="1847" spans="1:20" x14ac:dyDescent="0.25">
      <c r="A1847" s="12"/>
      <c r="B1847" s="12"/>
      <c r="C1847" s="12"/>
      <c r="D1847" s="12"/>
      <c r="E1847" s="12"/>
      <c r="F1847" s="12"/>
      <c r="G1847" s="12"/>
      <c r="H1847" s="12"/>
      <c r="I1847" s="12"/>
      <c r="J1847" s="13"/>
      <c r="K1847" s="13"/>
      <c r="L1847" s="13"/>
      <c r="M1847" s="13"/>
      <c r="N1847" s="13"/>
      <c r="O1847" s="13"/>
      <c r="P1847" s="13"/>
      <c r="Q1847" s="13"/>
      <c r="R1847" s="13"/>
      <c r="S1847" s="13"/>
      <c r="T1847" s="13"/>
    </row>
    <row r="1848" spans="1:20" x14ac:dyDescent="0.25">
      <c r="A1848" s="12"/>
      <c r="B1848" s="12"/>
      <c r="C1848" s="12"/>
      <c r="D1848" s="12"/>
      <c r="E1848" s="12"/>
      <c r="F1848" s="12"/>
      <c r="G1848" s="12"/>
      <c r="H1848" s="12"/>
      <c r="I1848" s="12"/>
      <c r="J1848" s="13"/>
      <c r="K1848" s="13"/>
      <c r="L1848" s="13"/>
      <c r="M1848" s="13"/>
      <c r="N1848" s="13"/>
      <c r="O1848" s="13"/>
      <c r="P1848" s="13"/>
      <c r="Q1848" s="13"/>
      <c r="R1848" s="13"/>
      <c r="S1848" s="13"/>
      <c r="T1848" s="13"/>
    </row>
    <row r="1849" spans="1:20" x14ac:dyDescent="0.25">
      <c r="A1849" s="12"/>
      <c r="B1849" s="12"/>
      <c r="C1849" s="12"/>
      <c r="D1849" s="12"/>
      <c r="E1849" s="12"/>
      <c r="F1849" s="12"/>
      <c r="G1849" s="12"/>
      <c r="H1849" s="12"/>
      <c r="I1849" s="12"/>
      <c r="J1849" s="13"/>
      <c r="K1849" s="13"/>
      <c r="L1849" s="13"/>
      <c r="M1849" s="13"/>
      <c r="N1849" s="13"/>
      <c r="O1849" s="13"/>
      <c r="P1849" s="13"/>
      <c r="Q1849" s="13"/>
      <c r="R1849" s="13"/>
      <c r="S1849" s="13"/>
      <c r="T1849" s="13"/>
    </row>
    <row r="1850" spans="1:20" x14ac:dyDescent="0.25">
      <c r="A1850" s="12"/>
      <c r="B1850" s="12"/>
      <c r="C1850" s="12"/>
      <c r="D1850" s="12"/>
      <c r="E1850" s="12"/>
      <c r="F1850" s="12"/>
      <c r="G1850" s="12"/>
      <c r="H1850" s="12"/>
      <c r="I1850" s="12"/>
      <c r="J1850" s="13"/>
      <c r="K1850" s="13"/>
      <c r="L1850" s="13"/>
      <c r="M1850" s="13"/>
      <c r="N1850" s="13"/>
      <c r="O1850" s="13"/>
      <c r="P1850" s="13"/>
      <c r="Q1850" s="13"/>
      <c r="R1850" s="13"/>
      <c r="S1850" s="13"/>
      <c r="T1850" s="13"/>
    </row>
    <row r="1851" spans="1:20" x14ac:dyDescent="0.25">
      <c r="A1851" s="12"/>
      <c r="B1851" s="12"/>
      <c r="C1851" s="12"/>
      <c r="D1851" s="12"/>
      <c r="E1851" s="12"/>
      <c r="F1851" s="12"/>
      <c r="G1851" s="12"/>
      <c r="H1851" s="12"/>
      <c r="I1851" s="12"/>
      <c r="J1851" s="13"/>
      <c r="K1851" s="13"/>
      <c r="L1851" s="13"/>
      <c r="M1851" s="13"/>
      <c r="N1851" s="13"/>
      <c r="O1851" s="13"/>
      <c r="P1851" s="13"/>
      <c r="Q1851" s="13"/>
      <c r="R1851" s="13"/>
      <c r="S1851" s="13"/>
      <c r="T1851" s="13"/>
    </row>
    <row r="1852" spans="1:20" x14ac:dyDescent="0.25">
      <c r="A1852" s="12"/>
      <c r="B1852" s="12"/>
      <c r="C1852" s="12"/>
      <c r="D1852" s="12"/>
      <c r="E1852" s="12"/>
      <c r="F1852" s="12"/>
      <c r="G1852" s="12"/>
      <c r="H1852" s="12"/>
      <c r="I1852" s="12"/>
      <c r="J1852" s="13"/>
      <c r="K1852" s="13"/>
      <c r="L1852" s="13"/>
      <c r="M1852" s="13"/>
      <c r="N1852" s="13"/>
      <c r="O1852" s="13"/>
      <c r="P1852" s="13"/>
      <c r="Q1852" s="13"/>
      <c r="R1852" s="13"/>
      <c r="S1852" s="13"/>
      <c r="T1852" s="13"/>
    </row>
    <row r="1853" spans="1:20" x14ac:dyDescent="0.25">
      <c r="A1853" s="12"/>
      <c r="B1853" s="12"/>
      <c r="C1853" s="12"/>
      <c r="D1853" s="12"/>
      <c r="E1853" s="12"/>
      <c r="F1853" s="12"/>
      <c r="G1853" s="12"/>
      <c r="H1853" s="12"/>
      <c r="I1853" s="12"/>
      <c r="J1853" s="13"/>
      <c r="K1853" s="13"/>
      <c r="L1853" s="13"/>
      <c r="M1853" s="13"/>
      <c r="N1853" s="13"/>
      <c r="O1853" s="13"/>
      <c r="P1853" s="13"/>
      <c r="Q1853" s="13"/>
      <c r="R1853" s="13"/>
      <c r="S1853" s="13"/>
      <c r="T1853" s="13"/>
    </row>
    <row r="1854" spans="1:20" x14ac:dyDescent="0.25">
      <c r="A1854" s="12"/>
      <c r="B1854" s="12"/>
      <c r="C1854" s="12"/>
      <c r="D1854" s="12"/>
      <c r="E1854" s="12"/>
      <c r="F1854" s="12"/>
      <c r="G1854" s="12"/>
      <c r="H1854" s="12"/>
      <c r="I1854" s="12"/>
      <c r="J1854" s="13"/>
      <c r="K1854" s="13"/>
      <c r="L1854" s="13"/>
      <c r="M1854" s="13"/>
      <c r="N1854" s="13"/>
      <c r="O1854" s="13"/>
      <c r="P1854" s="13"/>
      <c r="Q1854" s="13"/>
      <c r="R1854" s="13"/>
      <c r="S1854" s="13"/>
      <c r="T1854" s="13"/>
    </row>
    <row r="1855" spans="1:20" x14ac:dyDescent="0.25">
      <c r="A1855" s="12"/>
      <c r="B1855" s="12"/>
      <c r="C1855" s="12"/>
      <c r="D1855" s="12"/>
      <c r="E1855" s="12"/>
      <c r="F1855" s="12"/>
      <c r="G1855" s="12"/>
      <c r="H1855" s="12"/>
      <c r="I1855" s="12"/>
      <c r="J1855" s="13"/>
      <c r="K1855" s="13"/>
      <c r="L1855" s="13"/>
      <c r="M1855" s="13"/>
      <c r="N1855" s="13"/>
      <c r="O1855" s="13"/>
      <c r="P1855" s="13"/>
      <c r="Q1855" s="13"/>
      <c r="R1855" s="13"/>
      <c r="S1855" s="13"/>
      <c r="T1855" s="13"/>
    </row>
    <row r="1856" spans="1:20" x14ac:dyDescent="0.25">
      <c r="A1856" s="12"/>
      <c r="B1856" s="12"/>
      <c r="C1856" s="12"/>
      <c r="D1856" s="12"/>
      <c r="E1856" s="12"/>
      <c r="F1856" s="12"/>
      <c r="G1856" s="12"/>
      <c r="H1856" s="12"/>
      <c r="I1856" s="12"/>
      <c r="J1856" s="13"/>
      <c r="K1856" s="13"/>
      <c r="L1856" s="13"/>
      <c r="M1856" s="13"/>
      <c r="N1856" s="13"/>
      <c r="O1856" s="13"/>
      <c r="P1856" s="13"/>
      <c r="Q1856" s="13"/>
      <c r="R1856" s="13"/>
      <c r="S1856" s="13"/>
      <c r="T1856" s="13"/>
    </row>
    <row r="1857" spans="1:20" x14ac:dyDescent="0.25">
      <c r="A1857" s="12"/>
      <c r="B1857" s="12"/>
      <c r="C1857" s="12"/>
      <c r="D1857" s="12"/>
      <c r="E1857" s="12"/>
      <c r="F1857" s="12"/>
      <c r="G1857" s="12"/>
      <c r="H1857" s="12"/>
      <c r="I1857" s="12"/>
      <c r="J1857" s="13"/>
      <c r="K1857" s="13"/>
      <c r="L1857" s="13"/>
      <c r="M1857" s="13"/>
      <c r="N1857" s="13"/>
      <c r="O1857" s="13"/>
      <c r="P1857" s="13"/>
      <c r="Q1857" s="13"/>
      <c r="R1857" s="13"/>
      <c r="S1857" s="13"/>
      <c r="T1857" s="13"/>
    </row>
    <row r="1858" spans="1:20" x14ac:dyDescent="0.25">
      <c r="A1858" s="12"/>
      <c r="B1858" s="12"/>
      <c r="C1858" s="12"/>
      <c r="D1858" s="12"/>
      <c r="E1858" s="12"/>
      <c r="F1858" s="12"/>
      <c r="G1858" s="12"/>
      <c r="H1858" s="12"/>
      <c r="I1858" s="12"/>
      <c r="J1858" s="13"/>
      <c r="K1858" s="13"/>
      <c r="L1858" s="13"/>
      <c r="M1858" s="13"/>
      <c r="N1858" s="13"/>
      <c r="O1858" s="13"/>
      <c r="P1858" s="13"/>
      <c r="Q1858" s="13"/>
      <c r="R1858" s="13"/>
      <c r="S1858" s="13"/>
      <c r="T1858" s="13"/>
    </row>
    <row r="1859" spans="1:20" x14ac:dyDescent="0.25">
      <c r="A1859" s="12"/>
      <c r="B1859" s="12"/>
      <c r="C1859" s="12"/>
      <c r="D1859" s="12"/>
      <c r="E1859" s="12"/>
      <c r="F1859" s="12"/>
      <c r="G1859" s="12"/>
      <c r="H1859" s="12"/>
      <c r="I1859" s="12"/>
      <c r="J1859" s="13"/>
      <c r="K1859" s="13"/>
      <c r="L1859" s="13"/>
      <c r="M1859" s="13"/>
      <c r="N1859" s="13"/>
      <c r="O1859" s="13"/>
      <c r="P1859" s="13"/>
      <c r="Q1859" s="13"/>
      <c r="R1859" s="13"/>
      <c r="S1859" s="13"/>
      <c r="T1859" s="13"/>
    </row>
    <row r="1860" spans="1:20" x14ac:dyDescent="0.25">
      <c r="A1860" s="12"/>
      <c r="B1860" s="12"/>
      <c r="C1860" s="12"/>
      <c r="D1860" s="12"/>
      <c r="E1860" s="12"/>
      <c r="F1860" s="12"/>
      <c r="G1860" s="12"/>
      <c r="H1860" s="12"/>
      <c r="I1860" s="12"/>
      <c r="J1860" s="13"/>
      <c r="K1860" s="13"/>
      <c r="L1860" s="13"/>
      <c r="M1860" s="13"/>
      <c r="N1860" s="13"/>
      <c r="O1860" s="13"/>
      <c r="P1860" s="13"/>
      <c r="Q1860" s="13"/>
      <c r="R1860" s="13"/>
      <c r="S1860" s="13"/>
      <c r="T1860" s="13"/>
    </row>
    <row r="1861" spans="1:20" x14ac:dyDescent="0.25">
      <c r="A1861" s="12"/>
      <c r="B1861" s="12"/>
      <c r="C1861" s="12"/>
      <c r="D1861" s="12"/>
      <c r="E1861" s="12"/>
      <c r="F1861" s="12"/>
      <c r="G1861" s="12"/>
      <c r="H1861" s="12"/>
      <c r="I1861" s="12"/>
      <c r="J1861" s="13"/>
      <c r="K1861" s="13"/>
      <c r="L1861" s="13"/>
      <c r="M1861" s="13"/>
      <c r="N1861" s="13"/>
      <c r="O1861" s="13"/>
      <c r="P1861" s="13"/>
      <c r="Q1861" s="13"/>
      <c r="R1861" s="13"/>
      <c r="S1861" s="13"/>
      <c r="T1861" s="13"/>
    </row>
    <row r="1862" spans="1:20" x14ac:dyDescent="0.25">
      <c r="A1862" s="12"/>
      <c r="B1862" s="12"/>
      <c r="C1862" s="12"/>
      <c r="D1862" s="12"/>
      <c r="E1862" s="12"/>
      <c r="F1862" s="12"/>
      <c r="G1862" s="12"/>
      <c r="H1862" s="12"/>
      <c r="I1862" s="12"/>
      <c r="J1862" s="13"/>
      <c r="K1862" s="13"/>
      <c r="L1862" s="13"/>
      <c r="M1862" s="13"/>
      <c r="N1862" s="13"/>
      <c r="O1862" s="13"/>
      <c r="P1862" s="13"/>
      <c r="Q1862" s="13"/>
      <c r="R1862" s="13"/>
      <c r="S1862" s="13"/>
      <c r="T1862" s="13"/>
    </row>
    <row r="1863" spans="1:20" x14ac:dyDescent="0.25">
      <c r="A1863" s="12"/>
      <c r="B1863" s="12"/>
      <c r="C1863" s="12"/>
      <c r="D1863" s="12"/>
      <c r="E1863" s="12"/>
      <c r="F1863" s="12"/>
      <c r="G1863" s="12"/>
      <c r="H1863" s="12"/>
      <c r="I1863" s="12"/>
      <c r="J1863" s="13"/>
      <c r="K1863" s="13"/>
      <c r="L1863" s="13"/>
      <c r="M1863" s="13"/>
      <c r="N1863" s="13"/>
      <c r="O1863" s="13"/>
      <c r="P1863" s="13"/>
      <c r="Q1863" s="13"/>
      <c r="R1863" s="13"/>
      <c r="S1863" s="13"/>
      <c r="T1863" s="13"/>
    </row>
    <row r="1864" spans="1:20" x14ac:dyDescent="0.25">
      <c r="A1864" s="12"/>
      <c r="B1864" s="12"/>
      <c r="C1864" s="12"/>
      <c r="D1864" s="12"/>
      <c r="E1864" s="12"/>
      <c r="F1864" s="12"/>
      <c r="G1864" s="12"/>
      <c r="H1864" s="12"/>
      <c r="I1864" s="12"/>
      <c r="J1864" s="13"/>
      <c r="K1864" s="13"/>
      <c r="L1864" s="13"/>
      <c r="M1864" s="13"/>
      <c r="N1864" s="13"/>
      <c r="O1864" s="13"/>
      <c r="P1864" s="13"/>
      <c r="Q1864" s="13"/>
      <c r="R1864" s="13"/>
      <c r="S1864" s="13"/>
      <c r="T1864" s="13"/>
    </row>
    <row r="1865" spans="1:20" x14ac:dyDescent="0.25">
      <c r="A1865" s="12"/>
      <c r="B1865" s="12"/>
      <c r="C1865" s="12"/>
      <c r="D1865" s="12"/>
      <c r="E1865" s="12"/>
      <c r="F1865" s="12"/>
      <c r="G1865" s="12"/>
      <c r="H1865" s="12"/>
      <c r="I1865" s="12"/>
      <c r="J1865" s="13"/>
      <c r="K1865" s="13"/>
      <c r="L1865" s="13"/>
      <c r="M1865" s="13"/>
      <c r="N1865" s="13"/>
      <c r="O1865" s="13"/>
      <c r="P1865" s="13"/>
      <c r="Q1865" s="13"/>
      <c r="R1865" s="13"/>
      <c r="S1865" s="13"/>
      <c r="T1865" s="13"/>
    </row>
    <row r="1866" spans="1:20" x14ac:dyDescent="0.25">
      <c r="A1866" s="12"/>
      <c r="B1866" s="12"/>
      <c r="C1866" s="12"/>
      <c r="D1866" s="12"/>
      <c r="E1866" s="12"/>
      <c r="F1866" s="12"/>
      <c r="G1866" s="12"/>
      <c r="H1866" s="12"/>
      <c r="I1866" s="12"/>
      <c r="J1866" s="13"/>
      <c r="K1866" s="13"/>
      <c r="L1866" s="13"/>
      <c r="M1866" s="13"/>
      <c r="N1866" s="13"/>
      <c r="O1866" s="13"/>
      <c r="P1866" s="13"/>
      <c r="Q1866" s="13"/>
      <c r="R1866" s="13"/>
      <c r="S1866" s="13"/>
      <c r="T1866" s="13"/>
    </row>
    <row r="1867" spans="1:20" x14ac:dyDescent="0.25">
      <c r="A1867" s="12"/>
      <c r="B1867" s="12"/>
      <c r="C1867" s="12"/>
      <c r="D1867" s="12"/>
      <c r="E1867" s="12"/>
      <c r="F1867" s="12"/>
      <c r="G1867" s="12"/>
      <c r="H1867" s="12"/>
      <c r="I1867" s="12"/>
      <c r="J1867" s="13"/>
      <c r="K1867" s="13"/>
      <c r="L1867" s="13"/>
      <c r="M1867" s="13"/>
      <c r="N1867" s="13"/>
      <c r="O1867" s="13"/>
      <c r="P1867" s="13"/>
      <c r="Q1867" s="13"/>
      <c r="R1867" s="13"/>
      <c r="S1867" s="13"/>
      <c r="T1867" s="13"/>
    </row>
    <row r="1868" spans="1:20" x14ac:dyDescent="0.25">
      <c r="A1868" s="12"/>
      <c r="B1868" s="12"/>
      <c r="C1868" s="12"/>
      <c r="D1868" s="12"/>
      <c r="E1868" s="12"/>
      <c r="F1868" s="12"/>
      <c r="G1868" s="12"/>
      <c r="H1868" s="12"/>
      <c r="I1868" s="12"/>
      <c r="J1868" s="13"/>
      <c r="K1868" s="13"/>
      <c r="L1868" s="13"/>
      <c r="M1868" s="13"/>
      <c r="N1868" s="13"/>
      <c r="O1868" s="13"/>
      <c r="P1868" s="13"/>
      <c r="Q1868" s="13"/>
      <c r="R1868" s="13"/>
      <c r="S1868" s="13"/>
      <c r="T1868" s="13"/>
    </row>
    <row r="1869" spans="1:20" x14ac:dyDescent="0.25">
      <c r="A1869" s="12"/>
      <c r="B1869" s="12"/>
      <c r="C1869" s="12"/>
      <c r="D1869" s="12"/>
      <c r="E1869" s="12"/>
      <c r="F1869" s="12"/>
      <c r="G1869" s="12"/>
      <c r="H1869" s="12"/>
      <c r="I1869" s="12"/>
      <c r="J1869" s="13"/>
      <c r="K1869" s="13"/>
      <c r="L1869" s="13"/>
      <c r="M1869" s="13"/>
      <c r="N1869" s="13"/>
      <c r="O1869" s="13"/>
      <c r="P1869" s="13"/>
      <c r="Q1869" s="13"/>
      <c r="R1869" s="13"/>
      <c r="S1869" s="13"/>
      <c r="T1869" s="13"/>
    </row>
    <row r="1870" spans="1:20" x14ac:dyDescent="0.25">
      <c r="A1870" s="12"/>
      <c r="B1870" s="12"/>
      <c r="C1870" s="12"/>
      <c r="D1870" s="12"/>
      <c r="E1870" s="12"/>
      <c r="F1870" s="12"/>
      <c r="G1870" s="12"/>
      <c r="H1870" s="12"/>
      <c r="I1870" s="12"/>
      <c r="J1870" s="13"/>
      <c r="K1870" s="13"/>
      <c r="L1870" s="13"/>
      <c r="M1870" s="13"/>
      <c r="N1870" s="13"/>
      <c r="O1870" s="13"/>
      <c r="P1870" s="13"/>
      <c r="Q1870" s="13"/>
      <c r="R1870" s="13"/>
      <c r="S1870" s="13"/>
      <c r="T1870" s="13"/>
    </row>
    <row r="1871" spans="1:20" x14ac:dyDescent="0.25">
      <c r="A1871" s="12"/>
      <c r="B1871" s="12"/>
      <c r="C1871" s="12"/>
      <c r="D1871" s="12"/>
      <c r="E1871" s="12"/>
      <c r="F1871" s="12"/>
      <c r="G1871" s="12"/>
      <c r="H1871" s="12"/>
      <c r="I1871" s="12"/>
      <c r="J1871" s="13"/>
      <c r="K1871" s="13"/>
      <c r="L1871" s="13"/>
      <c r="M1871" s="13"/>
      <c r="N1871" s="13"/>
      <c r="O1871" s="13"/>
      <c r="P1871" s="13"/>
      <c r="Q1871" s="13"/>
      <c r="R1871" s="13"/>
      <c r="S1871" s="13"/>
      <c r="T1871" s="13"/>
    </row>
    <row r="1872" spans="1:20" x14ac:dyDescent="0.25">
      <c r="A1872" s="12"/>
      <c r="B1872" s="12"/>
      <c r="C1872" s="12"/>
      <c r="D1872" s="12"/>
      <c r="E1872" s="12"/>
      <c r="F1872" s="12"/>
      <c r="G1872" s="12"/>
      <c r="H1872" s="12"/>
      <c r="I1872" s="12"/>
      <c r="J1872" s="13"/>
      <c r="K1872" s="13"/>
      <c r="L1872" s="13"/>
      <c r="M1872" s="13"/>
      <c r="N1872" s="13"/>
      <c r="O1872" s="13"/>
      <c r="P1872" s="13"/>
      <c r="Q1872" s="13"/>
      <c r="R1872" s="13"/>
      <c r="S1872" s="13"/>
      <c r="T1872" s="13"/>
    </row>
    <row r="1873" spans="1:20" x14ac:dyDescent="0.25">
      <c r="A1873" s="12"/>
      <c r="B1873" s="12"/>
      <c r="C1873" s="12"/>
      <c r="D1873" s="12"/>
      <c r="E1873" s="12"/>
      <c r="F1873" s="12"/>
      <c r="G1873" s="12"/>
      <c r="H1873" s="12"/>
      <c r="I1873" s="12"/>
      <c r="J1873" s="13"/>
      <c r="K1873" s="13"/>
      <c r="L1873" s="13"/>
      <c r="M1873" s="13"/>
      <c r="N1873" s="13"/>
      <c r="O1873" s="13"/>
      <c r="P1873" s="13"/>
      <c r="Q1873" s="13"/>
      <c r="R1873" s="13"/>
      <c r="S1873" s="13"/>
      <c r="T1873" s="13"/>
    </row>
    <row r="1874" spans="1:20" x14ac:dyDescent="0.25">
      <c r="A1874" s="12"/>
      <c r="B1874" s="12"/>
      <c r="C1874" s="12"/>
      <c r="D1874" s="12"/>
      <c r="E1874" s="12"/>
      <c r="F1874" s="12"/>
      <c r="G1874" s="12"/>
      <c r="H1874" s="12"/>
      <c r="I1874" s="12"/>
      <c r="J1874" s="13"/>
      <c r="K1874" s="13"/>
      <c r="L1874" s="13"/>
      <c r="M1874" s="13"/>
      <c r="N1874" s="13"/>
      <c r="O1874" s="13"/>
      <c r="P1874" s="13"/>
      <c r="Q1874" s="13"/>
      <c r="R1874" s="13"/>
      <c r="S1874" s="13"/>
      <c r="T1874" s="13"/>
    </row>
    <row r="1875" spans="1:20" x14ac:dyDescent="0.25">
      <c r="A1875" s="12"/>
      <c r="B1875" s="12"/>
      <c r="C1875" s="12"/>
      <c r="D1875" s="12"/>
      <c r="E1875" s="12"/>
      <c r="F1875" s="12"/>
      <c r="G1875" s="12"/>
      <c r="H1875" s="12"/>
      <c r="I1875" s="12"/>
      <c r="J1875" s="13"/>
      <c r="K1875" s="13"/>
      <c r="L1875" s="13"/>
      <c r="M1875" s="13"/>
      <c r="N1875" s="13"/>
      <c r="O1875" s="13"/>
      <c r="P1875" s="13"/>
      <c r="Q1875" s="13"/>
      <c r="R1875" s="13"/>
      <c r="S1875" s="13"/>
      <c r="T1875" s="13"/>
    </row>
    <row r="1876" spans="1:20" x14ac:dyDescent="0.25">
      <c r="A1876" s="12"/>
      <c r="B1876" s="12"/>
      <c r="C1876" s="12"/>
      <c r="D1876" s="12"/>
      <c r="E1876" s="12"/>
      <c r="F1876" s="12"/>
      <c r="G1876" s="12"/>
      <c r="H1876" s="12"/>
      <c r="I1876" s="12"/>
      <c r="J1876" s="13"/>
      <c r="K1876" s="13"/>
      <c r="L1876" s="13"/>
      <c r="M1876" s="13"/>
      <c r="N1876" s="13"/>
      <c r="O1876" s="13"/>
      <c r="P1876" s="13"/>
      <c r="Q1876" s="13"/>
      <c r="R1876" s="13"/>
      <c r="S1876" s="13"/>
      <c r="T1876" s="13"/>
    </row>
    <row r="1877" spans="1:20" x14ac:dyDescent="0.25">
      <c r="A1877" s="12"/>
      <c r="B1877" s="12"/>
      <c r="C1877" s="12"/>
      <c r="D1877" s="12"/>
      <c r="E1877" s="12"/>
      <c r="F1877" s="12"/>
      <c r="G1877" s="12"/>
      <c r="H1877" s="12"/>
      <c r="I1877" s="12"/>
      <c r="J1877" s="13"/>
      <c r="K1877" s="13"/>
      <c r="L1877" s="13"/>
      <c r="M1877" s="13"/>
      <c r="N1877" s="13"/>
      <c r="O1877" s="13"/>
      <c r="P1877" s="13"/>
      <c r="Q1877" s="13"/>
      <c r="R1877" s="13"/>
      <c r="S1877" s="13"/>
      <c r="T1877" s="13"/>
    </row>
    <row r="1878" spans="1:20" x14ac:dyDescent="0.25">
      <c r="A1878" s="12"/>
      <c r="B1878" s="12"/>
      <c r="C1878" s="12"/>
      <c r="D1878" s="12"/>
      <c r="E1878" s="12"/>
      <c r="F1878" s="12"/>
      <c r="G1878" s="12"/>
      <c r="H1878" s="12"/>
      <c r="I1878" s="12"/>
      <c r="J1878" s="13"/>
      <c r="K1878" s="13"/>
      <c r="L1878" s="13"/>
      <c r="M1878" s="13"/>
      <c r="N1878" s="13"/>
      <c r="O1878" s="13"/>
      <c r="P1878" s="13"/>
      <c r="Q1878" s="13"/>
      <c r="R1878" s="13"/>
      <c r="S1878" s="13"/>
      <c r="T1878" s="13"/>
    </row>
    <row r="1879" spans="1:20" x14ac:dyDescent="0.25">
      <c r="A1879" s="12"/>
      <c r="B1879" s="12"/>
      <c r="C1879" s="12"/>
      <c r="D1879" s="12"/>
      <c r="E1879" s="12"/>
      <c r="F1879" s="12"/>
      <c r="G1879" s="12"/>
      <c r="H1879" s="12"/>
      <c r="I1879" s="12"/>
      <c r="J1879" s="13"/>
      <c r="K1879" s="13"/>
      <c r="L1879" s="13"/>
      <c r="M1879" s="13"/>
      <c r="N1879" s="13"/>
      <c r="O1879" s="13"/>
      <c r="P1879" s="13"/>
      <c r="Q1879" s="13"/>
      <c r="R1879" s="13"/>
      <c r="S1879" s="13"/>
      <c r="T1879" s="13"/>
    </row>
    <row r="1880" spans="1:20" x14ac:dyDescent="0.25">
      <c r="A1880" s="12"/>
      <c r="B1880" s="12"/>
      <c r="C1880" s="12"/>
      <c r="D1880" s="12"/>
      <c r="E1880" s="12"/>
      <c r="F1880" s="12"/>
      <c r="G1880" s="12"/>
      <c r="H1880" s="12"/>
      <c r="I1880" s="12"/>
      <c r="J1880" s="13"/>
      <c r="K1880" s="13"/>
      <c r="L1880" s="13"/>
      <c r="M1880" s="13"/>
      <c r="N1880" s="13"/>
      <c r="O1880" s="13"/>
      <c r="P1880" s="13"/>
      <c r="Q1880" s="13"/>
      <c r="R1880" s="13"/>
      <c r="S1880" s="13"/>
      <c r="T1880" s="13"/>
    </row>
    <row r="1881" spans="1:20" x14ac:dyDescent="0.25">
      <c r="A1881" s="12"/>
      <c r="B1881" s="12"/>
      <c r="C1881" s="12"/>
      <c r="D1881" s="12"/>
      <c r="E1881" s="12"/>
      <c r="F1881" s="12"/>
      <c r="G1881" s="12"/>
      <c r="H1881" s="12"/>
      <c r="I1881" s="12"/>
      <c r="J1881" s="13"/>
      <c r="K1881" s="13"/>
      <c r="L1881" s="13"/>
      <c r="M1881" s="13"/>
      <c r="N1881" s="13"/>
      <c r="O1881" s="13"/>
      <c r="P1881" s="13"/>
      <c r="Q1881" s="13"/>
      <c r="R1881" s="13"/>
      <c r="S1881" s="13"/>
      <c r="T1881" s="13"/>
    </row>
    <row r="1882" spans="1:20" x14ac:dyDescent="0.25">
      <c r="A1882" s="12"/>
      <c r="B1882" s="12"/>
      <c r="C1882" s="12"/>
      <c r="D1882" s="12"/>
      <c r="E1882" s="12"/>
      <c r="F1882" s="12"/>
      <c r="G1882" s="12"/>
      <c r="H1882" s="12"/>
      <c r="I1882" s="12"/>
      <c r="J1882" s="13"/>
      <c r="K1882" s="13"/>
      <c r="L1882" s="13"/>
      <c r="M1882" s="13"/>
      <c r="N1882" s="13"/>
      <c r="O1882" s="13"/>
      <c r="P1882" s="13"/>
      <c r="Q1882" s="13"/>
      <c r="R1882" s="13"/>
      <c r="S1882" s="13"/>
      <c r="T1882" s="13"/>
    </row>
    <row r="1883" spans="1:20" x14ac:dyDescent="0.25">
      <c r="A1883" s="12"/>
      <c r="B1883" s="12"/>
      <c r="C1883" s="12"/>
      <c r="D1883" s="12"/>
      <c r="E1883" s="12"/>
      <c r="F1883" s="12"/>
      <c r="G1883" s="12"/>
      <c r="H1883" s="12"/>
      <c r="I1883" s="12"/>
      <c r="J1883" s="13"/>
      <c r="K1883" s="13"/>
      <c r="L1883" s="13"/>
      <c r="M1883" s="13"/>
      <c r="N1883" s="13"/>
      <c r="O1883" s="13"/>
      <c r="P1883" s="13"/>
      <c r="Q1883" s="13"/>
      <c r="R1883" s="13"/>
      <c r="S1883" s="13"/>
      <c r="T1883" s="13"/>
    </row>
    <row r="1884" spans="1:20" x14ac:dyDescent="0.25">
      <c r="A1884" s="12"/>
      <c r="B1884" s="12"/>
      <c r="C1884" s="12"/>
      <c r="D1884" s="12"/>
      <c r="E1884" s="12"/>
      <c r="F1884" s="12"/>
      <c r="G1884" s="12"/>
      <c r="H1884" s="12"/>
      <c r="I1884" s="12"/>
      <c r="J1884" s="13"/>
      <c r="K1884" s="13"/>
      <c r="L1884" s="13"/>
      <c r="M1884" s="13"/>
      <c r="N1884" s="13"/>
      <c r="O1884" s="13"/>
      <c r="P1884" s="13"/>
      <c r="Q1884" s="13"/>
      <c r="R1884" s="13"/>
      <c r="S1884" s="13"/>
      <c r="T1884" s="13"/>
    </row>
    <row r="1885" spans="1:20" x14ac:dyDescent="0.25">
      <c r="A1885" s="12"/>
      <c r="B1885" s="12"/>
      <c r="C1885" s="12"/>
      <c r="D1885" s="12"/>
      <c r="E1885" s="12"/>
      <c r="F1885" s="12"/>
      <c r="G1885" s="12"/>
      <c r="H1885" s="12"/>
      <c r="I1885" s="12"/>
      <c r="J1885" s="13"/>
      <c r="K1885" s="13"/>
      <c r="L1885" s="13"/>
      <c r="M1885" s="13"/>
      <c r="N1885" s="13"/>
      <c r="O1885" s="13"/>
      <c r="P1885" s="13"/>
      <c r="Q1885" s="13"/>
      <c r="R1885" s="13"/>
      <c r="S1885" s="13"/>
      <c r="T1885" s="13"/>
    </row>
    <row r="1886" spans="1:20" x14ac:dyDescent="0.25">
      <c r="A1886" s="12"/>
      <c r="B1886" s="12"/>
      <c r="C1886" s="12"/>
      <c r="D1886" s="12"/>
      <c r="E1886" s="12"/>
      <c r="F1886" s="12"/>
      <c r="G1886" s="12"/>
      <c r="H1886" s="12"/>
      <c r="I1886" s="12"/>
      <c r="J1886" s="13"/>
      <c r="K1886" s="13"/>
      <c r="L1886" s="13"/>
      <c r="M1886" s="13"/>
      <c r="N1886" s="13"/>
      <c r="O1886" s="13"/>
      <c r="P1886" s="13"/>
      <c r="Q1886" s="13"/>
      <c r="R1886" s="13"/>
      <c r="S1886" s="13"/>
      <c r="T1886" s="13"/>
    </row>
    <row r="1887" spans="1:20" x14ac:dyDescent="0.25">
      <c r="A1887" s="12"/>
      <c r="B1887" s="12"/>
      <c r="C1887" s="12"/>
      <c r="D1887" s="12"/>
      <c r="E1887" s="12"/>
      <c r="F1887" s="12"/>
      <c r="G1887" s="12"/>
      <c r="H1887" s="12"/>
      <c r="I1887" s="12"/>
      <c r="J1887" s="13"/>
      <c r="K1887" s="13"/>
      <c r="L1887" s="13"/>
      <c r="M1887" s="13"/>
      <c r="N1887" s="13"/>
      <c r="O1887" s="13"/>
      <c r="P1887" s="13"/>
      <c r="Q1887" s="13"/>
      <c r="R1887" s="13"/>
      <c r="S1887" s="13"/>
      <c r="T1887" s="13"/>
    </row>
    <row r="1888" spans="1:20" x14ac:dyDescent="0.25">
      <c r="A1888" s="12"/>
      <c r="B1888" s="12"/>
      <c r="C1888" s="12"/>
      <c r="D1888" s="12"/>
      <c r="E1888" s="12"/>
      <c r="F1888" s="12"/>
      <c r="G1888" s="12"/>
      <c r="H1888" s="12"/>
      <c r="I1888" s="12"/>
      <c r="J1888" s="13"/>
      <c r="K1888" s="13"/>
      <c r="L1888" s="13"/>
      <c r="M1888" s="13"/>
      <c r="N1888" s="13"/>
      <c r="O1888" s="13"/>
      <c r="P1888" s="13"/>
      <c r="Q1888" s="13"/>
      <c r="R1888" s="13"/>
      <c r="S1888" s="13"/>
      <c r="T1888" s="13"/>
    </row>
    <row r="1889" spans="1:20" x14ac:dyDescent="0.25">
      <c r="A1889" s="12"/>
      <c r="B1889" s="12"/>
      <c r="C1889" s="12"/>
      <c r="D1889" s="12"/>
      <c r="E1889" s="12"/>
      <c r="F1889" s="12"/>
      <c r="G1889" s="12"/>
      <c r="H1889" s="12"/>
      <c r="I1889" s="12"/>
      <c r="J1889" s="13"/>
      <c r="K1889" s="13"/>
      <c r="L1889" s="13"/>
      <c r="M1889" s="13"/>
      <c r="N1889" s="13"/>
      <c r="O1889" s="13"/>
      <c r="P1889" s="13"/>
      <c r="Q1889" s="13"/>
      <c r="R1889" s="13"/>
      <c r="S1889" s="13"/>
      <c r="T1889" s="13"/>
    </row>
    <row r="1890" spans="1:20" x14ac:dyDescent="0.25">
      <c r="A1890" s="12"/>
      <c r="B1890" s="12"/>
      <c r="C1890" s="12"/>
      <c r="D1890" s="12"/>
      <c r="E1890" s="12"/>
      <c r="F1890" s="12"/>
      <c r="G1890" s="12"/>
      <c r="H1890" s="12"/>
      <c r="I1890" s="12"/>
      <c r="J1890" s="13"/>
      <c r="K1890" s="13"/>
      <c r="L1890" s="13"/>
      <c r="M1890" s="13"/>
      <c r="N1890" s="13"/>
      <c r="O1890" s="13"/>
      <c r="P1890" s="13"/>
      <c r="Q1890" s="13"/>
      <c r="R1890" s="13"/>
      <c r="S1890" s="13"/>
      <c r="T1890" s="13"/>
    </row>
    <row r="1891" spans="1:20" x14ac:dyDescent="0.25">
      <c r="A1891" s="12"/>
      <c r="B1891" s="12"/>
      <c r="C1891" s="12"/>
      <c r="D1891" s="12"/>
      <c r="E1891" s="12"/>
      <c r="F1891" s="12"/>
      <c r="G1891" s="12"/>
      <c r="H1891" s="12"/>
      <c r="I1891" s="12"/>
      <c r="J1891" s="13"/>
      <c r="K1891" s="13"/>
      <c r="L1891" s="13"/>
      <c r="M1891" s="13"/>
      <c r="N1891" s="13"/>
      <c r="O1891" s="13"/>
      <c r="P1891" s="13"/>
      <c r="Q1891" s="13"/>
      <c r="R1891" s="13"/>
      <c r="S1891" s="13"/>
      <c r="T1891" s="13"/>
    </row>
    <row r="1892" spans="1:20" x14ac:dyDescent="0.25">
      <c r="A1892" s="12"/>
      <c r="B1892" s="12"/>
      <c r="C1892" s="12"/>
      <c r="D1892" s="12"/>
      <c r="E1892" s="12"/>
      <c r="F1892" s="12"/>
      <c r="G1892" s="12"/>
      <c r="H1892" s="12"/>
      <c r="I1892" s="12"/>
      <c r="J1892" s="13"/>
      <c r="K1892" s="13"/>
      <c r="L1892" s="13"/>
      <c r="M1892" s="13"/>
      <c r="N1892" s="13"/>
      <c r="O1892" s="13"/>
      <c r="P1892" s="13"/>
      <c r="Q1892" s="13"/>
      <c r="R1892" s="13"/>
      <c r="S1892" s="13"/>
      <c r="T1892" s="13"/>
    </row>
    <row r="1893" spans="1:20" x14ac:dyDescent="0.25">
      <c r="A1893" s="12"/>
      <c r="B1893" s="12"/>
      <c r="C1893" s="12"/>
      <c r="D1893" s="12"/>
      <c r="E1893" s="12"/>
      <c r="F1893" s="12"/>
      <c r="G1893" s="12"/>
      <c r="H1893" s="12"/>
      <c r="I1893" s="12"/>
      <c r="J1893" s="13"/>
      <c r="K1893" s="13"/>
      <c r="L1893" s="13"/>
      <c r="M1893" s="13"/>
      <c r="N1893" s="13"/>
      <c r="O1893" s="13"/>
      <c r="P1893" s="13"/>
      <c r="Q1893" s="13"/>
      <c r="R1893" s="13"/>
      <c r="S1893" s="13"/>
      <c r="T1893" s="13"/>
    </row>
    <row r="1894" spans="1:20" x14ac:dyDescent="0.25">
      <c r="A1894" s="12"/>
      <c r="B1894" s="12"/>
      <c r="C1894" s="12"/>
      <c r="D1894" s="12"/>
      <c r="E1894" s="12"/>
      <c r="F1894" s="12"/>
      <c r="G1894" s="12"/>
      <c r="H1894" s="12"/>
      <c r="I1894" s="12"/>
      <c r="J1894" s="13"/>
      <c r="K1894" s="13"/>
      <c r="L1894" s="13"/>
      <c r="M1894" s="13"/>
      <c r="N1894" s="13"/>
      <c r="O1894" s="13"/>
      <c r="P1894" s="13"/>
      <c r="Q1894" s="13"/>
      <c r="R1894" s="13"/>
      <c r="S1894" s="13"/>
      <c r="T1894" s="13"/>
    </row>
    <row r="1895" spans="1:20" x14ac:dyDescent="0.25">
      <c r="A1895" s="12"/>
      <c r="B1895" s="12"/>
      <c r="C1895" s="12"/>
      <c r="D1895" s="12"/>
      <c r="E1895" s="12"/>
      <c r="F1895" s="12"/>
      <c r="G1895" s="12"/>
      <c r="H1895" s="12"/>
      <c r="I1895" s="12"/>
      <c r="J1895" s="13"/>
      <c r="K1895" s="13"/>
      <c r="L1895" s="13"/>
      <c r="M1895" s="13"/>
      <c r="N1895" s="13"/>
      <c r="O1895" s="13"/>
      <c r="P1895" s="13"/>
      <c r="Q1895" s="13"/>
      <c r="R1895" s="13"/>
      <c r="S1895" s="13"/>
      <c r="T1895" s="13"/>
    </row>
    <row r="1896" spans="1:20" x14ac:dyDescent="0.25">
      <c r="A1896" s="12"/>
      <c r="B1896" s="12"/>
      <c r="C1896" s="12"/>
      <c r="D1896" s="12"/>
      <c r="E1896" s="12"/>
      <c r="F1896" s="12"/>
      <c r="G1896" s="12"/>
      <c r="H1896" s="12"/>
      <c r="I1896" s="12"/>
      <c r="J1896" s="13"/>
      <c r="K1896" s="13"/>
      <c r="L1896" s="13"/>
      <c r="M1896" s="13"/>
      <c r="N1896" s="13"/>
      <c r="O1896" s="13"/>
      <c r="P1896" s="13"/>
      <c r="Q1896" s="13"/>
      <c r="R1896" s="13"/>
      <c r="S1896" s="13"/>
      <c r="T1896" s="13"/>
    </row>
    <row r="1897" spans="1:20" x14ac:dyDescent="0.25">
      <c r="A1897" s="12"/>
      <c r="B1897" s="12"/>
      <c r="C1897" s="12"/>
      <c r="D1897" s="12"/>
      <c r="E1897" s="12"/>
      <c r="F1897" s="12"/>
      <c r="G1897" s="12"/>
      <c r="H1897" s="12"/>
      <c r="I1897" s="12"/>
      <c r="J1897" s="13"/>
      <c r="K1897" s="13"/>
      <c r="L1897" s="13"/>
      <c r="M1897" s="13"/>
      <c r="N1897" s="13"/>
      <c r="O1897" s="13"/>
      <c r="P1897" s="13"/>
      <c r="Q1897" s="13"/>
      <c r="R1897" s="13"/>
      <c r="S1897" s="13"/>
      <c r="T1897" s="13"/>
    </row>
    <row r="1898" spans="1:20" x14ac:dyDescent="0.25">
      <c r="A1898" s="12"/>
      <c r="B1898" s="12"/>
      <c r="C1898" s="12"/>
      <c r="D1898" s="12"/>
      <c r="E1898" s="12"/>
      <c r="F1898" s="12"/>
      <c r="G1898" s="12"/>
      <c r="H1898" s="12"/>
      <c r="I1898" s="12"/>
      <c r="J1898" s="13"/>
      <c r="K1898" s="13"/>
      <c r="L1898" s="13"/>
      <c r="M1898" s="13"/>
      <c r="N1898" s="13"/>
      <c r="O1898" s="13"/>
      <c r="P1898" s="13"/>
      <c r="Q1898" s="13"/>
      <c r="R1898" s="13"/>
      <c r="S1898" s="13"/>
      <c r="T1898" s="13"/>
    </row>
    <row r="1899" spans="1:20" x14ac:dyDescent="0.25">
      <c r="A1899" s="12"/>
      <c r="B1899" s="12"/>
      <c r="C1899" s="12"/>
      <c r="D1899" s="12"/>
      <c r="E1899" s="12"/>
      <c r="F1899" s="12"/>
      <c r="G1899" s="12"/>
      <c r="H1899" s="12"/>
      <c r="I1899" s="12"/>
      <c r="J1899" s="13"/>
      <c r="K1899" s="13"/>
      <c r="L1899" s="13"/>
      <c r="M1899" s="13"/>
      <c r="N1899" s="13"/>
      <c r="O1899" s="13"/>
      <c r="P1899" s="13"/>
      <c r="Q1899" s="13"/>
      <c r="R1899" s="13"/>
      <c r="S1899" s="13"/>
      <c r="T1899" s="13"/>
    </row>
    <row r="1900" spans="1:20" x14ac:dyDescent="0.25">
      <c r="A1900" s="12"/>
      <c r="B1900" s="12"/>
      <c r="C1900" s="12"/>
      <c r="D1900" s="12"/>
      <c r="E1900" s="12"/>
      <c r="F1900" s="12"/>
      <c r="G1900" s="12"/>
      <c r="H1900" s="12"/>
      <c r="I1900" s="12"/>
      <c r="J1900" s="13"/>
      <c r="K1900" s="13"/>
      <c r="L1900" s="13"/>
      <c r="M1900" s="13"/>
      <c r="N1900" s="13"/>
      <c r="O1900" s="13"/>
      <c r="P1900" s="13"/>
      <c r="Q1900" s="13"/>
      <c r="R1900" s="13"/>
      <c r="S1900" s="13"/>
      <c r="T1900" s="13"/>
    </row>
    <row r="1901" spans="1:20" x14ac:dyDescent="0.25">
      <c r="A1901" s="12"/>
      <c r="B1901" s="12"/>
      <c r="C1901" s="12"/>
      <c r="D1901" s="12"/>
      <c r="E1901" s="12"/>
      <c r="F1901" s="12"/>
      <c r="G1901" s="12"/>
      <c r="H1901" s="12"/>
      <c r="I1901" s="12"/>
      <c r="J1901" s="13"/>
      <c r="K1901" s="13"/>
      <c r="L1901" s="13"/>
      <c r="M1901" s="13"/>
      <c r="N1901" s="13"/>
      <c r="O1901" s="13"/>
      <c r="P1901" s="13"/>
      <c r="Q1901" s="13"/>
      <c r="R1901" s="13"/>
      <c r="S1901" s="13"/>
      <c r="T1901" s="13"/>
    </row>
    <row r="1902" spans="1:20" x14ac:dyDescent="0.25">
      <c r="A1902" s="12"/>
      <c r="B1902" s="12"/>
      <c r="C1902" s="12"/>
      <c r="D1902" s="12"/>
      <c r="E1902" s="12"/>
      <c r="F1902" s="12"/>
      <c r="G1902" s="12"/>
      <c r="H1902" s="12"/>
      <c r="I1902" s="12"/>
      <c r="J1902" s="13"/>
      <c r="K1902" s="13"/>
      <c r="L1902" s="13"/>
      <c r="M1902" s="13"/>
      <c r="N1902" s="13"/>
      <c r="O1902" s="13"/>
      <c r="P1902" s="13"/>
      <c r="Q1902" s="13"/>
      <c r="R1902" s="13"/>
      <c r="S1902" s="13"/>
      <c r="T1902" s="13"/>
    </row>
    <row r="1903" spans="1:20" x14ac:dyDescent="0.25">
      <c r="A1903" s="12"/>
      <c r="B1903" s="12"/>
      <c r="C1903" s="12"/>
      <c r="D1903" s="12"/>
      <c r="E1903" s="12"/>
      <c r="F1903" s="12"/>
      <c r="G1903" s="12"/>
      <c r="H1903" s="12"/>
      <c r="I1903" s="12"/>
      <c r="J1903" s="13"/>
      <c r="K1903" s="13"/>
      <c r="L1903" s="13"/>
      <c r="M1903" s="13"/>
      <c r="N1903" s="13"/>
      <c r="O1903" s="13"/>
      <c r="P1903" s="13"/>
      <c r="Q1903" s="13"/>
      <c r="R1903" s="13"/>
      <c r="S1903" s="13"/>
      <c r="T1903" s="13"/>
    </row>
    <row r="1904" spans="1:20" x14ac:dyDescent="0.25">
      <c r="A1904" s="12"/>
      <c r="B1904" s="12"/>
      <c r="C1904" s="12"/>
      <c r="D1904" s="12"/>
      <c r="E1904" s="12"/>
      <c r="F1904" s="12"/>
      <c r="G1904" s="12"/>
      <c r="H1904" s="12"/>
      <c r="I1904" s="12"/>
      <c r="J1904" s="13"/>
      <c r="K1904" s="13"/>
      <c r="L1904" s="13"/>
      <c r="M1904" s="13"/>
      <c r="N1904" s="13"/>
      <c r="O1904" s="13"/>
      <c r="P1904" s="13"/>
      <c r="Q1904" s="13"/>
      <c r="R1904" s="13"/>
      <c r="S1904" s="13"/>
      <c r="T1904" s="13"/>
    </row>
    <row r="1905" spans="1:20" x14ac:dyDescent="0.25">
      <c r="A1905" s="12"/>
      <c r="B1905" s="12"/>
      <c r="C1905" s="12"/>
      <c r="D1905" s="12"/>
      <c r="E1905" s="12"/>
      <c r="F1905" s="12"/>
      <c r="G1905" s="12"/>
      <c r="H1905" s="12"/>
      <c r="I1905" s="12"/>
      <c r="J1905" s="13"/>
      <c r="K1905" s="13"/>
      <c r="L1905" s="13"/>
      <c r="M1905" s="13"/>
      <c r="N1905" s="13"/>
      <c r="O1905" s="13"/>
      <c r="P1905" s="13"/>
      <c r="Q1905" s="13"/>
      <c r="R1905" s="13"/>
      <c r="S1905" s="13"/>
      <c r="T1905" s="13"/>
    </row>
    <row r="1906" spans="1:20" x14ac:dyDescent="0.25">
      <c r="A1906" s="12"/>
      <c r="B1906" s="12"/>
      <c r="C1906" s="12"/>
      <c r="D1906" s="12"/>
      <c r="E1906" s="12"/>
      <c r="F1906" s="12"/>
      <c r="G1906" s="12"/>
      <c r="H1906" s="12"/>
      <c r="I1906" s="12"/>
      <c r="J1906" s="13"/>
      <c r="K1906" s="13"/>
      <c r="L1906" s="13"/>
      <c r="M1906" s="13"/>
      <c r="N1906" s="13"/>
      <c r="O1906" s="13"/>
      <c r="P1906" s="13"/>
      <c r="Q1906" s="13"/>
      <c r="R1906" s="13"/>
      <c r="S1906" s="13"/>
      <c r="T1906" s="13"/>
    </row>
    <row r="1907" spans="1:20" x14ac:dyDescent="0.25">
      <c r="A1907" s="12"/>
      <c r="B1907" s="12"/>
      <c r="C1907" s="12"/>
      <c r="D1907" s="12"/>
      <c r="E1907" s="12"/>
      <c r="F1907" s="12"/>
      <c r="G1907" s="12"/>
      <c r="H1907" s="12"/>
      <c r="I1907" s="12"/>
      <c r="J1907" s="13"/>
      <c r="K1907" s="13"/>
      <c r="L1907" s="13"/>
      <c r="M1907" s="13"/>
      <c r="N1907" s="13"/>
      <c r="O1907" s="13"/>
      <c r="P1907" s="13"/>
      <c r="Q1907" s="13"/>
      <c r="R1907" s="13"/>
      <c r="S1907" s="13"/>
      <c r="T1907" s="13"/>
    </row>
    <row r="1908" spans="1:20" x14ac:dyDescent="0.25">
      <c r="A1908" s="12"/>
      <c r="B1908" s="12"/>
      <c r="C1908" s="12"/>
      <c r="D1908" s="12"/>
      <c r="E1908" s="12"/>
      <c r="F1908" s="12"/>
      <c r="G1908" s="12"/>
      <c r="H1908" s="12"/>
      <c r="I1908" s="12"/>
      <c r="J1908" s="13"/>
      <c r="K1908" s="13"/>
      <c r="L1908" s="13"/>
      <c r="M1908" s="13"/>
      <c r="N1908" s="13"/>
      <c r="O1908" s="13"/>
      <c r="P1908" s="13"/>
      <c r="Q1908" s="13"/>
      <c r="R1908" s="13"/>
      <c r="S1908" s="13"/>
      <c r="T1908" s="13"/>
    </row>
    <row r="1909" spans="1:20" x14ac:dyDescent="0.25">
      <c r="A1909" s="12"/>
      <c r="B1909" s="12"/>
      <c r="C1909" s="12"/>
      <c r="D1909" s="12"/>
      <c r="E1909" s="12"/>
      <c r="F1909" s="12"/>
      <c r="G1909" s="12"/>
      <c r="H1909" s="12"/>
      <c r="I1909" s="12"/>
      <c r="J1909" s="13"/>
      <c r="K1909" s="13"/>
      <c r="L1909" s="13"/>
      <c r="M1909" s="13"/>
      <c r="N1909" s="13"/>
      <c r="O1909" s="13"/>
      <c r="P1909" s="13"/>
      <c r="Q1909" s="13"/>
      <c r="R1909" s="13"/>
      <c r="S1909" s="13"/>
      <c r="T1909" s="13"/>
    </row>
    <row r="1910" spans="1:20" x14ac:dyDescent="0.25">
      <c r="A1910" s="12"/>
      <c r="B1910" s="12"/>
      <c r="C1910" s="12"/>
      <c r="D1910" s="12"/>
      <c r="E1910" s="12"/>
      <c r="F1910" s="12"/>
      <c r="G1910" s="12"/>
      <c r="H1910" s="12"/>
      <c r="I1910" s="12"/>
      <c r="J1910" s="13"/>
      <c r="K1910" s="13"/>
      <c r="L1910" s="13"/>
      <c r="M1910" s="13"/>
      <c r="N1910" s="13"/>
      <c r="O1910" s="13"/>
      <c r="P1910" s="13"/>
      <c r="Q1910" s="13"/>
      <c r="R1910" s="13"/>
      <c r="S1910" s="13"/>
      <c r="T1910" s="13"/>
    </row>
    <row r="1911" spans="1:20" x14ac:dyDescent="0.25">
      <c r="A1911" s="12"/>
      <c r="B1911" s="12"/>
      <c r="C1911" s="12"/>
      <c r="D1911" s="12"/>
      <c r="E1911" s="12"/>
      <c r="F1911" s="12"/>
      <c r="G1911" s="12"/>
      <c r="H1911" s="12"/>
      <c r="I1911" s="12"/>
      <c r="J1911" s="13"/>
      <c r="K1911" s="13"/>
      <c r="L1911" s="13"/>
      <c r="M1911" s="13"/>
      <c r="N1911" s="13"/>
      <c r="O1911" s="13"/>
      <c r="P1911" s="13"/>
      <c r="Q1911" s="13"/>
      <c r="R1911" s="13"/>
      <c r="S1911" s="13"/>
      <c r="T1911" s="13"/>
    </row>
    <row r="1912" spans="1:20" x14ac:dyDescent="0.25">
      <c r="A1912" s="12"/>
      <c r="B1912" s="12"/>
      <c r="C1912" s="12"/>
      <c r="D1912" s="12"/>
      <c r="E1912" s="12"/>
      <c r="F1912" s="12"/>
      <c r="G1912" s="12"/>
      <c r="H1912" s="12"/>
      <c r="I1912" s="12"/>
      <c r="J1912" s="13"/>
      <c r="K1912" s="13"/>
      <c r="L1912" s="13"/>
      <c r="M1912" s="13"/>
      <c r="N1912" s="13"/>
      <c r="O1912" s="13"/>
      <c r="P1912" s="13"/>
      <c r="Q1912" s="13"/>
      <c r="R1912" s="13"/>
      <c r="S1912" s="13"/>
      <c r="T1912" s="13"/>
    </row>
    <row r="1913" spans="1:20" x14ac:dyDescent="0.25">
      <c r="A1913" s="12"/>
      <c r="B1913" s="12"/>
      <c r="C1913" s="12"/>
      <c r="D1913" s="12"/>
      <c r="E1913" s="12"/>
      <c r="F1913" s="12"/>
      <c r="G1913" s="12"/>
      <c r="H1913" s="12"/>
      <c r="I1913" s="12"/>
      <c r="J1913" s="13"/>
      <c r="K1913" s="13"/>
      <c r="L1913" s="13"/>
      <c r="M1913" s="13"/>
      <c r="N1913" s="13"/>
      <c r="O1913" s="13"/>
      <c r="P1913" s="13"/>
      <c r="Q1913" s="13"/>
      <c r="R1913" s="13"/>
      <c r="S1913" s="13"/>
      <c r="T1913" s="13"/>
    </row>
    <row r="1914" spans="1:20" x14ac:dyDescent="0.25">
      <c r="A1914" s="12"/>
      <c r="B1914" s="12"/>
      <c r="C1914" s="12"/>
      <c r="D1914" s="12"/>
      <c r="E1914" s="12"/>
      <c r="F1914" s="12"/>
      <c r="G1914" s="12"/>
      <c r="H1914" s="12"/>
      <c r="I1914" s="12"/>
      <c r="J1914" s="13"/>
      <c r="K1914" s="13"/>
      <c r="L1914" s="13"/>
      <c r="M1914" s="13"/>
      <c r="N1914" s="13"/>
      <c r="O1914" s="13"/>
      <c r="P1914" s="13"/>
      <c r="Q1914" s="13"/>
      <c r="R1914" s="13"/>
      <c r="S1914" s="13"/>
      <c r="T1914" s="13"/>
    </row>
    <row r="1915" spans="1:20" x14ac:dyDescent="0.25">
      <c r="A1915" s="12"/>
      <c r="B1915" s="12"/>
      <c r="C1915" s="12"/>
      <c r="D1915" s="12"/>
      <c r="E1915" s="12"/>
      <c r="F1915" s="12"/>
      <c r="G1915" s="12"/>
      <c r="H1915" s="12"/>
      <c r="I1915" s="12"/>
      <c r="J1915" s="13"/>
      <c r="K1915" s="13"/>
      <c r="L1915" s="13"/>
      <c r="M1915" s="13"/>
      <c r="N1915" s="13"/>
      <c r="O1915" s="13"/>
      <c r="P1915" s="13"/>
      <c r="Q1915" s="13"/>
      <c r="R1915" s="13"/>
      <c r="S1915" s="13"/>
      <c r="T1915" s="13"/>
    </row>
    <row r="1916" spans="1:20" x14ac:dyDescent="0.25">
      <c r="A1916" s="12"/>
      <c r="B1916" s="12"/>
      <c r="C1916" s="12"/>
      <c r="D1916" s="12"/>
      <c r="E1916" s="12"/>
      <c r="F1916" s="12"/>
      <c r="G1916" s="12"/>
      <c r="H1916" s="12"/>
      <c r="I1916" s="12"/>
      <c r="J1916" s="13"/>
      <c r="K1916" s="13"/>
      <c r="L1916" s="13"/>
      <c r="M1916" s="13"/>
      <c r="N1916" s="13"/>
      <c r="O1916" s="13"/>
      <c r="P1916" s="13"/>
      <c r="Q1916" s="13"/>
      <c r="R1916" s="13"/>
      <c r="S1916" s="13"/>
      <c r="T1916" s="13"/>
    </row>
    <row r="1917" spans="1:20" x14ac:dyDescent="0.25">
      <c r="A1917" s="12"/>
      <c r="B1917" s="12"/>
      <c r="C1917" s="12"/>
      <c r="D1917" s="12"/>
      <c r="E1917" s="12"/>
      <c r="F1917" s="12"/>
      <c r="G1917" s="12"/>
      <c r="H1917" s="12"/>
      <c r="I1917" s="12"/>
      <c r="J1917" s="13"/>
      <c r="K1917" s="13"/>
      <c r="L1917" s="13"/>
      <c r="M1917" s="13"/>
      <c r="N1917" s="13"/>
      <c r="O1917" s="13"/>
      <c r="P1917" s="13"/>
      <c r="Q1917" s="13"/>
      <c r="R1917" s="13"/>
      <c r="S1917" s="13"/>
      <c r="T1917" s="13"/>
    </row>
    <row r="1918" spans="1:20" x14ac:dyDescent="0.25">
      <c r="A1918" s="12"/>
      <c r="B1918" s="12"/>
      <c r="C1918" s="12"/>
      <c r="D1918" s="12"/>
      <c r="E1918" s="12"/>
      <c r="F1918" s="12"/>
      <c r="G1918" s="12"/>
      <c r="H1918" s="12"/>
      <c r="I1918" s="12"/>
      <c r="J1918" s="13"/>
      <c r="K1918" s="13"/>
      <c r="L1918" s="13"/>
      <c r="M1918" s="13"/>
      <c r="N1918" s="13"/>
      <c r="O1918" s="13"/>
      <c r="P1918" s="13"/>
      <c r="Q1918" s="13"/>
      <c r="R1918" s="13"/>
      <c r="S1918" s="13"/>
      <c r="T1918" s="13"/>
    </row>
    <row r="1919" spans="1:20" x14ac:dyDescent="0.25">
      <c r="A1919" s="12"/>
      <c r="B1919" s="12"/>
      <c r="C1919" s="12"/>
      <c r="D1919" s="12"/>
      <c r="E1919" s="12"/>
      <c r="F1919" s="12"/>
      <c r="G1919" s="12"/>
      <c r="H1919" s="12"/>
      <c r="I1919" s="12"/>
    </row>
    <row r="1920" spans="1:20" x14ac:dyDescent="0.25">
      <c r="A1920" s="12"/>
      <c r="B1920" s="12"/>
      <c r="C1920" s="12"/>
      <c r="D1920" s="12"/>
      <c r="E1920" s="12"/>
      <c r="F1920" s="12"/>
      <c r="G1920" s="12"/>
      <c r="H1920" s="12"/>
      <c r="I1920" s="12"/>
    </row>
    <row r="1921" spans="1:9" x14ac:dyDescent="0.25">
      <c r="A1921" s="12"/>
      <c r="B1921" s="12"/>
      <c r="C1921" s="12"/>
      <c r="D1921" s="12"/>
      <c r="E1921" s="12"/>
      <c r="F1921" s="12"/>
      <c r="G1921" s="12"/>
      <c r="H1921" s="12"/>
      <c r="I1921" s="12"/>
    </row>
    <row r="1922" spans="1:9" x14ac:dyDescent="0.25">
      <c r="A1922" s="12"/>
      <c r="B1922" s="12"/>
      <c r="C1922" s="12"/>
      <c r="D1922" s="12"/>
      <c r="E1922" s="12"/>
      <c r="F1922" s="12"/>
      <c r="G1922" s="12"/>
      <c r="H1922" s="12"/>
      <c r="I1922" s="12"/>
    </row>
    <row r="1923" spans="1:9" x14ac:dyDescent="0.25">
      <c r="A1923" s="12"/>
      <c r="B1923" s="12"/>
      <c r="C1923" s="12"/>
      <c r="D1923" s="12"/>
      <c r="E1923" s="12"/>
      <c r="F1923" s="12"/>
      <c r="G1923" s="12"/>
      <c r="H1923" s="12"/>
      <c r="I1923" s="12"/>
    </row>
    <row r="1924" spans="1:9" x14ac:dyDescent="0.25">
      <c r="A1924" s="12"/>
      <c r="B1924" s="12"/>
      <c r="C1924" s="12"/>
      <c r="D1924" s="12"/>
      <c r="E1924" s="12"/>
      <c r="F1924" s="12"/>
      <c r="G1924" s="12"/>
      <c r="H1924" s="12"/>
      <c r="I1924" s="12"/>
    </row>
    <row r="1925" spans="1:9" x14ac:dyDescent="0.25">
      <c r="A1925" s="12"/>
      <c r="B1925" s="12"/>
      <c r="C1925" s="12"/>
      <c r="D1925" s="12"/>
      <c r="E1925" s="12"/>
      <c r="F1925" s="12"/>
      <c r="G1925" s="12"/>
      <c r="H1925" s="12"/>
      <c r="I1925" s="12"/>
    </row>
    <row r="1926" spans="1:9" x14ac:dyDescent="0.25">
      <c r="A1926" s="12"/>
      <c r="B1926" s="12"/>
      <c r="C1926" s="12"/>
      <c r="D1926" s="12"/>
      <c r="E1926" s="12"/>
      <c r="F1926" s="12"/>
      <c r="G1926" s="12"/>
      <c r="H1926" s="12"/>
      <c r="I1926" s="12"/>
    </row>
    <row r="1927" spans="1:9" x14ac:dyDescent="0.25">
      <c r="A1927" s="12"/>
      <c r="B1927" s="12"/>
      <c r="C1927" s="12"/>
      <c r="D1927" s="12"/>
      <c r="E1927" s="12"/>
      <c r="F1927" s="12"/>
      <c r="G1927" s="12"/>
      <c r="H1927" s="12"/>
      <c r="I1927" s="12"/>
    </row>
    <row r="1928" spans="1:9" x14ac:dyDescent="0.25">
      <c r="A1928" s="12"/>
      <c r="B1928" s="12"/>
      <c r="C1928" s="12"/>
      <c r="D1928" s="12"/>
      <c r="E1928" s="12"/>
      <c r="F1928" s="12"/>
      <c r="G1928" s="12"/>
      <c r="H1928" s="12"/>
      <c r="I1928" s="12"/>
    </row>
    <row r="1929" spans="1:9" x14ac:dyDescent="0.25">
      <c r="A1929" s="12"/>
      <c r="B1929" s="12"/>
      <c r="C1929" s="12"/>
      <c r="D1929" s="12"/>
      <c r="E1929" s="12"/>
      <c r="F1929" s="12"/>
      <c r="G1929" s="12"/>
      <c r="H1929" s="12"/>
      <c r="I1929" s="12"/>
    </row>
    <row r="1930" spans="1:9" x14ac:dyDescent="0.25">
      <c r="A1930" s="12"/>
      <c r="B1930" s="12"/>
      <c r="C1930" s="12"/>
      <c r="D1930" s="12"/>
      <c r="E1930" s="12"/>
      <c r="F1930" s="12"/>
      <c r="G1930" s="12"/>
      <c r="H1930" s="12"/>
      <c r="I1930" s="12"/>
    </row>
    <row r="1931" spans="1:9" x14ac:dyDescent="0.25">
      <c r="A1931" s="12"/>
      <c r="B1931" s="12"/>
      <c r="C1931" s="12"/>
      <c r="D1931" s="12"/>
      <c r="E1931" s="12"/>
      <c r="F1931" s="12"/>
      <c r="G1931" s="12"/>
      <c r="H1931" s="12"/>
      <c r="I1931" s="12"/>
    </row>
    <row r="1932" spans="1:9" x14ac:dyDescent="0.25">
      <c r="A1932" s="12"/>
      <c r="B1932" s="12"/>
      <c r="C1932" s="12"/>
      <c r="D1932" s="12"/>
      <c r="E1932" s="12"/>
      <c r="F1932" s="12"/>
      <c r="G1932" s="12"/>
      <c r="H1932" s="12"/>
      <c r="I1932" s="12"/>
    </row>
    <row r="1933" spans="1:9" x14ac:dyDescent="0.25">
      <c r="A1933" s="12"/>
      <c r="B1933" s="12"/>
      <c r="C1933" s="12"/>
      <c r="D1933" s="12"/>
      <c r="E1933" s="12"/>
      <c r="F1933" s="12"/>
      <c r="G1933" s="12"/>
      <c r="H1933" s="12"/>
      <c r="I1933" s="12"/>
    </row>
    <row r="1934" spans="1:9" x14ac:dyDescent="0.25">
      <c r="A1934" s="12"/>
      <c r="B1934" s="12"/>
      <c r="C1934" s="12"/>
      <c r="D1934" s="12"/>
      <c r="E1934" s="12"/>
      <c r="F1934" s="12"/>
      <c r="G1934" s="12"/>
      <c r="H1934" s="12"/>
      <c r="I1934" s="12"/>
    </row>
    <row r="1935" spans="1:9" x14ac:dyDescent="0.25">
      <c r="A1935" s="12"/>
      <c r="B1935" s="12"/>
      <c r="C1935" s="12"/>
      <c r="D1935" s="12"/>
      <c r="E1935" s="12"/>
      <c r="F1935" s="12"/>
      <c r="G1935" s="12"/>
      <c r="H1935" s="12"/>
      <c r="I1935" s="12"/>
    </row>
    <row r="1936" spans="1:9" x14ac:dyDescent="0.25">
      <c r="A1936" s="12"/>
      <c r="B1936" s="12"/>
      <c r="C1936" s="12"/>
      <c r="D1936" s="12"/>
      <c r="E1936" s="12"/>
      <c r="F1936" s="12"/>
      <c r="G1936" s="12"/>
      <c r="H1936" s="12"/>
      <c r="I1936" s="12"/>
    </row>
    <row r="1937" spans="1:9" x14ac:dyDescent="0.25">
      <c r="A1937" s="12"/>
      <c r="B1937" s="12"/>
      <c r="C1937" s="12"/>
      <c r="D1937" s="12"/>
      <c r="E1937" s="12"/>
      <c r="F1937" s="12"/>
      <c r="G1937" s="12"/>
      <c r="H1937" s="12"/>
      <c r="I1937" s="12"/>
    </row>
    <row r="1938" spans="1:9" x14ac:dyDescent="0.25">
      <c r="A1938" s="12"/>
      <c r="B1938" s="12"/>
      <c r="C1938" s="12"/>
      <c r="D1938" s="12"/>
      <c r="E1938" s="12"/>
      <c r="F1938" s="12"/>
      <c r="G1938" s="12"/>
      <c r="H1938" s="12"/>
      <c r="I1938" s="12"/>
    </row>
    <row r="1939" spans="1:9" x14ac:dyDescent="0.25">
      <c r="A1939" s="12"/>
      <c r="B1939" s="12"/>
      <c r="C1939" s="12"/>
      <c r="D1939" s="12"/>
      <c r="E1939" s="12"/>
      <c r="F1939" s="12"/>
      <c r="G1939" s="12"/>
      <c r="H1939" s="12"/>
      <c r="I1939" s="12"/>
    </row>
    <row r="1940" spans="1:9" x14ac:dyDescent="0.25">
      <c r="A1940" s="12"/>
      <c r="B1940" s="12"/>
      <c r="C1940" s="12"/>
      <c r="D1940" s="12"/>
      <c r="E1940" s="12"/>
      <c r="F1940" s="12"/>
      <c r="G1940" s="12"/>
      <c r="H1940" s="12"/>
      <c r="I1940" s="12"/>
    </row>
    <row r="1941" spans="1:9" x14ac:dyDescent="0.25">
      <c r="A1941" s="12"/>
      <c r="B1941" s="12"/>
      <c r="C1941" s="12"/>
      <c r="D1941" s="12"/>
      <c r="E1941" s="12"/>
      <c r="F1941" s="12"/>
      <c r="G1941" s="12"/>
      <c r="H1941" s="12"/>
      <c r="I1941" s="12"/>
    </row>
    <row r="1942" spans="1:9" x14ac:dyDescent="0.25">
      <c r="A1942" s="12"/>
      <c r="B1942" s="12"/>
      <c r="C1942" s="12"/>
      <c r="D1942" s="12"/>
      <c r="E1942" s="12"/>
      <c r="F1942" s="12"/>
      <c r="G1942" s="12"/>
      <c r="H1942" s="12"/>
      <c r="I1942" s="12"/>
    </row>
    <row r="1943" spans="1:9" x14ac:dyDescent="0.25">
      <c r="A1943" s="12"/>
      <c r="B1943" s="12"/>
      <c r="C1943" s="12"/>
      <c r="D1943" s="12"/>
      <c r="E1943" s="12"/>
      <c r="F1943" s="12"/>
      <c r="G1943" s="12"/>
      <c r="H1943" s="12"/>
      <c r="I1943" s="12"/>
    </row>
    <row r="1944" spans="1:9" x14ac:dyDescent="0.25">
      <c r="A1944" s="12"/>
      <c r="B1944" s="12"/>
      <c r="C1944" s="12"/>
      <c r="D1944" s="12"/>
      <c r="E1944" s="12"/>
      <c r="F1944" s="12"/>
      <c r="G1944" s="12"/>
      <c r="H1944" s="12"/>
      <c r="I1944" s="12"/>
    </row>
    <row r="1945" spans="1:9" x14ac:dyDescent="0.25">
      <c r="A1945" s="12"/>
      <c r="B1945" s="12"/>
      <c r="C1945" s="12"/>
      <c r="D1945" s="12"/>
      <c r="E1945" s="12"/>
      <c r="F1945" s="12"/>
      <c r="G1945" s="12"/>
      <c r="H1945" s="12"/>
      <c r="I1945" s="12"/>
    </row>
    <row r="1946" spans="1:9" x14ac:dyDescent="0.25">
      <c r="A1946" s="12"/>
      <c r="B1946" s="12"/>
      <c r="C1946" s="12"/>
      <c r="D1946" s="12"/>
      <c r="E1946" s="12"/>
      <c r="F1946" s="12"/>
      <c r="G1946" s="12"/>
      <c r="H1946" s="12"/>
      <c r="I1946" s="12"/>
    </row>
    <row r="1947" spans="1:9" x14ac:dyDescent="0.25">
      <c r="A1947" s="12"/>
      <c r="B1947" s="12"/>
      <c r="C1947" s="12"/>
      <c r="D1947" s="12"/>
      <c r="E1947" s="12"/>
      <c r="F1947" s="12"/>
      <c r="G1947" s="12"/>
      <c r="H1947" s="12"/>
      <c r="I1947" s="12"/>
    </row>
    <row r="1948" spans="1:9" x14ac:dyDescent="0.25">
      <c r="A1948" s="12"/>
      <c r="B1948" s="12"/>
      <c r="C1948" s="12"/>
      <c r="D1948" s="12"/>
      <c r="E1948" s="12"/>
      <c r="F1948" s="12"/>
      <c r="G1948" s="12"/>
      <c r="H1948" s="12"/>
      <c r="I1948" s="12"/>
    </row>
    <row r="1949" spans="1:9" x14ac:dyDescent="0.25">
      <c r="A1949" s="12"/>
      <c r="B1949" s="12"/>
      <c r="C1949" s="12"/>
      <c r="D1949" s="12"/>
      <c r="E1949" s="12"/>
      <c r="F1949" s="12"/>
      <c r="G1949" s="12"/>
      <c r="H1949" s="12"/>
      <c r="I1949" s="12"/>
    </row>
    <row r="1950" spans="1:9" x14ac:dyDescent="0.25">
      <c r="A1950" s="12"/>
      <c r="B1950" s="12"/>
      <c r="C1950" s="12"/>
      <c r="D1950" s="12"/>
      <c r="E1950" s="12"/>
      <c r="F1950" s="12"/>
      <c r="G1950" s="12"/>
      <c r="H1950" s="12"/>
      <c r="I1950" s="12"/>
    </row>
    <row r="1951" spans="1:9" x14ac:dyDescent="0.25">
      <c r="A1951" s="12"/>
      <c r="B1951" s="12"/>
      <c r="C1951" s="12"/>
      <c r="D1951" s="12"/>
      <c r="E1951" s="12"/>
      <c r="F1951" s="12"/>
      <c r="G1951" s="12"/>
      <c r="H1951" s="12"/>
      <c r="I1951" s="12"/>
    </row>
    <row r="1952" spans="1:9" x14ac:dyDescent="0.25">
      <c r="A1952" s="12"/>
      <c r="B1952" s="12"/>
      <c r="C1952" s="12"/>
      <c r="D1952" s="12"/>
      <c r="E1952" s="12"/>
      <c r="F1952" s="12"/>
      <c r="G1952" s="12"/>
      <c r="H1952" s="12"/>
      <c r="I1952" s="12"/>
    </row>
    <row r="1953" spans="1:9" x14ac:dyDescent="0.25">
      <c r="A1953" s="12"/>
      <c r="B1953" s="12"/>
      <c r="C1953" s="12"/>
      <c r="D1953" s="12"/>
      <c r="E1953" s="12"/>
      <c r="F1953" s="12"/>
      <c r="G1953" s="12"/>
      <c r="H1953" s="12"/>
      <c r="I1953" s="12"/>
    </row>
    <row r="1954" spans="1:9" x14ac:dyDescent="0.25">
      <c r="A1954" s="12"/>
      <c r="B1954" s="12"/>
      <c r="C1954" s="12"/>
      <c r="D1954" s="12"/>
      <c r="E1954" s="12"/>
      <c r="F1954" s="12"/>
      <c r="G1954" s="12"/>
      <c r="H1954" s="12"/>
      <c r="I1954" s="12"/>
    </row>
    <row r="1955" spans="1:9" x14ac:dyDescent="0.25">
      <c r="A1955" s="12"/>
      <c r="B1955" s="12"/>
      <c r="C1955" s="12"/>
      <c r="D1955" s="12"/>
      <c r="E1955" s="12"/>
      <c r="F1955" s="12"/>
      <c r="G1955" s="12"/>
      <c r="H1955" s="12"/>
      <c r="I1955" s="12"/>
    </row>
    <row r="1956" spans="1:9" x14ac:dyDescent="0.25">
      <c r="A1956" s="12"/>
      <c r="B1956" s="12"/>
      <c r="C1956" s="12"/>
      <c r="D1956" s="12"/>
      <c r="E1956" s="12"/>
      <c r="F1956" s="12"/>
      <c r="G1956" s="12"/>
      <c r="H1956" s="12"/>
      <c r="I1956" s="12"/>
    </row>
    <row r="1957" spans="1:9" x14ac:dyDescent="0.25">
      <c r="A1957" s="12"/>
      <c r="B1957" s="12"/>
      <c r="C1957" s="12"/>
      <c r="D1957" s="12"/>
      <c r="E1957" s="12"/>
      <c r="F1957" s="12"/>
      <c r="G1957" s="12"/>
      <c r="H1957" s="12"/>
      <c r="I1957" s="12"/>
    </row>
    <row r="1958" spans="1:9" x14ac:dyDescent="0.25">
      <c r="A1958" s="12"/>
      <c r="B1958" s="12"/>
      <c r="C1958" s="12"/>
      <c r="D1958" s="12"/>
      <c r="E1958" s="12"/>
      <c r="F1958" s="12"/>
      <c r="G1958" s="12"/>
      <c r="H1958" s="12"/>
      <c r="I1958" s="12"/>
    </row>
    <row r="1959" spans="1:9" x14ac:dyDescent="0.25">
      <c r="A1959" s="12"/>
      <c r="B1959" s="12"/>
      <c r="C1959" s="12"/>
      <c r="D1959" s="12"/>
      <c r="E1959" s="12"/>
      <c r="F1959" s="12"/>
      <c r="G1959" s="12"/>
      <c r="H1959" s="12"/>
      <c r="I1959" s="12"/>
    </row>
    <row r="1960" spans="1:9" x14ac:dyDescent="0.25">
      <c r="A1960" s="12"/>
      <c r="B1960" s="12"/>
      <c r="C1960" s="12"/>
      <c r="D1960" s="12"/>
      <c r="E1960" s="12"/>
      <c r="F1960" s="12"/>
      <c r="G1960" s="12"/>
      <c r="H1960" s="12"/>
      <c r="I1960" s="12"/>
    </row>
    <row r="1961" spans="1:9" x14ac:dyDescent="0.25">
      <c r="A1961" s="12"/>
      <c r="B1961" s="12"/>
      <c r="C1961" s="12"/>
      <c r="D1961" s="12"/>
      <c r="E1961" s="12"/>
      <c r="F1961" s="12"/>
      <c r="G1961" s="12"/>
      <c r="H1961" s="12"/>
      <c r="I1961" s="12"/>
    </row>
    <row r="1962" spans="1:9" x14ac:dyDescent="0.25">
      <c r="A1962" s="12"/>
      <c r="B1962" s="12"/>
      <c r="C1962" s="12"/>
      <c r="D1962" s="12"/>
      <c r="E1962" s="12"/>
      <c r="F1962" s="12"/>
      <c r="G1962" s="12"/>
      <c r="H1962" s="12"/>
      <c r="I1962" s="12"/>
    </row>
    <row r="1963" spans="1:9" x14ac:dyDescent="0.25">
      <c r="A1963" s="12"/>
      <c r="B1963" s="12"/>
      <c r="C1963" s="12"/>
      <c r="D1963" s="12"/>
      <c r="E1963" s="12"/>
      <c r="F1963" s="12"/>
      <c r="G1963" s="12"/>
      <c r="H1963" s="12"/>
      <c r="I1963" s="12"/>
    </row>
    <row r="1964" spans="1:9" x14ac:dyDescent="0.25">
      <c r="A1964" s="12"/>
      <c r="B1964" s="12"/>
      <c r="C1964" s="12"/>
      <c r="D1964" s="12"/>
      <c r="E1964" s="12"/>
      <c r="F1964" s="12"/>
      <c r="G1964" s="12"/>
      <c r="H1964" s="12"/>
      <c r="I1964" s="12"/>
    </row>
    <row r="1965" spans="1:9" x14ac:dyDescent="0.25">
      <c r="A1965" s="12"/>
      <c r="B1965" s="12"/>
      <c r="C1965" s="12"/>
      <c r="D1965" s="12"/>
      <c r="E1965" s="12"/>
      <c r="F1965" s="12"/>
      <c r="G1965" s="12"/>
      <c r="H1965" s="12"/>
      <c r="I1965" s="12"/>
    </row>
    <row r="1966" spans="1:9" x14ac:dyDescent="0.25">
      <c r="A1966" s="12"/>
      <c r="B1966" s="12"/>
      <c r="C1966" s="12"/>
      <c r="D1966" s="12"/>
      <c r="E1966" s="12"/>
      <c r="F1966" s="12"/>
      <c r="G1966" s="12"/>
      <c r="H1966" s="12"/>
      <c r="I1966" s="12"/>
    </row>
    <row r="1967" spans="1:9" x14ac:dyDescent="0.25">
      <c r="A1967" s="12"/>
      <c r="B1967" s="12"/>
      <c r="C1967" s="12"/>
      <c r="D1967" s="12"/>
      <c r="E1967" s="12"/>
      <c r="F1967" s="12"/>
      <c r="G1967" s="12"/>
      <c r="H1967" s="12"/>
      <c r="I1967" s="12"/>
    </row>
    <row r="1968" spans="1:9" x14ac:dyDescent="0.25">
      <c r="A1968" s="12"/>
      <c r="B1968" s="12"/>
      <c r="C1968" s="12"/>
      <c r="D1968" s="12"/>
      <c r="E1968" s="12"/>
      <c r="F1968" s="12"/>
      <c r="G1968" s="12"/>
      <c r="H1968" s="12"/>
      <c r="I1968" s="12"/>
    </row>
    <row r="1969" spans="1:9" x14ac:dyDescent="0.25">
      <c r="A1969" s="12"/>
      <c r="B1969" s="12"/>
      <c r="C1969" s="12"/>
      <c r="D1969" s="12"/>
      <c r="E1969" s="12"/>
      <c r="F1969" s="12"/>
      <c r="G1969" s="12"/>
      <c r="H1969" s="12"/>
      <c r="I1969" s="12"/>
    </row>
    <row r="1970" spans="1:9" x14ac:dyDescent="0.25">
      <c r="A1970" s="12"/>
      <c r="B1970" s="12"/>
      <c r="C1970" s="12"/>
      <c r="D1970" s="12"/>
      <c r="E1970" s="12"/>
      <c r="F1970" s="12"/>
      <c r="G1970" s="12"/>
      <c r="H1970" s="12"/>
      <c r="I1970" s="12"/>
    </row>
    <row r="1971" spans="1:9" x14ac:dyDescent="0.25">
      <c r="A1971" s="12"/>
      <c r="B1971" s="12"/>
      <c r="C1971" s="12"/>
      <c r="D1971" s="12"/>
      <c r="E1971" s="12"/>
      <c r="F1971" s="12"/>
      <c r="G1971" s="12"/>
      <c r="H1971" s="12"/>
      <c r="I1971" s="12"/>
    </row>
    <row r="1972" spans="1:9" x14ac:dyDescent="0.25">
      <c r="A1972" s="12"/>
      <c r="B1972" s="12"/>
      <c r="C1972" s="12"/>
      <c r="D1972" s="12"/>
      <c r="E1972" s="12"/>
      <c r="F1972" s="12"/>
      <c r="G1972" s="12"/>
      <c r="H1972" s="12"/>
      <c r="I1972" s="12"/>
    </row>
    <row r="1973" spans="1:9" x14ac:dyDescent="0.25">
      <c r="A1973" s="12"/>
      <c r="B1973" s="12"/>
      <c r="C1973" s="12"/>
      <c r="D1973" s="12"/>
      <c r="E1973" s="12"/>
      <c r="F1973" s="12"/>
      <c r="G1973" s="12"/>
      <c r="H1973" s="12"/>
      <c r="I1973" s="12"/>
    </row>
    <row r="1974" spans="1:9" x14ac:dyDescent="0.25">
      <c r="A1974" s="12"/>
      <c r="B1974" s="12"/>
      <c r="C1974" s="12"/>
      <c r="D1974" s="12"/>
      <c r="E1974" s="12"/>
      <c r="F1974" s="12"/>
      <c r="G1974" s="12"/>
      <c r="H1974" s="12"/>
      <c r="I1974" s="12"/>
    </row>
    <row r="1975" spans="1:9" x14ac:dyDescent="0.25">
      <c r="A1975" s="12"/>
      <c r="B1975" s="12"/>
      <c r="C1975" s="12"/>
      <c r="D1975" s="12"/>
      <c r="E1975" s="12"/>
      <c r="F1975" s="12"/>
      <c r="G1975" s="12"/>
      <c r="H1975" s="12"/>
      <c r="I1975" s="12"/>
    </row>
    <row r="1976" spans="1:9" x14ac:dyDescent="0.25">
      <c r="A1976" s="12"/>
      <c r="B1976" s="12"/>
      <c r="C1976" s="12"/>
      <c r="D1976" s="12"/>
      <c r="E1976" s="12"/>
      <c r="F1976" s="12"/>
      <c r="G1976" s="12"/>
      <c r="H1976" s="12"/>
      <c r="I1976" s="12"/>
    </row>
    <row r="1977" spans="1:9" x14ac:dyDescent="0.25">
      <c r="A1977" s="12"/>
      <c r="B1977" s="12"/>
      <c r="C1977" s="12"/>
      <c r="D1977" s="12"/>
      <c r="E1977" s="12"/>
      <c r="F1977" s="12"/>
      <c r="G1977" s="12"/>
      <c r="H1977" s="12"/>
      <c r="I1977" s="12"/>
    </row>
    <row r="1978" spans="1:9" x14ac:dyDescent="0.25">
      <c r="A1978" s="12"/>
      <c r="B1978" s="12"/>
      <c r="C1978" s="12"/>
      <c r="D1978" s="12"/>
      <c r="E1978" s="12"/>
      <c r="F1978" s="12"/>
      <c r="G1978" s="12"/>
      <c r="H1978" s="12"/>
      <c r="I1978" s="12"/>
    </row>
    <row r="1979" spans="1:9" x14ac:dyDescent="0.25">
      <c r="A1979" s="12"/>
      <c r="B1979" s="12"/>
      <c r="C1979" s="12"/>
      <c r="D1979" s="12"/>
      <c r="E1979" s="12"/>
      <c r="F1979" s="12"/>
      <c r="G1979" s="12"/>
      <c r="H1979" s="12"/>
      <c r="I1979" s="12"/>
    </row>
    <row r="1980" spans="1:9" x14ac:dyDescent="0.25">
      <c r="A1980" s="12"/>
      <c r="B1980" s="12"/>
      <c r="C1980" s="12"/>
      <c r="D1980" s="12"/>
      <c r="E1980" s="12"/>
      <c r="F1980" s="12"/>
      <c r="G1980" s="12"/>
      <c r="H1980" s="12"/>
      <c r="I1980" s="12"/>
    </row>
    <row r="1981" spans="1:9" x14ac:dyDescent="0.25">
      <c r="A1981" s="12"/>
      <c r="B1981" s="12"/>
      <c r="C1981" s="12"/>
      <c r="D1981" s="12"/>
      <c r="E1981" s="12"/>
      <c r="F1981" s="12"/>
      <c r="G1981" s="12"/>
      <c r="H1981" s="12"/>
      <c r="I1981" s="12"/>
    </row>
    <row r="1982" spans="1:9" x14ac:dyDescent="0.25">
      <c r="A1982" s="12"/>
      <c r="B1982" s="12"/>
      <c r="C1982" s="12"/>
      <c r="D1982" s="12"/>
      <c r="E1982" s="12"/>
      <c r="F1982" s="12"/>
      <c r="G1982" s="12"/>
      <c r="H1982" s="12"/>
      <c r="I1982" s="12"/>
    </row>
    <row r="1983" spans="1:9" x14ac:dyDescent="0.25">
      <c r="A1983" s="12"/>
      <c r="B1983" s="12"/>
      <c r="C1983" s="12"/>
      <c r="D1983" s="12"/>
      <c r="E1983" s="12"/>
      <c r="F1983" s="12"/>
      <c r="G1983" s="12"/>
      <c r="H1983" s="12"/>
      <c r="I1983" s="12"/>
    </row>
    <row r="1984" spans="1:9" x14ac:dyDescent="0.25">
      <c r="A1984" s="12"/>
      <c r="B1984" s="12"/>
      <c r="C1984" s="12"/>
      <c r="D1984" s="12"/>
      <c r="E1984" s="12"/>
      <c r="F1984" s="12"/>
      <c r="G1984" s="12"/>
      <c r="H1984" s="12"/>
      <c r="I1984" s="12"/>
    </row>
    <row r="1985" spans="1:9" x14ac:dyDescent="0.25">
      <c r="A1985" s="12"/>
      <c r="B1985" s="12"/>
      <c r="C1985" s="12"/>
      <c r="D1985" s="12"/>
      <c r="E1985" s="12"/>
      <c r="F1985" s="12"/>
      <c r="G1985" s="12"/>
      <c r="H1985" s="12"/>
      <c r="I1985" s="12"/>
    </row>
    <row r="1986" spans="1:9" x14ac:dyDescent="0.25">
      <c r="A1986" s="12"/>
      <c r="B1986" s="12"/>
      <c r="C1986" s="12"/>
      <c r="D1986" s="12"/>
      <c r="E1986" s="12"/>
      <c r="F1986" s="12"/>
      <c r="G1986" s="12"/>
      <c r="H1986" s="12"/>
      <c r="I1986" s="12"/>
    </row>
    <row r="1987" spans="1:9" x14ac:dyDescent="0.25">
      <c r="A1987" s="12"/>
      <c r="B1987" s="12"/>
      <c r="C1987" s="12"/>
      <c r="D1987" s="12"/>
      <c r="E1987" s="12"/>
      <c r="F1987" s="12"/>
      <c r="G1987" s="12"/>
      <c r="H1987" s="12"/>
      <c r="I1987" s="12"/>
    </row>
    <row r="1988" spans="1:9" x14ac:dyDescent="0.25">
      <c r="A1988" s="12"/>
      <c r="B1988" s="12"/>
      <c r="C1988" s="12"/>
      <c r="D1988" s="12"/>
      <c r="E1988" s="12"/>
      <c r="F1988" s="12"/>
      <c r="G1988" s="12"/>
      <c r="H1988" s="12"/>
      <c r="I1988" s="12"/>
    </row>
    <row r="1989" spans="1:9" x14ac:dyDescent="0.25">
      <c r="A1989" s="12"/>
      <c r="B1989" s="12"/>
      <c r="C1989" s="12"/>
      <c r="D1989" s="12"/>
      <c r="E1989" s="12"/>
      <c r="F1989" s="12"/>
      <c r="G1989" s="12"/>
      <c r="H1989" s="12"/>
      <c r="I1989" s="12"/>
    </row>
    <row r="1990" spans="1:9" x14ac:dyDescent="0.25">
      <c r="A1990" s="12"/>
      <c r="B1990" s="12"/>
      <c r="C1990" s="12"/>
      <c r="D1990" s="12"/>
      <c r="E1990" s="12"/>
      <c r="F1990" s="12"/>
      <c r="G1990" s="12"/>
      <c r="H1990" s="12"/>
      <c r="I1990" s="12"/>
    </row>
    <row r="1991" spans="1:9" x14ac:dyDescent="0.25">
      <c r="A1991" s="12"/>
      <c r="B1991" s="12"/>
      <c r="C1991" s="12"/>
      <c r="D1991" s="12"/>
      <c r="E1991" s="12"/>
      <c r="F1991" s="12"/>
      <c r="G1991" s="12"/>
      <c r="H1991" s="12"/>
      <c r="I1991" s="12"/>
    </row>
    <row r="1992" spans="1:9" x14ac:dyDescent="0.25">
      <c r="A1992" s="12"/>
      <c r="B1992" s="12"/>
      <c r="C1992" s="12"/>
      <c r="D1992" s="12"/>
      <c r="E1992" s="12"/>
      <c r="F1992" s="12"/>
      <c r="G1992" s="12"/>
      <c r="H1992" s="12"/>
      <c r="I1992" s="12"/>
    </row>
    <row r="1993" spans="1:9" x14ac:dyDescent="0.25">
      <c r="A1993" s="12"/>
      <c r="B1993" s="12"/>
      <c r="C1993" s="12"/>
      <c r="D1993" s="12"/>
      <c r="E1993" s="12"/>
      <c r="F1993" s="12"/>
      <c r="G1993" s="12"/>
      <c r="H1993" s="12"/>
      <c r="I1993" s="12"/>
    </row>
    <row r="1994" spans="1:9" x14ac:dyDescent="0.25">
      <c r="A1994" s="12"/>
      <c r="B1994" s="12"/>
      <c r="C1994" s="12"/>
      <c r="D1994" s="12"/>
      <c r="E1994" s="12"/>
      <c r="F1994" s="12"/>
      <c r="G1994" s="12"/>
      <c r="H1994" s="12"/>
      <c r="I1994" s="12"/>
    </row>
    <row r="1995" spans="1:9" x14ac:dyDescent="0.25">
      <c r="A1995" s="12"/>
      <c r="B1995" s="12"/>
      <c r="C1995" s="12"/>
      <c r="D1995" s="12"/>
      <c r="E1995" s="12"/>
      <c r="F1995" s="12"/>
      <c r="G1995" s="12"/>
      <c r="H1995" s="12"/>
      <c r="I1995" s="12"/>
    </row>
    <row r="1996" spans="1:9" x14ac:dyDescent="0.25">
      <c r="A1996" s="12"/>
      <c r="B1996" s="12"/>
      <c r="C1996" s="12"/>
      <c r="D1996" s="12"/>
      <c r="E1996" s="12"/>
      <c r="F1996" s="12"/>
      <c r="G1996" s="12"/>
      <c r="H1996" s="12"/>
      <c r="I1996" s="12"/>
    </row>
    <row r="1997" spans="1:9" x14ac:dyDescent="0.25">
      <c r="A1997" s="12"/>
      <c r="B1997" s="12"/>
      <c r="C1997" s="12"/>
      <c r="D1997" s="12"/>
      <c r="E1997" s="12"/>
      <c r="F1997" s="12"/>
      <c r="G1997" s="12"/>
      <c r="H1997" s="12"/>
      <c r="I1997" s="12"/>
    </row>
    <row r="1998" spans="1:9" x14ac:dyDescent="0.25">
      <c r="A1998" s="12"/>
      <c r="B1998" s="12"/>
      <c r="C1998" s="12"/>
      <c r="D1998" s="12"/>
      <c r="E1998" s="12"/>
      <c r="F1998" s="12"/>
      <c r="G1998" s="12"/>
      <c r="H1998" s="12"/>
      <c r="I1998" s="12"/>
    </row>
    <row r="1999" spans="1:9" x14ac:dyDescent="0.25">
      <c r="A1999" s="12"/>
      <c r="B1999" s="12"/>
      <c r="C1999" s="12"/>
      <c r="D1999" s="12"/>
      <c r="E1999" s="12"/>
      <c r="F1999" s="12"/>
      <c r="G1999" s="12"/>
      <c r="H1999" s="12"/>
      <c r="I1999" s="12"/>
    </row>
    <row r="2000" spans="1:9" x14ac:dyDescent="0.25">
      <c r="A2000" s="12"/>
      <c r="B2000" s="12"/>
      <c r="C2000" s="12"/>
      <c r="D2000" s="12"/>
      <c r="E2000" s="12"/>
      <c r="F2000" s="12"/>
      <c r="G2000" s="12"/>
      <c r="H2000" s="12"/>
      <c r="I2000" s="12"/>
    </row>
    <row r="2001" spans="1:9" x14ac:dyDescent="0.25">
      <c r="A2001" s="12"/>
      <c r="B2001" s="12"/>
      <c r="C2001" s="12"/>
      <c r="D2001" s="12"/>
      <c r="E2001" s="12"/>
      <c r="F2001" s="12"/>
      <c r="G2001" s="12"/>
      <c r="H2001" s="12"/>
      <c r="I2001" s="12"/>
    </row>
    <row r="2002" spans="1:9" x14ac:dyDescent="0.25">
      <c r="A2002" s="12"/>
      <c r="B2002" s="12"/>
      <c r="C2002" s="12"/>
      <c r="D2002" s="12"/>
      <c r="E2002" s="12"/>
      <c r="F2002" s="12"/>
      <c r="G2002" s="12"/>
      <c r="H2002" s="12"/>
      <c r="I2002" s="12"/>
    </row>
    <row r="2003" spans="1:9" x14ac:dyDescent="0.25">
      <c r="A2003" s="12"/>
      <c r="B2003" s="12"/>
      <c r="C2003" s="12"/>
      <c r="D2003" s="12"/>
      <c r="E2003" s="12"/>
      <c r="F2003" s="12"/>
      <c r="G2003" s="12"/>
      <c r="H2003" s="12"/>
      <c r="I2003" s="12"/>
    </row>
    <row r="2004" spans="1:9" x14ac:dyDescent="0.25">
      <c r="A2004" s="12"/>
      <c r="B2004" s="12"/>
      <c r="C2004" s="12"/>
      <c r="D2004" s="12"/>
      <c r="E2004" s="12"/>
      <c r="F2004" s="12"/>
      <c r="G2004" s="12"/>
      <c r="H2004" s="12"/>
      <c r="I2004" s="12"/>
    </row>
    <row r="2005" spans="1:9" x14ac:dyDescent="0.25">
      <c r="A2005" s="12"/>
      <c r="B2005" s="12"/>
      <c r="C2005" s="12"/>
      <c r="D2005" s="12"/>
      <c r="E2005" s="12"/>
      <c r="F2005" s="12"/>
      <c r="G2005" s="12"/>
      <c r="H2005" s="12"/>
      <c r="I2005" s="12"/>
    </row>
    <row r="2006" spans="1:9" x14ac:dyDescent="0.25">
      <c r="A2006" s="12"/>
      <c r="B2006" s="12"/>
      <c r="C2006" s="12"/>
      <c r="D2006" s="12"/>
      <c r="E2006" s="12"/>
      <c r="F2006" s="12"/>
      <c r="G2006" s="12"/>
      <c r="H2006" s="12"/>
      <c r="I2006" s="12"/>
    </row>
    <row r="2007" spans="1:9" x14ac:dyDescent="0.25">
      <c r="A2007" s="12"/>
      <c r="B2007" s="12"/>
      <c r="C2007" s="12"/>
      <c r="D2007" s="12"/>
      <c r="E2007" s="12"/>
      <c r="F2007" s="12"/>
      <c r="G2007" s="12"/>
      <c r="H2007" s="12"/>
      <c r="I2007" s="12"/>
    </row>
    <row r="2008" spans="1:9" x14ac:dyDescent="0.25">
      <c r="A2008" s="12"/>
      <c r="B2008" s="12"/>
      <c r="C2008" s="12"/>
      <c r="D2008" s="12"/>
      <c r="E2008" s="12"/>
      <c r="F2008" s="12"/>
      <c r="G2008" s="12"/>
      <c r="H2008" s="12"/>
      <c r="I2008" s="12"/>
    </row>
    <row r="2009" spans="1:9" x14ac:dyDescent="0.25">
      <c r="A2009" s="12"/>
      <c r="B2009" s="12"/>
      <c r="C2009" s="12"/>
      <c r="D2009" s="12"/>
      <c r="E2009" s="12"/>
      <c r="F2009" s="12"/>
      <c r="G2009" s="12"/>
      <c r="H2009" s="12"/>
      <c r="I2009" s="12"/>
    </row>
    <row r="2010" spans="1:9" x14ac:dyDescent="0.25">
      <c r="A2010" s="12"/>
      <c r="B2010" s="12"/>
      <c r="C2010" s="12"/>
      <c r="D2010" s="12"/>
      <c r="E2010" s="12"/>
      <c r="F2010" s="12"/>
      <c r="G2010" s="12"/>
      <c r="H2010" s="12"/>
      <c r="I2010" s="12"/>
    </row>
    <row r="2011" spans="1:9" x14ac:dyDescent="0.25">
      <c r="A2011" s="12"/>
      <c r="B2011" s="12"/>
      <c r="C2011" s="12"/>
      <c r="D2011" s="12"/>
      <c r="E2011" s="12"/>
      <c r="F2011" s="12"/>
      <c r="G2011" s="12"/>
      <c r="H2011" s="12"/>
      <c r="I2011" s="12"/>
    </row>
    <row r="2012" spans="1:9" x14ac:dyDescent="0.25">
      <c r="A2012" s="12"/>
      <c r="B2012" s="12"/>
      <c r="C2012" s="12"/>
      <c r="D2012" s="12"/>
      <c r="E2012" s="12"/>
      <c r="F2012" s="12"/>
      <c r="G2012" s="12"/>
      <c r="H2012" s="12"/>
      <c r="I2012" s="12"/>
    </row>
    <row r="2013" spans="1:9" x14ac:dyDescent="0.25">
      <c r="A2013" s="12"/>
      <c r="B2013" s="12"/>
      <c r="C2013" s="12"/>
      <c r="D2013" s="12"/>
      <c r="E2013" s="12"/>
      <c r="F2013" s="12"/>
      <c r="G2013" s="12"/>
      <c r="H2013" s="12"/>
      <c r="I2013" s="12"/>
    </row>
    <row r="2014" spans="1:9" x14ac:dyDescent="0.25">
      <c r="A2014" s="12"/>
      <c r="B2014" s="12"/>
      <c r="C2014" s="12"/>
      <c r="D2014" s="12"/>
      <c r="E2014" s="12"/>
      <c r="F2014" s="12"/>
      <c r="G2014" s="12"/>
      <c r="H2014" s="12"/>
      <c r="I2014" s="12"/>
    </row>
    <row r="2015" spans="1:9" x14ac:dyDescent="0.25">
      <c r="A2015" s="12"/>
      <c r="B2015" s="12"/>
      <c r="C2015" s="12"/>
      <c r="D2015" s="12"/>
      <c r="E2015" s="12"/>
      <c r="F2015" s="12"/>
      <c r="G2015" s="12"/>
      <c r="H2015" s="12"/>
      <c r="I2015" s="12"/>
    </row>
    <row r="2016" spans="1:9" x14ac:dyDescent="0.25">
      <c r="A2016" s="12"/>
      <c r="B2016" s="12"/>
      <c r="C2016" s="12"/>
      <c r="D2016" s="12"/>
      <c r="E2016" s="12"/>
      <c r="F2016" s="12"/>
      <c r="G2016" s="12"/>
      <c r="H2016" s="12"/>
      <c r="I2016" s="12"/>
    </row>
    <row r="2017" spans="1:9" x14ac:dyDescent="0.25">
      <c r="A2017" s="12"/>
      <c r="B2017" s="12"/>
      <c r="C2017" s="12"/>
      <c r="D2017" s="12"/>
      <c r="E2017" s="12"/>
      <c r="F2017" s="12"/>
      <c r="G2017" s="12"/>
      <c r="H2017" s="12"/>
      <c r="I2017" s="12"/>
    </row>
    <row r="2018" spans="1:9" x14ac:dyDescent="0.25">
      <c r="A2018" s="12"/>
      <c r="B2018" s="12"/>
      <c r="C2018" s="12"/>
      <c r="D2018" s="12"/>
      <c r="E2018" s="12"/>
      <c r="F2018" s="12"/>
      <c r="G2018" s="12"/>
      <c r="H2018" s="12"/>
      <c r="I2018" s="12"/>
    </row>
    <row r="2019" spans="1:9" x14ac:dyDescent="0.25">
      <c r="A2019" s="12"/>
      <c r="B2019" s="12"/>
      <c r="C2019" s="12"/>
      <c r="D2019" s="12"/>
      <c r="E2019" s="12"/>
      <c r="F2019" s="12"/>
      <c r="G2019" s="12"/>
      <c r="H2019" s="12"/>
      <c r="I2019" s="12"/>
    </row>
    <row r="2020" spans="1:9" x14ac:dyDescent="0.25">
      <c r="A2020" s="12"/>
      <c r="B2020" s="12"/>
      <c r="C2020" s="12"/>
      <c r="D2020" s="12"/>
      <c r="E2020" s="12"/>
      <c r="F2020" s="12"/>
      <c r="G2020" s="12"/>
      <c r="H2020" s="12"/>
      <c r="I2020" s="12"/>
    </row>
    <row r="2021" spans="1:9" x14ac:dyDescent="0.25">
      <c r="A2021" s="12"/>
      <c r="B2021" s="12"/>
      <c r="C2021" s="12"/>
      <c r="D2021" s="12"/>
      <c r="E2021" s="12"/>
      <c r="F2021" s="12"/>
      <c r="G2021" s="12"/>
      <c r="H2021" s="12"/>
      <c r="I2021" s="12"/>
    </row>
    <row r="2022" spans="1:9" x14ac:dyDescent="0.25">
      <c r="A2022" s="12"/>
      <c r="B2022" s="12"/>
      <c r="C2022" s="12"/>
      <c r="D2022" s="12"/>
      <c r="E2022" s="12"/>
      <c r="F2022" s="12"/>
      <c r="G2022" s="12"/>
      <c r="H2022" s="12"/>
      <c r="I2022" s="12"/>
    </row>
    <row r="2023" spans="1:9" x14ac:dyDescent="0.25">
      <c r="A2023" s="12"/>
      <c r="B2023" s="12"/>
      <c r="C2023" s="12"/>
      <c r="D2023" s="12"/>
      <c r="E2023" s="12"/>
      <c r="F2023" s="12"/>
      <c r="G2023" s="12"/>
      <c r="H2023" s="12"/>
      <c r="I2023" s="12"/>
    </row>
    <row r="2024" spans="1:9" x14ac:dyDescent="0.25">
      <c r="A2024" s="12"/>
      <c r="B2024" s="12"/>
      <c r="C2024" s="12"/>
      <c r="D2024" s="12"/>
      <c r="E2024" s="12"/>
      <c r="F2024" s="12"/>
      <c r="G2024" s="12"/>
      <c r="H2024" s="12"/>
      <c r="I2024" s="12"/>
    </row>
    <row r="2025" spans="1:9" x14ac:dyDescent="0.25">
      <c r="A2025" s="12"/>
      <c r="B2025" s="12"/>
      <c r="C2025" s="12"/>
      <c r="D2025" s="12"/>
      <c r="E2025" s="12"/>
      <c r="F2025" s="12"/>
      <c r="G2025" s="12"/>
      <c r="H2025" s="12"/>
      <c r="I2025" s="12"/>
    </row>
    <row r="2026" spans="1:9" x14ac:dyDescent="0.25">
      <c r="A2026" s="12"/>
      <c r="B2026" s="12"/>
      <c r="C2026" s="12"/>
      <c r="D2026" s="12"/>
      <c r="E2026" s="12"/>
      <c r="F2026" s="12"/>
      <c r="G2026" s="12"/>
      <c r="H2026" s="12"/>
      <c r="I2026" s="12"/>
    </row>
    <row r="2027" spans="1:9" x14ac:dyDescent="0.25">
      <c r="A2027" s="12"/>
      <c r="B2027" s="12"/>
      <c r="C2027" s="12"/>
      <c r="D2027" s="12"/>
      <c r="E2027" s="12"/>
      <c r="F2027" s="12"/>
      <c r="G2027" s="12"/>
      <c r="H2027" s="12"/>
      <c r="I2027" s="12"/>
    </row>
    <row r="2028" spans="1:9" x14ac:dyDescent="0.25">
      <c r="A2028" s="12"/>
      <c r="B2028" s="12"/>
      <c r="C2028" s="12"/>
      <c r="D2028" s="12"/>
      <c r="E2028" s="12"/>
      <c r="F2028" s="12"/>
      <c r="G2028" s="12"/>
      <c r="H2028" s="12"/>
      <c r="I2028" s="12"/>
    </row>
    <row r="2029" spans="1:9" x14ac:dyDescent="0.25">
      <c r="A2029" s="12"/>
      <c r="B2029" s="12"/>
      <c r="C2029" s="12"/>
      <c r="D2029" s="12"/>
      <c r="E2029" s="12"/>
      <c r="F2029" s="12"/>
      <c r="G2029" s="12"/>
      <c r="H2029" s="12"/>
      <c r="I2029" s="12"/>
    </row>
    <row r="2030" spans="1:9" x14ac:dyDescent="0.25">
      <c r="A2030" s="12"/>
      <c r="B2030" s="12"/>
      <c r="C2030" s="12"/>
      <c r="D2030" s="12"/>
      <c r="E2030" s="12"/>
      <c r="F2030" s="12"/>
      <c r="G2030" s="12"/>
      <c r="H2030" s="12"/>
      <c r="I2030" s="12"/>
    </row>
    <row r="2031" spans="1:9" x14ac:dyDescent="0.25">
      <c r="A2031" s="12"/>
      <c r="B2031" s="12"/>
      <c r="C2031" s="12"/>
      <c r="D2031" s="12"/>
      <c r="E2031" s="12"/>
      <c r="F2031" s="12"/>
      <c r="G2031" s="12"/>
      <c r="H2031" s="12"/>
      <c r="I2031" s="12"/>
    </row>
    <row r="2032" spans="1:9" x14ac:dyDescent="0.25">
      <c r="A2032" s="12"/>
      <c r="B2032" s="12"/>
      <c r="C2032" s="12"/>
      <c r="D2032" s="12"/>
      <c r="E2032" s="12"/>
      <c r="F2032" s="12"/>
      <c r="G2032" s="12"/>
      <c r="H2032" s="12"/>
      <c r="I2032" s="12"/>
    </row>
    <row r="2033" spans="1:9" x14ac:dyDescent="0.25">
      <c r="A2033" s="12"/>
      <c r="B2033" s="12"/>
      <c r="C2033" s="12"/>
      <c r="D2033" s="12"/>
      <c r="E2033" s="12"/>
      <c r="F2033" s="12"/>
      <c r="G2033" s="12"/>
      <c r="H2033" s="12"/>
      <c r="I2033" s="12"/>
    </row>
    <row r="2034" spans="1:9" x14ac:dyDescent="0.25">
      <c r="A2034" s="12"/>
      <c r="B2034" s="12"/>
      <c r="C2034" s="12"/>
      <c r="D2034" s="12"/>
      <c r="E2034" s="12"/>
      <c r="F2034" s="12"/>
      <c r="G2034" s="12"/>
      <c r="H2034" s="12"/>
      <c r="I2034" s="12"/>
    </row>
    <row r="2035" spans="1:9" x14ac:dyDescent="0.25">
      <c r="A2035" s="12"/>
      <c r="B2035" s="12"/>
      <c r="C2035" s="12"/>
      <c r="D2035" s="12"/>
      <c r="E2035" s="12"/>
      <c r="F2035" s="12"/>
      <c r="G2035" s="12"/>
      <c r="H2035" s="12"/>
      <c r="I2035" s="12"/>
    </row>
    <row r="2036" spans="1:9" x14ac:dyDescent="0.25">
      <c r="A2036" s="12"/>
      <c r="B2036" s="12"/>
      <c r="C2036" s="12"/>
      <c r="D2036" s="12"/>
      <c r="E2036" s="12"/>
      <c r="F2036" s="12"/>
      <c r="G2036" s="12"/>
      <c r="H2036" s="12"/>
      <c r="I2036" s="12"/>
    </row>
    <row r="2037" spans="1:9" x14ac:dyDescent="0.25">
      <c r="A2037" s="12"/>
      <c r="B2037" s="12"/>
      <c r="C2037" s="12"/>
      <c r="D2037" s="12"/>
      <c r="E2037" s="12"/>
      <c r="F2037" s="12"/>
      <c r="G2037" s="12"/>
      <c r="H2037" s="12"/>
      <c r="I2037" s="12"/>
    </row>
    <row r="2038" spans="1:9" x14ac:dyDescent="0.25">
      <c r="A2038" s="12"/>
      <c r="B2038" s="12"/>
      <c r="C2038" s="12"/>
      <c r="D2038" s="12"/>
      <c r="E2038" s="12"/>
      <c r="F2038" s="12"/>
      <c r="G2038" s="12"/>
      <c r="H2038" s="12"/>
      <c r="I2038" s="12"/>
    </row>
    <row r="2039" spans="1:9" x14ac:dyDescent="0.25">
      <c r="A2039" s="12"/>
      <c r="B2039" s="12"/>
      <c r="C2039" s="12"/>
      <c r="D2039" s="12"/>
      <c r="E2039" s="12"/>
      <c r="F2039" s="12"/>
      <c r="G2039" s="12"/>
      <c r="H2039" s="12"/>
      <c r="I2039" s="12"/>
    </row>
    <row r="2040" spans="1:9" x14ac:dyDescent="0.25">
      <c r="A2040" s="12"/>
      <c r="B2040" s="12"/>
      <c r="C2040" s="12"/>
      <c r="D2040" s="12"/>
      <c r="E2040" s="12"/>
      <c r="F2040" s="12"/>
      <c r="G2040" s="12"/>
      <c r="H2040" s="12"/>
      <c r="I2040" s="12"/>
    </row>
    <row r="2041" spans="1:9" x14ac:dyDescent="0.25">
      <c r="A2041" s="12"/>
      <c r="B2041" s="12"/>
      <c r="C2041" s="12"/>
      <c r="D2041" s="12"/>
      <c r="E2041" s="12"/>
      <c r="F2041" s="12"/>
      <c r="G2041" s="12"/>
      <c r="H2041" s="12"/>
      <c r="I2041" s="12"/>
    </row>
    <row r="2042" spans="1:9" x14ac:dyDescent="0.25">
      <c r="A2042" s="12"/>
      <c r="B2042" s="12"/>
      <c r="C2042" s="12"/>
      <c r="D2042" s="12"/>
      <c r="E2042" s="12"/>
      <c r="F2042" s="12"/>
      <c r="G2042" s="12"/>
      <c r="H2042" s="12"/>
      <c r="I2042" s="12"/>
    </row>
    <row r="2043" spans="1:9" x14ac:dyDescent="0.25">
      <c r="A2043" s="12"/>
      <c r="B2043" s="12"/>
      <c r="C2043" s="12"/>
      <c r="D2043" s="12"/>
      <c r="E2043" s="12"/>
      <c r="F2043" s="12"/>
      <c r="G2043" s="12"/>
      <c r="H2043" s="12"/>
      <c r="I2043" s="12"/>
    </row>
    <row r="2044" spans="1:9" x14ac:dyDescent="0.25">
      <c r="A2044" s="12"/>
      <c r="B2044" s="12"/>
      <c r="C2044" s="12"/>
      <c r="D2044" s="12"/>
      <c r="E2044" s="12"/>
      <c r="F2044" s="12"/>
      <c r="G2044" s="12"/>
      <c r="H2044" s="12"/>
      <c r="I2044" s="12"/>
    </row>
    <row r="2045" spans="1:9" x14ac:dyDescent="0.25">
      <c r="A2045" s="12"/>
      <c r="B2045" s="12"/>
      <c r="C2045" s="12"/>
      <c r="D2045" s="12"/>
      <c r="E2045" s="12"/>
      <c r="F2045" s="12"/>
      <c r="G2045" s="12"/>
      <c r="H2045" s="12"/>
      <c r="I2045" s="12"/>
    </row>
    <row r="2046" spans="1:9" x14ac:dyDescent="0.25">
      <c r="A2046" s="12"/>
      <c r="B2046" s="12"/>
      <c r="C2046" s="12"/>
      <c r="D2046" s="12"/>
      <c r="E2046" s="12"/>
      <c r="F2046" s="12"/>
      <c r="G2046" s="12"/>
      <c r="H2046" s="12"/>
      <c r="I2046" s="12"/>
    </row>
    <row r="2047" spans="1:9" x14ac:dyDescent="0.25">
      <c r="A2047" s="12"/>
      <c r="B2047" s="12"/>
      <c r="C2047" s="12"/>
      <c r="D2047" s="12"/>
      <c r="E2047" s="12"/>
      <c r="F2047" s="12"/>
      <c r="G2047" s="12"/>
      <c r="H2047" s="12"/>
      <c r="I2047" s="12"/>
    </row>
    <row r="2048" spans="1:9" x14ac:dyDescent="0.25">
      <c r="A2048" s="12"/>
      <c r="B2048" s="12"/>
      <c r="C2048" s="12"/>
      <c r="D2048" s="12"/>
      <c r="E2048" s="12"/>
      <c r="F2048" s="12"/>
      <c r="G2048" s="12"/>
      <c r="H2048" s="12"/>
      <c r="I2048" s="12"/>
    </row>
    <row r="2049" spans="1:9" x14ac:dyDescent="0.25">
      <c r="A2049" s="12"/>
      <c r="B2049" s="12"/>
      <c r="C2049" s="12"/>
      <c r="D2049" s="12"/>
      <c r="E2049" s="12"/>
      <c r="F2049" s="12"/>
      <c r="G2049" s="12"/>
      <c r="H2049" s="12"/>
      <c r="I2049" s="12"/>
    </row>
    <row r="2050" spans="1:9" x14ac:dyDescent="0.25">
      <c r="A2050" s="12"/>
      <c r="B2050" s="12"/>
      <c r="C2050" s="12"/>
      <c r="D2050" s="12"/>
      <c r="E2050" s="12"/>
      <c r="F2050" s="12"/>
      <c r="G2050" s="12"/>
      <c r="H2050" s="12"/>
      <c r="I2050" s="12"/>
    </row>
    <row r="2051" spans="1:9" x14ac:dyDescent="0.25">
      <c r="A2051" s="12"/>
      <c r="B2051" s="12"/>
      <c r="C2051" s="12"/>
      <c r="D2051" s="12"/>
      <c r="E2051" s="12"/>
      <c r="F2051" s="12"/>
      <c r="G2051" s="12"/>
      <c r="H2051" s="12"/>
      <c r="I2051" s="12"/>
    </row>
    <row r="2052" spans="1:9" x14ac:dyDescent="0.25">
      <c r="A2052" s="12"/>
      <c r="B2052" s="12"/>
      <c r="C2052" s="12"/>
      <c r="D2052" s="12"/>
      <c r="E2052" s="12"/>
      <c r="F2052" s="12"/>
      <c r="G2052" s="12"/>
      <c r="H2052" s="12"/>
      <c r="I2052" s="12"/>
    </row>
    <row r="2053" spans="1:9" x14ac:dyDescent="0.25">
      <c r="A2053" s="12"/>
      <c r="B2053" s="12"/>
      <c r="C2053" s="12"/>
      <c r="D2053" s="12"/>
      <c r="E2053" s="12"/>
      <c r="F2053" s="12"/>
      <c r="G2053" s="12"/>
      <c r="H2053" s="12"/>
      <c r="I2053" s="12"/>
    </row>
    <row r="2054" spans="1:9" x14ac:dyDescent="0.25">
      <c r="A2054" s="12"/>
      <c r="B2054" s="12"/>
      <c r="C2054" s="12"/>
      <c r="D2054" s="12"/>
      <c r="E2054" s="12"/>
      <c r="F2054" s="12"/>
      <c r="G2054" s="12"/>
      <c r="H2054" s="12"/>
      <c r="I2054" s="12"/>
    </row>
    <row r="2055" spans="1:9" x14ac:dyDescent="0.25">
      <c r="A2055" s="12"/>
      <c r="B2055" s="12"/>
      <c r="C2055" s="12"/>
      <c r="D2055" s="12"/>
      <c r="E2055" s="12"/>
      <c r="F2055" s="12"/>
      <c r="G2055" s="12"/>
      <c r="H2055" s="12"/>
      <c r="I2055" s="12"/>
    </row>
    <row r="2056" spans="1:9" x14ac:dyDescent="0.25">
      <c r="A2056" s="12"/>
      <c r="B2056" s="12"/>
      <c r="C2056" s="12"/>
      <c r="D2056" s="12"/>
      <c r="E2056" s="12"/>
      <c r="F2056" s="12"/>
      <c r="G2056" s="12"/>
      <c r="H2056" s="12"/>
      <c r="I2056" s="12"/>
    </row>
    <row r="2057" spans="1:9" x14ac:dyDescent="0.25">
      <c r="A2057" s="12"/>
      <c r="B2057" s="12"/>
      <c r="C2057" s="12"/>
      <c r="D2057" s="12"/>
      <c r="E2057" s="12"/>
      <c r="F2057" s="12"/>
      <c r="G2057" s="12"/>
      <c r="H2057" s="12"/>
      <c r="I2057" s="12"/>
    </row>
    <row r="2058" spans="1:9" x14ac:dyDescent="0.25">
      <c r="A2058" s="12"/>
      <c r="B2058" s="12"/>
      <c r="C2058" s="12"/>
      <c r="D2058" s="12"/>
      <c r="E2058" s="12"/>
      <c r="F2058" s="12"/>
      <c r="G2058" s="12"/>
      <c r="H2058" s="12"/>
      <c r="I2058" s="12"/>
    </row>
    <row r="2059" spans="1:9" x14ac:dyDescent="0.25">
      <c r="A2059" s="12"/>
      <c r="B2059" s="12"/>
      <c r="C2059" s="12"/>
      <c r="D2059" s="12"/>
      <c r="E2059" s="12"/>
      <c r="F2059" s="12"/>
      <c r="G2059" s="12"/>
      <c r="H2059" s="12"/>
      <c r="I2059" s="12"/>
    </row>
    <row r="2060" spans="1:9" x14ac:dyDescent="0.25">
      <c r="A2060" s="12"/>
      <c r="B2060" s="12"/>
      <c r="C2060" s="12"/>
      <c r="D2060" s="12"/>
      <c r="E2060" s="12"/>
      <c r="F2060" s="12"/>
      <c r="G2060" s="12"/>
      <c r="H2060" s="12"/>
      <c r="I2060" s="12"/>
    </row>
    <row r="2061" spans="1:9" x14ac:dyDescent="0.25">
      <c r="A2061" s="12"/>
      <c r="B2061" s="12"/>
      <c r="C2061" s="12"/>
      <c r="D2061" s="12"/>
      <c r="E2061" s="12"/>
      <c r="F2061" s="12"/>
      <c r="G2061" s="12"/>
      <c r="H2061" s="12"/>
      <c r="I2061" s="12"/>
    </row>
    <row r="2062" spans="1:9" x14ac:dyDescent="0.25">
      <c r="A2062" s="12"/>
      <c r="B2062" s="12"/>
      <c r="C2062" s="12"/>
      <c r="D2062" s="12"/>
      <c r="E2062" s="12"/>
      <c r="F2062" s="12"/>
      <c r="G2062" s="12"/>
      <c r="H2062" s="12"/>
      <c r="I2062" s="12"/>
    </row>
    <row r="2063" spans="1:9" x14ac:dyDescent="0.25">
      <c r="A2063" s="12"/>
      <c r="B2063" s="12"/>
      <c r="C2063" s="12"/>
      <c r="D2063" s="12"/>
      <c r="E2063" s="12"/>
      <c r="F2063" s="12"/>
      <c r="G2063" s="12"/>
      <c r="H2063" s="12"/>
      <c r="I2063" s="12"/>
    </row>
    <row r="2064" spans="1:9" x14ac:dyDescent="0.25">
      <c r="A2064" s="12"/>
      <c r="B2064" s="12"/>
      <c r="C2064" s="12"/>
      <c r="D2064" s="12"/>
      <c r="E2064" s="12"/>
      <c r="F2064" s="12"/>
      <c r="G2064" s="12"/>
      <c r="H2064" s="12"/>
      <c r="I2064" s="12"/>
    </row>
    <row r="2065" spans="1:9" x14ac:dyDescent="0.25">
      <c r="A2065" s="12"/>
      <c r="B2065" s="12"/>
      <c r="C2065" s="12"/>
      <c r="D2065" s="12"/>
      <c r="E2065" s="12"/>
      <c r="F2065" s="12"/>
      <c r="G2065" s="12"/>
      <c r="H2065" s="12"/>
      <c r="I2065" s="12"/>
    </row>
    <row r="2066" spans="1:9" x14ac:dyDescent="0.25">
      <c r="A2066" s="12"/>
      <c r="B2066" s="12"/>
      <c r="C2066" s="12"/>
      <c r="D2066" s="12"/>
      <c r="E2066" s="12"/>
      <c r="F2066" s="12"/>
      <c r="G2066" s="12"/>
      <c r="H2066" s="12"/>
      <c r="I2066" s="12"/>
    </row>
    <row r="2067" spans="1:9" x14ac:dyDescent="0.25">
      <c r="A2067" s="12"/>
      <c r="B2067" s="12"/>
      <c r="C2067" s="12"/>
      <c r="D2067" s="12"/>
      <c r="E2067" s="12"/>
      <c r="F2067" s="12"/>
      <c r="G2067" s="12"/>
      <c r="H2067" s="12"/>
      <c r="I2067" s="12"/>
    </row>
    <row r="2068" spans="1:9" x14ac:dyDescent="0.25">
      <c r="A2068" s="12"/>
      <c r="B2068" s="12"/>
      <c r="C2068" s="12"/>
      <c r="D2068" s="12"/>
      <c r="E2068" s="12"/>
      <c r="F2068" s="12"/>
      <c r="G2068" s="12"/>
      <c r="H2068" s="12"/>
      <c r="I2068" s="12"/>
    </row>
    <row r="2069" spans="1:9" x14ac:dyDescent="0.25">
      <c r="A2069" s="12"/>
      <c r="B2069" s="12"/>
      <c r="C2069" s="12"/>
      <c r="D2069" s="12"/>
      <c r="E2069" s="12"/>
      <c r="F2069" s="12"/>
      <c r="G2069" s="12"/>
      <c r="H2069" s="12"/>
      <c r="I2069" s="12"/>
    </row>
    <row r="2070" spans="1:9" x14ac:dyDescent="0.25">
      <c r="A2070" s="12"/>
      <c r="B2070" s="12"/>
      <c r="C2070" s="12"/>
      <c r="D2070" s="12"/>
      <c r="E2070" s="12"/>
      <c r="F2070" s="12"/>
      <c r="G2070" s="12"/>
      <c r="H2070" s="12"/>
      <c r="I2070" s="12"/>
    </row>
    <row r="2071" spans="1:9" x14ac:dyDescent="0.25">
      <c r="A2071" s="12"/>
      <c r="B2071" s="12"/>
      <c r="C2071" s="12"/>
      <c r="D2071" s="12"/>
      <c r="E2071" s="12"/>
      <c r="F2071" s="12"/>
      <c r="G2071" s="12"/>
      <c r="H2071" s="12"/>
      <c r="I2071" s="12"/>
    </row>
    <row r="2072" spans="1:9" x14ac:dyDescent="0.25">
      <c r="A2072" s="12"/>
      <c r="B2072" s="12"/>
      <c r="C2072" s="12"/>
      <c r="D2072" s="12"/>
      <c r="E2072" s="12"/>
      <c r="F2072" s="12"/>
      <c r="G2072" s="12"/>
      <c r="H2072" s="12"/>
      <c r="I2072" s="12"/>
    </row>
    <row r="2073" spans="1:9" x14ac:dyDescent="0.25">
      <c r="A2073" s="12"/>
      <c r="B2073" s="12"/>
      <c r="C2073" s="12"/>
      <c r="D2073" s="12"/>
      <c r="E2073" s="12"/>
      <c r="F2073" s="12"/>
      <c r="G2073" s="12"/>
      <c r="H2073" s="12"/>
      <c r="I2073" s="12"/>
    </row>
    <row r="2074" spans="1:9" x14ac:dyDescent="0.25">
      <c r="A2074" s="12"/>
      <c r="B2074" s="12"/>
      <c r="C2074" s="12"/>
      <c r="D2074" s="12"/>
      <c r="E2074" s="12"/>
      <c r="F2074" s="12"/>
      <c r="G2074" s="12"/>
      <c r="H2074" s="12"/>
      <c r="I2074" s="12"/>
    </row>
    <row r="2075" spans="1:9" x14ac:dyDescent="0.25">
      <c r="A2075" s="12"/>
      <c r="B2075" s="12"/>
      <c r="C2075" s="12"/>
      <c r="D2075" s="12"/>
      <c r="E2075" s="12"/>
      <c r="F2075" s="12"/>
      <c r="G2075" s="12"/>
      <c r="H2075" s="12"/>
      <c r="I2075" s="12"/>
    </row>
    <row r="2076" spans="1:9" x14ac:dyDescent="0.25">
      <c r="A2076" s="12"/>
      <c r="B2076" s="12"/>
      <c r="C2076" s="12"/>
      <c r="D2076" s="12"/>
      <c r="E2076" s="12"/>
      <c r="F2076" s="12"/>
      <c r="G2076" s="12"/>
      <c r="H2076" s="12"/>
      <c r="I2076" s="12"/>
    </row>
    <row r="2077" spans="1:9" x14ac:dyDescent="0.25">
      <c r="A2077" s="12"/>
      <c r="B2077" s="12"/>
      <c r="C2077" s="12"/>
      <c r="D2077" s="12"/>
      <c r="E2077" s="12"/>
      <c r="F2077" s="12"/>
      <c r="G2077" s="12"/>
      <c r="H2077" s="12"/>
      <c r="I2077" s="12"/>
    </row>
    <row r="2078" spans="1:9" x14ac:dyDescent="0.25">
      <c r="A2078" s="12"/>
      <c r="B2078" s="12"/>
      <c r="C2078" s="12"/>
      <c r="D2078" s="12"/>
      <c r="E2078" s="12"/>
      <c r="F2078" s="12"/>
      <c r="G2078" s="12"/>
      <c r="H2078" s="12"/>
      <c r="I2078" s="12"/>
    </row>
    <row r="2079" spans="1:9" x14ac:dyDescent="0.25">
      <c r="A2079" s="12"/>
      <c r="B2079" s="12"/>
      <c r="C2079" s="12"/>
      <c r="D2079" s="12"/>
      <c r="E2079" s="12"/>
      <c r="F2079" s="12"/>
      <c r="G2079" s="12"/>
      <c r="H2079" s="12"/>
      <c r="I2079" s="12"/>
    </row>
    <row r="2080" spans="1:9" x14ac:dyDescent="0.25">
      <c r="A2080" s="12"/>
      <c r="B2080" s="12"/>
      <c r="C2080" s="12"/>
      <c r="D2080" s="12"/>
      <c r="E2080" s="12"/>
      <c r="F2080" s="12"/>
      <c r="G2080" s="12"/>
      <c r="H2080" s="12"/>
      <c r="I2080" s="12"/>
    </row>
    <row r="2081" spans="1:9" x14ac:dyDescent="0.25">
      <c r="A2081" s="12"/>
      <c r="B2081" s="12"/>
      <c r="C2081" s="12"/>
      <c r="D2081" s="12"/>
      <c r="E2081" s="12"/>
      <c r="F2081" s="12"/>
      <c r="G2081" s="12"/>
      <c r="H2081" s="12"/>
      <c r="I2081" s="12"/>
    </row>
    <row r="2082" spans="1:9" x14ac:dyDescent="0.25">
      <c r="A2082" s="12"/>
      <c r="B2082" s="12"/>
      <c r="C2082" s="12"/>
      <c r="D2082" s="12"/>
      <c r="E2082" s="12"/>
      <c r="F2082" s="12"/>
      <c r="G2082" s="12"/>
      <c r="H2082" s="12"/>
      <c r="I2082" s="12"/>
    </row>
    <row r="2083" spans="1:9" x14ac:dyDescent="0.25">
      <c r="A2083" s="12"/>
      <c r="B2083" s="12"/>
      <c r="C2083" s="12"/>
      <c r="D2083" s="12"/>
      <c r="E2083" s="12"/>
      <c r="F2083" s="12"/>
      <c r="G2083" s="12"/>
      <c r="H2083" s="12"/>
      <c r="I2083" s="12"/>
    </row>
    <row r="2084" spans="1:9" x14ac:dyDescent="0.25">
      <c r="A2084" s="12"/>
      <c r="B2084" s="12"/>
      <c r="C2084" s="12"/>
      <c r="D2084" s="12"/>
      <c r="E2084" s="12"/>
      <c r="F2084" s="12"/>
      <c r="G2084" s="12"/>
      <c r="H2084" s="12"/>
      <c r="I2084" s="12"/>
    </row>
    <row r="2085" spans="1:9" x14ac:dyDescent="0.25">
      <c r="A2085" s="12"/>
      <c r="B2085" s="12"/>
      <c r="C2085" s="12"/>
      <c r="D2085" s="12"/>
      <c r="E2085" s="12"/>
      <c r="F2085" s="12"/>
      <c r="G2085" s="12"/>
      <c r="H2085" s="12"/>
      <c r="I2085" s="12"/>
    </row>
    <row r="2086" spans="1:9" x14ac:dyDescent="0.25">
      <c r="A2086" s="12"/>
      <c r="B2086" s="12"/>
      <c r="C2086" s="12"/>
      <c r="D2086" s="12"/>
      <c r="E2086" s="12"/>
      <c r="F2086" s="12"/>
      <c r="G2086" s="12"/>
      <c r="H2086" s="12"/>
      <c r="I2086" s="12"/>
    </row>
    <row r="2087" spans="1:9" x14ac:dyDescent="0.25">
      <c r="A2087" s="12"/>
      <c r="B2087" s="12"/>
      <c r="C2087" s="12"/>
      <c r="D2087" s="12"/>
      <c r="E2087" s="12"/>
      <c r="F2087" s="12"/>
      <c r="G2087" s="12"/>
      <c r="H2087" s="12"/>
      <c r="I2087" s="12"/>
    </row>
    <row r="2088" spans="1:9" x14ac:dyDescent="0.25">
      <c r="A2088" s="12"/>
      <c r="B2088" s="12"/>
      <c r="C2088" s="12"/>
      <c r="D2088" s="12"/>
      <c r="E2088" s="12"/>
      <c r="F2088" s="12"/>
      <c r="G2088" s="12"/>
      <c r="H2088" s="12"/>
      <c r="I2088" s="12"/>
    </row>
    <row r="2089" spans="1:9" x14ac:dyDescent="0.25">
      <c r="A2089" s="12"/>
      <c r="B2089" s="12"/>
      <c r="C2089" s="12"/>
      <c r="D2089" s="12"/>
      <c r="E2089" s="12"/>
      <c r="F2089" s="12"/>
      <c r="G2089" s="12"/>
      <c r="H2089" s="12"/>
      <c r="I2089" s="12"/>
    </row>
    <row r="2090" spans="1:9" x14ac:dyDescent="0.25">
      <c r="A2090" s="12"/>
      <c r="B2090" s="12"/>
      <c r="C2090" s="12"/>
      <c r="D2090" s="12"/>
      <c r="E2090" s="12"/>
      <c r="F2090" s="12"/>
      <c r="G2090" s="12"/>
      <c r="H2090" s="12"/>
      <c r="I2090" s="12"/>
    </row>
    <row r="2091" spans="1:9" x14ac:dyDescent="0.25">
      <c r="A2091" s="12"/>
      <c r="B2091" s="12"/>
      <c r="C2091" s="12"/>
      <c r="D2091" s="12"/>
      <c r="E2091" s="12"/>
      <c r="F2091" s="12"/>
      <c r="G2091" s="12"/>
      <c r="H2091" s="12"/>
      <c r="I2091" s="12"/>
    </row>
    <row r="2092" spans="1:9" x14ac:dyDescent="0.25">
      <c r="A2092" s="12"/>
      <c r="B2092" s="12"/>
      <c r="C2092" s="12"/>
      <c r="D2092" s="12"/>
      <c r="E2092" s="12"/>
      <c r="F2092" s="12"/>
      <c r="G2092" s="12"/>
      <c r="H2092" s="12"/>
      <c r="I2092" s="12"/>
    </row>
    <row r="2093" spans="1:9" x14ac:dyDescent="0.25">
      <c r="A2093" s="12"/>
      <c r="B2093" s="12"/>
      <c r="C2093" s="12"/>
      <c r="D2093" s="12"/>
      <c r="E2093" s="12"/>
      <c r="F2093" s="12"/>
      <c r="G2093" s="12"/>
      <c r="H2093" s="12"/>
      <c r="I2093" s="12"/>
    </row>
    <row r="2094" spans="1:9" x14ac:dyDescent="0.25">
      <c r="A2094" s="12"/>
      <c r="B2094" s="12"/>
      <c r="C2094" s="12"/>
      <c r="D2094" s="12"/>
      <c r="E2094" s="12"/>
      <c r="F2094" s="12"/>
      <c r="G2094" s="12"/>
      <c r="H2094" s="12"/>
      <c r="I2094" s="12"/>
    </row>
    <row r="2095" spans="1:9" x14ac:dyDescent="0.25">
      <c r="A2095" s="12"/>
      <c r="B2095" s="12"/>
      <c r="C2095" s="12"/>
      <c r="D2095" s="12"/>
      <c r="E2095" s="12"/>
      <c r="F2095" s="12"/>
      <c r="G2095" s="12"/>
      <c r="H2095" s="12"/>
      <c r="I2095" s="12"/>
    </row>
    <row r="2096" spans="1:9" x14ac:dyDescent="0.25">
      <c r="A2096" s="12"/>
      <c r="B2096" s="12"/>
      <c r="C2096" s="12"/>
      <c r="D2096" s="12"/>
      <c r="E2096" s="12"/>
      <c r="F2096" s="12"/>
      <c r="G2096" s="12"/>
      <c r="H2096" s="12"/>
      <c r="I2096" s="12"/>
    </row>
    <row r="2097" spans="1:9" x14ac:dyDescent="0.25">
      <c r="A2097" s="12"/>
      <c r="B2097" s="12"/>
      <c r="C2097" s="12"/>
      <c r="D2097" s="12"/>
      <c r="E2097" s="12"/>
      <c r="F2097" s="12"/>
      <c r="G2097" s="12"/>
      <c r="H2097" s="12"/>
      <c r="I2097" s="12"/>
    </row>
    <row r="2098" spans="1:9" x14ac:dyDescent="0.25">
      <c r="A2098" s="12"/>
      <c r="B2098" s="12"/>
      <c r="C2098" s="12"/>
      <c r="D2098" s="12"/>
      <c r="E2098" s="12"/>
      <c r="F2098" s="12"/>
      <c r="G2098" s="12"/>
      <c r="H2098" s="12"/>
      <c r="I2098" s="12"/>
    </row>
    <row r="2099" spans="1:9" x14ac:dyDescent="0.25">
      <c r="A2099" s="12"/>
      <c r="B2099" s="12"/>
      <c r="C2099" s="12"/>
      <c r="D2099" s="12"/>
      <c r="E2099" s="12"/>
      <c r="F2099" s="12"/>
      <c r="G2099" s="12"/>
      <c r="H2099" s="12"/>
      <c r="I2099" s="12"/>
    </row>
    <row r="2100" spans="1:9" x14ac:dyDescent="0.25">
      <c r="A2100" s="12"/>
      <c r="B2100" s="12"/>
      <c r="C2100" s="12"/>
      <c r="D2100" s="12"/>
      <c r="E2100" s="12"/>
      <c r="F2100" s="12"/>
      <c r="G2100" s="12"/>
      <c r="H2100" s="12"/>
      <c r="I2100" s="12"/>
    </row>
    <row r="2101" spans="1:9" x14ac:dyDescent="0.25">
      <c r="A2101" s="12"/>
      <c r="B2101" s="12"/>
      <c r="C2101" s="12"/>
      <c r="D2101" s="12"/>
      <c r="E2101" s="12"/>
      <c r="F2101" s="12"/>
      <c r="G2101" s="12"/>
      <c r="H2101" s="12"/>
      <c r="I2101" s="12"/>
    </row>
    <row r="2102" spans="1:9" x14ac:dyDescent="0.25">
      <c r="A2102" s="12"/>
      <c r="B2102" s="12"/>
      <c r="C2102" s="12"/>
      <c r="D2102" s="12"/>
      <c r="E2102" s="12"/>
      <c r="F2102" s="12"/>
      <c r="G2102" s="12"/>
      <c r="H2102" s="12"/>
      <c r="I2102" s="12"/>
    </row>
    <row r="2103" spans="1:9" x14ac:dyDescent="0.25">
      <c r="A2103" s="12"/>
      <c r="B2103" s="12"/>
      <c r="C2103" s="12"/>
      <c r="D2103" s="12"/>
      <c r="E2103" s="12"/>
      <c r="F2103" s="12"/>
      <c r="G2103" s="12"/>
      <c r="H2103" s="12"/>
      <c r="I2103" s="12"/>
    </row>
    <row r="2104" spans="1:9" x14ac:dyDescent="0.25">
      <c r="A2104" s="12"/>
      <c r="B2104" s="12"/>
      <c r="C2104" s="12"/>
      <c r="D2104" s="12"/>
      <c r="E2104" s="12"/>
      <c r="F2104" s="12"/>
      <c r="G2104" s="12"/>
      <c r="H2104" s="12"/>
      <c r="I2104" s="12"/>
    </row>
    <row r="2105" spans="1:9" x14ac:dyDescent="0.25">
      <c r="A2105" s="12"/>
      <c r="B2105" s="12"/>
      <c r="C2105" s="12"/>
      <c r="D2105" s="12"/>
      <c r="E2105" s="12"/>
      <c r="F2105" s="12"/>
      <c r="G2105" s="12"/>
      <c r="H2105" s="12"/>
      <c r="I2105" s="12"/>
    </row>
    <row r="2106" spans="1:9" x14ac:dyDescent="0.25">
      <c r="A2106" s="12"/>
      <c r="B2106" s="12"/>
      <c r="C2106" s="12"/>
      <c r="D2106" s="12"/>
      <c r="E2106" s="12"/>
      <c r="F2106" s="12"/>
      <c r="G2106" s="12"/>
      <c r="H2106" s="12"/>
      <c r="I2106" s="12"/>
    </row>
    <row r="2107" spans="1:9" x14ac:dyDescent="0.25">
      <c r="A2107" s="12"/>
      <c r="B2107" s="12"/>
      <c r="C2107" s="12"/>
      <c r="D2107" s="12"/>
      <c r="E2107" s="12"/>
      <c r="F2107" s="12"/>
      <c r="G2107" s="12"/>
      <c r="H2107" s="12"/>
      <c r="I2107" s="12"/>
    </row>
    <row r="2108" spans="1:9" x14ac:dyDescent="0.25">
      <c r="A2108" s="12"/>
      <c r="B2108" s="12"/>
      <c r="C2108" s="12"/>
      <c r="D2108" s="12"/>
      <c r="E2108" s="12"/>
      <c r="F2108" s="12"/>
      <c r="G2108" s="12"/>
      <c r="H2108" s="12"/>
      <c r="I2108" s="12"/>
    </row>
    <row r="2109" spans="1:9" x14ac:dyDescent="0.25">
      <c r="A2109" s="12"/>
      <c r="B2109" s="12"/>
      <c r="C2109" s="12"/>
      <c r="D2109" s="12"/>
      <c r="E2109" s="12"/>
      <c r="F2109" s="12"/>
      <c r="G2109" s="12"/>
      <c r="H2109" s="12"/>
      <c r="I2109" s="12"/>
    </row>
    <row r="2110" spans="1:9" x14ac:dyDescent="0.25">
      <c r="A2110" s="12"/>
      <c r="B2110" s="12"/>
      <c r="C2110" s="12"/>
      <c r="D2110" s="12"/>
      <c r="E2110" s="12"/>
      <c r="F2110" s="12"/>
      <c r="G2110" s="12"/>
      <c r="H2110" s="12"/>
      <c r="I2110" s="12"/>
    </row>
    <row r="2111" spans="1:9" x14ac:dyDescent="0.25">
      <c r="A2111" s="12"/>
      <c r="B2111" s="12"/>
      <c r="C2111" s="12"/>
      <c r="D2111" s="12"/>
      <c r="E2111" s="12"/>
      <c r="F2111" s="12"/>
      <c r="G2111" s="12"/>
      <c r="H2111" s="12"/>
      <c r="I2111" s="12"/>
    </row>
    <row r="2112" spans="1:9" x14ac:dyDescent="0.25">
      <c r="A2112" s="12"/>
      <c r="B2112" s="12"/>
      <c r="C2112" s="12"/>
      <c r="D2112" s="12"/>
      <c r="E2112" s="12"/>
      <c r="F2112" s="12"/>
      <c r="G2112" s="12"/>
      <c r="H2112" s="12"/>
      <c r="I2112" s="12"/>
    </row>
    <row r="2113" spans="1:9" x14ac:dyDescent="0.25">
      <c r="A2113" s="12"/>
      <c r="B2113" s="12"/>
      <c r="C2113" s="12"/>
      <c r="D2113" s="12"/>
      <c r="E2113" s="12"/>
      <c r="F2113" s="12"/>
      <c r="G2113" s="12"/>
      <c r="H2113" s="12"/>
      <c r="I2113" s="12"/>
    </row>
    <row r="2114" spans="1:9" x14ac:dyDescent="0.25">
      <c r="A2114" s="12"/>
      <c r="B2114" s="12"/>
      <c r="C2114" s="12"/>
      <c r="D2114" s="12"/>
      <c r="E2114" s="12"/>
      <c r="F2114" s="12"/>
      <c r="G2114" s="12"/>
      <c r="H2114" s="12"/>
      <c r="I2114" s="12"/>
    </row>
    <row r="2115" spans="1:9" x14ac:dyDescent="0.25">
      <c r="A2115" s="12"/>
      <c r="B2115" s="12"/>
      <c r="C2115" s="12"/>
      <c r="D2115" s="12"/>
      <c r="E2115" s="12"/>
      <c r="F2115" s="12"/>
      <c r="G2115" s="12"/>
      <c r="H2115" s="12"/>
      <c r="I2115" s="12"/>
    </row>
    <row r="2116" spans="1:9" x14ac:dyDescent="0.25">
      <c r="A2116" s="12"/>
      <c r="B2116" s="12"/>
      <c r="C2116" s="12"/>
      <c r="D2116" s="12"/>
      <c r="E2116" s="12"/>
      <c r="F2116" s="12"/>
      <c r="G2116" s="12"/>
      <c r="H2116" s="12"/>
      <c r="I2116" s="12"/>
    </row>
    <row r="2117" spans="1:9" x14ac:dyDescent="0.25">
      <c r="A2117" s="12"/>
      <c r="B2117" s="12"/>
      <c r="C2117" s="12"/>
      <c r="D2117" s="12"/>
      <c r="E2117" s="12"/>
      <c r="F2117" s="12"/>
      <c r="G2117" s="12"/>
      <c r="H2117" s="12"/>
      <c r="I2117" s="12"/>
    </row>
    <row r="2118" spans="1:9" x14ac:dyDescent="0.25">
      <c r="A2118" s="12"/>
      <c r="B2118" s="12"/>
      <c r="C2118" s="12"/>
      <c r="D2118" s="12"/>
      <c r="E2118" s="12"/>
      <c r="F2118" s="12"/>
      <c r="G2118" s="12"/>
      <c r="H2118" s="12"/>
      <c r="I2118" s="12"/>
    </row>
    <row r="2119" spans="1:9" x14ac:dyDescent="0.25">
      <c r="A2119" s="12"/>
      <c r="B2119" s="12"/>
      <c r="C2119" s="12"/>
      <c r="D2119" s="12"/>
      <c r="E2119" s="12"/>
      <c r="F2119" s="12"/>
      <c r="G2119" s="12"/>
      <c r="H2119" s="12"/>
      <c r="I2119" s="12"/>
    </row>
    <row r="2120" spans="1:9" x14ac:dyDescent="0.25">
      <c r="A2120" s="12"/>
      <c r="B2120" s="12"/>
      <c r="C2120" s="12"/>
      <c r="D2120" s="12"/>
      <c r="E2120" s="12"/>
      <c r="F2120" s="12"/>
      <c r="G2120" s="12"/>
      <c r="H2120" s="12"/>
      <c r="I2120" s="12"/>
    </row>
    <row r="2121" spans="1:9" x14ac:dyDescent="0.25">
      <c r="A2121" s="12"/>
      <c r="B2121" s="12"/>
      <c r="C2121" s="12"/>
      <c r="D2121" s="12"/>
      <c r="E2121" s="12"/>
      <c r="F2121" s="12"/>
      <c r="G2121" s="12"/>
      <c r="H2121" s="12"/>
      <c r="I2121" s="12"/>
    </row>
    <row r="2122" spans="1:9" x14ac:dyDescent="0.25">
      <c r="A2122" s="12"/>
      <c r="B2122" s="12"/>
      <c r="C2122" s="12"/>
      <c r="D2122" s="12"/>
      <c r="E2122" s="12"/>
      <c r="F2122" s="12"/>
      <c r="G2122" s="12"/>
      <c r="H2122" s="12"/>
      <c r="I2122" s="12"/>
    </row>
    <row r="2123" spans="1:9" x14ac:dyDescent="0.25">
      <c r="A2123" s="12"/>
      <c r="B2123" s="12"/>
      <c r="C2123" s="12"/>
      <c r="D2123" s="12"/>
      <c r="E2123" s="12"/>
      <c r="F2123" s="12"/>
      <c r="G2123" s="12"/>
      <c r="H2123" s="12"/>
      <c r="I2123" s="12"/>
    </row>
    <row r="2124" spans="1:9" x14ac:dyDescent="0.25">
      <c r="A2124" s="12"/>
      <c r="B2124" s="12"/>
      <c r="C2124" s="12"/>
      <c r="D2124" s="12"/>
      <c r="E2124" s="12"/>
      <c r="F2124" s="12"/>
      <c r="G2124" s="12"/>
      <c r="H2124" s="12"/>
      <c r="I2124" s="12"/>
    </row>
    <row r="2125" spans="1:9" x14ac:dyDescent="0.25">
      <c r="A2125" s="12"/>
      <c r="B2125" s="12"/>
      <c r="C2125" s="12"/>
      <c r="D2125" s="12"/>
      <c r="E2125" s="12"/>
      <c r="F2125" s="12"/>
      <c r="G2125" s="12"/>
      <c r="H2125" s="12"/>
      <c r="I2125" s="12"/>
    </row>
    <row r="2126" spans="1:9" x14ac:dyDescent="0.25">
      <c r="A2126" s="12"/>
      <c r="B2126" s="12"/>
      <c r="C2126" s="12"/>
      <c r="D2126" s="12"/>
      <c r="E2126" s="12"/>
      <c r="F2126" s="12"/>
      <c r="G2126" s="12"/>
      <c r="H2126" s="12"/>
      <c r="I2126" s="12"/>
    </row>
    <row r="2127" spans="1:9" x14ac:dyDescent="0.25">
      <c r="A2127" s="12"/>
      <c r="B2127" s="12"/>
      <c r="C2127" s="12"/>
      <c r="D2127" s="12"/>
      <c r="E2127" s="12"/>
      <c r="F2127" s="12"/>
      <c r="G2127" s="12"/>
      <c r="H2127" s="12"/>
      <c r="I2127" s="12"/>
    </row>
    <row r="2128" spans="1:9" x14ac:dyDescent="0.25">
      <c r="A2128" s="12"/>
      <c r="B2128" s="12"/>
      <c r="C2128" s="12"/>
      <c r="D2128" s="12"/>
      <c r="E2128" s="12"/>
      <c r="F2128" s="12"/>
      <c r="G2128" s="12"/>
      <c r="H2128" s="12"/>
      <c r="I2128" s="12"/>
    </row>
    <row r="2129" spans="1:9" x14ac:dyDescent="0.25">
      <c r="A2129" s="12"/>
      <c r="B2129" s="12"/>
      <c r="C2129" s="12"/>
      <c r="D2129" s="12"/>
      <c r="E2129" s="12"/>
      <c r="F2129" s="12"/>
      <c r="G2129" s="12"/>
      <c r="H2129" s="12"/>
      <c r="I2129" s="12"/>
    </row>
    <row r="2130" spans="1:9" x14ac:dyDescent="0.25">
      <c r="A2130" s="12"/>
      <c r="B2130" s="12"/>
      <c r="C2130" s="12"/>
      <c r="D2130" s="12"/>
      <c r="E2130" s="12"/>
      <c r="F2130" s="12"/>
      <c r="G2130" s="12"/>
      <c r="H2130" s="12"/>
      <c r="I2130" s="12"/>
    </row>
    <row r="2131" spans="1:9" x14ac:dyDescent="0.25">
      <c r="A2131" s="12"/>
      <c r="B2131" s="12"/>
      <c r="C2131" s="12"/>
      <c r="D2131" s="12"/>
      <c r="E2131" s="12"/>
      <c r="F2131" s="12"/>
      <c r="G2131" s="12"/>
      <c r="H2131" s="12"/>
      <c r="I2131" s="12"/>
    </row>
    <row r="2132" spans="1:9" x14ac:dyDescent="0.25">
      <c r="A2132" s="12"/>
      <c r="B2132" s="12"/>
      <c r="C2132" s="12"/>
      <c r="D2132" s="12"/>
      <c r="E2132" s="12"/>
      <c r="F2132" s="12"/>
      <c r="G2132" s="12"/>
      <c r="H2132" s="12"/>
      <c r="I2132" s="12"/>
    </row>
    <row r="2133" spans="1:9" x14ac:dyDescent="0.25">
      <c r="A2133" s="12"/>
      <c r="B2133" s="12"/>
      <c r="C2133" s="12"/>
      <c r="D2133" s="12"/>
      <c r="E2133" s="12"/>
      <c r="F2133" s="12"/>
      <c r="G2133" s="12"/>
      <c r="H2133" s="12"/>
      <c r="I2133" s="12"/>
    </row>
    <row r="2134" spans="1:9" x14ac:dyDescent="0.25">
      <c r="A2134" s="12"/>
      <c r="B2134" s="12"/>
      <c r="C2134" s="12"/>
      <c r="D2134" s="12"/>
      <c r="E2134" s="12"/>
      <c r="F2134" s="12"/>
      <c r="G2134" s="12"/>
      <c r="H2134" s="12"/>
      <c r="I2134" s="12"/>
    </row>
    <row r="2135" spans="1:9" x14ac:dyDescent="0.25">
      <c r="A2135" s="12"/>
      <c r="B2135" s="12"/>
      <c r="C2135" s="12"/>
      <c r="D2135" s="12"/>
      <c r="E2135" s="12"/>
      <c r="F2135" s="12"/>
      <c r="G2135" s="12"/>
      <c r="H2135" s="12"/>
      <c r="I2135" s="12"/>
    </row>
    <row r="2136" spans="1:9" x14ac:dyDescent="0.25">
      <c r="A2136" s="12"/>
      <c r="B2136" s="12"/>
      <c r="C2136" s="12"/>
      <c r="D2136" s="12"/>
      <c r="E2136" s="12"/>
      <c r="F2136" s="12"/>
      <c r="G2136" s="12"/>
      <c r="H2136" s="12"/>
      <c r="I2136" s="12"/>
    </row>
    <row r="2137" spans="1:9" x14ac:dyDescent="0.25">
      <c r="A2137" s="12"/>
      <c r="B2137" s="12"/>
      <c r="C2137" s="12"/>
      <c r="D2137" s="12"/>
      <c r="E2137" s="12"/>
      <c r="F2137" s="12"/>
      <c r="G2137" s="12"/>
      <c r="H2137" s="12"/>
      <c r="I2137" s="12"/>
    </row>
    <row r="2138" spans="1:9" x14ac:dyDescent="0.25">
      <c r="A2138" s="12"/>
      <c r="B2138" s="12"/>
      <c r="C2138" s="12"/>
      <c r="D2138" s="12"/>
      <c r="E2138" s="12"/>
      <c r="F2138" s="12"/>
      <c r="G2138" s="12"/>
      <c r="H2138" s="12"/>
      <c r="I2138" s="12"/>
    </row>
    <row r="2139" spans="1:9" x14ac:dyDescent="0.25">
      <c r="A2139" s="12"/>
      <c r="B2139" s="12"/>
      <c r="C2139" s="12"/>
      <c r="D2139" s="12"/>
      <c r="E2139" s="12"/>
      <c r="F2139" s="12"/>
      <c r="G2139" s="12"/>
      <c r="H2139" s="12"/>
      <c r="I2139" s="12"/>
    </row>
    <row r="2140" spans="1:9" x14ac:dyDescent="0.25">
      <c r="A2140" s="12"/>
      <c r="B2140" s="12"/>
      <c r="C2140" s="12"/>
      <c r="D2140" s="12"/>
      <c r="E2140" s="12"/>
      <c r="F2140" s="12"/>
      <c r="G2140" s="12"/>
      <c r="H2140" s="12"/>
      <c r="I2140" s="12"/>
    </row>
    <row r="2141" spans="1:9" x14ac:dyDescent="0.25">
      <c r="A2141" s="12"/>
      <c r="B2141" s="12"/>
      <c r="C2141" s="12"/>
      <c r="D2141" s="12"/>
      <c r="E2141" s="12"/>
      <c r="F2141" s="12"/>
      <c r="G2141" s="12"/>
      <c r="H2141" s="12"/>
      <c r="I2141" s="12"/>
    </row>
    <row r="2142" spans="1:9" x14ac:dyDescent="0.25">
      <c r="A2142" s="12"/>
      <c r="B2142" s="12"/>
      <c r="C2142" s="12"/>
      <c r="D2142" s="12"/>
      <c r="E2142" s="12"/>
      <c r="F2142" s="12"/>
      <c r="G2142" s="12"/>
      <c r="H2142" s="12"/>
      <c r="I2142" s="12"/>
    </row>
    <row r="2143" spans="1:9" x14ac:dyDescent="0.25">
      <c r="A2143" s="12"/>
      <c r="B2143" s="12"/>
      <c r="C2143" s="12"/>
      <c r="D2143" s="12"/>
      <c r="E2143" s="12"/>
      <c r="F2143" s="12"/>
      <c r="G2143" s="12"/>
      <c r="H2143" s="12"/>
      <c r="I2143" s="12"/>
    </row>
    <row r="2144" spans="1:9" x14ac:dyDescent="0.25">
      <c r="A2144" s="12"/>
      <c r="B2144" s="12"/>
      <c r="C2144" s="12"/>
      <c r="D2144" s="12"/>
      <c r="E2144" s="12"/>
      <c r="F2144" s="12"/>
      <c r="G2144" s="12"/>
      <c r="H2144" s="12"/>
      <c r="I2144" s="12"/>
    </row>
    <row r="2145" spans="1:9" x14ac:dyDescent="0.25">
      <c r="A2145" s="12"/>
      <c r="B2145" s="12"/>
      <c r="C2145" s="12"/>
      <c r="D2145" s="12"/>
      <c r="E2145" s="12"/>
      <c r="F2145" s="12"/>
      <c r="G2145" s="12"/>
      <c r="H2145" s="12"/>
      <c r="I2145" s="12"/>
    </row>
    <row r="2146" spans="1:9" x14ac:dyDescent="0.25">
      <c r="A2146" s="12"/>
      <c r="B2146" s="12"/>
      <c r="C2146" s="12"/>
      <c r="D2146" s="12"/>
      <c r="E2146" s="12"/>
      <c r="F2146" s="12"/>
      <c r="G2146" s="12"/>
      <c r="H2146" s="12"/>
      <c r="I2146" s="12"/>
    </row>
    <row r="2147" spans="1:9" x14ac:dyDescent="0.25">
      <c r="A2147" s="12"/>
      <c r="B2147" s="12"/>
      <c r="C2147" s="12"/>
      <c r="D2147" s="12"/>
      <c r="E2147" s="12"/>
      <c r="F2147" s="12"/>
      <c r="G2147" s="12"/>
      <c r="H2147" s="12"/>
      <c r="I2147" s="12"/>
    </row>
    <row r="2148" spans="1:9" x14ac:dyDescent="0.25">
      <c r="A2148" s="12"/>
      <c r="B2148" s="12"/>
      <c r="C2148" s="12"/>
      <c r="D2148" s="12"/>
      <c r="E2148" s="12"/>
      <c r="F2148" s="12"/>
      <c r="G2148" s="12"/>
      <c r="H2148" s="12"/>
      <c r="I2148" s="12"/>
    </row>
    <row r="2149" spans="1:9" x14ac:dyDescent="0.25">
      <c r="A2149" s="12"/>
      <c r="B2149" s="12"/>
      <c r="C2149" s="12"/>
      <c r="D2149" s="12"/>
      <c r="E2149" s="12"/>
      <c r="F2149" s="12"/>
      <c r="G2149" s="12"/>
      <c r="H2149" s="12"/>
      <c r="I2149" s="12"/>
    </row>
    <row r="2150" spans="1:9" x14ac:dyDescent="0.25">
      <c r="A2150" s="12"/>
      <c r="B2150" s="12"/>
      <c r="C2150" s="12"/>
      <c r="D2150" s="12"/>
      <c r="E2150" s="12"/>
      <c r="F2150" s="12"/>
      <c r="G2150" s="12"/>
      <c r="H2150" s="12"/>
      <c r="I2150" s="12"/>
    </row>
    <row r="2151" spans="1:9" x14ac:dyDescent="0.25">
      <c r="A2151" s="12"/>
      <c r="B2151" s="12"/>
      <c r="C2151" s="12"/>
      <c r="D2151" s="12"/>
      <c r="E2151" s="12"/>
      <c r="F2151" s="12"/>
      <c r="G2151" s="12"/>
      <c r="H2151" s="12"/>
      <c r="I2151" s="12"/>
    </row>
    <row r="2152" spans="1:9" x14ac:dyDescent="0.25">
      <c r="A2152" s="12"/>
      <c r="B2152" s="12"/>
      <c r="C2152" s="12"/>
      <c r="D2152" s="12"/>
      <c r="E2152" s="12"/>
      <c r="F2152" s="12"/>
      <c r="G2152" s="12"/>
      <c r="H2152" s="12"/>
      <c r="I2152" s="12"/>
    </row>
    <row r="2153" spans="1:9" x14ac:dyDescent="0.25">
      <c r="A2153" s="12"/>
      <c r="B2153" s="12"/>
      <c r="C2153" s="12"/>
      <c r="D2153" s="12"/>
      <c r="E2153" s="12"/>
      <c r="F2153" s="12"/>
      <c r="G2153" s="12"/>
      <c r="H2153" s="12"/>
      <c r="I2153" s="12"/>
    </row>
    <row r="2154" spans="1:9" x14ac:dyDescent="0.25">
      <c r="A2154" s="12"/>
      <c r="B2154" s="12"/>
      <c r="C2154" s="12"/>
      <c r="D2154" s="12"/>
      <c r="E2154" s="12"/>
      <c r="F2154" s="12"/>
      <c r="G2154" s="12"/>
      <c r="H2154" s="12"/>
      <c r="I2154" s="12"/>
    </row>
    <row r="2155" spans="1:9" x14ac:dyDescent="0.25">
      <c r="A2155" s="12"/>
      <c r="B2155" s="12"/>
      <c r="C2155" s="12"/>
      <c r="D2155" s="12"/>
      <c r="E2155" s="12"/>
      <c r="F2155" s="12"/>
      <c r="G2155" s="12"/>
      <c r="H2155" s="12"/>
      <c r="I2155" s="12"/>
    </row>
    <row r="2156" spans="1:9" x14ac:dyDescent="0.25">
      <c r="A2156" s="12"/>
      <c r="B2156" s="12"/>
      <c r="C2156" s="12"/>
      <c r="D2156" s="12"/>
      <c r="E2156" s="12"/>
      <c r="F2156" s="12"/>
      <c r="G2156" s="12"/>
      <c r="H2156" s="12"/>
      <c r="I2156" s="12"/>
    </row>
    <row r="2157" spans="1:9" x14ac:dyDescent="0.25">
      <c r="A2157" s="12"/>
      <c r="B2157" s="12"/>
      <c r="C2157" s="12"/>
      <c r="D2157" s="12"/>
      <c r="E2157" s="12"/>
      <c r="F2157" s="12"/>
      <c r="G2157" s="12"/>
      <c r="H2157" s="12"/>
      <c r="I2157" s="12"/>
    </row>
    <row r="2158" spans="1:9" x14ac:dyDescent="0.25">
      <c r="A2158" s="12"/>
      <c r="B2158" s="12"/>
      <c r="C2158" s="12"/>
      <c r="D2158" s="12"/>
      <c r="E2158" s="12"/>
      <c r="F2158" s="12"/>
      <c r="G2158" s="12"/>
      <c r="H2158" s="12"/>
      <c r="I2158" s="12"/>
    </row>
    <row r="2159" spans="1:9" x14ac:dyDescent="0.25">
      <c r="A2159" s="12"/>
      <c r="B2159" s="12"/>
      <c r="C2159" s="12"/>
      <c r="D2159" s="12"/>
      <c r="E2159" s="12"/>
      <c r="F2159" s="12"/>
      <c r="G2159" s="12"/>
      <c r="H2159" s="12"/>
      <c r="I2159" s="12"/>
    </row>
    <row r="2160" spans="1:9" x14ac:dyDescent="0.25">
      <c r="A2160" s="12"/>
      <c r="B2160" s="12"/>
      <c r="C2160" s="12"/>
      <c r="D2160" s="12"/>
      <c r="E2160" s="12"/>
      <c r="F2160" s="12"/>
      <c r="G2160" s="12"/>
      <c r="H2160" s="12"/>
      <c r="I2160" s="12"/>
    </row>
    <row r="2161" spans="1:9" x14ac:dyDescent="0.25">
      <c r="A2161" s="12"/>
      <c r="B2161" s="12"/>
      <c r="C2161" s="12"/>
      <c r="D2161" s="12"/>
      <c r="E2161" s="12"/>
      <c r="F2161" s="12"/>
      <c r="G2161" s="12"/>
      <c r="H2161" s="12"/>
      <c r="I2161" s="12"/>
    </row>
    <row r="2162" spans="1:9" x14ac:dyDescent="0.25">
      <c r="A2162" s="12"/>
      <c r="B2162" s="12"/>
      <c r="C2162" s="12"/>
      <c r="D2162" s="12"/>
      <c r="E2162" s="12"/>
      <c r="F2162" s="12"/>
      <c r="G2162" s="12"/>
      <c r="H2162" s="12"/>
      <c r="I2162" s="12"/>
    </row>
    <row r="2163" spans="1:9" x14ac:dyDescent="0.25">
      <c r="A2163" s="12"/>
      <c r="B2163" s="12"/>
      <c r="C2163" s="12"/>
      <c r="D2163" s="12"/>
      <c r="E2163" s="12"/>
      <c r="F2163" s="12"/>
      <c r="G2163" s="12"/>
      <c r="H2163" s="12"/>
      <c r="I2163" s="12"/>
    </row>
    <row r="2164" spans="1:9" x14ac:dyDescent="0.25">
      <c r="A2164" s="12"/>
      <c r="B2164" s="12"/>
      <c r="C2164" s="12"/>
      <c r="D2164" s="12"/>
      <c r="E2164" s="12"/>
      <c r="F2164" s="12"/>
      <c r="G2164" s="12"/>
      <c r="H2164" s="12"/>
      <c r="I2164" s="12"/>
    </row>
    <row r="2165" spans="1:9" x14ac:dyDescent="0.25">
      <c r="A2165" s="12"/>
      <c r="B2165" s="12"/>
      <c r="C2165" s="12"/>
      <c r="D2165" s="12"/>
      <c r="E2165" s="12"/>
      <c r="F2165" s="12"/>
      <c r="G2165" s="12"/>
      <c r="H2165" s="12"/>
      <c r="I2165" s="12"/>
    </row>
    <row r="2166" spans="1:9" x14ac:dyDescent="0.25">
      <c r="A2166" s="12"/>
      <c r="B2166" s="12"/>
      <c r="C2166" s="12"/>
      <c r="D2166" s="12"/>
      <c r="E2166" s="12"/>
      <c r="F2166" s="12"/>
      <c r="G2166" s="12"/>
      <c r="H2166" s="12"/>
      <c r="I2166" s="12"/>
    </row>
    <row r="2167" spans="1:9" x14ac:dyDescent="0.25">
      <c r="A2167" s="12"/>
      <c r="B2167" s="12"/>
      <c r="C2167" s="12"/>
      <c r="D2167" s="12"/>
      <c r="E2167" s="12"/>
      <c r="F2167" s="12"/>
      <c r="G2167" s="12"/>
      <c r="H2167" s="12"/>
      <c r="I2167" s="12"/>
    </row>
    <row r="2168" spans="1:9" x14ac:dyDescent="0.25">
      <c r="A2168" s="12"/>
      <c r="B2168" s="12"/>
      <c r="C2168" s="12"/>
      <c r="D2168" s="12"/>
      <c r="E2168" s="12"/>
      <c r="F2168" s="12"/>
      <c r="G2168" s="12"/>
      <c r="H2168" s="12"/>
      <c r="I2168" s="12"/>
    </row>
    <row r="2169" spans="1:9" x14ac:dyDescent="0.25">
      <c r="A2169" s="12"/>
      <c r="B2169" s="12"/>
      <c r="C2169" s="12"/>
      <c r="D2169" s="12"/>
      <c r="E2169" s="12"/>
      <c r="F2169" s="12"/>
      <c r="G2169" s="12"/>
      <c r="H2169" s="12"/>
      <c r="I2169" s="12"/>
    </row>
    <row r="2170" spans="1:9" x14ac:dyDescent="0.25">
      <c r="A2170" s="12"/>
      <c r="B2170" s="12"/>
      <c r="C2170" s="12"/>
      <c r="D2170" s="12"/>
      <c r="E2170" s="12"/>
      <c r="F2170" s="12"/>
      <c r="G2170" s="12"/>
      <c r="H2170" s="12"/>
      <c r="I2170" s="12"/>
    </row>
    <row r="2171" spans="1:9" x14ac:dyDescent="0.25">
      <c r="A2171" s="12"/>
      <c r="B2171" s="12"/>
      <c r="C2171" s="12"/>
      <c r="D2171" s="12"/>
      <c r="E2171" s="12"/>
      <c r="F2171" s="12"/>
      <c r="G2171" s="12"/>
      <c r="H2171" s="12"/>
      <c r="I2171" s="12"/>
    </row>
    <row r="2172" spans="1:9" x14ac:dyDescent="0.25">
      <c r="A2172" s="12"/>
      <c r="B2172" s="12"/>
      <c r="C2172" s="12"/>
      <c r="D2172" s="12"/>
      <c r="E2172" s="12"/>
      <c r="F2172" s="12"/>
      <c r="G2172" s="12"/>
      <c r="H2172" s="12"/>
      <c r="I2172" s="12"/>
    </row>
    <row r="2173" spans="1:9" x14ac:dyDescent="0.25">
      <c r="A2173" s="12"/>
      <c r="B2173" s="12"/>
      <c r="C2173" s="12"/>
      <c r="D2173" s="12"/>
      <c r="E2173" s="12"/>
      <c r="F2173" s="12"/>
      <c r="G2173" s="12"/>
      <c r="H2173" s="12"/>
      <c r="I2173" s="12"/>
    </row>
    <row r="2174" spans="1:9" x14ac:dyDescent="0.25">
      <c r="A2174" s="12"/>
      <c r="B2174" s="12"/>
      <c r="C2174" s="12"/>
      <c r="D2174" s="12"/>
      <c r="E2174" s="12"/>
      <c r="F2174" s="12"/>
      <c r="G2174" s="12"/>
      <c r="H2174" s="12"/>
      <c r="I2174" s="12"/>
    </row>
    <row r="2175" spans="1:9" x14ac:dyDescent="0.25">
      <c r="A2175" s="12"/>
      <c r="B2175" s="12"/>
      <c r="C2175" s="12"/>
      <c r="D2175" s="12"/>
      <c r="E2175" s="12"/>
      <c r="F2175" s="12"/>
      <c r="G2175" s="12"/>
      <c r="H2175" s="12"/>
      <c r="I2175" s="12"/>
    </row>
    <row r="2176" spans="1:9" x14ac:dyDescent="0.25">
      <c r="A2176" s="12"/>
      <c r="B2176" s="12"/>
      <c r="C2176" s="12"/>
      <c r="D2176" s="12"/>
      <c r="E2176" s="12"/>
      <c r="F2176" s="12"/>
      <c r="G2176" s="12"/>
      <c r="H2176" s="12"/>
      <c r="I2176" s="12"/>
    </row>
    <row r="2177" spans="1:9" x14ac:dyDescent="0.25">
      <c r="A2177" s="12"/>
      <c r="B2177" s="12"/>
      <c r="C2177" s="12"/>
      <c r="D2177" s="12"/>
      <c r="E2177" s="12"/>
      <c r="F2177" s="12"/>
      <c r="G2177" s="12"/>
      <c r="H2177" s="12"/>
      <c r="I2177" s="12"/>
    </row>
    <row r="2178" spans="1:9" x14ac:dyDescent="0.25">
      <c r="A2178" s="12"/>
      <c r="B2178" s="12"/>
      <c r="C2178" s="12"/>
      <c r="D2178" s="12"/>
      <c r="E2178" s="12"/>
      <c r="F2178" s="12"/>
      <c r="G2178" s="12"/>
      <c r="H2178" s="12"/>
      <c r="I2178" s="12"/>
    </row>
    <row r="2179" spans="1:9" x14ac:dyDescent="0.25">
      <c r="A2179" s="12"/>
      <c r="B2179" s="12"/>
      <c r="C2179" s="12"/>
      <c r="D2179" s="12"/>
      <c r="E2179" s="12"/>
      <c r="F2179" s="12"/>
      <c r="G2179" s="12"/>
      <c r="H2179" s="12"/>
      <c r="I2179" s="12"/>
    </row>
    <row r="2180" spans="1:9" x14ac:dyDescent="0.25">
      <c r="A2180" s="12"/>
      <c r="B2180" s="12"/>
      <c r="C2180" s="12"/>
      <c r="D2180" s="12"/>
      <c r="E2180" s="12"/>
      <c r="F2180" s="12"/>
      <c r="G2180" s="12"/>
      <c r="H2180" s="12"/>
      <c r="I2180" s="12"/>
    </row>
    <row r="2181" spans="1:9" x14ac:dyDescent="0.25">
      <c r="A2181" s="12"/>
      <c r="B2181" s="12"/>
      <c r="C2181" s="12"/>
      <c r="D2181" s="12"/>
      <c r="E2181" s="12"/>
      <c r="F2181" s="12"/>
      <c r="G2181" s="12"/>
      <c r="H2181" s="12"/>
      <c r="I2181" s="12"/>
    </row>
    <row r="2182" spans="1:9" x14ac:dyDescent="0.25">
      <c r="A2182" s="12"/>
      <c r="B2182" s="12"/>
      <c r="C2182" s="12"/>
      <c r="D2182" s="12"/>
      <c r="E2182" s="12"/>
      <c r="F2182" s="12"/>
      <c r="G2182" s="12"/>
      <c r="H2182" s="12"/>
      <c r="I2182" s="12"/>
    </row>
    <row r="2183" spans="1:9" x14ac:dyDescent="0.25">
      <c r="A2183" s="12"/>
      <c r="B2183" s="12"/>
      <c r="C2183" s="12"/>
      <c r="D2183" s="12"/>
      <c r="E2183" s="12"/>
      <c r="F2183" s="12"/>
      <c r="G2183" s="12"/>
      <c r="H2183" s="12"/>
      <c r="I2183" s="12"/>
    </row>
    <row r="2184" spans="1:9" x14ac:dyDescent="0.25">
      <c r="A2184" s="12"/>
      <c r="B2184" s="12"/>
      <c r="C2184" s="12"/>
      <c r="D2184" s="12"/>
      <c r="E2184" s="12"/>
      <c r="F2184" s="12"/>
      <c r="G2184" s="12"/>
      <c r="H2184" s="12"/>
      <c r="I2184" s="12"/>
    </row>
    <row r="2185" spans="1:9" x14ac:dyDescent="0.25">
      <c r="A2185" s="12"/>
      <c r="B2185" s="12"/>
      <c r="C2185" s="12"/>
      <c r="D2185" s="12"/>
      <c r="E2185" s="12"/>
      <c r="F2185" s="12"/>
      <c r="G2185" s="12"/>
      <c r="H2185" s="12"/>
      <c r="I2185" s="12"/>
    </row>
    <row r="2186" spans="1:9" x14ac:dyDescent="0.25">
      <c r="A2186" s="12"/>
      <c r="B2186" s="12"/>
      <c r="C2186" s="12"/>
      <c r="D2186" s="12"/>
      <c r="E2186" s="12"/>
      <c r="F2186" s="12"/>
      <c r="G2186" s="12"/>
      <c r="H2186" s="12"/>
      <c r="I2186" s="12"/>
    </row>
    <row r="2187" spans="1:9" x14ac:dyDescent="0.25">
      <c r="A2187" s="12"/>
      <c r="B2187" s="12"/>
      <c r="C2187" s="12"/>
      <c r="D2187" s="12"/>
      <c r="E2187" s="12"/>
      <c r="F2187" s="12"/>
      <c r="G2187" s="12"/>
      <c r="H2187" s="12"/>
      <c r="I2187" s="12"/>
    </row>
    <row r="2188" spans="1:9" x14ac:dyDescent="0.25">
      <c r="A2188" s="12"/>
      <c r="B2188" s="12"/>
      <c r="C2188" s="12"/>
      <c r="D2188" s="12"/>
      <c r="E2188" s="12"/>
      <c r="F2188" s="12"/>
      <c r="G2188" s="12"/>
      <c r="H2188" s="12"/>
      <c r="I2188" s="12"/>
    </row>
    <row r="2189" spans="1:9" x14ac:dyDescent="0.25">
      <c r="A2189" s="12"/>
      <c r="B2189" s="12"/>
      <c r="C2189" s="12"/>
      <c r="D2189" s="12"/>
      <c r="E2189" s="12"/>
      <c r="F2189" s="12"/>
      <c r="G2189" s="12"/>
      <c r="H2189" s="12"/>
      <c r="I2189" s="12"/>
    </row>
    <row r="2190" spans="1:9" x14ac:dyDescent="0.25">
      <c r="A2190" s="12"/>
      <c r="B2190" s="12"/>
      <c r="C2190" s="12"/>
      <c r="D2190" s="12"/>
      <c r="E2190" s="12"/>
      <c r="F2190" s="12"/>
      <c r="G2190" s="12"/>
      <c r="H2190" s="12"/>
      <c r="I2190" s="12"/>
    </row>
    <row r="2191" spans="1:9" x14ac:dyDescent="0.25">
      <c r="A2191" s="12"/>
      <c r="B2191" s="12"/>
      <c r="C2191" s="12"/>
      <c r="D2191" s="12"/>
      <c r="E2191" s="12"/>
      <c r="F2191" s="12"/>
      <c r="G2191" s="12"/>
      <c r="H2191" s="12"/>
      <c r="I2191" s="12"/>
    </row>
    <row r="2192" spans="1:9" x14ac:dyDescent="0.25">
      <c r="A2192" s="12"/>
      <c r="B2192" s="12"/>
      <c r="C2192" s="12"/>
      <c r="D2192" s="12"/>
      <c r="E2192" s="12"/>
      <c r="F2192" s="12"/>
      <c r="G2192" s="12"/>
      <c r="H2192" s="12"/>
      <c r="I2192" s="12"/>
    </row>
    <row r="2193" spans="1:9" x14ac:dyDescent="0.25">
      <c r="A2193" s="12"/>
      <c r="B2193" s="12"/>
      <c r="C2193" s="12"/>
      <c r="D2193" s="12"/>
      <c r="E2193" s="12"/>
      <c r="F2193" s="12"/>
      <c r="G2193" s="12"/>
      <c r="H2193" s="12"/>
      <c r="I2193" s="12"/>
    </row>
    <row r="2194" spans="1:9" x14ac:dyDescent="0.25">
      <c r="A2194" s="12"/>
      <c r="B2194" s="12"/>
      <c r="C2194" s="12"/>
      <c r="D2194" s="12"/>
      <c r="E2194" s="12"/>
      <c r="F2194" s="12"/>
      <c r="G2194" s="12"/>
      <c r="H2194" s="12"/>
      <c r="I2194" s="12"/>
    </row>
    <row r="2195" spans="1:9" x14ac:dyDescent="0.25">
      <c r="A2195" s="12"/>
      <c r="B2195" s="12"/>
      <c r="C2195" s="12"/>
      <c r="D2195" s="12"/>
      <c r="E2195" s="12"/>
      <c r="F2195" s="12"/>
      <c r="G2195" s="12"/>
      <c r="H2195" s="12"/>
      <c r="I2195" s="12"/>
    </row>
    <row r="2196" spans="1:9" x14ac:dyDescent="0.25">
      <c r="A2196" s="12"/>
      <c r="B2196" s="12"/>
      <c r="C2196" s="12"/>
      <c r="D2196" s="12"/>
      <c r="E2196" s="12"/>
      <c r="F2196" s="12"/>
      <c r="G2196" s="12"/>
      <c r="H2196" s="12"/>
      <c r="I2196" s="12"/>
    </row>
    <row r="2197" spans="1:9" x14ac:dyDescent="0.25">
      <c r="A2197" s="12"/>
      <c r="B2197" s="12"/>
      <c r="C2197" s="12"/>
      <c r="D2197" s="12"/>
      <c r="E2197" s="12"/>
      <c r="F2197" s="12"/>
      <c r="G2197" s="12"/>
      <c r="H2197" s="12"/>
      <c r="I2197" s="12"/>
    </row>
    <row r="2198" spans="1:9" x14ac:dyDescent="0.25">
      <c r="A2198" s="12"/>
      <c r="B2198" s="12"/>
      <c r="C2198" s="12"/>
      <c r="D2198" s="12"/>
      <c r="E2198" s="12"/>
      <c r="F2198" s="12"/>
      <c r="G2198" s="12"/>
      <c r="H2198" s="12"/>
      <c r="I2198" s="12"/>
    </row>
    <row r="2199" spans="1:9" x14ac:dyDescent="0.25">
      <c r="A2199" s="12"/>
      <c r="B2199" s="12"/>
      <c r="C2199" s="12"/>
      <c r="D2199" s="12"/>
      <c r="E2199" s="12"/>
      <c r="F2199" s="12"/>
      <c r="G2199" s="12"/>
      <c r="H2199" s="12"/>
      <c r="I2199" s="12"/>
    </row>
    <row r="2200" spans="1:9" x14ac:dyDescent="0.25">
      <c r="A2200" s="12"/>
      <c r="B2200" s="12"/>
      <c r="C2200" s="12"/>
      <c r="D2200" s="12"/>
      <c r="E2200" s="12"/>
      <c r="F2200" s="12"/>
      <c r="G2200" s="12"/>
      <c r="H2200" s="12"/>
      <c r="I2200" s="12"/>
    </row>
    <row r="2201" spans="1:9" x14ac:dyDescent="0.25">
      <c r="A2201" s="12"/>
      <c r="B2201" s="12"/>
      <c r="C2201" s="12"/>
      <c r="D2201" s="12"/>
      <c r="E2201" s="12"/>
      <c r="F2201" s="12"/>
      <c r="G2201" s="12"/>
      <c r="H2201" s="12"/>
      <c r="I2201" s="12"/>
    </row>
    <row r="2202" spans="1:9" x14ac:dyDescent="0.25">
      <c r="A2202" s="12"/>
      <c r="B2202" s="12"/>
      <c r="C2202" s="12"/>
      <c r="D2202" s="12"/>
      <c r="E2202" s="12"/>
      <c r="F2202" s="12"/>
      <c r="G2202" s="12"/>
      <c r="H2202" s="12"/>
      <c r="I2202" s="12"/>
    </row>
    <row r="2203" spans="1:9" x14ac:dyDescent="0.25">
      <c r="A2203" s="12"/>
      <c r="B2203" s="12"/>
      <c r="C2203" s="12"/>
      <c r="D2203" s="12"/>
      <c r="E2203" s="12"/>
      <c r="F2203" s="12"/>
      <c r="G2203" s="12"/>
      <c r="H2203" s="12"/>
      <c r="I2203" s="12"/>
    </row>
    <row r="2204" spans="1:9" x14ac:dyDescent="0.25">
      <c r="A2204" s="12"/>
      <c r="B2204" s="12"/>
      <c r="C2204" s="12"/>
      <c r="D2204" s="12"/>
      <c r="E2204" s="12"/>
      <c r="F2204" s="12"/>
      <c r="G2204" s="12"/>
      <c r="H2204" s="12"/>
      <c r="I2204" s="12"/>
    </row>
    <row r="2205" spans="1:9" x14ac:dyDescent="0.25">
      <c r="A2205" s="12"/>
      <c r="B2205" s="12"/>
      <c r="C2205" s="12"/>
      <c r="D2205" s="12"/>
      <c r="E2205" s="12"/>
      <c r="F2205" s="12"/>
      <c r="G2205" s="12"/>
      <c r="H2205" s="12"/>
      <c r="I2205" s="12"/>
    </row>
    <row r="2206" spans="1:9" x14ac:dyDescent="0.25">
      <c r="A2206" s="12"/>
      <c r="B2206" s="12"/>
      <c r="C2206" s="12"/>
      <c r="D2206" s="12"/>
      <c r="E2206" s="12"/>
      <c r="F2206" s="12"/>
      <c r="G2206" s="12"/>
      <c r="H2206" s="12"/>
      <c r="I2206" s="12"/>
    </row>
    <row r="2207" spans="1:9" x14ac:dyDescent="0.25">
      <c r="A2207" s="12"/>
      <c r="B2207" s="12"/>
      <c r="C2207" s="12"/>
      <c r="D2207" s="12"/>
      <c r="E2207" s="12"/>
      <c r="F2207" s="12"/>
      <c r="G2207" s="12"/>
      <c r="H2207" s="12"/>
      <c r="I2207" s="12"/>
    </row>
    <row r="2208" spans="1:9" x14ac:dyDescent="0.25">
      <c r="A2208" s="12"/>
      <c r="B2208" s="12"/>
      <c r="C2208" s="12"/>
      <c r="D2208" s="12"/>
      <c r="E2208" s="12"/>
      <c r="F2208" s="12"/>
      <c r="G2208" s="12"/>
      <c r="H2208" s="12"/>
      <c r="I2208" s="12"/>
    </row>
    <row r="2209" spans="1:9" x14ac:dyDescent="0.25">
      <c r="A2209" s="12"/>
      <c r="B2209" s="12"/>
      <c r="C2209" s="12"/>
      <c r="D2209" s="12"/>
      <c r="E2209" s="12"/>
      <c r="F2209" s="12"/>
      <c r="G2209" s="12"/>
      <c r="H2209" s="12"/>
      <c r="I2209" s="12"/>
    </row>
    <row r="2210" spans="1:9" x14ac:dyDescent="0.25">
      <c r="A2210" s="12"/>
      <c r="B2210" s="12"/>
      <c r="C2210" s="12"/>
      <c r="D2210" s="12"/>
      <c r="E2210" s="12"/>
      <c r="F2210" s="12"/>
      <c r="G2210" s="12"/>
      <c r="H2210" s="12"/>
      <c r="I2210" s="12"/>
    </row>
    <row r="2211" spans="1:9" x14ac:dyDescent="0.25">
      <c r="A2211" s="12"/>
      <c r="B2211" s="12"/>
      <c r="C2211" s="12"/>
      <c r="D2211" s="12"/>
      <c r="E2211" s="12"/>
      <c r="F2211" s="12"/>
      <c r="G2211" s="12"/>
      <c r="H2211" s="12"/>
      <c r="I2211" s="12"/>
    </row>
    <row r="2212" spans="1:9" x14ac:dyDescent="0.25">
      <c r="A2212" s="12"/>
      <c r="B2212" s="12"/>
      <c r="C2212" s="12"/>
      <c r="D2212" s="12"/>
      <c r="E2212" s="12"/>
      <c r="F2212" s="12"/>
      <c r="G2212" s="12"/>
      <c r="H2212" s="12"/>
      <c r="I2212" s="12"/>
    </row>
    <row r="2213" spans="1:9" x14ac:dyDescent="0.25">
      <c r="A2213" s="12"/>
      <c r="B2213" s="12"/>
      <c r="C2213" s="12"/>
      <c r="D2213" s="12"/>
      <c r="E2213" s="12"/>
      <c r="F2213" s="12"/>
      <c r="G2213" s="12"/>
      <c r="H2213" s="12"/>
      <c r="I2213" s="12"/>
    </row>
    <row r="2214" spans="1:9" x14ac:dyDescent="0.25">
      <c r="A2214" s="12"/>
      <c r="B2214" s="12"/>
      <c r="C2214" s="12"/>
      <c r="D2214" s="12"/>
      <c r="E2214" s="12"/>
      <c r="F2214" s="12"/>
      <c r="G2214" s="12"/>
      <c r="H2214" s="12"/>
      <c r="I2214" s="12"/>
    </row>
    <row r="2215" spans="1:9" x14ac:dyDescent="0.25">
      <c r="A2215" s="12"/>
      <c r="B2215" s="12"/>
      <c r="C2215" s="12"/>
      <c r="D2215" s="12"/>
      <c r="E2215" s="12"/>
      <c r="F2215" s="12"/>
      <c r="G2215" s="12"/>
      <c r="H2215" s="12"/>
      <c r="I2215" s="12"/>
    </row>
    <row r="2216" spans="1:9" x14ac:dyDescent="0.25">
      <c r="A2216" s="12"/>
      <c r="B2216" s="12"/>
      <c r="C2216" s="12"/>
      <c r="D2216" s="12"/>
      <c r="E2216" s="12"/>
      <c r="F2216" s="12"/>
      <c r="G2216" s="12"/>
      <c r="H2216" s="12"/>
      <c r="I2216" s="12"/>
    </row>
    <row r="2217" spans="1:9" x14ac:dyDescent="0.25">
      <c r="A2217" s="12"/>
      <c r="B2217" s="12"/>
      <c r="C2217" s="12"/>
      <c r="D2217" s="12"/>
      <c r="E2217" s="12"/>
      <c r="F2217" s="12"/>
      <c r="G2217" s="12"/>
      <c r="H2217" s="12"/>
      <c r="I2217" s="12"/>
    </row>
    <row r="2218" spans="1:9" x14ac:dyDescent="0.25">
      <c r="A2218" s="12"/>
      <c r="B2218" s="12"/>
      <c r="C2218" s="12"/>
      <c r="D2218" s="12"/>
      <c r="E2218" s="12"/>
      <c r="F2218" s="12"/>
      <c r="G2218" s="12"/>
      <c r="H2218" s="12"/>
      <c r="I2218" s="12"/>
    </row>
    <row r="2219" spans="1:9" x14ac:dyDescent="0.25">
      <c r="A2219" s="12"/>
      <c r="B2219" s="12"/>
      <c r="C2219" s="12"/>
      <c r="D2219" s="12"/>
      <c r="E2219" s="12"/>
      <c r="F2219" s="12"/>
      <c r="G2219" s="12"/>
      <c r="H2219" s="12"/>
      <c r="I2219" s="12"/>
    </row>
    <row r="2220" spans="1:9" x14ac:dyDescent="0.25">
      <c r="A2220" s="12"/>
      <c r="B2220" s="12"/>
      <c r="C2220" s="12"/>
      <c r="D2220" s="12"/>
      <c r="E2220" s="12"/>
      <c r="F2220" s="12"/>
      <c r="G2220" s="12"/>
      <c r="H2220" s="12"/>
      <c r="I2220" s="12"/>
    </row>
    <row r="2221" spans="1:9" x14ac:dyDescent="0.25">
      <c r="A2221" s="12"/>
      <c r="B2221" s="12"/>
      <c r="C2221" s="12"/>
      <c r="D2221" s="12"/>
      <c r="E2221" s="12"/>
      <c r="F2221" s="12"/>
      <c r="G2221" s="12"/>
      <c r="H2221" s="12"/>
      <c r="I2221" s="12"/>
    </row>
    <row r="2222" spans="1:9" x14ac:dyDescent="0.25">
      <c r="A2222" s="12"/>
      <c r="B2222" s="12"/>
      <c r="C2222" s="12"/>
      <c r="D2222" s="12"/>
      <c r="E2222" s="12"/>
      <c r="F2222" s="12"/>
      <c r="G2222" s="12"/>
      <c r="H2222" s="12"/>
      <c r="I2222" s="12"/>
    </row>
    <row r="2223" spans="1:9" x14ac:dyDescent="0.25">
      <c r="A2223" s="12"/>
      <c r="B2223" s="12"/>
      <c r="C2223" s="12"/>
      <c r="D2223" s="12"/>
      <c r="E2223" s="12"/>
      <c r="F2223" s="12"/>
      <c r="G2223" s="12"/>
      <c r="H2223" s="12"/>
      <c r="I2223" s="12"/>
    </row>
    <row r="2224" spans="1:9" x14ac:dyDescent="0.25">
      <c r="A2224" s="12"/>
      <c r="B2224" s="12"/>
      <c r="C2224" s="12"/>
      <c r="D2224" s="12"/>
      <c r="E2224" s="12"/>
      <c r="F2224" s="12"/>
      <c r="G2224" s="12"/>
      <c r="H2224" s="12"/>
      <c r="I2224" s="12"/>
    </row>
    <row r="2225" spans="1:9" x14ac:dyDescent="0.25">
      <c r="A2225" s="12"/>
      <c r="B2225" s="12"/>
      <c r="C2225" s="12"/>
      <c r="D2225" s="12"/>
      <c r="E2225" s="12"/>
      <c r="F2225" s="12"/>
      <c r="G2225" s="12"/>
      <c r="H2225" s="12"/>
      <c r="I2225" s="12"/>
    </row>
    <row r="2226" spans="1:9" x14ac:dyDescent="0.25">
      <c r="A2226" s="12"/>
      <c r="B2226" s="12"/>
      <c r="C2226" s="12"/>
      <c r="D2226" s="12"/>
      <c r="E2226" s="12"/>
      <c r="F2226" s="12"/>
      <c r="G2226" s="12"/>
      <c r="H2226" s="12"/>
      <c r="I2226" s="12"/>
    </row>
    <row r="2227" spans="1:9" x14ac:dyDescent="0.25">
      <c r="A2227" s="12"/>
      <c r="B2227" s="12"/>
      <c r="C2227" s="12"/>
      <c r="D2227" s="12"/>
      <c r="E2227" s="12"/>
      <c r="F2227" s="12"/>
      <c r="G2227" s="12"/>
      <c r="H2227" s="12"/>
      <c r="I2227" s="12"/>
    </row>
    <row r="2228" spans="1:9" x14ac:dyDescent="0.25">
      <c r="A2228" s="12"/>
      <c r="B2228" s="12"/>
      <c r="C2228" s="12"/>
      <c r="D2228" s="12"/>
      <c r="E2228" s="12"/>
      <c r="F2228" s="12"/>
      <c r="G2228" s="12"/>
      <c r="H2228" s="12"/>
      <c r="I2228" s="12"/>
    </row>
    <row r="2229" spans="1:9" x14ac:dyDescent="0.25">
      <c r="A2229" s="12"/>
      <c r="B2229" s="12"/>
      <c r="C2229" s="12"/>
      <c r="D2229" s="12"/>
      <c r="E2229" s="12"/>
      <c r="F2229" s="12"/>
      <c r="G2229" s="12"/>
      <c r="H2229" s="12"/>
      <c r="I2229" s="12"/>
    </row>
    <row r="2230" spans="1:9" x14ac:dyDescent="0.25">
      <c r="A2230" s="12"/>
      <c r="B2230" s="12"/>
      <c r="C2230" s="12"/>
      <c r="D2230" s="12"/>
      <c r="E2230" s="12"/>
      <c r="F2230" s="12"/>
      <c r="G2230" s="12"/>
      <c r="H2230" s="12"/>
      <c r="I2230" s="12"/>
    </row>
    <row r="2231" spans="1:9" x14ac:dyDescent="0.25">
      <c r="A2231" s="12"/>
      <c r="B2231" s="12"/>
      <c r="C2231" s="12"/>
      <c r="D2231" s="12"/>
      <c r="E2231" s="12"/>
      <c r="F2231" s="12"/>
      <c r="G2231" s="12"/>
      <c r="H2231" s="12"/>
      <c r="I2231" s="12"/>
    </row>
    <row r="2232" spans="1:9" x14ac:dyDescent="0.25">
      <c r="A2232" s="12"/>
      <c r="B2232" s="12"/>
      <c r="C2232" s="12"/>
      <c r="D2232" s="12"/>
      <c r="E2232" s="12"/>
      <c r="F2232" s="12"/>
      <c r="G2232" s="12"/>
      <c r="H2232" s="12"/>
      <c r="I2232" s="12"/>
    </row>
    <row r="2233" spans="1:9" x14ac:dyDescent="0.25">
      <c r="A2233" s="12"/>
      <c r="B2233" s="12"/>
      <c r="C2233" s="12"/>
      <c r="D2233" s="12"/>
      <c r="E2233" s="12"/>
      <c r="F2233" s="12"/>
      <c r="G2233" s="12"/>
      <c r="H2233" s="12"/>
      <c r="I2233" s="12"/>
    </row>
    <row r="2234" spans="1:9" x14ac:dyDescent="0.25">
      <c r="A2234" s="12"/>
      <c r="B2234" s="12"/>
      <c r="C2234" s="12"/>
      <c r="D2234" s="12"/>
      <c r="E2234" s="12"/>
      <c r="F2234" s="12"/>
      <c r="G2234" s="12"/>
      <c r="H2234" s="12"/>
      <c r="I2234" s="12"/>
    </row>
    <row r="2235" spans="1:9" x14ac:dyDescent="0.25">
      <c r="A2235" s="12"/>
      <c r="B2235" s="12"/>
      <c r="C2235" s="12"/>
      <c r="D2235" s="12"/>
      <c r="E2235" s="12"/>
      <c r="F2235" s="12"/>
      <c r="G2235" s="12"/>
      <c r="H2235" s="12"/>
      <c r="I2235" s="12"/>
    </row>
    <row r="2236" spans="1:9" x14ac:dyDescent="0.25">
      <c r="A2236" s="12"/>
      <c r="B2236" s="12"/>
      <c r="C2236" s="12"/>
      <c r="D2236" s="12"/>
      <c r="E2236" s="12"/>
      <c r="F2236" s="12"/>
      <c r="G2236" s="12"/>
      <c r="H2236" s="12"/>
      <c r="I2236" s="12"/>
    </row>
    <row r="2237" spans="1:9" x14ac:dyDescent="0.25">
      <c r="A2237" s="12"/>
      <c r="B2237" s="12"/>
      <c r="C2237" s="12"/>
      <c r="D2237" s="12"/>
      <c r="E2237" s="12"/>
      <c r="F2237" s="12"/>
      <c r="G2237" s="12"/>
      <c r="H2237" s="12"/>
      <c r="I2237" s="12"/>
    </row>
    <row r="2238" spans="1:9" x14ac:dyDescent="0.25">
      <c r="A2238" s="12"/>
      <c r="B2238" s="12"/>
      <c r="C2238" s="12"/>
      <c r="D2238" s="12"/>
      <c r="E2238" s="12"/>
      <c r="F2238" s="12"/>
      <c r="G2238" s="12"/>
      <c r="H2238" s="12"/>
      <c r="I2238" s="12"/>
    </row>
    <row r="2239" spans="1:9" x14ac:dyDescent="0.25">
      <c r="A2239" s="12"/>
      <c r="B2239" s="12"/>
      <c r="C2239" s="12"/>
      <c r="D2239" s="12"/>
      <c r="E2239" s="12"/>
      <c r="F2239" s="12"/>
      <c r="G2239" s="12"/>
      <c r="H2239" s="12"/>
      <c r="I2239" s="12"/>
    </row>
    <row r="2240" spans="1:9" x14ac:dyDescent="0.25">
      <c r="A2240" s="12"/>
      <c r="B2240" s="12"/>
      <c r="C2240" s="12"/>
      <c r="D2240" s="12"/>
      <c r="E2240" s="12"/>
      <c r="F2240" s="12"/>
      <c r="G2240" s="12"/>
      <c r="H2240" s="12"/>
      <c r="I2240" s="12"/>
    </row>
    <row r="2241" spans="1:9" x14ac:dyDescent="0.25">
      <c r="A2241" s="12"/>
      <c r="B2241" s="12"/>
      <c r="C2241" s="12"/>
      <c r="D2241" s="12"/>
      <c r="E2241" s="12"/>
      <c r="F2241" s="12"/>
      <c r="G2241" s="12"/>
      <c r="H2241" s="12"/>
      <c r="I2241" s="12"/>
    </row>
    <row r="2242" spans="1:9" x14ac:dyDescent="0.25">
      <c r="A2242" s="12"/>
      <c r="B2242" s="12"/>
      <c r="C2242" s="12"/>
      <c r="D2242" s="12"/>
      <c r="E2242" s="12"/>
      <c r="F2242" s="12"/>
      <c r="G2242" s="12"/>
      <c r="H2242" s="12"/>
      <c r="I2242" s="12"/>
    </row>
    <row r="2243" spans="1:9" x14ac:dyDescent="0.25">
      <c r="A2243" s="12"/>
      <c r="B2243" s="12"/>
      <c r="C2243" s="12"/>
      <c r="D2243" s="12"/>
      <c r="E2243" s="12"/>
      <c r="F2243" s="12"/>
      <c r="G2243" s="12"/>
      <c r="H2243" s="12"/>
      <c r="I2243" s="12"/>
    </row>
    <row r="2244" spans="1:9" x14ac:dyDescent="0.25">
      <c r="A2244" s="12"/>
      <c r="B2244" s="12"/>
      <c r="C2244" s="12"/>
      <c r="D2244" s="12"/>
      <c r="E2244" s="12"/>
      <c r="F2244" s="12"/>
      <c r="G2244" s="12"/>
      <c r="H2244" s="12"/>
      <c r="I2244" s="12"/>
    </row>
    <row r="2245" spans="1:9" x14ac:dyDescent="0.25">
      <c r="A2245" s="12"/>
      <c r="B2245" s="12"/>
      <c r="C2245" s="12"/>
      <c r="D2245" s="12"/>
      <c r="E2245" s="12"/>
      <c r="F2245" s="12"/>
      <c r="G2245" s="12"/>
      <c r="H2245" s="12"/>
      <c r="I2245" s="12"/>
    </row>
    <row r="2246" spans="1:9" x14ac:dyDescent="0.25">
      <c r="A2246" s="12"/>
      <c r="B2246" s="12"/>
      <c r="C2246" s="12"/>
      <c r="D2246" s="12"/>
      <c r="E2246" s="12"/>
      <c r="F2246" s="12"/>
      <c r="G2246" s="12"/>
      <c r="H2246" s="12"/>
      <c r="I2246" s="12"/>
    </row>
    <row r="2247" spans="1:9" x14ac:dyDescent="0.25">
      <c r="A2247" s="12"/>
      <c r="B2247" s="12"/>
      <c r="C2247" s="12"/>
      <c r="D2247" s="12"/>
      <c r="E2247" s="12"/>
      <c r="F2247" s="12"/>
      <c r="G2247" s="12"/>
      <c r="H2247" s="12"/>
      <c r="I2247" s="12"/>
    </row>
    <row r="2248" spans="1:9" x14ac:dyDescent="0.25">
      <c r="A2248" s="12"/>
      <c r="B2248" s="12"/>
      <c r="C2248" s="12"/>
      <c r="D2248" s="12"/>
      <c r="E2248" s="12"/>
      <c r="F2248" s="12"/>
      <c r="G2248" s="12"/>
      <c r="H2248" s="12"/>
      <c r="I2248" s="12"/>
    </row>
    <row r="2249" spans="1:9" x14ac:dyDescent="0.25">
      <c r="A2249" s="12"/>
      <c r="B2249" s="12"/>
      <c r="C2249" s="12"/>
      <c r="D2249" s="12"/>
      <c r="E2249" s="12"/>
      <c r="F2249" s="12"/>
      <c r="G2249" s="12"/>
      <c r="H2249" s="12"/>
      <c r="I2249" s="12"/>
    </row>
    <row r="2250" spans="1:9" x14ac:dyDescent="0.25">
      <c r="A2250" s="12"/>
      <c r="B2250" s="12"/>
      <c r="C2250" s="12"/>
      <c r="D2250" s="12"/>
      <c r="E2250" s="12"/>
      <c r="F2250" s="12"/>
      <c r="G2250" s="12"/>
      <c r="H2250" s="12"/>
      <c r="I2250" s="12"/>
    </row>
    <row r="2251" spans="1:9" x14ac:dyDescent="0.25">
      <c r="A2251" s="12"/>
      <c r="B2251" s="12"/>
      <c r="C2251" s="12"/>
      <c r="D2251" s="12"/>
      <c r="E2251" s="12"/>
      <c r="F2251" s="12"/>
      <c r="G2251" s="12"/>
      <c r="H2251" s="12"/>
      <c r="I2251" s="12"/>
    </row>
    <row r="2252" spans="1:9" x14ac:dyDescent="0.25">
      <c r="A2252" s="12"/>
      <c r="B2252" s="12"/>
      <c r="C2252" s="12"/>
      <c r="D2252" s="12"/>
      <c r="E2252" s="12"/>
      <c r="F2252" s="12"/>
      <c r="G2252" s="12"/>
      <c r="H2252" s="12"/>
      <c r="I2252" s="12"/>
    </row>
    <row r="2253" spans="1:9" x14ac:dyDescent="0.25">
      <c r="A2253" s="12"/>
      <c r="B2253" s="12"/>
      <c r="C2253" s="12"/>
      <c r="D2253" s="12"/>
      <c r="E2253" s="12"/>
      <c r="F2253" s="12"/>
      <c r="G2253" s="12"/>
      <c r="H2253" s="12"/>
      <c r="I2253" s="12"/>
    </row>
    <row r="2254" spans="1:9" x14ac:dyDescent="0.25">
      <c r="A2254" s="12"/>
      <c r="B2254" s="12"/>
      <c r="C2254" s="12"/>
      <c r="D2254" s="12"/>
      <c r="E2254" s="12"/>
      <c r="F2254" s="12"/>
      <c r="G2254" s="12"/>
      <c r="H2254" s="12"/>
      <c r="I2254" s="12"/>
    </row>
    <row r="2255" spans="1:9" x14ac:dyDescent="0.25">
      <c r="A2255" s="12"/>
      <c r="B2255" s="12"/>
      <c r="C2255" s="12"/>
      <c r="D2255" s="12"/>
      <c r="E2255" s="12"/>
      <c r="F2255" s="12"/>
      <c r="G2255" s="12"/>
      <c r="H2255" s="12"/>
      <c r="I2255" s="12"/>
    </row>
    <row r="2256" spans="1:9" x14ac:dyDescent="0.25">
      <c r="A2256" s="12"/>
      <c r="B2256" s="12"/>
      <c r="C2256" s="12"/>
      <c r="D2256" s="12"/>
      <c r="E2256" s="12"/>
      <c r="F2256" s="12"/>
      <c r="G2256" s="12"/>
      <c r="H2256" s="12"/>
      <c r="I2256" s="12"/>
    </row>
    <row r="2257" spans="1:9" x14ac:dyDescent="0.25">
      <c r="A2257" s="12"/>
      <c r="B2257" s="12"/>
      <c r="C2257" s="12"/>
      <c r="D2257" s="12"/>
      <c r="E2257" s="12"/>
      <c r="F2257" s="12"/>
      <c r="G2257" s="12"/>
      <c r="H2257" s="12"/>
      <c r="I2257" s="12"/>
    </row>
    <row r="2258" spans="1:9" x14ac:dyDescent="0.25">
      <c r="A2258" s="12"/>
      <c r="B2258" s="12"/>
      <c r="C2258" s="12"/>
      <c r="D2258" s="12"/>
      <c r="E2258" s="12"/>
      <c r="F2258" s="12"/>
      <c r="G2258" s="12"/>
      <c r="H2258" s="12"/>
      <c r="I2258" s="12"/>
    </row>
    <row r="2259" spans="1:9" x14ac:dyDescent="0.25">
      <c r="A2259" s="12"/>
      <c r="B2259" s="12"/>
      <c r="C2259" s="12"/>
      <c r="D2259" s="12"/>
      <c r="E2259" s="12"/>
      <c r="F2259" s="12"/>
      <c r="G2259" s="12"/>
      <c r="H2259" s="12"/>
      <c r="I2259" s="12"/>
    </row>
    <row r="2260" spans="1:9" x14ac:dyDescent="0.25">
      <c r="A2260" s="12"/>
      <c r="B2260" s="12"/>
      <c r="C2260" s="12"/>
      <c r="D2260" s="12"/>
      <c r="E2260" s="12"/>
      <c r="F2260" s="12"/>
      <c r="G2260" s="12"/>
      <c r="H2260" s="12"/>
      <c r="I2260" s="12"/>
    </row>
    <row r="2261" spans="1:9" x14ac:dyDescent="0.25">
      <c r="A2261" s="12"/>
      <c r="B2261" s="12"/>
      <c r="C2261" s="12"/>
      <c r="D2261" s="12"/>
      <c r="E2261" s="12"/>
      <c r="F2261" s="12"/>
      <c r="G2261" s="12"/>
      <c r="H2261" s="12"/>
      <c r="I2261" s="12"/>
    </row>
    <row r="2262" spans="1:9" x14ac:dyDescent="0.25">
      <c r="A2262" s="12"/>
      <c r="B2262" s="12"/>
      <c r="C2262" s="12"/>
      <c r="D2262" s="12"/>
      <c r="E2262" s="12"/>
      <c r="F2262" s="12"/>
      <c r="G2262" s="12"/>
      <c r="H2262" s="12"/>
      <c r="I2262" s="12"/>
    </row>
    <row r="2263" spans="1:9" x14ac:dyDescent="0.25">
      <c r="A2263" s="12"/>
      <c r="B2263" s="12"/>
      <c r="C2263" s="12"/>
      <c r="D2263" s="12"/>
      <c r="E2263" s="12"/>
      <c r="F2263" s="12"/>
      <c r="G2263" s="12"/>
      <c r="H2263" s="12"/>
      <c r="I2263" s="12"/>
    </row>
    <row r="2264" spans="1:9" x14ac:dyDescent="0.25">
      <c r="A2264" s="12"/>
      <c r="B2264" s="12"/>
      <c r="C2264" s="12"/>
      <c r="D2264" s="12"/>
      <c r="E2264" s="12"/>
      <c r="F2264" s="12"/>
      <c r="G2264" s="12"/>
      <c r="H2264" s="12"/>
      <c r="I2264" s="12"/>
    </row>
    <row r="2265" spans="1:9" x14ac:dyDescent="0.25">
      <c r="A2265" s="12"/>
      <c r="B2265" s="12"/>
      <c r="C2265" s="12"/>
      <c r="D2265" s="12"/>
      <c r="E2265" s="12"/>
      <c r="F2265" s="12"/>
      <c r="G2265" s="12"/>
      <c r="H2265" s="12"/>
      <c r="I2265" s="12"/>
    </row>
    <row r="2266" spans="1:9" x14ac:dyDescent="0.25">
      <c r="A2266" s="12"/>
      <c r="B2266" s="12"/>
      <c r="C2266" s="12"/>
      <c r="D2266" s="12"/>
      <c r="E2266" s="12"/>
      <c r="F2266" s="12"/>
      <c r="G2266" s="12"/>
      <c r="H2266" s="12"/>
      <c r="I2266" s="12"/>
    </row>
    <row r="2267" spans="1:9" x14ac:dyDescent="0.25">
      <c r="A2267" s="12"/>
      <c r="B2267" s="12"/>
      <c r="C2267" s="12"/>
      <c r="D2267" s="12"/>
      <c r="E2267" s="12"/>
      <c r="F2267" s="12"/>
      <c r="G2267" s="12"/>
      <c r="H2267" s="12"/>
      <c r="I2267" s="12"/>
    </row>
    <row r="2268" spans="1:9" x14ac:dyDescent="0.25">
      <c r="A2268" s="12"/>
      <c r="B2268" s="12"/>
      <c r="C2268" s="12"/>
      <c r="D2268" s="12"/>
      <c r="E2268" s="12"/>
      <c r="F2268" s="12"/>
      <c r="G2268" s="12"/>
      <c r="H2268" s="12"/>
      <c r="I2268" s="12"/>
    </row>
    <row r="2269" spans="1:9" x14ac:dyDescent="0.25">
      <c r="A2269" s="12"/>
      <c r="B2269" s="12"/>
      <c r="C2269" s="12"/>
      <c r="D2269" s="12"/>
      <c r="E2269" s="12"/>
      <c r="F2269" s="12"/>
      <c r="G2269" s="12"/>
      <c r="H2269" s="12"/>
      <c r="I2269" s="12"/>
    </row>
    <row r="2270" spans="1:9" x14ac:dyDescent="0.25">
      <c r="A2270" s="12"/>
      <c r="B2270" s="12"/>
      <c r="C2270" s="12"/>
      <c r="D2270" s="12"/>
      <c r="E2270" s="12"/>
      <c r="F2270" s="12"/>
      <c r="G2270" s="12"/>
      <c r="H2270" s="12"/>
      <c r="I2270" s="12"/>
    </row>
    <row r="2271" spans="1:9" x14ac:dyDescent="0.25">
      <c r="A2271" s="12"/>
      <c r="B2271" s="12"/>
      <c r="C2271" s="12"/>
      <c r="D2271" s="12"/>
      <c r="E2271" s="12"/>
      <c r="F2271" s="12"/>
      <c r="G2271" s="12"/>
      <c r="H2271" s="12"/>
      <c r="I2271" s="12"/>
    </row>
    <row r="2272" spans="1:9" x14ac:dyDescent="0.25">
      <c r="A2272" s="12"/>
      <c r="B2272" s="12"/>
      <c r="C2272" s="12"/>
      <c r="D2272" s="12"/>
      <c r="E2272" s="12"/>
      <c r="F2272" s="12"/>
      <c r="G2272" s="12"/>
      <c r="H2272" s="12"/>
      <c r="I2272" s="12"/>
    </row>
    <row r="2273" spans="1:9" x14ac:dyDescent="0.25">
      <c r="A2273" s="12"/>
      <c r="B2273" s="12"/>
      <c r="C2273" s="12"/>
      <c r="D2273" s="12"/>
      <c r="E2273" s="12"/>
      <c r="F2273" s="12"/>
      <c r="G2273" s="12"/>
      <c r="H2273" s="12"/>
      <c r="I2273" s="12"/>
    </row>
    <row r="2274" spans="1:9" x14ac:dyDescent="0.25">
      <c r="A2274" s="12"/>
      <c r="B2274" s="12"/>
      <c r="C2274" s="12"/>
      <c r="D2274" s="12"/>
      <c r="E2274" s="12"/>
      <c r="F2274" s="12"/>
      <c r="G2274" s="12"/>
      <c r="H2274" s="12"/>
      <c r="I2274" s="12"/>
    </row>
    <row r="2275" spans="1:9" x14ac:dyDescent="0.25">
      <c r="A2275" s="12"/>
      <c r="B2275" s="12"/>
      <c r="C2275" s="12"/>
      <c r="D2275" s="12"/>
      <c r="E2275" s="12"/>
      <c r="F2275" s="12"/>
      <c r="G2275" s="12"/>
      <c r="H2275" s="12"/>
      <c r="I2275" s="12"/>
    </row>
    <row r="2276" spans="1:9" x14ac:dyDescent="0.25">
      <c r="A2276" s="12"/>
      <c r="B2276" s="12"/>
      <c r="C2276" s="12"/>
      <c r="D2276" s="12"/>
      <c r="E2276" s="12"/>
      <c r="F2276" s="12"/>
      <c r="G2276" s="12"/>
      <c r="H2276" s="12"/>
      <c r="I2276" s="12"/>
    </row>
    <row r="2277" spans="1:9" x14ac:dyDescent="0.25">
      <c r="A2277" s="12"/>
      <c r="B2277" s="12"/>
      <c r="C2277" s="12"/>
      <c r="D2277" s="12"/>
      <c r="E2277" s="12"/>
      <c r="F2277" s="12"/>
      <c r="G2277" s="12"/>
      <c r="H2277" s="12"/>
      <c r="I2277" s="12"/>
    </row>
    <row r="2278" spans="1:9" x14ac:dyDescent="0.25">
      <c r="A2278" s="12"/>
      <c r="B2278" s="12"/>
      <c r="C2278" s="12"/>
      <c r="D2278" s="12"/>
      <c r="E2278" s="12"/>
      <c r="F2278" s="12"/>
      <c r="G2278" s="12"/>
      <c r="H2278" s="12"/>
      <c r="I2278" s="12"/>
    </row>
    <row r="2279" spans="1:9" x14ac:dyDescent="0.25">
      <c r="A2279" s="12"/>
      <c r="B2279" s="12"/>
      <c r="C2279" s="12"/>
      <c r="D2279" s="12"/>
      <c r="E2279" s="12"/>
      <c r="F2279" s="12"/>
      <c r="G2279" s="12"/>
      <c r="H2279" s="12"/>
      <c r="I2279" s="12"/>
    </row>
    <row r="2280" spans="1:9" x14ac:dyDescent="0.25">
      <c r="A2280" s="12"/>
      <c r="B2280" s="12"/>
      <c r="C2280" s="12"/>
      <c r="D2280" s="12"/>
      <c r="E2280" s="12"/>
      <c r="F2280" s="12"/>
      <c r="G2280" s="12"/>
      <c r="H2280" s="12"/>
      <c r="I2280" s="12"/>
    </row>
    <row r="2281" spans="1:9" x14ac:dyDescent="0.25">
      <c r="A2281" s="12"/>
      <c r="B2281" s="12"/>
      <c r="C2281" s="12"/>
      <c r="D2281" s="12"/>
      <c r="E2281" s="12"/>
      <c r="F2281" s="12"/>
      <c r="G2281" s="12"/>
      <c r="H2281" s="12"/>
      <c r="I2281" s="12"/>
    </row>
    <row r="2282" spans="1:9" x14ac:dyDescent="0.25">
      <c r="A2282" s="12"/>
      <c r="B2282" s="12"/>
      <c r="C2282" s="12"/>
      <c r="D2282" s="12"/>
      <c r="E2282" s="12"/>
      <c r="F2282" s="12"/>
      <c r="G2282" s="12"/>
      <c r="H2282" s="12"/>
      <c r="I2282" s="12"/>
    </row>
    <row r="2283" spans="1:9" x14ac:dyDescent="0.25">
      <c r="A2283" s="12"/>
      <c r="B2283" s="12"/>
      <c r="C2283" s="12"/>
      <c r="D2283" s="12"/>
      <c r="E2283" s="12"/>
      <c r="F2283" s="12"/>
      <c r="G2283" s="12"/>
      <c r="H2283" s="12"/>
      <c r="I2283" s="12"/>
    </row>
    <row r="2284" spans="1:9" x14ac:dyDescent="0.25">
      <c r="A2284" s="12"/>
      <c r="B2284" s="12"/>
      <c r="C2284" s="12"/>
      <c r="D2284" s="12"/>
      <c r="E2284" s="12"/>
      <c r="F2284" s="12"/>
      <c r="G2284" s="12"/>
      <c r="H2284" s="12"/>
      <c r="I2284" s="12"/>
    </row>
    <row r="2285" spans="1:9" x14ac:dyDescent="0.25">
      <c r="A2285" s="12"/>
      <c r="B2285" s="12"/>
      <c r="C2285" s="12"/>
      <c r="D2285" s="12"/>
      <c r="E2285" s="12"/>
      <c r="F2285" s="12"/>
      <c r="G2285" s="12"/>
      <c r="H2285" s="12"/>
      <c r="I2285" s="12"/>
    </row>
    <row r="2286" spans="1:9" x14ac:dyDescent="0.25">
      <c r="A2286" s="12"/>
      <c r="B2286" s="12"/>
      <c r="C2286" s="12"/>
      <c r="D2286" s="12"/>
      <c r="E2286" s="12"/>
      <c r="F2286" s="12"/>
      <c r="G2286" s="12"/>
      <c r="H2286" s="12"/>
      <c r="I2286" s="12"/>
    </row>
    <row r="2287" spans="1:9" x14ac:dyDescent="0.25">
      <c r="A2287" s="12"/>
      <c r="B2287" s="12"/>
      <c r="C2287" s="12"/>
      <c r="D2287" s="12"/>
      <c r="E2287" s="12"/>
      <c r="F2287" s="12"/>
      <c r="G2287" s="12"/>
      <c r="H2287" s="12"/>
      <c r="I2287" s="12"/>
    </row>
    <row r="2288" spans="1:9" x14ac:dyDescent="0.25">
      <c r="A2288" s="12"/>
      <c r="B2288" s="12"/>
      <c r="C2288" s="12"/>
      <c r="D2288" s="12"/>
      <c r="E2288" s="12"/>
      <c r="F2288" s="12"/>
      <c r="G2288" s="12"/>
      <c r="H2288" s="12"/>
      <c r="I2288" s="12"/>
    </row>
    <row r="2289" spans="1:9" x14ac:dyDescent="0.25">
      <c r="A2289" s="12"/>
      <c r="B2289" s="12"/>
      <c r="C2289" s="12"/>
      <c r="D2289" s="12"/>
      <c r="E2289" s="12"/>
      <c r="F2289" s="12"/>
      <c r="G2289" s="12"/>
      <c r="H2289" s="12"/>
      <c r="I2289" s="12"/>
    </row>
    <row r="2290" spans="1:9" x14ac:dyDescent="0.25">
      <c r="A2290" s="12"/>
      <c r="B2290" s="12"/>
      <c r="C2290" s="12"/>
      <c r="D2290" s="12"/>
      <c r="E2290" s="12"/>
      <c r="F2290" s="12"/>
      <c r="G2290" s="12"/>
      <c r="H2290" s="12"/>
      <c r="I2290" s="12"/>
    </row>
    <row r="2291" spans="1:9" x14ac:dyDescent="0.25">
      <c r="A2291" s="12"/>
      <c r="B2291" s="12"/>
      <c r="C2291" s="12"/>
      <c r="D2291" s="12"/>
      <c r="E2291" s="12"/>
      <c r="F2291" s="12"/>
      <c r="G2291" s="12"/>
      <c r="H2291" s="12"/>
      <c r="I2291" s="12"/>
    </row>
    <row r="2292" spans="1:9" x14ac:dyDescent="0.25">
      <c r="A2292" s="12"/>
      <c r="B2292" s="12"/>
      <c r="C2292" s="12"/>
      <c r="D2292" s="12"/>
      <c r="E2292" s="12"/>
      <c r="F2292" s="12"/>
      <c r="G2292" s="12"/>
      <c r="H2292" s="12"/>
      <c r="I2292" s="12"/>
    </row>
    <row r="2293" spans="1:9" x14ac:dyDescent="0.25">
      <c r="A2293" s="12"/>
      <c r="B2293" s="12"/>
      <c r="C2293" s="12"/>
      <c r="D2293" s="12"/>
      <c r="E2293" s="12"/>
      <c r="F2293" s="12"/>
      <c r="G2293" s="12"/>
      <c r="H2293" s="12"/>
      <c r="I2293" s="12"/>
    </row>
    <row r="2294" spans="1:9" x14ac:dyDescent="0.25">
      <c r="A2294" s="12"/>
      <c r="B2294" s="12"/>
      <c r="C2294" s="12"/>
      <c r="D2294" s="12"/>
      <c r="E2294" s="12"/>
      <c r="F2294" s="12"/>
      <c r="G2294" s="12"/>
      <c r="H2294" s="12"/>
      <c r="I2294" s="12"/>
    </row>
    <row r="2295" spans="1:9" x14ac:dyDescent="0.25">
      <c r="A2295" s="12"/>
      <c r="B2295" s="12"/>
      <c r="C2295" s="12"/>
      <c r="D2295" s="12"/>
      <c r="E2295" s="12"/>
      <c r="F2295" s="12"/>
      <c r="G2295" s="12"/>
      <c r="H2295" s="12"/>
      <c r="I2295" s="12"/>
    </row>
    <row r="2296" spans="1:9" x14ac:dyDescent="0.25">
      <c r="A2296" s="12"/>
      <c r="B2296" s="12"/>
      <c r="C2296" s="12"/>
      <c r="D2296" s="12"/>
      <c r="E2296" s="12"/>
      <c r="F2296" s="12"/>
      <c r="G2296" s="12"/>
      <c r="H2296" s="12"/>
      <c r="I2296" s="12"/>
    </row>
    <row r="2297" spans="1:9" x14ac:dyDescent="0.25">
      <c r="A2297" s="12"/>
      <c r="B2297" s="12"/>
      <c r="C2297" s="12"/>
      <c r="D2297" s="12"/>
      <c r="E2297" s="12"/>
      <c r="F2297" s="12"/>
      <c r="G2297" s="12"/>
      <c r="H2297" s="12"/>
      <c r="I2297" s="12"/>
    </row>
    <row r="2298" spans="1:9" x14ac:dyDescent="0.25">
      <c r="A2298" s="12"/>
      <c r="B2298" s="12"/>
      <c r="C2298" s="12"/>
      <c r="D2298" s="12"/>
      <c r="E2298" s="12"/>
      <c r="F2298" s="12"/>
      <c r="G2298" s="12"/>
      <c r="H2298" s="12"/>
      <c r="I2298" s="12"/>
    </row>
    <row r="2299" spans="1:9" x14ac:dyDescent="0.25">
      <c r="A2299" s="12"/>
      <c r="B2299" s="12"/>
      <c r="C2299" s="12"/>
      <c r="D2299" s="12"/>
      <c r="E2299" s="12"/>
      <c r="F2299" s="12"/>
      <c r="G2299" s="12"/>
      <c r="H2299" s="12"/>
      <c r="I2299" s="12"/>
    </row>
    <row r="2300" spans="1:9" x14ac:dyDescent="0.25">
      <c r="A2300" s="12"/>
      <c r="B2300" s="12"/>
      <c r="C2300" s="12"/>
      <c r="D2300" s="12"/>
      <c r="E2300" s="12"/>
      <c r="F2300" s="12"/>
      <c r="G2300" s="12"/>
      <c r="H2300" s="12"/>
      <c r="I2300" s="12"/>
    </row>
    <row r="2301" spans="1:9" x14ac:dyDescent="0.25">
      <c r="A2301" s="12"/>
      <c r="B2301" s="12"/>
      <c r="C2301" s="12"/>
      <c r="D2301" s="12"/>
      <c r="E2301" s="12"/>
      <c r="F2301" s="12"/>
      <c r="G2301" s="12"/>
      <c r="H2301" s="12"/>
      <c r="I2301" s="12"/>
    </row>
    <row r="2302" spans="1:9" x14ac:dyDescent="0.25">
      <c r="A2302" s="12"/>
      <c r="B2302" s="12"/>
      <c r="C2302" s="12"/>
      <c r="D2302" s="12"/>
      <c r="E2302" s="12"/>
      <c r="F2302" s="12"/>
      <c r="G2302" s="12"/>
      <c r="H2302" s="12"/>
      <c r="I2302" s="12"/>
    </row>
    <row r="2303" spans="1:9" x14ac:dyDescent="0.25">
      <c r="A2303" s="12"/>
      <c r="B2303" s="12"/>
      <c r="C2303" s="12"/>
      <c r="D2303" s="12"/>
      <c r="E2303" s="12"/>
      <c r="F2303" s="12"/>
      <c r="G2303" s="12"/>
      <c r="H2303" s="12"/>
      <c r="I2303" s="12"/>
    </row>
    <row r="2304" spans="1:9" x14ac:dyDescent="0.25">
      <c r="A2304" s="12"/>
      <c r="B2304" s="12"/>
      <c r="C2304" s="12"/>
      <c r="D2304" s="12"/>
      <c r="E2304" s="12"/>
      <c r="F2304" s="12"/>
      <c r="G2304" s="12"/>
      <c r="H2304" s="12"/>
      <c r="I2304" s="12"/>
    </row>
    <row r="2305" spans="1:9" x14ac:dyDescent="0.25">
      <c r="A2305" s="12"/>
      <c r="B2305" s="12"/>
      <c r="C2305" s="12"/>
      <c r="D2305" s="12"/>
      <c r="E2305" s="12"/>
      <c r="F2305" s="12"/>
      <c r="G2305" s="12"/>
      <c r="H2305" s="12"/>
      <c r="I2305" s="12"/>
    </row>
    <row r="2306" spans="1:9" x14ac:dyDescent="0.25">
      <c r="A2306" s="12"/>
      <c r="B2306" s="12"/>
      <c r="C2306" s="12"/>
      <c r="D2306" s="12"/>
      <c r="E2306" s="12"/>
      <c r="F2306" s="12"/>
      <c r="G2306" s="12"/>
      <c r="H2306" s="12"/>
      <c r="I2306" s="12"/>
    </row>
    <row r="2307" spans="1:9" x14ac:dyDescent="0.25">
      <c r="A2307" s="12"/>
      <c r="B2307" s="12"/>
      <c r="C2307" s="12"/>
      <c r="D2307" s="12"/>
      <c r="E2307" s="12"/>
      <c r="F2307" s="12"/>
      <c r="G2307" s="12"/>
      <c r="H2307" s="12"/>
      <c r="I2307" s="12"/>
    </row>
    <row r="2308" spans="1:9" x14ac:dyDescent="0.25">
      <c r="A2308" s="12"/>
      <c r="B2308" s="12"/>
      <c r="C2308" s="12"/>
      <c r="D2308" s="12"/>
      <c r="E2308" s="12"/>
      <c r="F2308" s="12"/>
      <c r="G2308" s="12"/>
      <c r="H2308" s="12"/>
      <c r="I2308" s="12"/>
    </row>
    <row r="2309" spans="1:9" x14ac:dyDescent="0.25">
      <c r="A2309" s="12"/>
      <c r="B2309" s="12"/>
      <c r="C2309" s="12"/>
      <c r="D2309" s="12"/>
      <c r="E2309" s="12"/>
      <c r="F2309" s="12"/>
      <c r="G2309" s="12"/>
      <c r="H2309" s="12"/>
      <c r="I2309" s="12"/>
    </row>
    <row r="2310" spans="1:9" x14ac:dyDescent="0.25">
      <c r="A2310" s="12"/>
      <c r="B2310" s="12"/>
      <c r="C2310" s="12"/>
      <c r="D2310" s="12"/>
      <c r="E2310" s="12"/>
      <c r="F2310" s="12"/>
      <c r="G2310" s="12"/>
      <c r="H2310" s="12"/>
      <c r="I2310" s="12"/>
    </row>
    <row r="2311" spans="1:9" x14ac:dyDescent="0.25">
      <c r="A2311" s="12"/>
      <c r="B2311" s="12"/>
      <c r="C2311" s="12"/>
      <c r="D2311" s="12"/>
      <c r="E2311" s="12"/>
      <c r="F2311" s="12"/>
      <c r="G2311" s="12"/>
      <c r="H2311" s="12"/>
      <c r="I2311" s="12"/>
    </row>
    <row r="2312" spans="1:9" x14ac:dyDescent="0.25">
      <c r="A2312" s="12"/>
      <c r="B2312" s="12"/>
      <c r="C2312" s="12"/>
      <c r="D2312" s="12"/>
      <c r="E2312" s="12"/>
      <c r="F2312" s="12"/>
      <c r="G2312" s="12"/>
      <c r="H2312" s="12"/>
      <c r="I2312" s="12"/>
    </row>
    <row r="2313" spans="1:9" x14ac:dyDescent="0.25">
      <c r="A2313" s="12"/>
      <c r="B2313" s="12"/>
      <c r="C2313" s="12"/>
      <c r="D2313" s="12"/>
      <c r="E2313" s="12"/>
      <c r="F2313" s="12"/>
      <c r="G2313" s="12"/>
      <c r="H2313" s="12"/>
      <c r="I2313" s="12"/>
    </row>
    <row r="2314" spans="1:9" x14ac:dyDescent="0.25">
      <c r="A2314" s="12"/>
      <c r="B2314" s="12"/>
      <c r="C2314" s="12"/>
      <c r="D2314" s="12"/>
      <c r="E2314" s="12"/>
      <c r="F2314" s="12"/>
      <c r="G2314" s="12"/>
      <c r="H2314" s="12"/>
      <c r="I2314" s="12"/>
    </row>
    <row r="2315" spans="1:9" x14ac:dyDescent="0.25">
      <c r="A2315" s="12"/>
      <c r="B2315" s="12"/>
      <c r="C2315" s="12"/>
      <c r="D2315" s="12"/>
      <c r="E2315" s="12"/>
      <c r="F2315" s="12"/>
      <c r="G2315" s="12"/>
      <c r="H2315" s="12"/>
      <c r="I2315" s="12"/>
    </row>
    <row r="2316" spans="1:9" x14ac:dyDescent="0.25">
      <c r="A2316" s="12"/>
      <c r="B2316" s="12"/>
      <c r="C2316" s="12"/>
      <c r="D2316" s="12"/>
      <c r="E2316" s="12"/>
      <c r="F2316" s="12"/>
      <c r="G2316" s="12"/>
      <c r="H2316" s="12"/>
      <c r="I2316" s="12"/>
    </row>
    <row r="2317" spans="1:9" x14ac:dyDescent="0.25">
      <c r="A2317" s="12"/>
      <c r="B2317" s="12"/>
      <c r="C2317" s="12"/>
      <c r="D2317" s="12"/>
      <c r="E2317" s="12"/>
      <c r="F2317" s="12"/>
      <c r="G2317" s="12"/>
      <c r="H2317" s="12"/>
      <c r="I2317" s="12"/>
    </row>
    <row r="2318" spans="1:9" x14ac:dyDescent="0.25">
      <c r="A2318" s="12"/>
      <c r="B2318" s="12"/>
      <c r="C2318" s="12"/>
      <c r="D2318" s="12"/>
      <c r="E2318" s="12"/>
      <c r="F2318" s="12"/>
      <c r="G2318" s="12"/>
      <c r="H2318" s="12"/>
      <c r="I2318" s="12"/>
    </row>
    <row r="2319" spans="1:9" x14ac:dyDescent="0.25">
      <c r="A2319" s="12"/>
      <c r="B2319" s="12"/>
      <c r="C2319" s="12"/>
      <c r="D2319" s="12"/>
      <c r="E2319" s="12"/>
      <c r="F2319" s="12"/>
      <c r="G2319" s="12"/>
      <c r="H2319" s="12"/>
      <c r="I2319" s="12"/>
    </row>
    <row r="2320" spans="1:9" x14ac:dyDescent="0.25">
      <c r="A2320" s="12"/>
      <c r="B2320" s="12"/>
      <c r="C2320" s="12"/>
      <c r="D2320" s="12"/>
      <c r="E2320" s="12"/>
      <c r="F2320" s="12"/>
      <c r="G2320" s="12"/>
      <c r="H2320" s="12"/>
      <c r="I2320" s="12"/>
    </row>
    <row r="2321" spans="1:9" x14ac:dyDescent="0.25">
      <c r="A2321" s="12"/>
      <c r="B2321" s="12"/>
      <c r="C2321" s="12"/>
      <c r="D2321" s="12"/>
      <c r="E2321" s="12"/>
      <c r="F2321" s="12"/>
      <c r="G2321" s="12"/>
      <c r="H2321" s="12"/>
      <c r="I2321" s="12"/>
    </row>
    <row r="2322" spans="1:9" x14ac:dyDescent="0.25">
      <c r="A2322" s="12"/>
      <c r="B2322" s="12"/>
      <c r="C2322" s="12"/>
      <c r="D2322" s="12"/>
      <c r="E2322" s="12"/>
      <c r="F2322" s="12"/>
      <c r="G2322" s="12"/>
      <c r="H2322" s="12"/>
      <c r="I2322" s="12"/>
    </row>
    <row r="2323" spans="1:9" x14ac:dyDescent="0.25">
      <c r="A2323" s="12"/>
      <c r="B2323" s="12"/>
      <c r="C2323" s="12"/>
      <c r="D2323" s="12"/>
      <c r="E2323" s="12"/>
      <c r="F2323" s="12"/>
      <c r="G2323" s="12"/>
      <c r="H2323" s="12"/>
      <c r="I2323" s="12"/>
    </row>
    <row r="2324" spans="1:9" x14ac:dyDescent="0.25">
      <c r="A2324" s="12"/>
      <c r="B2324" s="12"/>
      <c r="C2324" s="12"/>
      <c r="D2324" s="12"/>
      <c r="E2324" s="12"/>
      <c r="F2324" s="12"/>
      <c r="G2324" s="12"/>
      <c r="H2324" s="12"/>
      <c r="I2324" s="12"/>
    </row>
    <row r="2325" spans="1:9" x14ac:dyDescent="0.25">
      <c r="A2325" s="12"/>
      <c r="B2325" s="12"/>
      <c r="C2325" s="12"/>
      <c r="D2325" s="12"/>
      <c r="E2325" s="12"/>
      <c r="F2325" s="12"/>
      <c r="G2325" s="12"/>
      <c r="H2325" s="12"/>
      <c r="I2325" s="12"/>
    </row>
    <row r="2326" spans="1:9" x14ac:dyDescent="0.25">
      <c r="A2326" s="12"/>
      <c r="B2326" s="12"/>
      <c r="C2326" s="12"/>
      <c r="D2326" s="12"/>
      <c r="E2326" s="12"/>
      <c r="F2326" s="12"/>
      <c r="G2326" s="12"/>
      <c r="H2326" s="12"/>
      <c r="I2326" s="12"/>
    </row>
    <row r="2327" spans="1:9" x14ac:dyDescent="0.25">
      <c r="A2327" s="12"/>
      <c r="B2327" s="12"/>
      <c r="C2327" s="12"/>
      <c r="D2327" s="12"/>
      <c r="E2327" s="12"/>
      <c r="F2327" s="12"/>
      <c r="G2327" s="12"/>
      <c r="H2327" s="12"/>
      <c r="I2327" s="12"/>
    </row>
    <row r="2328" spans="1:9" x14ac:dyDescent="0.25">
      <c r="A2328" s="12"/>
      <c r="B2328" s="12"/>
      <c r="C2328" s="12"/>
      <c r="D2328" s="12"/>
      <c r="E2328" s="12"/>
      <c r="F2328" s="12"/>
      <c r="G2328" s="12"/>
      <c r="H2328" s="12"/>
      <c r="I2328" s="12"/>
    </row>
    <row r="2329" spans="1:9" x14ac:dyDescent="0.25">
      <c r="A2329" s="12"/>
      <c r="B2329" s="12"/>
      <c r="C2329" s="12"/>
      <c r="D2329" s="12"/>
      <c r="E2329" s="12"/>
      <c r="F2329" s="12"/>
      <c r="G2329" s="12"/>
      <c r="H2329" s="12"/>
      <c r="I2329" s="12"/>
    </row>
    <row r="2330" spans="1:9" x14ac:dyDescent="0.25">
      <c r="A2330" s="12"/>
      <c r="B2330" s="12"/>
      <c r="C2330" s="12"/>
      <c r="D2330" s="12"/>
      <c r="E2330" s="12"/>
      <c r="F2330" s="12"/>
      <c r="G2330" s="12"/>
      <c r="H2330" s="12"/>
      <c r="I2330" s="12"/>
    </row>
    <row r="2331" spans="1:9" x14ac:dyDescent="0.25">
      <c r="A2331" s="12"/>
      <c r="B2331" s="12"/>
      <c r="C2331" s="12"/>
      <c r="D2331" s="12"/>
      <c r="E2331" s="12"/>
      <c r="F2331" s="12"/>
      <c r="G2331" s="12"/>
      <c r="H2331" s="12"/>
      <c r="I2331" s="12"/>
    </row>
    <row r="2332" spans="1:9" x14ac:dyDescent="0.25">
      <c r="A2332" s="12"/>
      <c r="B2332" s="12"/>
      <c r="C2332" s="12"/>
      <c r="D2332" s="12"/>
      <c r="E2332" s="12"/>
      <c r="F2332" s="12"/>
      <c r="G2332" s="12"/>
      <c r="H2332" s="12"/>
      <c r="I2332" s="12"/>
    </row>
    <row r="2333" spans="1:9" x14ac:dyDescent="0.25">
      <c r="A2333" s="12"/>
      <c r="B2333" s="12"/>
      <c r="C2333" s="12"/>
      <c r="D2333" s="12"/>
      <c r="E2333" s="12"/>
      <c r="F2333" s="12"/>
      <c r="G2333" s="12"/>
      <c r="H2333" s="12"/>
      <c r="I2333" s="12"/>
    </row>
    <row r="2334" spans="1:9" x14ac:dyDescent="0.25">
      <c r="A2334" s="12"/>
      <c r="B2334" s="12"/>
      <c r="C2334" s="12"/>
      <c r="D2334" s="12"/>
      <c r="E2334" s="12"/>
      <c r="F2334" s="12"/>
      <c r="G2334" s="12"/>
      <c r="H2334" s="12"/>
      <c r="I2334" s="12"/>
    </row>
    <row r="2335" spans="1:9" x14ac:dyDescent="0.25">
      <c r="A2335" s="12"/>
      <c r="B2335" s="12"/>
      <c r="C2335" s="12"/>
      <c r="D2335" s="12"/>
      <c r="E2335" s="12"/>
      <c r="F2335" s="12"/>
      <c r="G2335" s="12"/>
      <c r="H2335" s="12"/>
      <c r="I2335" s="12"/>
    </row>
    <row r="2336" spans="1:9" x14ac:dyDescent="0.25">
      <c r="A2336" s="12"/>
      <c r="B2336" s="12"/>
      <c r="C2336" s="12"/>
      <c r="D2336" s="12"/>
      <c r="E2336" s="12"/>
      <c r="F2336" s="12"/>
      <c r="G2336" s="12"/>
      <c r="H2336" s="12"/>
      <c r="I2336" s="12"/>
    </row>
    <row r="2337" spans="1:9" x14ac:dyDescent="0.25">
      <c r="A2337" s="12"/>
      <c r="B2337" s="12"/>
      <c r="C2337" s="12"/>
      <c r="D2337" s="12"/>
      <c r="E2337" s="12"/>
      <c r="F2337" s="12"/>
      <c r="G2337" s="12"/>
      <c r="H2337" s="12"/>
      <c r="I2337" s="12"/>
    </row>
    <row r="2338" spans="1:9" x14ac:dyDescent="0.25">
      <c r="A2338" s="12"/>
      <c r="B2338" s="12"/>
      <c r="C2338" s="12"/>
      <c r="D2338" s="12"/>
      <c r="E2338" s="12"/>
      <c r="F2338" s="12"/>
      <c r="G2338" s="12"/>
      <c r="H2338" s="12"/>
      <c r="I2338" s="12"/>
    </row>
    <row r="2339" spans="1:9" x14ac:dyDescent="0.25">
      <c r="A2339" s="12"/>
      <c r="B2339" s="12"/>
      <c r="C2339" s="12"/>
      <c r="D2339" s="12"/>
      <c r="E2339" s="12"/>
      <c r="F2339" s="12"/>
      <c r="G2339" s="12"/>
      <c r="H2339" s="12"/>
      <c r="I2339" s="12"/>
    </row>
    <row r="2340" spans="1:9" x14ac:dyDescent="0.25">
      <c r="A2340" s="12"/>
      <c r="B2340" s="12"/>
      <c r="C2340" s="12"/>
      <c r="D2340" s="12"/>
      <c r="E2340" s="12"/>
      <c r="F2340" s="12"/>
      <c r="G2340" s="12"/>
      <c r="H2340" s="12"/>
      <c r="I2340" s="12"/>
    </row>
    <row r="2341" spans="1:9" x14ac:dyDescent="0.25">
      <c r="A2341" s="12"/>
      <c r="B2341" s="12"/>
      <c r="C2341" s="12"/>
      <c r="D2341" s="12"/>
      <c r="E2341" s="12"/>
      <c r="F2341" s="12"/>
      <c r="G2341" s="12"/>
      <c r="H2341" s="12"/>
      <c r="I2341" s="12"/>
    </row>
    <row r="2342" spans="1:9" x14ac:dyDescent="0.25">
      <c r="A2342" s="12"/>
      <c r="B2342" s="12"/>
      <c r="C2342" s="12"/>
      <c r="D2342" s="12"/>
      <c r="E2342" s="12"/>
      <c r="F2342" s="12"/>
      <c r="G2342" s="12"/>
      <c r="H2342" s="12"/>
      <c r="I2342" s="12"/>
    </row>
    <row r="2343" spans="1:9" x14ac:dyDescent="0.25">
      <c r="A2343" s="12"/>
      <c r="B2343" s="12"/>
      <c r="C2343" s="12"/>
      <c r="D2343" s="12"/>
      <c r="E2343" s="12"/>
      <c r="F2343" s="12"/>
      <c r="G2343" s="12"/>
      <c r="H2343" s="12"/>
      <c r="I2343" s="12"/>
    </row>
    <row r="2344" spans="1:9" x14ac:dyDescent="0.25">
      <c r="A2344" s="12"/>
      <c r="B2344" s="12"/>
      <c r="C2344" s="12"/>
      <c r="D2344" s="12"/>
      <c r="E2344" s="12"/>
      <c r="F2344" s="12"/>
      <c r="G2344" s="12"/>
      <c r="H2344" s="12"/>
      <c r="I2344" s="12"/>
    </row>
    <row r="2345" spans="1:9" x14ac:dyDescent="0.25">
      <c r="A2345" s="12"/>
      <c r="B2345" s="12"/>
      <c r="C2345" s="12"/>
      <c r="D2345" s="12"/>
      <c r="E2345" s="12"/>
      <c r="F2345" s="12"/>
      <c r="G2345" s="12"/>
      <c r="H2345" s="12"/>
      <c r="I2345" s="12"/>
    </row>
    <row r="2346" spans="1:9" x14ac:dyDescent="0.25">
      <c r="A2346" s="12"/>
      <c r="B2346" s="12"/>
      <c r="C2346" s="12"/>
      <c r="D2346" s="12"/>
      <c r="E2346" s="12"/>
      <c r="F2346" s="12"/>
      <c r="G2346" s="12"/>
      <c r="H2346" s="12"/>
      <c r="I2346" s="12"/>
    </row>
    <row r="2347" spans="1:9" x14ac:dyDescent="0.25">
      <c r="A2347" s="12"/>
      <c r="B2347" s="12"/>
      <c r="C2347" s="12"/>
      <c r="D2347" s="12"/>
      <c r="E2347" s="12"/>
      <c r="F2347" s="12"/>
      <c r="G2347" s="12"/>
      <c r="H2347" s="12"/>
      <c r="I2347" s="12"/>
    </row>
    <row r="2348" spans="1:9" x14ac:dyDescent="0.25">
      <c r="A2348" s="12"/>
      <c r="B2348" s="12"/>
      <c r="C2348" s="12"/>
      <c r="D2348" s="12"/>
      <c r="E2348" s="12"/>
      <c r="F2348" s="12"/>
      <c r="G2348" s="12"/>
      <c r="H2348" s="12"/>
      <c r="I2348" s="12"/>
    </row>
    <row r="2349" spans="1:9" x14ac:dyDescent="0.25">
      <c r="A2349" s="12"/>
      <c r="B2349" s="12"/>
      <c r="C2349" s="12"/>
      <c r="D2349" s="12"/>
      <c r="E2349" s="12"/>
      <c r="F2349" s="12"/>
      <c r="G2349" s="12"/>
      <c r="H2349" s="12"/>
      <c r="I2349" s="12"/>
    </row>
    <row r="2350" spans="1:9" x14ac:dyDescent="0.25">
      <c r="A2350" s="12"/>
      <c r="B2350" s="12"/>
      <c r="C2350" s="12"/>
      <c r="D2350" s="12"/>
      <c r="E2350" s="12"/>
      <c r="F2350" s="12"/>
      <c r="G2350" s="12"/>
      <c r="H2350" s="12"/>
      <c r="I2350" s="12"/>
    </row>
    <row r="2351" spans="1:9" x14ac:dyDescent="0.25">
      <c r="A2351" s="12"/>
      <c r="B2351" s="12"/>
      <c r="C2351" s="12"/>
      <c r="D2351" s="12"/>
      <c r="E2351" s="12"/>
      <c r="F2351" s="12"/>
      <c r="G2351" s="12"/>
      <c r="H2351" s="12"/>
      <c r="I2351" s="12"/>
    </row>
    <row r="2352" spans="1:9" x14ac:dyDescent="0.25">
      <c r="A2352" s="12"/>
      <c r="B2352" s="12"/>
      <c r="C2352" s="12"/>
      <c r="D2352" s="12"/>
      <c r="E2352" s="12"/>
      <c r="F2352" s="12"/>
      <c r="G2352" s="12"/>
      <c r="H2352" s="12"/>
      <c r="I2352" s="12"/>
    </row>
    <row r="2353" spans="1:9" x14ac:dyDescent="0.25">
      <c r="A2353" s="12"/>
      <c r="B2353" s="12"/>
      <c r="C2353" s="12"/>
      <c r="D2353" s="12"/>
      <c r="E2353" s="12"/>
      <c r="F2353" s="12"/>
      <c r="G2353" s="12"/>
      <c r="H2353" s="12"/>
      <c r="I2353" s="12"/>
    </row>
    <row r="2354" spans="1:9" x14ac:dyDescent="0.25">
      <c r="A2354" s="12"/>
      <c r="B2354" s="12"/>
      <c r="C2354" s="12"/>
      <c r="D2354" s="12"/>
      <c r="E2354" s="12"/>
      <c r="F2354" s="12"/>
      <c r="G2354" s="12"/>
      <c r="H2354" s="12"/>
      <c r="I2354" s="12"/>
    </row>
    <row r="2355" spans="1:9" x14ac:dyDescent="0.25">
      <c r="A2355" s="12"/>
      <c r="B2355" s="12"/>
      <c r="C2355" s="12"/>
      <c r="D2355" s="12"/>
      <c r="E2355" s="12"/>
      <c r="F2355" s="12"/>
      <c r="G2355" s="12"/>
      <c r="H2355" s="12"/>
      <c r="I2355" s="12"/>
    </row>
    <row r="2356" spans="1:9" x14ac:dyDescent="0.25">
      <c r="A2356" s="12"/>
      <c r="B2356" s="12"/>
      <c r="C2356" s="12"/>
      <c r="D2356" s="12"/>
      <c r="E2356" s="12"/>
      <c r="F2356" s="12"/>
      <c r="G2356" s="12"/>
      <c r="H2356" s="12"/>
      <c r="I2356" s="12"/>
    </row>
    <row r="2357" spans="1:9" x14ac:dyDescent="0.25">
      <c r="A2357" s="12"/>
      <c r="B2357" s="12"/>
      <c r="C2357" s="12"/>
      <c r="D2357" s="12"/>
      <c r="E2357" s="12"/>
      <c r="F2357" s="12"/>
      <c r="G2357" s="12"/>
      <c r="H2357" s="12"/>
      <c r="I2357" s="12"/>
    </row>
    <row r="2358" spans="1:9" x14ac:dyDescent="0.25">
      <c r="A2358" s="12"/>
      <c r="B2358" s="12"/>
      <c r="C2358" s="12"/>
      <c r="D2358" s="12"/>
      <c r="E2358" s="12"/>
      <c r="F2358" s="12"/>
      <c r="G2358" s="12"/>
      <c r="H2358" s="12"/>
      <c r="I2358" s="12"/>
    </row>
    <row r="2359" spans="1:9" x14ac:dyDescent="0.25">
      <c r="A2359" s="12"/>
      <c r="B2359" s="12"/>
      <c r="C2359" s="12"/>
      <c r="D2359" s="12"/>
      <c r="E2359" s="12"/>
      <c r="F2359" s="12"/>
      <c r="G2359" s="12"/>
      <c r="H2359" s="12"/>
      <c r="I2359" s="12"/>
    </row>
    <row r="2360" spans="1:9" x14ac:dyDescent="0.25">
      <c r="A2360" s="12"/>
      <c r="B2360" s="12"/>
      <c r="C2360" s="12"/>
      <c r="D2360" s="12"/>
      <c r="E2360" s="12"/>
      <c r="F2360" s="12"/>
      <c r="G2360" s="12"/>
      <c r="H2360" s="12"/>
      <c r="I2360" s="12"/>
    </row>
    <row r="2361" spans="1:9" x14ac:dyDescent="0.25">
      <c r="A2361" s="12"/>
      <c r="B2361" s="12"/>
      <c r="C2361" s="12"/>
      <c r="D2361" s="12"/>
      <c r="E2361" s="12"/>
      <c r="F2361" s="12"/>
      <c r="G2361" s="12"/>
      <c r="H2361" s="12"/>
      <c r="I2361" s="12"/>
    </row>
    <row r="2362" spans="1:9" x14ac:dyDescent="0.25">
      <c r="A2362" s="12"/>
      <c r="B2362" s="12"/>
      <c r="C2362" s="12"/>
      <c r="D2362" s="12"/>
      <c r="E2362" s="12"/>
      <c r="F2362" s="12"/>
      <c r="G2362" s="12"/>
      <c r="H2362" s="12"/>
      <c r="I2362" s="12"/>
    </row>
    <row r="2363" spans="1:9" x14ac:dyDescent="0.25">
      <c r="A2363" s="12"/>
      <c r="B2363" s="12"/>
      <c r="C2363" s="12"/>
      <c r="D2363" s="12"/>
      <c r="E2363" s="12"/>
      <c r="F2363" s="12"/>
      <c r="G2363" s="12"/>
      <c r="H2363" s="12"/>
      <c r="I2363" s="12"/>
    </row>
    <row r="2364" spans="1:9" x14ac:dyDescent="0.25">
      <c r="A2364" s="12"/>
      <c r="B2364" s="12"/>
      <c r="C2364" s="12"/>
      <c r="D2364" s="12"/>
      <c r="E2364" s="12"/>
      <c r="F2364" s="12"/>
      <c r="G2364" s="12"/>
      <c r="H2364" s="12"/>
      <c r="I2364" s="12"/>
    </row>
    <row r="2365" spans="1:9" x14ac:dyDescent="0.25">
      <c r="A2365" s="12"/>
      <c r="B2365" s="12"/>
      <c r="C2365" s="12"/>
      <c r="D2365" s="12"/>
      <c r="E2365" s="12"/>
      <c r="F2365" s="12"/>
      <c r="G2365" s="12"/>
      <c r="H2365" s="12"/>
      <c r="I2365" s="12"/>
    </row>
    <row r="2366" spans="1:9" x14ac:dyDescent="0.25">
      <c r="A2366" s="12"/>
      <c r="B2366" s="12"/>
      <c r="C2366" s="12"/>
      <c r="D2366" s="12"/>
      <c r="E2366" s="12"/>
      <c r="F2366" s="12"/>
      <c r="G2366" s="12"/>
      <c r="H2366" s="12"/>
      <c r="I2366" s="12"/>
    </row>
    <row r="2367" spans="1:9" x14ac:dyDescent="0.25">
      <c r="A2367" s="12"/>
      <c r="B2367" s="12"/>
      <c r="C2367" s="12"/>
      <c r="D2367" s="12"/>
      <c r="E2367" s="12"/>
      <c r="F2367" s="12"/>
      <c r="G2367" s="12"/>
      <c r="H2367" s="12"/>
      <c r="I2367" s="12"/>
    </row>
    <row r="2368" spans="1:9" x14ac:dyDescent="0.25">
      <c r="A2368" s="12"/>
      <c r="B2368" s="12"/>
      <c r="C2368" s="12"/>
      <c r="D2368" s="12"/>
      <c r="E2368" s="12"/>
      <c r="F2368" s="12"/>
      <c r="G2368" s="12"/>
      <c r="H2368" s="12"/>
      <c r="I2368" s="12"/>
    </row>
    <row r="2369" spans="1:9" x14ac:dyDescent="0.25">
      <c r="A2369" s="12"/>
      <c r="B2369" s="12"/>
      <c r="C2369" s="12"/>
      <c r="D2369" s="12"/>
      <c r="E2369" s="12"/>
      <c r="F2369" s="12"/>
      <c r="G2369" s="12"/>
      <c r="H2369" s="12"/>
      <c r="I2369" s="12"/>
    </row>
    <row r="2370" spans="1:9" x14ac:dyDescent="0.25">
      <c r="A2370" s="12"/>
      <c r="B2370" s="12"/>
      <c r="C2370" s="12"/>
      <c r="D2370" s="12"/>
      <c r="E2370" s="12"/>
      <c r="F2370" s="12"/>
      <c r="G2370" s="12"/>
      <c r="H2370" s="12"/>
      <c r="I2370" s="12"/>
    </row>
    <row r="2371" spans="1:9" x14ac:dyDescent="0.25">
      <c r="A2371" s="12"/>
      <c r="B2371" s="12"/>
      <c r="C2371" s="12"/>
      <c r="D2371" s="12"/>
      <c r="E2371" s="12"/>
      <c r="F2371" s="12"/>
      <c r="G2371" s="12"/>
      <c r="H2371" s="12"/>
      <c r="I2371" s="12"/>
    </row>
    <row r="2372" spans="1:9" x14ac:dyDescent="0.25">
      <c r="A2372" s="12"/>
      <c r="B2372" s="12"/>
      <c r="C2372" s="12"/>
      <c r="D2372" s="12"/>
      <c r="E2372" s="12"/>
      <c r="F2372" s="12"/>
      <c r="G2372" s="12"/>
      <c r="H2372" s="12"/>
      <c r="I2372" s="12"/>
    </row>
    <row r="2373" spans="1:9" x14ac:dyDescent="0.25">
      <c r="A2373" s="12"/>
      <c r="B2373" s="12"/>
      <c r="C2373" s="12"/>
      <c r="D2373" s="12"/>
      <c r="E2373" s="12"/>
      <c r="F2373" s="12"/>
      <c r="G2373" s="12"/>
      <c r="H2373" s="12"/>
      <c r="I2373" s="12"/>
    </row>
    <row r="2374" spans="1:9" x14ac:dyDescent="0.25">
      <c r="A2374" s="12"/>
      <c r="B2374" s="12"/>
      <c r="C2374" s="12"/>
      <c r="D2374" s="12"/>
      <c r="E2374" s="12"/>
      <c r="F2374" s="12"/>
      <c r="G2374" s="12"/>
      <c r="H2374" s="12"/>
      <c r="I2374" s="12"/>
    </row>
    <row r="2375" spans="1:9" x14ac:dyDescent="0.25">
      <c r="A2375" s="12"/>
      <c r="B2375" s="12"/>
      <c r="C2375" s="12"/>
      <c r="D2375" s="12"/>
      <c r="E2375" s="12"/>
      <c r="F2375" s="12"/>
      <c r="G2375" s="12"/>
      <c r="H2375" s="12"/>
      <c r="I2375" s="12"/>
    </row>
    <row r="2376" spans="1:9" x14ac:dyDescent="0.25">
      <c r="A2376" s="12"/>
      <c r="B2376" s="12"/>
      <c r="C2376" s="12"/>
      <c r="D2376" s="12"/>
      <c r="E2376" s="12"/>
      <c r="F2376" s="12"/>
      <c r="G2376" s="12"/>
      <c r="H2376" s="12"/>
      <c r="I2376" s="12"/>
    </row>
    <row r="2377" spans="1:9" x14ac:dyDescent="0.25">
      <c r="A2377" s="12"/>
      <c r="B2377" s="12"/>
      <c r="C2377" s="12"/>
      <c r="D2377" s="12"/>
      <c r="E2377" s="12"/>
      <c r="F2377" s="12"/>
      <c r="G2377" s="12"/>
      <c r="H2377" s="12"/>
      <c r="I2377" s="12"/>
    </row>
    <row r="2378" spans="1:9" x14ac:dyDescent="0.25">
      <c r="A2378" s="12"/>
      <c r="B2378" s="12"/>
      <c r="C2378" s="12"/>
      <c r="D2378" s="12"/>
      <c r="E2378" s="12"/>
      <c r="F2378" s="12"/>
      <c r="G2378" s="12"/>
      <c r="H2378" s="12"/>
      <c r="I2378" s="12"/>
    </row>
    <row r="2379" spans="1:9" x14ac:dyDescent="0.25">
      <c r="A2379" s="12"/>
      <c r="B2379" s="12"/>
      <c r="C2379" s="12"/>
      <c r="D2379" s="12"/>
      <c r="E2379" s="12"/>
      <c r="F2379" s="12"/>
      <c r="G2379" s="12"/>
      <c r="H2379" s="12"/>
      <c r="I2379" s="12"/>
    </row>
    <row r="2380" spans="1:9" x14ac:dyDescent="0.25">
      <c r="A2380" s="12"/>
      <c r="B2380" s="12"/>
      <c r="C2380" s="12"/>
      <c r="D2380" s="12"/>
      <c r="E2380" s="12"/>
      <c r="F2380" s="12"/>
      <c r="G2380" s="12"/>
      <c r="H2380" s="12"/>
      <c r="I2380" s="12"/>
    </row>
    <row r="2381" spans="1:9" x14ac:dyDescent="0.25">
      <c r="A2381" s="12"/>
      <c r="B2381" s="12"/>
      <c r="C2381" s="12"/>
      <c r="D2381" s="12"/>
      <c r="E2381" s="12"/>
      <c r="F2381" s="12"/>
      <c r="G2381" s="12"/>
      <c r="H2381" s="12"/>
      <c r="I2381" s="12"/>
    </row>
    <row r="2382" spans="1:9" x14ac:dyDescent="0.25">
      <c r="A2382" s="12"/>
      <c r="B2382" s="12"/>
      <c r="C2382" s="12"/>
      <c r="D2382" s="12"/>
      <c r="E2382" s="12"/>
      <c r="F2382" s="12"/>
      <c r="G2382" s="12"/>
      <c r="H2382" s="12"/>
      <c r="I2382" s="12"/>
    </row>
    <row r="2383" spans="1:9" x14ac:dyDescent="0.25">
      <c r="A2383" s="12"/>
      <c r="B2383" s="12"/>
      <c r="C2383" s="12"/>
      <c r="D2383" s="12"/>
      <c r="E2383" s="12"/>
      <c r="F2383" s="12"/>
      <c r="G2383" s="12"/>
      <c r="H2383" s="12"/>
      <c r="I2383" s="12"/>
    </row>
    <row r="2384" spans="1:9" x14ac:dyDescent="0.25">
      <c r="A2384" s="12"/>
      <c r="B2384" s="12"/>
      <c r="C2384" s="12"/>
      <c r="D2384" s="12"/>
      <c r="E2384" s="12"/>
      <c r="F2384" s="12"/>
      <c r="G2384" s="12"/>
      <c r="H2384" s="12"/>
      <c r="I2384" s="12"/>
    </row>
    <row r="2385" spans="1:9" x14ac:dyDescent="0.25">
      <c r="A2385" s="12"/>
      <c r="B2385" s="12"/>
      <c r="C2385" s="12"/>
      <c r="D2385" s="12"/>
      <c r="E2385" s="12"/>
      <c r="F2385" s="12"/>
      <c r="G2385" s="12"/>
      <c r="H2385" s="12"/>
      <c r="I2385" s="12"/>
    </row>
    <row r="2386" spans="1:9" x14ac:dyDescent="0.25">
      <c r="A2386" s="12"/>
      <c r="B2386" s="12"/>
      <c r="C2386" s="12"/>
      <c r="D2386" s="12"/>
      <c r="E2386" s="12"/>
      <c r="F2386" s="12"/>
      <c r="G2386" s="12"/>
      <c r="H2386" s="12"/>
      <c r="I2386" s="12"/>
    </row>
    <row r="2387" spans="1:9" x14ac:dyDescent="0.25">
      <c r="A2387" s="12"/>
      <c r="B2387" s="12"/>
      <c r="C2387" s="12"/>
      <c r="D2387" s="12"/>
      <c r="E2387" s="12"/>
      <c r="F2387" s="12"/>
      <c r="G2387" s="12"/>
      <c r="H2387" s="12"/>
      <c r="I2387" s="12"/>
    </row>
    <row r="2388" spans="1:9" x14ac:dyDescent="0.25">
      <c r="A2388" s="12"/>
      <c r="B2388" s="12"/>
      <c r="C2388" s="12"/>
      <c r="D2388" s="12"/>
      <c r="E2388" s="12"/>
      <c r="F2388" s="12"/>
      <c r="G2388" s="12"/>
      <c r="H2388" s="12"/>
      <c r="I2388" s="12"/>
    </row>
    <row r="2389" spans="1:9" x14ac:dyDescent="0.25">
      <c r="A2389" s="12"/>
      <c r="B2389" s="12"/>
      <c r="C2389" s="12"/>
      <c r="D2389" s="12"/>
      <c r="E2389" s="12"/>
      <c r="F2389" s="12"/>
      <c r="G2389" s="12"/>
      <c r="H2389" s="12"/>
      <c r="I2389" s="12"/>
    </row>
    <row r="2390" spans="1:9" x14ac:dyDescent="0.25">
      <c r="A2390" s="12"/>
      <c r="B2390" s="12"/>
      <c r="C2390" s="12"/>
      <c r="D2390" s="12"/>
      <c r="E2390" s="12"/>
      <c r="F2390" s="12"/>
      <c r="G2390" s="12"/>
      <c r="H2390" s="12"/>
      <c r="I2390" s="12"/>
    </row>
    <row r="2391" spans="1:9" x14ac:dyDescent="0.25">
      <c r="A2391" s="12"/>
      <c r="B2391" s="12"/>
      <c r="C2391" s="12"/>
      <c r="D2391" s="12"/>
      <c r="E2391" s="12"/>
      <c r="F2391" s="12"/>
      <c r="G2391" s="12"/>
      <c r="H2391" s="12"/>
      <c r="I2391" s="12"/>
    </row>
    <row r="2392" spans="1:9" x14ac:dyDescent="0.25">
      <c r="A2392" s="12"/>
      <c r="B2392" s="12"/>
      <c r="C2392" s="12"/>
      <c r="D2392" s="12"/>
      <c r="E2392" s="12"/>
      <c r="F2392" s="12"/>
      <c r="G2392" s="12"/>
      <c r="H2392" s="12"/>
      <c r="I2392" s="12"/>
    </row>
    <row r="2393" spans="1:9" x14ac:dyDescent="0.25">
      <c r="A2393" s="12"/>
      <c r="B2393" s="12"/>
      <c r="C2393" s="12"/>
      <c r="D2393" s="12"/>
      <c r="E2393" s="12"/>
      <c r="F2393" s="12"/>
      <c r="G2393" s="12"/>
      <c r="H2393" s="12"/>
      <c r="I2393" s="12"/>
    </row>
    <row r="2394" spans="1:9" x14ac:dyDescent="0.25">
      <c r="A2394" s="12"/>
      <c r="B2394" s="12"/>
      <c r="C2394" s="12"/>
      <c r="D2394" s="12"/>
      <c r="E2394" s="12"/>
      <c r="F2394" s="12"/>
      <c r="G2394" s="12"/>
      <c r="H2394" s="12"/>
      <c r="I2394" s="12"/>
    </row>
    <row r="2395" spans="1:9" x14ac:dyDescent="0.25">
      <c r="A2395" s="12"/>
      <c r="B2395" s="12"/>
      <c r="C2395" s="12"/>
      <c r="D2395" s="12"/>
      <c r="E2395" s="12"/>
      <c r="F2395" s="12"/>
      <c r="G2395" s="12"/>
      <c r="H2395" s="12"/>
      <c r="I2395" s="12"/>
    </row>
    <row r="2396" spans="1:9" x14ac:dyDescent="0.25">
      <c r="A2396" s="12"/>
      <c r="B2396" s="12"/>
      <c r="C2396" s="12"/>
      <c r="D2396" s="12"/>
      <c r="E2396" s="12"/>
      <c r="F2396" s="12"/>
      <c r="G2396" s="12"/>
      <c r="H2396" s="12"/>
      <c r="I2396" s="12"/>
    </row>
    <row r="2397" spans="1:9" x14ac:dyDescent="0.25">
      <c r="A2397" s="12"/>
      <c r="B2397" s="12"/>
      <c r="C2397" s="12"/>
      <c r="D2397" s="12"/>
      <c r="E2397" s="12"/>
      <c r="F2397" s="12"/>
      <c r="G2397" s="12"/>
      <c r="H2397" s="12"/>
      <c r="I2397" s="12"/>
    </row>
    <row r="2398" spans="1:9" x14ac:dyDescent="0.25">
      <c r="A2398" s="12"/>
      <c r="B2398" s="12"/>
      <c r="C2398" s="12"/>
      <c r="D2398" s="12"/>
      <c r="E2398" s="12"/>
      <c r="F2398" s="12"/>
      <c r="G2398" s="12"/>
      <c r="H2398" s="12"/>
      <c r="I2398" s="12"/>
    </row>
    <row r="2399" spans="1:9" x14ac:dyDescent="0.25">
      <c r="A2399" s="12"/>
      <c r="B2399" s="12"/>
      <c r="C2399" s="12"/>
      <c r="D2399" s="12"/>
      <c r="E2399" s="12"/>
      <c r="F2399" s="12"/>
      <c r="G2399" s="12"/>
      <c r="H2399" s="12"/>
      <c r="I2399" s="12"/>
    </row>
    <row r="2400" spans="1:9" x14ac:dyDescent="0.25">
      <c r="A2400" s="12"/>
      <c r="B2400" s="12"/>
      <c r="C2400" s="12"/>
      <c r="D2400" s="12"/>
      <c r="E2400" s="12"/>
      <c r="F2400" s="12"/>
      <c r="G2400" s="12"/>
      <c r="H2400" s="12"/>
      <c r="I2400" s="12"/>
    </row>
    <row r="2401" spans="1:9" x14ac:dyDescent="0.25">
      <c r="A2401" s="12"/>
      <c r="B2401" s="12"/>
      <c r="C2401" s="12"/>
      <c r="D2401" s="12"/>
      <c r="E2401" s="12"/>
      <c r="F2401" s="12"/>
      <c r="G2401" s="12"/>
      <c r="H2401" s="12"/>
      <c r="I2401" s="12"/>
    </row>
    <row r="2402" spans="1:9" x14ac:dyDescent="0.25">
      <c r="A2402" s="12"/>
      <c r="B2402" s="12"/>
      <c r="C2402" s="12"/>
      <c r="D2402" s="12"/>
      <c r="E2402" s="12"/>
      <c r="F2402" s="12"/>
      <c r="G2402" s="12"/>
      <c r="H2402" s="12"/>
      <c r="I2402" s="12"/>
    </row>
    <row r="2403" spans="1:9" x14ac:dyDescent="0.25">
      <c r="A2403" s="12"/>
      <c r="B2403" s="12"/>
      <c r="C2403" s="12"/>
      <c r="D2403" s="12"/>
      <c r="E2403" s="12"/>
      <c r="F2403" s="12"/>
      <c r="G2403" s="12"/>
      <c r="H2403" s="12"/>
      <c r="I2403" s="12"/>
    </row>
    <row r="2404" spans="1:9" x14ac:dyDescent="0.25">
      <c r="A2404" s="12"/>
      <c r="B2404" s="12"/>
      <c r="C2404" s="12"/>
      <c r="D2404" s="12"/>
      <c r="E2404" s="12"/>
      <c r="F2404" s="12"/>
      <c r="G2404" s="12"/>
      <c r="H2404" s="12"/>
      <c r="I2404" s="12"/>
    </row>
    <row r="2405" spans="1:9" x14ac:dyDescent="0.25">
      <c r="A2405" s="12"/>
      <c r="B2405" s="12"/>
      <c r="C2405" s="12"/>
      <c r="D2405" s="12"/>
      <c r="E2405" s="12"/>
      <c r="F2405" s="12"/>
      <c r="G2405" s="12"/>
      <c r="H2405" s="12"/>
      <c r="I2405" s="12"/>
    </row>
    <row r="2406" spans="1:9" x14ac:dyDescent="0.25">
      <c r="A2406" s="12"/>
      <c r="B2406" s="12"/>
      <c r="C2406" s="12"/>
      <c r="D2406" s="12"/>
      <c r="E2406" s="12"/>
      <c r="F2406" s="12"/>
      <c r="G2406" s="12"/>
      <c r="H2406" s="12"/>
      <c r="I2406" s="12"/>
    </row>
    <row r="2407" spans="1:9" x14ac:dyDescent="0.25">
      <c r="A2407" s="12"/>
      <c r="B2407" s="12"/>
      <c r="C2407" s="12"/>
      <c r="D2407" s="12"/>
      <c r="E2407" s="12"/>
      <c r="F2407" s="12"/>
      <c r="G2407" s="12"/>
      <c r="H2407" s="12"/>
      <c r="I2407" s="12"/>
    </row>
    <row r="2408" spans="1:9" x14ac:dyDescent="0.25">
      <c r="A2408" s="12"/>
      <c r="B2408" s="12"/>
      <c r="C2408" s="12"/>
      <c r="D2408" s="12"/>
      <c r="E2408" s="12"/>
      <c r="F2408" s="12"/>
      <c r="G2408" s="12"/>
      <c r="H2408" s="12"/>
      <c r="I2408" s="12"/>
    </row>
    <row r="2409" spans="1:9" x14ac:dyDescent="0.25">
      <c r="A2409" s="12"/>
      <c r="B2409" s="12"/>
      <c r="C2409" s="12"/>
      <c r="D2409" s="12"/>
      <c r="E2409" s="12"/>
      <c r="F2409" s="12"/>
      <c r="G2409" s="12"/>
      <c r="H2409" s="12"/>
      <c r="I2409" s="12"/>
    </row>
    <row r="2410" spans="1:9" x14ac:dyDescent="0.25">
      <c r="A2410" s="12"/>
      <c r="B2410" s="12"/>
      <c r="C2410" s="12"/>
      <c r="D2410" s="12"/>
      <c r="E2410" s="12"/>
      <c r="F2410" s="12"/>
      <c r="G2410" s="12"/>
      <c r="H2410" s="12"/>
      <c r="I2410" s="12"/>
    </row>
    <row r="2411" spans="1:9" x14ac:dyDescent="0.25">
      <c r="A2411" s="12"/>
      <c r="B2411" s="12"/>
      <c r="C2411" s="12"/>
      <c r="D2411" s="12"/>
      <c r="E2411" s="12"/>
      <c r="F2411" s="12"/>
      <c r="G2411" s="12"/>
      <c r="H2411" s="12"/>
      <c r="I2411" s="12"/>
    </row>
    <row r="2412" spans="1:9" x14ac:dyDescent="0.25">
      <c r="A2412" s="12"/>
      <c r="B2412" s="12"/>
      <c r="C2412" s="12"/>
      <c r="D2412" s="12"/>
      <c r="E2412" s="12"/>
      <c r="F2412" s="12"/>
      <c r="G2412" s="12"/>
      <c r="H2412" s="12"/>
      <c r="I2412" s="12"/>
    </row>
    <row r="2413" spans="1:9" x14ac:dyDescent="0.25">
      <c r="A2413" s="12"/>
      <c r="B2413" s="12"/>
      <c r="C2413" s="12"/>
      <c r="D2413" s="12"/>
      <c r="E2413" s="12"/>
      <c r="F2413" s="12"/>
      <c r="G2413" s="12"/>
      <c r="H2413" s="12"/>
      <c r="I2413" s="12"/>
    </row>
    <row r="2414" spans="1:9" x14ac:dyDescent="0.25">
      <c r="A2414" s="12"/>
      <c r="B2414" s="12"/>
      <c r="C2414" s="12"/>
      <c r="D2414" s="12"/>
      <c r="E2414" s="12"/>
      <c r="F2414" s="12"/>
      <c r="G2414" s="12"/>
      <c r="H2414" s="12"/>
      <c r="I2414" s="12"/>
    </row>
    <row r="2415" spans="1:9" x14ac:dyDescent="0.25">
      <c r="A2415" s="12"/>
      <c r="B2415" s="12"/>
      <c r="C2415" s="12"/>
      <c r="D2415" s="12"/>
      <c r="E2415" s="12"/>
      <c r="F2415" s="12"/>
      <c r="G2415" s="12"/>
      <c r="H2415" s="12"/>
      <c r="I2415" s="12"/>
    </row>
    <row r="2416" spans="1:9" x14ac:dyDescent="0.25">
      <c r="A2416" s="12"/>
      <c r="B2416" s="12"/>
      <c r="C2416" s="12"/>
      <c r="D2416" s="12"/>
      <c r="E2416" s="12"/>
      <c r="F2416" s="12"/>
      <c r="G2416" s="12"/>
      <c r="H2416" s="12"/>
      <c r="I2416" s="12"/>
    </row>
    <row r="2417" spans="1:9" x14ac:dyDescent="0.25">
      <c r="A2417" s="12"/>
      <c r="B2417" s="12"/>
      <c r="C2417" s="12"/>
      <c r="D2417" s="12"/>
      <c r="E2417" s="12"/>
      <c r="F2417" s="12"/>
      <c r="G2417" s="12"/>
      <c r="H2417" s="12"/>
      <c r="I2417" s="12"/>
    </row>
    <row r="2418" spans="1:9" x14ac:dyDescent="0.25">
      <c r="A2418" s="12"/>
      <c r="B2418" s="12"/>
      <c r="C2418" s="12"/>
      <c r="D2418" s="12"/>
      <c r="E2418" s="12"/>
      <c r="F2418" s="12"/>
      <c r="G2418" s="12"/>
      <c r="H2418" s="12"/>
      <c r="I2418" s="12"/>
    </row>
    <row r="2419" spans="1:9" x14ac:dyDescent="0.25">
      <c r="A2419" s="12"/>
      <c r="B2419" s="12"/>
      <c r="C2419" s="12"/>
      <c r="D2419" s="12"/>
      <c r="E2419" s="12"/>
      <c r="F2419" s="12"/>
      <c r="G2419" s="12"/>
      <c r="H2419" s="12"/>
      <c r="I2419" s="12"/>
    </row>
    <row r="2420" spans="1:9" x14ac:dyDescent="0.25">
      <c r="A2420" s="12"/>
      <c r="B2420" s="12"/>
      <c r="C2420" s="12"/>
      <c r="D2420" s="12"/>
      <c r="E2420" s="12"/>
      <c r="F2420" s="12"/>
      <c r="G2420" s="12"/>
      <c r="H2420" s="12"/>
      <c r="I2420" s="12"/>
    </row>
    <row r="2421" spans="1:9" x14ac:dyDescent="0.25">
      <c r="A2421" s="12"/>
      <c r="B2421" s="12"/>
      <c r="C2421" s="12"/>
      <c r="D2421" s="12"/>
      <c r="E2421" s="12"/>
      <c r="F2421" s="12"/>
      <c r="G2421" s="12"/>
      <c r="H2421" s="12"/>
      <c r="I2421" s="12"/>
    </row>
    <row r="2422" spans="1:9" x14ac:dyDescent="0.25">
      <c r="A2422" s="12"/>
      <c r="B2422" s="12"/>
      <c r="C2422" s="12"/>
      <c r="D2422" s="12"/>
      <c r="E2422" s="12"/>
      <c r="F2422" s="12"/>
      <c r="G2422" s="12"/>
      <c r="H2422" s="12"/>
      <c r="I2422" s="12"/>
    </row>
    <row r="2423" spans="1:9" x14ac:dyDescent="0.25">
      <c r="A2423" s="12"/>
      <c r="B2423" s="12"/>
      <c r="C2423" s="12"/>
      <c r="D2423" s="12"/>
      <c r="E2423" s="12"/>
      <c r="F2423" s="12"/>
      <c r="G2423" s="12"/>
      <c r="H2423" s="12"/>
      <c r="I2423" s="12"/>
    </row>
    <row r="2424" spans="1:9" x14ac:dyDescent="0.25">
      <c r="A2424" s="12"/>
      <c r="B2424" s="12"/>
      <c r="C2424" s="12"/>
      <c r="D2424" s="12"/>
      <c r="E2424" s="12"/>
      <c r="F2424" s="12"/>
      <c r="G2424" s="12"/>
      <c r="H2424" s="12"/>
      <c r="I2424" s="12"/>
    </row>
    <row r="2425" spans="1:9" x14ac:dyDescent="0.25">
      <c r="A2425" s="12"/>
      <c r="B2425" s="12"/>
      <c r="C2425" s="12"/>
      <c r="D2425" s="12"/>
      <c r="E2425" s="12"/>
      <c r="F2425" s="12"/>
      <c r="G2425" s="12"/>
      <c r="H2425" s="12"/>
      <c r="I2425" s="12"/>
    </row>
    <row r="2426" spans="1:9" x14ac:dyDescent="0.25">
      <c r="A2426" s="12"/>
      <c r="B2426" s="12"/>
      <c r="C2426" s="12"/>
      <c r="D2426" s="12"/>
      <c r="E2426" s="12"/>
      <c r="F2426" s="12"/>
      <c r="G2426" s="12"/>
      <c r="H2426" s="12"/>
      <c r="I2426" s="12"/>
    </row>
    <row r="2427" spans="1:9" x14ac:dyDescent="0.25">
      <c r="A2427" s="12"/>
      <c r="B2427" s="12"/>
      <c r="C2427" s="12"/>
      <c r="D2427" s="12"/>
      <c r="E2427" s="12"/>
      <c r="F2427" s="12"/>
      <c r="G2427" s="12"/>
      <c r="H2427" s="12"/>
      <c r="I2427" s="12"/>
    </row>
    <row r="2428" spans="1:9" x14ac:dyDescent="0.25">
      <c r="A2428" s="12"/>
      <c r="B2428" s="12"/>
      <c r="C2428" s="12"/>
      <c r="D2428" s="12"/>
      <c r="E2428" s="12"/>
      <c r="F2428" s="12"/>
      <c r="G2428" s="12"/>
      <c r="H2428" s="12"/>
      <c r="I2428" s="12"/>
    </row>
    <row r="2429" spans="1:9" x14ac:dyDescent="0.25">
      <c r="A2429" s="12"/>
      <c r="B2429" s="12"/>
      <c r="C2429" s="12"/>
      <c r="D2429" s="12"/>
      <c r="E2429" s="12"/>
      <c r="F2429" s="12"/>
      <c r="G2429" s="12"/>
      <c r="H2429" s="12"/>
      <c r="I2429" s="12"/>
    </row>
    <row r="2430" spans="1:9" x14ac:dyDescent="0.25">
      <c r="A2430" s="12"/>
      <c r="B2430" s="12"/>
      <c r="C2430" s="12"/>
      <c r="D2430" s="12"/>
      <c r="E2430" s="12"/>
      <c r="F2430" s="12"/>
      <c r="G2430" s="12"/>
      <c r="H2430" s="12"/>
      <c r="I2430" s="12"/>
    </row>
    <row r="2431" spans="1:9" x14ac:dyDescent="0.25">
      <c r="A2431" s="12"/>
      <c r="B2431" s="12"/>
      <c r="C2431" s="12"/>
      <c r="D2431" s="12"/>
      <c r="E2431" s="12"/>
      <c r="F2431" s="12"/>
      <c r="G2431" s="12"/>
      <c r="H2431" s="12"/>
      <c r="I2431" s="12"/>
    </row>
    <row r="2432" spans="1:9" x14ac:dyDescent="0.25">
      <c r="A2432" s="12"/>
      <c r="B2432" s="12"/>
      <c r="C2432" s="12"/>
      <c r="D2432" s="12"/>
      <c r="E2432" s="12"/>
      <c r="F2432" s="12"/>
      <c r="G2432" s="12"/>
      <c r="H2432" s="12"/>
      <c r="I2432" s="12"/>
    </row>
    <row r="2433" spans="1:9" x14ac:dyDescent="0.25">
      <c r="A2433" s="12"/>
      <c r="B2433" s="12"/>
      <c r="C2433" s="12"/>
      <c r="D2433" s="12"/>
      <c r="E2433" s="12"/>
      <c r="F2433" s="12"/>
      <c r="G2433" s="12"/>
      <c r="H2433" s="12"/>
      <c r="I2433" s="12"/>
    </row>
    <row r="2434" spans="1:9" x14ac:dyDescent="0.25">
      <c r="A2434" s="12"/>
      <c r="B2434" s="12"/>
      <c r="C2434" s="12"/>
      <c r="D2434" s="12"/>
      <c r="E2434" s="12"/>
      <c r="F2434" s="12"/>
      <c r="G2434" s="12"/>
      <c r="H2434" s="12"/>
      <c r="I2434" s="12"/>
    </row>
    <row r="2435" spans="1:9" x14ac:dyDescent="0.25">
      <c r="A2435" s="12"/>
      <c r="B2435" s="12"/>
      <c r="C2435" s="12"/>
      <c r="D2435" s="12"/>
      <c r="E2435" s="12"/>
      <c r="F2435" s="12"/>
      <c r="G2435" s="12"/>
      <c r="H2435" s="12"/>
      <c r="I2435" s="12"/>
    </row>
    <row r="2436" spans="1:9" x14ac:dyDescent="0.25">
      <c r="A2436" s="12"/>
      <c r="B2436" s="12"/>
      <c r="C2436" s="12"/>
      <c r="D2436" s="12"/>
      <c r="E2436" s="12"/>
      <c r="F2436" s="12"/>
      <c r="G2436" s="12"/>
      <c r="H2436" s="12"/>
      <c r="I2436" s="12"/>
    </row>
    <row r="2437" spans="1:9" x14ac:dyDescent="0.25">
      <c r="A2437" s="12"/>
      <c r="B2437" s="12"/>
      <c r="C2437" s="12"/>
      <c r="D2437" s="12"/>
      <c r="E2437" s="12"/>
      <c r="F2437" s="12"/>
      <c r="G2437" s="12"/>
      <c r="H2437" s="12"/>
      <c r="I2437" s="12"/>
    </row>
    <row r="2438" spans="1:9" x14ac:dyDescent="0.25">
      <c r="A2438" s="12"/>
      <c r="B2438" s="12"/>
      <c r="C2438" s="12"/>
      <c r="D2438" s="12"/>
      <c r="E2438" s="12"/>
      <c r="F2438" s="12"/>
      <c r="G2438" s="12"/>
      <c r="H2438" s="12"/>
      <c r="I2438" s="12"/>
    </row>
    <row r="2439" spans="1:9" x14ac:dyDescent="0.25">
      <c r="A2439" s="12"/>
      <c r="B2439" s="12"/>
      <c r="C2439" s="12"/>
      <c r="D2439" s="12"/>
      <c r="E2439" s="12"/>
      <c r="F2439" s="12"/>
      <c r="G2439" s="12"/>
      <c r="H2439" s="12"/>
      <c r="I2439" s="12"/>
    </row>
    <row r="2440" spans="1:9" x14ac:dyDescent="0.25">
      <c r="A2440" s="12"/>
      <c r="B2440" s="12"/>
      <c r="C2440" s="12"/>
      <c r="D2440" s="12"/>
      <c r="E2440" s="12"/>
      <c r="F2440" s="12"/>
      <c r="G2440" s="12"/>
      <c r="H2440" s="12"/>
      <c r="I2440" s="12"/>
    </row>
    <row r="2441" spans="1:9" x14ac:dyDescent="0.25">
      <c r="A2441" s="12"/>
      <c r="B2441" s="12"/>
      <c r="C2441" s="12"/>
      <c r="D2441" s="12"/>
      <c r="E2441" s="12"/>
      <c r="F2441" s="12"/>
      <c r="G2441" s="12"/>
      <c r="H2441" s="12"/>
      <c r="I2441" s="12"/>
    </row>
    <row r="2442" spans="1:9" x14ac:dyDescent="0.25">
      <c r="A2442" s="12"/>
      <c r="B2442" s="12"/>
      <c r="C2442" s="12"/>
      <c r="D2442" s="12"/>
      <c r="E2442" s="12"/>
      <c r="F2442" s="12"/>
      <c r="G2442" s="12"/>
      <c r="H2442" s="12"/>
      <c r="I2442" s="12"/>
    </row>
    <row r="2443" spans="1:9" x14ac:dyDescent="0.25">
      <c r="A2443" s="12"/>
      <c r="B2443" s="12"/>
      <c r="C2443" s="12"/>
      <c r="D2443" s="12"/>
      <c r="E2443" s="12"/>
      <c r="F2443" s="12"/>
      <c r="G2443" s="12"/>
      <c r="H2443" s="12"/>
      <c r="I2443" s="12"/>
    </row>
    <row r="2444" spans="1:9" x14ac:dyDescent="0.25">
      <c r="A2444" s="12"/>
      <c r="B2444" s="12"/>
      <c r="C2444" s="12"/>
      <c r="D2444" s="12"/>
      <c r="E2444" s="12"/>
      <c r="F2444" s="12"/>
      <c r="G2444" s="12"/>
      <c r="H2444" s="12"/>
      <c r="I2444" s="12"/>
    </row>
    <row r="2445" spans="1:9" x14ac:dyDescent="0.25">
      <c r="A2445" s="12"/>
      <c r="B2445" s="12"/>
      <c r="C2445" s="12"/>
      <c r="D2445" s="12"/>
      <c r="E2445" s="12"/>
      <c r="F2445" s="12"/>
      <c r="G2445" s="12"/>
      <c r="H2445" s="12"/>
      <c r="I2445" s="12"/>
    </row>
    <row r="2446" spans="1:9" x14ac:dyDescent="0.25">
      <c r="A2446" s="12"/>
      <c r="B2446" s="12"/>
      <c r="C2446" s="12"/>
      <c r="D2446" s="12"/>
      <c r="E2446" s="12"/>
      <c r="F2446" s="12"/>
      <c r="G2446" s="12"/>
      <c r="H2446" s="12"/>
      <c r="I2446" s="12"/>
    </row>
    <row r="2447" spans="1:9" x14ac:dyDescent="0.25">
      <c r="A2447" s="12"/>
      <c r="B2447" s="12"/>
      <c r="C2447" s="12"/>
      <c r="D2447" s="12"/>
      <c r="E2447" s="12"/>
      <c r="F2447" s="12"/>
      <c r="G2447" s="12"/>
      <c r="H2447" s="12"/>
      <c r="I2447" s="12"/>
    </row>
    <row r="2448" spans="1:9" x14ac:dyDescent="0.25">
      <c r="A2448" s="12"/>
      <c r="B2448" s="12"/>
      <c r="C2448" s="12"/>
      <c r="D2448" s="12"/>
      <c r="E2448" s="12"/>
      <c r="F2448" s="12"/>
      <c r="G2448" s="12"/>
      <c r="H2448" s="12"/>
      <c r="I2448" s="12"/>
    </row>
    <row r="2449" spans="1:9" x14ac:dyDescent="0.25">
      <c r="A2449" s="12"/>
      <c r="B2449" s="12"/>
      <c r="C2449" s="12"/>
      <c r="D2449" s="12"/>
      <c r="E2449" s="12"/>
      <c r="F2449" s="12"/>
      <c r="G2449" s="12"/>
      <c r="H2449" s="12"/>
      <c r="I2449" s="12"/>
    </row>
    <row r="2450" spans="1:9" x14ac:dyDescent="0.25">
      <c r="A2450" s="12"/>
      <c r="B2450" s="12"/>
      <c r="C2450" s="12"/>
      <c r="D2450" s="12"/>
      <c r="E2450" s="12"/>
      <c r="F2450" s="12"/>
      <c r="G2450" s="12"/>
      <c r="H2450" s="12"/>
      <c r="I2450" s="12"/>
    </row>
    <row r="2451" spans="1:9" x14ac:dyDescent="0.25">
      <c r="A2451" s="12"/>
      <c r="B2451" s="12"/>
      <c r="C2451" s="12"/>
      <c r="D2451" s="12"/>
      <c r="E2451" s="12"/>
      <c r="F2451" s="12"/>
      <c r="G2451" s="12"/>
      <c r="H2451" s="12"/>
      <c r="I2451" s="12"/>
    </row>
    <row r="2452" spans="1:9" x14ac:dyDescent="0.25">
      <c r="A2452" s="12"/>
      <c r="B2452" s="12"/>
      <c r="C2452" s="12"/>
      <c r="D2452" s="12"/>
      <c r="E2452" s="12"/>
      <c r="F2452" s="12"/>
      <c r="G2452" s="12"/>
      <c r="H2452" s="12"/>
      <c r="I2452" s="12"/>
    </row>
    <row r="2453" spans="1:9" x14ac:dyDescent="0.25">
      <c r="A2453" s="12"/>
      <c r="B2453" s="12"/>
      <c r="C2453" s="12"/>
      <c r="D2453" s="12"/>
      <c r="E2453" s="12"/>
      <c r="F2453" s="12"/>
      <c r="G2453" s="12"/>
      <c r="H2453" s="12"/>
      <c r="I2453" s="12"/>
    </row>
    <row r="2454" spans="1:9" x14ac:dyDescent="0.25">
      <c r="A2454" s="12"/>
      <c r="B2454" s="12"/>
      <c r="C2454" s="12"/>
      <c r="D2454" s="12"/>
      <c r="E2454" s="12"/>
      <c r="F2454" s="12"/>
      <c r="G2454" s="12"/>
      <c r="H2454" s="12"/>
      <c r="I2454" s="12"/>
    </row>
    <row r="2455" spans="1:9" x14ac:dyDescent="0.25">
      <c r="A2455" s="12"/>
      <c r="B2455" s="12"/>
      <c r="C2455" s="12"/>
      <c r="D2455" s="12"/>
      <c r="E2455" s="12"/>
      <c r="F2455" s="12"/>
      <c r="G2455" s="12"/>
      <c r="H2455" s="12"/>
      <c r="I2455" s="12"/>
    </row>
    <row r="2456" spans="1:9" x14ac:dyDescent="0.25">
      <c r="A2456" s="12"/>
      <c r="B2456" s="12"/>
      <c r="C2456" s="12"/>
      <c r="D2456" s="12"/>
      <c r="E2456" s="12"/>
      <c r="F2456" s="12"/>
      <c r="G2456" s="12"/>
      <c r="H2456" s="12"/>
      <c r="I2456" s="12"/>
    </row>
    <row r="2457" spans="1:9" x14ac:dyDescent="0.25">
      <c r="A2457" s="12"/>
      <c r="B2457" s="12"/>
      <c r="C2457" s="12"/>
      <c r="D2457" s="12"/>
      <c r="E2457" s="12"/>
      <c r="F2457" s="12"/>
      <c r="G2457" s="12"/>
      <c r="H2457" s="12"/>
      <c r="I2457" s="12"/>
    </row>
    <row r="2458" spans="1:9" x14ac:dyDescent="0.25">
      <c r="A2458" s="12"/>
      <c r="B2458" s="12"/>
      <c r="C2458" s="12"/>
      <c r="D2458" s="12"/>
      <c r="E2458" s="12"/>
      <c r="F2458" s="12"/>
      <c r="G2458" s="12"/>
      <c r="H2458" s="12"/>
      <c r="I2458" s="12"/>
    </row>
    <row r="2459" spans="1:9" x14ac:dyDescent="0.25">
      <c r="A2459" s="12"/>
      <c r="B2459" s="12"/>
      <c r="C2459" s="12"/>
      <c r="D2459" s="12"/>
      <c r="E2459" s="12"/>
      <c r="F2459" s="12"/>
      <c r="G2459" s="12"/>
      <c r="H2459" s="12"/>
      <c r="I2459" s="12"/>
    </row>
    <row r="2460" spans="1:9" x14ac:dyDescent="0.25">
      <c r="A2460" s="12"/>
      <c r="B2460" s="12"/>
      <c r="C2460" s="12"/>
      <c r="D2460" s="12"/>
      <c r="E2460" s="12"/>
      <c r="F2460" s="12"/>
      <c r="G2460" s="12"/>
      <c r="H2460" s="12"/>
      <c r="I2460" s="12"/>
    </row>
    <row r="2461" spans="1:9" x14ac:dyDescent="0.25">
      <c r="A2461" s="12"/>
      <c r="B2461" s="12"/>
      <c r="C2461" s="12"/>
      <c r="D2461" s="12"/>
      <c r="E2461" s="12"/>
      <c r="F2461" s="12"/>
      <c r="G2461" s="12"/>
      <c r="H2461" s="12"/>
      <c r="I2461" s="12"/>
    </row>
    <row r="2462" spans="1:9" x14ac:dyDescent="0.25">
      <c r="A2462" s="12"/>
      <c r="B2462" s="12"/>
      <c r="C2462" s="12"/>
      <c r="D2462" s="12"/>
      <c r="E2462" s="12"/>
      <c r="F2462" s="12"/>
      <c r="G2462" s="12"/>
      <c r="H2462" s="12"/>
      <c r="I2462" s="12"/>
    </row>
    <row r="2463" spans="1:9" x14ac:dyDescent="0.25">
      <c r="A2463" s="12"/>
      <c r="B2463" s="12"/>
      <c r="C2463" s="12"/>
      <c r="D2463" s="12"/>
      <c r="E2463" s="12"/>
      <c r="F2463" s="12"/>
      <c r="G2463" s="12"/>
      <c r="H2463" s="12"/>
      <c r="I2463" s="12"/>
    </row>
    <row r="2464" spans="1:9" x14ac:dyDescent="0.25">
      <c r="A2464" s="12"/>
      <c r="B2464" s="12"/>
      <c r="C2464" s="12"/>
      <c r="D2464" s="12"/>
      <c r="E2464" s="12"/>
      <c r="F2464" s="12"/>
      <c r="G2464" s="12"/>
      <c r="H2464" s="12"/>
      <c r="I2464" s="12"/>
    </row>
    <row r="2465" spans="1:9" x14ac:dyDescent="0.25">
      <c r="A2465" s="12"/>
      <c r="B2465" s="12"/>
      <c r="C2465" s="12"/>
      <c r="D2465" s="12"/>
      <c r="E2465" s="12"/>
      <c r="F2465" s="12"/>
      <c r="G2465" s="12"/>
      <c r="H2465" s="12"/>
      <c r="I2465" s="12"/>
    </row>
    <row r="2466" spans="1:9" x14ac:dyDescent="0.25">
      <c r="A2466" s="12"/>
      <c r="B2466" s="12"/>
      <c r="C2466" s="12"/>
      <c r="D2466" s="12"/>
      <c r="E2466" s="12"/>
      <c r="F2466" s="12"/>
      <c r="G2466" s="12"/>
      <c r="H2466" s="12"/>
      <c r="I2466" s="12"/>
    </row>
    <row r="2467" spans="1:9" x14ac:dyDescent="0.25">
      <c r="A2467" s="12"/>
      <c r="B2467" s="12"/>
      <c r="C2467" s="12"/>
      <c r="D2467" s="12"/>
      <c r="E2467" s="12"/>
      <c r="F2467" s="12"/>
      <c r="G2467" s="12"/>
      <c r="H2467" s="12"/>
      <c r="I2467" s="12"/>
    </row>
    <row r="2468" spans="1:9" x14ac:dyDescent="0.25">
      <c r="A2468" s="12"/>
      <c r="B2468" s="12"/>
      <c r="C2468" s="12"/>
      <c r="D2468" s="12"/>
      <c r="E2468" s="12"/>
      <c r="F2468" s="12"/>
      <c r="G2468" s="12"/>
      <c r="H2468" s="12"/>
      <c r="I2468" s="12"/>
    </row>
    <row r="2469" spans="1:9" x14ac:dyDescent="0.25">
      <c r="A2469" s="12"/>
      <c r="B2469" s="12"/>
      <c r="C2469" s="12"/>
      <c r="D2469" s="12"/>
      <c r="E2469" s="12"/>
      <c r="F2469" s="12"/>
      <c r="G2469" s="12"/>
      <c r="H2469" s="12"/>
      <c r="I2469" s="12"/>
    </row>
    <row r="2470" spans="1:9" x14ac:dyDescent="0.25">
      <c r="A2470" s="12"/>
      <c r="B2470" s="12"/>
      <c r="C2470" s="12"/>
      <c r="D2470" s="12"/>
      <c r="E2470" s="12"/>
      <c r="F2470" s="12"/>
      <c r="G2470" s="12"/>
      <c r="H2470" s="12"/>
      <c r="I2470" s="12"/>
    </row>
    <row r="2471" spans="1:9" x14ac:dyDescent="0.25">
      <c r="A2471" s="12"/>
      <c r="B2471" s="12"/>
      <c r="C2471" s="12"/>
      <c r="D2471" s="12"/>
      <c r="E2471" s="12"/>
      <c r="F2471" s="12"/>
      <c r="G2471" s="12"/>
      <c r="H2471" s="12"/>
      <c r="I2471" s="12"/>
    </row>
    <row r="2472" spans="1:9" x14ac:dyDescent="0.25">
      <c r="A2472" s="12"/>
      <c r="B2472" s="12"/>
      <c r="C2472" s="12"/>
      <c r="D2472" s="12"/>
      <c r="E2472" s="12"/>
      <c r="F2472" s="12"/>
      <c r="G2472" s="12"/>
      <c r="H2472" s="12"/>
      <c r="I2472" s="12"/>
    </row>
    <row r="2473" spans="1:9" x14ac:dyDescent="0.25">
      <c r="A2473" s="12"/>
      <c r="B2473" s="12"/>
      <c r="C2473" s="12"/>
      <c r="D2473" s="12"/>
      <c r="E2473" s="12"/>
      <c r="F2473" s="12"/>
      <c r="G2473" s="12"/>
      <c r="H2473" s="12"/>
      <c r="I2473" s="12"/>
    </row>
    <row r="2474" spans="1:9" x14ac:dyDescent="0.25">
      <c r="A2474" s="12"/>
      <c r="B2474" s="12"/>
      <c r="C2474" s="12"/>
      <c r="D2474" s="12"/>
      <c r="E2474" s="12"/>
      <c r="F2474" s="12"/>
      <c r="G2474" s="12"/>
      <c r="H2474" s="12"/>
      <c r="I2474" s="12"/>
    </row>
    <row r="2475" spans="1:9" x14ac:dyDescent="0.25">
      <c r="A2475" s="12"/>
      <c r="B2475" s="12"/>
      <c r="C2475" s="12"/>
      <c r="D2475" s="12"/>
      <c r="E2475" s="12"/>
      <c r="F2475" s="12"/>
      <c r="G2475" s="12"/>
      <c r="H2475" s="12"/>
      <c r="I2475" s="12"/>
    </row>
    <row r="2476" spans="1:9" x14ac:dyDescent="0.25">
      <c r="A2476" s="12"/>
      <c r="B2476" s="12"/>
      <c r="C2476" s="12"/>
      <c r="D2476" s="12"/>
      <c r="E2476" s="12"/>
      <c r="F2476" s="12"/>
      <c r="G2476" s="12"/>
      <c r="H2476" s="12"/>
      <c r="I2476" s="12"/>
    </row>
    <row r="2477" spans="1:9" x14ac:dyDescent="0.25">
      <c r="A2477" s="12"/>
      <c r="B2477" s="12"/>
      <c r="C2477" s="12"/>
      <c r="D2477" s="12"/>
      <c r="E2477" s="12"/>
      <c r="F2477" s="12"/>
      <c r="G2477" s="12"/>
      <c r="H2477" s="12"/>
      <c r="I2477" s="12"/>
    </row>
    <row r="2478" spans="1:9" x14ac:dyDescent="0.25">
      <c r="A2478" s="12"/>
      <c r="B2478" s="12"/>
      <c r="C2478" s="12"/>
      <c r="D2478" s="12"/>
      <c r="E2478" s="12"/>
      <c r="F2478" s="12"/>
      <c r="G2478" s="12"/>
      <c r="H2478" s="12"/>
      <c r="I2478" s="12"/>
    </row>
    <row r="2479" spans="1:9" x14ac:dyDescent="0.25">
      <c r="A2479" s="12"/>
      <c r="B2479" s="12"/>
      <c r="C2479" s="12"/>
      <c r="D2479" s="12"/>
      <c r="E2479" s="12"/>
      <c r="F2479" s="12"/>
      <c r="G2479" s="12"/>
      <c r="H2479" s="12"/>
      <c r="I2479" s="12"/>
    </row>
    <row r="2480" spans="1:9" x14ac:dyDescent="0.25">
      <c r="A2480" s="12"/>
      <c r="B2480" s="12"/>
      <c r="C2480" s="12"/>
      <c r="D2480" s="12"/>
      <c r="E2480" s="12"/>
      <c r="F2480" s="12"/>
      <c r="G2480" s="12"/>
      <c r="H2480" s="12"/>
      <c r="I2480" s="12"/>
    </row>
    <row r="2481" spans="1:9" x14ac:dyDescent="0.25">
      <c r="A2481" s="12"/>
      <c r="B2481" s="12"/>
      <c r="C2481" s="12"/>
      <c r="D2481" s="12"/>
      <c r="E2481" s="12"/>
      <c r="F2481" s="12"/>
      <c r="G2481" s="12"/>
      <c r="H2481" s="12"/>
      <c r="I2481" s="12"/>
    </row>
    <row r="2482" spans="1:9" x14ac:dyDescent="0.25">
      <c r="A2482" s="12"/>
      <c r="B2482" s="12"/>
      <c r="C2482" s="12"/>
      <c r="D2482" s="12"/>
      <c r="E2482" s="12"/>
      <c r="F2482" s="12"/>
      <c r="G2482" s="12"/>
      <c r="H2482" s="12"/>
      <c r="I2482" s="12"/>
    </row>
    <row r="2483" spans="1:9" x14ac:dyDescent="0.25">
      <c r="A2483" s="12"/>
      <c r="B2483" s="12"/>
      <c r="C2483" s="12"/>
      <c r="D2483" s="12"/>
      <c r="E2483" s="12"/>
      <c r="F2483" s="12"/>
      <c r="G2483" s="12"/>
      <c r="H2483" s="12"/>
      <c r="I2483" s="12"/>
    </row>
    <row r="2484" spans="1:9" x14ac:dyDescent="0.25">
      <c r="A2484" s="12"/>
      <c r="B2484" s="12"/>
      <c r="C2484" s="12"/>
      <c r="D2484" s="12"/>
      <c r="E2484" s="12"/>
      <c r="F2484" s="12"/>
      <c r="G2484" s="12"/>
      <c r="H2484" s="12"/>
      <c r="I2484" s="12"/>
    </row>
    <row r="2485" spans="1:9" x14ac:dyDescent="0.25">
      <c r="A2485" s="12"/>
      <c r="B2485" s="12"/>
      <c r="C2485" s="12"/>
      <c r="D2485" s="12"/>
      <c r="E2485" s="12"/>
      <c r="F2485" s="12"/>
      <c r="G2485" s="12"/>
      <c r="H2485" s="12"/>
      <c r="I2485" s="12"/>
    </row>
    <row r="2486" spans="1:9" x14ac:dyDescent="0.25">
      <c r="A2486" s="12"/>
      <c r="B2486" s="12"/>
      <c r="C2486" s="12"/>
      <c r="D2486" s="12"/>
      <c r="E2486" s="12"/>
      <c r="F2486" s="12"/>
      <c r="G2486" s="12"/>
      <c r="H2486" s="12"/>
      <c r="I2486" s="12"/>
    </row>
    <row r="2487" spans="1:9" x14ac:dyDescent="0.25">
      <c r="A2487" s="12"/>
      <c r="B2487" s="12"/>
      <c r="C2487" s="12"/>
      <c r="D2487" s="12"/>
      <c r="E2487" s="12"/>
      <c r="F2487" s="12"/>
      <c r="G2487" s="12"/>
      <c r="H2487" s="12"/>
      <c r="I2487" s="12"/>
    </row>
    <row r="2488" spans="1:9" x14ac:dyDescent="0.25">
      <c r="A2488" s="12"/>
      <c r="B2488" s="12"/>
      <c r="C2488" s="12"/>
      <c r="D2488" s="12"/>
      <c r="E2488" s="12"/>
      <c r="F2488" s="12"/>
      <c r="G2488" s="12"/>
      <c r="H2488" s="12"/>
      <c r="I2488" s="12"/>
    </row>
    <row r="2489" spans="1:9" x14ac:dyDescent="0.25">
      <c r="A2489" s="12"/>
      <c r="B2489" s="12"/>
      <c r="C2489" s="12"/>
      <c r="D2489" s="12"/>
      <c r="E2489" s="12"/>
      <c r="F2489" s="12"/>
      <c r="G2489" s="12"/>
      <c r="H2489" s="12"/>
      <c r="I2489" s="12"/>
    </row>
    <row r="2490" spans="1:9" x14ac:dyDescent="0.25">
      <c r="A2490" s="12"/>
      <c r="B2490" s="12"/>
      <c r="C2490" s="12"/>
      <c r="D2490" s="12"/>
      <c r="E2490" s="12"/>
      <c r="F2490" s="12"/>
      <c r="G2490" s="12"/>
      <c r="H2490" s="12"/>
      <c r="I2490" s="12"/>
    </row>
    <row r="2491" spans="1:9" x14ac:dyDescent="0.25">
      <c r="A2491" s="12"/>
      <c r="B2491" s="12"/>
      <c r="C2491" s="12"/>
      <c r="D2491" s="12"/>
      <c r="E2491" s="12"/>
      <c r="F2491" s="12"/>
      <c r="G2491" s="12"/>
      <c r="H2491" s="12"/>
      <c r="I2491" s="12"/>
    </row>
    <row r="2492" spans="1:9" x14ac:dyDescent="0.25">
      <c r="A2492" s="12"/>
      <c r="B2492" s="12"/>
      <c r="C2492" s="12"/>
      <c r="D2492" s="12"/>
      <c r="E2492" s="12"/>
      <c r="F2492" s="12"/>
      <c r="G2492" s="12"/>
      <c r="H2492" s="12"/>
      <c r="I2492" s="12"/>
    </row>
    <row r="2493" spans="1:9" x14ac:dyDescent="0.25">
      <c r="A2493" s="12"/>
      <c r="B2493" s="12"/>
      <c r="C2493" s="12"/>
      <c r="D2493" s="12"/>
      <c r="E2493" s="12"/>
      <c r="F2493" s="12"/>
      <c r="G2493" s="12"/>
      <c r="H2493" s="12"/>
      <c r="I2493" s="12"/>
    </row>
    <row r="2494" spans="1:9" x14ac:dyDescent="0.25">
      <c r="A2494" s="12"/>
      <c r="B2494" s="12"/>
      <c r="C2494" s="12"/>
      <c r="D2494" s="12"/>
      <c r="E2494" s="12"/>
      <c r="F2494" s="12"/>
      <c r="G2494" s="12"/>
      <c r="H2494" s="12"/>
      <c r="I2494" s="12"/>
    </row>
    <row r="2495" spans="1:9" x14ac:dyDescent="0.25">
      <c r="A2495" s="12"/>
      <c r="B2495" s="12"/>
      <c r="C2495" s="12"/>
      <c r="D2495" s="12"/>
      <c r="E2495" s="12"/>
      <c r="F2495" s="12"/>
      <c r="G2495" s="12"/>
      <c r="H2495" s="12"/>
      <c r="I2495" s="12"/>
    </row>
    <row r="2496" spans="1:9" x14ac:dyDescent="0.25">
      <c r="A2496" s="12"/>
      <c r="B2496" s="12"/>
      <c r="C2496" s="12"/>
      <c r="D2496" s="12"/>
      <c r="E2496" s="12"/>
      <c r="F2496" s="12"/>
      <c r="G2496" s="12"/>
      <c r="H2496" s="12"/>
      <c r="I2496" s="12"/>
    </row>
    <row r="2497" spans="1:9" x14ac:dyDescent="0.25">
      <c r="A2497" s="12"/>
      <c r="B2497" s="12"/>
      <c r="C2497" s="12"/>
      <c r="D2497" s="12"/>
      <c r="E2497" s="12"/>
      <c r="F2497" s="12"/>
      <c r="G2497" s="12"/>
      <c r="H2497" s="12"/>
      <c r="I2497" s="12"/>
    </row>
    <row r="2498" spans="1:9" x14ac:dyDescent="0.25">
      <c r="A2498" s="12"/>
      <c r="B2498" s="12"/>
      <c r="C2498" s="12"/>
      <c r="D2498" s="12"/>
      <c r="E2498" s="12"/>
      <c r="F2498" s="12"/>
      <c r="G2498" s="12"/>
      <c r="H2498" s="12"/>
      <c r="I2498" s="12"/>
    </row>
    <row r="2499" spans="1:9" x14ac:dyDescent="0.25">
      <c r="A2499" s="12"/>
      <c r="B2499" s="12"/>
      <c r="C2499" s="12"/>
      <c r="D2499" s="12"/>
      <c r="E2499" s="12"/>
      <c r="F2499" s="12"/>
      <c r="G2499" s="12"/>
      <c r="H2499" s="12"/>
      <c r="I2499" s="12"/>
    </row>
    <row r="2500" spans="1:9" x14ac:dyDescent="0.25">
      <c r="A2500" s="12"/>
      <c r="B2500" s="12"/>
      <c r="C2500" s="12"/>
      <c r="D2500" s="12"/>
      <c r="E2500" s="12"/>
      <c r="F2500" s="12"/>
      <c r="G2500" s="12"/>
      <c r="H2500" s="12"/>
      <c r="I2500" s="12"/>
    </row>
    <row r="2501" spans="1:9" x14ac:dyDescent="0.25">
      <c r="A2501" s="12"/>
      <c r="B2501" s="12"/>
      <c r="C2501" s="12"/>
      <c r="D2501" s="12"/>
      <c r="E2501" s="12"/>
      <c r="F2501" s="12"/>
      <c r="G2501" s="12"/>
      <c r="H2501" s="12"/>
      <c r="I2501" s="12"/>
    </row>
    <row r="2502" spans="1:9" x14ac:dyDescent="0.25">
      <c r="A2502" s="12"/>
      <c r="B2502" s="12"/>
      <c r="C2502" s="12"/>
      <c r="D2502" s="12"/>
      <c r="E2502" s="12"/>
      <c r="F2502" s="12"/>
      <c r="G2502" s="12"/>
      <c r="H2502" s="12"/>
      <c r="I2502" s="12"/>
    </row>
    <row r="2503" spans="1:9" x14ac:dyDescent="0.25">
      <c r="A2503" s="12"/>
      <c r="B2503" s="12"/>
      <c r="C2503" s="12"/>
      <c r="D2503" s="12"/>
      <c r="E2503" s="12"/>
      <c r="F2503" s="12"/>
      <c r="G2503" s="12"/>
      <c r="H2503" s="12"/>
      <c r="I2503" s="12"/>
    </row>
    <row r="2504" spans="1:9" x14ac:dyDescent="0.25">
      <c r="A2504" s="12"/>
      <c r="B2504" s="12"/>
      <c r="C2504" s="12"/>
      <c r="D2504" s="12"/>
      <c r="E2504" s="12"/>
      <c r="F2504" s="12"/>
      <c r="G2504" s="12"/>
      <c r="H2504" s="12"/>
      <c r="I2504" s="12"/>
    </row>
    <row r="2505" spans="1:9" x14ac:dyDescent="0.25">
      <c r="A2505" s="12"/>
      <c r="B2505" s="12"/>
      <c r="C2505" s="12"/>
      <c r="D2505" s="12"/>
      <c r="E2505" s="12"/>
      <c r="F2505" s="12"/>
      <c r="G2505" s="12"/>
      <c r="H2505" s="12"/>
      <c r="I2505" s="12"/>
    </row>
    <row r="2506" spans="1:9" x14ac:dyDescent="0.25">
      <c r="A2506" s="12"/>
      <c r="B2506" s="12"/>
      <c r="C2506" s="12"/>
      <c r="D2506" s="12"/>
      <c r="E2506" s="12"/>
      <c r="F2506" s="12"/>
      <c r="G2506" s="12"/>
      <c r="H2506" s="12"/>
      <c r="I2506" s="12"/>
    </row>
    <row r="2507" spans="1:9" x14ac:dyDescent="0.25">
      <c r="A2507" s="12"/>
      <c r="B2507" s="12"/>
      <c r="C2507" s="12"/>
      <c r="D2507" s="12"/>
      <c r="E2507" s="12"/>
      <c r="F2507" s="12"/>
      <c r="G2507" s="12"/>
      <c r="H2507" s="12"/>
      <c r="I2507" s="12"/>
    </row>
    <row r="2508" spans="1:9" x14ac:dyDescent="0.25">
      <c r="A2508" s="12"/>
      <c r="B2508" s="12"/>
      <c r="C2508" s="12"/>
      <c r="D2508" s="12"/>
      <c r="E2508" s="12"/>
      <c r="F2508" s="12"/>
      <c r="G2508" s="12"/>
      <c r="H2508" s="12"/>
      <c r="I2508" s="12"/>
    </row>
    <row r="2509" spans="1:9" x14ac:dyDescent="0.25">
      <c r="A2509" s="12"/>
      <c r="B2509" s="12"/>
      <c r="C2509" s="12"/>
      <c r="D2509" s="12"/>
      <c r="E2509" s="12"/>
      <c r="F2509" s="12"/>
      <c r="G2509" s="12"/>
      <c r="H2509" s="12"/>
      <c r="I2509" s="12"/>
    </row>
    <row r="2510" spans="1:9" x14ac:dyDescent="0.25">
      <c r="A2510" s="12"/>
      <c r="B2510" s="12"/>
      <c r="C2510" s="12"/>
      <c r="D2510" s="12"/>
      <c r="E2510" s="12"/>
      <c r="F2510" s="12"/>
      <c r="G2510" s="12"/>
      <c r="H2510" s="12"/>
      <c r="I2510" s="12"/>
    </row>
    <row r="2511" spans="1:9" x14ac:dyDescent="0.25">
      <c r="A2511" s="12"/>
      <c r="B2511" s="12"/>
      <c r="C2511" s="12"/>
      <c r="D2511" s="12"/>
      <c r="E2511" s="12"/>
      <c r="F2511" s="12"/>
      <c r="G2511" s="12"/>
      <c r="H2511" s="12"/>
      <c r="I2511" s="12"/>
    </row>
    <row r="2512" spans="1:9" x14ac:dyDescent="0.25">
      <c r="A2512" s="12"/>
      <c r="B2512" s="12"/>
      <c r="C2512" s="12"/>
      <c r="D2512" s="12"/>
      <c r="E2512" s="12"/>
      <c r="F2512" s="12"/>
      <c r="G2512" s="12"/>
      <c r="H2512" s="12"/>
      <c r="I2512" s="12"/>
    </row>
    <row r="2513" spans="1:9" x14ac:dyDescent="0.25">
      <c r="A2513" s="12"/>
      <c r="B2513" s="12"/>
      <c r="C2513" s="12"/>
      <c r="D2513" s="12"/>
      <c r="E2513" s="12"/>
      <c r="F2513" s="12"/>
      <c r="G2513" s="12"/>
      <c r="H2513" s="12"/>
      <c r="I2513" s="12"/>
    </row>
    <row r="2514" spans="1:9" x14ac:dyDescent="0.25">
      <c r="A2514" s="12"/>
      <c r="B2514" s="12"/>
      <c r="C2514" s="12"/>
      <c r="D2514" s="12"/>
      <c r="E2514" s="12"/>
      <c r="F2514" s="12"/>
      <c r="G2514" s="12"/>
      <c r="H2514" s="12"/>
      <c r="I2514" s="12"/>
    </row>
    <row r="2515" spans="1:9" x14ac:dyDescent="0.25">
      <c r="A2515" s="12"/>
      <c r="B2515" s="12"/>
      <c r="C2515" s="12"/>
      <c r="D2515" s="12"/>
      <c r="E2515" s="12"/>
      <c r="F2515" s="12"/>
      <c r="G2515" s="12"/>
      <c r="H2515" s="12"/>
      <c r="I2515" s="12"/>
    </row>
    <row r="2516" spans="1:9" x14ac:dyDescent="0.25">
      <c r="A2516" s="12"/>
      <c r="B2516" s="12"/>
      <c r="C2516" s="12"/>
      <c r="D2516" s="12"/>
      <c r="E2516" s="12"/>
      <c r="F2516" s="12"/>
      <c r="G2516" s="12"/>
      <c r="H2516" s="12"/>
      <c r="I2516" s="12"/>
    </row>
    <row r="2517" spans="1:9" x14ac:dyDescent="0.25">
      <c r="A2517" s="12"/>
      <c r="B2517" s="12"/>
      <c r="C2517" s="12"/>
      <c r="D2517" s="12"/>
      <c r="E2517" s="12"/>
      <c r="F2517" s="12"/>
      <c r="G2517" s="12"/>
      <c r="H2517" s="12"/>
      <c r="I2517" s="12"/>
    </row>
    <row r="2518" spans="1:9" x14ac:dyDescent="0.25">
      <c r="A2518" s="12"/>
      <c r="B2518" s="12"/>
      <c r="C2518" s="12"/>
      <c r="D2518" s="12"/>
      <c r="E2518" s="12"/>
      <c r="F2518" s="12"/>
      <c r="G2518" s="12"/>
      <c r="H2518" s="12"/>
      <c r="I2518" s="12"/>
    </row>
    <row r="2519" spans="1:9" x14ac:dyDescent="0.25">
      <c r="A2519" s="12"/>
      <c r="B2519" s="12"/>
      <c r="C2519" s="12"/>
      <c r="D2519" s="12"/>
      <c r="E2519" s="12"/>
      <c r="F2519" s="12"/>
      <c r="G2519" s="12"/>
      <c r="H2519" s="12"/>
      <c r="I2519" s="12"/>
    </row>
    <row r="2520" spans="1:9" x14ac:dyDescent="0.25">
      <c r="A2520" s="12"/>
      <c r="B2520" s="12"/>
      <c r="C2520" s="12"/>
      <c r="D2520" s="12"/>
      <c r="E2520" s="12"/>
      <c r="F2520" s="12"/>
      <c r="G2520" s="12"/>
      <c r="H2520" s="12"/>
      <c r="I2520" s="12"/>
    </row>
    <row r="2521" spans="1:9" x14ac:dyDescent="0.25">
      <c r="A2521" s="12"/>
      <c r="B2521" s="12"/>
      <c r="C2521" s="12"/>
      <c r="D2521" s="12"/>
      <c r="E2521" s="12"/>
      <c r="F2521" s="12"/>
      <c r="G2521" s="12"/>
      <c r="H2521" s="12"/>
      <c r="I2521" s="12"/>
    </row>
    <row r="2522" spans="1:9" x14ac:dyDescent="0.25">
      <c r="A2522" s="12"/>
      <c r="B2522" s="12"/>
      <c r="C2522" s="12"/>
      <c r="D2522" s="12"/>
      <c r="E2522" s="12"/>
      <c r="F2522" s="12"/>
      <c r="G2522" s="12"/>
      <c r="H2522" s="12"/>
      <c r="I2522" s="12"/>
    </row>
    <row r="2523" spans="1:9" x14ac:dyDescent="0.25">
      <c r="A2523" s="12"/>
      <c r="B2523" s="12"/>
      <c r="C2523" s="12"/>
      <c r="D2523" s="12"/>
      <c r="E2523" s="12"/>
      <c r="F2523" s="12"/>
      <c r="G2523" s="12"/>
      <c r="H2523" s="12"/>
      <c r="I2523" s="12"/>
    </row>
    <row r="2524" spans="1:9" x14ac:dyDescent="0.25">
      <c r="A2524" s="12"/>
      <c r="B2524" s="12"/>
      <c r="C2524" s="12"/>
      <c r="D2524" s="12"/>
      <c r="E2524" s="12"/>
      <c r="F2524" s="12"/>
      <c r="G2524" s="12"/>
      <c r="H2524" s="12"/>
      <c r="I2524" s="12"/>
    </row>
    <row r="2525" spans="1:9" x14ac:dyDescent="0.25">
      <c r="A2525" s="12"/>
      <c r="B2525" s="12"/>
      <c r="C2525" s="12"/>
      <c r="D2525" s="12"/>
      <c r="E2525" s="12"/>
      <c r="F2525" s="12"/>
      <c r="G2525" s="12"/>
      <c r="H2525" s="12"/>
      <c r="I2525" s="12"/>
    </row>
    <row r="2526" spans="1:9" x14ac:dyDescent="0.25">
      <c r="A2526" s="12"/>
      <c r="B2526" s="12"/>
      <c r="C2526" s="12"/>
      <c r="D2526" s="12"/>
      <c r="E2526" s="12"/>
      <c r="F2526" s="12"/>
      <c r="G2526" s="12"/>
      <c r="H2526" s="12"/>
      <c r="I2526" s="12"/>
    </row>
    <row r="2527" spans="1:9" x14ac:dyDescent="0.25">
      <c r="A2527" s="12"/>
      <c r="B2527" s="12"/>
      <c r="C2527" s="12"/>
      <c r="D2527" s="12"/>
      <c r="E2527" s="12"/>
      <c r="F2527" s="12"/>
      <c r="G2527" s="12"/>
      <c r="H2527" s="12"/>
      <c r="I2527" s="12"/>
    </row>
    <row r="2528" spans="1:9" x14ac:dyDescent="0.25">
      <c r="A2528" s="12"/>
      <c r="B2528" s="12"/>
      <c r="C2528" s="12"/>
      <c r="D2528" s="12"/>
      <c r="E2528" s="12"/>
      <c r="F2528" s="12"/>
      <c r="G2528" s="12"/>
      <c r="H2528" s="12"/>
      <c r="I2528" s="12"/>
    </row>
    <row r="2529" spans="1:9" x14ac:dyDescent="0.25">
      <c r="A2529" s="12"/>
      <c r="B2529" s="12"/>
      <c r="C2529" s="12"/>
      <c r="D2529" s="12"/>
      <c r="E2529" s="12"/>
      <c r="F2529" s="12"/>
      <c r="G2529" s="12"/>
      <c r="H2529" s="12"/>
      <c r="I2529" s="12"/>
    </row>
    <row r="2530" spans="1:9" x14ac:dyDescent="0.25">
      <c r="A2530" s="12"/>
      <c r="B2530" s="12"/>
      <c r="C2530" s="12"/>
      <c r="D2530" s="12"/>
      <c r="E2530" s="12"/>
      <c r="F2530" s="12"/>
      <c r="G2530" s="12"/>
      <c r="H2530" s="12"/>
      <c r="I2530" s="12"/>
    </row>
    <row r="2531" spans="1:9" x14ac:dyDescent="0.25">
      <c r="A2531" s="12"/>
      <c r="B2531" s="12"/>
      <c r="C2531" s="12"/>
      <c r="D2531" s="12"/>
      <c r="E2531" s="12"/>
      <c r="F2531" s="12"/>
      <c r="G2531" s="12"/>
      <c r="H2531" s="12"/>
      <c r="I2531" s="12"/>
    </row>
    <row r="2532" spans="1:9" x14ac:dyDescent="0.25">
      <c r="A2532" s="12"/>
      <c r="B2532" s="12"/>
      <c r="C2532" s="12"/>
      <c r="D2532" s="12"/>
      <c r="E2532" s="12"/>
      <c r="F2532" s="12"/>
      <c r="G2532" s="12"/>
      <c r="H2532" s="12"/>
      <c r="I2532" s="12"/>
    </row>
    <row r="2533" spans="1:9" x14ac:dyDescent="0.25">
      <c r="A2533" s="12"/>
      <c r="B2533" s="12"/>
      <c r="C2533" s="12"/>
      <c r="D2533" s="12"/>
      <c r="E2533" s="12"/>
      <c r="F2533" s="12"/>
      <c r="G2533" s="12"/>
      <c r="H2533" s="12"/>
      <c r="I2533" s="12"/>
    </row>
    <row r="2534" spans="1:9" x14ac:dyDescent="0.25">
      <c r="A2534" s="12"/>
      <c r="B2534" s="12"/>
      <c r="C2534" s="12"/>
      <c r="D2534" s="12"/>
      <c r="E2534" s="12"/>
      <c r="F2534" s="12"/>
      <c r="G2534" s="12"/>
      <c r="H2534" s="12"/>
      <c r="I2534" s="12"/>
    </row>
    <row r="2535" spans="1:9" x14ac:dyDescent="0.25">
      <c r="A2535" s="12"/>
      <c r="B2535" s="12"/>
      <c r="C2535" s="12"/>
      <c r="D2535" s="12"/>
      <c r="E2535" s="12"/>
      <c r="F2535" s="12"/>
      <c r="G2535" s="12"/>
      <c r="H2535" s="12"/>
      <c r="I2535" s="12"/>
    </row>
    <row r="2536" spans="1:9" x14ac:dyDescent="0.25">
      <c r="A2536" s="12"/>
      <c r="B2536" s="12"/>
      <c r="C2536" s="12"/>
      <c r="D2536" s="12"/>
      <c r="E2536" s="12"/>
      <c r="F2536" s="12"/>
      <c r="G2536" s="12"/>
      <c r="H2536" s="12"/>
      <c r="I2536" s="12"/>
    </row>
    <row r="2537" spans="1:9" x14ac:dyDescent="0.25">
      <c r="A2537" s="12"/>
      <c r="B2537" s="12"/>
      <c r="C2537" s="12"/>
      <c r="D2537" s="12"/>
      <c r="E2537" s="12"/>
      <c r="F2537" s="12"/>
      <c r="G2537" s="12"/>
      <c r="H2537" s="12"/>
      <c r="I2537" s="12"/>
    </row>
    <row r="2538" spans="1:9" x14ac:dyDescent="0.25">
      <c r="A2538" s="12"/>
      <c r="B2538" s="12"/>
      <c r="C2538" s="12"/>
      <c r="D2538" s="12"/>
      <c r="E2538" s="12"/>
      <c r="F2538" s="12"/>
      <c r="G2538" s="12"/>
      <c r="H2538" s="12"/>
      <c r="I2538" s="12"/>
    </row>
    <row r="2539" spans="1:9" x14ac:dyDescent="0.25">
      <c r="A2539" s="12"/>
      <c r="B2539" s="12"/>
      <c r="C2539" s="12"/>
      <c r="D2539" s="12"/>
      <c r="E2539" s="12"/>
      <c r="F2539" s="12"/>
      <c r="G2539" s="12"/>
      <c r="H2539" s="12"/>
      <c r="I2539" s="12"/>
    </row>
    <row r="2540" spans="1:9" x14ac:dyDescent="0.25">
      <c r="A2540" s="12"/>
      <c r="B2540" s="12"/>
      <c r="C2540" s="12"/>
      <c r="D2540" s="12"/>
      <c r="E2540" s="12"/>
      <c r="F2540" s="12"/>
      <c r="G2540" s="12"/>
      <c r="H2540" s="12"/>
      <c r="I2540" s="12"/>
    </row>
    <row r="2541" spans="1:9" x14ac:dyDescent="0.25">
      <c r="A2541" s="12"/>
      <c r="B2541" s="12"/>
      <c r="C2541" s="12"/>
      <c r="D2541" s="12"/>
      <c r="E2541" s="12"/>
      <c r="F2541" s="12"/>
      <c r="G2541" s="12"/>
      <c r="H2541" s="12"/>
      <c r="I2541" s="12"/>
    </row>
    <row r="2542" spans="1:9" x14ac:dyDescent="0.25">
      <c r="A2542" s="12"/>
      <c r="B2542" s="12"/>
      <c r="C2542" s="12"/>
      <c r="D2542" s="12"/>
      <c r="E2542" s="12"/>
      <c r="F2542" s="12"/>
      <c r="G2542" s="12"/>
      <c r="H2542" s="12"/>
      <c r="I2542" s="12"/>
    </row>
    <row r="2543" spans="1:9" x14ac:dyDescent="0.25">
      <c r="A2543" s="12"/>
      <c r="B2543" s="12"/>
      <c r="C2543" s="12"/>
      <c r="D2543" s="12"/>
      <c r="E2543" s="12"/>
      <c r="F2543" s="12"/>
      <c r="G2543" s="12"/>
      <c r="H2543" s="12"/>
      <c r="I2543" s="12"/>
    </row>
    <row r="2544" spans="1:9" x14ac:dyDescent="0.25">
      <c r="A2544" s="12"/>
      <c r="B2544" s="12"/>
      <c r="C2544" s="12"/>
      <c r="D2544" s="12"/>
      <c r="E2544" s="12"/>
      <c r="F2544" s="12"/>
      <c r="G2544" s="12"/>
      <c r="H2544" s="12"/>
      <c r="I2544" s="12"/>
    </row>
    <row r="2545" spans="1:9" x14ac:dyDescent="0.25">
      <c r="A2545" s="12"/>
      <c r="B2545" s="12"/>
      <c r="C2545" s="12"/>
      <c r="D2545" s="12"/>
      <c r="E2545" s="12"/>
      <c r="F2545" s="12"/>
      <c r="G2545" s="12"/>
      <c r="H2545" s="12"/>
      <c r="I2545" s="12"/>
    </row>
    <row r="2546" spans="1:9" x14ac:dyDescent="0.25">
      <c r="A2546" s="12"/>
      <c r="B2546" s="12"/>
      <c r="C2546" s="12"/>
      <c r="D2546" s="12"/>
      <c r="E2546" s="12"/>
      <c r="F2546" s="12"/>
      <c r="G2546" s="12"/>
      <c r="H2546" s="12"/>
      <c r="I2546" s="12"/>
    </row>
    <row r="2547" spans="1:9" x14ac:dyDescent="0.25">
      <c r="A2547" s="12"/>
      <c r="B2547" s="12"/>
      <c r="C2547" s="12"/>
      <c r="D2547" s="12"/>
      <c r="E2547" s="12"/>
      <c r="F2547" s="12"/>
      <c r="G2547" s="12"/>
      <c r="H2547" s="12"/>
      <c r="I2547" s="12"/>
    </row>
    <row r="2548" spans="1:9" x14ac:dyDescent="0.25">
      <c r="A2548" s="12"/>
      <c r="B2548" s="12"/>
      <c r="C2548" s="12"/>
      <c r="D2548" s="12"/>
      <c r="E2548" s="12"/>
      <c r="F2548" s="12"/>
      <c r="G2548" s="12"/>
      <c r="H2548" s="12"/>
      <c r="I2548" s="12"/>
    </row>
    <row r="2549" spans="1:9" x14ac:dyDescent="0.25">
      <c r="A2549" s="12"/>
      <c r="B2549" s="12"/>
      <c r="C2549" s="12"/>
      <c r="D2549" s="12"/>
      <c r="E2549" s="12"/>
      <c r="F2549" s="12"/>
      <c r="G2549" s="12"/>
      <c r="H2549" s="12"/>
      <c r="I2549" s="12"/>
    </row>
    <row r="2550" spans="1:9" x14ac:dyDescent="0.25">
      <c r="A2550" s="12"/>
      <c r="B2550" s="12"/>
      <c r="C2550" s="12"/>
      <c r="D2550" s="12"/>
      <c r="E2550" s="12"/>
      <c r="F2550" s="12"/>
      <c r="G2550" s="12"/>
      <c r="H2550" s="12"/>
      <c r="I2550" s="12"/>
    </row>
    <row r="2551" spans="1:9" x14ac:dyDescent="0.25">
      <c r="A2551" s="12"/>
      <c r="B2551" s="12"/>
      <c r="C2551" s="12"/>
      <c r="D2551" s="12"/>
      <c r="E2551" s="12"/>
      <c r="F2551" s="12"/>
      <c r="G2551" s="12"/>
      <c r="H2551" s="12"/>
      <c r="I2551" s="12"/>
    </row>
    <row r="2552" spans="1:9" x14ac:dyDescent="0.25">
      <c r="A2552" s="12"/>
      <c r="B2552" s="12"/>
      <c r="C2552" s="12"/>
      <c r="D2552" s="12"/>
      <c r="E2552" s="12"/>
      <c r="F2552" s="12"/>
      <c r="G2552" s="12"/>
      <c r="H2552" s="12"/>
      <c r="I2552" s="12"/>
    </row>
    <row r="2553" spans="1:9" x14ac:dyDescent="0.25">
      <c r="A2553" s="12"/>
      <c r="B2553" s="12"/>
      <c r="C2553" s="12"/>
      <c r="D2553" s="12"/>
      <c r="E2553" s="12"/>
      <c r="F2553" s="12"/>
      <c r="G2553" s="12"/>
      <c r="H2553" s="12"/>
      <c r="I2553" s="12"/>
    </row>
    <row r="2554" spans="1:9" x14ac:dyDescent="0.25">
      <c r="A2554" s="12"/>
      <c r="B2554" s="12"/>
      <c r="C2554" s="12"/>
      <c r="D2554" s="12"/>
      <c r="E2554" s="12"/>
      <c r="F2554" s="12"/>
      <c r="G2554" s="12"/>
      <c r="H2554" s="12"/>
      <c r="I2554" s="12"/>
    </row>
    <row r="2555" spans="1:9" x14ac:dyDescent="0.25">
      <c r="A2555" s="12"/>
      <c r="B2555" s="12"/>
      <c r="C2555" s="12"/>
      <c r="D2555" s="12"/>
      <c r="E2555" s="12"/>
      <c r="F2555" s="12"/>
      <c r="G2555" s="12"/>
      <c r="H2555" s="12"/>
      <c r="I2555" s="12"/>
    </row>
    <row r="2556" spans="1:9" x14ac:dyDescent="0.25">
      <c r="A2556" s="12"/>
      <c r="B2556" s="12"/>
      <c r="C2556" s="12"/>
      <c r="D2556" s="12"/>
      <c r="E2556" s="12"/>
      <c r="F2556" s="12"/>
      <c r="G2556" s="12"/>
      <c r="H2556" s="12"/>
      <c r="I2556" s="12"/>
    </row>
    <row r="2557" spans="1:9" x14ac:dyDescent="0.25">
      <c r="A2557" s="12"/>
      <c r="B2557" s="12"/>
      <c r="C2557" s="12"/>
      <c r="D2557" s="12"/>
      <c r="E2557" s="12"/>
      <c r="F2557" s="12"/>
      <c r="G2557" s="12"/>
      <c r="H2557" s="12"/>
      <c r="I2557" s="12"/>
    </row>
    <row r="2558" spans="1:9" x14ac:dyDescent="0.25">
      <c r="A2558" s="12"/>
      <c r="B2558" s="12"/>
      <c r="C2558" s="12"/>
      <c r="D2558" s="12"/>
      <c r="E2558" s="12"/>
      <c r="F2558" s="12"/>
      <c r="G2558" s="12"/>
      <c r="H2558" s="12"/>
      <c r="I2558" s="12"/>
    </row>
    <row r="2559" spans="1:9" x14ac:dyDescent="0.25">
      <c r="A2559" s="12"/>
      <c r="B2559" s="12"/>
      <c r="C2559" s="12"/>
      <c r="D2559" s="12"/>
      <c r="E2559" s="12"/>
      <c r="F2559" s="12"/>
      <c r="G2559" s="12"/>
      <c r="H2559" s="12"/>
      <c r="I2559" s="12"/>
    </row>
    <row r="2560" spans="1:9" x14ac:dyDescent="0.25">
      <c r="A2560" s="12"/>
      <c r="B2560" s="12"/>
      <c r="C2560" s="12"/>
      <c r="D2560" s="12"/>
      <c r="E2560" s="12"/>
      <c r="F2560" s="12"/>
      <c r="G2560" s="12"/>
      <c r="H2560" s="12"/>
      <c r="I2560" s="12"/>
    </row>
    <row r="2561" spans="1:9" x14ac:dyDescent="0.25">
      <c r="A2561" s="12"/>
      <c r="B2561" s="12"/>
      <c r="C2561" s="12"/>
      <c r="D2561" s="12"/>
      <c r="E2561" s="12"/>
      <c r="F2561" s="12"/>
      <c r="G2561" s="12"/>
      <c r="H2561" s="12"/>
      <c r="I2561" s="12"/>
    </row>
    <row r="2562" spans="1:9" x14ac:dyDescent="0.25">
      <c r="A2562" s="12"/>
      <c r="B2562" s="12"/>
      <c r="C2562" s="12"/>
      <c r="D2562" s="12"/>
      <c r="E2562" s="12"/>
      <c r="F2562" s="12"/>
      <c r="G2562" s="12"/>
      <c r="H2562" s="12"/>
      <c r="I2562" s="12"/>
    </row>
    <row r="2563" spans="1:9" x14ac:dyDescent="0.25">
      <c r="A2563" s="12"/>
      <c r="B2563" s="12"/>
      <c r="C2563" s="12"/>
      <c r="D2563" s="12"/>
      <c r="E2563" s="12"/>
      <c r="F2563" s="12"/>
      <c r="G2563" s="12"/>
      <c r="H2563" s="12"/>
      <c r="I2563" s="12"/>
    </row>
    <row r="2564" spans="1:9" x14ac:dyDescent="0.25">
      <c r="A2564" s="12"/>
      <c r="B2564" s="12"/>
      <c r="C2564" s="12"/>
      <c r="D2564" s="12"/>
      <c r="E2564" s="12"/>
      <c r="F2564" s="12"/>
      <c r="G2564" s="12"/>
      <c r="H2564" s="12"/>
      <c r="I2564" s="12"/>
    </row>
    <row r="2565" spans="1:9" x14ac:dyDescent="0.25">
      <c r="A2565" s="12"/>
      <c r="B2565" s="12"/>
      <c r="C2565" s="12"/>
      <c r="D2565" s="12"/>
      <c r="E2565" s="12"/>
      <c r="F2565" s="12"/>
      <c r="G2565" s="12"/>
      <c r="H2565" s="12"/>
      <c r="I2565" s="12"/>
    </row>
    <row r="2566" spans="1:9" x14ac:dyDescent="0.25">
      <c r="A2566" s="12"/>
      <c r="B2566" s="12"/>
      <c r="C2566" s="12"/>
      <c r="D2566" s="12"/>
      <c r="E2566" s="12"/>
      <c r="F2566" s="12"/>
      <c r="G2566" s="12"/>
      <c r="H2566" s="12"/>
      <c r="I2566" s="12"/>
    </row>
    <row r="2567" spans="1:9" x14ac:dyDescent="0.25">
      <c r="A2567" s="12"/>
      <c r="B2567" s="12"/>
      <c r="C2567" s="12"/>
      <c r="D2567" s="12"/>
      <c r="E2567" s="12"/>
      <c r="F2567" s="12"/>
      <c r="G2567" s="12"/>
      <c r="H2567" s="12"/>
      <c r="I2567" s="12"/>
    </row>
    <row r="2568" spans="1:9" x14ac:dyDescent="0.25">
      <c r="A2568" s="12"/>
      <c r="B2568" s="12"/>
      <c r="C2568" s="12"/>
      <c r="D2568" s="12"/>
      <c r="E2568" s="12"/>
      <c r="F2568" s="12"/>
      <c r="G2568" s="12"/>
      <c r="H2568" s="12"/>
      <c r="I2568" s="12"/>
    </row>
    <row r="2569" spans="1:9" x14ac:dyDescent="0.25">
      <c r="A2569" s="12"/>
      <c r="B2569" s="12"/>
      <c r="C2569" s="12"/>
      <c r="D2569" s="12"/>
      <c r="E2569" s="12"/>
      <c r="F2569" s="12"/>
      <c r="G2569" s="12"/>
      <c r="H2569" s="12"/>
      <c r="I2569" s="12"/>
    </row>
    <row r="2570" spans="1:9" x14ac:dyDescent="0.25">
      <c r="A2570" s="12"/>
      <c r="B2570" s="12"/>
      <c r="C2570" s="12"/>
      <c r="D2570" s="12"/>
      <c r="E2570" s="12"/>
      <c r="F2570" s="12"/>
      <c r="G2570" s="12"/>
      <c r="H2570" s="12"/>
      <c r="I2570" s="12"/>
    </row>
    <row r="2571" spans="1:9" x14ac:dyDescent="0.25">
      <c r="A2571" s="12"/>
      <c r="B2571" s="12"/>
      <c r="C2571" s="12"/>
      <c r="D2571" s="12"/>
      <c r="E2571" s="12"/>
      <c r="F2571" s="12"/>
      <c r="G2571" s="12"/>
      <c r="H2571" s="12"/>
      <c r="I2571" s="12"/>
    </row>
    <row r="2572" spans="1:9" x14ac:dyDescent="0.25">
      <c r="A2572" s="12"/>
      <c r="B2572" s="12"/>
      <c r="C2572" s="12"/>
      <c r="D2572" s="12"/>
      <c r="E2572" s="12"/>
      <c r="F2572" s="12"/>
      <c r="G2572" s="12"/>
      <c r="H2572" s="12"/>
      <c r="I2572" s="12"/>
    </row>
    <row r="2573" spans="1:9" x14ac:dyDescent="0.25">
      <c r="A2573" s="12"/>
      <c r="B2573" s="12"/>
      <c r="C2573" s="12"/>
      <c r="D2573" s="12"/>
      <c r="E2573" s="12"/>
      <c r="F2573" s="12"/>
      <c r="G2573" s="12"/>
      <c r="H2573" s="12"/>
      <c r="I2573" s="12"/>
    </row>
    <row r="2574" spans="1:9" x14ac:dyDescent="0.25">
      <c r="A2574" s="12"/>
      <c r="B2574" s="12"/>
      <c r="C2574" s="12"/>
      <c r="D2574" s="12"/>
      <c r="E2574" s="12"/>
      <c r="F2574" s="12"/>
      <c r="G2574" s="12"/>
      <c r="H2574" s="12"/>
      <c r="I2574" s="12"/>
    </row>
    <row r="2575" spans="1:9" x14ac:dyDescent="0.25">
      <c r="A2575" s="12"/>
      <c r="B2575" s="12"/>
      <c r="C2575" s="12"/>
      <c r="D2575" s="12"/>
      <c r="E2575" s="12"/>
      <c r="F2575" s="12"/>
      <c r="G2575" s="12"/>
      <c r="H2575" s="12"/>
      <c r="I2575" s="12"/>
    </row>
    <row r="2576" spans="1:9" x14ac:dyDescent="0.25">
      <c r="A2576" s="12"/>
      <c r="B2576" s="12"/>
      <c r="C2576" s="12"/>
      <c r="D2576" s="12"/>
      <c r="E2576" s="12"/>
      <c r="F2576" s="12"/>
      <c r="G2576" s="12"/>
      <c r="H2576" s="12"/>
      <c r="I2576" s="12"/>
    </row>
    <row r="2577" spans="1:9" x14ac:dyDescent="0.25">
      <c r="A2577" s="12"/>
      <c r="B2577" s="12"/>
      <c r="C2577" s="12"/>
      <c r="D2577" s="12"/>
      <c r="E2577" s="12"/>
      <c r="F2577" s="12"/>
      <c r="G2577" s="12"/>
      <c r="H2577" s="12"/>
      <c r="I2577" s="12"/>
    </row>
    <row r="2578" spans="1:9" x14ac:dyDescent="0.25">
      <c r="A2578" s="12"/>
      <c r="B2578" s="12"/>
      <c r="C2578" s="12"/>
      <c r="D2578" s="12"/>
      <c r="E2578" s="12"/>
      <c r="F2578" s="12"/>
      <c r="G2578" s="12"/>
      <c r="H2578" s="12"/>
      <c r="I2578" s="12"/>
    </row>
    <row r="2579" spans="1:9" x14ac:dyDescent="0.25">
      <c r="A2579" s="12"/>
      <c r="B2579" s="12"/>
      <c r="C2579" s="12"/>
      <c r="D2579" s="12"/>
      <c r="E2579" s="12"/>
      <c r="F2579" s="12"/>
      <c r="G2579" s="12"/>
      <c r="H2579" s="12"/>
      <c r="I2579" s="12"/>
    </row>
    <row r="2580" spans="1:9" x14ac:dyDescent="0.25">
      <c r="A2580" s="12"/>
      <c r="B2580" s="12"/>
      <c r="C2580" s="12"/>
      <c r="D2580" s="12"/>
      <c r="E2580" s="12"/>
      <c r="F2580" s="12"/>
      <c r="G2580" s="12"/>
      <c r="H2580" s="12"/>
      <c r="I2580" s="12"/>
    </row>
    <row r="2581" spans="1:9" x14ac:dyDescent="0.25">
      <c r="A2581" s="12"/>
      <c r="B2581" s="12"/>
      <c r="C2581" s="12"/>
      <c r="D2581" s="12"/>
      <c r="E2581" s="12"/>
      <c r="F2581" s="12"/>
      <c r="G2581" s="12"/>
      <c r="H2581" s="12"/>
      <c r="I2581" s="12"/>
    </row>
    <row r="2582" spans="1:9" x14ac:dyDescent="0.25">
      <c r="A2582" s="12"/>
      <c r="B2582" s="12"/>
      <c r="C2582" s="12"/>
      <c r="D2582" s="12"/>
      <c r="E2582" s="12"/>
      <c r="F2582" s="12"/>
      <c r="G2582" s="12"/>
      <c r="H2582" s="12"/>
      <c r="I2582" s="12"/>
    </row>
    <row r="2583" spans="1:9" x14ac:dyDescent="0.25">
      <c r="A2583" s="12"/>
      <c r="B2583" s="12"/>
      <c r="C2583" s="12"/>
      <c r="D2583" s="12"/>
      <c r="E2583" s="12"/>
      <c r="F2583" s="12"/>
      <c r="G2583" s="12"/>
      <c r="H2583" s="12"/>
      <c r="I2583" s="12"/>
    </row>
    <row r="2584" spans="1:9" x14ac:dyDescent="0.25">
      <c r="A2584" s="12"/>
      <c r="B2584" s="12"/>
      <c r="C2584" s="12"/>
      <c r="D2584" s="12"/>
      <c r="E2584" s="12"/>
      <c r="F2584" s="12"/>
      <c r="G2584" s="12"/>
      <c r="H2584" s="12"/>
      <c r="I2584" s="12"/>
    </row>
    <row r="2585" spans="1:9" x14ac:dyDescent="0.25">
      <c r="A2585" s="12"/>
      <c r="B2585" s="12"/>
      <c r="C2585" s="12"/>
      <c r="D2585" s="12"/>
      <c r="E2585" s="12"/>
      <c r="F2585" s="12"/>
      <c r="G2585" s="12"/>
      <c r="H2585" s="12"/>
      <c r="I2585" s="12"/>
    </row>
    <row r="2586" spans="1:9" x14ac:dyDescent="0.25">
      <c r="A2586" s="12"/>
      <c r="B2586" s="12"/>
      <c r="C2586" s="12"/>
      <c r="D2586" s="12"/>
      <c r="E2586" s="12"/>
      <c r="F2586" s="12"/>
      <c r="G2586" s="12"/>
      <c r="H2586" s="12"/>
      <c r="I2586" s="12"/>
    </row>
    <row r="2587" spans="1:9" x14ac:dyDescent="0.25">
      <c r="A2587" s="12"/>
      <c r="B2587" s="12"/>
      <c r="C2587" s="12"/>
      <c r="D2587" s="12"/>
      <c r="E2587" s="12"/>
      <c r="F2587" s="12"/>
      <c r="G2587" s="12"/>
      <c r="H2587" s="12"/>
      <c r="I2587" s="12"/>
    </row>
    <row r="2588" spans="1:9" x14ac:dyDescent="0.25">
      <c r="A2588" s="12"/>
      <c r="B2588" s="12"/>
      <c r="C2588" s="12"/>
      <c r="D2588" s="12"/>
      <c r="E2588" s="12"/>
      <c r="F2588" s="12"/>
      <c r="G2588" s="12"/>
      <c r="H2588" s="12"/>
      <c r="I2588" s="12"/>
    </row>
    <row r="2589" spans="1:9" x14ac:dyDescent="0.25">
      <c r="A2589" s="12"/>
      <c r="B2589" s="12"/>
      <c r="C2589" s="12"/>
      <c r="D2589" s="12"/>
      <c r="E2589" s="12"/>
      <c r="F2589" s="12"/>
      <c r="G2589" s="12"/>
      <c r="H2589" s="12"/>
      <c r="I2589" s="12"/>
    </row>
    <row r="2590" spans="1:9" x14ac:dyDescent="0.25">
      <c r="A2590" s="12"/>
      <c r="B2590" s="12"/>
      <c r="C2590" s="12"/>
      <c r="D2590" s="12"/>
      <c r="E2590" s="12"/>
      <c r="F2590" s="12"/>
      <c r="G2590" s="12"/>
      <c r="H2590" s="12"/>
      <c r="I2590" s="12"/>
    </row>
    <row r="2591" spans="1:9" x14ac:dyDescent="0.25">
      <c r="A2591" s="12"/>
      <c r="B2591" s="12"/>
      <c r="C2591" s="12"/>
      <c r="D2591" s="12"/>
      <c r="E2591" s="12"/>
      <c r="F2591" s="12"/>
      <c r="G2591" s="12"/>
      <c r="H2591" s="12"/>
      <c r="I2591" s="12"/>
    </row>
    <row r="2592" spans="1:9" x14ac:dyDescent="0.25">
      <c r="A2592" s="12"/>
      <c r="B2592" s="12"/>
      <c r="C2592" s="12"/>
      <c r="D2592" s="12"/>
      <c r="E2592" s="12"/>
      <c r="F2592" s="12"/>
      <c r="G2592" s="12"/>
      <c r="H2592" s="12"/>
      <c r="I2592" s="12"/>
    </row>
    <row r="2593" spans="1:9" x14ac:dyDescent="0.25">
      <c r="A2593" s="12"/>
      <c r="B2593" s="12"/>
      <c r="C2593" s="12"/>
      <c r="D2593" s="12"/>
      <c r="E2593" s="12"/>
      <c r="F2593" s="12"/>
      <c r="G2593" s="12"/>
      <c r="H2593" s="12"/>
      <c r="I2593" s="12"/>
    </row>
    <row r="2594" spans="1:9" x14ac:dyDescent="0.25">
      <c r="A2594" s="12"/>
      <c r="B2594" s="12"/>
      <c r="C2594" s="12"/>
      <c r="D2594" s="12"/>
      <c r="E2594" s="12"/>
      <c r="F2594" s="12"/>
      <c r="G2594" s="12"/>
      <c r="H2594" s="12"/>
      <c r="I2594" s="12"/>
    </row>
    <row r="2595" spans="1:9" x14ac:dyDescent="0.25">
      <c r="A2595" s="12"/>
      <c r="B2595" s="12"/>
      <c r="C2595" s="12"/>
      <c r="D2595" s="12"/>
      <c r="E2595" s="12"/>
      <c r="F2595" s="12"/>
      <c r="G2595" s="12"/>
      <c r="H2595" s="12"/>
      <c r="I2595" s="12"/>
    </row>
    <row r="2596" spans="1:9" x14ac:dyDescent="0.25">
      <c r="A2596" s="12"/>
      <c r="B2596" s="12"/>
      <c r="C2596" s="12"/>
      <c r="D2596" s="12"/>
      <c r="E2596" s="12"/>
      <c r="F2596" s="12"/>
      <c r="G2596" s="12"/>
      <c r="H2596" s="12"/>
      <c r="I2596" s="12"/>
    </row>
    <row r="2597" spans="1:9" x14ac:dyDescent="0.25">
      <c r="A2597" s="12"/>
      <c r="B2597" s="12"/>
      <c r="C2597" s="12"/>
      <c r="D2597" s="12"/>
      <c r="E2597" s="12"/>
      <c r="F2597" s="12"/>
      <c r="G2597" s="12"/>
      <c r="H2597" s="12"/>
      <c r="I2597" s="12"/>
    </row>
    <row r="2598" spans="1:9" x14ac:dyDescent="0.25">
      <c r="A2598" s="12"/>
      <c r="B2598" s="12"/>
      <c r="C2598" s="12"/>
      <c r="D2598" s="12"/>
      <c r="E2598" s="12"/>
      <c r="F2598" s="12"/>
      <c r="G2598" s="12"/>
      <c r="H2598" s="12"/>
      <c r="I2598" s="12"/>
    </row>
    <row r="2599" spans="1:9" x14ac:dyDescent="0.25">
      <c r="A2599" s="12"/>
      <c r="B2599" s="12"/>
      <c r="C2599" s="12"/>
      <c r="D2599" s="12"/>
      <c r="E2599" s="12"/>
      <c r="F2599" s="12"/>
      <c r="G2599" s="12"/>
      <c r="H2599" s="12"/>
      <c r="I2599" s="12"/>
    </row>
    <row r="2600" spans="1:9" x14ac:dyDescent="0.25">
      <c r="A2600" s="12"/>
      <c r="B2600" s="12"/>
      <c r="C2600" s="12"/>
      <c r="D2600" s="12"/>
      <c r="E2600" s="12"/>
      <c r="F2600" s="12"/>
      <c r="G2600" s="12"/>
      <c r="H2600" s="12"/>
      <c r="I2600" s="12"/>
    </row>
    <row r="2601" spans="1:9" x14ac:dyDescent="0.25">
      <c r="A2601" s="12"/>
      <c r="B2601" s="12"/>
      <c r="C2601" s="12"/>
      <c r="D2601" s="12"/>
      <c r="E2601" s="12"/>
      <c r="F2601" s="12"/>
      <c r="G2601" s="12"/>
      <c r="H2601" s="12"/>
      <c r="I2601" s="12"/>
    </row>
    <row r="2602" spans="1:9" x14ac:dyDescent="0.25">
      <c r="A2602" s="12"/>
      <c r="B2602" s="12"/>
      <c r="C2602" s="12"/>
      <c r="D2602" s="12"/>
      <c r="E2602" s="12"/>
      <c r="F2602" s="12"/>
      <c r="G2602" s="12"/>
      <c r="H2602" s="12"/>
      <c r="I2602" s="12"/>
    </row>
    <row r="2603" spans="1:9" x14ac:dyDescent="0.25">
      <c r="A2603" s="12"/>
      <c r="B2603" s="12"/>
      <c r="C2603" s="12"/>
      <c r="D2603" s="12"/>
      <c r="E2603" s="12"/>
      <c r="F2603" s="12"/>
      <c r="G2603" s="12"/>
      <c r="H2603" s="12"/>
      <c r="I2603" s="12"/>
    </row>
    <row r="2604" spans="1:9" x14ac:dyDescent="0.25">
      <c r="A2604" s="12"/>
      <c r="B2604" s="12"/>
      <c r="C2604" s="12"/>
      <c r="D2604" s="12"/>
      <c r="E2604" s="12"/>
      <c r="F2604" s="12"/>
      <c r="G2604" s="12"/>
      <c r="H2604" s="12"/>
      <c r="I2604" s="12"/>
    </row>
    <row r="2605" spans="1:9" x14ac:dyDescent="0.25">
      <c r="A2605" s="12"/>
      <c r="B2605" s="12"/>
      <c r="C2605" s="12"/>
      <c r="D2605" s="12"/>
      <c r="E2605" s="12"/>
      <c r="F2605" s="12"/>
      <c r="G2605" s="12"/>
      <c r="H2605" s="12"/>
      <c r="I2605" s="12"/>
    </row>
    <row r="2606" spans="1:9" x14ac:dyDescent="0.25">
      <c r="A2606" s="12"/>
      <c r="B2606" s="12"/>
      <c r="C2606" s="12"/>
      <c r="D2606" s="12"/>
      <c r="E2606" s="12"/>
      <c r="F2606" s="12"/>
      <c r="G2606" s="12"/>
      <c r="H2606" s="12"/>
      <c r="I2606" s="12"/>
    </row>
    <row r="2607" spans="1:9" x14ac:dyDescent="0.25">
      <c r="A2607" s="12"/>
      <c r="B2607" s="12"/>
      <c r="C2607" s="12"/>
      <c r="D2607" s="12"/>
      <c r="E2607" s="12"/>
      <c r="F2607" s="12"/>
      <c r="G2607" s="12"/>
      <c r="H2607" s="12"/>
      <c r="I2607" s="12"/>
    </row>
    <row r="2608" spans="1:9" x14ac:dyDescent="0.25">
      <c r="A2608" s="12"/>
      <c r="B2608" s="12"/>
      <c r="C2608" s="12"/>
      <c r="D2608" s="12"/>
      <c r="E2608" s="12"/>
      <c r="F2608" s="12"/>
      <c r="G2608" s="12"/>
      <c r="H2608" s="12"/>
      <c r="I2608" s="12"/>
    </row>
    <row r="2609" spans="1:9" x14ac:dyDescent="0.25">
      <c r="A2609" s="12"/>
      <c r="B2609" s="12"/>
      <c r="C2609" s="12"/>
      <c r="D2609" s="12"/>
      <c r="E2609" s="12"/>
      <c r="F2609" s="12"/>
      <c r="G2609" s="12"/>
      <c r="H2609" s="12"/>
      <c r="I2609" s="12"/>
    </row>
    <row r="2610" spans="1:9" x14ac:dyDescent="0.25">
      <c r="A2610" s="12"/>
      <c r="B2610" s="12"/>
      <c r="C2610" s="12"/>
      <c r="D2610" s="12"/>
      <c r="E2610" s="12"/>
      <c r="F2610" s="12"/>
      <c r="G2610" s="12"/>
      <c r="H2610" s="12"/>
      <c r="I2610" s="12"/>
    </row>
    <row r="2611" spans="1:9" x14ac:dyDescent="0.25">
      <c r="A2611" s="12"/>
      <c r="B2611" s="12"/>
      <c r="C2611" s="12"/>
      <c r="D2611" s="12"/>
      <c r="E2611" s="12"/>
      <c r="F2611" s="12"/>
      <c r="G2611" s="12"/>
      <c r="H2611" s="12"/>
      <c r="I2611" s="12"/>
    </row>
    <row r="2612" spans="1:9" x14ac:dyDescent="0.25">
      <c r="A2612" s="12"/>
      <c r="B2612" s="12"/>
      <c r="C2612" s="12"/>
      <c r="D2612" s="12"/>
      <c r="E2612" s="12"/>
      <c r="F2612" s="12"/>
      <c r="G2612" s="12"/>
      <c r="H2612" s="12"/>
      <c r="I2612" s="12"/>
    </row>
    <row r="2613" spans="1:9" x14ac:dyDescent="0.25">
      <c r="A2613" s="12"/>
      <c r="B2613" s="12"/>
      <c r="C2613" s="12"/>
      <c r="D2613" s="12"/>
      <c r="E2613" s="12"/>
      <c r="F2613" s="12"/>
      <c r="G2613" s="12"/>
      <c r="H2613" s="12"/>
      <c r="I2613" s="12"/>
    </row>
    <row r="2614" spans="1:9" x14ac:dyDescent="0.25">
      <c r="A2614" s="12"/>
      <c r="B2614" s="12"/>
      <c r="C2614" s="12"/>
      <c r="D2614" s="12"/>
      <c r="E2614" s="12"/>
      <c r="F2614" s="12"/>
      <c r="G2614" s="12"/>
      <c r="H2614" s="12"/>
      <c r="I2614" s="12"/>
    </row>
    <row r="2615" spans="1:9" x14ac:dyDescent="0.25">
      <c r="A2615" s="12"/>
      <c r="B2615" s="12"/>
      <c r="C2615" s="12"/>
      <c r="D2615" s="12"/>
      <c r="E2615" s="12"/>
      <c r="F2615" s="12"/>
      <c r="G2615" s="12"/>
      <c r="H2615" s="12"/>
      <c r="I2615" s="12"/>
    </row>
    <row r="2616" spans="1:9" x14ac:dyDescent="0.25">
      <c r="A2616" s="12"/>
      <c r="B2616" s="12"/>
      <c r="C2616" s="12"/>
      <c r="D2616" s="12"/>
      <c r="E2616" s="12"/>
      <c r="F2616" s="12"/>
      <c r="G2616" s="12"/>
      <c r="H2616" s="12"/>
      <c r="I2616" s="12"/>
    </row>
    <row r="2617" spans="1:9" x14ac:dyDescent="0.25">
      <c r="A2617" s="12"/>
      <c r="B2617" s="12"/>
      <c r="C2617" s="12"/>
      <c r="D2617" s="12"/>
      <c r="E2617" s="12"/>
      <c r="F2617" s="12"/>
      <c r="G2617" s="12"/>
      <c r="H2617" s="12"/>
      <c r="I2617" s="12"/>
    </row>
    <row r="2618" spans="1:9" x14ac:dyDescent="0.25">
      <c r="A2618" s="12"/>
      <c r="B2618" s="12"/>
      <c r="C2618" s="12"/>
      <c r="D2618" s="12"/>
      <c r="E2618" s="12"/>
      <c r="F2618" s="12"/>
      <c r="G2618" s="12"/>
      <c r="H2618" s="12"/>
      <c r="I2618" s="12"/>
    </row>
    <row r="2619" spans="1:9" x14ac:dyDescent="0.25">
      <c r="A2619" s="12"/>
      <c r="B2619" s="12"/>
      <c r="C2619" s="12"/>
      <c r="D2619" s="12"/>
      <c r="E2619" s="12"/>
      <c r="F2619" s="12"/>
      <c r="G2619" s="12"/>
      <c r="H2619" s="12"/>
      <c r="I2619" s="12"/>
    </row>
    <row r="2620" spans="1:9" x14ac:dyDescent="0.25">
      <c r="A2620" s="12"/>
      <c r="B2620" s="12"/>
      <c r="C2620" s="12"/>
      <c r="D2620" s="12"/>
      <c r="E2620" s="12"/>
      <c r="F2620" s="12"/>
      <c r="G2620" s="12"/>
      <c r="H2620" s="12"/>
      <c r="I2620" s="12"/>
    </row>
    <row r="2621" spans="1:9" x14ac:dyDescent="0.25">
      <c r="A2621" s="12"/>
      <c r="B2621" s="12"/>
      <c r="C2621" s="12"/>
      <c r="D2621" s="12"/>
      <c r="E2621" s="12"/>
      <c r="F2621" s="12"/>
      <c r="G2621" s="12"/>
      <c r="H2621" s="12"/>
      <c r="I2621" s="12"/>
    </row>
    <row r="2622" spans="1:9" x14ac:dyDescent="0.25">
      <c r="A2622" s="12"/>
      <c r="B2622" s="12"/>
      <c r="C2622" s="12"/>
      <c r="D2622" s="12"/>
      <c r="E2622" s="12"/>
      <c r="F2622" s="12"/>
      <c r="G2622" s="12"/>
      <c r="H2622" s="12"/>
      <c r="I2622" s="12"/>
    </row>
    <row r="2623" spans="1:9" x14ac:dyDescent="0.25">
      <c r="A2623" s="12"/>
      <c r="B2623" s="12"/>
      <c r="C2623" s="12"/>
      <c r="D2623" s="12"/>
      <c r="E2623" s="12"/>
      <c r="F2623" s="12"/>
      <c r="G2623" s="12"/>
      <c r="H2623" s="12"/>
      <c r="I2623" s="12"/>
    </row>
    <row r="2624" spans="1:9" x14ac:dyDescent="0.25">
      <c r="A2624" s="12"/>
      <c r="B2624" s="12"/>
      <c r="C2624" s="12"/>
      <c r="D2624" s="12"/>
      <c r="E2624" s="12"/>
      <c r="F2624" s="12"/>
      <c r="G2624" s="12"/>
      <c r="H2624" s="12"/>
      <c r="I2624" s="12"/>
    </row>
    <row r="2625" spans="1:9" x14ac:dyDescent="0.25">
      <c r="A2625" s="12"/>
      <c r="B2625" s="12"/>
      <c r="C2625" s="12"/>
      <c r="D2625" s="12"/>
      <c r="E2625" s="12"/>
      <c r="F2625" s="12"/>
      <c r="G2625" s="12"/>
      <c r="H2625" s="12"/>
      <c r="I2625" s="12"/>
    </row>
    <row r="2626" spans="1:9" x14ac:dyDescent="0.25">
      <c r="A2626" s="12"/>
      <c r="B2626" s="12"/>
      <c r="C2626" s="12"/>
      <c r="D2626" s="12"/>
      <c r="E2626" s="12"/>
      <c r="F2626" s="12"/>
      <c r="G2626" s="12"/>
      <c r="H2626" s="12"/>
      <c r="I2626" s="12"/>
    </row>
    <row r="2627" spans="1:9" x14ac:dyDescent="0.25">
      <c r="A2627" s="12"/>
      <c r="B2627" s="12"/>
      <c r="C2627" s="12"/>
      <c r="D2627" s="12"/>
      <c r="E2627" s="12"/>
      <c r="F2627" s="12"/>
      <c r="G2627" s="12"/>
      <c r="H2627" s="12"/>
      <c r="I2627" s="12"/>
    </row>
    <row r="2628" spans="1:9" x14ac:dyDescent="0.25">
      <c r="A2628" s="12"/>
      <c r="B2628" s="12"/>
      <c r="C2628" s="12"/>
      <c r="D2628" s="12"/>
      <c r="E2628" s="12"/>
      <c r="F2628" s="12"/>
      <c r="G2628" s="12"/>
      <c r="H2628" s="12"/>
      <c r="I2628" s="12"/>
    </row>
    <row r="2629" spans="1:9" x14ac:dyDescent="0.25">
      <c r="A2629" s="12"/>
      <c r="B2629" s="12"/>
      <c r="C2629" s="12"/>
      <c r="D2629" s="12"/>
      <c r="E2629" s="12"/>
      <c r="F2629" s="12"/>
      <c r="G2629" s="12"/>
      <c r="H2629" s="12"/>
      <c r="I2629" s="12"/>
    </row>
    <row r="2630" spans="1:9" x14ac:dyDescent="0.25">
      <c r="A2630" s="12"/>
      <c r="B2630" s="12"/>
      <c r="C2630" s="12"/>
      <c r="D2630" s="12"/>
      <c r="E2630" s="12"/>
      <c r="F2630" s="12"/>
      <c r="G2630" s="12"/>
      <c r="H2630" s="12"/>
      <c r="I2630" s="12"/>
    </row>
    <row r="2631" spans="1:9" x14ac:dyDescent="0.25">
      <c r="A2631" s="12"/>
      <c r="B2631" s="12"/>
      <c r="C2631" s="12"/>
      <c r="D2631" s="12"/>
      <c r="E2631" s="12"/>
      <c r="F2631" s="12"/>
      <c r="G2631" s="12"/>
      <c r="H2631" s="12"/>
      <c r="I2631" s="12"/>
    </row>
    <row r="2632" spans="1:9" x14ac:dyDescent="0.25">
      <c r="A2632" s="12"/>
      <c r="B2632" s="12"/>
      <c r="C2632" s="12"/>
      <c r="D2632" s="12"/>
      <c r="E2632" s="12"/>
      <c r="F2632" s="12"/>
      <c r="G2632" s="12"/>
      <c r="H2632" s="12"/>
      <c r="I2632" s="12"/>
    </row>
    <row r="2633" spans="1:9" x14ac:dyDescent="0.25">
      <c r="A2633" s="12"/>
      <c r="B2633" s="12"/>
      <c r="C2633" s="12"/>
      <c r="D2633" s="12"/>
      <c r="E2633" s="12"/>
      <c r="F2633" s="12"/>
      <c r="G2633" s="12"/>
      <c r="H2633" s="12"/>
      <c r="I2633" s="12"/>
    </row>
    <row r="2634" spans="1:9" x14ac:dyDescent="0.25">
      <c r="A2634" s="12"/>
      <c r="B2634" s="12"/>
      <c r="C2634" s="12"/>
      <c r="D2634" s="12"/>
      <c r="E2634" s="12"/>
      <c r="F2634" s="12"/>
      <c r="G2634" s="12"/>
      <c r="H2634" s="12"/>
      <c r="I2634" s="12"/>
    </row>
    <row r="2635" spans="1:9" x14ac:dyDescent="0.25">
      <c r="A2635" s="12"/>
      <c r="B2635" s="12"/>
      <c r="C2635" s="12"/>
      <c r="D2635" s="12"/>
      <c r="E2635" s="12"/>
      <c r="F2635" s="12"/>
      <c r="G2635" s="12"/>
      <c r="H2635" s="12"/>
      <c r="I2635" s="12"/>
    </row>
    <row r="2636" spans="1:9" x14ac:dyDescent="0.25">
      <c r="A2636" s="12"/>
      <c r="B2636" s="12"/>
      <c r="C2636" s="12"/>
      <c r="D2636" s="12"/>
      <c r="E2636" s="12"/>
      <c r="F2636" s="12"/>
      <c r="G2636" s="12"/>
      <c r="H2636" s="12"/>
      <c r="I2636" s="12"/>
    </row>
    <row r="2637" spans="1:9" x14ac:dyDescent="0.25">
      <c r="A2637" s="12"/>
      <c r="B2637" s="12"/>
      <c r="C2637" s="12"/>
      <c r="D2637" s="12"/>
      <c r="E2637" s="12"/>
      <c r="F2637" s="12"/>
      <c r="G2637" s="12"/>
      <c r="H2637" s="12"/>
      <c r="I2637" s="12"/>
    </row>
    <row r="2638" spans="1:9" x14ac:dyDescent="0.25">
      <c r="A2638" s="12"/>
      <c r="B2638" s="12"/>
      <c r="C2638" s="12"/>
      <c r="D2638" s="12"/>
      <c r="E2638" s="12"/>
      <c r="F2638" s="12"/>
      <c r="G2638" s="12"/>
      <c r="H2638" s="12"/>
      <c r="I2638" s="12"/>
    </row>
    <row r="2639" spans="1:9" x14ac:dyDescent="0.25">
      <c r="A2639" s="12"/>
      <c r="B2639" s="12"/>
      <c r="C2639" s="12"/>
      <c r="D2639" s="12"/>
      <c r="E2639" s="12"/>
      <c r="F2639" s="12"/>
      <c r="G2639" s="12"/>
      <c r="H2639" s="12"/>
      <c r="I2639" s="12"/>
    </row>
    <row r="2640" spans="1:9" x14ac:dyDescent="0.25">
      <c r="A2640" s="12"/>
      <c r="B2640" s="12"/>
      <c r="C2640" s="12"/>
      <c r="D2640" s="12"/>
      <c r="E2640" s="12"/>
      <c r="F2640" s="12"/>
      <c r="G2640" s="12"/>
      <c r="H2640" s="12"/>
      <c r="I2640" s="12"/>
    </row>
    <row r="2641" spans="1:9" x14ac:dyDescent="0.25">
      <c r="A2641" s="12"/>
      <c r="B2641" s="12"/>
      <c r="C2641" s="12"/>
      <c r="D2641" s="12"/>
      <c r="E2641" s="12"/>
      <c r="F2641" s="12"/>
      <c r="G2641" s="12"/>
      <c r="H2641" s="12"/>
      <c r="I2641" s="12"/>
    </row>
    <row r="2642" spans="1:9" x14ac:dyDescent="0.25">
      <c r="A2642" s="12"/>
      <c r="B2642" s="12"/>
      <c r="C2642" s="12"/>
      <c r="D2642" s="12"/>
      <c r="E2642" s="12"/>
      <c r="F2642" s="12"/>
      <c r="G2642" s="12"/>
      <c r="H2642" s="12"/>
      <c r="I2642" s="12"/>
    </row>
    <row r="2643" spans="1:9" x14ac:dyDescent="0.25">
      <c r="A2643" s="12"/>
      <c r="B2643" s="12"/>
      <c r="C2643" s="12"/>
      <c r="D2643" s="12"/>
      <c r="E2643" s="12"/>
      <c r="F2643" s="12"/>
      <c r="G2643" s="12"/>
      <c r="H2643" s="12"/>
      <c r="I2643" s="12"/>
    </row>
    <row r="2644" spans="1:9" x14ac:dyDescent="0.25">
      <c r="A2644" s="12"/>
      <c r="B2644" s="12"/>
      <c r="C2644" s="12"/>
      <c r="D2644" s="12"/>
      <c r="E2644" s="12"/>
      <c r="F2644" s="12"/>
      <c r="G2644" s="12"/>
      <c r="H2644" s="12"/>
      <c r="I2644" s="12"/>
    </row>
    <row r="2645" spans="1:9" x14ac:dyDescent="0.25">
      <c r="A2645" s="12"/>
      <c r="B2645" s="12"/>
      <c r="C2645" s="12"/>
      <c r="D2645" s="12"/>
      <c r="E2645" s="12"/>
      <c r="F2645" s="12"/>
      <c r="G2645" s="12"/>
      <c r="H2645" s="12"/>
      <c r="I2645" s="12"/>
    </row>
    <row r="2646" spans="1:9" x14ac:dyDescent="0.25">
      <c r="A2646" s="12"/>
      <c r="B2646" s="12"/>
      <c r="C2646" s="12"/>
      <c r="D2646" s="12"/>
      <c r="E2646" s="12"/>
      <c r="F2646" s="12"/>
      <c r="G2646" s="12"/>
      <c r="H2646" s="12"/>
      <c r="I2646" s="12"/>
    </row>
    <row r="2647" spans="1:9" x14ac:dyDescent="0.25">
      <c r="A2647" s="12"/>
      <c r="B2647" s="12"/>
      <c r="C2647" s="12"/>
      <c r="D2647" s="12"/>
      <c r="E2647" s="12"/>
      <c r="F2647" s="12"/>
      <c r="G2647" s="12"/>
      <c r="H2647" s="12"/>
      <c r="I2647" s="12"/>
    </row>
    <row r="2648" spans="1:9" x14ac:dyDescent="0.25">
      <c r="A2648" s="12"/>
      <c r="B2648" s="12"/>
      <c r="C2648" s="12"/>
      <c r="D2648" s="12"/>
      <c r="E2648" s="12"/>
      <c r="F2648" s="12"/>
      <c r="G2648" s="12"/>
      <c r="H2648" s="12"/>
      <c r="I2648" s="12"/>
    </row>
    <row r="2649" spans="1:9" x14ac:dyDescent="0.25">
      <c r="A2649" s="12"/>
      <c r="B2649" s="12"/>
      <c r="C2649" s="12"/>
      <c r="D2649" s="12"/>
      <c r="E2649" s="12"/>
      <c r="F2649" s="12"/>
      <c r="G2649" s="12"/>
      <c r="H2649" s="12"/>
      <c r="I2649" s="12"/>
    </row>
    <row r="2650" spans="1:9" x14ac:dyDescent="0.25">
      <c r="A2650" s="12"/>
      <c r="B2650" s="12"/>
      <c r="C2650" s="12"/>
      <c r="D2650" s="12"/>
      <c r="E2650" s="12"/>
      <c r="F2650" s="12"/>
      <c r="G2650" s="12"/>
      <c r="H2650" s="12"/>
      <c r="I2650" s="12"/>
    </row>
    <row r="2651" spans="1:9" x14ac:dyDescent="0.25">
      <c r="A2651" s="12"/>
      <c r="B2651" s="12"/>
      <c r="C2651" s="12"/>
      <c r="D2651" s="12"/>
      <c r="E2651" s="12"/>
      <c r="F2651" s="12"/>
      <c r="G2651" s="12"/>
      <c r="H2651" s="12"/>
      <c r="I2651" s="12"/>
    </row>
    <row r="2652" spans="1:9" x14ac:dyDescent="0.25">
      <c r="A2652" s="12"/>
      <c r="B2652" s="12"/>
      <c r="C2652" s="12"/>
      <c r="D2652" s="12"/>
      <c r="E2652" s="12"/>
      <c r="F2652" s="12"/>
      <c r="G2652" s="12"/>
      <c r="H2652" s="12"/>
      <c r="I2652" s="12"/>
    </row>
    <row r="2653" spans="1:9" x14ac:dyDescent="0.25">
      <c r="A2653" s="12"/>
      <c r="B2653" s="12"/>
      <c r="C2653" s="12"/>
      <c r="D2653" s="12"/>
      <c r="E2653" s="12"/>
      <c r="F2653" s="12"/>
      <c r="G2653" s="12"/>
      <c r="H2653" s="12"/>
      <c r="I2653" s="12"/>
    </row>
    <row r="2654" spans="1:9" x14ac:dyDescent="0.25">
      <c r="A2654" s="12"/>
      <c r="B2654" s="12"/>
      <c r="C2654" s="12"/>
      <c r="D2654" s="12"/>
      <c r="E2654" s="12"/>
      <c r="F2654" s="12"/>
      <c r="G2654" s="12"/>
      <c r="H2654" s="12"/>
      <c r="I2654" s="12"/>
    </row>
    <row r="2655" spans="1:9" x14ac:dyDescent="0.25">
      <c r="A2655" s="12"/>
      <c r="B2655" s="12"/>
      <c r="C2655" s="12"/>
      <c r="D2655" s="12"/>
      <c r="E2655" s="12"/>
      <c r="F2655" s="12"/>
      <c r="G2655" s="12"/>
      <c r="H2655" s="12"/>
      <c r="I2655" s="12"/>
    </row>
    <row r="2656" spans="1:9" x14ac:dyDescent="0.25">
      <c r="A2656" s="12"/>
      <c r="B2656" s="12"/>
      <c r="C2656" s="12"/>
      <c r="D2656" s="12"/>
      <c r="E2656" s="12"/>
      <c r="F2656" s="12"/>
      <c r="G2656" s="12"/>
      <c r="H2656" s="12"/>
      <c r="I2656" s="12"/>
    </row>
    <row r="2657" spans="1:9" x14ac:dyDescent="0.25">
      <c r="A2657" s="12"/>
      <c r="B2657" s="12"/>
      <c r="C2657" s="12"/>
      <c r="D2657" s="12"/>
      <c r="E2657" s="12"/>
      <c r="F2657" s="12"/>
      <c r="G2657" s="12"/>
      <c r="H2657" s="12"/>
      <c r="I2657" s="12"/>
    </row>
    <row r="2658" spans="1:9" x14ac:dyDescent="0.25">
      <c r="A2658" s="12"/>
      <c r="B2658" s="12"/>
      <c r="C2658" s="12"/>
      <c r="D2658" s="12"/>
      <c r="E2658" s="12"/>
      <c r="F2658" s="12"/>
      <c r="G2658" s="12"/>
      <c r="H2658" s="12"/>
      <c r="I2658" s="12"/>
    </row>
    <row r="2659" spans="1:9" x14ac:dyDescent="0.25">
      <c r="A2659" s="12"/>
      <c r="B2659" s="12"/>
      <c r="C2659" s="12"/>
      <c r="D2659" s="12"/>
      <c r="E2659" s="12"/>
      <c r="F2659" s="12"/>
      <c r="G2659" s="12"/>
      <c r="H2659" s="12"/>
      <c r="I2659" s="12"/>
    </row>
    <row r="2660" spans="1:9" x14ac:dyDescent="0.25">
      <c r="A2660" s="12"/>
      <c r="B2660" s="12"/>
      <c r="C2660" s="12"/>
      <c r="D2660" s="12"/>
      <c r="E2660" s="12"/>
      <c r="F2660" s="12"/>
      <c r="G2660" s="12"/>
      <c r="H2660" s="12"/>
      <c r="I2660" s="12"/>
    </row>
    <row r="2661" spans="1:9" x14ac:dyDescent="0.25">
      <c r="A2661" s="12"/>
      <c r="B2661" s="12"/>
      <c r="C2661" s="12"/>
      <c r="D2661" s="12"/>
      <c r="E2661" s="12"/>
      <c r="F2661" s="12"/>
      <c r="G2661" s="12"/>
      <c r="H2661" s="12"/>
      <c r="I2661" s="12"/>
    </row>
    <row r="2662" spans="1:9" x14ac:dyDescent="0.25">
      <c r="A2662" s="12"/>
      <c r="B2662" s="12"/>
      <c r="C2662" s="12"/>
      <c r="D2662" s="12"/>
      <c r="E2662" s="12"/>
      <c r="F2662" s="12"/>
      <c r="G2662" s="12"/>
      <c r="H2662" s="12"/>
      <c r="I2662" s="12"/>
    </row>
    <row r="2663" spans="1:9" x14ac:dyDescent="0.25">
      <c r="A2663" s="12"/>
      <c r="B2663" s="12"/>
      <c r="C2663" s="12"/>
      <c r="D2663" s="12"/>
      <c r="E2663" s="12"/>
      <c r="F2663" s="12"/>
      <c r="G2663" s="12"/>
      <c r="H2663" s="12"/>
      <c r="I2663" s="12"/>
    </row>
    <row r="2664" spans="1:9" x14ac:dyDescent="0.25">
      <c r="A2664" s="12"/>
      <c r="B2664" s="12"/>
      <c r="C2664" s="12"/>
      <c r="D2664" s="12"/>
      <c r="E2664" s="12"/>
      <c r="F2664" s="12"/>
      <c r="G2664" s="12"/>
      <c r="H2664" s="12"/>
      <c r="I2664" s="12"/>
    </row>
    <row r="2665" spans="1:9" x14ac:dyDescent="0.25">
      <c r="A2665" s="12"/>
      <c r="B2665" s="12"/>
      <c r="C2665" s="12"/>
      <c r="D2665" s="12"/>
      <c r="E2665" s="12"/>
      <c r="F2665" s="12"/>
      <c r="G2665" s="12"/>
      <c r="H2665" s="12"/>
      <c r="I2665" s="12"/>
    </row>
    <row r="2666" spans="1:9" x14ac:dyDescent="0.25">
      <c r="A2666" s="12"/>
      <c r="B2666" s="12"/>
      <c r="C2666" s="12"/>
      <c r="D2666" s="12"/>
      <c r="E2666" s="12"/>
      <c r="F2666" s="12"/>
      <c r="G2666" s="12"/>
      <c r="H2666" s="12"/>
      <c r="I2666" s="12"/>
    </row>
    <row r="2667" spans="1:9" x14ac:dyDescent="0.25">
      <c r="A2667" s="12"/>
      <c r="B2667" s="12"/>
      <c r="C2667" s="12"/>
      <c r="D2667" s="12"/>
      <c r="E2667" s="12"/>
      <c r="F2667" s="12"/>
      <c r="G2667" s="12"/>
      <c r="H2667" s="12"/>
      <c r="I2667" s="12"/>
    </row>
    <row r="2668" spans="1:9" x14ac:dyDescent="0.25">
      <c r="A2668" s="12"/>
      <c r="B2668" s="12"/>
      <c r="C2668" s="12"/>
      <c r="D2668" s="12"/>
      <c r="E2668" s="12"/>
      <c r="F2668" s="12"/>
      <c r="G2668" s="12"/>
      <c r="H2668" s="12"/>
      <c r="I2668" s="12"/>
    </row>
    <row r="2669" spans="1:9" x14ac:dyDescent="0.25">
      <c r="A2669" s="12"/>
      <c r="B2669" s="12"/>
      <c r="C2669" s="12"/>
      <c r="D2669" s="12"/>
      <c r="E2669" s="12"/>
      <c r="F2669" s="12"/>
      <c r="G2669" s="12"/>
      <c r="H2669" s="12"/>
      <c r="I2669" s="12"/>
    </row>
    <row r="2670" spans="1:9" x14ac:dyDescent="0.25">
      <c r="A2670" s="12"/>
      <c r="B2670" s="12"/>
      <c r="C2670" s="12"/>
      <c r="D2670" s="12"/>
      <c r="E2670" s="12"/>
      <c r="F2670" s="12"/>
      <c r="G2670" s="12"/>
      <c r="H2670" s="12"/>
      <c r="I2670" s="12"/>
    </row>
    <row r="2671" spans="1:9" x14ac:dyDescent="0.25">
      <c r="A2671" s="12"/>
      <c r="B2671" s="12"/>
      <c r="C2671" s="12"/>
      <c r="D2671" s="12"/>
      <c r="E2671" s="12"/>
      <c r="F2671" s="12"/>
      <c r="G2671" s="12"/>
      <c r="H2671" s="12"/>
      <c r="I2671" s="12"/>
    </row>
    <row r="2672" spans="1:9" x14ac:dyDescent="0.25">
      <c r="A2672" s="12"/>
      <c r="B2672" s="12"/>
      <c r="C2672" s="12"/>
      <c r="D2672" s="12"/>
      <c r="E2672" s="12"/>
      <c r="F2672" s="12"/>
      <c r="G2672" s="12"/>
      <c r="H2672" s="12"/>
      <c r="I2672" s="12"/>
    </row>
    <row r="2673" spans="1:9" x14ac:dyDescent="0.25">
      <c r="A2673" s="12"/>
      <c r="B2673" s="12"/>
      <c r="C2673" s="12"/>
      <c r="D2673" s="12"/>
      <c r="E2673" s="12"/>
      <c r="F2673" s="12"/>
      <c r="G2673" s="12"/>
      <c r="H2673" s="12"/>
      <c r="I2673" s="12"/>
    </row>
    <row r="2674" spans="1:9" x14ac:dyDescent="0.25">
      <c r="A2674" s="12"/>
      <c r="B2674" s="12"/>
      <c r="C2674" s="12"/>
      <c r="D2674" s="12"/>
      <c r="E2674" s="12"/>
      <c r="F2674" s="12"/>
      <c r="G2674" s="12"/>
      <c r="H2674" s="12"/>
      <c r="I2674" s="12"/>
    </row>
    <row r="2675" spans="1:9" x14ac:dyDescent="0.25">
      <c r="A2675" s="12"/>
      <c r="B2675" s="12"/>
      <c r="C2675" s="12"/>
      <c r="D2675" s="12"/>
      <c r="E2675" s="12"/>
      <c r="F2675" s="12"/>
      <c r="G2675" s="12"/>
      <c r="H2675" s="12"/>
      <c r="I2675" s="12"/>
    </row>
    <row r="2676" spans="1:9" x14ac:dyDescent="0.25">
      <c r="A2676" s="12"/>
      <c r="B2676" s="12"/>
      <c r="C2676" s="12"/>
      <c r="D2676" s="12"/>
      <c r="E2676" s="12"/>
      <c r="F2676" s="12"/>
      <c r="G2676" s="12"/>
      <c r="H2676" s="12"/>
      <c r="I2676" s="12"/>
    </row>
    <row r="2677" spans="1:9" x14ac:dyDescent="0.25">
      <c r="A2677" s="12"/>
      <c r="B2677" s="12"/>
      <c r="C2677" s="12"/>
      <c r="D2677" s="12"/>
      <c r="E2677" s="12"/>
      <c r="F2677" s="12"/>
      <c r="G2677" s="12"/>
      <c r="H2677" s="12"/>
      <c r="I2677" s="12"/>
    </row>
    <row r="2678" spans="1:9" x14ac:dyDescent="0.25">
      <c r="A2678" s="12"/>
      <c r="B2678" s="12"/>
      <c r="C2678" s="12"/>
      <c r="D2678" s="12"/>
      <c r="E2678" s="12"/>
      <c r="F2678" s="12"/>
      <c r="G2678" s="12"/>
      <c r="H2678" s="12"/>
      <c r="I2678" s="12"/>
    </row>
    <row r="2679" spans="1:9" x14ac:dyDescent="0.25">
      <c r="A2679" s="12"/>
      <c r="B2679" s="12"/>
      <c r="C2679" s="12"/>
      <c r="D2679" s="12"/>
      <c r="E2679" s="12"/>
      <c r="F2679" s="12"/>
      <c r="G2679" s="12"/>
      <c r="H2679" s="12"/>
      <c r="I2679" s="12"/>
    </row>
    <row r="2680" spans="1:9" x14ac:dyDescent="0.25">
      <c r="A2680" s="12"/>
      <c r="B2680" s="12"/>
      <c r="C2680" s="12"/>
      <c r="D2680" s="12"/>
      <c r="E2680" s="12"/>
      <c r="F2680" s="12"/>
      <c r="G2680" s="12"/>
      <c r="H2680" s="12"/>
      <c r="I2680" s="12"/>
    </row>
    <row r="2681" spans="1:9" x14ac:dyDescent="0.25">
      <c r="A2681" s="12"/>
      <c r="B2681" s="12"/>
      <c r="C2681" s="12"/>
      <c r="D2681" s="12"/>
      <c r="E2681" s="12"/>
      <c r="F2681" s="12"/>
      <c r="G2681" s="12"/>
      <c r="H2681" s="12"/>
      <c r="I2681" s="12"/>
    </row>
    <row r="2682" spans="1:9" x14ac:dyDescent="0.25">
      <c r="A2682" s="12"/>
      <c r="B2682" s="12"/>
      <c r="C2682" s="12"/>
      <c r="D2682" s="12"/>
      <c r="E2682" s="12"/>
      <c r="F2682" s="12"/>
      <c r="G2682" s="12"/>
      <c r="H2682" s="12"/>
      <c r="I2682" s="12"/>
    </row>
    <row r="2683" spans="1:9" x14ac:dyDescent="0.25">
      <c r="A2683" s="12"/>
      <c r="B2683" s="12"/>
      <c r="C2683" s="12"/>
      <c r="D2683" s="12"/>
      <c r="E2683" s="12"/>
      <c r="F2683" s="12"/>
      <c r="G2683" s="12"/>
      <c r="H2683" s="12"/>
      <c r="I2683" s="12"/>
    </row>
    <row r="2684" spans="1:9" x14ac:dyDescent="0.25">
      <c r="A2684" s="12"/>
      <c r="B2684" s="12"/>
      <c r="C2684" s="12"/>
      <c r="D2684" s="12"/>
      <c r="E2684" s="12"/>
      <c r="F2684" s="12"/>
      <c r="G2684" s="12"/>
      <c r="H2684" s="12"/>
      <c r="I2684" s="12"/>
    </row>
    <row r="2685" spans="1:9" x14ac:dyDescent="0.25">
      <c r="A2685" s="12"/>
      <c r="B2685" s="12"/>
      <c r="C2685" s="12"/>
      <c r="D2685" s="12"/>
      <c r="E2685" s="12"/>
      <c r="F2685" s="12"/>
      <c r="G2685" s="12"/>
      <c r="H2685" s="12"/>
      <c r="I2685" s="12"/>
    </row>
    <row r="2686" spans="1:9" x14ac:dyDescent="0.25">
      <c r="A2686" s="12"/>
      <c r="B2686" s="12"/>
      <c r="C2686" s="12"/>
      <c r="D2686" s="12"/>
      <c r="E2686" s="12"/>
      <c r="F2686" s="12"/>
      <c r="G2686" s="12"/>
      <c r="H2686" s="12"/>
      <c r="I2686" s="12"/>
    </row>
    <row r="2687" spans="1:9" x14ac:dyDescent="0.25">
      <c r="A2687" s="12"/>
      <c r="B2687" s="12"/>
      <c r="C2687" s="12"/>
      <c r="D2687" s="12"/>
      <c r="E2687" s="12"/>
      <c r="F2687" s="12"/>
      <c r="G2687" s="12"/>
      <c r="H2687" s="12"/>
      <c r="I2687" s="12"/>
    </row>
    <row r="2688" spans="1:9" x14ac:dyDescent="0.25">
      <c r="A2688" s="12"/>
      <c r="B2688" s="12"/>
      <c r="C2688" s="12"/>
      <c r="D2688" s="12"/>
      <c r="E2688" s="12"/>
      <c r="F2688" s="12"/>
      <c r="G2688" s="12"/>
      <c r="H2688" s="12"/>
      <c r="I2688" s="12"/>
    </row>
    <row r="2689" spans="1:9" x14ac:dyDescent="0.25">
      <c r="A2689" s="12"/>
      <c r="B2689" s="12"/>
      <c r="C2689" s="12"/>
      <c r="D2689" s="12"/>
      <c r="E2689" s="12"/>
      <c r="F2689" s="12"/>
      <c r="G2689" s="12"/>
      <c r="H2689" s="12"/>
      <c r="I2689" s="12"/>
    </row>
    <row r="2690" spans="1:9" x14ac:dyDescent="0.25">
      <c r="A2690" s="12"/>
      <c r="B2690" s="12"/>
      <c r="C2690" s="12"/>
      <c r="D2690" s="12"/>
      <c r="E2690" s="12"/>
      <c r="F2690" s="12"/>
      <c r="G2690" s="12"/>
      <c r="H2690" s="12"/>
      <c r="I2690" s="12"/>
    </row>
    <row r="2691" spans="1:9" x14ac:dyDescent="0.25">
      <c r="A2691" s="12"/>
      <c r="B2691" s="12"/>
      <c r="C2691" s="12"/>
      <c r="D2691" s="12"/>
      <c r="E2691" s="12"/>
      <c r="F2691" s="12"/>
      <c r="G2691" s="12"/>
      <c r="H2691" s="12"/>
      <c r="I2691" s="12"/>
    </row>
    <row r="2692" spans="1:9" x14ac:dyDescent="0.25">
      <c r="A2692" s="12"/>
      <c r="B2692" s="12"/>
      <c r="C2692" s="12"/>
      <c r="D2692" s="12"/>
      <c r="E2692" s="12"/>
      <c r="F2692" s="12"/>
      <c r="G2692" s="12"/>
      <c r="H2692" s="12"/>
      <c r="I2692" s="12"/>
    </row>
    <row r="2693" spans="1:9" x14ac:dyDescent="0.25">
      <c r="A2693" s="12"/>
      <c r="B2693" s="12"/>
      <c r="C2693" s="12"/>
      <c r="D2693" s="12"/>
      <c r="E2693" s="12"/>
      <c r="F2693" s="12"/>
      <c r="G2693" s="12"/>
      <c r="H2693" s="12"/>
      <c r="I2693" s="12"/>
    </row>
    <row r="2694" spans="1:9" x14ac:dyDescent="0.25">
      <c r="A2694" s="12"/>
      <c r="B2694" s="12"/>
      <c r="C2694" s="12"/>
      <c r="D2694" s="12"/>
      <c r="E2694" s="12"/>
      <c r="F2694" s="12"/>
      <c r="G2694" s="12"/>
      <c r="H2694" s="12"/>
      <c r="I2694" s="12"/>
    </row>
    <row r="2695" spans="1:9" x14ac:dyDescent="0.25">
      <c r="A2695" s="12"/>
      <c r="B2695" s="12"/>
      <c r="C2695" s="12"/>
      <c r="D2695" s="12"/>
      <c r="E2695" s="12"/>
      <c r="F2695" s="12"/>
      <c r="G2695" s="12"/>
      <c r="H2695" s="12"/>
      <c r="I2695" s="12"/>
    </row>
    <row r="2696" spans="1:9" x14ac:dyDescent="0.25">
      <c r="A2696" s="12"/>
      <c r="B2696" s="12"/>
      <c r="C2696" s="12"/>
      <c r="D2696" s="12"/>
      <c r="E2696" s="12"/>
      <c r="F2696" s="12"/>
      <c r="G2696" s="12"/>
      <c r="H2696" s="12"/>
      <c r="I2696" s="12"/>
    </row>
    <row r="2697" spans="1:9" x14ac:dyDescent="0.25">
      <c r="A2697" s="12"/>
      <c r="B2697" s="12"/>
      <c r="C2697" s="12"/>
      <c r="D2697" s="12"/>
      <c r="E2697" s="12"/>
      <c r="F2697" s="12"/>
      <c r="G2697" s="12"/>
      <c r="H2697" s="12"/>
      <c r="I2697" s="12"/>
    </row>
    <row r="2698" spans="1:9" x14ac:dyDescent="0.25">
      <c r="A2698" s="12"/>
      <c r="B2698" s="12"/>
      <c r="C2698" s="12"/>
      <c r="D2698" s="12"/>
      <c r="E2698" s="12"/>
      <c r="F2698" s="12"/>
      <c r="G2698" s="12"/>
      <c r="H2698" s="12"/>
      <c r="I2698" s="12"/>
    </row>
    <row r="2699" spans="1:9" x14ac:dyDescent="0.25">
      <c r="A2699" s="12"/>
      <c r="B2699" s="12"/>
      <c r="C2699" s="12"/>
      <c r="D2699" s="12"/>
      <c r="E2699" s="12"/>
      <c r="F2699" s="12"/>
      <c r="G2699" s="12"/>
      <c r="H2699" s="12"/>
      <c r="I2699" s="12"/>
    </row>
    <row r="2700" spans="1:9" x14ac:dyDescent="0.25">
      <c r="A2700" s="12"/>
      <c r="B2700" s="12"/>
      <c r="C2700" s="12"/>
      <c r="D2700" s="12"/>
      <c r="E2700" s="12"/>
      <c r="F2700" s="12"/>
      <c r="G2700" s="12"/>
      <c r="H2700" s="12"/>
      <c r="I2700" s="12"/>
    </row>
    <row r="2701" spans="1:9" x14ac:dyDescent="0.25">
      <c r="A2701" s="12"/>
      <c r="B2701" s="12"/>
      <c r="C2701" s="12"/>
      <c r="D2701" s="12"/>
      <c r="E2701" s="12"/>
      <c r="F2701" s="12"/>
      <c r="G2701" s="12"/>
      <c r="H2701" s="12"/>
      <c r="I2701" s="12"/>
    </row>
    <row r="2702" spans="1:9" x14ac:dyDescent="0.25">
      <c r="A2702" s="12"/>
      <c r="B2702" s="12"/>
      <c r="C2702" s="12"/>
      <c r="D2702" s="12"/>
      <c r="E2702" s="12"/>
      <c r="F2702" s="12"/>
      <c r="G2702" s="12"/>
      <c r="H2702" s="12"/>
      <c r="I2702" s="12"/>
    </row>
    <row r="2703" spans="1:9" x14ac:dyDescent="0.25">
      <c r="A2703" s="12"/>
      <c r="B2703" s="12"/>
      <c r="C2703" s="12"/>
      <c r="D2703" s="12"/>
      <c r="E2703" s="12"/>
      <c r="F2703" s="12"/>
      <c r="G2703" s="12"/>
      <c r="H2703" s="12"/>
      <c r="I2703" s="12"/>
    </row>
    <row r="2704" spans="1:9" x14ac:dyDescent="0.25">
      <c r="A2704" s="12"/>
      <c r="B2704" s="12"/>
      <c r="C2704" s="12"/>
      <c r="D2704" s="12"/>
      <c r="E2704" s="12"/>
      <c r="F2704" s="12"/>
      <c r="G2704" s="12"/>
      <c r="H2704" s="12"/>
      <c r="I2704" s="12"/>
    </row>
    <row r="2705" spans="1:9" x14ac:dyDescent="0.25">
      <c r="A2705" s="12"/>
      <c r="B2705" s="12"/>
      <c r="C2705" s="12"/>
      <c r="D2705" s="12"/>
      <c r="E2705" s="12"/>
      <c r="F2705" s="12"/>
      <c r="G2705" s="12"/>
      <c r="H2705" s="12"/>
      <c r="I2705" s="12"/>
    </row>
    <row r="2706" spans="1:9" x14ac:dyDescent="0.25">
      <c r="A2706" s="12"/>
      <c r="B2706" s="12"/>
      <c r="C2706" s="12"/>
      <c r="D2706" s="12"/>
      <c r="E2706" s="12"/>
      <c r="F2706" s="12"/>
      <c r="G2706" s="12"/>
      <c r="H2706" s="12"/>
      <c r="I2706" s="12"/>
    </row>
    <row r="2707" spans="1:9" x14ac:dyDescent="0.25">
      <c r="A2707" s="12"/>
      <c r="B2707" s="12"/>
      <c r="C2707" s="12"/>
      <c r="D2707" s="12"/>
      <c r="E2707" s="12"/>
      <c r="F2707" s="12"/>
      <c r="G2707" s="12"/>
      <c r="H2707" s="12"/>
      <c r="I2707" s="12"/>
    </row>
    <row r="2708" spans="1:9" x14ac:dyDescent="0.25">
      <c r="A2708" s="12"/>
      <c r="B2708" s="12"/>
      <c r="C2708" s="12"/>
      <c r="D2708" s="12"/>
      <c r="E2708" s="12"/>
      <c r="F2708" s="12"/>
      <c r="G2708" s="12"/>
      <c r="H2708" s="12"/>
      <c r="I2708" s="12"/>
    </row>
    <row r="2709" spans="1:9" x14ac:dyDescent="0.25">
      <c r="A2709" s="12"/>
      <c r="B2709" s="12"/>
      <c r="C2709" s="12"/>
      <c r="D2709" s="12"/>
      <c r="E2709" s="12"/>
      <c r="F2709" s="12"/>
      <c r="G2709" s="12"/>
      <c r="H2709" s="12"/>
      <c r="I2709" s="12"/>
    </row>
    <row r="2710" spans="1:9" x14ac:dyDescent="0.25">
      <c r="A2710" s="12"/>
      <c r="B2710" s="12"/>
      <c r="C2710" s="12"/>
      <c r="D2710" s="12"/>
      <c r="E2710" s="12"/>
      <c r="F2710" s="12"/>
      <c r="G2710" s="12"/>
      <c r="H2710" s="12"/>
      <c r="I2710" s="12"/>
    </row>
    <row r="2711" spans="1:9" x14ac:dyDescent="0.25">
      <c r="A2711" s="12"/>
      <c r="B2711" s="12"/>
      <c r="C2711" s="12"/>
      <c r="D2711" s="12"/>
      <c r="E2711" s="12"/>
      <c r="F2711" s="12"/>
      <c r="G2711" s="12"/>
      <c r="H2711" s="12"/>
      <c r="I2711" s="12"/>
    </row>
    <row r="2712" spans="1:9" x14ac:dyDescent="0.25">
      <c r="A2712" s="12"/>
      <c r="B2712" s="12"/>
      <c r="C2712" s="12"/>
      <c r="D2712" s="12"/>
      <c r="E2712" s="12"/>
      <c r="F2712" s="12"/>
      <c r="G2712" s="12"/>
      <c r="H2712" s="12"/>
      <c r="I2712" s="12"/>
    </row>
    <row r="2713" spans="1:9" x14ac:dyDescent="0.25">
      <c r="A2713" s="12"/>
      <c r="B2713" s="12"/>
      <c r="C2713" s="12"/>
      <c r="D2713" s="12"/>
      <c r="E2713" s="12"/>
      <c r="F2713" s="12"/>
      <c r="G2713" s="12"/>
      <c r="H2713" s="12"/>
      <c r="I2713" s="12"/>
    </row>
    <row r="2714" spans="1:9" x14ac:dyDescent="0.25">
      <c r="A2714" s="12"/>
      <c r="B2714" s="12"/>
      <c r="C2714" s="12"/>
      <c r="D2714" s="12"/>
      <c r="E2714" s="12"/>
      <c r="F2714" s="12"/>
      <c r="G2714" s="12"/>
      <c r="H2714" s="12"/>
      <c r="I2714" s="12"/>
    </row>
    <row r="2715" spans="1:9" x14ac:dyDescent="0.25">
      <c r="A2715" s="12"/>
      <c r="B2715" s="12"/>
      <c r="C2715" s="12"/>
      <c r="D2715" s="12"/>
      <c r="E2715" s="12"/>
      <c r="F2715" s="12"/>
      <c r="G2715" s="12"/>
      <c r="H2715" s="12"/>
      <c r="I2715" s="12"/>
    </row>
    <row r="2716" spans="1:9" x14ac:dyDescent="0.25">
      <c r="A2716" s="12"/>
      <c r="B2716" s="12"/>
      <c r="C2716" s="12"/>
      <c r="D2716" s="12"/>
      <c r="E2716" s="12"/>
      <c r="F2716" s="12"/>
      <c r="G2716" s="12"/>
      <c r="H2716" s="12"/>
      <c r="I2716" s="12"/>
    </row>
    <row r="2717" spans="1:9" x14ac:dyDescent="0.25">
      <c r="A2717" s="12"/>
      <c r="B2717" s="12"/>
      <c r="C2717" s="12"/>
      <c r="D2717" s="12"/>
      <c r="E2717" s="12"/>
      <c r="F2717" s="12"/>
      <c r="G2717" s="12"/>
      <c r="H2717" s="12"/>
      <c r="I2717" s="12"/>
    </row>
    <row r="2718" spans="1:9" x14ac:dyDescent="0.25">
      <c r="A2718" s="12"/>
      <c r="B2718" s="12"/>
      <c r="C2718" s="12"/>
      <c r="D2718" s="12"/>
      <c r="E2718" s="12"/>
      <c r="F2718" s="12"/>
      <c r="G2718" s="12"/>
      <c r="H2718" s="12"/>
      <c r="I2718" s="12"/>
    </row>
    <row r="2719" spans="1:9" x14ac:dyDescent="0.25">
      <c r="A2719" s="12"/>
      <c r="B2719" s="12"/>
      <c r="C2719" s="12"/>
      <c r="D2719" s="12"/>
      <c r="E2719" s="12"/>
      <c r="F2719" s="12"/>
      <c r="G2719" s="12"/>
      <c r="H2719" s="12"/>
      <c r="I2719" s="12"/>
    </row>
    <row r="2720" spans="1:9" x14ac:dyDescent="0.25">
      <c r="A2720" s="12"/>
      <c r="B2720" s="12"/>
      <c r="C2720" s="12"/>
      <c r="D2720" s="12"/>
      <c r="E2720" s="12"/>
      <c r="F2720" s="12"/>
      <c r="G2720" s="12"/>
      <c r="H2720" s="12"/>
      <c r="I2720" s="12"/>
    </row>
    <row r="2721" spans="1:9" x14ac:dyDescent="0.25">
      <c r="A2721" s="12"/>
      <c r="B2721" s="12"/>
      <c r="C2721" s="12"/>
      <c r="D2721" s="12"/>
      <c r="E2721" s="12"/>
      <c r="F2721" s="12"/>
      <c r="G2721" s="12"/>
      <c r="H2721" s="12"/>
      <c r="I2721" s="12"/>
    </row>
    <row r="2722" spans="1:9" x14ac:dyDescent="0.25">
      <c r="A2722" s="12"/>
      <c r="B2722" s="12"/>
      <c r="C2722" s="12"/>
      <c r="D2722" s="12"/>
      <c r="E2722" s="12"/>
      <c r="F2722" s="12"/>
      <c r="G2722" s="12"/>
      <c r="H2722" s="12"/>
      <c r="I2722" s="12"/>
    </row>
    <row r="2723" spans="1:9" x14ac:dyDescent="0.25">
      <c r="A2723" s="12"/>
      <c r="B2723" s="12"/>
      <c r="C2723" s="12"/>
      <c r="D2723" s="12"/>
      <c r="E2723" s="12"/>
      <c r="F2723" s="12"/>
      <c r="G2723" s="12"/>
      <c r="H2723" s="12"/>
      <c r="I2723" s="12"/>
    </row>
    <row r="2724" spans="1:9" x14ac:dyDescent="0.25">
      <c r="A2724" s="12"/>
      <c r="B2724" s="12"/>
      <c r="C2724" s="12"/>
      <c r="D2724" s="12"/>
      <c r="E2724" s="12"/>
      <c r="F2724" s="12"/>
      <c r="G2724" s="12"/>
      <c r="H2724" s="12"/>
      <c r="I2724" s="12"/>
    </row>
    <row r="2725" spans="1:9" x14ac:dyDescent="0.25">
      <c r="A2725" s="12"/>
      <c r="B2725" s="12"/>
      <c r="C2725" s="12"/>
      <c r="D2725" s="12"/>
      <c r="E2725" s="12"/>
      <c r="F2725" s="12"/>
      <c r="G2725" s="12"/>
      <c r="H2725" s="12"/>
      <c r="I2725" s="12"/>
    </row>
    <row r="2726" spans="1:9" x14ac:dyDescent="0.25">
      <c r="A2726" s="12"/>
      <c r="B2726" s="12"/>
      <c r="C2726" s="12"/>
      <c r="D2726" s="12"/>
      <c r="E2726" s="12"/>
      <c r="F2726" s="12"/>
      <c r="G2726" s="12"/>
      <c r="H2726" s="12"/>
      <c r="I2726" s="12"/>
    </row>
    <row r="2727" spans="1:9" x14ac:dyDescent="0.25">
      <c r="A2727" s="12"/>
      <c r="B2727" s="12"/>
      <c r="C2727" s="12"/>
      <c r="D2727" s="12"/>
      <c r="E2727" s="12"/>
      <c r="F2727" s="12"/>
      <c r="G2727" s="12"/>
      <c r="H2727" s="12"/>
      <c r="I2727" s="12"/>
    </row>
    <row r="2728" spans="1:9" x14ac:dyDescent="0.25">
      <c r="A2728" s="12"/>
      <c r="B2728" s="12"/>
      <c r="C2728" s="12"/>
      <c r="D2728" s="12"/>
      <c r="E2728" s="12"/>
      <c r="F2728" s="12"/>
      <c r="G2728" s="12"/>
      <c r="H2728" s="12"/>
      <c r="I2728" s="12"/>
    </row>
    <row r="2729" spans="1:9" x14ac:dyDescent="0.25">
      <c r="A2729" s="12"/>
      <c r="B2729" s="12"/>
      <c r="C2729" s="12"/>
      <c r="D2729" s="12"/>
      <c r="E2729" s="12"/>
      <c r="F2729" s="12"/>
      <c r="G2729" s="12"/>
      <c r="H2729" s="12"/>
      <c r="I2729" s="12"/>
    </row>
    <row r="2730" spans="1:9" x14ac:dyDescent="0.25">
      <c r="A2730" s="12"/>
      <c r="B2730" s="12"/>
      <c r="C2730" s="12"/>
      <c r="D2730" s="12"/>
      <c r="E2730" s="12"/>
      <c r="F2730" s="12"/>
      <c r="G2730" s="12"/>
      <c r="H2730" s="12"/>
      <c r="I2730" s="12"/>
    </row>
    <row r="2731" spans="1:9" x14ac:dyDescent="0.25">
      <c r="A2731" s="12"/>
      <c r="B2731" s="12"/>
      <c r="C2731" s="12"/>
      <c r="D2731" s="12"/>
      <c r="E2731" s="12"/>
      <c r="F2731" s="12"/>
      <c r="G2731" s="12"/>
      <c r="H2731" s="12"/>
      <c r="I2731" s="12"/>
    </row>
    <row r="2732" spans="1:9" x14ac:dyDescent="0.25">
      <c r="A2732" s="12"/>
      <c r="B2732" s="12"/>
      <c r="C2732" s="12"/>
      <c r="D2732" s="12"/>
      <c r="E2732" s="12"/>
      <c r="F2732" s="12"/>
      <c r="G2732" s="12"/>
      <c r="H2732" s="12"/>
      <c r="I2732" s="12"/>
    </row>
    <row r="2733" spans="1:9" x14ac:dyDescent="0.25">
      <c r="A2733" s="12"/>
      <c r="B2733" s="12"/>
      <c r="C2733" s="12"/>
      <c r="D2733" s="12"/>
      <c r="E2733" s="12"/>
      <c r="F2733" s="12"/>
      <c r="G2733" s="12"/>
      <c r="H2733" s="12"/>
      <c r="I2733" s="12"/>
    </row>
    <row r="2734" spans="1:9" x14ac:dyDescent="0.25">
      <c r="A2734" s="12"/>
      <c r="B2734" s="12"/>
      <c r="C2734" s="12"/>
      <c r="D2734" s="12"/>
      <c r="E2734" s="12"/>
      <c r="F2734" s="12"/>
      <c r="G2734" s="12"/>
      <c r="H2734" s="12"/>
      <c r="I2734" s="12"/>
    </row>
    <row r="2735" spans="1:9" x14ac:dyDescent="0.25">
      <c r="A2735" s="12"/>
      <c r="B2735" s="12"/>
      <c r="C2735" s="12"/>
      <c r="D2735" s="12"/>
      <c r="E2735" s="12"/>
      <c r="F2735" s="12"/>
      <c r="G2735" s="12"/>
      <c r="H2735" s="12"/>
      <c r="I2735" s="12"/>
    </row>
    <row r="2736" spans="1:9" x14ac:dyDescent="0.25">
      <c r="A2736" s="12"/>
      <c r="B2736" s="12"/>
      <c r="C2736" s="12"/>
      <c r="D2736" s="12"/>
      <c r="E2736" s="12"/>
      <c r="F2736" s="12"/>
      <c r="G2736" s="12"/>
      <c r="H2736" s="12"/>
      <c r="I2736" s="12"/>
    </row>
    <row r="2737" spans="1:9" x14ac:dyDescent="0.25">
      <c r="A2737" s="12"/>
      <c r="B2737" s="12"/>
      <c r="C2737" s="12"/>
      <c r="D2737" s="12"/>
      <c r="E2737" s="12"/>
      <c r="F2737" s="12"/>
      <c r="G2737" s="12"/>
      <c r="H2737" s="12"/>
      <c r="I2737" s="12"/>
    </row>
    <row r="2738" spans="1:9" x14ac:dyDescent="0.25">
      <c r="A2738" s="12"/>
      <c r="B2738" s="12"/>
      <c r="C2738" s="12"/>
      <c r="D2738" s="12"/>
      <c r="E2738" s="12"/>
      <c r="F2738" s="12"/>
      <c r="G2738" s="12"/>
      <c r="H2738" s="12"/>
      <c r="I2738" s="12"/>
    </row>
    <row r="2739" spans="1:9" x14ac:dyDescent="0.25">
      <c r="A2739" s="12"/>
      <c r="B2739" s="12"/>
      <c r="C2739" s="12"/>
      <c r="D2739" s="12"/>
      <c r="E2739" s="12"/>
      <c r="F2739" s="12"/>
      <c r="G2739" s="12"/>
      <c r="H2739" s="12"/>
      <c r="I2739" s="12"/>
    </row>
    <row r="2740" spans="1:9" x14ac:dyDescent="0.25">
      <c r="A2740" s="12"/>
      <c r="B2740" s="12"/>
      <c r="C2740" s="12"/>
      <c r="D2740" s="12"/>
      <c r="E2740" s="12"/>
      <c r="F2740" s="12"/>
      <c r="G2740" s="12"/>
      <c r="H2740" s="12"/>
      <c r="I2740" s="12"/>
    </row>
    <row r="2741" spans="1:9" x14ac:dyDescent="0.25">
      <c r="A2741" s="12"/>
      <c r="B2741" s="12"/>
      <c r="C2741" s="12"/>
      <c r="D2741" s="12"/>
      <c r="E2741" s="12"/>
      <c r="F2741" s="12"/>
      <c r="G2741" s="12"/>
      <c r="H2741" s="12"/>
      <c r="I2741" s="12"/>
    </row>
    <row r="2742" spans="1:9" x14ac:dyDescent="0.25">
      <c r="A2742" s="12"/>
      <c r="B2742" s="12"/>
      <c r="C2742" s="12"/>
      <c r="D2742" s="12"/>
      <c r="E2742" s="12"/>
      <c r="F2742" s="12"/>
      <c r="G2742" s="12"/>
      <c r="H2742" s="12"/>
      <c r="I2742" s="12"/>
    </row>
    <row r="2743" spans="1:9" x14ac:dyDescent="0.25">
      <c r="A2743" s="12"/>
      <c r="B2743" s="12"/>
      <c r="C2743" s="12"/>
      <c r="D2743" s="12"/>
      <c r="E2743" s="12"/>
      <c r="F2743" s="12"/>
      <c r="G2743" s="12"/>
      <c r="H2743" s="12"/>
      <c r="I2743" s="12"/>
    </row>
    <row r="2744" spans="1:9" x14ac:dyDescent="0.25">
      <c r="A2744" s="12"/>
      <c r="B2744" s="12"/>
      <c r="C2744" s="12"/>
      <c r="D2744" s="12"/>
      <c r="E2744" s="12"/>
      <c r="F2744" s="12"/>
      <c r="G2744" s="12"/>
      <c r="H2744" s="12"/>
      <c r="I2744" s="12"/>
    </row>
    <row r="2745" spans="1:9" x14ac:dyDescent="0.25">
      <c r="A2745" s="12"/>
      <c r="B2745" s="12"/>
      <c r="C2745" s="12"/>
      <c r="D2745" s="12"/>
      <c r="E2745" s="12"/>
      <c r="F2745" s="12"/>
      <c r="G2745" s="12"/>
      <c r="H2745" s="12"/>
      <c r="I2745" s="12"/>
    </row>
    <row r="2746" spans="1:9" x14ac:dyDescent="0.25">
      <c r="A2746" s="12"/>
      <c r="B2746" s="12"/>
      <c r="C2746" s="12"/>
      <c r="D2746" s="12"/>
      <c r="E2746" s="12"/>
      <c r="F2746" s="12"/>
      <c r="G2746" s="12"/>
      <c r="H2746" s="12"/>
      <c r="I2746" s="12"/>
    </row>
    <row r="2747" spans="1:9" x14ac:dyDescent="0.25">
      <c r="A2747" s="12"/>
      <c r="B2747" s="12"/>
      <c r="C2747" s="12"/>
      <c r="D2747" s="12"/>
      <c r="E2747" s="12"/>
      <c r="F2747" s="12"/>
      <c r="G2747" s="12"/>
      <c r="H2747" s="12"/>
      <c r="I2747" s="12"/>
    </row>
    <row r="2748" spans="1:9" x14ac:dyDescent="0.25">
      <c r="A2748" s="12"/>
      <c r="B2748" s="12"/>
      <c r="C2748" s="12"/>
      <c r="D2748" s="12"/>
      <c r="E2748" s="12"/>
      <c r="F2748" s="12"/>
      <c r="G2748" s="12"/>
      <c r="H2748" s="12"/>
      <c r="I2748" s="12"/>
    </row>
    <row r="2749" spans="1:9" x14ac:dyDescent="0.25">
      <c r="A2749" s="12"/>
      <c r="B2749" s="12"/>
      <c r="C2749" s="12"/>
      <c r="D2749" s="12"/>
      <c r="E2749" s="12"/>
      <c r="F2749" s="12"/>
      <c r="G2749" s="12"/>
      <c r="H2749" s="12"/>
      <c r="I2749" s="12"/>
    </row>
    <row r="2750" spans="1:9" x14ac:dyDescent="0.25">
      <c r="A2750" s="12"/>
      <c r="B2750" s="12"/>
      <c r="C2750" s="12"/>
      <c r="D2750" s="12"/>
      <c r="E2750" s="12"/>
      <c r="F2750" s="12"/>
      <c r="G2750" s="12"/>
      <c r="H2750" s="12"/>
      <c r="I2750" s="12"/>
    </row>
    <row r="2751" spans="1:9" x14ac:dyDescent="0.25">
      <c r="A2751" s="12"/>
      <c r="B2751" s="12"/>
      <c r="C2751" s="12"/>
      <c r="D2751" s="12"/>
      <c r="E2751" s="12"/>
      <c r="F2751" s="12"/>
      <c r="G2751" s="12"/>
      <c r="H2751" s="12"/>
      <c r="I2751" s="12"/>
    </row>
    <row r="2752" spans="1:9" x14ac:dyDescent="0.25">
      <c r="A2752" s="12"/>
      <c r="B2752" s="12"/>
      <c r="C2752" s="12"/>
      <c r="D2752" s="12"/>
      <c r="E2752" s="12"/>
      <c r="F2752" s="12"/>
      <c r="G2752" s="12"/>
      <c r="H2752" s="12"/>
      <c r="I2752" s="12"/>
    </row>
    <row r="2753" spans="1:9" x14ac:dyDescent="0.25">
      <c r="A2753" s="12"/>
      <c r="B2753" s="12"/>
      <c r="C2753" s="12"/>
      <c r="D2753" s="12"/>
      <c r="E2753" s="12"/>
      <c r="F2753" s="12"/>
      <c r="G2753" s="12"/>
      <c r="H2753" s="12"/>
      <c r="I2753" s="12"/>
    </row>
    <row r="2754" spans="1:9" x14ac:dyDescent="0.25">
      <c r="A2754" s="12"/>
      <c r="B2754" s="12"/>
      <c r="C2754" s="12"/>
      <c r="D2754" s="12"/>
      <c r="E2754" s="12"/>
      <c r="F2754" s="12"/>
      <c r="G2754" s="12"/>
      <c r="H2754" s="12"/>
      <c r="I2754" s="12"/>
    </row>
    <row r="2755" spans="1:9" x14ac:dyDescent="0.25">
      <c r="A2755" s="12"/>
      <c r="B2755" s="12"/>
      <c r="C2755" s="12"/>
      <c r="D2755" s="12"/>
      <c r="E2755" s="12"/>
      <c r="F2755" s="12"/>
      <c r="G2755" s="12"/>
      <c r="H2755" s="12"/>
      <c r="I2755" s="12"/>
    </row>
    <row r="2756" spans="1:9" x14ac:dyDescent="0.25">
      <c r="A2756" s="12"/>
      <c r="B2756" s="12"/>
      <c r="C2756" s="12"/>
      <c r="D2756" s="12"/>
      <c r="E2756" s="12"/>
      <c r="F2756" s="12"/>
      <c r="G2756" s="12"/>
      <c r="H2756" s="12"/>
      <c r="I2756" s="12"/>
    </row>
    <row r="2757" spans="1:9" x14ac:dyDescent="0.25">
      <c r="A2757" s="12"/>
      <c r="B2757" s="12"/>
      <c r="C2757" s="12"/>
      <c r="D2757" s="12"/>
      <c r="E2757" s="12"/>
      <c r="F2757" s="12"/>
      <c r="G2757" s="12"/>
      <c r="H2757" s="12"/>
      <c r="I2757" s="12"/>
    </row>
    <row r="2758" spans="1:9" x14ac:dyDescent="0.25">
      <c r="A2758" s="12"/>
      <c r="B2758" s="12"/>
      <c r="C2758" s="12"/>
      <c r="D2758" s="12"/>
      <c r="E2758" s="12"/>
      <c r="F2758" s="12"/>
      <c r="G2758" s="12"/>
      <c r="H2758" s="12"/>
      <c r="I2758" s="12"/>
    </row>
    <row r="2759" spans="1:9" x14ac:dyDescent="0.25">
      <c r="A2759" s="12"/>
      <c r="B2759" s="12"/>
      <c r="C2759" s="12"/>
      <c r="D2759" s="12"/>
      <c r="E2759" s="12"/>
      <c r="F2759" s="12"/>
      <c r="G2759" s="12"/>
      <c r="H2759" s="12"/>
      <c r="I2759" s="12"/>
    </row>
    <row r="2760" spans="1:9" x14ac:dyDescent="0.25">
      <c r="A2760" s="12"/>
      <c r="B2760" s="12"/>
      <c r="C2760" s="12"/>
      <c r="D2760" s="12"/>
      <c r="E2760" s="12"/>
      <c r="F2760" s="12"/>
      <c r="G2760" s="12"/>
      <c r="H2760" s="12"/>
      <c r="I2760" s="12"/>
    </row>
    <row r="2761" spans="1:9" x14ac:dyDescent="0.25">
      <c r="A2761" s="12"/>
      <c r="B2761" s="12"/>
      <c r="C2761" s="12"/>
      <c r="D2761" s="12"/>
      <c r="E2761" s="12"/>
      <c r="F2761" s="12"/>
      <c r="G2761" s="12"/>
      <c r="H2761" s="12"/>
      <c r="I2761" s="12"/>
    </row>
    <row r="2762" spans="1:9" x14ac:dyDescent="0.25">
      <c r="A2762" s="12"/>
      <c r="B2762" s="12"/>
      <c r="C2762" s="12"/>
      <c r="D2762" s="12"/>
      <c r="E2762" s="12"/>
      <c r="F2762" s="12"/>
      <c r="G2762" s="12"/>
      <c r="H2762" s="12"/>
      <c r="I2762" s="12"/>
    </row>
    <row r="2763" spans="1:9" x14ac:dyDescent="0.25">
      <c r="A2763" s="12"/>
      <c r="B2763" s="12"/>
      <c r="C2763" s="12"/>
      <c r="D2763" s="12"/>
      <c r="E2763" s="12"/>
      <c r="F2763" s="12"/>
      <c r="G2763" s="12"/>
      <c r="H2763" s="12"/>
      <c r="I2763" s="12"/>
    </row>
    <row r="2764" spans="1:9" x14ac:dyDescent="0.25">
      <c r="A2764" s="12"/>
      <c r="B2764" s="12"/>
      <c r="C2764" s="12"/>
      <c r="D2764" s="12"/>
      <c r="E2764" s="12"/>
      <c r="F2764" s="12"/>
      <c r="G2764" s="12"/>
      <c r="H2764" s="12"/>
      <c r="I2764" s="12"/>
    </row>
    <row r="2765" spans="1:9" x14ac:dyDescent="0.25">
      <c r="A2765" s="12"/>
      <c r="B2765" s="12"/>
      <c r="C2765" s="12"/>
      <c r="D2765" s="12"/>
      <c r="E2765" s="12"/>
      <c r="F2765" s="12"/>
      <c r="G2765" s="12"/>
      <c r="H2765" s="12"/>
      <c r="I2765" s="12"/>
    </row>
    <row r="2766" spans="1:9" x14ac:dyDescent="0.25">
      <c r="A2766" s="12"/>
      <c r="B2766" s="12"/>
      <c r="C2766" s="12"/>
      <c r="D2766" s="12"/>
      <c r="E2766" s="12"/>
      <c r="F2766" s="12"/>
      <c r="G2766" s="12"/>
      <c r="H2766" s="12"/>
      <c r="I2766" s="12"/>
    </row>
    <row r="2767" spans="1:9" x14ac:dyDescent="0.25">
      <c r="A2767" s="12"/>
      <c r="B2767" s="12"/>
      <c r="C2767" s="12"/>
      <c r="D2767" s="12"/>
      <c r="E2767" s="12"/>
      <c r="F2767" s="12"/>
      <c r="G2767" s="12"/>
      <c r="H2767" s="12"/>
      <c r="I2767" s="12"/>
    </row>
    <row r="2768" spans="1:9" x14ac:dyDescent="0.25">
      <c r="A2768" s="12"/>
      <c r="B2768" s="12"/>
      <c r="C2768" s="12"/>
      <c r="D2768" s="12"/>
      <c r="E2768" s="12"/>
      <c r="F2768" s="12"/>
      <c r="G2768" s="12"/>
      <c r="H2768" s="12"/>
      <c r="I2768" s="12"/>
    </row>
    <row r="2769" spans="1:9" x14ac:dyDescent="0.25">
      <c r="A2769" s="12"/>
      <c r="B2769" s="12"/>
      <c r="C2769" s="12"/>
      <c r="D2769" s="12"/>
      <c r="E2769" s="12"/>
      <c r="F2769" s="12"/>
      <c r="G2769" s="12"/>
      <c r="H2769" s="12"/>
      <c r="I2769" s="12"/>
    </row>
    <row r="2770" spans="1:9" x14ac:dyDescent="0.25">
      <c r="A2770" s="12"/>
      <c r="B2770" s="12"/>
      <c r="C2770" s="12"/>
      <c r="D2770" s="12"/>
      <c r="E2770" s="12"/>
      <c r="F2770" s="12"/>
      <c r="G2770" s="12"/>
      <c r="H2770" s="12"/>
      <c r="I2770" s="12"/>
    </row>
    <row r="2771" spans="1:9" x14ac:dyDescent="0.25">
      <c r="A2771" s="12"/>
      <c r="B2771" s="12"/>
      <c r="C2771" s="12"/>
      <c r="D2771" s="12"/>
      <c r="E2771" s="12"/>
      <c r="F2771" s="12"/>
      <c r="G2771" s="12"/>
      <c r="H2771" s="12"/>
      <c r="I2771" s="12"/>
    </row>
    <row r="2772" spans="1:9" x14ac:dyDescent="0.25">
      <c r="A2772" s="12"/>
      <c r="B2772" s="12"/>
      <c r="C2772" s="12"/>
      <c r="D2772" s="12"/>
      <c r="E2772" s="12"/>
      <c r="F2772" s="12"/>
      <c r="G2772" s="12"/>
      <c r="H2772" s="12"/>
      <c r="I2772" s="12"/>
    </row>
    <row r="2773" spans="1:9" x14ac:dyDescent="0.25">
      <c r="A2773" s="12"/>
      <c r="B2773" s="12"/>
      <c r="C2773" s="12"/>
      <c r="D2773" s="12"/>
      <c r="E2773" s="12"/>
      <c r="F2773" s="12"/>
      <c r="G2773" s="12"/>
      <c r="H2773" s="12"/>
      <c r="I2773" s="12"/>
    </row>
    <row r="2774" spans="1:9" x14ac:dyDescent="0.25">
      <c r="A2774" s="12"/>
      <c r="B2774" s="12"/>
      <c r="C2774" s="12"/>
      <c r="D2774" s="12"/>
      <c r="E2774" s="12"/>
      <c r="F2774" s="12"/>
      <c r="G2774" s="12"/>
      <c r="H2774" s="12"/>
      <c r="I2774" s="12"/>
    </row>
    <row r="2775" spans="1:9" x14ac:dyDescent="0.25">
      <c r="A2775" s="12"/>
      <c r="B2775" s="12"/>
      <c r="C2775" s="12"/>
      <c r="D2775" s="12"/>
      <c r="E2775" s="12"/>
      <c r="F2775" s="12"/>
      <c r="G2775" s="12"/>
      <c r="H2775" s="12"/>
      <c r="I2775" s="12"/>
    </row>
    <row r="2776" spans="1:9" x14ac:dyDescent="0.25">
      <c r="A2776" s="12"/>
      <c r="B2776" s="12"/>
      <c r="C2776" s="12"/>
      <c r="D2776" s="12"/>
      <c r="E2776" s="12"/>
      <c r="F2776" s="12"/>
      <c r="G2776" s="12"/>
      <c r="H2776" s="12"/>
      <c r="I2776" s="12"/>
    </row>
    <row r="2777" spans="1:9" x14ac:dyDescent="0.25">
      <c r="A2777" s="12"/>
      <c r="B2777" s="12"/>
      <c r="C2777" s="12"/>
      <c r="D2777" s="12"/>
      <c r="E2777" s="12"/>
      <c r="F2777" s="12"/>
      <c r="G2777" s="12"/>
      <c r="H2777" s="12"/>
      <c r="I2777" s="12"/>
    </row>
    <row r="2778" spans="1:9" x14ac:dyDescent="0.25">
      <c r="A2778" s="12"/>
      <c r="B2778" s="12"/>
      <c r="C2778" s="12"/>
      <c r="D2778" s="12"/>
      <c r="E2778" s="12"/>
      <c r="F2778" s="12"/>
      <c r="G2778" s="12"/>
      <c r="H2778" s="12"/>
      <c r="I2778" s="12"/>
    </row>
    <row r="2779" spans="1:9" x14ac:dyDescent="0.25">
      <c r="A2779" s="12"/>
      <c r="B2779" s="12"/>
      <c r="C2779" s="12"/>
      <c r="D2779" s="12"/>
      <c r="E2779" s="12"/>
      <c r="F2779" s="12"/>
      <c r="G2779" s="12"/>
      <c r="H2779" s="12"/>
      <c r="I2779" s="12"/>
    </row>
    <row r="2780" spans="1:9" x14ac:dyDescent="0.25">
      <c r="A2780" s="12"/>
      <c r="B2780" s="12"/>
      <c r="C2780" s="12"/>
      <c r="D2780" s="12"/>
      <c r="E2780" s="12"/>
      <c r="F2780" s="12"/>
      <c r="G2780" s="12"/>
      <c r="H2780" s="12"/>
      <c r="I2780" s="12"/>
    </row>
    <row r="2781" spans="1:9" x14ac:dyDescent="0.25">
      <c r="A2781" s="12"/>
      <c r="B2781" s="12"/>
      <c r="C2781" s="12"/>
      <c r="D2781" s="12"/>
      <c r="E2781" s="12"/>
      <c r="F2781" s="12"/>
      <c r="G2781" s="12"/>
      <c r="H2781" s="12"/>
      <c r="I2781" s="12"/>
    </row>
    <row r="2782" spans="1:9" x14ac:dyDescent="0.25">
      <c r="A2782" s="12"/>
      <c r="B2782" s="12"/>
      <c r="C2782" s="12"/>
      <c r="D2782" s="12"/>
      <c r="E2782" s="12"/>
      <c r="F2782" s="12"/>
      <c r="G2782" s="12"/>
      <c r="H2782" s="12"/>
      <c r="I2782" s="12"/>
    </row>
    <row r="2783" spans="1:9" x14ac:dyDescent="0.25">
      <c r="A2783" s="12"/>
      <c r="B2783" s="12"/>
      <c r="C2783" s="12"/>
      <c r="D2783" s="12"/>
      <c r="E2783" s="12"/>
      <c r="F2783" s="12"/>
      <c r="G2783" s="12"/>
      <c r="H2783" s="12"/>
      <c r="I2783" s="12"/>
    </row>
    <row r="2784" spans="1:9" x14ac:dyDescent="0.25">
      <c r="A2784" s="12"/>
      <c r="B2784" s="12"/>
      <c r="C2784" s="12"/>
      <c r="D2784" s="12"/>
      <c r="E2784" s="12"/>
      <c r="F2784" s="12"/>
      <c r="G2784" s="12"/>
      <c r="H2784" s="12"/>
      <c r="I2784" s="12"/>
    </row>
    <row r="2785" spans="1:9" x14ac:dyDescent="0.25">
      <c r="A2785" s="12"/>
      <c r="B2785" s="12"/>
      <c r="C2785" s="12"/>
      <c r="D2785" s="12"/>
      <c r="E2785" s="12"/>
      <c r="F2785" s="12"/>
      <c r="G2785" s="12"/>
      <c r="H2785" s="12"/>
      <c r="I2785" s="12"/>
    </row>
    <row r="2786" spans="1:9" x14ac:dyDescent="0.25">
      <c r="A2786" s="12"/>
      <c r="B2786" s="12"/>
      <c r="C2786" s="12"/>
      <c r="D2786" s="12"/>
      <c r="E2786" s="12"/>
      <c r="F2786" s="12"/>
      <c r="G2786" s="12"/>
      <c r="H2786" s="12"/>
      <c r="I2786" s="12"/>
    </row>
    <row r="2787" spans="1:9" x14ac:dyDescent="0.25">
      <c r="A2787" s="12"/>
      <c r="B2787" s="12"/>
      <c r="C2787" s="12"/>
      <c r="D2787" s="12"/>
      <c r="E2787" s="12"/>
      <c r="F2787" s="12"/>
      <c r="G2787" s="12"/>
      <c r="H2787" s="12"/>
      <c r="I2787" s="12"/>
    </row>
    <row r="2788" spans="1:9" x14ac:dyDescent="0.25">
      <c r="A2788" s="12"/>
      <c r="B2788" s="12"/>
      <c r="C2788" s="12"/>
      <c r="D2788" s="12"/>
      <c r="E2788" s="12"/>
      <c r="F2788" s="12"/>
      <c r="G2788" s="12"/>
      <c r="H2788" s="12"/>
      <c r="I2788" s="12"/>
    </row>
    <row r="2789" spans="1:9" x14ac:dyDescent="0.25">
      <c r="A2789" s="12"/>
      <c r="B2789" s="12"/>
      <c r="C2789" s="12"/>
      <c r="D2789" s="12"/>
      <c r="E2789" s="12"/>
      <c r="F2789" s="12"/>
      <c r="G2789" s="12"/>
      <c r="H2789" s="12"/>
      <c r="I2789" s="12"/>
    </row>
    <row r="2790" spans="1:9" x14ac:dyDescent="0.25">
      <c r="A2790" s="12"/>
      <c r="B2790" s="12"/>
      <c r="C2790" s="12"/>
      <c r="D2790" s="12"/>
      <c r="E2790" s="12"/>
      <c r="F2790" s="12"/>
      <c r="G2790" s="12"/>
      <c r="H2790" s="12"/>
      <c r="I2790" s="12"/>
    </row>
    <row r="2791" spans="1:9" x14ac:dyDescent="0.25">
      <c r="A2791" s="12"/>
      <c r="B2791" s="12"/>
      <c r="C2791" s="12"/>
      <c r="D2791" s="12"/>
      <c r="E2791" s="12"/>
      <c r="F2791" s="12"/>
      <c r="G2791" s="12"/>
      <c r="H2791" s="12"/>
      <c r="I2791" s="12"/>
    </row>
    <row r="2792" spans="1:9" x14ac:dyDescent="0.25">
      <c r="A2792" s="12"/>
      <c r="B2792" s="12"/>
      <c r="C2792" s="12"/>
      <c r="D2792" s="12"/>
      <c r="E2792" s="12"/>
      <c r="F2792" s="12"/>
      <c r="G2792" s="12"/>
      <c r="H2792" s="12"/>
      <c r="I2792" s="12"/>
    </row>
    <row r="2793" spans="1:9" x14ac:dyDescent="0.25">
      <c r="A2793" s="12"/>
      <c r="B2793" s="12"/>
      <c r="C2793" s="12"/>
      <c r="D2793" s="12"/>
      <c r="E2793" s="12"/>
      <c r="F2793" s="12"/>
      <c r="G2793" s="12"/>
      <c r="H2793" s="12"/>
      <c r="I2793" s="12"/>
    </row>
    <row r="2794" spans="1:9" x14ac:dyDescent="0.25">
      <c r="A2794" s="12"/>
      <c r="B2794" s="12"/>
      <c r="C2794" s="12"/>
      <c r="D2794" s="12"/>
      <c r="E2794" s="12"/>
      <c r="F2794" s="12"/>
      <c r="G2794" s="12"/>
      <c r="H2794" s="12"/>
      <c r="I2794" s="12"/>
    </row>
    <row r="2795" spans="1:9" x14ac:dyDescent="0.25">
      <c r="A2795" s="12"/>
      <c r="B2795" s="12"/>
      <c r="C2795" s="12"/>
      <c r="D2795" s="12"/>
      <c r="E2795" s="12"/>
      <c r="F2795" s="12"/>
      <c r="G2795" s="12"/>
      <c r="H2795" s="12"/>
      <c r="I2795" s="12"/>
    </row>
    <row r="2796" spans="1:9" x14ac:dyDescent="0.25">
      <c r="A2796" s="12"/>
      <c r="B2796" s="12"/>
      <c r="C2796" s="12"/>
      <c r="D2796" s="12"/>
      <c r="E2796" s="12"/>
      <c r="F2796" s="12"/>
      <c r="G2796" s="12"/>
      <c r="H2796" s="12"/>
      <c r="I2796" s="12"/>
    </row>
    <row r="2797" spans="1:9" x14ac:dyDescent="0.25">
      <c r="A2797" s="12"/>
      <c r="B2797" s="12"/>
      <c r="C2797" s="12"/>
      <c r="D2797" s="12"/>
      <c r="E2797" s="12"/>
      <c r="F2797" s="12"/>
      <c r="G2797" s="12"/>
      <c r="H2797" s="12"/>
      <c r="I2797" s="12"/>
    </row>
    <row r="2798" spans="1:9" x14ac:dyDescent="0.25">
      <c r="A2798" s="12"/>
      <c r="B2798" s="12"/>
      <c r="C2798" s="12"/>
      <c r="D2798" s="12"/>
      <c r="E2798" s="12"/>
      <c r="F2798" s="12"/>
      <c r="G2798" s="12"/>
      <c r="H2798" s="12"/>
      <c r="I2798" s="12"/>
    </row>
    <row r="2799" spans="1:9" x14ac:dyDescent="0.25">
      <c r="A2799" s="12"/>
      <c r="B2799" s="12"/>
      <c r="C2799" s="12"/>
      <c r="D2799" s="12"/>
      <c r="E2799" s="12"/>
      <c r="F2799" s="12"/>
      <c r="G2799" s="12"/>
      <c r="H2799" s="12"/>
      <c r="I2799" s="12"/>
    </row>
    <row r="2800" spans="1:9" x14ac:dyDescent="0.25">
      <c r="A2800" s="12"/>
      <c r="B2800" s="12"/>
      <c r="C2800" s="12"/>
      <c r="D2800" s="12"/>
      <c r="E2800" s="12"/>
      <c r="F2800" s="12"/>
      <c r="G2800" s="12"/>
      <c r="H2800" s="12"/>
      <c r="I2800" s="12"/>
    </row>
    <row r="2801" spans="1:9" x14ac:dyDescent="0.25">
      <c r="A2801" s="12"/>
      <c r="B2801" s="12"/>
      <c r="C2801" s="12"/>
      <c r="D2801" s="12"/>
      <c r="E2801" s="12"/>
      <c r="F2801" s="12"/>
      <c r="G2801" s="12"/>
      <c r="H2801" s="12"/>
      <c r="I2801" s="12"/>
    </row>
    <row r="2802" spans="1:9" x14ac:dyDescent="0.25">
      <c r="A2802" s="12"/>
      <c r="B2802" s="12"/>
      <c r="C2802" s="12"/>
      <c r="D2802" s="12"/>
      <c r="E2802" s="12"/>
      <c r="F2802" s="12"/>
      <c r="G2802" s="12"/>
      <c r="H2802" s="12"/>
      <c r="I2802" s="12"/>
    </row>
    <row r="2803" spans="1:9" x14ac:dyDescent="0.25">
      <c r="A2803" s="12"/>
      <c r="B2803" s="12"/>
      <c r="C2803" s="12"/>
      <c r="D2803" s="12"/>
      <c r="E2803" s="12"/>
      <c r="F2803" s="12"/>
      <c r="G2803" s="12"/>
      <c r="H2803" s="12"/>
      <c r="I2803" s="12"/>
    </row>
    <row r="2804" spans="1:9" x14ac:dyDescent="0.25">
      <c r="A2804" s="12"/>
      <c r="B2804" s="12"/>
      <c r="C2804" s="12"/>
      <c r="D2804" s="12"/>
      <c r="E2804" s="12"/>
      <c r="F2804" s="12"/>
      <c r="G2804" s="12"/>
      <c r="H2804" s="12"/>
      <c r="I2804" s="12"/>
    </row>
    <row r="2805" spans="1:9" x14ac:dyDescent="0.25">
      <c r="A2805" s="12"/>
      <c r="B2805" s="12"/>
      <c r="C2805" s="12"/>
      <c r="D2805" s="12"/>
      <c r="E2805" s="12"/>
      <c r="F2805" s="12"/>
      <c r="G2805" s="12"/>
      <c r="H2805" s="12"/>
      <c r="I2805" s="12"/>
    </row>
    <row r="2806" spans="1:9" x14ac:dyDescent="0.25">
      <c r="A2806" s="12"/>
      <c r="B2806" s="12"/>
      <c r="C2806" s="12"/>
      <c r="D2806" s="12"/>
      <c r="E2806" s="12"/>
      <c r="F2806" s="12"/>
      <c r="G2806" s="12"/>
      <c r="H2806" s="12"/>
      <c r="I2806" s="12"/>
    </row>
    <row r="2807" spans="1:9" x14ac:dyDescent="0.25">
      <c r="A2807" s="12"/>
      <c r="B2807" s="12"/>
      <c r="C2807" s="12"/>
      <c r="D2807" s="12"/>
      <c r="E2807" s="12"/>
      <c r="F2807" s="12"/>
      <c r="G2807" s="12"/>
      <c r="H2807" s="12"/>
      <c r="I2807" s="12"/>
    </row>
    <row r="2808" spans="1:9" x14ac:dyDescent="0.25">
      <c r="A2808" s="12"/>
      <c r="B2808" s="12"/>
      <c r="C2808" s="12"/>
      <c r="D2808" s="12"/>
      <c r="E2808" s="12"/>
      <c r="F2808" s="12"/>
      <c r="G2808" s="12"/>
      <c r="H2808" s="12"/>
      <c r="I2808" s="12"/>
    </row>
    <row r="2809" spans="1:9" x14ac:dyDescent="0.25">
      <c r="A2809" s="12"/>
      <c r="B2809" s="12"/>
      <c r="C2809" s="12"/>
      <c r="D2809" s="12"/>
      <c r="E2809" s="12"/>
      <c r="F2809" s="12"/>
      <c r="G2809" s="12"/>
      <c r="H2809" s="12"/>
      <c r="I2809" s="12"/>
    </row>
    <row r="2810" spans="1:9" x14ac:dyDescent="0.25">
      <c r="A2810" s="12"/>
      <c r="B2810" s="12"/>
      <c r="C2810" s="12"/>
      <c r="D2810" s="12"/>
      <c r="E2810" s="12"/>
      <c r="F2810" s="12"/>
      <c r="G2810" s="12"/>
      <c r="H2810" s="12"/>
      <c r="I2810" s="12"/>
    </row>
    <row r="2811" spans="1:9" x14ac:dyDescent="0.25">
      <c r="A2811" s="12"/>
      <c r="B2811" s="12"/>
      <c r="C2811" s="12"/>
      <c r="D2811" s="12"/>
      <c r="E2811" s="12"/>
      <c r="F2811" s="12"/>
      <c r="G2811" s="12"/>
      <c r="H2811" s="12"/>
      <c r="I2811" s="12"/>
    </row>
    <row r="2812" spans="1:9" x14ac:dyDescent="0.25">
      <c r="A2812" s="12"/>
      <c r="B2812" s="12"/>
      <c r="C2812" s="12"/>
      <c r="D2812" s="12"/>
      <c r="E2812" s="12"/>
      <c r="F2812" s="12"/>
      <c r="G2812" s="12"/>
      <c r="H2812" s="12"/>
      <c r="I2812" s="12"/>
    </row>
    <row r="2813" spans="1:9" x14ac:dyDescent="0.25">
      <c r="A2813" s="12"/>
      <c r="B2813" s="12"/>
      <c r="C2813" s="12"/>
      <c r="D2813" s="12"/>
      <c r="E2813" s="12"/>
      <c r="F2813" s="12"/>
      <c r="G2813" s="12"/>
      <c r="H2813" s="12"/>
      <c r="I2813" s="12"/>
    </row>
    <row r="2814" spans="1:9" x14ac:dyDescent="0.25">
      <c r="A2814" s="12"/>
      <c r="B2814" s="12"/>
      <c r="C2814" s="12"/>
      <c r="D2814" s="12"/>
      <c r="E2814" s="12"/>
      <c r="F2814" s="12"/>
      <c r="G2814" s="12"/>
      <c r="H2814" s="12"/>
      <c r="I2814" s="12"/>
    </row>
    <row r="2815" spans="1:9" x14ac:dyDescent="0.25">
      <c r="A2815" s="12"/>
      <c r="B2815" s="12"/>
      <c r="C2815" s="12"/>
      <c r="D2815" s="12"/>
      <c r="E2815" s="12"/>
      <c r="F2815" s="12"/>
      <c r="G2815" s="12"/>
      <c r="H2815" s="12"/>
      <c r="I2815" s="12"/>
    </row>
    <row r="2816" spans="1:9" x14ac:dyDescent="0.25">
      <c r="A2816" s="12"/>
      <c r="B2816" s="12"/>
      <c r="C2816" s="12"/>
      <c r="D2816" s="12"/>
      <c r="E2816" s="12"/>
      <c r="F2816" s="12"/>
      <c r="G2816" s="12"/>
      <c r="H2816" s="12"/>
      <c r="I2816" s="12"/>
    </row>
    <row r="2817" spans="1:9" x14ac:dyDescent="0.25">
      <c r="A2817" s="12"/>
      <c r="B2817" s="12"/>
      <c r="C2817" s="12"/>
      <c r="D2817" s="12"/>
      <c r="E2817" s="12"/>
      <c r="F2817" s="12"/>
      <c r="G2817" s="12"/>
      <c r="H2817" s="12"/>
      <c r="I2817" s="12"/>
    </row>
    <row r="2818" spans="1:9" x14ac:dyDescent="0.25">
      <c r="A2818" s="12"/>
      <c r="B2818" s="12"/>
      <c r="C2818" s="12"/>
      <c r="D2818" s="12"/>
      <c r="E2818" s="12"/>
      <c r="F2818" s="12"/>
      <c r="G2818" s="12"/>
      <c r="H2818" s="12"/>
      <c r="I2818" s="12"/>
    </row>
    <row r="2819" spans="1:9" x14ac:dyDescent="0.25">
      <c r="A2819" s="12"/>
      <c r="B2819" s="12"/>
      <c r="C2819" s="12"/>
      <c r="D2819" s="12"/>
      <c r="E2819" s="12"/>
      <c r="F2819" s="12"/>
      <c r="G2819" s="12"/>
      <c r="H2819" s="12"/>
      <c r="I2819" s="12"/>
    </row>
    <row r="2820" spans="1:9" x14ac:dyDescent="0.25">
      <c r="A2820" s="12"/>
      <c r="B2820" s="12"/>
      <c r="C2820" s="12"/>
      <c r="D2820" s="12"/>
      <c r="E2820" s="12"/>
      <c r="F2820" s="12"/>
      <c r="G2820" s="12"/>
      <c r="H2820" s="12"/>
      <c r="I2820" s="12"/>
    </row>
    <row r="2821" spans="1:9" x14ac:dyDescent="0.25">
      <c r="A2821" s="12"/>
      <c r="B2821" s="12"/>
      <c r="C2821" s="12"/>
      <c r="D2821" s="12"/>
      <c r="E2821" s="12"/>
      <c r="F2821" s="12"/>
      <c r="G2821" s="12"/>
      <c r="H2821" s="12"/>
      <c r="I2821" s="12"/>
    </row>
    <row r="2822" spans="1:9" x14ac:dyDescent="0.25">
      <c r="A2822" s="12"/>
      <c r="B2822" s="12"/>
      <c r="C2822" s="12"/>
      <c r="D2822" s="12"/>
      <c r="E2822" s="12"/>
      <c r="F2822" s="12"/>
      <c r="G2822" s="12"/>
      <c r="H2822" s="12"/>
      <c r="I2822" s="12"/>
    </row>
    <row r="2823" spans="1:9" x14ac:dyDescent="0.25">
      <c r="A2823" s="12"/>
      <c r="B2823" s="12"/>
      <c r="C2823" s="12"/>
      <c r="D2823" s="12"/>
      <c r="E2823" s="12"/>
      <c r="F2823" s="12"/>
      <c r="G2823" s="12"/>
      <c r="H2823" s="12"/>
      <c r="I2823" s="12"/>
    </row>
    <row r="2824" spans="1:9" x14ac:dyDescent="0.25">
      <c r="A2824" s="12"/>
      <c r="B2824" s="12"/>
      <c r="C2824" s="12"/>
      <c r="D2824" s="12"/>
      <c r="E2824" s="12"/>
      <c r="F2824" s="12"/>
      <c r="G2824" s="12"/>
      <c r="H2824" s="12"/>
      <c r="I2824" s="12"/>
    </row>
    <row r="2825" spans="1:9" x14ac:dyDescent="0.25">
      <c r="A2825" s="12"/>
      <c r="B2825" s="12"/>
      <c r="C2825" s="12"/>
      <c r="D2825" s="12"/>
      <c r="E2825" s="12"/>
      <c r="F2825" s="12"/>
      <c r="G2825" s="12"/>
      <c r="H2825" s="12"/>
      <c r="I2825" s="12"/>
    </row>
    <row r="2826" spans="1:9" x14ac:dyDescent="0.25">
      <c r="A2826" s="12"/>
      <c r="B2826" s="12"/>
      <c r="C2826" s="12"/>
      <c r="D2826" s="12"/>
      <c r="E2826" s="12"/>
      <c r="F2826" s="12"/>
      <c r="G2826" s="12"/>
      <c r="H2826" s="12"/>
      <c r="I2826" s="12"/>
    </row>
    <row r="2827" spans="1:9" x14ac:dyDescent="0.25">
      <c r="A2827" s="12"/>
      <c r="B2827" s="12"/>
      <c r="C2827" s="12"/>
      <c r="D2827" s="12"/>
      <c r="E2827" s="12"/>
      <c r="F2827" s="12"/>
      <c r="G2827" s="12"/>
      <c r="H2827" s="12"/>
      <c r="I2827" s="12"/>
    </row>
    <row r="2828" spans="1:9" x14ac:dyDescent="0.25">
      <c r="A2828" s="12"/>
      <c r="B2828" s="12"/>
      <c r="C2828" s="12"/>
      <c r="D2828" s="12"/>
      <c r="E2828" s="12"/>
      <c r="F2828" s="12"/>
      <c r="G2828" s="12"/>
      <c r="H2828" s="12"/>
      <c r="I2828" s="12"/>
    </row>
    <row r="2829" spans="1:9" x14ac:dyDescent="0.25">
      <c r="A2829" s="12"/>
      <c r="B2829" s="12"/>
      <c r="C2829" s="12"/>
      <c r="D2829" s="12"/>
      <c r="E2829" s="12"/>
      <c r="F2829" s="12"/>
      <c r="G2829" s="12"/>
      <c r="H2829" s="12"/>
      <c r="I2829" s="12"/>
    </row>
    <row r="2830" spans="1:9" x14ac:dyDescent="0.25">
      <c r="A2830" s="12"/>
      <c r="B2830" s="12"/>
      <c r="C2830" s="12"/>
      <c r="D2830" s="12"/>
      <c r="E2830" s="12"/>
      <c r="F2830" s="12"/>
      <c r="G2830" s="12"/>
      <c r="H2830" s="12"/>
      <c r="I2830" s="12"/>
    </row>
    <row r="2831" spans="1:9" x14ac:dyDescent="0.25">
      <c r="A2831" s="12"/>
      <c r="B2831" s="12"/>
      <c r="C2831" s="12"/>
      <c r="D2831" s="12"/>
      <c r="E2831" s="12"/>
      <c r="F2831" s="12"/>
      <c r="G2831" s="12"/>
      <c r="H2831" s="12"/>
      <c r="I2831" s="12"/>
    </row>
    <row r="2832" spans="1:9" x14ac:dyDescent="0.25">
      <c r="A2832" s="12"/>
      <c r="B2832" s="12"/>
      <c r="C2832" s="12"/>
      <c r="D2832" s="12"/>
      <c r="E2832" s="12"/>
      <c r="F2832" s="12"/>
      <c r="G2832" s="12"/>
      <c r="H2832" s="12"/>
      <c r="I2832" s="12"/>
    </row>
    <row r="2833" spans="1:9" x14ac:dyDescent="0.25">
      <c r="A2833" s="12"/>
      <c r="B2833" s="12"/>
      <c r="C2833" s="12"/>
      <c r="D2833" s="12"/>
      <c r="E2833" s="12"/>
      <c r="F2833" s="12"/>
      <c r="G2833" s="12"/>
      <c r="H2833" s="12"/>
      <c r="I2833" s="12"/>
    </row>
    <row r="2834" spans="1:9" x14ac:dyDescent="0.25">
      <c r="A2834" s="12"/>
      <c r="B2834" s="12"/>
      <c r="C2834" s="12"/>
      <c r="D2834" s="12"/>
      <c r="E2834" s="12"/>
      <c r="F2834" s="12"/>
      <c r="G2834" s="12"/>
      <c r="H2834" s="12"/>
      <c r="I2834" s="12"/>
    </row>
    <row r="2835" spans="1:9" x14ac:dyDescent="0.25">
      <c r="A2835" s="12"/>
      <c r="B2835" s="12"/>
      <c r="C2835" s="12"/>
      <c r="D2835" s="12"/>
      <c r="E2835" s="12"/>
      <c r="F2835" s="12"/>
      <c r="G2835" s="12"/>
      <c r="H2835" s="12"/>
      <c r="I2835" s="12"/>
    </row>
    <row r="2836" spans="1:9" x14ac:dyDescent="0.25">
      <c r="A2836" s="12"/>
      <c r="B2836" s="12"/>
      <c r="C2836" s="12"/>
      <c r="D2836" s="12"/>
      <c r="E2836" s="12"/>
      <c r="F2836" s="12"/>
      <c r="G2836" s="12"/>
      <c r="H2836" s="12"/>
      <c r="I2836" s="12"/>
    </row>
    <row r="2837" spans="1:9" x14ac:dyDescent="0.25">
      <c r="A2837" s="12"/>
      <c r="B2837" s="12"/>
      <c r="C2837" s="12"/>
      <c r="D2837" s="12"/>
      <c r="E2837" s="12"/>
      <c r="F2837" s="12"/>
      <c r="G2837" s="12"/>
      <c r="H2837" s="12"/>
      <c r="I2837" s="12"/>
    </row>
    <row r="2838" spans="1:9" x14ac:dyDescent="0.25">
      <c r="A2838" s="12"/>
      <c r="B2838" s="12"/>
      <c r="C2838" s="12"/>
      <c r="D2838" s="12"/>
      <c r="E2838" s="12"/>
      <c r="F2838" s="12"/>
      <c r="G2838" s="12"/>
      <c r="H2838" s="12"/>
      <c r="I2838" s="12"/>
    </row>
    <row r="2839" spans="1:9" x14ac:dyDescent="0.25">
      <c r="A2839" s="12"/>
      <c r="B2839" s="12"/>
      <c r="C2839" s="12"/>
      <c r="D2839" s="12"/>
      <c r="E2839" s="12"/>
      <c r="F2839" s="12"/>
      <c r="G2839" s="12"/>
      <c r="H2839" s="12"/>
      <c r="I2839" s="12"/>
    </row>
    <row r="2840" spans="1:9" x14ac:dyDescent="0.25">
      <c r="A2840" s="12"/>
      <c r="B2840" s="12"/>
      <c r="C2840" s="12"/>
      <c r="D2840" s="12"/>
      <c r="E2840" s="12"/>
      <c r="F2840" s="12"/>
      <c r="G2840" s="12"/>
      <c r="H2840" s="12"/>
      <c r="I2840" s="12"/>
    </row>
    <row r="2841" spans="1:9" x14ac:dyDescent="0.25">
      <c r="A2841" s="12"/>
      <c r="B2841" s="12"/>
      <c r="C2841" s="12"/>
      <c r="D2841" s="12"/>
      <c r="E2841" s="12"/>
      <c r="F2841" s="12"/>
      <c r="G2841" s="12"/>
      <c r="H2841" s="12"/>
      <c r="I2841" s="12"/>
    </row>
    <row r="2842" spans="1:9" x14ac:dyDescent="0.25">
      <c r="A2842" s="12"/>
      <c r="B2842" s="12"/>
      <c r="C2842" s="12"/>
      <c r="D2842" s="12"/>
      <c r="E2842" s="12"/>
      <c r="F2842" s="12"/>
      <c r="G2842" s="12"/>
      <c r="H2842" s="12"/>
      <c r="I2842" s="12"/>
    </row>
    <row r="2843" spans="1:9" x14ac:dyDescent="0.25">
      <c r="A2843" s="12"/>
      <c r="B2843" s="12"/>
      <c r="C2843" s="12"/>
      <c r="D2843" s="12"/>
      <c r="E2843" s="12"/>
      <c r="F2843" s="12"/>
      <c r="G2843" s="12"/>
      <c r="H2843" s="12"/>
      <c r="I2843" s="12"/>
    </row>
    <row r="2844" spans="1:9" x14ac:dyDescent="0.25">
      <c r="A2844" s="12"/>
      <c r="B2844" s="12"/>
      <c r="C2844" s="12"/>
      <c r="D2844" s="12"/>
      <c r="E2844" s="12"/>
      <c r="F2844" s="12"/>
      <c r="G2844" s="12"/>
      <c r="H2844" s="12"/>
      <c r="I2844" s="12"/>
    </row>
    <row r="2845" spans="1:9" x14ac:dyDescent="0.25">
      <c r="A2845" s="12"/>
      <c r="B2845" s="12"/>
      <c r="C2845" s="12"/>
      <c r="D2845" s="12"/>
      <c r="E2845" s="12"/>
      <c r="F2845" s="12"/>
      <c r="G2845" s="12"/>
      <c r="H2845" s="12"/>
      <c r="I2845" s="12"/>
    </row>
    <row r="2846" spans="1:9" x14ac:dyDescent="0.25">
      <c r="A2846" s="12"/>
      <c r="B2846" s="12"/>
      <c r="C2846" s="12"/>
      <c r="D2846" s="12"/>
      <c r="E2846" s="12"/>
      <c r="F2846" s="12"/>
      <c r="G2846" s="12"/>
      <c r="H2846" s="12"/>
      <c r="I2846" s="12"/>
    </row>
    <row r="2847" spans="1:9" x14ac:dyDescent="0.25">
      <c r="A2847" s="12"/>
      <c r="B2847" s="12"/>
      <c r="C2847" s="12"/>
      <c r="D2847" s="12"/>
      <c r="E2847" s="12"/>
      <c r="F2847" s="12"/>
      <c r="G2847" s="12"/>
      <c r="H2847" s="12"/>
      <c r="I2847" s="12"/>
    </row>
    <row r="2848" spans="1:9" x14ac:dyDescent="0.25">
      <c r="A2848" s="12"/>
      <c r="B2848" s="12"/>
      <c r="C2848" s="12"/>
      <c r="D2848" s="12"/>
      <c r="E2848" s="12"/>
      <c r="F2848" s="12"/>
      <c r="G2848" s="12"/>
      <c r="H2848" s="12"/>
      <c r="I2848" s="12"/>
    </row>
    <row r="2849" spans="1:9" x14ac:dyDescent="0.25">
      <c r="A2849" s="12"/>
      <c r="B2849" s="12"/>
      <c r="C2849" s="12"/>
      <c r="D2849" s="12"/>
      <c r="E2849" s="12"/>
      <c r="F2849" s="12"/>
      <c r="G2849" s="12"/>
      <c r="H2849" s="12"/>
      <c r="I2849" s="12"/>
    </row>
    <row r="2850" spans="1:9" x14ac:dyDescent="0.25">
      <c r="A2850" s="12"/>
      <c r="B2850" s="12"/>
      <c r="C2850" s="12"/>
      <c r="D2850" s="12"/>
      <c r="E2850" s="12"/>
      <c r="F2850" s="12"/>
      <c r="G2850" s="12"/>
      <c r="H2850" s="12"/>
      <c r="I2850" s="12"/>
    </row>
    <row r="2851" spans="1:9" x14ac:dyDescent="0.25">
      <c r="A2851" s="12"/>
      <c r="B2851" s="12"/>
      <c r="C2851" s="12"/>
      <c r="D2851" s="12"/>
      <c r="E2851" s="12"/>
      <c r="F2851" s="12"/>
      <c r="G2851" s="12"/>
      <c r="H2851" s="12"/>
      <c r="I2851" s="12"/>
    </row>
    <row r="2852" spans="1:9" x14ac:dyDescent="0.25">
      <c r="A2852" s="12"/>
      <c r="B2852" s="12"/>
      <c r="C2852" s="12"/>
      <c r="D2852" s="12"/>
      <c r="E2852" s="12"/>
      <c r="F2852" s="12"/>
      <c r="G2852" s="12"/>
      <c r="H2852" s="12"/>
      <c r="I2852" s="12"/>
    </row>
    <row r="2853" spans="1:9" x14ac:dyDescent="0.25">
      <c r="A2853" s="12"/>
      <c r="B2853" s="12"/>
      <c r="C2853" s="12"/>
      <c r="D2853" s="12"/>
      <c r="E2853" s="12"/>
      <c r="F2853" s="12"/>
      <c r="G2853" s="12"/>
      <c r="H2853" s="12"/>
      <c r="I2853" s="12"/>
    </row>
    <row r="2854" spans="1:9" x14ac:dyDescent="0.25">
      <c r="A2854" s="12"/>
      <c r="B2854" s="12"/>
      <c r="C2854" s="12"/>
      <c r="D2854" s="12"/>
      <c r="E2854" s="12"/>
      <c r="F2854" s="12"/>
      <c r="G2854" s="12"/>
      <c r="H2854" s="12"/>
      <c r="I2854" s="12"/>
    </row>
    <row r="2855" spans="1:9" x14ac:dyDescent="0.25">
      <c r="A2855" s="12"/>
      <c r="B2855" s="12"/>
      <c r="C2855" s="12"/>
      <c r="D2855" s="12"/>
      <c r="E2855" s="12"/>
      <c r="F2855" s="12"/>
      <c r="G2855" s="12"/>
      <c r="H2855" s="12"/>
      <c r="I2855" s="12"/>
    </row>
    <row r="2856" spans="1:9" x14ac:dyDescent="0.25">
      <c r="A2856" s="12"/>
      <c r="B2856" s="12"/>
      <c r="C2856" s="12"/>
      <c r="D2856" s="12"/>
      <c r="E2856" s="12"/>
      <c r="F2856" s="12"/>
      <c r="G2856" s="12"/>
      <c r="H2856" s="12"/>
      <c r="I2856" s="12"/>
    </row>
    <row r="2857" spans="1:9" x14ac:dyDescent="0.25">
      <c r="A2857" s="12"/>
      <c r="B2857" s="12"/>
      <c r="C2857" s="12"/>
      <c r="D2857" s="12"/>
      <c r="E2857" s="12"/>
      <c r="F2857" s="12"/>
      <c r="G2857" s="12"/>
      <c r="H2857" s="12"/>
      <c r="I2857" s="12"/>
    </row>
    <row r="2858" spans="1:9" x14ac:dyDescent="0.25">
      <c r="A2858" s="12"/>
      <c r="B2858" s="12"/>
      <c r="C2858" s="12"/>
      <c r="D2858" s="12"/>
      <c r="E2858" s="12"/>
      <c r="F2858" s="12"/>
      <c r="G2858" s="12"/>
      <c r="H2858" s="12"/>
      <c r="I2858" s="12"/>
    </row>
    <row r="2859" spans="1:9" x14ac:dyDescent="0.25">
      <c r="A2859" s="12"/>
      <c r="B2859" s="12"/>
      <c r="C2859" s="12"/>
      <c r="D2859" s="12"/>
      <c r="E2859" s="12"/>
      <c r="F2859" s="12"/>
      <c r="G2859" s="12"/>
      <c r="H2859" s="12"/>
      <c r="I2859" s="12"/>
    </row>
    <row r="2860" spans="1:9" x14ac:dyDescent="0.25">
      <c r="A2860" s="12"/>
      <c r="B2860" s="12"/>
      <c r="C2860" s="12"/>
      <c r="D2860" s="12"/>
      <c r="E2860" s="12"/>
      <c r="F2860" s="12"/>
      <c r="G2860" s="12"/>
      <c r="H2860" s="12"/>
      <c r="I2860" s="12"/>
    </row>
    <row r="2861" spans="1:9" x14ac:dyDescent="0.25">
      <c r="A2861" s="12"/>
      <c r="B2861" s="12"/>
      <c r="C2861" s="12"/>
      <c r="D2861" s="12"/>
      <c r="E2861" s="12"/>
      <c r="F2861" s="12"/>
      <c r="G2861" s="12"/>
      <c r="H2861" s="12"/>
      <c r="I2861" s="12"/>
    </row>
    <row r="2862" spans="1:9" x14ac:dyDescent="0.25">
      <c r="A2862" s="12"/>
      <c r="B2862" s="12"/>
      <c r="C2862" s="12"/>
      <c r="D2862" s="12"/>
      <c r="E2862" s="12"/>
      <c r="F2862" s="12"/>
      <c r="G2862" s="12"/>
      <c r="H2862" s="12"/>
      <c r="I2862" s="12"/>
    </row>
    <row r="2863" spans="1:9" x14ac:dyDescent="0.25">
      <c r="A2863" s="12"/>
      <c r="B2863" s="12"/>
      <c r="C2863" s="12"/>
      <c r="D2863" s="12"/>
      <c r="E2863" s="12"/>
      <c r="F2863" s="12"/>
      <c r="G2863" s="12"/>
      <c r="H2863" s="12"/>
      <c r="I2863" s="12"/>
    </row>
    <row r="2864" spans="1:9" x14ac:dyDescent="0.25">
      <c r="A2864" s="12"/>
      <c r="B2864" s="12"/>
      <c r="C2864" s="12"/>
      <c r="D2864" s="12"/>
      <c r="E2864" s="12"/>
      <c r="F2864" s="12"/>
      <c r="G2864" s="12"/>
      <c r="H2864" s="12"/>
      <c r="I2864" s="12"/>
    </row>
    <row r="2865" spans="1:9" x14ac:dyDescent="0.25">
      <c r="A2865" s="12"/>
      <c r="B2865" s="12"/>
      <c r="C2865" s="12"/>
      <c r="D2865" s="12"/>
      <c r="E2865" s="12"/>
      <c r="F2865" s="12"/>
      <c r="G2865" s="12"/>
      <c r="H2865" s="12"/>
      <c r="I2865" s="12"/>
    </row>
    <row r="2866" spans="1:9" x14ac:dyDescent="0.25">
      <c r="A2866" s="12"/>
      <c r="B2866" s="12"/>
      <c r="C2866" s="12"/>
      <c r="D2866" s="12"/>
      <c r="E2866" s="12"/>
      <c r="F2866" s="12"/>
      <c r="G2866" s="12"/>
      <c r="H2866" s="12"/>
      <c r="I2866" s="12"/>
    </row>
    <row r="2867" spans="1:9" x14ac:dyDescent="0.25">
      <c r="A2867" s="12"/>
      <c r="B2867" s="12"/>
      <c r="C2867" s="12"/>
      <c r="D2867" s="12"/>
      <c r="E2867" s="12"/>
      <c r="F2867" s="12"/>
      <c r="G2867" s="12"/>
      <c r="H2867" s="12"/>
      <c r="I2867" s="12"/>
    </row>
    <row r="2868" spans="1:9" x14ac:dyDescent="0.25">
      <c r="A2868" s="12"/>
      <c r="B2868" s="12"/>
      <c r="C2868" s="12"/>
      <c r="D2868" s="12"/>
      <c r="E2868" s="12"/>
      <c r="F2868" s="12"/>
      <c r="G2868" s="12"/>
      <c r="H2868" s="12"/>
      <c r="I2868" s="12"/>
    </row>
    <row r="2869" spans="1:9" x14ac:dyDescent="0.25">
      <c r="A2869" s="12"/>
      <c r="B2869" s="12"/>
      <c r="C2869" s="12"/>
      <c r="D2869" s="12"/>
      <c r="E2869" s="12"/>
      <c r="F2869" s="12"/>
      <c r="G2869" s="12"/>
      <c r="H2869" s="12"/>
      <c r="I2869" s="12"/>
    </row>
    <row r="2870" spans="1:9" x14ac:dyDescent="0.25">
      <c r="A2870" s="12"/>
      <c r="B2870" s="12"/>
      <c r="C2870" s="12"/>
      <c r="D2870" s="12"/>
      <c r="E2870" s="12"/>
      <c r="F2870" s="12"/>
      <c r="G2870" s="12"/>
      <c r="H2870" s="12"/>
      <c r="I2870" s="12"/>
    </row>
    <row r="2871" spans="1:9" x14ac:dyDescent="0.25">
      <c r="A2871" s="12"/>
      <c r="B2871" s="12"/>
      <c r="C2871" s="12"/>
      <c r="D2871" s="12"/>
      <c r="E2871" s="12"/>
      <c r="F2871" s="12"/>
      <c r="G2871" s="12"/>
      <c r="H2871" s="12"/>
      <c r="I2871" s="12"/>
    </row>
    <row r="2872" spans="1:9" x14ac:dyDescent="0.25">
      <c r="A2872" s="12"/>
      <c r="B2872" s="12"/>
      <c r="C2872" s="12"/>
      <c r="D2872" s="12"/>
      <c r="E2872" s="12"/>
      <c r="F2872" s="12"/>
      <c r="G2872" s="12"/>
      <c r="H2872" s="12"/>
      <c r="I2872" s="12"/>
    </row>
    <row r="2873" spans="1:9" x14ac:dyDescent="0.25">
      <c r="A2873" s="12"/>
      <c r="B2873" s="12"/>
      <c r="C2873" s="12"/>
      <c r="D2873" s="12"/>
      <c r="E2873" s="12"/>
      <c r="F2873" s="12"/>
      <c r="G2873" s="12"/>
      <c r="H2873" s="12"/>
      <c r="I2873" s="12"/>
    </row>
    <row r="2874" spans="1:9" x14ac:dyDescent="0.25">
      <c r="A2874" s="12"/>
      <c r="B2874" s="12"/>
      <c r="C2874" s="12"/>
      <c r="D2874" s="12"/>
      <c r="E2874" s="12"/>
      <c r="F2874" s="12"/>
      <c r="G2874" s="12"/>
      <c r="H2874" s="12"/>
      <c r="I2874" s="12"/>
    </row>
    <row r="2875" spans="1:9" x14ac:dyDescent="0.25">
      <c r="A2875" s="12"/>
      <c r="B2875" s="12"/>
      <c r="C2875" s="12"/>
      <c r="D2875" s="12"/>
      <c r="E2875" s="12"/>
      <c r="F2875" s="12"/>
      <c r="G2875" s="12"/>
      <c r="H2875" s="12"/>
      <c r="I2875" s="12"/>
    </row>
    <row r="2876" spans="1:9" x14ac:dyDescent="0.25">
      <c r="A2876" s="12"/>
      <c r="B2876" s="12"/>
      <c r="C2876" s="12"/>
      <c r="D2876" s="12"/>
      <c r="E2876" s="12"/>
      <c r="F2876" s="12"/>
      <c r="G2876" s="12"/>
      <c r="H2876" s="12"/>
      <c r="I2876" s="12"/>
    </row>
    <row r="2877" spans="1:9" x14ac:dyDescent="0.25">
      <c r="A2877" s="12"/>
      <c r="B2877" s="12"/>
      <c r="C2877" s="12"/>
      <c r="D2877" s="12"/>
      <c r="E2877" s="12"/>
      <c r="F2877" s="12"/>
      <c r="G2877" s="12"/>
      <c r="H2877" s="12"/>
      <c r="I2877" s="12"/>
    </row>
    <row r="2878" spans="1:9" x14ac:dyDescent="0.25">
      <c r="A2878" s="12"/>
      <c r="B2878" s="12"/>
      <c r="C2878" s="12"/>
      <c r="D2878" s="12"/>
      <c r="E2878" s="12"/>
      <c r="F2878" s="12"/>
      <c r="G2878" s="12"/>
      <c r="H2878" s="12"/>
      <c r="I2878" s="12"/>
    </row>
    <row r="2879" spans="1:9" x14ac:dyDescent="0.25">
      <c r="A2879" s="12"/>
      <c r="B2879" s="12"/>
      <c r="C2879" s="12"/>
      <c r="D2879" s="12"/>
      <c r="E2879" s="12"/>
      <c r="F2879" s="12"/>
      <c r="G2879" s="12"/>
      <c r="H2879" s="12"/>
      <c r="I2879" s="12"/>
    </row>
    <row r="2880" spans="1:9" x14ac:dyDescent="0.25">
      <c r="A2880" s="12"/>
      <c r="B2880" s="12"/>
      <c r="C2880" s="12"/>
      <c r="D2880" s="12"/>
      <c r="E2880" s="12"/>
      <c r="F2880" s="12"/>
      <c r="G2880" s="12"/>
      <c r="H2880" s="12"/>
      <c r="I2880" s="12"/>
    </row>
    <row r="2881" spans="1:9" x14ac:dyDescent="0.25">
      <c r="A2881" s="12"/>
      <c r="B2881" s="12"/>
      <c r="C2881" s="12"/>
      <c r="D2881" s="12"/>
      <c r="E2881" s="12"/>
      <c r="F2881" s="12"/>
      <c r="G2881" s="12"/>
      <c r="H2881" s="12"/>
      <c r="I2881" s="12"/>
    </row>
    <row r="2882" spans="1:9" x14ac:dyDescent="0.25">
      <c r="A2882" s="12"/>
      <c r="B2882" s="12"/>
      <c r="C2882" s="12"/>
      <c r="D2882" s="12"/>
      <c r="E2882" s="12"/>
      <c r="F2882" s="12"/>
      <c r="G2882" s="12"/>
      <c r="H2882" s="12"/>
      <c r="I2882" s="12"/>
    </row>
    <row r="2883" spans="1:9" x14ac:dyDescent="0.25">
      <c r="A2883" s="12"/>
      <c r="B2883" s="12"/>
      <c r="C2883" s="12"/>
      <c r="D2883" s="12"/>
      <c r="E2883" s="12"/>
      <c r="F2883" s="12"/>
      <c r="G2883" s="12"/>
      <c r="H2883" s="12"/>
      <c r="I2883" s="12"/>
    </row>
    <row r="2884" spans="1:9" x14ac:dyDescent="0.25">
      <c r="A2884" s="12"/>
      <c r="B2884" s="12"/>
      <c r="C2884" s="12"/>
      <c r="D2884" s="12"/>
      <c r="E2884" s="12"/>
      <c r="F2884" s="12"/>
      <c r="G2884" s="12"/>
      <c r="H2884" s="12"/>
      <c r="I2884" s="12"/>
    </row>
    <row r="2885" spans="1:9" x14ac:dyDescent="0.25">
      <c r="A2885" s="12"/>
      <c r="B2885" s="12"/>
      <c r="C2885" s="12"/>
      <c r="D2885" s="12"/>
      <c r="E2885" s="12"/>
      <c r="F2885" s="12"/>
      <c r="G2885" s="12"/>
      <c r="H2885" s="12"/>
      <c r="I2885" s="12"/>
    </row>
    <row r="2886" spans="1:9" x14ac:dyDescent="0.25">
      <c r="A2886" s="12"/>
      <c r="B2886" s="12"/>
      <c r="C2886" s="12"/>
      <c r="D2886" s="12"/>
      <c r="E2886" s="12"/>
      <c r="F2886" s="12"/>
      <c r="G2886" s="12"/>
      <c r="H2886" s="12"/>
      <c r="I2886" s="12"/>
    </row>
    <row r="2887" spans="1:9" x14ac:dyDescent="0.25">
      <c r="A2887" s="12"/>
      <c r="B2887" s="12"/>
      <c r="C2887" s="12"/>
      <c r="D2887" s="12"/>
      <c r="E2887" s="12"/>
      <c r="F2887" s="12"/>
      <c r="G2887" s="12"/>
      <c r="H2887" s="12"/>
      <c r="I2887" s="12"/>
    </row>
    <row r="2888" spans="1:9" x14ac:dyDescent="0.25">
      <c r="A2888" s="12"/>
      <c r="B2888" s="12"/>
      <c r="C2888" s="12"/>
      <c r="D2888" s="12"/>
      <c r="E2888" s="12"/>
      <c r="F2888" s="12"/>
      <c r="G2888" s="12"/>
      <c r="H2888" s="12"/>
      <c r="I2888" s="12"/>
    </row>
    <row r="2889" spans="1:9" x14ac:dyDescent="0.25">
      <c r="A2889" s="12"/>
      <c r="B2889" s="12"/>
      <c r="C2889" s="12"/>
      <c r="D2889" s="12"/>
      <c r="E2889" s="12"/>
      <c r="F2889" s="12"/>
      <c r="G2889" s="12"/>
      <c r="H2889" s="12"/>
      <c r="I2889" s="12"/>
    </row>
    <row r="2890" spans="1:9" x14ac:dyDescent="0.25">
      <c r="A2890" s="12"/>
      <c r="B2890" s="12"/>
      <c r="C2890" s="12"/>
      <c r="D2890" s="12"/>
      <c r="E2890" s="12"/>
      <c r="F2890" s="12"/>
      <c r="G2890" s="12"/>
      <c r="H2890" s="12"/>
      <c r="I2890" s="12"/>
    </row>
    <row r="2891" spans="1:9" x14ac:dyDescent="0.25">
      <c r="A2891" s="12"/>
      <c r="B2891" s="12"/>
      <c r="C2891" s="12"/>
      <c r="D2891" s="12"/>
      <c r="E2891" s="12"/>
      <c r="F2891" s="12"/>
      <c r="G2891" s="12"/>
      <c r="H2891" s="12"/>
      <c r="I2891" s="12"/>
    </row>
    <row r="2892" spans="1:9" x14ac:dyDescent="0.25">
      <c r="A2892" s="12"/>
      <c r="B2892" s="12"/>
      <c r="C2892" s="12"/>
      <c r="D2892" s="12"/>
      <c r="E2892" s="12"/>
      <c r="F2892" s="12"/>
      <c r="G2892" s="12"/>
      <c r="H2892" s="12"/>
      <c r="I2892" s="12"/>
    </row>
    <row r="2893" spans="1:9" x14ac:dyDescent="0.25">
      <c r="A2893" s="12"/>
      <c r="B2893" s="12"/>
      <c r="C2893" s="12"/>
      <c r="D2893" s="12"/>
      <c r="E2893" s="12"/>
      <c r="F2893" s="12"/>
      <c r="G2893" s="12"/>
      <c r="H2893" s="12"/>
      <c r="I2893" s="12"/>
    </row>
    <row r="2894" spans="1:9" x14ac:dyDescent="0.25">
      <c r="A2894" s="12"/>
      <c r="B2894" s="12"/>
      <c r="C2894" s="12"/>
      <c r="D2894" s="12"/>
      <c r="E2894" s="12"/>
      <c r="F2894" s="12"/>
      <c r="G2894" s="12"/>
      <c r="H2894" s="12"/>
      <c r="I2894" s="12"/>
    </row>
    <row r="2895" spans="1:9" x14ac:dyDescent="0.25">
      <c r="A2895" s="12"/>
      <c r="B2895" s="12"/>
      <c r="C2895" s="12"/>
      <c r="D2895" s="12"/>
      <c r="E2895" s="12"/>
      <c r="F2895" s="12"/>
      <c r="G2895" s="12"/>
      <c r="H2895" s="12"/>
      <c r="I2895" s="12"/>
    </row>
    <row r="2896" spans="1:9" x14ac:dyDescent="0.25">
      <c r="A2896" s="12"/>
      <c r="B2896" s="12"/>
      <c r="C2896" s="12"/>
      <c r="D2896" s="12"/>
      <c r="E2896" s="12"/>
      <c r="F2896" s="12"/>
      <c r="G2896" s="12"/>
      <c r="H2896" s="12"/>
      <c r="I2896" s="12"/>
    </row>
    <row r="2897" spans="1:9" x14ac:dyDescent="0.25">
      <c r="A2897" s="12"/>
      <c r="B2897" s="12"/>
      <c r="C2897" s="12"/>
      <c r="D2897" s="12"/>
      <c r="E2897" s="12"/>
      <c r="F2897" s="12"/>
      <c r="G2897" s="12"/>
      <c r="H2897" s="12"/>
      <c r="I2897" s="12"/>
    </row>
    <row r="2898" spans="1:9" x14ac:dyDescent="0.25">
      <c r="A2898" s="12"/>
      <c r="B2898" s="12"/>
      <c r="C2898" s="12"/>
      <c r="D2898" s="12"/>
      <c r="E2898" s="12"/>
      <c r="F2898" s="12"/>
      <c r="G2898" s="12"/>
      <c r="H2898" s="12"/>
      <c r="I2898" s="12"/>
    </row>
    <row r="2899" spans="1:9" x14ac:dyDescent="0.25">
      <c r="A2899" s="12"/>
      <c r="B2899" s="12"/>
      <c r="C2899" s="12"/>
      <c r="D2899" s="12"/>
      <c r="E2899" s="12"/>
      <c r="F2899" s="12"/>
      <c r="G2899" s="12"/>
      <c r="H2899" s="12"/>
      <c r="I2899" s="12"/>
    </row>
    <row r="2900" spans="1:9" x14ac:dyDescent="0.25">
      <c r="A2900" s="12"/>
      <c r="B2900" s="12"/>
      <c r="C2900" s="12"/>
      <c r="D2900" s="12"/>
      <c r="E2900" s="12"/>
      <c r="F2900" s="12"/>
      <c r="G2900" s="12"/>
      <c r="H2900" s="12"/>
      <c r="I2900" s="12"/>
    </row>
    <row r="2901" spans="1:9" x14ac:dyDescent="0.25">
      <c r="A2901" s="12"/>
      <c r="B2901" s="12"/>
      <c r="C2901" s="12"/>
      <c r="D2901" s="12"/>
      <c r="E2901" s="12"/>
      <c r="F2901" s="12"/>
      <c r="G2901" s="12"/>
      <c r="H2901" s="12"/>
      <c r="I2901" s="12"/>
    </row>
    <row r="2902" spans="1:9" x14ac:dyDescent="0.25">
      <c r="A2902" s="12"/>
      <c r="B2902" s="12"/>
      <c r="C2902" s="12"/>
      <c r="D2902" s="12"/>
      <c r="E2902" s="12"/>
      <c r="F2902" s="12"/>
      <c r="G2902" s="12"/>
      <c r="H2902" s="12"/>
      <c r="I2902" s="12"/>
    </row>
    <row r="2903" spans="1:9" x14ac:dyDescent="0.25">
      <c r="A2903" s="12"/>
      <c r="B2903" s="12"/>
      <c r="C2903" s="12"/>
      <c r="D2903" s="12"/>
      <c r="E2903" s="12"/>
      <c r="F2903" s="12"/>
      <c r="G2903" s="12"/>
      <c r="H2903" s="12"/>
      <c r="I2903" s="12"/>
    </row>
    <row r="2904" spans="1:9" x14ac:dyDescent="0.25">
      <c r="A2904" s="12"/>
      <c r="B2904" s="12"/>
      <c r="C2904" s="12"/>
      <c r="D2904" s="12"/>
      <c r="E2904" s="12"/>
      <c r="F2904" s="12"/>
      <c r="G2904" s="12"/>
      <c r="H2904" s="12"/>
      <c r="I2904" s="12"/>
    </row>
    <row r="2905" spans="1:9" x14ac:dyDescent="0.25">
      <c r="A2905" s="12"/>
      <c r="B2905" s="12"/>
      <c r="C2905" s="12"/>
      <c r="D2905" s="12"/>
      <c r="E2905" s="12"/>
      <c r="F2905" s="12"/>
      <c r="G2905" s="12"/>
      <c r="H2905" s="12"/>
      <c r="I2905" s="12"/>
    </row>
    <row r="2906" spans="1:9" x14ac:dyDescent="0.25">
      <c r="A2906" s="12"/>
      <c r="B2906" s="12"/>
      <c r="C2906" s="12"/>
      <c r="D2906" s="12"/>
      <c r="E2906" s="12"/>
      <c r="F2906" s="12"/>
      <c r="G2906" s="12"/>
      <c r="H2906" s="12"/>
      <c r="I2906" s="12"/>
    </row>
    <row r="2907" spans="1:9" x14ac:dyDescent="0.25">
      <c r="A2907" s="12"/>
      <c r="B2907" s="12"/>
      <c r="C2907" s="12"/>
      <c r="D2907" s="12"/>
      <c r="E2907" s="12"/>
      <c r="F2907" s="12"/>
      <c r="G2907" s="12"/>
      <c r="H2907" s="12"/>
      <c r="I2907" s="12"/>
    </row>
    <row r="2908" spans="1:9" x14ac:dyDescent="0.25">
      <c r="A2908" s="12"/>
      <c r="B2908" s="12"/>
      <c r="C2908" s="12"/>
      <c r="D2908" s="12"/>
      <c r="E2908" s="12"/>
      <c r="F2908" s="12"/>
      <c r="G2908" s="12"/>
      <c r="H2908" s="12"/>
      <c r="I2908" s="12"/>
    </row>
    <row r="2909" spans="1:9" x14ac:dyDescent="0.25">
      <c r="A2909" s="12"/>
      <c r="B2909" s="12"/>
      <c r="C2909" s="12"/>
      <c r="D2909" s="12"/>
      <c r="E2909" s="12"/>
      <c r="F2909" s="12"/>
      <c r="G2909" s="12"/>
      <c r="H2909" s="12"/>
      <c r="I2909" s="12"/>
    </row>
    <row r="2910" spans="1:9" x14ac:dyDescent="0.25">
      <c r="A2910" s="12"/>
      <c r="B2910" s="12"/>
      <c r="C2910" s="12"/>
      <c r="D2910" s="12"/>
      <c r="E2910" s="12"/>
      <c r="F2910" s="12"/>
      <c r="G2910" s="12"/>
      <c r="H2910" s="12"/>
      <c r="I2910" s="12"/>
    </row>
    <row r="2911" spans="1:9" x14ac:dyDescent="0.25">
      <c r="A2911" s="12"/>
      <c r="B2911" s="12"/>
      <c r="C2911" s="12"/>
      <c r="D2911" s="12"/>
      <c r="E2911" s="12"/>
      <c r="F2911" s="12"/>
      <c r="G2911" s="12"/>
      <c r="H2911" s="12"/>
      <c r="I2911" s="12"/>
    </row>
    <row r="2912" spans="1:9" x14ac:dyDescent="0.25">
      <c r="A2912" s="12"/>
      <c r="B2912" s="12"/>
      <c r="C2912" s="12"/>
      <c r="D2912" s="12"/>
      <c r="E2912" s="12"/>
      <c r="F2912" s="12"/>
      <c r="G2912" s="12"/>
      <c r="H2912" s="12"/>
      <c r="I2912" s="12"/>
    </row>
    <row r="2913" spans="1:9" x14ac:dyDescent="0.25">
      <c r="A2913" s="12"/>
      <c r="B2913" s="12"/>
      <c r="C2913" s="12"/>
      <c r="D2913" s="12"/>
      <c r="E2913" s="12"/>
      <c r="F2913" s="12"/>
      <c r="G2913" s="12"/>
      <c r="H2913" s="12"/>
      <c r="I2913" s="12"/>
    </row>
    <row r="2914" spans="1:9" x14ac:dyDescent="0.25">
      <c r="A2914" s="12"/>
      <c r="B2914" s="12"/>
      <c r="C2914" s="12"/>
      <c r="D2914" s="12"/>
      <c r="E2914" s="12"/>
      <c r="F2914" s="12"/>
      <c r="G2914" s="12"/>
      <c r="H2914" s="12"/>
      <c r="I2914" s="12"/>
    </row>
    <row r="2915" spans="1:9" x14ac:dyDescent="0.25">
      <c r="A2915" s="12"/>
      <c r="B2915" s="12"/>
      <c r="C2915" s="12"/>
      <c r="D2915" s="12"/>
      <c r="E2915" s="12"/>
      <c r="F2915" s="12"/>
      <c r="G2915" s="12"/>
      <c r="H2915" s="12"/>
      <c r="I2915" s="12"/>
    </row>
    <row r="2916" spans="1:9" x14ac:dyDescent="0.25">
      <c r="A2916" s="12"/>
      <c r="B2916" s="12"/>
      <c r="C2916" s="12"/>
      <c r="D2916" s="12"/>
      <c r="E2916" s="12"/>
      <c r="F2916" s="12"/>
      <c r="G2916" s="12"/>
      <c r="H2916" s="12"/>
      <c r="I2916" s="12"/>
    </row>
    <row r="2917" spans="1:9" x14ac:dyDescent="0.25">
      <c r="A2917" s="12"/>
      <c r="B2917" s="12"/>
      <c r="C2917" s="12"/>
      <c r="D2917" s="12"/>
      <c r="E2917" s="12"/>
      <c r="F2917" s="12"/>
      <c r="G2917" s="12"/>
      <c r="H2917" s="12"/>
      <c r="I2917" s="12"/>
    </row>
    <row r="2918" spans="1:9" x14ac:dyDescent="0.25">
      <c r="A2918" s="12"/>
      <c r="B2918" s="12"/>
      <c r="C2918" s="12"/>
      <c r="D2918" s="12"/>
      <c r="E2918" s="12"/>
      <c r="F2918" s="12"/>
      <c r="G2918" s="12"/>
      <c r="H2918" s="12"/>
      <c r="I2918" s="12"/>
    </row>
    <row r="2919" spans="1:9" x14ac:dyDescent="0.25">
      <c r="A2919" s="12"/>
      <c r="B2919" s="12"/>
      <c r="C2919" s="12"/>
      <c r="D2919" s="12"/>
      <c r="E2919" s="12"/>
      <c r="F2919" s="12"/>
      <c r="G2919" s="12"/>
      <c r="H2919" s="12"/>
      <c r="I2919" s="12"/>
    </row>
    <row r="2920" spans="1:9" x14ac:dyDescent="0.25">
      <c r="A2920" s="12"/>
      <c r="B2920" s="12"/>
      <c r="C2920" s="12"/>
      <c r="D2920" s="12"/>
      <c r="E2920" s="12"/>
      <c r="F2920" s="12"/>
      <c r="G2920" s="12"/>
      <c r="H2920" s="12"/>
      <c r="I2920" s="12"/>
    </row>
    <row r="2921" spans="1:9" x14ac:dyDescent="0.25">
      <c r="A2921" s="12"/>
      <c r="B2921" s="12"/>
      <c r="C2921" s="12"/>
      <c r="D2921" s="12"/>
      <c r="E2921" s="12"/>
      <c r="F2921" s="12"/>
      <c r="G2921" s="12"/>
      <c r="H2921" s="12"/>
      <c r="I2921" s="12"/>
    </row>
    <row r="2922" spans="1:9" x14ac:dyDescent="0.25">
      <c r="A2922" s="12"/>
      <c r="B2922" s="12"/>
      <c r="C2922" s="12"/>
      <c r="D2922" s="12"/>
      <c r="E2922" s="12"/>
      <c r="F2922" s="12"/>
      <c r="G2922" s="12"/>
      <c r="H2922" s="12"/>
      <c r="I2922" s="12"/>
    </row>
    <row r="2923" spans="1:9" x14ac:dyDescent="0.25">
      <c r="A2923" s="12"/>
      <c r="B2923" s="12"/>
      <c r="C2923" s="12"/>
      <c r="D2923" s="12"/>
      <c r="E2923" s="12"/>
      <c r="F2923" s="12"/>
      <c r="G2923" s="12"/>
      <c r="H2923" s="12"/>
      <c r="I2923" s="12"/>
    </row>
    <row r="2924" spans="1:9" x14ac:dyDescent="0.25">
      <c r="A2924" s="12"/>
      <c r="B2924" s="12"/>
      <c r="C2924" s="12"/>
      <c r="D2924" s="12"/>
      <c r="E2924" s="12"/>
      <c r="F2924" s="12"/>
      <c r="G2924" s="12"/>
      <c r="H2924" s="12"/>
      <c r="I2924" s="12"/>
    </row>
    <row r="2925" spans="1:9" x14ac:dyDescent="0.25">
      <c r="A2925" s="12"/>
      <c r="B2925" s="12"/>
      <c r="C2925" s="12"/>
      <c r="D2925" s="12"/>
      <c r="E2925" s="12"/>
      <c r="F2925" s="12"/>
      <c r="G2925" s="12"/>
      <c r="H2925" s="12"/>
      <c r="I2925" s="12"/>
    </row>
    <row r="2926" spans="1:9" x14ac:dyDescent="0.25">
      <c r="A2926" s="12"/>
      <c r="B2926" s="12"/>
      <c r="C2926" s="12"/>
      <c r="D2926" s="12"/>
      <c r="E2926" s="12"/>
      <c r="F2926" s="12"/>
      <c r="G2926" s="12"/>
      <c r="H2926" s="12"/>
      <c r="I2926" s="12"/>
    </row>
    <row r="2927" spans="1:9" x14ac:dyDescent="0.25">
      <c r="A2927" s="12"/>
      <c r="B2927" s="12"/>
      <c r="C2927" s="12"/>
      <c r="D2927" s="12"/>
      <c r="E2927" s="12"/>
      <c r="F2927" s="12"/>
      <c r="G2927" s="12"/>
      <c r="H2927" s="12"/>
      <c r="I2927" s="12"/>
    </row>
    <row r="2928" spans="1:9" x14ac:dyDescent="0.25">
      <c r="A2928" s="12"/>
      <c r="B2928" s="12"/>
      <c r="C2928" s="12"/>
      <c r="D2928" s="12"/>
      <c r="E2928" s="12"/>
      <c r="F2928" s="12"/>
      <c r="G2928" s="12"/>
      <c r="H2928" s="12"/>
      <c r="I2928" s="12"/>
    </row>
    <row r="2929" spans="1:9" x14ac:dyDescent="0.25">
      <c r="A2929" s="12"/>
      <c r="B2929" s="12"/>
      <c r="C2929" s="12"/>
      <c r="D2929" s="12"/>
      <c r="E2929" s="12"/>
      <c r="F2929" s="12"/>
      <c r="G2929" s="12"/>
      <c r="H2929" s="12"/>
      <c r="I2929" s="12"/>
    </row>
    <row r="2930" spans="1:9" x14ac:dyDescent="0.25">
      <c r="A2930" s="12"/>
      <c r="B2930" s="12"/>
      <c r="C2930" s="12"/>
      <c r="D2930" s="12"/>
      <c r="E2930" s="12"/>
      <c r="F2930" s="12"/>
      <c r="G2930" s="12"/>
      <c r="H2930" s="12"/>
      <c r="I2930" s="12"/>
    </row>
    <row r="2931" spans="1:9" x14ac:dyDescent="0.25">
      <c r="A2931" s="12"/>
      <c r="B2931" s="12"/>
      <c r="C2931" s="12"/>
      <c r="D2931" s="12"/>
      <c r="E2931" s="12"/>
      <c r="F2931" s="12"/>
      <c r="G2931" s="12"/>
      <c r="H2931" s="12"/>
      <c r="I2931" s="12"/>
    </row>
    <row r="2932" spans="1:9" x14ac:dyDescent="0.25">
      <c r="A2932" s="12"/>
      <c r="B2932" s="12"/>
      <c r="C2932" s="12"/>
      <c r="D2932" s="12"/>
      <c r="E2932" s="12"/>
      <c r="F2932" s="12"/>
      <c r="G2932" s="12"/>
      <c r="H2932" s="12"/>
      <c r="I2932" s="12"/>
    </row>
    <row r="2933" spans="1:9" x14ac:dyDescent="0.25">
      <c r="A2933" s="12"/>
      <c r="B2933" s="12"/>
      <c r="C2933" s="12"/>
      <c r="D2933" s="12"/>
      <c r="E2933" s="12"/>
      <c r="F2933" s="12"/>
      <c r="G2933" s="12"/>
      <c r="H2933" s="12"/>
      <c r="I2933" s="12"/>
    </row>
    <row r="2934" spans="1:9" x14ac:dyDescent="0.25">
      <c r="A2934" s="12"/>
      <c r="B2934" s="12"/>
      <c r="C2934" s="12"/>
      <c r="D2934" s="12"/>
      <c r="E2934" s="12"/>
      <c r="F2934" s="12"/>
      <c r="G2934" s="12"/>
      <c r="H2934" s="12"/>
      <c r="I2934" s="12"/>
    </row>
    <row r="2935" spans="1:9" x14ac:dyDescent="0.25">
      <c r="A2935" s="12"/>
      <c r="B2935" s="12"/>
      <c r="C2935" s="12"/>
      <c r="D2935" s="12"/>
      <c r="E2935" s="12"/>
      <c r="F2935" s="12"/>
      <c r="G2935" s="12"/>
      <c r="H2935" s="12"/>
      <c r="I2935" s="12"/>
    </row>
    <row r="2936" spans="1:9" x14ac:dyDescent="0.25">
      <c r="A2936" s="12"/>
      <c r="B2936" s="12"/>
      <c r="C2936" s="12"/>
      <c r="D2936" s="12"/>
      <c r="E2936" s="12"/>
      <c r="F2936" s="12"/>
      <c r="G2936" s="12"/>
      <c r="H2936" s="12"/>
      <c r="I2936" s="12"/>
    </row>
    <row r="2937" spans="1:9" x14ac:dyDescent="0.25">
      <c r="A2937" s="12"/>
      <c r="B2937" s="12"/>
      <c r="C2937" s="12"/>
      <c r="D2937" s="12"/>
      <c r="E2937" s="12"/>
      <c r="F2937" s="12"/>
      <c r="G2937" s="12"/>
      <c r="H2937" s="12"/>
      <c r="I2937" s="12"/>
    </row>
    <row r="2938" spans="1:9" x14ac:dyDescent="0.25">
      <c r="A2938" s="12"/>
      <c r="B2938" s="12"/>
      <c r="C2938" s="12"/>
      <c r="D2938" s="12"/>
      <c r="E2938" s="12"/>
      <c r="F2938" s="12"/>
      <c r="G2938" s="12"/>
      <c r="H2938" s="12"/>
      <c r="I2938" s="12"/>
    </row>
    <row r="2939" spans="1:9" x14ac:dyDescent="0.25">
      <c r="A2939" s="12"/>
      <c r="B2939" s="12"/>
      <c r="C2939" s="12"/>
      <c r="D2939" s="12"/>
      <c r="E2939" s="12"/>
      <c r="F2939" s="12"/>
      <c r="G2939" s="12"/>
      <c r="H2939" s="12"/>
      <c r="I2939" s="12"/>
    </row>
    <row r="2940" spans="1:9" x14ac:dyDescent="0.25">
      <c r="A2940" s="12"/>
      <c r="B2940" s="12"/>
      <c r="C2940" s="12"/>
      <c r="D2940" s="12"/>
      <c r="E2940" s="12"/>
      <c r="F2940" s="12"/>
      <c r="G2940" s="12"/>
      <c r="H2940" s="12"/>
      <c r="I2940" s="12"/>
    </row>
    <row r="2941" spans="1:9" x14ac:dyDescent="0.25">
      <c r="A2941" s="12"/>
      <c r="B2941" s="12"/>
      <c r="C2941" s="12"/>
      <c r="D2941" s="12"/>
      <c r="E2941" s="12"/>
      <c r="F2941" s="12"/>
      <c r="G2941" s="12"/>
      <c r="H2941" s="12"/>
      <c r="I2941" s="12"/>
    </row>
    <row r="2942" spans="1:9" x14ac:dyDescent="0.25">
      <c r="A2942" s="12"/>
      <c r="B2942" s="12"/>
      <c r="C2942" s="12"/>
      <c r="D2942" s="12"/>
      <c r="E2942" s="12"/>
      <c r="F2942" s="12"/>
      <c r="G2942" s="12"/>
      <c r="H2942" s="12"/>
      <c r="I2942" s="12"/>
    </row>
    <row r="2943" spans="1:9" x14ac:dyDescent="0.25">
      <c r="A2943" s="12"/>
      <c r="B2943" s="12"/>
      <c r="C2943" s="12"/>
      <c r="D2943" s="12"/>
      <c r="E2943" s="12"/>
      <c r="F2943" s="12"/>
      <c r="G2943" s="12"/>
      <c r="H2943" s="12"/>
      <c r="I2943" s="12"/>
    </row>
    <row r="2944" spans="1:9" x14ac:dyDescent="0.25">
      <c r="A2944" s="12"/>
      <c r="B2944" s="12"/>
      <c r="C2944" s="12"/>
      <c r="D2944" s="12"/>
      <c r="E2944" s="12"/>
      <c r="F2944" s="12"/>
      <c r="G2944" s="12"/>
      <c r="H2944" s="12"/>
      <c r="I2944" s="12"/>
    </row>
    <row r="2945" spans="1:9" x14ac:dyDescent="0.25">
      <c r="A2945" s="12"/>
      <c r="B2945" s="12"/>
      <c r="C2945" s="12"/>
      <c r="D2945" s="12"/>
      <c r="E2945" s="12"/>
      <c r="F2945" s="12"/>
      <c r="G2945" s="12"/>
      <c r="H2945" s="12"/>
      <c r="I2945" s="12"/>
    </row>
    <row r="2946" spans="1:9" x14ac:dyDescent="0.25">
      <c r="A2946" s="12"/>
      <c r="B2946" s="12"/>
      <c r="C2946" s="12"/>
      <c r="D2946" s="12"/>
      <c r="E2946" s="12"/>
      <c r="F2946" s="12"/>
      <c r="G2946" s="12"/>
      <c r="H2946" s="12"/>
      <c r="I2946" s="12"/>
    </row>
    <row r="2947" spans="1:9" x14ac:dyDescent="0.25">
      <c r="A2947" s="12"/>
      <c r="B2947" s="12"/>
      <c r="C2947" s="12"/>
      <c r="D2947" s="12"/>
      <c r="E2947" s="12"/>
      <c r="F2947" s="12"/>
      <c r="G2947" s="12"/>
      <c r="H2947" s="12"/>
      <c r="I2947" s="12"/>
    </row>
    <row r="2948" spans="1:9" x14ac:dyDescent="0.25">
      <c r="A2948" s="12"/>
      <c r="B2948" s="12"/>
      <c r="C2948" s="12"/>
      <c r="D2948" s="12"/>
      <c r="E2948" s="12"/>
      <c r="F2948" s="12"/>
      <c r="G2948" s="12"/>
      <c r="H2948" s="12"/>
      <c r="I2948" s="12"/>
    </row>
    <row r="2949" spans="1:9" x14ac:dyDescent="0.25">
      <c r="A2949" s="12"/>
      <c r="B2949" s="12"/>
      <c r="C2949" s="12"/>
      <c r="D2949" s="12"/>
      <c r="E2949" s="12"/>
      <c r="F2949" s="12"/>
      <c r="G2949" s="12"/>
      <c r="H2949" s="12"/>
      <c r="I2949" s="12"/>
    </row>
    <row r="2950" spans="1:9" x14ac:dyDescent="0.25">
      <c r="A2950" s="12"/>
      <c r="B2950" s="12"/>
      <c r="C2950" s="12"/>
      <c r="D2950" s="12"/>
      <c r="E2950" s="12"/>
      <c r="F2950" s="12"/>
      <c r="G2950" s="12"/>
      <c r="H2950" s="12"/>
      <c r="I2950" s="12"/>
    </row>
    <row r="2951" spans="1:9" x14ac:dyDescent="0.25">
      <c r="A2951" s="12"/>
      <c r="B2951" s="12"/>
      <c r="C2951" s="12"/>
      <c r="D2951" s="12"/>
      <c r="E2951" s="12"/>
      <c r="F2951" s="12"/>
      <c r="G2951" s="12"/>
      <c r="H2951" s="12"/>
      <c r="I2951" s="12"/>
    </row>
    <row r="2952" spans="1:9" x14ac:dyDescent="0.25">
      <c r="A2952" s="12"/>
      <c r="B2952" s="12"/>
      <c r="C2952" s="12"/>
      <c r="D2952" s="12"/>
      <c r="E2952" s="12"/>
      <c r="F2952" s="12"/>
      <c r="G2952" s="12"/>
      <c r="H2952" s="12"/>
      <c r="I2952" s="12"/>
    </row>
    <row r="2953" spans="1:9" x14ac:dyDescent="0.25">
      <c r="A2953" s="12"/>
      <c r="B2953" s="12"/>
      <c r="C2953" s="12"/>
      <c r="D2953" s="12"/>
      <c r="E2953" s="12"/>
      <c r="F2953" s="12"/>
      <c r="G2953" s="12"/>
      <c r="H2953" s="12"/>
      <c r="I2953" s="12"/>
    </row>
    <row r="2954" spans="1:9" x14ac:dyDescent="0.25">
      <c r="A2954" s="12"/>
      <c r="B2954" s="12"/>
      <c r="C2954" s="12"/>
      <c r="D2954" s="12"/>
      <c r="E2954" s="12"/>
      <c r="F2954" s="12"/>
      <c r="G2954" s="12"/>
      <c r="H2954" s="12"/>
      <c r="I2954" s="12"/>
    </row>
    <row r="2955" spans="1:9" x14ac:dyDescent="0.25">
      <c r="A2955" s="12"/>
      <c r="B2955" s="12"/>
      <c r="C2955" s="12"/>
      <c r="D2955" s="12"/>
      <c r="E2955" s="12"/>
      <c r="F2955" s="12"/>
      <c r="G2955" s="12"/>
      <c r="H2955" s="12"/>
      <c r="I2955" s="12"/>
    </row>
    <row r="2956" spans="1:9" x14ac:dyDescent="0.25">
      <c r="A2956" s="12"/>
      <c r="B2956" s="12"/>
      <c r="C2956" s="12"/>
      <c r="D2956" s="12"/>
      <c r="E2956" s="12"/>
      <c r="F2956" s="12"/>
      <c r="G2956" s="12"/>
      <c r="H2956" s="12"/>
      <c r="I2956" s="12"/>
    </row>
    <row r="2957" spans="1:9" x14ac:dyDescent="0.25">
      <c r="A2957" s="12"/>
      <c r="B2957" s="12"/>
      <c r="C2957" s="12"/>
      <c r="D2957" s="12"/>
      <c r="E2957" s="12"/>
      <c r="F2957" s="12"/>
      <c r="G2957" s="12"/>
      <c r="H2957" s="12"/>
      <c r="I2957" s="12"/>
    </row>
    <row r="2958" spans="1:9" x14ac:dyDescent="0.25">
      <c r="A2958" s="12"/>
      <c r="B2958" s="12"/>
      <c r="C2958" s="12"/>
      <c r="D2958" s="12"/>
      <c r="E2958" s="12"/>
      <c r="F2958" s="12"/>
      <c r="G2958" s="12"/>
      <c r="H2958" s="12"/>
      <c r="I2958" s="12"/>
    </row>
    <row r="2959" spans="1:9" x14ac:dyDescent="0.25">
      <c r="A2959" s="12"/>
      <c r="B2959" s="12"/>
      <c r="C2959" s="12"/>
      <c r="D2959" s="12"/>
      <c r="E2959" s="12"/>
      <c r="F2959" s="12"/>
      <c r="G2959" s="12"/>
      <c r="H2959" s="12"/>
      <c r="I2959" s="12"/>
    </row>
    <row r="2960" spans="1:9" x14ac:dyDescent="0.25">
      <c r="A2960" s="12"/>
      <c r="B2960" s="12"/>
      <c r="C2960" s="12"/>
      <c r="D2960" s="12"/>
      <c r="E2960" s="12"/>
      <c r="F2960" s="12"/>
      <c r="G2960" s="12"/>
      <c r="H2960" s="12"/>
      <c r="I2960" s="12"/>
    </row>
    <row r="2961" spans="1:9" x14ac:dyDescent="0.25">
      <c r="A2961" s="12"/>
      <c r="B2961" s="12"/>
      <c r="C2961" s="12"/>
      <c r="D2961" s="12"/>
      <c r="E2961" s="12"/>
      <c r="F2961" s="12"/>
      <c r="G2961" s="12"/>
      <c r="H2961" s="12"/>
      <c r="I2961" s="12"/>
    </row>
    <row r="2962" spans="1:9" x14ac:dyDescent="0.25">
      <c r="A2962" s="12"/>
      <c r="B2962" s="12"/>
      <c r="C2962" s="12"/>
      <c r="D2962" s="12"/>
      <c r="E2962" s="12"/>
      <c r="F2962" s="12"/>
      <c r="G2962" s="12"/>
      <c r="H2962" s="12"/>
      <c r="I2962" s="12"/>
    </row>
    <row r="2963" spans="1:9" x14ac:dyDescent="0.25">
      <c r="A2963" s="12"/>
      <c r="B2963" s="12"/>
      <c r="C2963" s="12"/>
      <c r="D2963" s="12"/>
      <c r="E2963" s="12"/>
      <c r="F2963" s="12"/>
      <c r="G2963" s="12"/>
      <c r="H2963" s="12"/>
      <c r="I2963" s="12"/>
    </row>
    <row r="2964" spans="1:9" x14ac:dyDescent="0.25">
      <c r="A2964" s="12"/>
      <c r="B2964" s="12"/>
      <c r="C2964" s="12"/>
      <c r="D2964" s="12"/>
      <c r="E2964" s="12"/>
      <c r="F2964" s="12"/>
      <c r="G2964" s="12"/>
      <c r="H2964" s="12"/>
      <c r="I2964" s="12"/>
    </row>
    <row r="2965" spans="1:9" x14ac:dyDescent="0.25">
      <c r="A2965" s="12"/>
      <c r="B2965" s="12"/>
      <c r="C2965" s="12"/>
      <c r="D2965" s="12"/>
      <c r="E2965" s="12"/>
      <c r="F2965" s="12"/>
      <c r="G2965" s="12"/>
      <c r="H2965" s="12"/>
      <c r="I2965" s="12"/>
    </row>
    <row r="2966" spans="1:9" x14ac:dyDescent="0.25">
      <c r="A2966" s="12"/>
      <c r="B2966" s="12"/>
      <c r="C2966" s="12"/>
      <c r="D2966" s="12"/>
      <c r="E2966" s="12"/>
      <c r="F2966" s="12"/>
      <c r="G2966" s="12"/>
      <c r="H2966" s="12"/>
      <c r="I2966" s="12"/>
    </row>
    <row r="2967" spans="1:9" x14ac:dyDescent="0.25">
      <c r="A2967" s="12"/>
      <c r="B2967" s="12"/>
      <c r="C2967" s="12"/>
      <c r="D2967" s="12"/>
      <c r="E2967" s="12"/>
      <c r="F2967" s="12"/>
      <c r="G2967" s="12"/>
      <c r="H2967" s="12"/>
      <c r="I2967" s="12"/>
    </row>
    <row r="2968" spans="1:9" x14ac:dyDescent="0.25">
      <c r="A2968" s="12"/>
      <c r="B2968" s="12"/>
      <c r="C2968" s="12"/>
      <c r="D2968" s="12"/>
      <c r="E2968" s="12"/>
      <c r="F2968" s="12"/>
      <c r="G2968" s="12"/>
      <c r="H2968" s="12"/>
      <c r="I2968" s="12"/>
    </row>
    <row r="2969" spans="1:9" x14ac:dyDescent="0.25">
      <c r="A2969" s="12"/>
      <c r="B2969" s="12"/>
      <c r="C2969" s="12"/>
      <c r="D2969" s="12"/>
      <c r="E2969" s="12"/>
      <c r="F2969" s="12"/>
      <c r="G2969" s="12"/>
      <c r="H2969" s="12"/>
      <c r="I2969" s="12"/>
    </row>
    <row r="2970" spans="1:9" x14ac:dyDescent="0.25">
      <c r="A2970" s="12"/>
      <c r="B2970" s="12"/>
      <c r="C2970" s="12"/>
      <c r="D2970" s="12"/>
      <c r="E2970" s="12"/>
      <c r="F2970" s="12"/>
      <c r="G2970" s="12"/>
      <c r="H2970" s="12"/>
      <c r="I2970" s="12"/>
    </row>
    <row r="2971" spans="1:9" x14ac:dyDescent="0.25">
      <c r="A2971" s="12"/>
      <c r="B2971" s="12"/>
      <c r="C2971" s="12"/>
      <c r="D2971" s="12"/>
      <c r="E2971" s="12"/>
      <c r="F2971" s="12"/>
      <c r="G2971" s="12"/>
      <c r="H2971" s="12"/>
      <c r="I2971" s="12"/>
    </row>
    <row r="2972" spans="1:9" x14ac:dyDescent="0.25">
      <c r="A2972" s="12"/>
      <c r="B2972" s="12"/>
      <c r="C2972" s="12"/>
      <c r="D2972" s="12"/>
      <c r="E2972" s="12"/>
      <c r="F2972" s="12"/>
      <c r="G2972" s="12"/>
      <c r="H2972" s="12"/>
      <c r="I2972" s="12"/>
    </row>
    <row r="2973" spans="1:9" x14ac:dyDescent="0.25">
      <c r="A2973" s="12"/>
      <c r="B2973" s="12"/>
      <c r="C2973" s="12"/>
      <c r="D2973" s="12"/>
      <c r="E2973" s="12"/>
      <c r="F2973" s="12"/>
      <c r="G2973" s="12"/>
      <c r="H2973" s="12"/>
      <c r="I2973" s="12"/>
    </row>
    <row r="2974" spans="1:9" x14ac:dyDescent="0.25">
      <c r="A2974" s="12"/>
      <c r="B2974" s="12"/>
      <c r="C2974" s="12"/>
      <c r="D2974" s="12"/>
      <c r="E2974" s="12"/>
      <c r="F2974" s="12"/>
      <c r="G2974" s="12"/>
      <c r="H2974" s="12"/>
      <c r="I2974" s="12"/>
    </row>
    <row r="2975" spans="1:9" x14ac:dyDescent="0.25">
      <c r="A2975" s="12"/>
      <c r="B2975" s="12"/>
      <c r="C2975" s="12"/>
      <c r="D2975" s="12"/>
      <c r="E2975" s="12"/>
      <c r="F2975" s="12"/>
      <c r="G2975" s="12"/>
      <c r="H2975" s="12"/>
      <c r="I2975" s="12"/>
    </row>
    <row r="2976" spans="1:9" x14ac:dyDescent="0.25">
      <c r="A2976" s="12"/>
      <c r="B2976" s="12"/>
      <c r="C2976" s="12"/>
      <c r="D2976" s="12"/>
      <c r="E2976" s="12"/>
      <c r="F2976" s="12"/>
      <c r="G2976" s="12"/>
      <c r="H2976" s="12"/>
      <c r="I2976" s="12"/>
    </row>
    <row r="2977" spans="1:9" x14ac:dyDescent="0.25">
      <c r="A2977" s="12"/>
      <c r="B2977" s="12"/>
      <c r="C2977" s="12"/>
      <c r="D2977" s="12"/>
      <c r="E2977" s="12"/>
      <c r="F2977" s="12"/>
      <c r="G2977" s="12"/>
      <c r="H2977" s="12"/>
      <c r="I2977" s="12"/>
    </row>
    <row r="2978" spans="1:9" x14ac:dyDescent="0.25">
      <c r="A2978" s="12"/>
      <c r="B2978" s="12"/>
      <c r="C2978" s="12"/>
      <c r="D2978" s="12"/>
      <c r="E2978" s="12"/>
      <c r="F2978" s="12"/>
      <c r="G2978" s="12"/>
      <c r="H2978" s="12"/>
      <c r="I2978" s="12"/>
    </row>
    <row r="2979" spans="1:9" x14ac:dyDescent="0.25">
      <c r="A2979" s="12"/>
      <c r="B2979" s="12"/>
      <c r="C2979" s="12"/>
      <c r="D2979" s="12"/>
      <c r="E2979" s="12"/>
      <c r="F2979" s="12"/>
      <c r="G2979" s="12"/>
      <c r="H2979" s="12"/>
      <c r="I2979" s="12"/>
    </row>
    <row r="2980" spans="1:9" x14ac:dyDescent="0.25">
      <c r="A2980" s="12"/>
      <c r="B2980" s="12"/>
      <c r="C2980" s="12"/>
      <c r="D2980" s="12"/>
      <c r="E2980" s="12"/>
      <c r="F2980" s="12"/>
      <c r="G2980" s="12"/>
      <c r="H2980" s="12"/>
      <c r="I2980" s="12"/>
    </row>
    <row r="2981" spans="1:9" x14ac:dyDescent="0.25">
      <c r="A2981" s="12"/>
      <c r="B2981" s="12"/>
      <c r="C2981" s="12"/>
      <c r="D2981" s="12"/>
      <c r="E2981" s="12"/>
      <c r="F2981" s="12"/>
      <c r="G2981" s="12"/>
      <c r="H2981" s="12"/>
      <c r="I2981" s="12"/>
    </row>
    <row r="2982" spans="1:9" x14ac:dyDescent="0.25">
      <c r="A2982" s="12"/>
      <c r="B2982" s="12"/>
      <c r="C2982" s="12"/>
      <c r="D2982" s="12"/>
      <c r="E2982" s="12"/>
      <c r="F2982" s="12"/>
      <c r="G2982" s="12"/>
      <c r="H2982" s="12"/>
      <c r="I2982" s="12"/>
    </row>
    <row r="2983" spans="1:9" x14ac:dyDescent="0.25">
      <c r="A2983" s="12"/>
      <c r="B2983" s="12"/>
      <c r="C2983" s="12"/>
      <c r="D2983" s="12"/>
      <c r="E2983" s="12"/>
      <c r="F2983" s="12"/>
      <c r="G2983" s="12"/>
      <c r="H2983" s="12"/>
      <c r="I2983" s="12"/>
    </row>
    <row r="2984" spans="1:9" x14ac:dyDescent="0.25">
      <c r="A2984" s="12"/>
      <c r="B2984" s="12"/>
      <c r="C2984" s="12"/>
      <c r="D2984" s="12"/>
      <c r="E2984" s="12"/>
      <c r="F2984" s="12"/>
      <c r="G2984" s="12"/>
      <c r="H2984" s="12"/>
      <c r="I2984" s="12"/>
    </row>
    <row r="2985" spans="1:9" x14ac:dyDescent="0.25">
      <c r="A2985" s="12"/>
      <c r="B2985" s="12"/>
      <c r="C2985" s="12"/>
      <c r="D2985" s="12"/>
      <c r="E2985" s="12"/>
      <c r="F2985" s="12"/>
      <c r="G2985" s="12"/>
      <c r="H2985" s="12"/>
      <c r="I2985" s="12"/>
    </row>
    <row r="2986" spans="1:9" x14ac:dyDescent="0.25">
      <c r="A2986" s="12"/>
      <c r="B2986" s="12"/>
      <c r="C2986" s="12"/>
      <c r="D2986" s="12"/>
      <c r="E2986" s="12"/>
      <c r="F2986" s="12"/>
      <c r="G2986" s="12"/>
      <c r="H2986" s="12"/>
      <c r="I2986" s="12"/>
    </row>
    <row r="2987" spans="1:9" x14ac:dyDescent="0.25">
      <c r="A2987" s="12"/>
      <c r="B2987" s="12"/>
      <c r="C2987" s="12"/>
      <c r="D2987" s="12"/>
      <c r="E2987" s="12"/>
      <c r="F2987" s="12"/>
      <c r="G2987" s="12"/>
      <c r="H2987" s="12"/>
      <c r="I2987" s="12"/>
    </row>
    <row r="2988" spans="1:9" x14ac:dyDescent="0.25">
      <c r="A2988" s="12"/>
      <c r="B2988" s="12"/>
      <c r="C2988" s="12"/>
      <c r="D2988" s="12"/>
      <c r="E2988" s="12"/>
      <c r="F2988" s="12"/>
      <c r="G2988" s="12"/>
      <c r="H2988" s="12"/>
      <c r="I2988" s="12"/>
    </row>
    <row r="2989" spans="1:9" x14ac:dyDescent="0.25">
      <c r="A2989" s="12"/>
      <c r="B2989" s="12"/>
      <c r="C2989" s="12"/>
      <c r="D2989" s="12"/>
      <c r="E2989" s="12"/>
      <c r="F2989" s="12"/>
      <c r="G2989" s="12"/>
      <c r="H2989" s="12"/>
      <c r="I2989" s="12"/>
    </row>
    <row r="2990" spans="1:9" x14ac:dyDescent="0.25">
      <c r="A2990" s="12"/>
      <c r="B2990" s="12"/>
      <c r="C2990" s="12"/>
      <c r="D2990" s="12"/>
      <c r="E2990" s="12"/>
      <c r="F2990" s="12"/>
      <c r="G2990" s="12"/>
      <c r="H2990" s="12"/>
      <c r="I2990" s="12"/>
    </row>
    <row r="2991" spans="1:9" x14ac:dyDescent="0.25">
      <c r="A2991" s="12"/>
      <c r="B2991" s="12"/>
      <c r="C2991" s="12"/>
      <c r="D2991" s="12"/>
      <c r="E2991" s="12"/>
      <c r="F2991" s="12"/>
      <c r="G2991" s="12"/>
      <c r="H2991" s="12"/>
      <c r="I2991" s="12"/>
    </row>
    <row r="2992" spans="1:9" x14ac:dyDescent="0.25">
      <c r="A2992" s="12"/>
      <c r="B2992" s="12"/>
      <c r="C2992" s="12"/>
      <c r="D2992" s="12"/>
      <c r="E2992" s="12"/>
      <c r="F2992" s="12"/>
      <c r="G2992" s="12"/>
      <c r="H2992" s="12"/>
      <c r="I2992" s="12"/>
    </row>
    <row r="2993" spans="1:9" x14ac:dyDescent="0.25">
      <c r="A2993" s="12"/>
      <c r="B2993" s="12"/>
      <c r="C2993" s="12"/>
      <c r="D2993" s="12"/>
      <c r="E2993" s="12"/>
      <c r="F2993" s="12"/>
      <c r="G2993" s="12"/>
      <c r="H2993" s="12"/>
      <c r="I2993" s="12"/>
    </row>
    <row r="2994" spans="1:9" x14ac:dyDescent="0.25">
      <c r="A2994" s="12"/>
      <c r="B2994" s="12"/>
      <c r="C2994" s="12"/>
      <c r="D2994" s="12"/>
      <c r="E2994" s="12"/>
      <c r="F2994" s="12"/>
      <c r="G2994" s="12"/>
      <c r="H2994" s="12"/>
      <c r="I2994" s="12"/>
    </row>
    <row r="2995" spans="1:9" x14ac:dyDescent="0.25">
      <c r="A2995" s="12"/>
      <c r="B2995" s="12"/>
      <c r="C2995" s="12"/>
      <c r="D2995" s="12"/>
      <c r="E2995" s="12"/>
      <c r="F2995" s="12"/>
      <c r="G2995" s="12"/>
      <c r="H2995" s="12"/>
      <c r="I2995" s="12"/>
    </row>
    <row r="2996" spans="1:9" x14ac:dyDescent="0.25">
      <c r="A2996" s="12"/>
      <c r="B2996" s="12"/>
      <c r="C2996" s="12"/>
      <c r="D2996" s="12"/>
      <c r="E2996" s="12"/>
      <c r="F2996" s="12"/>
      <c r="G2996" s="12"/>
      <c r="H2996" s="12"/>
      <c r="I2996" s="12"/>
    </row>
    <row r="2997" spans="1:9" x14ac:dyDescent="0.25">
      <c r="A2997" s="12"/>
      <c r="B2997" s="12"/>
      <c r="C2997" s="12"/>
      <c r="D2997" s="12"/>
      <c r="E2997" s="12"/>
      <c r="F2997" s="12"/>
      <c r="G2997" s="12"/>
      <c r="H2997" s="12"/>
      <c r="I2997" s="12"/>
    </row>
    <row r="2998" spans="1:9" x14ac:dyDescent="0.25">
      <c r="A2998" s="12"/>
      <c r="B2998" s="12"/>
      <c r="C2998" s="12"/>
      <c r="D2998" s="12"/>
      <c r="E2998" s="12"/>
      <c r="F2998" s="12"/>
      <c r="G2998" s="12"/>
      <c r="H2998" s="12"/>
      <c r="I2998" s="12"/>
    </row>
    <row r="2999" spans="1:9" x14ac:dyDescent="0.25">
      <c r="A2999" s="12"/>
      <c r="B2999" s="12"/>
      <c r="C2999" s="12"/>
      <c r="D2999" s="12"/>
      <c r="E2999" s="12"/>
      <c r="F2999" s="12"/>
      <c r="G2999" s="12"/>
      <c r="H2999" s="12"/>
      <c r="I2999" s="12"/>
    </row>
    <row r="3000" spans="1:9" x14ac:dyDescent="0.25">
      <c r="A3000" s="12"/>
      <c r="B3000" s="12"/>
      <c r="C3000" s="12"/>
      <c r="D3000" s="12"/>
      <c r="E3000" s="12"/>
      <c r="F3000" s="12"/>
      <c r="G3000" s="12"/>
      <c r="H3000" s="12"/>
      <c r="I3000" s="12"/>
    </row>
    <row r="3001" spans="1:9" x14ac:dyDescent="0.25">
      <c r="A3001" s="12"/>
      <c r="B3001" s="12"/>
      <c r="C3001" s="12"/>
      <c r="D3001" s="12"/>
      <c r="E3001" s="12"/>
      <c r="F3001" s="12"/>
      <c r="G3001" s="12"/>
      <c r="H3001" s="12"/>
      <c r="I3001" s="12"/>
    </row>
    <row r="3002" spans="1:9" x14ac:dyDescent="0.25">
      <c r="A3002" s="12"/>
      <c r="B3002" s="12"/>
      <c r="C3002" s="12"/>
      <c r="D3002" s="12"/>
      <c r="E3002" s="12"/>
      <c r="F3002" s="12"/>
      <c r="G3002" s="12"/>
      <c r="H3002" s="12"/>
      <c r="I3002" s="12"/>
    </row>
    <row r="3003" spans="1:9" x14ac:dyDescent="0.25">
      <c r="A3003" s="12"/>
      <c r="B3003" s="12"/>
      <c r="C3003" s="12"/>
      <c r="D3003" s="12"/>
      <c r="E3003" s="12"/>
      <c r="F3003" s="12"/>
      <c r="G3003" s="12"/>
      <c r="H3003" s="12"/>
      <c r="I3003" s="12"/>
    </row>
    <row r="3004" spans="1:9" x14ac:dyDescent="0.25">
      <c r="A3004" s="12"/>
      <c r="B3004" s="12"/>
      <c r="C3004" s="12"/>
      <c r="D3004" s="12"/>
      <c r="E3004" s="12"/>
      <c r="F3004" s="12"/>
      <c r="G3004" s="12"/>
      <c r="H3004" s="12"/>
      <c r="I3004" s="12"/>
    </row>
    <row r="3005" spans="1:9" x14ac:dyDescent="0.25">
      <c r="A3005" s="12"/>
      <c r="B3005" s="12"/>
      <c r="C3005" s="12"/>
      <c r="D3005" s="12"/>
      <c r="E3005" s="12"/>
      <c r="F3005" s="12"/>
      <c r="G3005" s="12"/>
      <c r="H3005" s="12"/>
      <c r="I3005" s="12"/>
    </row>
    <row r="3006" spans="1:9" x14ac:dyDescent="0.25">
      <c r="A3006" s="12"/>
      <c r="B3006" s="12"/>
      <c r="C3006" s="12"/>
      <c r="D3006" s="12"/>
      <c r="E3006" s="12"/>
      <c r="F3006" s="12"/>
      <c r="G3006" s="12"/>
      <c r="H3006" s="12"/>
      <c r="I3006" s="12"/>
    </row>
    <row r="3007" spans="1:9" x14ac:dyDescent="0.25">
      <c r="A3007" s="12"/>
      <c r="B3007" s="12"/>
      <c r="C3007" s="12"/>
      <c r="D3007" s="12"/>
      <c r="E3007" s="12"/>
      <c r="F3007" s="12"/>
      <c r="G3007" s="12"/>
      <c r="H3007" s="12"/>
      <c r="I3007" s="12"/>
    </row>
    <row r="3008" spans="1:9" x14ac:dyDescent="0.25">
      <c r="A3008" s="12"/>
      <c r="B3008" s="12"/>
      <c r="C3008" s="12"/>
      <c r="D3008" s="12"/>
      <c r="E3008" s="12"/>
      <c r="F3008" s="12"/>
      <c r="G3008" s="12"/>
      <c r="H3008" s="12"/>
      <c r="I3008" s="12"/>
    </row>
    <row r="3009" spans="1:9" x14ac:dyDescent="0.25">
      <c r="A3009" s="12"/>
      <c r="B3009" s="12"/>
      <c r="C3009" s="12"/>
      <c r="D3009" s="12"/>
      <c r="E3009" s="12"/>
      <c r="F3009" s="12"/>
      <c r="G3009" s="12"/>
      <c r="H3009" s="12"/>
      <c r="I3009" s="12"/>
    </row>
    <row r="3010" spans="1:9" x14ac:dyDescent="0.25">
      <c r="A3010" s="12"/>
      <c r="B3010" s="12"/>
      <c r="C3010" s="12"/>
      <c r="D3010" s="12"/>
      <c r="E3010" s="12"/>
      <c r="F3010" s="12"/>
      <c r="G3010" s="12"/>
      <c r="H3010" s="12"/>
      <c r="I3010" s="12"/>
    </row>
    <row r="3011" spans="1:9" x14ac:dyDescent="0.25">
      <c r="A3011" s="12"/>
      <c r="B3011" s="12"/>
      <c r="C3011" s="12"/>
      <c r="D3011" s="12"/>
      <c r="E3011" s="12"/>
      <c r="F3011" s="12"/>
      <c r="G3011" s="12"/>
      <c r="H3011" s="12"/>
      <c r="I3011" s="12"/>
    </row>
    <row r="3012" spans="1:9" x14ac:dyDescent="0.25">
      <c r="A3012" s="12"/>
      <c r="B3012" s="12"/>
      <c r="C3012" s="12"/>
      <c r="D3012" s="12"/>
      <c r="E3012" s="12"/>
      <c r="F3012" s="12"/>
      <c r="G3012" s="12"/>
      <c r="H3012" s="12"/>
      <c r="I3012" s="12"/>
    </row>
    <row r="3013" spans="1:9" x14ac:dyDescent="0.25">
      <c r="A3013" s="12"/>
      <c r="B3013" s="12"/>
      <c r="C3013" s="12"/>
      <c r="D3013" s="12"/>
      <c r="E3013" s="12"/>
      <c r="F3013" s="12"/>
      <c r="G3013" s="12"/>
      <c r="H3013" s="12"/>
      <c r="I3013" s="12"/>
    </row>
    <row r="3014" spans="1:9" x14ac:dyDescent="0.25">
      <c r="A3014" s="12"/>
      <c r="B3014" s="12"/>
      <c r="C3014" s="12"/>
      <c r="D3014" s="12"/>
      <c r="E3014" s="12"/>
      <c r="F3014" s="12"/>
      <c r="G3014" s="12"/>
      <c r="H3014" s="12"/>
      <c r="I3014" s="12"/>
    </row>
    <row r="3015" spans="1:9" x14ac:dyDescent="0.25">
      <c r="A3015" s="12"/>
      <c r="B3015" s="12"/>
      <c r="C3015" s="12"/>
      <c r="D3015" s="12"/>
      <c r="E3015" s="12"/>
      <c r="F3015" s="12"/>
      <c r="G3015" s="12"/>
      <c r="H3015" s="12"/>
      <c r="I3015" s="12"/>
    </row>
    <row r="3016" spans="1:9" x14ac:dyDescent="0.25">
      <c r="A3016" s="12"/>
      <c r="B3016" s="12"/>
      <c r="C3016" s="12"/>
      <c r="D3016" s="12"/>
      <c r="E3016" s="12"/>
      <c r="F3016" s="12"/>
      <c r="G3016" s="12"/>
      <c r="H3016" s="12"/>
      <c r="I3016" s="12"/>
    </row>
    <row r="3017" spans="1:9" x14ac:dyDescent="0.25">
      <c r="A3017" s="12"/>
      <c r="B3017" s="12"/>
      <c r="C3017" s="12"/>
      <c r="D3017" s="12"/>
      <c r="E3017" s="12"/>
      <c r="F3017" s="12"/>
      <c r="G3017" s="12"/>
      <c r="H3017" s="12"/>
      <c r="I3017" s="12"/>
    </row>
    <row r="3018" spans="1:9" x14ac:dyDescent="0.25">
      <c r="A3018" s="12"/>
      <c r="B3018" s="12"/>
      <c r="C3018" s="12"/>
      <c r="D3018" s="12"/>
      <c r="E3018" s="12"/>
      <c r="F3018" s="12"/>
      <c r="G3018" s="12"/>
      <c r="H3018" s="12"/>
      <c r="I3018" s="12"/>
    </row>
    <row r="3019" spans="1:9" x14ac:dyDescent="0.25">
      <c r="A3019" s="12"/>
      <c r="B3019" s="12"/>
      <c r="C3019" s="12"/>
      <c r="D3019" s="12"/>
      <c r="E3019" s="12"/>
      <c r="F3019" s="12"/>
      <c r="G3019" s="12"/>
      <c r="H3019" s="12"/>
      <c r="I3019" s="12"/>
    </row>
    <row r="3020" spans="1:9" x14ac:dyDescent="0.25">
      <c r="A3020" s="12"/>
      <c r="B3020" s="12"/>
      <c r="C3020" s="12"/>
      <c r="D3020" s="12"/>
      <c r="E3020" s="12"/>
      <c r="F3020" s="12"/>
      <c r="G3020" s="12"/>
      <c r="H3020" s="12"/>
      <c r="I3020" s="12"/>
    </row>
    <row r="3021" spans="1:9" x14ac:dyDescent="0.25">
      <c r="A3021" s="12"/>
      <c r="B3021" s="12"/>
      <c r="C3021" s="12"/>
      <c r="D3021" s="12"/>
      <c r="E3021" s="12"/>
      <c r="F3021" s="12"/>
      <c r="G3021" s="12"/>
      <c r="H3021" s="12"/>
      <c r="I3021" s="12"/>
    </row>
    <row r="3022" spans="1:9" x14ac:dyDescent="0.25">
      <c r="A3022" s="12"/>
      <c r="B3022" s="12"/>
      <c r="C3022" s="12"/>
      <c r="D3022" s="12"/>
      <c r="E3022" s="12"/>
      <c r="F3022" s="12"/>
      <c r="G3022" s="12"/>
      <c r="H3022" s="12"/>
      <c r="I3022" s="12"/>
    </row>
    <row r="3023" spans="1:9" x14ac:dyDescent="0.25">
      <c r="A3023" s="12"/>
      <c r="B3023" s="12"/>
      <c r="C3023" s="12"/>
      <c r="D3023" s="12"/>
      <c r="E3023" s="12"/>
      <c r="F3023" s="12"/>
      <c r="G3023" s="12"/>
      <c r="H3023" s="12"/>
      <c r="I3023" s="12"/>
    </row>
    <row r="3024" spans="1:9" x14ac:dyDescent="0.25">
      <c r="A3024" s="12"/>
      <c r="B3024" s="12"/>
      <c r="C3024" s="12"/>
      <c r="D3024" s="12"/>
      <c r="E3024" s="12"/>
      <c r="F3024" s="12"/>
      <c r="G3024" s="12"/>
      <c r="H3024" s="12"/>
      <c r="I3024" s="12"/>
    </row>
    <row r="3025" spans="1:9" x14ac:dyDescent="0.25">
      <c r="A3025" s="12"/>
      <c r="B3025" s="12"/>
      <c r="C3025" s="12"/>
      <c r="D3025" s="12"/>
      <c r="E3025" s="12"/>
      <c r="F3025" s="12"/>
      <c r="G3025" s="12"/>
      <c r="H3025" s="12"/>
      <c r="I3025" s="12"/>
    </row>
    <row r="3026" spans="1:9" x14ac:dyDescent="0.25">
      <c r="A3026" s="12"/>
      <c r="B3026" s="12"/>
      <c r="C3026" s="12"/>
      <c r="D3026" s="12"/>
      <c r="E3026" s="12"/>
      <c r="F3026" s="12"/>
      <c r="G3026" s="12"/>
      <c r="H3026" s="12"/>
      <c r="I3026" s="12"/>
    </row>
    <row r="3027" spans="1:9" x14ac:dyDescent="0.25">
      <c r="A3027" s="12"/>
      <c r="B3027" s="12"/>
      <c r="C3027" s="12"/>
      <c r="D3027" s="12"/>
      <c r="E3027" s="12"/>
      <c r="F3027" s="12"/>
      <c r="G3027" s="12"/>
      <c r="H3027" s="12"/>
      <c r="I3027" s="12"/>
    </row>
    <row r="3028" spans="1:9" x14ac:dyDescent="0.25">
      <c r="A3028" s="12"/>
      <c r="B3028" s="12"/>
      <c r="C3028" s="12"/>
      <c r="D3028" s="12"/>
      <c r="E3028" s="12"/>
      <c r="F3028" s="12"/>
      <c r="G3028" s="12"/>
      <c r="H3028" s="12"/>
      <c r="I3028" s="12"/>
    </row>
    <row r="3029" spans="1:9" x14ac:dyDescent="0.25">
      <c r="A3029" s="12"/>
      <c r="B3029" s="12"/>
      <c r="C3029" s="12"/>
      <c r="D3029" s="12"/>
      <c r="E3029" s="12"/>
      <c r="F3029" s="12"/>
      <c r="G3029" s="12"/>
      <c r="H3029" s="12"/>
      <c r="I3029" s="12"/>
    </row>
    <row r="3030" spans="1:9" x14ac:dyDescent="0.25">
      <c r="A3030" s="12"/>
      <c r="B3030" s="12"/>
      <c r="C3030" s="12"/>
      <c r="D3030" s="12"/>
      <c r="E3030" s="12"/>
      <c r="F3030" s="12"/>
      <c r="G3030" s="12"/>
      <c r="H3030" s="12"/>
      <c r="I3030" s="12"/>
    </row>
    <row r="3031" spans="1:9" x14ac:dyDescent="0.25">
      <c r="A3031" s="12"/>
      <c r="B3031" s="12"/>
      <c r="C3031" s="12"/>
      <c r="D3031" s="12"/>
      <c r="E3031" s="12"/>
      <c r="F3031" s="12"/>
      <c r="G3031" s="12"/>
      <c r="H3031" s="12"/>
      <c r="I3031" s="12"/>
    </row>
    <row r="3032" spans="1:9" x14ac:dyDescent="0.25">
      <c r="A3032" s="12"/>
      <c r="B3032" s="12"/>
      <c r="C3032" s="12"/>
      <c r="D3032" s="12"/>
      <c r="E3032" s="12"/>
      <c r="F3032" s="12"/>
      <c r="G3032" s="12"/>
      <c r="H3032" s="12"/>
      <c r="I3032" s="12"/>
    </row>
    <row r="3033" spans="1:9" x14ac:dyDescent="0.25">
      <c r="A3033" s="12"/>
      <c r="B3033" s="12"/>
      <c r="C3033" s="12"/>
      <c r="D3033" s="12"/>
      <c r="E3033" s="12"/>
      <c r="F3033" s="12"/>
      <c r="G3033" s="12"/>
      <c r="H3033" s="12"/>
      <c r="I3033" s="12"/>
    </row>
    <row r="3034" spans="1:9" x14ac:dyDescent="0.25">
      <c r="A3034" s="12"/>
      <c r="B3034" s="12"/>
      <c r="C3034" s="12"/>
      <c r="D3034" s="12"/>
      <c r="E3034" s="12"/>
      <c r="F3034" s="12"/>
      <c r="G3034" s="12"/>
      <c r="H3034" s="12"/>
      <c r="I3034" s="12"/>
    </row>
    <row r="3035" spans="1:9" x14ac:dyDescent="0.25">
      <c r="A3035" s="12"/>
      <c r="B3035" s="12"/>
      <c r="C3035" s="12"/>
      <c r="D3035" s="12"/>
      <c r="E3035" s="12"/>
      <c r="F3035" s="12"/>
      <c r="G3035" s="12"/>
      <c r="H3035" s="12"/>
      <c r="I3035" s="12"/>
    </row>
    <row r="3036" spans="1:9" x14ac:dyDescent="0.25">
      <c r="A3036" s="12"/>
      <c r="B3036" s="12"/>
      <c r="C3036" s="12"/>
      <c r="D3036" s="12"/>
      <c r="E3036" s="12"/>
      <c r="F3036" s="12"/>
      <c r="G3036" s="12"/>
      <c r="H3036" s="12"/>
      <c r="I3036" s="12"/>
    </row>
    <row r="3037" spans="1:9" x14ac:dyDescent="0.25">
      <c r="A3037" s="12"/>
      <c r="B3037" s="12"/>
      <c r="C3037" s="12"/>
      <c r="D3037" s="12"/>
      <c r="E3037" s="12"/>
      <c r="F3037" s="12"/>
      <c r="G3037" s="12"/>
      <c r="H3037" s="12"/>
      <c r="I3037" s="12"/>
    </row>
    <row r="3038" spans="1:9" x14ac:dyDescent="0.25">
      <c r="A3038" s="12"/>
      <c r="B3038" s="12"/>
      <c r="C3038" s="12"/>
      <c r="D3038" s="12"/>
      <c r="E3038" s="12"/>
      <c r="F3038" s="12"/>
      <c r="G3038" s="12"/>
      <c r="H3038" s="12"/>
      <c r="I3038" s="12"/>
    </row>
    <row r="3039" spans="1:9" x14ac:dyDescent="0.25">
      <c r="A3039" s="12"/>
      <c r="B3039" s="12"/>
      <c r="C3039" s="12"/>
      <c r="D3039" s="12"/>
      <c r="E3039" s="12"/>
      <c r="F3039" s="12"/>
      <c r="G3039" s="12"/>
      <c r="H3039" s="12"/>
      <c r="I3039" s="12"/>
    </row>
    <row r="3040" spans="1:9" x14ac:dyDescent="0.25">
      <c r="A3040" s="12"/>
      <c r="B3040" s="12"/>
      <c r="C3040" s="12"/>
      <c r="D3040" s="12"/>
      <c r="E3040" s="12"/>
      <c r="F3040" s="12"/>
      <c r="G3040" s="12"/>
      <c r="H3040" s="12"/>
      <c r="I3040" s="12"/>
    </row>
    <row r="3041" spans="1:9" x14ac:dyDescent="0.25">
      <c r="A3041" s="12"/>
      <c r="B3041" s="12"/>
      <c r="C3041" s="12"/>
      <c r="D3041" s="12"/>
      <c r="E3041" s="12"/>
      <c r="F3041" s="12"/>
      <c r="G3041" s="12"/>
      <c r="H3041" s="12"/>
      <c r="I3041" s="12"/>
    </row>
    <row r="3042" spans="1:9" x14ac:dyDescent="0.25">
      <c r="A3042" s="12"/>
      <c r="B3042" s="12"/>
      <c r="C3042" s="12"/>
      <c r="D3042" s="12"/>
      <c r="E3042" s="12"/>
      <c r="F3042" s="12"/>
      <c r="G3042" s="12"/>
      <c r="H3042" s="12"/>
      <c r="I3042" s="12"/>
    </row>
    <row r="3043" spans="1:9" x14ac:dyDescent="0.25">
      <c r="A3043" s="12"/>
      <c r="B3043" s="12"/>
      <c r="C3043" s="12"/>
      <c r="D3043" s="12"/>
      <c r="E3043" s="12"/>
      <c r="F3043" s="12"/>
      <c r="G3043" s="12"/>
      <c r="H3043" s="12"/>
      <c r="I3043" s="12"/>
    </row>
    <row r="3044" spans="1:9" x14ac:dyDescent="0.25">
      <c r="A3044" s="12"/>
      <c r="B3044" s="12"/>
      <c r="C3044" s="12"/>
      <c r="D3044" s="12"/>
      <c r="E3044" s="12"/>
      <c r="F3044" s="12"/>
      <c r="G3044" s="12"/>
      <c r="H3044" s="12"/>
      <c r="I3044" s="12"/>
    </row>
    <row r="3045" spans="1:9" x14ac:dyDescent="0.25">
      <c r="A3045" s="12"/>
      <c r="B3045" s="12"/>
      <c r="C3045" s="12"/>
      <c r="D3045" s="12"/>
      <c r="E3045" s="12"/>
      <c r="F3045" s="12"/>
      <c r="G3045" s="12"/>
      <c r="H3045" s="12"/>
      <c r="I3045" s="12"/>
    </row>
    <row r="3046" spans="1:9" x14ac:dyDescent="0.25">
      <c r="A3046" s="12"/>
      <c r="B3046" s="12"/>
      <c r="C3046" s="12"/>
      <c r="D3046" s="12"/>
      <c r="E3046" s="12"/>
      <c r="F3046" s="12"/>
      <c r="G3046" s="12"/>
      <c r="H3046" s="12"/>
      <c r="I3046" s="12"/>
    </row>
    <row r="3047" spans="1:9" x14ac:dyDescent="0.25">
      <c r="A3047" s="12"/>
      <c r="B3047" s="12"/>
      <c r="C3047" s="12"/>
      <c r="D3047" s="12"/>
      <c r="E3047" s="12"/>
      <c r="F3047" s="12"/>
      <c r="G3047" s="12"/>
      <c r="H3047" s="12"/>
      <c r="I3047" s="12"/>
    </row>
    <row r="3048" spans="1:9" x14ac:dyDescent="0.25">
      <c r="A3048" s="12"/>
      <c r="B3048" s="12"/>
      <c r="C3048" s="12"/>
      <c r="D3048" s="12"/>
      <c r="E3048" s="12"/>
      <c r="F3048" s="12"/>
      <c r="G3048" s="12"/>
      <c r="H3048" s="12"/>
      <c r="I3048" s="12"/>
    </row>
    <row r="3049" spans="1:9" x14ac:dyDescent="0.25">
      <c r="A3049" s="12"/>
      <c r="B3049" s="12"/>
      <c r="C3049" s="12"/>
      <c r="D3049" s="12"/>
      <c r="E3049" s="12"/>
      <c r="F3049" s="12"/>
      <c r="G3049" s="12"/>
      <c r="H3049" s="12"/>
      <c r="I3049" s="12"/>
    </row>
    <row r="3050" spans="1:9" x14ac:dyDescent="0.25">
      <c r="A3050" s="12"/>
      <c r="B3050" s="12"/>
      <c r="C3050" s="12"/>
      <c r="D3050" s="12"/>
      <c r="E3050" s="12"/>
      <c r="F3050" s="12"/>
      <c r="G3050" s="12"/>
      <c r="H3050" s="12"/>
      <c r="I3050" s="12"/>
    </row>
    <row r="3051" spans="1:9" x14ac:dyDescent="0.25">
      <c r="A3051" s="12"/>
      <c r="B3051" s="12"/>
      <c r="C3051" s="12"/>
      <c r="D3051" s="12"/>
      <c r="E3051" s="12"/>
      <c r="F3051" s="12"/>
      <c r="G3051" s="12"/>
      <c r="H3051" s="12"/>
      <c r="I3051" s="12"/>
    </row>
    <row r="3052" spans="1:9" x14ac:dyDescent="0.25">
      <c r="A3052" s="12"/>
      <c r="B3052" s="12"/>
      <c r="C3052" s="12"/>
      <c r="D3052" s="12"/>
      <c r="E3052" s="12"/>
      <c r="F3052" s="12"/>
      <c r="G3052" s="12"/>
      <c r="H3052" s="12"/>
      <c r="I3052" s="12"/>
    </row>
    <row r="3053" spans="1:9" x14ac:dyDescent="0.25">
      <c r="A3053" s="12"/>
      <c r="B3053" s="12"/>
      <c r="C3053" s="12"/>
      <c r="D3053" s="12"/>
      <c r="E3053" s="12"/>
      <c r="F3053" s="12"/>
      <c r="G3053" s="12"/>
      <c r="H3053" s="12"/>
      <c r="I3053" s="12"/>
    </row>
    <row r="3054" spans="1:9" x14ac:dyDescent="0.25">
      <c r="A3054" s="12"/>
      <c r="B3054" s="12"/>
      <c r="C3054" s="12"/>
      <c r="D3054" s="12"/>
      <c r="E3054" s="12"/>
      <c r="F3054" s="12"/>
      <c r="G3054" s="12"/>
      <c r="H3054" s="12"/>
      <c r="I3054" s="12"/>
    </row>
    <row r="3055" spans="1:9" x14ac:dyDescent="0.25">
      <c r="A3055" s="12"/>
      <c r="B3055" s="12"/>
      <c r="C3055" s="12"/>
      <c r="D3055" s="12"/>
      <c r="E3055" s="12"/>
      <c r="F3055" s="12"/>
      <c r="G3055" s="12"/>
      <c r="H3055" s="12"/>
      <c r="I3055" s="12"/>
    </row>
    <row r="3056" spans="1:9" x14ac:dyDescent="0.25">
      <c r="A3056" s="12"/>
      <c r="B3056" s="12"/>
      <c r="C3056" s="12"/>
      <c r="D3056" s="12"/>
      <c r="E3056" s="12"/>
      <c r="F3056" s="12"/>
      <c r="G3056" s="12"/>
      <c r="H3056" s="12"/>
      <c r="I3056" s="12"/>
    </row>
    <row r="3057" spans="1:9" x14ac:dyDescent="0.25">
      <c r="A3057" s="12"/>
      <c r="B3057" s="12"/>
      <c r="C3057" s="12"/>
      <c r="D3057" s="12"/>
      <c r="E3057" s="12"/>
      <c r="F3057" s="12"/>
      <c r="G3057" s="12"/>
      <c r="H3057" s="12"/>
      <c r="I3057" s="12"/>
    </row>
    <row r="3058" spans="1:9" x14ac:dyDescent="0.25">
      <c r="A3058" s="12"/>
      <c r="B3058" s="12"/>
      <c r="C3058" s="12"/>
      <c r="D3058" s="12"/>
      <c r="E3058" s="12"/>
      <c r="F3058" s="12"/>
      <c r="G3058" s="12"/>
      <c r="H3058" s="12"/>
      <c r="I3058" s="12"/>
    </row>
    <row r="3059" spans="1:9" x14ac:dyDescent="0.25">
      <c r="A3059" s="12"/>
      <c r="B3059" s="12"/>
      <c r="C3059" s="12"/>
      <c r="D3059" s="12"/>
      <c r="E3059" s="12"/>
      <c r="F3059" s="12"/>
      <c r="G3059" s="12"/>
      <c r="H3059" s="12"/>
      <c r="I3059" s="12"/>
    </row>
    <row r="3060" spans="1:9" x14ac:dyDescent="0.25">
      <c r="A3060" s="12"/>
      <c r="B3060" s="12"/>
      <c r="C3060" s="12"/>
      <c r="D3060" s="12"/>
      <c r="E3060" s="12"/>
      <c r="F3060" s="12"/>
      <c r="G3060" s="12"/>
      <c r="H3060" s="12"/>
      <c r="I3060" s="12"/>
    </row>
    <row r="3061" spans="1:9" x14ac:dyDescent="0.25">
      <c r="A3061" s="12"/>
      <c r="B3061" s="12"/>
      <c r="C3061" s="12"/>
      <c r="D3061" s="12"/>
      <c r="E3061" s="12"/>
      <c r="F3061" s="12"/>
      <c r="G3061" s="12"/>
      <c r="H3061" s="12"/>
      <c r="I3061" s="12"/>
    </row>
    <row r="3062" spans="1:9" x14ac:dyDescent="0.25">
      <c r="A3062" s="12"/>
      <c r="B3062" s="12"/>
      <c r="C3062" s="12"/>
      <c r="D3062" s="12"/>
      <c r="E3062" s="12"/>
      <c r="F3062" s="12"/>
      <c r="G3062" s="12"/>
      <c r="H3062" s="12"/>
      <c r="I3062" s="12"/>
    </row>
    <row r="3063" spans="1:9" x14ac:dyDescent="0.25">
      <c r="A3063" s="12"/>
      <c r="B3063" s="12"/>
      <c r="C3063" s="12"/>
      <c r="D3063" s="12"/>
      <c r="E3063" s="12"/>
      <c r="F3063" s="12"/>
      <c r="G3063" s="12"/>
      <c r="H3063" s="12"/>
      <c r="I3063" s="12"/>
    </row>
    <row r="3064" spans="1:9" x14ac:dyDescent="0.25">
      <c r="A3064" s="12"/>
      <c r="B3064" s="12"/>
      <c r="C3064" s="12"/>
      <c r="D3064" s="12"/>
      <c r="E3064" s="12"/>
      <c r="F3064" s="12"/>
      <c r="G3064" s="12"/>
      <c r="H3064" s="12"/>
      <c r="I3064" s="12"/>
    </row>
    <row r="3065" spans="1:9" x14ac:dyDescent="0.25">
      <c r="A3065" s="12"/>
      <c r="B3065" s="12"/>
      <c r="C3065" s="12"/>
      <c r="D3065" s="12"/>
      <c r="E3065" s="12"/>
      <c r="F3065" s="12"/>
      <c r="G3065" s="12"/>
      <c r="H3065" s="12"/>
      <c r="I3065" s="12"/>
    </row>
    <row r="3066" spans="1:9" x14ac:dyDescent="0.25">
      <c r="A3066" s="12"/>
      <c r="B3066" s="12"/>
      <c r="C3066" s="12"/>
      <c r="D3066" s="12"/>
      <c r="E3066" s="12"/>
      <c r="F3066" s="12"/>
      <c r="G3066" s="12"/>
      <c r="H3066" s="12"/>
      <c r="I3066" s="12"/>
    </row>
    <row r="3067" spans="1:9" x14ac:dyDescent="0.25">
      <c r="A3067" s="12"/>
      <c r="B3067" s="12"/>
      <c r="C3067" s="12"/>
      <c r="D3067" s="12"/>
      <c r="E3067" s="12"/>
      <c r="F3067" s="12"/>
      <c r="G3067" s="12"/>
      <c r="H3067" s="12"/>
      <c r="I3067" s="12"/>
    </row>
    <row r="3068" spans="1:9" x14ac:dyDescent="0.25">
      <c r="A3068" s="12"/>
      <c r="B3068" s="12"/>
      <c r="C3068" s="12"/>
      <c r="D3068" s="12"/>
      <c r="E3068" s="12"/>
      <c r="F3068" s="12"/>
      <c r="G3068" s="12"/>
      <c r="H3068" s="12"/>
      <c r="I3068" s="12"/>
    </row>
    <row r="3069" spans="1:9" x14ac:dyDescent="0.25">
      <c r="A3069" s="12"/>
      <c r="B3069" s="12"/>
      <c r="C3069" s="12"/>
      <c r="D3069" s="12"/>
      <c r="E3069" s="12"/>
      <c r="F3069" s="12"/>
      <c r="G3069" s="12"/>
      <c r="H3069" s="12"/>
      <c r="I3069" s="12"/>
    </row>
    <row r="3070" spans="1:9" x14ac:dyDescent="0.25">
      <c r="A3070" s="12"/>
      <c r="B3070" s="12"/>
      <c r="C3070" s="12"/>
      <c r="D3070" s="12"/>
      <c r="E3070" s="12"/>
      <c r="F3070" s="12"/>
      <c r="G3070" s="12"/>
      <c r="H3070" s="12"/>
      <c r="I3070" s="12"/>
    </row>
    <row r="3071" spans="1:9" x14ac:dyDescent="0.25">
      <c r="A3071" s="12"/>
      <c r="B3071" s="12"/>
      <c r="C3071" s="12"/>
      <c r="D3071" s="12"/>
      <c r="E3071" s="12"/>
      <c r="F3071" s="12"/>
      <c r="G3071" s="12"/>
      <c r="H3071" s="12"/>
      <c r="I3071" s="12"/>
    </row>
    <row r="3072" spans="1:9" x14ac:dyDescent="0.25">
      <c r="A3072" s="12"/>
      <c r="B3072" s="12"/>
      <c r="C3072" s="12"/>
      <c r="D3072" s="12"/>
      <c r="E3072" s="12"/>
      <c r="F3072" s="12"/>
      <c r="G3072" s="12"/>
      <c r="H3072" s="12"/>
      <c r="I3072" s="12"/>
    </row>
    <row r="3073" spans="1:9" x14ac:dyDescent="0.25">
      <c r="A3073" s="12"/>
      <c r="B3073" s="12"/>
      <c r="C3073" s="12"/>
      <c r="D3073" s="12"/>
      <c r="E3073" s="12"/>
      <c r="F3073" s="12"/>
      <c r="G3073" s="12"/>
      <c r="H3073" s="12"/>
      <c r="I3073" s="12"/>
    </row>
    <row r="3074" spans="1:9" x14ac:dyDescent="0.25">
      <c r="A3074" s="12"/>
      <c r="B3074" s="12"/>
      <c r="C3074" s="12"/>
      <c r="D3074" s="12"/>
      <c r="E3074" s="12"/>
      <c r="F3074" s="12"/>
      <c r="G3074" s="12"/>
      <c r="H3074" s="12"/>
      <c r="I3074" s="12"/>
    </row>
    <row r="3075" spans="1:9" x14ac:dyDescent="0.25">
      <c r="A3075" s="12"/>
      <c r="B3075" s="12"/>
      <c r="C3075" s="12"/>
      <c r="D3075" s="12"/>
      <c r="E3075" s="12"/>
      <c r="F3075" s="12"/>
      <c r="G3075" s="12"/>
      <c r="H3075" s="12"/>
      <c r="I3075" s="12"/>
    </row>
    <row r="3076" spans="1:9" x14ac:dyDescent="0.25">
      <c r="A3076" s="12"/>
      <c r="B3076" s="12"/>
      <c r="C3076" s="12"/>
      <c r="D3076" s="12"/>
      <c r="E3076" s="12"/>
      <c r="F3076" s="12"/>
      <c r="G3076" s="12"/>
      <c r="H3076" s="12"/>
      <c r="I3076" s="12"/>
    </row>
    <row r="3077" spans="1:9" x14ac:dyDescent="0.25">
      <c r="A3077" s="12"/>
      <c r="B3077" s="12"/>
      <c r="C3077" s="12"/>
      <c r="D3077" s="12"/>
      <c r="E3077" s="12"/>
      <c r="F3077" s="12"/>
      <c r="G3077" s="12"/>
      <c r="H3077" s="12"/>
      <c r="I3077" s="12"/>
    </row>
    <row r="3078" spans="1:9" x14ac:dyDescent="0.25">
      <c r="A3078" s="12"/>
      <c r="B3078" s="12"/>
      <c r="C3078" s="12"/>
      <c r="D3078" s="12"/>
      <c r="E3078" s="12"/>
      <c r="F3078" s="12"/>
      <c r="G3078" s="12"/>
      <c r="H3078" s="12"/>
      <c r="I3078" s="12"/>
    </row>
    <row r="3079" spans="1:9" x14ac:dyDescent="0.25">
      <c r="A3079" s="12"/>
      <c r="B3079" s="12"/>
      <c r="C3079" s="12"/>
      <c r="D3079" s="12"/>
      <c r="E3079" s="12"/>
      <c r="F3079" s="12"/>
      <c r="G3079" s="12"/>
      <c r="H3079" s="12"/>
      <c r="I3079" s="12"/>
    </row>
    <row r="3080" spans="1:9" x14ac:dyDescent="0.25">
      <c r="A3080" s="12"/>
      <c r="B3080" s="12"/>
      <c r="C3080" s="12"/>
      <c r="D3080" s="12"/>
      <c r="E3080" s="12"/>
      <c r="F3080" s="12"/>
      <c r="G3080" s="12"/>
      <c r="H3080" s="12"/>
      <c r="I3080" s="12"/>
    </row>
    <row r="3081" spans="1:9" x14ac:dyDescent="0.25">
      <c r="A3081" s="12"/>
      <c r="B3081" s="12"/>
      <c r="C3081" s="12"/>
      <c r="D3081" s="12"/>
      <c r="E3081" s="12"/>
      <c r="F3081" s="12"/>
      <c r="G3081" s="12"/>
      <c r="H3081" s="12"/>
      <c r="I3081" s="12"/>
    </row>
    <row r="3082" spans="1:9" x14ac:dyDescent="0.25">
      <c r="A3082" s="12"/>
      <c r="B3082" s="12"/>
      <c r="C3082" s="12"/>
      <c r="D3082" s="12"/>
      <c r="E3082" s="12"/>
      <c r="F3082" s="12"/>
      <c r="G3082" s="12"/>
      <c r="H3082" s="12"/>
      <c r="I3082" s="12"/>
    </row>
    <row r="3083" spans="1:9" x14ac:dyDescent="0.25">
      <c r="A3083" s="12"/>
      <c r="B3083" s="12"/>
      <c r="C3083" s="12"/>
      <c r="D3083" s="12"/>
      <c r="E3083" s="12"/>
      <c r="F3083" s="12"/>
      <c r="G3083" s="12"/>
      <c r="H3083" s="12"/>
      <c r="I3083" s="12"/>
    </row>
    <row r="3084" spans="1:9" x14ac:dyDescent="0.25">
      <c r="A3084" s="12"/>
      <c r="B3084" s="12"/>
      <c r="C3084" s="12"/>
      <c r="D3084" s="12"/>
      <c r="E3084" s="12"/>
      <c r="F3084" s="12"/>
      <c r="G3084" s="12"/>
      <c r="H3084" s="12"/>
      <c r="I3084" s="12"/>
    </row>
    <row r="3085" spans="1:9" x14ac:dyDescent="0.25">
      <c r="A3085" s="12"/>
      <c r="B3085" s="12"/>
      <c r="C3085" s="12"/>
      <c r="D3085" s="12"/>
      <c r="E3085" s="12"/>
      <c r="F3085" s="12"/>
      <c r="G3085" s="12"/>
      <c r="H3085" s="12"/>
      <c r="I3085" s="12"/>
    </row>
    <row r="3086" spans="1:9" x14ac:dyDescent="0.25">
      <c r="A3086" s="12"/>
      <c r="B3086" s="12"/>
      <c r="C3086" s="12"/>
      <c r="D3086" s="12"/>
      <c r="E3086" s="12"/>
      <c r="F3086" s="12"/>
      <c r="G3086" s="12"/>
      <c r="H3086" s="12"/>
      <c r="I3086" s="12"/>
    </row>
    <row r="3087" spans="1:9" x14ac:dyDescent="0.25">
      <c r="A3087" s="12"/>
      <c r="B3087" s="12"/>
      <c r="C3087" s="12"/>
      <c r="D3087" s="12"/>
      <c r="E3087" s="12"/>
      <c r="F3087" s="12"/>
      <c r="G3087" s="12"/>
      <c r="H3087" s="12"/>
      <c r="I3087" s="12"/>
    </row>
    <row r="3088" spans="1:9" x14ac:dyDescent="0.25">
      <c r="A3088" s="12"/>
      <c r="B3088" s="12"/>
      <c r="C3088" s="12"/>
      <c r="D3088" s="12"/>
      <c r="E3088" s="12"/>
      <c r="F3088" s="12"/>
      <c r="G3088" s="12"/>
      <c r="H3088" s="12"/>
      <c r="I3088" s="12"/>
    </row>
    <row r="3089" spans="1:9" x14ac:dyDescent="0.25">
      <c r="A3089" s="12"/>
      <c r="B3089" s="12"/>
      <c r="C3089" s="12"/>
      <c r="D3089" s="12"/>
      <c r="E3089" s="12"/>
      <c r="F3089" s="12"/>
      <c r="G3089" s="12"/>
      <c r="H3089" s="12"/>
      <c r="I3089" s="12"/>
    </row>
    <row r="3090" spans="1:9" x14ac:dyDescent="0.25">
      <c r="A3090" s="12"/>
      <c r="B3090" s="12"/>
      <c r="C3090" s="12"/>
      <c r="D3090" s="12"/>
      <c r="E3090" s="12"/>
      <c r="F3090" s="12"/>
      <c r="G3090" s="12"/>
      <c r="H3090" s="12"/>
      <c r="I3090" s="12"/>
    </row>
    <row r="3091" spans="1:9" x14ac:dyDescent="0.25">
      <c r="A3091" s="12"/>
      <c r="B3091" s="12"/>
      <c r="C3091" s="12"/>
      <c r="D3091" s="12"/>
      <c r="E3091" s="12"/>
      <c r="F3091" s="12"/>
      <c r="G3091" s="12"/>
      <c r="H3091" s="12"/>
      <c r="I3091" s="12"/>
    </row>
    <row r="3092" spans="1:9" x14ac:dyDescent="0.25">
      <c r="A3092" s="12"/>
      <c r="B3092" s="12"/>
      <c r="C3092" s="12"/>
      <c r="D3092" s="12"/>
      <c r="E3092" s="12"/>
      <c r="F3092" s="12"/>
      <c r="G3092" s="12"/>
      <c r="H3092" s="12"/>
      <c r="I3092" s="12"/>
    </row>
    <row r="3093" spans="1:9" x14ac:dyDescent="0.25">
      <c r="A3093" s="12"/>
      <c r="B3093" s="12"/>
      <c r="C3093" s="12"/>
      <c r="D3093" s="12"/>
      <c r="E3093" s="12"/>
      <c r="F3093" s="12"/>
      <c r="G3093" s="12"/>
      <c r="H3093" s="12"/>
      <c r="I3093" s="12"/>
    </row>
    <row r="3094" spans="1:9" x14ac:dyDescent="0.25">
      <c r="A3094" s="12"/>
      <c r="B3094" s="12"/>
      <c r="C3094" s="12"/>
      <c r="D3094" s="12"/>
      <c r="E3094" s="12"/>
      <c r="F3094" s="12"/>
      <c r="G3094" s="12"/>
      <c r="H3094" s="12"/>
      <c r="I3094" s="12"/>
    </row>
    <row r="3095" spans="1:9" x14ac:dyDescent="0.25">
      <c r="A3095" s="12"/>
      <c r="B3095" s="12"/>
      <c r="C3095" s="12"/>
      <c r="D3095" s="12"/>
      <c r="E3095" s="12"/>
      <c r="F3095" s="12"/>
      <c r="G3095" s="12"/>
      <c r="H3095" s="12"/>
      <c r="I3095" s="12"/>
    </row>
    <row r="3096" spans="1:9" x14ac:dyDescent="0.25">
      <c r="A3096" s="12"/>
      <c r="B3096" s="12"/>
      <c r="C3096" s="12"/>
      <c r="D3096" s="12"/>
      <c r="E3096" s="12"/>
      <c r="F3096" s="12"/>
      <c r="G3096" s="12"/>
      <c r="H3096" s="12"/>
      <c r="I3096" s="12"/>
    </row>
    <row r="3097" spans="1:9" x14ac:dyDescent="0.25">
      <c r="A3097" s="12"/>
      <c r="B3097" s="12"/>
      <c r="C3097" s="12"/>
      <c r="D3097" s="12"/>
      <c r="E3097" s="12"/>
      <c r="F3097" s="12"/>
      <c r="G3097" s="12"/>
      <c r="H3097" s="12"/>
      <c r="I3097" s="12"/>
    </row>
    <row r="3098" spans="1:9" x14ac:dyDescent="0.25">
      <c r="A3098" s="12"/>
      <c r="B3098" s="12"/>
      <c r="C3098" s="12"/>
      <c r="D3098" s="12"/>
      <c r="E3098" s="12"/>
      <c r="F3098" s="12"/>
      <c r="G3098" s="12"/>
      <c r="H3098" s="12"/>
      <c r="I3098" s="12"/>
    </row>
    <row r="3099" spans="1:9" x14ac:dyDescent="0.25">
      <c r="A3099" s="12"/>
      <c r="B3099" s="12"/>
      <c r="C3099" s="12"/>
      <c r="D3099" s="12"/>
      <c r="E3099" s="12"/>
      <c r="F3099" s="12"/>
      <c r="G3099" s="12"/>
      <c r="H3099" s="12"/>
      <c r="I3099" s="12"/>
    </row>
    <row r="3100" spans="1:9" x14ac:dyDescent="0.25">
      <c r="A3100" s="12"/>
      <c r="B3100" s="12"/>
      <c r="C3100" s="12"/>
      <c r="D3100" s="12"/>
      <c r="E3100" s="12"/>
      <c r="F3100" s="12"/>
      <c r="G3100" s="12"/>
      <c r="H3100" s="12"/>
      <c r="I3100" s="12"/>
    </row>
    <row r="3101" spans="1:9" x14ac:dyDescent="0.25">
      <c r="A3101" s="12"/>
      <c r="B3101" s="12"/>
      <c r="C3101" s="12"/>
      <c r="D3101" s="12"/>
      <c r="E3101" s="12"/>
      <c r="F3101" s="12"/>
      <c r="G3101" s="12"/>
      <c r="H3101" s="12"/>
      <c r="I3101" s="12"/>
    </row>
    <row r="3102" spans="1:9" x14ac:dyDescent="0.25">
      <c r="A3102" s="12"/>
      <c r="B3102" s="12"/>
      <c r="C3102" s="12"/>
      <c r="D3102" s="12"/>
      <c r="E3102" s="12"/>
      <c r="F3102" s="12"/>
      <c r="G3102" s="12"/>
      <c r="H3102" s="12"/>
      <c r="I3102" s="12"/>
    </row>
    <row r="3103" spans="1:9" x14ac:dyDescent="0.25">
      <c r="A3103" s="12"/>
      <c r="B3103" s="12"/>
      <c r="C3103" s="12"/>
      <c r="D3103" s="12"/>
      <c r="E3103" s="12"/>
      <c r="F3103" s="12"/>
      <c r="G3103" s="12"/>
      <c r="H3103" s="12"/>
      <c r="I3103" s="12"/>
    </row>
    <row r="3104" spans="1:9" x14ac:dyDescent="0.25">
      <c r="A3104" s="12"/>
      <c r="B3104" s="12"/>
      <c r="C3104" s="12"/>
      <c r="D3104" s="12"/>
      <c r="E3104" s="12"/>
      <c r="F3104" s="12"/>
      <c r="G3104" s="12"/>
      <c r="H3104" s="12"/>
      <c r="I3104" s="12"/>
    </row>
    <row r="3105" spans="1:9" x14ac:dyDescent="0.25">
      <c r="A3105" s="12"/>
      <c r="B3105" s="12"/>
      <c r="C3105" s="12"/>
      <c r="D3105" s="12"/>
      <c r="E3105" s="12"/>
      <c r="F3105" s="12"/>
      <c r="G3105" s="12"/>
      <c r="H3105" s="12"/>
      <c r="I3105" s="12"/>
    </row>
    <row r="3106" spans="1:9" x14ac:dyDescent="0.25">
      <c r="A3106" s="12"/>
      <c r="B3106" s="12"/>
      <c r="C3106" s="12"/>
      <c r="D3106" s="12"/>
      <c r="E3106" s="12"/>
      <c r="F3106" s="12"/>
      <c r="G3106" s="12"/>
      <c r="H3106" s="12"/>
      <c r="I3106" s="12"/>
    </row>
    <row r="3107" spans="1:9" x14ac:dyDescent="0.25">
      <c r="A3107" s="12"/>
      <c r="B3107" s="12"/>
      <c r="C3107" s="12"/>
      <c r="D3107" s="12"/>
      <c r="E3107" s="12"/>
      <c r="F3107" s="12"/>
      <c r="G3107" s="12"/>
      <c r="H3107" s="12"/>
      <c r="I3107" s="12"/>
    </row>
    <row r="3108" spans="1:9" x14ac:dyDescent="0.25">
      <c r="A3108" s="12"/>
      <c r="B3108" s="12"/>
      <c r="C3108" s="12"/>
      <c r="D3108" s="12"/>
      <c r="E3108" s="12"/>
      <c r="F3108" s="12"/>
      <c r="G3108" s="12"/>
      <c r="H3108" s="12"/>
      <c r="I3108" s="12"/>
    </row>
    <row r="3109" spans="1:9" x14ac:dyDescent="0.25">
      <c r="A3109" s="12"/>
      <c r="B3109" s="12"/>
      <c r="C3109" s="12"/>
      <c r="D3109" s="12"/>
      <c r="E3109" s="12"/>
      <c r="F3109" s="12"/>
      <c r="G3109" s="12"/>
      <c r="H3109" s="12"/>
      <c r="I3109" s="12"/>
    </row>
    <row r="3110" spans="1:9" x14ac:dyDescent="0.25">
      <c r="A3110" s="12"/>
      <c r="B3110" s="12"/>
      <c r="C3110" s="12"/>
      <c r="D3110" s="12"/>
      <c r="E3110" s="12"/>
      <c r="F3110" s="12"/>
      <c r="G3110" s="12"/>
      <c r="H3110" s="12"/>
      <c r="I3110" s="12"/>
    </row>
    <row r="3111" spans="1:9" x14ac:dyDescent="0.25">
      <c r="A3111" s="12"/>
      <c r="B3111" s="12"/>
      <c r="C3111" s="12"/>
      <c r="D3111" s="12"/>
      <c r="E3111" s="12"/>
      <c r="F3111" s="12"/>
      <c r="G3111" s="12"/>
      <c r="H3111" s="12"/>
      <c r="I3111" s="12"/>
    </row>
    <row r="3112" spans="1:9" x14ac:dyDescent="0.25">
      <c r="A3112" s="12"/>
      <c r="B3112" s="12"/>
      <c r="C3112" s="12"/>
      <c r="D3112" s="12"/>
      <c r="E3112" s="12"/>
      <c r="F3112" s="12"/>
      <c r="G3112" s="12"/>
      <c r="H3112" s="12"/>
      <c r="I3112" s="12"/>
    </row>
    <row r="3113" spans="1:9" x14ac:dyDescent="0.25">
      <c r="A3113" s="12"/>
      <c r="B3113" s="12"/>
      <c r="C3113" s="12"/>
      <c r="D3113" s="12"/>
      <c r="E3113" s="12"/>
      <c r="F3113" s="12"/>
      <c r="G3113" s="12"/>
      <c r="H3113" s="12"/>
      <c r="I3113" s="12"/>
    </row>
    <row r="3114" spans="1:9" x14ac:dyDescent="0.25">
      <c r="A3114" s="12"/>
      <c r="B3114" s="12"/>
      <c r="C3114" s="12"/>
      <c r="D3114" s="12"/>
      <c r="E3114" s="12"/>
      <c r="F3114" s="12"/>
      <c r="G3114" s="12"/>
      <c r="H3114" s="12"/>
      <c r="I3114" s="12"/>
    </row>
    <row r="3115" spans="1:9" x14ac:dyDescent="0.25">
      <c r="A3115" s="12"/>
      <c r="B3115" s="12"/>
      <c r="C3115" s="12"/>
      <c r="D3115" s="12"/>
      <c r="E3115" s="12"/>
      <c r="F3115" s="12"/>
      <c r="G3115" s="12"/>
      <c r="H3115" s="12"/>
      <c r="I3115" s="12"/>
    </row>
    <row r="3116" spans="1:9" x14ac:dyDescent="0.25">
      <c r="A3116" s="12"/>
      <c r="B3116" s="12"/>
      <c r="C3116" s="12"/>
      <c r="D3116" s="12"/>
      <c r="E3116" s="12"/>
      <c r="F3116" s="12"/>
      <c r="G3116" s="12"/>
      <c r="H3116" s="12"/>
      <c r="I3116" s="12"/>
    </row>
    <row r="3117" spans="1:9" x14ac:dyDescent="0.25">
      <c r="A3117" s="12"/>
      <c r="B3117" s="12"/>
      <c r="C3117" s="12"/>
      <c r="D3117" s="12"/>
      <c r="E3117" s="12"/>
      <c r="F3117" s="12"/>
      <c r="G3117" s="12"/>
      <c r="H3117" s="12"/>
      <c r="I3117" s="12"/>
    </row>
    <row r="3118" spans="1:9" x14ac:dyDescent="0.25">
      <c r="A3118" s="12"/>
      <c r="B3118" s="12"/>
      <c r="C3118" s="12"/>
      <c r="D3118" s="12"/>
      <c r="E3118" s="12"/>
      <c r="F3118" s="12"/>
      <c r="G3118" s="12"/>
      <c r="H3118" s="12"/>
      <c r="I3118" s="12"/>
    </row>
    <row r="3119" spans="1:9" x14ac:dyDescent="0.25">
      <c r="A3119" s="12"/>
      <c r="B3119" s="12"/>
      <c r="C3119" s="12"/>
      <c r="D3119" s="12"/>
      <c r="E3119" s="12"/>
      <c r="F3119" s="12"/>
      <c r="G3119" s="12"/>
      <c r="H3119" s="12"/>
      <c r="I3119" s="12"/>
    </row>
    <row r="3120" spans="1:9" x14ac:dyDescent="0.25">
      <c r="A3120" s="12"/>
      <c r="B3120" s="12"/>
      <c r="C3120" s="12"/>
      <c r="D3120" s="12"/>
      <c r="E3120" s="12"/>
      <c r="F3120" s="12"/>
      <c r="G3120" s="12"/>
      <c r="H3120" s="12"/>
      <c r="I3120" s="12"/>
    </row>
    <row r="3121" spans="1:9" x14ac:dyDescent="0.25">
      <c r="A3121" s="12"/>
      <c r="B3121" s="12"/>
      <c r="C3121" s="12"/>
      <c r="D3121" s="12"/>
      <c r="E3121" s="12"/>
      <c r="F3121" s="12"/>
      <c r="G3121" s="12"/>
      <c r="H3121" s="12"/>
      <c r="I3121" s="12"/>
    </row>
    <row r="3122" spans="1:9" x14ac:dyDescent="0.25">
      <c r="A3122" s="12"/>
      <c r="B3122" s="12"/>
      <c r="C3122" s="12"/>
      <c r="D3122" s="12"/>
      <c r="E3122" s="12"/>
      <c r="F3122" s="12"/>
      <c r="G3122" s="12"/>
      <c r="H3122" s="12"/>
      <c r="I3122" s="12"/>
    </row>
    <row r="3123" spans="1:9" x14ac:dyDescent="0.25">
      <c r="A3123" s="12"/>
      <c r="B3123" s="12"/>
      <c r="C3123" s="12"/>
      <c r="D3123" s="12"/>
      <c r="E3123" s="12"/>
      <c r="F3123" s="12"/>
      <c r="G3123" s="12"/>
      <c r="H3123" s="12"/>
      <c r="I3123" s="12"/>
    </row>
    <row r="3124" spans="1:9" x14ac:dyDescent="0.25">
      <c r="A3124" s="12"/>
      <c r="B3124" s="12"/>
      <c r="C3124" s="12"/>
      <c r="D3124" s="12"/>
      <c r="E3124" s="12"/>
      <c r="F3124" s="12"/>
      <c r="G3124" s="12"/>
      <c r="H3124" s="12"/>
      <c r="I3124" s="12"/>
    </row>
    <row r="3125" spans="1:9" x14ac:dyDescent="0.25">
      <c r="A3125" s="12"/>
      <c r="B3125" s="12"/>
      <c r="C3125" s="12"/>
      <c r="D3125" s="12"/>
      <c r="E3125" s="12"/>
      <c r="F3125" s="12"/>
      <c r="G3125" s="12"/>
      <c r="H3125" s="12"/>
      <c r="I3125" s="12"/>
    </row>
    <row r="3126" spans="1:9" x14ac:dyDescent="0.25">
      <c r="A3126" s="12"/>
      <c r="B3126" s="12"/>
      <c r="C3126" s="12"/>
      <c r="D3126" s="12"/>
      <c r="E3126" s="12"/>
      <c r="F3126" s="12"/>
      <c r="G3126" s="12"/>
      <c r="H3126" s="12"/>
      <c r="I3126" s="12"/>
    </row>
    <row r="3127" spans="1:9" x14ac:dyDescent="0.25">
      <c r="A3127" s="12"/>
      <c r="B3127" s="12"/>
      <c r="C3127" s="12"/>
      <c r="D3127" s="12"/>
      <c r="E3127" s="12"/>
      <c r="F3127" s="12"/>
      <c r="G3127" s="12"/>
      <c r="H3127" s="12"/>
      <c r="I3127" s="12"/>
    </row>
    <row r="3128" spans="1:9" x14ac:dyDescent="0.25">
      <c r="A3128" s="12"/>
      <c r="B3128" s="12"/>
      <c r="C3128" s="12"/>
      <c r="D3128" s="12"/>
      <c r="E3128" s="12"/>
      <c r="F3128" s="12"/>
      <c r="G3128" s="12"/>
      <c r="H3128" s="12"/>
      <c r="I3128" s="12"/>
    </row>
    <row r="3129" spans="1:9" x14ac:dyDescent="0.25">
      <c r="A3129" s="12"/>
      <c r="B3129" s="12"/>
      <c r="C3129" s="12"/>
      <c r="D3129" s="12"/>
      <c r="E3129" s="12"/>
      <c r="F3129" s="12"/>
      <c r="G3129" s="12"/>
      <c r="H3129" s="12"/>
      <c r="I3129" s="12"/>
    </row>
    <row r="3130" spans="1:9" x14ac:dyDescent="0.25">
      <c r="A3130" s="12"/>
      <c r="B3130" s="12"/>
      <c r="C3130" s="12"/>
      <c r="D3130" s="12"/>
      <c r="E3130" s="12"/>
      <c r="F3130" s="12"/>
      <c r="G3130" s="12"/>
      <c r="H3130" s="12"/>
      <c r="I3130" s="12"/>
    </row>
    <row r="3131" spans="1:9" x14ac:dyDescent="0.25">
      <c r="A3131" s="12"/>
      <c r="B3131" s="12"/>
      <c r="C3131" s="12"/>
      <c r="D3131" s="12"/>
      <c r="E3131" s="12"/>
      <c r="F3131" s="12"/>
      <c r="G3131" s="12"/>
      <c r="H3131" s="12"/>
      <c r="I3131" s="12"/>
    </row>
    <row r="3132" spans="1:9" x14ac:dyDescent="0.25">
      <c r="A3132" s="12"/>
      <c r="B3132" s="12"/>
      <c r="C3132" s="12"/>
      <c r="D3132" s="12"/>
      <c r="E3132" s="12"/>
      <c r="F3132" s="12"/>
      <c r="G3132" s="12"/>
      <c r="H3132" s="12"/>
      <c r="I3132" s="12"/>
    </row>
    <row r="3133" spans="1:9" x14ac:dyDescent="0.25">
      <c r="A3133" s="12"/>
      <c r="B3133" s="12"/>
      <c r="C3133" s="12"/>
      <c r="D3133" s="12"/>
      <c r="E3133" s="12"/>
      <c r="F3133" s="12"/>
      <c r="G3133" s="12"/>
      <c r="H3133" s="12"/>
      <c r="I3133" s="12"/>
    </row>
    <row r="3134" spans="1:9" x14ac:dyDescent="0.25">
      <c r="A3134" s="12"/>
      <c r="B3134" s="12"/>
      <c r="C3134" s="12"/>
      <c r="D3134" s="12"/>
      <c r="E3134" s="12"/>
      <c r="F3134" s="12"/>
      <c r="G3134" s="12"/>
      <c r="H3134" s="12"/>
      <c r="I3134" s="12"/>
    </row>
    <row r="3135" spans="1:9" x14ac:dyDescent="0.25">
      <c r="A3135" s="12"/>
      <c r="B3135" s="12"/>
      <c r="C3135" s="12"/>
      <c r="D3135" s="12"/>
      <c r="E3135" s="12"/>
      <c r="F3135" s="12"/>
      <c r="G3135" s="12"/>
      <c r="H3135" s="12"/>
      <c r="I3135" s="12"/>
    </row>
    <row r="3136" spans="1:9" x14ac:dyDescent="0.25">
      <c r="A3136" s="12"/>
      <c r="B3136" s="12"/>
      <c r="C3136" s="12"/>
      <c r="D3136" s="12"/>
      <c r="E3136" s="12"/>
      <c r="F3136" s="12"/>
      <c r="G3136" s="12"/>
      <c r="H3136" s="12"/>
      <c r="I3136" s="12"/>
    </row>
    <row r="3137" spans="1:9" x14ac:dyDescent="0.25">
      <c r="A3137" s="12"/>
      <c r="B3137" s="12"/>
      <c r="C3137" s="12"/>
      <c r="D3137" s="12"/>
      <c r="E3137" s="12"/>
      <c r="F3137" s="12"/>
      <c r="G3137" s="12"/>
      <c r="H3137" s="12"/>
      <c r="I3137" s="12"/>
    </row>
    <row r="3138" spans="1:9" x14ac:dyDescent="0.25">
      <c r="A3138" s="12"/>
      <c r="B3138" s="12"/>
      <c r="C3138" s="12"/>
      <c r="D3138" s="12"/>
      <c r="E3138" s="12"/>
      <c r="F3138" s="12"/>
      <c r="G3138" s="12"/>
      <c r="H3138" s="12"/>
      <c r="I3138" s="12"/>
    </row>
    <row r="3139" spans="1:9" x14ac:dyDescent="0.25">
      <c r="A3139" s="12"/>
      <c r="B3139" s="12"/>
      <c r="C3139" s="12"/>
      <c r="D3139" s="12"/>
      <c r="E3139" s="12"/>
      <c r="F3139" s="12"/>
      <c r="G3139" s="12"/>
      <c r="H3139" s="12"/>
      <c r="I3139" s="12"/>
    </row>
    <row r="3140" spans="1:9" x14ac:dyDescent="0.25">
      <c r="A3140" s="12"/>
      <c r="B3140" s="12"/>
      <c r="C3140" s="12"/>
      <c r="D3140" s="12"/>
      <c r="E3140" s="12"/>
      <c r="F3140" s="12"/>
      <c r="G3140" s="12"/>
      <c r="H3140" s="12"/>
      <c r="I3140" s="12"/>
    </row>
    <row r="3141" spans="1:9" x14ac:dyDescent="0.25">
      <c r="A3141" s="12"/>
      <c r="B3141" s="12"/>
      <c r="C3141" s="12"/>
      <c r="D3141" s="12"/>
      <c r="E3141" s="12"/>
      <c r="F3141" s="12"/>
      <c r="G3141" s="12"/>
      <c r="H3141" s="12"/>
      <c r="I3141" s="12"/>
    </row>
    <row r="3142" spans="1:9" x14ac:dyDescent="0.25">
      <c r="A3142" s="12"/>
      <c r="B3142" s="12"/>
      <c r="C3142" s="12"/>
      <c r="D3142" s="12"/>
      <c r="E3142" s="12"/>
      <c r="F3142" s="12"/>
      <c r="G3142" s="12"/>
      <c r="H3142" s="12"/>
      <c r="I3142" s="12"/>
    </row>
    <row r="3143" spans="1:9" x14ac:dyDescent="0.25">
      <c r="A3143" s="12"/>
      <c r="B3143" s="12"/>
      <c r="C3143" s="12"/>
      <c r="D3143" s="12"/>
      <c r="E3143" s="12"/>
      <c r="F3143" s="12"/>
      <c r="G3143" s="12"/>
      <c r="H3143" s="12"/>
      <c r="I3143" s="12"/>
    </row>
    <row r="3144" spans="1:9" x14ac:dyDescent="0.25">
      <c r="A3144" s="12"/>
      <c r="B3144" s="12"/>
      <c r="C3144" s="12"/>
      <c r="D3144" s="12"/>
      <c r="E3144" s="12"/>
      <c r="F3144" s="12"/>
      <c r="G3144" s="12"/>
      <c r="H3144" s="12"/>
      <c r="I3144" s="12"/>
    </row>
    <row r="3145" spans="1:9" x14ac:dyDescent="0.25">
      <c r="A3145" s="12"/>
      <c r="B3145" s="12"/>
      <c r="C3145" s="12"/>
      <c r="D3145" s="12"/>
      <c r="E3145" s="12"/>
      <c r="F3145" s="12"/>
      <c r="G3145" s="12"/>
      <c r="H3145" s="12"/>
      <c r="I3145" s="12"/>
    </row>
    <row r="3146" spans="1:9" x14ac:dyDescent="0.25">
      <c r="A3146" s="12"/>
      <c r="B3146" s="12"/>
      <c r="C3146" s="12"/>
      <c r="D3146" s="12"/>
      <c r="E3146" s="12"/>
      <c r="F3146" s="12"/>
      <c r="G3146" s="12"/>
      <c r="H3146" s="12"/>
      <c r="I3146" s="12"/>
    </row>
    <row r="3147" spans="1:9" x14ac:dyDescent="0.25">
      <c r="A3147" s="12"/>
      <c r="B3147" s="12"/>
      <c r="C3147" s="12"/>
      <c r="D3147" s="12"/>
      <c r="E3147" s="12"/>
      <c r="F3147" s="12"/>
      <c r="G3147" s="12"/>
      <c r="H3147" s="12"/>
      <c r="I3147" s="12"/>
    </row>
    <row r="3148" spans="1:9" x14ac:dyDescent="0.25">
      <c r="A3148" s="12"/>
      <c r="B3148" s="12"/>
      <c r="C3148" s="12"/>
      <c r="D3148" s="12"/>
      <c r="E3148" s="12"/>
      <c r="F3148" s="12"/>
      <c r="G3148" s="12"/>
      <c r="H3148" s="12"/>
      <c r="I3148" s="12"/>
    </row>
    <row r="3149" spans="1:9" x14ac:dyDescent="0.25">
      <c r="A3149" s="12"/>
      <c r="B3149" s="12"/>
      <c r="C3149" s="12"/>
      <c r="D3149" s="12"/>
      <c r="E3149" s="12"/>
      <c r="F3149" s="12"/>
      <c r="G3149" s="12"/>
      <c r="H3149" s="12"/>
      <c r="I3149" s="12"/>
    </row>
    <row r="3150" spans="1:9" x14ac:dyDescent="0.25">
      <c r="A3150" s="12"/>
      <c r="B3150" s="12"/>
      <c r="C3150" s="12"/>
      <c r="D3150" s="12"/>
      <c r="E3150" s="12"/>
      <c r="F3150" s="12"/>
      <c r="G3150" s="12"/>
      <c r="H3150" s="12"/>
      <c r="I3150" s="12"/>
    </row>
    <row r="3151" spans="1:9" x14ac:dyDescent="0.25">
      <c r="A3151" s="12"/>
      <c r="B3151" s="12"/>
      <c r="C3151" s="12"/>
      <c r="D3151" s="12"/>
      <c r="E3151" s="12"/>
      <c r="F3151" s="12"/>
      <c r="G3151" s="12"/>
      <c r="H3151" s="12"/>
      <c r="I3151" s="12"/>
    </row>
    <row r="3152" spans="1:9" x14ac:dyDescent="0.25">
      <c r="A3152" s="12"/>
      <c r="B3152" s="12"/>
      <c r="C3152" s="12"/>
      <c r="D3152" s="12"/>
      <c r="E3152" s="12"/>
      <c r="F3152" s="12"/>
      <c r="G3152" s="12"/>
      <c r="H3152" s="12"/>
      <c r="I3152" s="12"/>
    </row>
    <row r="3153" spans="1:9" x14ac:dyDescent="0.25">
      <c r="A3153" s="12"/>
      <c r="B3153" s="12"/>
      <c r="C3153" s="12"/>
      <c r="D3153" s="12"/>
      <c r="E3153" s="12"/>
      <c r="F3153" s="12"/>
      <c r="G3153" s="12"/>
      <c r="H3153" s="12"/>
      <c r="I3153" s="12"/>
    </row>
    <row r="3154" spans="1:9" x14ac:dyDescent="0.25">
      <c r="A3154" s="12"/>
      <c r="B3154" s="12"/>
      <c r="C3154" s="12"/>
      <c r="D3154" s="12"/>
      <c r="E3154" s="12"/>
      <c r="F3154" s="12"/>
      <c r="G3154" s="12"/>
      <c r="H3154" s="12"/>
      <c r="I3154" s="12"/>
    </row>
    <row r="3155" spans="1:9" x14ac:dyDescent="0.25">
      <c r="A3155" s="12"/>
      <c r="B3155" s="12"/>
      <c r="C3155" s="12"/>
      <c r="D3155" s="12"/>
      <c r="E3155" s="12"/>
      <c r="F3155" s="12"/>
      <c r="G3155" s="12"/>
      <c r="H3155" s="12"/>
      <c r="I3155" s="12"/>
    </row>
    <row r="3156" spans="1:9" x14ac:dyDescent="0.25">
      <c r="A3156" s="12"/>
      <c r="B3156" s="12"/>
      <c r="C3156" s="12"/>
      <c r="D3156" s="12"/>
      <c r="E3156" s="12"/>
      <c r="F3156" s="12"/>
      <c r="G3156" s="12"/>
      <c r="H3156" s="12"/>
      <c r="I3156" s="12"/>
    </row>
    <row r="3157" spans="1:9" x14ac:dyDescent="0.25">
      <c r="A3157" s="12"/>
      <c r="B3157" s="12"/>
      <c r="C3157" s="12"/>
      <c r="D3157" s="12"/>
      <c r="E3157" s="12"/>
      <c r="F3157" s="12"/>
      <c r="G3157" s="12"/>
      <c r="H3157" s="12"/>
      <c r="I3157" s="12"/>
    </row>
    <row r="3158" spans="1:9" x14ac:dyDescent="0.25">
      <c r="A3158" s="12"/>
      <c r="B3158" s="12"/>
      <c r="C3158" s="12"/>
      <c r="D3158" s="12"/>
      <c r="E3158" s="12"/>
      <c r="F3158" s="12"/>
      <c r="G3158" s="12"/>
      <c r="H3158" s="12"/>
      <c r="I3158" s="12"/>
    </row>
    <row r="3159" spans="1:9" x14ac:dyDescent="0.25">
      <c r="A3159" s="12"/>
      <c r="B3159" s="12"/>
      <c r="C3159" s="12"/>
      <c r="D3159" s="12"/>
      <c r="E3159" s="12"/>
      <c r="F3159" s="12"/>
      <c r="G3159" s="12"/>
      <c r="H3159" s="12"/>
      <c r="I3159" s="12"/>
    </row>
    <row r="3160" spans="1:9" x14ac:dyDescent="0.25">
      <c r="A3160" s="12"/>
      <c r="B3160" s="12"/>
      <c r="C3160" s="12"/>
      <c r="D3160" s="12"/>
      <c r="E3160" s="12"/>
      <c r="F3160" s="12"/>
      <c r="G3160" s="12"/>
      <c r="H3160" s="12"/>
      <c r="I3160" s="12"/>
    </row>
    <row r="3161" spans="1:9" x14ac:dyDescent="0.25">
      <c r="A3161" s="12"/>
      <c r="B3161" s="12"/>
      <c r="C3161" s="12"/>
      <c r="D3161" s="12"/>
      <c r="E3161" s="12"/>
      <c r="F3161" s="12"/>
      <c r="G3161" s="12"/>
      <c r="H3161" s="12"/>
      <c r="I3161" s="12"/>
    </row>
    <row r="3162" spans="1:9" x14ac:dyDescent="0.25">
      <c r="A3162" s="12"/>
      <c r="B3162" s="12"/>
      <c r="C3162" s="12"/>
      <c r="D3162" s="12"/>
      <c r="E3162" s="12"/>
      <c r="F3162" s="12"/>
      <c r="G3162" s="12"/>
      <c r="H3162" s="12"/>
      <c r="I3162" s="12"/>
    </row>
    <row r="3163" spans="1:9" x14ac:dyDescent="0.25">
      <c r="A3163" s="12"/>
      <c r="B3163" s="12"/>
      <c r="C3163" s="12"/>
      <c r="D3163" s="12"/>
      <c r="E3163" s="12"/>
      <c r="F3163" s="12"/>
      <c r="G3163" s="12"/>
      <c r="H3163" s="12"/>
      <c r="I3163" s="12"/>
    </row>
    <row r="3164" spans="1:9" x14ac:dyDescent="0.25">
      <c r="A3164" s="12"/>
      <c r="B3164" s="12"/>
      <c r="C3164" s="12"/>
      <c r="D3164" s="12"/>
      <c r="E3164" s="12"/>
      <c r="F3164" s="12"/>
      <c r="G3164" s="12"/>
      <c r="H3164" s="12"/>
      <c r="I3164" s="12"/>
    </row>
    <row r="3165" spans="1:9" x14ac:dyDescent="0.25">
      <c r="A3165" s="12"/>
      <c r="B3165" s="12"/>
      <c r="C3165" s="12"/>
      <c r="D3165" s="12"/>
      <c r="E3165" s="12"/>
      <c r="F3165" s="12"/>
      <c r="G3165" s="12"/>
      <c r="H3165" s="12"/>
      <c r="I3165" s="12"/>
    </row>
    <row r="3166" spans="1:9" x14ac:dyDescent="0.25">
      <c r="A3166" s="12"/>
      <c r="B3166" s="12"/>
      <c r="C3166" s="12"/>
      <c r="D3166" s="12"/>
      <c r="E3166" s="12"/>
      <c r="F3166" s="12"/>
      <c r="G3166" s="12"/>
      <c r="H3166" s="12"/>
      <c r="I3166" s="12"/>
    </row>
    <row r="3167" spans="1:9" x14ac:dyDescent="0.25">
      <c r="A3167" s="12"/>
      <c r="B3167" s="12"/>
      <c r="C3167" s="12"/>
      <c r="D3167" s="12"/>
      <c r="E3167" s="12"/>
      <c r="F3167" s="12"/>
      <c r="G3167" s="12"/>
      <c r="H3167" s="12"/>
      <c r="I3167" s="12"/>
    </row>
    <row r="3168" spans="1:9" x14ac:dyDescent="0.25">
      <c r="A3168" s="12"/>
      <c r="B3168" s="12"/>
      <c r="C3168" s="12"/>
      <c r="D3168" s="12"/>
      <c r="E3168" s="12"/>
      <c r="F3168" s="12"/>
      <c r="G3168" s="12"/>
      <c r="H3168" s="12"/>
      <c r="I3168" s="12"/>
    </row>
    <row r="3169" spans="1:9" x14ac:dyDescent="0.25">
      <c r="A3169" s="12"/>
      <c r="B3169" s="12"/>
      <c r="C3169" s="12"/>
      <c r="D3169" s="12"/>
      <c r="E3169" s="12"/>
      <c r="F3169" s="12"/>
      <c r="G3169" s="12"/>
      <c r="H3169" s="12"/>
      <c r="I3169" s="12"/>
    </row>
    <row r="3170" spans="1:9" x14ac:dyDescent="0.25">
      <c r="A3170" s="12"/>
      <c r="B3170" s="12"/>
      <c r="C3170" s="12"/>
      <c r="D3170" s="12"/>
      <c r="E3170" s="12"/>
      <c r="F3170" s="12"/>
      <c r="G3170" s="12"/>
      <c r="H3170" s="12"/>
      <c r="I3170" s="12"/>
    </row>
    <row r="3171" spans="1:9" x14ac:dyDescent="0.25">
      <c r="A3171" s="12"/>
      <c r="B3171" s="12"/>
      <c r="C3171" s="12"/>
      <c r="D3171" s="12"/>
      <c r="E3171" s="12"/>
      <c r="F3171" s="12"/>
      <c r="G3171" s="12"/>
      <c r="H3171" s="12"/>
      <c r="I3171" s="12"/>
    </row>
    <row r="3172" spans="1:9" x14ac:dyDescent="0.25">
      <c r="A3172" s="12"/>
      <c r="B3172" s="12"/>
      <c r="C3172" s="12"/>
      <c r="D3172" s="12"/>
      <c r="E3172" s="12"/>
      <c r="F3172" s="12"/>
      <c r="G3172" s="12"/>
      <c r="H3172" s="12"/>
      <c r="I3172" s="12"/>
    </row>
    <row r="3173" spans="1:9" x14ac:dyDescent="0.25">
      <c r="A3173" s="12"/>
      <c r="B3173" s="12"/>
      <c r="C3173" s="12"/>
      <c r="D3173" s="12"/>
      <c r="E3173" s="12"/>
      <c r="F3173" s="12"/>
      <c r="G3173" s="12"/>
      <c r="H3173" s="12"/>
      <c r="I3173" s="12"/>
    </row>
    <row r="3174" spans="1:9" x14ac:dyDescent="0.25">
      <c r="A3174" s="12"/>
      <c r="B3174" s="12"/>
      <c r="C3174" s="12"/>
      <c r="D3174" s="12"/>
      <c r="E3174" s="12"/>
      <c r="F3174" s="12"/>
      <c r="G3174" s="12"/>
      <c r="H3174" s="12"/>
      <c r="I3174" s="12"/>
    </row>
    <row r="3175" spans="1:9" x14ac:dyDescent="0.25">
      <c r="A3175" s="12"/>
      <c r="B3175" s="12"/>
      <c r="C3175" s="12"/>
      <c r="D3175" s="12"/>
      <c r="E3175" s="12"/>
      <c r="F3175" s="12"/>
      <c r="G3175" s="12"/>
      <c r="H3175" s="12"/>
      <c r="I3175" s="12"/>
    </row>
    <row r="3176" spans="1:9" x14ac:dyDescent="0.25">
      <c r="A3176" s="12"/>
      <c r="B3176" s="12"/>
      <c r="C3176" s="12"/>
      <c r="D3176" s="12"/>
      <c r="E3176" s="12"/>
      <c r="F3176" s="12"/>
      <c r="G3176" s="12"/>
      <c r="H3176" s="12"/>
      <c r="I3176" s="12"/>
    </row>
    <row r="3177" spans="1:9" x14ac:dyDescent="0.25">
      <c r="A3177" s="12"/>
      <c r="B3177" s="12"/>
      <c r="C3177" s="12"/>
      <c r="D3177" s="12"/>
      <c r="E3177" s="12"/>
      <c r="F3177" s="12"/>
      <c r="G3177" s="12"/>
      <c r="H3177" s="12"/>
      <c r="I3177" s="12"/>
    </row>
    <row r="3178" spans="1:9" x14ac:dyDescent="0.25">
      <c r="A3178" s="12"/>
      <c r="B3178" s="12"/>
      <c r="C3178" s="12"/>
      <c r="D3178" s="12"/>
      <c r="E3178" s="12"/>
      <c r="F3178" s="12"/>
      <c r="G3178" s="12"/>
      <c r="H3178" s="12"/>
      <c r="I3178" s="12"/>
    </row>
    <row r="3179" spans="1:9" x14ac:dyDescent="0.25">
      <c r="A3179" s="12"/>
      <c r="B3179" s="12"/>
      <c r="C3179" s="12"/>
      <c r="D3179" s="12"/>
      <c r="E3179" s="12"/>
      <c r="F3179" s="12"/>
      <c r="G3179" s="12"/>
      <c r="H3179" s="12"/>
      <c r="I3179" s="12"/>
    </row>
    <row r="3180" spans="1:9" x14ac:dyDescent="0.25">
      <c r="A3180" s="12"/>
      <c r="B3180" s="12"/>
      <c r="C3180" s="12"/>
      <c r="D3180" s="12"/>
      <c r="E3180" s="12"/>
      <c r="F3180" s="12"/>
      <c r="G3180" s="12"/>
      <c r="H3180" s="12"/>
      <c r="I3180" s="12"/>
    </row>
    <row r="3181" spans="1:9" x14ac:dyDescent="0.25">
      <c r="A3181" s="12"/>
      <c r="B3181" s="12"/>
      <c r="C3181" s="12"/>
      <c r="D3181" s="12"/>
      <c r="E3181" s="12"/>
      <c r="F3181" s="12"/>
      <c r="G3181" s="12"/>
      <c r="H3181" s="12"/>
      <c r="I3181" s="12"/>
    </row>
    <row r="3182" spans="1:9" x14ac:dyDescent="0.25">
      <c r="A3182" s="12"/>
      <c r="B3182" s="12"/>
      <c r="C3182" s="12"/>
      <c r="D3182" s="12"/>
      <c r="E3182" s="12"/>
      <c r="F3182" s="12"/>
      <c r="G3182" s="12"/>
      <c r="H3182" s="12"/>
      <c r="I3182" s="12"/>
    </row>
    <row r="3183" spans="1:9" x14ac:dyDescent="0.25">
      <c r="A3183" s="12"/>
      <c r="B3183" s="12"/>
      <c r="C3183" s="12"/>
      <c r="D3183" s="12"/>
      <c r="E3183" s="12"/>
      <c r="F3183" s="12"/>
      <c r="G3183" s="12"/>
      <c r="H3183" s="12"/>
      <c r="I3183" s="12"/>
    </row>
    <row r="3184" spans="1:9" x14ac:dyDescent="0.25">
      <c r="A3184" s="12"/>
      <c r="B3184" s="12"/>
      <c r="C3184" s="12"/>
      <c r="D3184" s="12"/>
      <c r="E3184" s="12"/>
      <c r="F3184" s="12"/>
      <c r="G3184" s="12"/>
      <c r="H3184" s="12"/>
      <c r="I3184" s="12"/>
    </row>
    <row r="3185" spans="1:9" x14ac:dyDescent="0.25">
      <c r="A3185" s="12"/>
      <c r="B3185" s="12"/>
      <c r="C3185" s="12"/>
      <c r="D3185" s="12"/>
      <c r="E3185" s="12"/>
      <c r="F3185" s="12"/>
      <c r="G3185" s="12"/>
      <c r="H3185" s="12"/>
      <c r="I3185" s="12"/>
    </row>
    <row r="3186" spans="1:9" x14ac:dyDescent="0.25">
      <c r="A3186" s="12"/>
      <c r="B3186" s="12"/>
      <c r="C3186" s="12"/>
      <c r="D3186" s="12"/>
      <c r="E3186" s="12"/>
      <c r="F3186" s="12"/>
      <c r="G3186" s="12"/>
      <c r="H3186" s="12"/>
      <c r="I3186" s="12"/>
    </row>
    <row r="3187" spans="1:9" x14ac:dyDescent="0.25">
      <c r="A3187" s="12"/>
      <c r="B3187" s="12"/>
      <c r="C3187" s="12"/>
      <c r="D3187" s="12"/>
      <c r="E3187" s="12"/>
      <c r="F3187" s="12"/>
      <c r="G3187" s="12"/>
      <c r="H3187" s="12"/>
      <c r="I3187" s="12"/>
    </row>
    <row r="3188" spans="1:9" x14ac:dyDescent="0.25">
      <c r="A3188" s="12"/>
      <c r="B3188" s="12"/>
      <c r="C3188" s="12"/>
      <c r="D3188" s="12"/>
      <c r="E3188" s="12"/>
      <c r="F3188" s="12"/>
      <c r="G3188" s="12"/>
      <c r="H3188" s="12"/>
      <c r="I3188" s="12"/>
    </row>
    <row r="3189" spans="1:9" x14ac:dyDescent="0.25">
      <c r="A3189" s="12"/>
      <c r="B3189" s="12"/>
      <c r="C3189" s="12"/>
      <c r="D3189" s="12"/>
      <c r="E3189" s="12"/>
      <c r="F3189" s="12"/>
      <c r="G3189" s="12"/>
      <c r="H3189" s="12"/>
      <c r="I3189" s="12"/>
    </row>
    <row r="3190" spans="1:9" x14ac:dyDescent="0.25">
      <c r="A3190" s="12"/>
      <c r="B3190" s="12"/>
      <c r="C3190" s="12"/>
      <c r="D3190" s="12"/>
      <c r="E3190" s="12"/>
      <c r="F3190" s="12"/>
      <c r="G3190" s="12"/>
      <c r="H3190" s="12"/>
      <c r="I3190" s="12"/>
    </row>
    <row r="3191" spans="1:9" x14ac:dyDescent="0.25">
      <c r="A3191" s="12"/>
      <c r="B3191" s="12"/>
      <c r="C3191" s="12"/>
      <c r="D3191" s="12"/>
      <c r="E3191" s="12"/>
      <c r="F3191" s="12"/>
      <c r="G3191" s="12"/>
      <c r="H3191" s="12"/>
      <c r="I3191" s="12"/>
    </row>
    <row r="3192" spans="1:9" x14ac:dyDescent="0.25">
      <c r="A3192" s="12"/>
      <c r="B3192" s="12"/>
      <c r="C3192" s="12"/>
      <c r="D3192" s="12"/>
      <c r="E3192" s="12"/>
      <c r="F3192" s="12"/>
      <c r="G3192" s="12"/>
      <c r="H3192" s="12"/>
      <c r="I3192" s="12"/>
    </row>
    <row r="3193" spans="1:9" x14ac:dyDescent="0.25">
      <c r="A3193" s="12"/>
      <c r="B3193" s="12"/>
      <c r="C3193" s="12"/>
      <c r="D3193" s="12"/>
      <c r="E3193" s="12"/>
      <c r="F3193" s="12"/>
      <c r="G3193" s="12"/>
      <c r="H3193" s="12"/>
      <c r="I3193" s="12"/>
    </row>
    <row r="3194" spans="1:9" x14ac:dyDescent="0.25">
      <c r="A3194" s="12"/>
      <c r="B3194" s="12"/>
      <c r="C3194" s="12"/>
      <c r="D3194" s="12"/>
      <c r="E3194" s="12"/>
      <c r="F3194" s="12"/>
      <c r="G3194" s="12"/>
      <c r="H3194" s="12"/>
      <c r="I3194" s="12"/>
    </row>
    <row r="3195" spans="1:9" x14ac:dyDescent="0.25">
      <c r="A3195" s="12"/>
      <c r="B3195" s="12"/>
      <c r="C3195" s="12"/>
      <c r="D3195" s="12"/>
      <c r="E3195" s="12"/>
      <c r="F3195" s="12"/>
      <c r="G3195" s="12"/>
      <c r="H3195" s="12"/>
      <c r="I3195" s="12"/>
    </row>
    <row r="3196" spans="1:9" x14ac:dyDescent="0.25">
      <c r="A3196" s="12"/>
      <c r="B3196" s="12"/>
      <c r="C3196" s="12"/>
      <c r="D3196" s="12"/>
      <c r="E3196" s="12"/>
      <c r="F3196" s="12"/>
      <c r="G3196" s="12"/>
      <c r="H3196" s="12"/>
      <c r="I3196" s="12"/>
    </row>
    <row r="3197" spans="1:9" x14ac:dyDescent="0.25">
      <c r="A3197" s="12"/>
      <c r="B3197" s="12"/>
      <c r="C3197" s="12"/>
      <c r="D3197" s="12"/>
      <c r="E3197" s="12"/>
      <c r="F3197" s="12"/>
      <c r="G3197" s="12"/>
      <c r="H3197" s="12"/>
      <c r="I3197" s="12"/>
    </row>
    <row r="3198" spans="1:9" x14ac:dyDescent="0.25">
      <c r="A3198" s="12"/>
      <c r="B3198" s="12"/>
      <c r="C3198" s="12"/>
      <c r="D3198" s="12"/>
      <c r="E3198" s="12"/>
      <c r="F3198" s="12"/>
      <c r="G3198" s="12"/>
      <c r="H3198" s="12"/>
      <c r="I3198" s="12"/>
    </row>
    <row r="3199" spans="1:9" x14ac:dyDescent="0.25">
      <c r="A3199" s="12"/>
      <c r="B3199" s="12"/>
      <c r="C3199" s="12"/>
      <c r="D3199" s="12"/>
      <c r="E3199" s="12"/>
      <c r="F3199" s="12"/>
      <c r="G3199" s="12"/>
      <c r="H3199" s="12"/>
      <c r="I3199" s="12"/>
    </row>
    <row r="3200" spans="1:9" x14ac:dyDescent="0.25">
      <c r="A3200" s="12"/>
      <c r="B3200" s="12"/>
      <c r="C3200" s="12"/>
      <c r="D3200" s="12"/>
      <c r="E3200" s="12"/>
      <c r="F3200" s="12"/>
      <c r="G3200" s="12"/>
      <c r="H3200" s="12"/>
      <c r="I3200" s="12"/>
    </row>
    <row r="3201" spans="1:9" x14ac:dyDescent="0.25">
      <c r="A3201" s="12"/>
      <c r="B3201" s="12"/>
      <c r="C3201" s="12"/>
      <c r="D3201" s="12"/>
      <c r="E3201" s="12"/>
      <c r="F3201" s="12"/>
      <c r="G3201" s="12"/>
      <c r="H3201" s="12"/>
      <c r="I3201" s="12"/>
    </row>
    <row r="3202" spans="1:9" x14ac:dyDescent="0.25">
      <c r="A3202" s="12"/>
      <c r="B3202" s="12"/>
      <c r="C3202" s="12"/>
      <c r="D3202" s="12"/>
      <c r="E3202" s="12"/>
      <c r="F3202" s="12"/>
      <c r="G3202" s="12"/>
      <c r="H3202" s="12"/>
      <c r="I3202" s="12"/>
    </row>
    <row r="3203" spans="1:9" x14ac:dyDescent="0.25">
      <c r="A3203" s="12"/>
      <c r="B3203" s="12"/>
      <c r="C3203" s="12"/>
      <c r="D3203" s="12"/>
      <c r="E3203" s="12"/>
      <c r="F3203" s="12"/>
      <c r="G3203" s="12"/>
      <c r="H3203" s="12"/>
      <c r="I3203" s="12"/>
    </row>
    <row r="3204" spans="1:9" x14ac:dyDescent="0.25">
      <c r="A3204" s="12"/>
      <c r="B3204" s="12"/>
      <c r="C3204" s="12"/>
      <c r="D3204" s="12"/>
      <c r="E3204" s="12"/>
      <c r="F3204" s="12"/>
      <c r="G3204" s="12"/>
      <c r="H3204" s="12"/>
      <c r="I3204" s="12"/>
    </row>
    <row r="3205" spans="1:9" x14ac:dyDescent="0.25">
      <c r="A3205" s="12"/>
      <c r="B3205" s="12"/>
      <c r="C3205" s="12"/>
      <c r="D3205" s="12"/>
      <c r="E3205" s="12"/>
      <c r="F3205" s="12"/>
      <c r="G3205" s="12"/>
      <c r="H3205" s="12"/>
      <c r="I3205" s="12"/>
    </row>
    <row r="3206" spans="1:9" x14ac:dyDescent="0.25">
      <c r="A3206" s="12"/>
      <c r="B3206" s="12"/>
      <c r="C3206" s="12"/>
      <c r="D3206" s="12"/>
      <c r="E3206" s="12"/>
      <c r="F3206" s="12"/>
      <c r="G3206" s="12"/>
      <c r="H3206" s="12"/>
      <c r="I3206" s="12"/>
    </row>
    <row r="3207" spans="1:9" x14ac:dyDescent="0.25">
      <c r="A3207" s="12"/>
      <c r="B3207" s="12"/>
      <c r="C3207" s="12"/>
      <c r="D3207" s="12"/>
      <c r="E3207" s="12"/>
      <c r="F3207" s="12"/>
      <c r="G3207" s="12"/>
      <c r="H3207" s="12"/>
      <c r="I3207" s="12"/>
    </row>
    <row r="3208" spans="1:9" x14ac:dyDescent="0.25">
      <c r="A3208" s="12"/>
      <c r="B3208" s="12"/>
      <c r="C3208" s="12"/>
      <c r="D3208" s="12"/>
      <c r="E3208" s="12"/>
      <c r="F3208" s="12"/>
      <c r="G3208" s="12"/>
      <c r="H3208" s="12"/>
      <c r="I3208" s="12"/>
    </row>
    <row r="3209" spans="1:9" x14ac:dyDescent="0.25">
      <c r="A3209" s="12"/>
      <c r="B3209" s="12"/>
      <c r="C3209" s="12"/>
      <c r="D3209" s="12"/>
      <c r="E3209" s="12"/>
      <c r="F3209" s="12"/>
      <c r="G3209" s="12"/>
      <c r="H3209" s="12"/>
      <c r="I3209" s="12"/>
    </row>
    <row r="3210" spans="1:9" x14ac:dyDescent="0.25">
      <c r="A3210" s="12"/>
      <c r="B3210" s="12"/>
      <c r="C3210" s="12"/>
      <c r="D3210" s="12"/>
      <c r="E3210" s="12"/>
      <c r="F3210" s="12"/>
      <c r="G3210" s="12"/>
      <c r="H3210" s="12"/>
      <c r="I3210" s="12"/>
    </row>
    <row r="3211" spans="1:9" x14ac:dyDescent="0.25">
      <c r="A3211" s="12"/>
      <c r="B3211" s="12"/>
      <c r="C3211" s="12"/>
      <c r="D3211" s="12"/>
      <c r="E3211" s="12"/>
      <c r="F3211" s="12"/>
      <c r="G3211" s="12"/>
      <c r="H3211" s="12"/>
      <c r="I3211" s="12"/>
    </row>
    <row r="3212" spans="1:9" x14ac:dyDescent="0.25">
      <c r="A3212" s="12"/>
      <c r="B3212" s="12"/>
      <c r="C3212" s="12"/>
      <c r="D3212" s="12"/>
      <c r="E3212" s="12"/>
      <c r="F3212" s="12"/>
      <c r="G3212" s="12"/>
      <c r="H3212" s="12"/>
      <c r="I3212" s="12"/>
    </row>
    <row r="3213" spans="1:9" x14ac:dyDescent="0.25">
      <c r="A3213" s="12"/>
      <c r="B3213" s="12"/>
      <c r="C3213" s="12"/>
      <c r="D3213" s="12"/>
      <c r="E3213" s="12"/>
      <c r="F3213" s="12"/>
      <c r="G3213" s="12"/>
      <c r="H3213" s="12"/>
      <c r="I3213" s="12"/>
    </row>
    <row r="3214" spans="1:9" x14ac:dyDescent="0.25">
      <c r="A3214" s="12"/>
      <c r="B3214" s="12"/>
      <c r="C3214" s="12"/>
      <c r="D3214" s="12"/>
      <c r="E3214" s="12"/>
      <c r="F3214" s="12"/>
      <c r="G3214" s="12"/>
      <c r="H3214" s="12"/>
      <c r="I3214" s="12"/>
    </row>
    <row r="3215" spans="1:9" x14ac:dyDescent="0.25">
      <c r="A3215" s="12"/>
      <c r="B3215" s="12"/>
      <c r="C3215" s="12"/>
      <c r="D3215" s="12"/>
      <c r="E3215" s="12"/>
      <c r="F3215" s="12"/>
      <c r="G3215" s="12"/>
      <c r="H3215" s="12"/>
      <c r="I3215" s="12"/>
    </row>
    <row r="3216" spans="1:9" x14ac:dyDescent="0.25">
      <c r="A3216" s="12"/>
      <c r="B3216" s="12"/>
      <c r="C3216" s="12"/>
      <c r="D3216" s="12"/>
      <c r="E3216" s="12"/>
      <c r="F3216" s="12"/>
      <c r="G3216" s="12"/>
      <c r="H3216" s="12"/>
      <c r="I3216" s="12"/>
    </row>
    <row r="3217" spans="1:9" x14ac:dyDescent="0.25">
      <c r="A3217" s="12"/>
      <c r="B3217" s="12"/>
      <c r="C3217" s="12"/>
      <c r="D3217" s="12"/>
      <c r="E3217" s="12"/>
      <c r="F3217" s="12"/>
      <c r="G3217" s="12"/>
      <c r="H3217" s="12"/>
      <c r="I3217" s="12"/>
    </row>
    <row r="3218" spans="1:9" x14ac:dyDescent="0.25">
      <c r="A3218" s="12"/>
      <c r="B3218" s="12"/>
      <c r="C3218" s="12"/>
      <c r="D3218" s="12"/>
      <c r="E3218" s="12"/>
      <c r="F3218" s="12"/>
      <c r="G3218" s="12"/>
      <c r="H3218" s="12"/>
      <c r="I3218" s="12"/>
    </row>
    <row r="3219" spans="1:9" x14ac:dyDescent="0.25">
      <c r="A3219" s="12"/>
      <c r="B3219" s="12"/>
      <c r="C3219" s="12"/>
      <c r="D3219" s="12"/>
      <c r="E3219" s="12"/>
      <c r="F3219" s="12"/>
      <c r="G3219" s="12"/>
      <c r="H3219" s="12"/>
      <c r="I3219" s="12"/>
    </row>
    <row r="3220" spans="1:9" x14ac:dyDescent="0.25">
      <c r="A3220" s="12"/>
      <c r="B3220" s="12"/>
      <c r="C3220" s="12"/>
      <c r="D3220" s="12"/>
      <c r="E3220" s="12"/>
      <c r="F3220" s="12"/>
      <c r="G3220" s="12"/>
      <c r="H3220" s="12"/>
      <c r="I3220" s="12"/>
    </row>
    <row r="3221" spans="1:9" x14ac:dyDescent="0.25">
      <c r="A3221" s="12"/>
      <c r="B3221" s="12"/>
      <c r="C3221" s="12"/>
      <c r="D3221" s="12"/>
      <c r="E3221" s="12"/>
      <c r="F3221" s="12"/>
      <c r="G3221" s="12"/>
      <c r="H3221" s="12"/>
      <c r="I3221" s="12"/>
    </row>
    <row r="3222" spans="1:9" x14ac:dyDescent="0.25">
      <c r="A3222" s="12"/>
      <c r="B3222" s="12"/>
      <c r="C3222" s="12"/>
      <c r="D3222" s="12"/>
      <c r="E3222" s="12"/>
      <c r="F3222" s="12"/>
      <c r="G3222" s="12"/>
      <c r="H3222" s="12"/>
      <c r="I3222" s="12"/>
    </row>
    <row r="3223" spans="1:9" x14ac:dyDescent="0.25">
      <c r="A3223" s="12"/>
      <c r="B3223" s="12"/>
      <c r="C3223" s="12"/>
      <c r="D3223" s="12"/>
      <c r="E3223" s="12"/>
      <c r="F3223" s="12"/>
      <c r="G3223" s="12"/>
      <c r="H3223" s="12"/>
      <c r="I3223" s="12"/>
    </row>
    <row r="3224" spans="1:9" x14ac:dyDescent="0.25">
      <c r="A3224" s="12"/>
      <c r="B3224" s="12"/>
      <c r="C3224" s="12"/>
      <c r="D3224" s="12"/>
      <c r="E3224" s="12"/>
      <c r="F3224" s="12"/>
      <c r="G3224" s="12"/>
      <c r="H3224" s="12"/>
      <c r="I3224" s="12"/>
    </row>
    <row r="3225" spans="1:9" x14ac:dyDescent="0.25">
      <c r="A3225" s="12"/>
      <c r="B3225" s="12"/>
      <c r="C3225" s="12"/>
      <c r="D3225" s="12"/>
      <c r="E3225" s="12"/>
      <c r="F3225" s="12"/>
      <c r="G3225" s="12"/>
      <c r="H3225" s="12"/>
      <c r="I3225" s="12"/>
    </row>
    <row r="3226" spans="1:9" x14ac:dyDescent="0.25">
      <c r="A3226" s="12"/>
      <c r="B3226" s="12"/>
      <c r="C3226" s="12"/>
      <c r="D3226" s="12"/>
      <c r="E3226" s="12"/>
      <c r="F3226" s="12"/>
      <c r="G3226" s="12"/>
      <c r="H3226" s="12"/>
      <c r="I3226" s="12"/>
    </row>
    <row r="3227" spans="1:9" x14ac:dyDescent="0.25">
      <c r="A3227" s="12"/>
      <c r="B3227" s="12"/>
      <c r="C3227" s="12"/>
      <c r="D3227" s="12"/>
      <c r="E3227" s="12"/>
      <c r="F3227" s="12"/>
      <c r="G3227" s="12"/>
      <c r="H3227" s="12"/>
      <c r="I3227" s="12"/>
    </row>
    <row r="3228" spans="1:9" x14ac:dyDescent="0.25">
      <c r="A3228" s="12"/>
      <c r="B3228" s="12"/>
      <c r="C3228" s="12"/>
      <c r="D3228" s="12"/>
      <c r="E3228" s="12"/>
      <c r="F3228" s="12"/>
      <c r="G3228" s="12"/>
      <c r="H3228" s="12"/>
      <c r="I3228" s="12"/>
    </row>
    <row r="3229" spans="1:9" x14ac:dyDescent="0.25">
      <c r="A3229" s="12"/>
      <c r="B3229" s="12"/>
      <c r="C3229" s="12"/>
      <c r="D3229" s="12"/>
      <c r="E3229" s="12"/>
      <c r="F3229" s="12"/>
      <c r="G3229" s="12"/>
      <c r="H3229" s="12"/>
      <c r="I3229" s="12"/>
    </row>
    <row r="3230" spans="1:9" x14ac:dyDescent="0.25">
      <c r="A3230" s="12"/>
      <c r="B3230" s="12"/>
      <c r="C3230" s="12"/>
      <c r="D3230" s="12"/>
      <c r="E3230" s="12"/>
      <c r="F3230" s="12"/>
      <c r="G3230" s="12"/>
      <c r="H3230" s="12"/>
      <c r="I3230" s="12"/>
    </row>
    <row r="3231" spans="1:9" x14ac:dyDescent="0.25">
      <c r="A3231" s="12"/>
      <c r="B3231" s="12"/>
      <c r="C3231" s="12"/>
      <c r="D3231" s="12"/>
      <c r="E3231" s="12"/>
      <c r="F3231" s="12"/>
      <c r="G3231" s="12"/>
      <c r="H3231" s="12"/>
      <c r="I3231" s="12"/>
    </row>
    <row r="3232" spans="1:9" x14ac:dyDescent="0.25">
      <c r="A3232" s="12"/>
      <c r="B3232" s="12"/>
      <c r="C3232" s="12"/>
      <c r="D3232" s="12"/>
      <c r="E3232" s="12"/>
      <c r="F3232" s="12"/>
      <c r="G3232" s="12"/>
      <c r="H3232" s="12"/>
      <c r="I3232" s="12"/>
    </row>
    <row r="3233" spans="1:9" x14ac:dyDescent="0.25">
      <c r="A3233" s="12"/>
      <c r="B3233" s="12"/>
      <c r="C3233" s="12"/>
      <c r="D3233" s="12"/>
      <c r="E3233" s="12"/>
      <c r="F3233" s="12"/>
      <c r="G3233" s="12"/>
      <c r="H3233" s="12"/>
      <c r="I3233" s="12"/>
    </row>
    <row r="3234" spans="1:9" x14ac:dyDescent="0.25">
      <c r="A3234" s="12"/>
      <c r="B3234" s="12"/>
      <c r="C3234" s="12"/>
      <c r="D3234" s="12"/>
      <c r="E3234" s="12"/>
      <c r="F3234" s="12"/>
      <c r="G3234" s="12"/>
      <c r="H3234" s="12"/>
      <c r="I3234" s="12"/>
    </row>
    <row r="3235" spans="1:9" x14ac:dyDescent="0.25">
      <c r="A3235" s="12"/>
      <c r="B3235" s="12"/>
      <c r="C3235" s="12"/>
      <c r="D3235" s="12"/>
      <c r="E3235" s="12"/>
      <c r="F3235" s="12"/>
      <c r="G3235" s="12"/>
      <c r="H3235" s="12"/>
      <c r="I3235" s="12"/>
    </row>
    <row r="3236" spans="1:9" x14ac:dyDescent="0.25">
      <c r="A3236" s="12"/>
      <c r="B3236" s="12"/>
      <c r="C3236" s="12"/>
      <c r="D3236" s="12"/>
      <c r="E3236" s="12"/>
      <c r="F3236" s="12"/>
      <c r="G3236" s="12"/>
      <c r="H3236" s="12"/>
      <c r="I3236" s="12"/>
    </row>
    <row r="3237" spans="1:9" x14ac:dyDescent="0.25">
      <c r="A3237" s="12"/>
      <c r="B3237" s="12"/>
      <c r="C3237" s="12"/>
      <c r="D3237" s="12"/>
      <c r="E3237" s="12"/>
      <c r="F3237" s="12"/>
      <c r="G3237" s="12"/>
      <c r="H3237" s="12"/>
      <c r="I3237" s="12"/>
    </row>
    <row r="3238" spans="1:9" x14ac:dyDescent="0.25">
      <c r="A3238" s="12"/>
      <c r="B3238" s="12"/>
      <c r="C3238" s="12"/>
      <c r="D3238" s="12"/>
      <c r="E3238" s="12"/>
      <c r="F3238" s="12"/>
      <c r="G3238" s="12"/>
      <c r="H3238" s="12"/>
      <c r="I3238" s="12"/>
    </row>
    <row r="3239" spans="1:9" x14ac:dyDescent="0.25">
      <c r="A3239" s="12"/>
      <c r="B3239" s="12"/>
      <c r="C3239" s="12"/>
      <c r="D3239" s="12"/>
      <c r="E3239" s="12"/>
      <c r="F3239" s="12"/>
      <c r="G3239" s="12"/>
      <c r="H3239" s="12"/>
      <c r="I3239" s="12"/>
    </row>
    <row r="3240" spans="1:9" x14ac:dyDescent="0.25">
      <c r="A3240" s="12"/>
      <c r="B3240" s="12"/>
      <c r="C3240" s="12"/>
      <c r="D3240" s="12"/>
      <c r="E3240" s="12"/>
      <c r="F3240" s="12"/>
      <c r="G3240" s="12"/>
      <c r="H3240" s="12"/>
      <c r="I3240" s="12"/>
    </row>
    <row r="3241" spans="1:9" x14ac:dyDescent="0.25">
      <c r="A3241" s="12"/>
      <c r="B3241" s="12"/>
      <c r="C3241" s="12"/>
      <c r="D3241" s="12"/>
      <c r="E3241" s="12"/>
      <c r="F3241" s="12"/>
      <c r="G3241" s="12"/>
      <c r="H3241" s="12"/>
      <c r="I3241" s="12"/>
    </row>
    <row r="3242" spans="1:9" x14ac:dyDescent="0.25">
      <c r="A3242" s="12"/>
      <c r="B3242" s="12"/>
      <c r="C3242" s="12"/>
      <c r="D3242" s="12"/>
      <c r="E3242" s="12"/>
      <c r="F3242" s="12"/>
      <c r="G3242" s="12"/>
      <c r="H3242" s="12"/>
      <c r="I3242" s="12"/>
    </row>
    <row r="3243" spans="1:9" x14ac:dyDescent="0.25">
      <c r="A3243" s="12"/>
      <c r="B3243" s="12"/>
      <c r="C3243" s="12"/>
      <c r="D3243" s="12"/>
      <c r="E3243" s="12"/>
      <c r="F3243" s="12"/>
      <c r="G3243" s="12"/>
      <c r="H3243" s="12"/>
      <c r="I3243" s="12"/>
    </row>
    <row r="3244" spans="1:9" x14ac:dyDescent="0.25">
      <c r="A3244" s="12"/>
      <c r="B3244" s="12"/>
      <c r="C3244" s="12"/>
      <c r="D3244" s="12"/>
      <c r="E3244" s="12"/>
      <c r="F3244" s="12"/>
      <c r="G3244" s="12"/>
      <c r="H3244" s="12"/>
      <c r="I3244" s="12"/>
    </row>
    <row r="3245" spans="1:9" x14ac:dyDescent="0.25">
      <c r="A3245" s="12"/>
      <c r="B3245" s="12"/>
      <c r="C3245" s="12"/>
      <c r="D3245" s="12"/>
      <c r="E3245" s="12"/>
      <c r="F3245" s="12"/>
      <c r="G3245" s="12"/>
      <c r="H3245" s="12"/>
      <c r="I3245" s="12"/>
    </row>
    <row r="3246" spans="1:9" x14ac:dyDescent="0.25">
      <c r="A3246" s="12"/>
      <c r="B3246" s="12"/>
      <c r="C3246" s="12"/>
      <c r="D3246" s="12"/>
      <c r="E3246" s="12"/>
      <c r="F3246" s="12"/>
      <c r="G3246" s="12"/>
      <c r="H3246" s="12"/>
      <c r="I3246" s="12"/>
    </row>
    <row r="3247" spans="1:9" x14ac:dyDescent="0.25">
      <c r="A3247" s="12"/>
      <c r="B3247" s="12"/>
      <c r="C3247" s="12"/>
      <c r="D3247" s="12"/>
      <c r="E3247" s="12"/>
      <c r="F3247" s="12"/>
      <c r="G3247" s="12"/>
      <c r="H3247" s="12"/>
      <c r="I3247" s="12"/>
    </row>
    <row r="3248" spans="1:9" x14ac:dyDescent="0.25">
      <c r="A3248" s="12"/>
      <c r="B3248" s="12"/>
      <c r="C3248" s="12"/>
      <c r="D3248" s="12"/>
      <c r="E3248" s="12"/>
      <c r="F3248" s="12"/>
      <c r="G3248" s="12"/>
      <c r="H3248" s="12"/>
      <c r="I3248" s="12"/>
    </row>
    <row r="3249" spans="1:9" x14ac:dyDescent="0.25">
      <c r="A3249" s="12"/>
      <c r="B3249" s="12"/>
      <c r="C3249" s="12"/>
      <c r="D3249" s="12"/>
      <c r="E3249" s="12"/>
      <c r="F3249" s="12"/>
      <c r="G3249" s="12"/>
      <c r="H3249" s="12"/>
      <c r="I3249" s="12"/>
    </row>
    <row r="3250" spans="1:9" x14ac:dyDescent="0.25">
      <c r="A3250" s="12"/>
      <c r="B3250" s="12"/>
      <c r="C3250" s="12"/>
      <c r="D3250" s="12"/>
      <c r="E3250" s="12"/>
      <c r="F3250" s="12"/>
      <c r="G3250" s="12"/>
      <c r="H3250" s="12"/>
      <c r="I3250" s="12"/>
    </row>
    <row r="3251" spans="1:9" x14ac:dyDescent="0.25">
      <c r="A3251" s="12"/>
      <c r="B3251" s="12"/>
      <c r="C3251" s="12"/>
      <c r="D3251" s="12"/>
      <c r="E3251" s="12"/>
      <c r="F3251" s="12"/>
      <c r="G3251" s="12"/>
      <c r="H3251" s="12"/>
      <c r="I3251" s="12"/>
    </row>
    <row r="3252" spans="1:9" x14ac:dyDescent="0.25">
      <c r="A3252" s="12"/>
      <c r="B3252" s="12"/>
      <c r="C3252" s="12"/>
      <c r="D3252" s="12"/>
      <c r="E3252" s="12"/>
      <c r="F3252" s="12"/>
      <c r="G3252" s="12"/>
      <c r="H3252" s="12"/>
      <c r="I3252" s="12"/>
    </row>
    <row r="3253" spans="1:9" x14ac:dyDescent="0.25">
      <c r="A3253" s="12"/>
      <c r="B3253" s="12"/>
      <c r="C3253" s="12"/>
      <c r="D3253" s="12"/>
      <c r="E3253" s="12"/>
      <c r="F3253" s="12"/>
      <c r="G3253" s="12"/>
      <c r="H3253" s="12"/>
      <c r="I3253" s="12"/>
    </row>
    <row r="3254" spans="1:9" x14ac:dyDescent="0.25">
      <c r="A3254" s="12"/>
      <c r="B3254" s="12"/>
      <c r="C3254" s="12"/>
      <c r="D3254" s="12"/>
      <c r="E3254" s="12"/>
      <c r="F3254" s="12"/>
      <c r="G3254" s="12"/>
      <c r="H3254" s="12"/>
      <c r="I3254" s="12"/>
    </row>
    <row r="3255" spans="1:9" x14ac:dyDescent="0.25">
      <c r="A3255" s="12"/>
      <c r="B3255" s="12"/>
      <c r="C3255" s="12"/>
      <c r="D3255" s="12"/>
      <c r="E3255" s="12"/>
      <c r="F3255" s="12"/>
      <c r="G3255" s="12"/>
      <c r="H3255" s="12"/>
      <c r="I3255" s="12"/>
    </row>
    <row r="3256" spans="1:9" x14ac:dyDescent="0.25">
      <c r="A3256" s="12"/>
      <c r="B3256" s="12"/>
      <c r="C3256" s="12"/>
      <c r="D3256" s="12"/>
      <c r="E3256" s="12"/>
      <c r="F3256" s="12"/>
      <c r="G3256" s="12"/>
      <c r="H3256" s="12"/>
      <c r="I3256" s="12"/>
    </row>
    <row r="3257" spans="1:9" x14ac:dyDescent="0.25">
      <c r="A3257" s="12"/>
      <c r="B3257" s="12"/>
      <c r="C3257" s="12"/>
      <c r="D3257" s="12"/>
      <c r="E3257" s="12"/>
      <c r="F3257" s="12"/>
      <c r="G3257" s="12"/>
      <c r="H3257" s="12"/>
      <c r="I3257" s="12"/>
    </row>
    <row r="3258" spans="1:9" x14ac:dyDescent="0.25">
      <c r="A3258" s="12"/>
      <c r="B3258" s="12"/>
      <c r="C3258" s="12"/>
      <c r="D3258" s="12"/>
      <c r="E3258" s="12"/>
      <c r="F3258" s="12"/>
      <c r="G3258" s="12"/>
      <c r="H3258" s="12"/>
      <c r="I3258" s="12"/>
    </row>
    <row r="3259" spans="1:9" x14ac:dyDescent="0.25">
      <c r="A3259" s="12"/>
      <c r="B3259" s="12"/>
      <c r="C3259" s="12"/>
      <c r="D3259" s="12"/>
      <c r="E3259" s="12"/>
      <c r="F3259" s="12"/>
      <c r="G3259" s="12"/>
      <c r="H3259" s="12"/>
      <c r="I3259" s="12"/>
    </row>
    <row r="3260" spans="1:9" x14ac:dyDescent="0.25">
      <c r="A3260" s="12"/>
      <c r="B3260" s="12"/>
      <c r="C3260" s="12"/>
      <c r="D3260" s="12"/>
      <c r="E3260" s="12"/>
      <c r="F3260" s="12"/>
      <c r="G3260" s="12"/>
      <c r="H3260" s="12"/>
      <c r="I3260" s="12"/>
    </row>
    <row r="3261" spans="1:9" x14ac:dyDescent="0.25">
      <c r="A3261" s="12"/>
      <c r="B3261" s="12"/>
      <c r="C3261" s="12"/>
      <c r="D3261" s="12"/>
      <c r="E3261" s="12"/>
      <c r="F3261" s="12"/>
      <c r="G3261" s="12"/>
      <c r="H3261" s="12"/>
      <c r="I3261" s="12"/>
    </row>
    <row r="3262" spans="1:9" x14ac:dyDescent="0.25">
      <c r="A3262" s="12"/>
      <c r="B3262" s="12"/>
      <c r="C3262" s="12"/>
      <c r="D3262" s="12"/>
      <c r="E3262" s="12"/>
      <c r="F3262" s="12"/>
      <c r="G3262" s="12"/>
      <c r="H3262" s="12"/>
      <c r="I3262" s="12"/>
    </row>
    <row r="3263" spans="1:9" x14ac:dyDescent="0.25">
      <c r="A3263" s="12"/>
      <c r="B3263" s="12"/>
      <c r="C3263" s="12"/>
      <c r="D3263" s="12"/>
      <c r="E3263" s="12"/>
      <c r="F3263" s="12"/>
      <c r="G3263" s="12"/>
      <c r="H3263" s="12"/>
      <c r="I3263" s="12"/>
    </row>
    <row r="3264" spans="1:9" x14ac:dyDescent="0.25">
      <c r="A3264" s="12"/>
      <c r="B3264" s="12"/>
      <c r="C3264" s="12"/>
      <c r="D3264" s="12"/>
      <c r="E3264" s="12"/>
      <c r="F3264" s="12"/>
      <c r="G3264" s="12"/>
      <c r="H3264" s="12"/>
      <c r="I3264" s="12"/>
    </row>
    <row r="3265" spans="1:9" x14ac:dyDescent="0.25">
      <c r="A3265" s="12"/>
      <c r="B3265" s="12"/>
      <c r="C3265" s="12"/>
      <c r="D3265" s="12"/>
      <c r="E3265" s="12"/>
      <c r="F3265" s="12"/>
      <c r="G3265" s="12"/>
      <c r="H3265" s="12"/>
      <c r="I3265" s="12"/>
    </row>
    <row r="3266" spans="1:9" x14ac:dyDescent="0.25">
      <c r="A3266" s="12"/>
      <c r="B3266" s="12"/>
      <c r="C3266" s="12"/>
      <c r="D3266" s="12"/>
      <c r="E3266" s="12"/>
      <c r="F3266" s="12"/>
      <c r="G3266" s="12"/>
      <c r="H3266" s="12"/>
      <c r="I3266" s="12"/>
    </row>
    <row r="3267" spans="1:9" x14ac:dyDescent="0.25">
      <c r="A3267" s="12"/>
      <c r="B3267" s="12"/>
      <c r="C3267" s="12"/>
      <c r="D3267" s="12"/>
      <c r="E3267" s="12"/>
      <c r="F3267" s="12"/>
      <c r="G3267" s="12"/>
      <c r="H3267" s="12"/>
      <c r="I3267" s="12"/>
    </row>
    <row r="3268" spans="1:9" x14ac:dyDescent="0.25">
      <c r="A3268" s="12"/>
      <c r="B3268" s="12"/>
      <c r="C3268" s="12"/>
      <c r="D3268" s="12"/>
      <c r="E3268" s="12"/>
      <c r="F3268" s="12"/>
      <c r="G3268" s="12"/>
      <c r="H3268" s="12"/>
      <c r="I3268" s="12"/>
    </row>
    <row r="3269" spans="1:9" x14ac:dyDescent="0.25">
      <c r="A3269" s="12"/>
      <c r="B3269" s="12"/>
      <c r="C3269" s="12"/>
      <c r="D3269" s="12"/>
      <c r="E3269" s="12"/>
      <c r="F3269" s="12"/>
      <c r="G3269" s="12"/>
      <c r="H3269" s="12"/>
      <c r="I3269" s="12"/>
    </row>
    <row r="3270" spans="1:9" x14ac:dyDescent="0.25">
      <c r="A3270" s="12"/>
      <c r="B3270" s="12"/>
      <c r="C3270" s="12"/>
      <c r="D3270" s="12"/>
      <c r="E3270" s="12"/>
      <c r="F3270" s="12"/>
      <c r="G3270" s="12"/>
      <c r="H3270" s="12"/>
      <c r="I3270" s="12"/>
    </row>
    <row r="3271" spans="1:9" x14ac:dyDescent="0.25">
      <c r="A3271" s="12"/>
      <c r="B3271" s="12"/>
      <c r="C3271" s="12"/>
      <c r="D3271" s="12"/>
      <c r="E3271" s="12"/>
      <c r="F3271" s="12"/>
      <c r="G3271" s="12"/>
      <c r="H3271" s="12"/>
      <c r="I3271" s="12"/>
    </row>
    <row r="3272" spans="1:9" x14ac:dyDescent="0.25">
      <c r="A3272" s="12"/>
      <c r="B3272" s="12"/>
      <c r="C3272" s="12"/>
      <c r="D3272" s="12"/>
      <c r="E3272" s="12"/>
      <c r="F3272" s="12"/>
      <c r="G3272" s="12"/>
      <c r="H3272" s="12"/>
      <c r="I3272" s="12"/>
    </row>
    <row r="3273" spans="1:9" x14ac:dyDescent="0.25">
      <c r="A3273" s="12"/>
      <c r="B3273" s="12"/>
      <c r="C3273" s="12"/>
      <c r="D3273" s="12"/>
      <c r="E3273" s="12"/>
      <c r="F3273" s="12"/>
      <c r="G3273" s="12"/>
      <c r="H3273" s="12"/>
      <c r="I3273" s="12"/>
    </row>
    <row r="3274" spans="1:9" x14ac:dyDescent="0.25">
      <c r="A3274" s="12"/>
      <c r="B3274" s="12"/>
      <c r="C3274" s="12"/>
      <c r="D3274" s="12"/>
      <c r="E3274" s="12"/>
      <c r="F3274" s="12"/>
      <c r="G3274" s="12"/>
      <c r="H3274" s="12"/>
      <c r="I3274" s="12"/>
    </row>
    <row r="3275" spans="1:9" x14ac:dyDescent="0.25">
      <c r="A3275" s="12"/>
      <c r="B3275" s="12"/>
      <c r="C3275" s="12"/>
      <c r="D3275" s="12"/>
      <c r="E3275" s="12"/>
      <c r="F3275" s="12"/>
      <c r="G3275" s="12"/>
      <c r="H3275" s="12"/>
      <c r="I3275" s="12"/>
    </row>
    <row r="3276" spans="1:9" x14ac:dyDescent="0.25">
      <c r="A3276" s="12"/>
      <c r="B3276" s="12"/>
      <c r="C3276" s="12"/>
      <c r="D3276" s="12"/>
      <c r="E3276" s="12"/>
      <c r="F3276" s="12"/>
      <c r="G3276" s="12"/>
      <c r="H3276" s="12"/>
      <c r="I3276" s="12"/>
    </row>
    <row r="3277" spans="1:9" x14ac:dyDescent="0.25">
      <c r="A3277" s="12"/>
      <c r="B3277" s="12"/>
      <c r="C3277" s="12"/>
      <c r="D3277" s="12"/>
      <c r="E3277" s="12"/>
      <c r="F3277" s="12"/>
      <c r="G3277" s="12"/>
      <c r="H3277" s="12"/>
      <c r="I3277" s="12"/>
    </row>
    <row r="3278" spans="1:9" x14ac:dyDescent="0.25">
      <c r="A3278" s="12"/>
      <c r="B3278" s="12"/>
      <c r="C3278" s="12"/>
      <c r="D3278" s="12"/>
      <c r="E3278" s="12"/>
      <c r="F3278" s="12"/>
      <c r="G3278" s="12"/>
      <c r="H3278" s="12"/>
      <c r="I3278" s="12"/>
    </row>
    <row r="3279" spans="1:9" x14ac:dyDescent="0.25">
      <c r="A3279" s="12"/>
      <c r="B3279" s="12"/>
      <c r="C3279" s="12"/>
      <c r="D3279" s="12"/>
      <c r="E3279" s="12"/>
      <c r="F3279" s="12"/>
      <c r="G3279" s="12"/>
      <c r="H3279" s="12"/>
      <c r="I3279" s="12"/>
    </row>
    <row r="3280" spans="1:9" x14ac:dyDescent="0.25">
      <c r="A3280" s="12"/>
      <c r="B3280" s="12"/>
      <c r="C3280" s="12"/>
      <c r="D3280" s="12"/>
      <c r="E3280" s="12"/>
      <c r="F3280" s="12"/>
      <c r="G3280" s="12"/>
      <c r="H3280" s="12"/>
      <c r="I3280" s="12"/>
    </row>
    <row r="3281" spans="1:9" x14ac:dyDescent="0.25">
      <c r="A3281" s="12"/>
      <c r="B3281" s="12"/>
      <c r="C3281" s="12"/>
      <c r="D3281" s="12"/>
      <c r="E3281" s="12"/>
      <c r="F3281" s="12"/>
      <c r="G3281" s="12"/>
      <c r="H3281" s="12"/>
      <c r="I3281" s="12"/>
    </row>
    <row r="3282" spans="1:9" x14ac:dyDescent="0.25">
      <c r="A3282" s="12"/>
      <c r="B3282" s="12"/>
      <c r="C3282" s="12"/>
      <c r="D3282" s="12"/>
      <c r="E3282" s="12"/>
      <c r="F3282" s="12"/>
      <c r="G3282" s="12"/>
      <c r="H3282" s="12"/>
      <c r="I3282" s="12"/>
    </row>
    <row r="3283" spans="1:9" x14ac:dyDescent="0.25">
      <c r="A3283" s="12"/>
      <c r="B3283" s="12"/>
      <c r="C3283" s="12"/>
      <c r="D3283" s="12"/>
      <c r="E3283" s="12"/>
      <c r="F3283" s="12"/>
      <c r="G3283" s="12"/>
      <c r="H3283" s="12"/>
      <c r="I3283" s="12"/>
    </row>
    <row r="3284" spans="1:9" x14ac:dyDescent="0.25">
      <c r="A3284" s="12"/>
      <c r="B3284" s="12"/>
      <c r="C3284" s="12"/>
      <c r="D3284" s="12"/>
      <c r="E3284" s="12"/>
      <c r="F3284" s="12"/>
      <c r="G3284" s="12"/>
      <c r="H3284" s="12"/>
      <c r="I3284" s="12"/>
    </row>
    <row r="3285" spans="1:9" x14ac:dyDescent="0.25">
      <c r="A3285" s="12"/>
      <c r="B3285" s="12"/>
      <c r="C3285" s="12"/>
      <c r="D3285" s="12"/>
      <c r="E3285" s="12"/>
      <c r="F3285" s="12"/>
      <c r="G3285" s="12"/>
      <c r="H3285" s="12"/>
      <c r="I3285" s="12"/>
    </row>
    <row r="3286" spans="1:9" x14ac:dyDescent="0.25">
      <c r="A3286" s="12"/>
      <c r="B3286" s="12"/>
      <c r="C3286" s="12"/>
      <c r="D3286" s="12"/>
      <c r="E3286" s="12"/>
      <c r="F3286" s="12"/>
      <c r="G3286" s="12"/>
      <c r="H3286" s="12"/>
      <c r="I3286" s="12"/>
    </row>
    <row r="3287" spans="1:9" x14ac:dyDescent="0.25">
      <c r="A3287" s="12"/>
      <c r="B3287" s="12"/>
      <c r="C3287" s="12"/>
      <c r="D3287" s="12"/>
      <c r="E3287" s="12"/>
      <c r="F3287" s="12"/>
      <c r="G3287" s="12"/>
      <c r="H3287" s="12"/>
      <c r="I3287" s="12"/>
    </row>
    <row r="3288" spans="1:9" x14ac:dyDescent="0.25">
      <c r="A3288" s="12"/>
      <c r="B3288" s="12"/>
      <c r="C3288" s="12"/>
      <c r="D3288" s="12"/>
      <c r="E3288" s="12"/>
      <c r="F3288" s="12"/>
      <c r="G3288" s="12"/>
      <c r="H3288" s="12"/>
      <c r="I3288" s="12"/>
    </row>
    <row r="3289" spans="1:9" x14ac:dyDescent="0.25">
      <c r="A3289" s="12"/>
      <c r="B3289" s="12"/>
      <c r="C3289" s="12"/>
      <c r="D3289" s="12"/>
      <c r="E3289" s="12"/>
      <c r="F3289" s="12"/>
      <c r="G3289" s="12"/>
      <c r="H3289" s="12"/>
      <c r="I3289" s="12"/>
    </row>
    <row r="3290" spans="1:9" x14ac:dyDescent="0.25">
      <c r="A3290" s="12"/>
      <c r="B3290" s="12"/>
      <c r="C3290" s="12"/>
      <c r="D3290" s="12"/>
      <c r="E3290" s="12"/>
      <c r="F3290" s="12"/>
      <c r="G3290" s="12"/>
      <c r="H3290" s="12"/>
      <c r="I3290" s="12"/>
    </row>
    <row r="3291" spans="1:9" x14ac:dyDescent="0.25">
      <c r="A3291" s="12"/>
      <c r="B3291" s="12"/>
      <c r="C3291" s="12"/>
      <c r="D3291" s="12"/>
      <c r="E3291" s="12"/>
      <c r="F3291" s="12"/>
      <c r="G3291" s="12"/>
      <c r="H3291" s="12"/>
      <c r="I3291" s="12"/>
    </row>
    <row r="3292" spans="1:9" x14ac:dyDescent="0.25">
      <c r="A3292" s="12"/>
      <c r="B3292" s="12"/>
      <c r="C3292" s="12"/>
      <c r="D3292" s="12"/>
      <c r="E3292" s="12"/>
      <c r="F3292" s="12"/>
      <c r="G3292" s="12"/>
      <c r="H3292" s="12"/>
      <c r="I3292" s="12"/>
    </row>
    <row r="3293" spans="1:9" x14ac:dyDescent="0.25">
      <c r="A3293" s="12"/>
      <c r="B3293" s="12"/>
      <c r="C3293" s="12"/>
      <c r="D3293" s="12"/>
      <c r="E3293" s="12"/>
      <c r="F3293" s="12"/>
      <c r="G3293" s="12"/>
      <c r="H3293" s="12"/>
      <c r="I3293" s="12"/>
    </row>
    <row r="3294" spans="1:9" x14ac:dyDescent="0.25">
      <c r="A3294" s="12"/>
      <c r="B3294" s="12"/>
      <c r="C3294" s="12"/>
      <c r="D3294" s="12"/>
      <c r="E3294" s="12"/>
      <c r="F3294" s="12"/>
      <c r="G3294" s="12"/>
      <c r="H3294" s="12"/>
      <c r="I3294" s="12"/>
    </row>
    <row r="3295" spans="1:9" x14ac:dyDescent="0.25">
      <c r="A3295" s="12"/>
      <c r="B3295" s="12"/>
      <c r="C3295" s="12"/>
      <c r="D3295" s="12"/>
      <c r="E3295" s="12"/>
      <c r="F3295" s="12"/>
      <c r="G3295" s="12"/>
      <c r="H3295" s="12"/>
      <c r="I3295" s="12"/>
    </row>
    <row r="3296" spans="1:9" x14ac:dyDescent="0.25">
      <c r="A3296" s="12"/>
      <c r="B3296" s="12"/>
      <c r="C3296" s="12"/>
      <c r="D3296" s="12"/>
      <c r="E3296" s="12"/>
      <c r="F3296" s="12"/>
      <c r="G3296" s="12"/>
      <c r="H3296" s="12"/>
      <c r="I3296" s="12"/>
    </row>
    <row r="3297" spans="1:9" x14ac:dyDescent="0.25">
      <c r="A3297" s="12"/>
      <c r="B3297" s="12"/>
      <c r="C3297" s="12"/>
      <c r="D3297" s="12"/>
      <c r="E3297" s="12"/>
      <c r="F3297" s="12"/>
      <c r="G3297" s="12"/>
      <c r="H3297" s="12"/>
      <c r="I3297" s="12"/>
    </row>
    <row r="3298" spans="1:9" x14ac:dyDescent="0.25">
      <c r="A3298" s="12"/>
      <c r="B3298" s="12"/>
      <c r="C3298" s="12"/>
      <c r="D3298" s="12"/>
      <c r="E3298" s="12"/>
      <c r="F3298" s="12"/>
      <c r="G3298" s="12"/>
      <c r="H3298" s="12"/>
      <c r="I3298" s="12"/>
    </row>
    <row r="3299" spans="1:9" x14ac:dyDescent="0.25">
      <c r="A3299" s="12"/>
      <c r="B3299" s="12"/>
      <c r="C3299" s="12"/>
      <c r="D3299" s="12"/>
      <c r="E3299" s="12"/>
      <c r="F3299" s="12"/>
      <c r="G3299" s="12"/>
      <c r="H3299" s="12"/>
      <c r="I3299" s="12"/>
    </row>
    <row r="3300" spans="1:9" x14ac:dyDescent="0.25">
      <c r="A3300" s="12"/>
      <c r="B3300" s="12"/>
      <c r="C3300" s="12"/>
      <c r="D3300" s="12"/>
      <c r="E3300" s="12"/>
      <c r="F3300" s="12"/>
      <c r="G3300" s="12"/>
      <c r="H3300" s="12"/>
      <c r="I3300" s="12"/>
    </row>
    <row r="3301" spans="1:9" x14ac:dyDescent="0.25">
      <c r="A3301" s="12"/>
      <c r="B3301" s="12"/>
      <c r="C3301" s="12"/>
      <c r="D3301" s="12"/>
      <c r="E3301" s="12"/>
      <c r="F3301" s="12"/>
      <c r="G3301" s="12"/>
      <c r="H3301" s="12"/>
      <c r="I3301" s="12"/>
    </row>
    <row r="3302" spans="1:9" x14ac:dyDescent="0.25">
      <c r="A3302" s="12"/>
      <c r="B3302" s="12"/>
      <c r="C3302" s="12"/>
      <c r="D3302" s="12"/>
      <c r="E3302" s="12"/>
      <c r="F3302" s="12"/>
      <c r="G3302" s="12"/>
      <c r="H3302" s="12"/>
      <c r="I3302" s="12"/>
    </row>
    <row r="3303" spans="1:9" x14ac:dyDescent="0.25">
      <c r="A3303" s="12"/>
      <c r="B3303" s="12"/>
      <c r="C3303" s="12"/>
      <c r="D3303" s="12"/>
      <c r="E3303" s="12"/>
      <c r="F3303" s="12"/>
      <c r="G3303" s="12"/>
      <c r="H3303" s="12"/>
      <c r="I3303" s="12"/>
    </row>
    <row r="3304" spans="1:9" x14ac:dyDescent="0.25">
      <c r="A3304" s="12"/>
      <c r="B3304" s="12"/>
      <c r="C3304" s="12"/>
      <c r="D3304" s="12"/>
      <c r="E3304" s="12"/>
      <c r="F3304" s="12"/>
      <c r="G3304" s="12"/>
      <c r="H3304" s="12"/>
      <c r="I3304" s="12"/>
    </row>
    <row r="3305" spans="1:9" x14ac:dyDescent="0.25">
      <c r="A3305" s="12"/>
      <c r="B3305" s="12"/>
      <c r="C3305" s="12"/>
      <c r="D3305" s="12"/>
      <c r="E3305" s="12"/>
      <c r="F3305" s="12"/>
      <c r="G3305" s="12"/>
      <c r="H3305" s="12"/>
      <c r="I3305" s="12"/>
    </row>
    <row r="3306" spans="1:9" x14ac:dyDescent="0.25">
      <c r="A3306" s="12"/>
      <c r="B3306" s="12"/>
      <c r="C3306" s="12"/>
      <c r="D3306" s="12"/>
      <c r="E3306" s="12"/>
      <c r="F3306" s="12"/>
      <c r="G3306" s="12"/>
      <c r="H3306" s="12"/>
      <c r="I3306" s="12"/>
    </row>
    <row r="3307" spans="1:9" x14ac:dyDescent="0.25">
      <c r="A3307" s="12"/>
      <c r="B3307" s="12"/>
      <c r="C3307" s="12"/>
      <c r="D3307" s="12"/>
      <c r="E3307" s="12"/>
      <c r="F3307" s="12"/>
      <c r="G3307" s="12"/>
      <c r="H3307" s="12"/>
      <c r="I3307" s="12"/>
    </row>
    <row r="3308" spans="1:9" x14ac:dyDescent="0.25">
      <c r="A3308" s="12"/>
      <c r="B3308" s="12"/>
      <c r="C3308" s="12"/>
      <c r="D3308" s="12"/>
      <c r="E3308" s="12"/>
      <c r="F3308" s="12"/>
      <c r="G3308" s="12"/>
      <c r="H3308" s="12"/>
      <c r="I3308" s="12"/>
    </row>
    <row r="3309" spans="1:9" x14ac:dyDescent="0.25">
      <c r="A3309" s="12"/>
      <c r="B3309" s="12"/>
      <c r="C3309" s="12"/>
      <c r="D3309" s="12"/>
      <c r="E3309" s="12"/>
      <c r="F3309" s="12"/>
      <c r="G3309" s="12"/>
      <c r="H3309" s="12"/>
      <c r="I3309" s="12"/>
    </row>
    <row r="3310" spans="1:9" x14ac:dyDescent="0.25">
      <c r="A3310" s="12"/>
      <c r="B3310" s="12"/>
      <c r="C3310" s="12"/>
      <c r="D3310" s="12"/>
      <c r="E3310" s="12"/>
      <c r="F3310" s="12"/>
      <c r="G3310" s="12"/>
      <c r="H3310" s="12"/>
      <c r="I3310" s="12"/>
    </row>
    <row r="3311" spans="1:9" x14ac:dyDescent="0.25">
      <c r="A3311" s="12"/>
      <c r="B3311" s="12"/>
      <c r="C3311" s="12"/>
      <c r="D3311" s="12"/>
      <c r="E3311" s="12"/>
      <c r="F3311" s="12"/>
      <c r="G3311" s="12"/>
      <c r="H3311" s="12"/>
      <c r="I3311" s="12"/>
    </row>
    <row r="3312" spans="1:9" x14ac:dyDescent="0.25">
      <c r="A3312" s="12"/>
      <c r="B3312" s="12"/>
      <c r="C3312" s="12"/>
      <c r="D3312" s="12"/>
      <c r="E3312" s="12"/>
      <c r="F3312" s="12"/>
      <c r="G3312" s="12"/>
      <c r="H3312" s="12"/>
      <c r="I3312" s="12"/>
    </row>
    <row r="3313" spans="1:9" x14ac:dyDescent="0.25">
      <c r="A3313" s="12"/>
      <c r="B3313" s="12"/>
      <c r="C3313" s="12"/>
      <c r="D3313" s="12"/>
      <c r="E3313" s="12"/>
      <c r="F3313" s="12"/>
      <c r="G3313" s="12"/>
      <c r="H3313" s="12"/>
      <c r="I3313" s="12"/>
    </row>
    <row r="3314" spans="1:9" x14ac:dyDescent="0.25">
      <c r="A3314" s="12"/>
      <c r="B3314" s="12"/>
      <c r="C3314" s="12"/>
      <c r="D3314" s="12"/>
      <c r="E3314" s="12"/>
      <c r="F3314" s="12"/>
      <c r="G3314" s="12"/>
      <c r="H3314" s="12"/>
      <c r="I3314" s="12"/>
    </row>
    <row r="3315" spans="1:9" x14ac:dyDescent="0.25">
      <c r="A3315" s="12"/>
      <c r="B3315" s="12"/>
      <c r="C3315" s="12"/>
      <c r="D3315" s="12"/>
      <c r="E3315" s="12"/>
      <c r="F3315" s="12"/>
      <c r="G3315" s="12"/>
      <c r="H3315" s="12"/>
      <c r="I3315" s="12"/>
    </row>
    <row r="3316" spans="1:9" x14ac:dyDescent="0.25">
      <c r="A3316" s="12"/>
      <c r="B3316" s="12"/>
      <c r="C3316" s="12"/>
      <c r="D3316" s="12"/>
      <c r="E3316" s="12"/>
      <c r="F3316" s="12"/>
      <c r="G3316" s="12"/>
      <c r="H3316" s="12"/>
      <c r="I3316" s="12"/>
    </row>
    <row r="3317" spans="1:9" x14ac:dyDescent="0.25">
      <c r="A3317" s="12"/>
      <c r="B3317" s="12"/>
      <c r="C3317" s="12"/>
      <c r="D3317" s="12"/>
      <c r="E3317" s="12"/>
      <c r="F3317" s="12"/>
      <c r="G3317" s="12"/>
      <c r="H3317" s="12"/>
      <c r="I3317" s="12"/>
    </row>
    <row r="3318" spans="1:9" x14ac:dyDescent="0.25">
      <c r="A3318" s="12"/>
      <c r="B3318" s="12"/>
      <c r="C3318" s="12"/>
      <c r="D3318" s="12"/>
      <c r="E3318" s="12"/>
      <c r="F3318" s="12"/>
      <c r="G3318" s="12"/>
      <c r="H3318" s="12"/>
      <c r="I3318" s="12"/>
    </row>
    <row r="3319" spans="1:9" x14ac:dyDescent="0.25">
      <c r="A3319" s="12"/>
      <c r="B3319" s="12"/>
      <c r="C3319" s="12"/>
      <c r="D3319" s="12"/>
      <c r="E3319" s="12"/>
      <c r="F3319" s="12"/>
      <c r="G3319" s="12"/>
      <c r="H3319" s="12"/>
      <c r="I3319" s="12"/>
    </row>
    <row r="3320" spans="1:9" x14ac:dyDescent="0.25">
      <c r="A3320" s="12"/>
      <c r="B3320" s="12"/>
      <c r="C3320" s="12"/>
      <c r="D3320" s="12"/>
      <c r="E3320" s="12"/>
      <c r="F3320" s="12"/>
      <c r="G3320" s="12"/>
      <c r="H3320" s="12"/>
      <c r="I3320" s="12"/>
    </row>
    <row r="3321" spans="1:9" x14ac:dyDescent="0.25">
      <c r="A3321" s="12"/>
      <c r="B3321" s="12"/>
      <c r="C3321" s="12"/>
      <c r="D3321" s="12"/>
      <c r="E3321" s="12"/>
      <c r="F3321" s="12"/>
      <c r="G3321" s="12"/>
      <c r="H3321" s="12"/>
      <c r="I3321" s="12"/>
    </row>
    <row r="3322" spans="1:9" x14ac:dyDescent="0.25">
      <c r="A3322" s="12"/>
      <c r="B3322" s="12"/>
      <c r="C3322" s="12"/>
      <c r="D3322" s="12"/>
      <c r="E3322" s="12"/>
      <c r="F3322" s="12"/>
      <c r="G3322" s="12"/>
      <c r="H3322" s="12"/>
      <c r="I3322" s="12"/>
    </row>
    <row r="3323" spans="1:9" x14ac:dyDescent="0.25">
      <c r="A3323" s="12"/>
      <c r="B3323" s="12"/>
      <c r="C3323" s="12"/>
      <c r="D3323" s="12"/>
      <c r="E3323" s="12"/>
      <c r="F3323" s="12"/>
      <c r="G3323" s="12"/>
      <c r="H3323" s="12"/>
      <c r="I3323" s="12"/>
    </row>
    <row r="3324" spans="1:9" x14ac:dyDescent="0.25">
      <c r="A3324" s="12"/>
      <c r="B3324" s="12"/>
      <c r="C3324" s="12"/>
      <c r="D3324" s="12"/>
      <c r="E3324" s="12"/>
      <c r="F3324" s="12"/>
      <c r="G3324" s="12"/>
      <c r="H3324" s="12"/>
      <c r="I3324" s="12"/>
    </row>
    <row r="3325" spans="1:9" x14ac:dyDescent="0.25">
      <c r="A3325" s="12"/>
      <c r="B3325" s="12"/>
      <c r="C3325" s="12"/>
      <c r="D3325" s="12"/>
      <c r="E3325" s="12"/>
      <c r="F3325" s="12"/>
      <c r="G3325" s="12"/>
      <c r="H3325" s="12"/>
      <c r="I3325" s="12"/>
    </row>
    <row r="3326" spans="1:9" x14ac:dyDescent="0.25">
      <c r="A3326" s="12"/>
      <c r="B3326" s="12"/>
      <c r="C3326" s="12"/>
      <c r="D3326" s="12"/>
      <c r="E3326" s="12"/>
      <c r="F3326" s="12"/>
      <c r="G3326" s="12"/>
      <c r="H3326" s="12"/>
      <c r="I3326" s="12"/>
    </row>
    <row r="3327" spans="1:9" x14ac:dyDescent="0.25">
      <c r="A3327" s="12"/>
      <c r="B3327" s="12"/>
      <c r="C3327" s="12"/>
      <c r="D3327" s="12"/>
      <c r="E3327" s="12"/>
      <c r="F3327" s="12"/>
      <c r="G3327" s="12"/>
      <c r="H3327" s="12"/>
      <c r="I3327" s="12"/>
    </row>
    <row r="3328" spans="1:9" x14ac:dyDescent="0.25">
      <c r="A3328" s="12"/>
      <c r="B3328" s="12"/>
      <c r="C3328" s="12"/>
      <c r="D3328" s="12"/>
      <c r="E3328" s="12"/>
      <c r="F3328" s="12"/>
      <c r="G3328" s="12"/>
      <c r="H3328" s="12"/>
      <c r="I3328" s="12"/>
    </row>
    <row r="3329" spans="1:9" x14ac:dyDescent="0.25">
      <c r="A3329" s="12"/>
      <c r="B3329" s="12"/>
      <c r="C3329" s="12"/>
      <c r="D3329" s="12"/>
      <c r="E3329" s="12"/>
      <c r="F3329" s="12"/>
      <c r="G3329" s="12"/>
      <c r="H3329" s="12"/>
      <c r="I3329" s="12"/>
    </row>
    <row r="3330" spans="1:9" x14ac:dyDescent="0.25">
      <c r="A3330" s="12"/>
      <c r="B3330" s="12"/>
      <c r="C3330" s="12"/>
      <c r="D3330" s="12"/>
      <c r="E3330" s="12"/>
      <c r="F3330" s="12"/>
      <c r="G3330" s="12"/>
      <c r="H3330" s="12"/>
      <c r="I3330" s="12"/>
    </row>
    <row r="3331" spans="1:9" x14ac:dyDescent="0.25">
      <c r="A3331" s="12"/>
      <c r="B3331" s="12"/>
      <c r="C3331" s="12"/>
      <c r="D3331" s="12"/>
      <c r="E3331" s="12"/>
      <c r="F3331" s="12"/>
      <c r="G3331" s="12"/>
      <c r="H3331" s="12"/>
      <c r="I3331" s="12"/>
    </row>
    <row r="3332" spans="1:9" x14ac:dyDescent="0.25">
      <c r="A3332" s="12"/>
      <c r="B3332" s="12"/>
      <c r="C3332" s="12"/>
      <c r="D3332" s="12"/>
      <c r="E3332" s="12"/>
      <c r="F3332" s="12"/>
      <c r="G3332" s="12"/>
      <c r="H3332" s="12"/>
      <c r="I3332" s="12"/>
    </row>
    <row r="3333" spans="1:9" x14ac:dyDescent="0.25">
      <c r="A3333" s="12"/>
      <c r="B3333" s="12"/>
      <c r="C3333" s="12"/>
      <c r="D3333" s="12"/>
      <c r="E3333" s="12"/>
      <c r="F3333" s="12"/>
      <c r="G3333" s="12"/>
      <c r="H3333" s="12"/>
      <c r="I3333" s="12"/>
    </row>
    <row r="3334" spans="1:9" x14ac:dyDescent="0.25">
      <c r="A3334" s="12"/>
      <c r="B3334" s="12"/>
      <c r="C3334" s="12"/>
      <c r="D3334" s="12"/>
      <c r="E3334" s="12"/>
      <c r="F3334" s="12"/>
      <c r="G3334" s="12"/>
      <c r="H3334" s="12"/>
      <c r="I3334" s="12"/>
    </row>
    <row r="3335" spans="1:9" x14ac:dyDescent="0.25">
      <c r="A3335" s="12"/>
      <c r="B3335" s="12"/>
      <c r="C3335" s="12"/>
      <c r="D3335" s="12"/>
      <c r="E3335" s="12"/>
      <c r="F3335" s="12"/>
      <c r="G3335" s="12"/>
      <c r="H3335" s="12"/>
      <c r="I3335" s="12"/>
    </row>
    <row r="3336" spans="1:9" x14ac:dyDescent="0.25">
      <c r="A3336" s="12"/>
      <c r="B3336" s="12"/>
      <c r="C3336" s="12"/>
      <c r="D3336" s="12"/>
      <c r="E3336" s="12"/>
      <c r="F3336" s="12"/>
      <c r="G3336" s="12"/>
      <c r="H3336" s="12"/>
      <c r="I3336" s="12"/>
    </row>
    <row r="3337" spans="1:9" x14ac:dyDescent="0.25">
      <c r="A3337" s="12"/>
      <c r="B3337" s="12"/>
      <c r="C3337" s="12"/>
      <c r="D3337" s="12"/>
      <c r="E3337" s="12"/>
      <c r="F3337" s="12"/>
      <c r="G3337" s="12"/>
      <c r="H3337" s="12"/>
      <c r="I3337" s="12"/>
    </row>
    <row r="3338" spans="1:9" x14ac:dyDescent="0.25">
      <c r="A3338" s="12"/>
      <c r="B3338" s="12"/>
      <c r="C3338" s="12"/>
      <c r="D3338" s="12"/>
      <c r="E3338" s="12"/>
      <c r="F3338" s="12"/>
      <c r="G3338" s="12"/>
      <c r="H3338" s="12"/>
      <c r="I3338" s="12"/>
    </row>
    <row r="3339" spans="1:9" x14ac:dyDescent="0.25">
      <c r="A3339" s="12"/>
      <c r="B3339" s="12"/>
      <c r="C3339" s="12"/>
      <c r="D3339" s="12"/>
      <c r="E3339" s="12"/>
      <c r="F3339" s="12"/>
      <c r="G3339" s="12"/>
      <c r="H3339" s="12"/>
      <c r="I3339" s="12"/>
    </row>
    <row r="3340" spans="1:9" x14ac:dyDescent="0.25">
      <c r="A3340" s="12"/>
      <c r="B3340" s="12"/>
      <c r="C3340" s="12"/>
      <c r="D3340" s="12"/>
      <c r="E3340" s="12"/>
      <c r="F3340" s="12"/>
      <c r="G3340" s="12"/>
      <c r="H3340" s="12"/>
      <c r="I3340" s="12"/>
    </row>
    <row r="3341" spans="1:9" x14ac:dyDescent="0.25">
      <c r="A3341" s="12"/>
      <c r="B3341" s="12"/>
      <c r="C3341" s="12"/>
      <c r="D3341" s="12"/>
      <c r="E3341" s="12"/>
      <c r="F3341" s="12"/>
      <c r="G3341" s="12"/>
      <c r="H3341" s="12"/>
      <c r="I3341" s="12"/>
    </row>
    <row r="3342" spans="1:9" x14ac:dyDescent="0.25">
      <c r="A3342" s="12"/>
      <c r="B3342" s="12"/>
      <c r="C3342" s="12"/>
      <c r="D3342" s="12"/>
      <c r="E3342" s="12"/>
      <c r="F3342" s="12"/>
      <c r="G3342" s="12"/>
      <c r="H3342" s="12"/>
      <c r="I3342" s="12"/>
    </row>
    <row r="3343" spans="1:9" x14ac:dyDescent="0.25">
      <c r="A3343" s="12"/>
      <c r="B3343" s="12"/>
      <c r="C3343" s="12"/>
      <c r="D3343" s="12"/>
      <c r="E3343" s="12"/>
      <c r="F3343" s="12"/>
      <c r="G3343" s="12"/>
      <c r="H3343" s="12"/>
      <c r="I3343" s="12"/>
    </row>
    <row r="3344" spans="1:9" x14ac:dyDescent="0.25">
      <c r="A3344" s="12"/>
      <c r="B3344" s="12"/>
      <c r="C3344" s="12"/>
      <c r="D3344" s="12"/>
      <c r="E3344" s="12"/>
      <c r="F3344" s="12"/>
      <c r="G3344" s="12"/>
      <c r="H3344" s="12"/>
      <c r="I3344" s="12"/>
    </row>
    <row r="3345" spans="1:9" x14ac:dyDescent="0.25">
      <c r="A3345" s="12"/>
      <c r="B3345" s="12"/>
      <c r="C3345" s="12"/>
      <c r="D3345" s="12"/>
      <c r="E3345" s="12"/>
      <c r="F3345" s="12"/>
      <c r="G3345" s="12"/>
      <c r="H3345" s="12"/>
      <c r="I3345" s="12"/>
    </row>
    <row r="3346" spans="1:9" x14ac:dyDescent="0.25">
      <c r="A3346" s="12"/>
      <c r="B3346" s="12"/>
      <c r="C3346" s="12"/>
      <c r="D3346" s="12"/>
      <c r="E3346" s="12"/>
      <c r="F3346" s="12"/>
      <c r="G3346" s="12"/>
      <c r="H3346" s="12"/>
      <c r="I3346" s="12"/>
    </row>
    <row r="3347" spans="1:9" x14ac:dyDescent="0.25">
      <c r="A3347" s="12"/>
      <c r="B3347" s="12"/>
      <c r="C3347" s="12"/>
      <c r="D3347" s="12"/>
      <c r="E3347" s="12"/>
      <c r="F3347" s="12"/>
      <c r="G3347" s="12"/>
      <c r="H3347" s="12"/>
      <c r="I3347" s="12"/>
    </row>
    <row r="3348" spans="1:9" x14ac:dyDescent="0.25">
      <c r="A3348" s="12"/>
      <c r="B3348" s="12"/>
      <c r="C3348" s="12"/>
      <c r="D3348" s="12"/>
      <c r="E3348" s="12"/>
      <c r="F3348" s="12"/>
      <c r="G3348" s="12"/>
      <c r="H3348" s="12"/>
      <c r="I3348" s="12"/>
    </row>
    <row r="3349" spans="1:9" x14ac:dyDescent="0.25">
      <c r="A3349" s="12"/>
      <c r="B3349" s="12"/>
      <c r="C3349" s="12"/>
      <c r="D3349" s="12"/>
      <c r="E3349" s="12"/>
      <c r="F3349" s="12"/>
      <c r="G3349" s="12"/>
      <c r="H3349" s="12"/>
      <c r="I3349" s="12"/>
    </row>
    <row r="3350" spans="1:9" x14ac:dyDescent="0.25">
      <c r="A3350" s="12"/>
      <c r="B3350" s="12"/>
      <c r="C3350" s="12"/>
      <c r="D3350" s="12"/>
      <c r="E3350" s="12"/>
      <c r="F3350" s="12"/>
      <c r="G3350" s="12"/>
      <c r="H3350" s="12"/>
      <c r="I3350" s="12"/>
    </row>
    <row r="3351" spans="1:9" x14ac:dyDescent="0.25">
      <c r="A3351" s="12"/>
      <c r="B3351" s="12"/>
      <c r="C3351" s="12"/>
      <c r="D3351" s="12"/>
      <c r="E3351" s="12"/>
      <c r="F3351" s="12"/>
      <c r="G3351" s="12"/>
      <c r="H3351" s="12"/>
      <c r="I3351" s="12"/>
    </row>
    <row r="3352" spans="1:9" x14ac:dyDescent="0.25">
      <c r="A3352" s="12"/>
      <c r="B3352" s="12"/>
      <c r="C3352" s="12"/>
      <c r="D3352" s="12"/>
      <c r="E3352" s="12"/>
      <c r="F3352" s="12"/>
      <c r="G3352" s="12"/>
      <c r="H3352" s="12"/>
      <c r="I3352" s="12"/>
    </row>
    <row r="3353" spans="1:9" x14ac:dyDescent="0.25">
      <c r="A3353" s="12"/>
      <c r="B3353" s="12"/>
      <c r="C3353" s="12"/>
      <c r="D3353" s="12"/>
      <c r="E3353" s="12"/>
      <c r="F3353" s="12"/>
      <c r="G3353" s="12"/>
      <c r="H3353" s="12"/>
      <c r="I3353" s="12"/>
    </row>
    <row r="3354" spans="1:9" x14ac:dyDescent="0.25">
      <c r="A3354" s="12"/>
      <c r="B3354" s="12"/>
      <c r="C3354" s="12"/>
      <c r="D3354" s="12"/>
      <c r="E3354" s="12"/>
      <c r="F3354" s="12"/>
      <c r="G3354" s="12"/>
      <c r="H3354" s="12"/>
      <c r="I3354" s="12"/>
    </row>
    <row r="3355" spans="1:9" x14ac:dyDescent="0.25">
      <c r="A3355" s="12"/>
      <c r="B3355" s="12"/>
      <c r="C3355" s="12"/>
      <c r="D3355" s="12"/>
      <c r="E3355" s="12"/>
      <c r="F3355" s="12"/>
      <c r="G3355" s="12"/>
      <c r="H3355" s="12"/>
      <c r="I3355" s="12"/>
    </row>
    <row r="3356" spans="1:9" x14ac:dyDescent="0.25">
      <c r="A3356" s="12"/>
      <c r="B3356" s="12"/>
      <c r="C3356" s="12"/>
      <c r="D3356" s="12"/>
      <c r="E3356" s="12"/>
      <c r="F3356" s="12"/>
      <c r="G3356" s="12"/>
      <c r="H3356" s="12"/>
      <c r="I3356" s="12"/>
    </row>
    <row r="3357" spans="1:9" x14ac:dyDescent="0.25">
      <c r="A3357" s="12"/>
      <c r="B3357" s="12"/>
      <c r="C3357" s="12"/>
      <c r="D3357" s="12"/>
      <c r="E3357" s="12"/>
      <c r="F3357" s="12"/>
      <c r="G3357" s="12"/>
      <c r="H3357" s="12"/>
      <c r="I3357" s="12"/>
    </row>
    <row r="3358" spans="1:9" x14ac:dyDescent="0.25">
      <c r="A3358" s="12"/>
      <c r="B3358" s="12"/>
      <c r="C3358" s="12"/>
      <c r="D3358" s="12"/>
      <c r="E3358" s="12"/>
      <c r="F3358" s="12"/>
      <c r="G3358" s="12"/>
      <c r="H3358" s="12"/>
      <c r="I3358" s="12"/>
    </row>
    <row r="3359" spans="1:9" x14ac:dyDescent="0.25">
      <c r="A3359" s="12"/>
      <c r="B3359" s="12"/>
      <c r="C3359" s="12"/>
      <c r="D3359" s="12"/>
      <c r="E3359" s="12"/>
      <c r="F3359" s="12"/>
      <c r="G3359" s="12"/>
      <c r="H3359" s="12"/>
      <c r="I3359" s="12"/>
    </row>
    <row r="3360" spans="1:9" x14ac:dyDescent="0.25">
      <c r="A3360" s="12"/>
      <c r="B3360" s="12"/>
      <c r="C3360" s="12"/>
      <c r="D3360" s="12"/>
      <c r="E3360" s="12"/>
      <c r="F3360" s="12"/>
      <c r="G3360" s="12"/>
      <c r="H3360" s="12"/>
      <c r="I3360" s="12"/>
    </row>
    <row r="3361" spans="1:9" x14ac:dyDescent="0.25">
      <c r="A3361" s="12"/>
      <c r="B3361" s="12"/>
      <c r="C3361" s="12"/>
      <c r="D3361" s="12"/>
      <c r="E3361" s="12"/>
      <c r="F3361" s="12"/>
      <c r="G3361" s="12"/>
      <c r="H3361" s="12"/>
      <c r="I3361" s="12"/>
    </row>
    <row r="3362" spans="1:9" x14ac:dyDescent="0.25">
      <c r="A3362" s="12"/>
      <c r="B3362" s="12"/>
      <c r="C3362" s="12"/>
      <c r="D3362" s="12"/>
      <c r="E3362" s="12"/>
      <c r="F3362" s="12"/>
      <c r="G3362" s="12"/>
      <c r="H3362" s="12"/>
      <c r="I3362" s="12"/>
    </row>
    <row r="3363" spans="1:9" x14ac:dyDescent="0.25">
      <c r="A3363" s="12"/>
      <c r="B3363" s="12"/>
      <c r="C3363" s="12"/>
      <c r="D3363" s="12"/>
      <c r="E3363" s="12"/>
      <c r="F3363" s="12"/>
      <c r="G3363" s="12"/>
      <c r="H3363" s="12"/>
      <c r="I3363" s="12"/>
    </row>
    <row r="3364" spans="1:9" x14ac:dyDescent="0.25">
      <c r="A3364" s="12"/>
      <c r="B3364" s="12"/>
      <c r="C3364" s="12"/>
      <c r="D3364" s="12"/>
      <c r="E3364" s="12"/>
      <c r="F3364" s="12"/>
      <c r="G3364" s="12"/>
      <c r="H3364" s="12"/>
      <c r="I3364" s="12"/>
    </row>
    <row r="3365" spans="1:9" x14ac:dyDescent="0.25">
      <c r="A3365" s="12"/>
      <c r="B3365" s="12"/>
      <c r="C3365" s="12"/>
      <c r="D3365" s="12"/>
      <c r="E3365" s="12"/>
      <c r="F3365" s="12"/>
      <c r="G3365" s="12"/>
      <c r="H3365" s="12"/>
      <c r="I3365" s="12"/>
    </row>
    <row r="3366" spans="1:9" x14ac:dyDescent="0.25">
      <c r="A3366" s="12"/>
      <c r="B3366" s="12"/>
      <c r="C3366" s="12"/>
      <c r="D3366" s="12"/>
      <c r="E3366" s="12"/>
      <c r="F3366" s="12"/>
      <c r="G3366" s="12"/>
      <c r="H3366" s="12"/>
      <c r="I3366" s="12"/>
    </row>
    <row r="3367" spans="1:9" x14ac:dyDescent="0.25">
      <c r="A3367" s="12"/>
      <c r="B3367" s="12"/>
      <c r="C3367" s="12"/>
      <c r="D3367" s="12"/>
      <c r="E3367" s="12"/>
      <c r="F3367" s="12"/>
      <c r="G3367" s="12"/>
      <c r="H3367" s="12"/>
      <c r="I3367" s="12"/>
    </row>
    <row r="3368" spans="1:9" x14ac:dyDescent="0.25">
      <c r="A3368" s="12"/>
      <c r="B3368" s="12"/>
      <c r="C3368" s="12"/>
      <c r="D3368" s="12"/>
      <c r="E3368" s="12"/>
      <c r="F3368" s="12"/>
      <c r="G3368" s="12"/>
      <c r="H3368" s="12"/>
      <c r="I3368" s="12"/>
    </row>
    <row r="3369" spans="1:9" x14ac:dyDescent="0.25">
      <c r="A3369" s="12"/>
      <c r="B3369" s="12"/>
      <c r="C3369" s="12"/>
      <c r="D3369" s="12"/>
      <c r="E3369" s="12"/>
      <c r="F3369" s="12"/>
      <c r="G3369" s="12"/>
      <c r="H3369" s="12"/>
      <c r="I3369" s="12"/>
    </row>
    <row r="3370" spans="1:9" x14ac:dyDescent="0.25">
      <c r="A3370" s="12"/>
      <c r="B3370" s="12"/>
      <c r="C3370" s="12"/>
      <c r="D3370" s="12"/>
      <c r="E3370" s="12"/>
      <c r="F3370" s="12"/>
      <c r="G3370" s="12"/>
      <c r="H3370" s="12"/>
      <c r="I3370" s="12"/>
    </row>
    <row r="3371" spans="1:9" x14ac:dyDescent="0.25">
      <c r="A3371" s="12"/>
      <c r="B3371" s="12"/>
      <c r="C3371" s="12"/>
      <c r="D3371" s="12"/>
      <c r="E3371" s="12"/>
      <c r="F3371" s="12"/>
      <c r="G3371" s="12"/>
      <c r="H3371" s="12"/>
      <c r="I3371" s="12"/>
    </row>
    <row r="3372" spans="1:9" x14ac:dyDescent="0.25">
      <c r="A3372" s="12"/>
      <c r="B3372" s="12"/>
      <c r="C3372" s="12"/>
      <c r="D3372" s="12"/>
      <c r="E3372" s="12"/>
      <c r="F3372" s="12"/>
      <c r="G3372" s="12"/>
      <c r="H3372" s="12"/>
      <c r="I3372" s="12"/>
    </row>
    <row r="3373" spans="1:9" x14ac:dyDescent="0.25">
      <c r="A3373" s="12"/>
      <c r="B3373" s="12"/>
      <c r="C3373" s="12"/>
      <c r="D3373" s="12"/>
      <c r="E3373" s="12"/>
      <c r="F3373" s="12"/>
      <c r="G3373" s="12"/>
      <c r="H3373" s="12"/>
      <c r="I3373" s="12"/>
    </row>
    <row r="3374" spans="1:9" x14ac:dyDescent="0.25">
      <c r="A3374" s="12"/>
      <c r="B3374" s="12"/>
      <c r="C3374" s="12"/>
      <c r="D3374" s="12"/>
      <c r="E3374" s="12"/>
      <c r="F3374" s="12"/>
      <c r="G3374" s="12"/>
      <c r="H3374" s="12"/>
      <c r="I3374" s="12"/>
    </row>
    <row r="3375" spans="1:9" x14ac:dyDescent="0.25">
      <c r="A3375" s="12"/>
      <c r="B3375" s="12"/>
      <c r="C3375" s="12"/>
      <c r="D3375" s="12"/>
      <c r="E3375" s="12"/>
      <c r="F3375" s="12"/>
      <c r="G3375" s="12"/>
      <c r="H3375" s="12"/>
      <c r="I3375" s="12"/>
    </row>
    <row r="3376" spans="1:9" x14ac:dyDescent="0.25">
      <c r="A3376" s="12"/>
      <c r="B3376" s="12"/>
      <c r="C3376" s="12"/>
      <c r="D3376" s="12"/>
      <c r="E3376" s="12"/>
      <c r="F3376" s="12"/>
      <c r="G3376" s="12"/>
      <c r="H3376" s="12"/>
      <c r="I3376" s="12"/>
    </row>
    <row r="3377" spans="1:9" x14ac:dyDescent="0.25">
      <c r="A3377" s="12"/>
      <c r="B3377" s="12"/>
      <c r="C3377" s="12"/>
      <c r="D3377" s="12"/>
      <c r="E3377" s="12"/>
      <c r="F3377" s="12"/>
      <c r="G3377" s="12"/>
      <c r="H3377" s="12"/>
      <c r="I3377" s="12"/>
    </row>
    <row r="3378" spans="1:9" x14ac:dyDescent="0.25">
      <c r="A3378" s="12"/>
      <c r="B3378" s="12"/>
      <c r="C3378" s="12"/>
      <c r="D3378" s="12"/>
      <c r="E3378" s="12"/>
      <c r="F3378" s="12"/>
      <c r="G3378" s="12"/>
      <c r="H3378" s="12"/>
      <c r="I3378" s="12"/>
    </row>
    <row r="3379" spans="1:9" x14ac:dyDescent="0.25">
      <c r="A3379" s="12"/>
      <c r="B3379" s="12"/>
      <c r="C3379" s="12"/>
      <c r="D3379" s="12"/>
      <c r="E3379" s="12"/>
      <c r="F3379" s="12"/>
      <c r="G3379" s="12"/>
      <c r="H3379" s="12"/>
      <c r="I3379" s="12"/>
    </row>
    <row r="3380" spans="1:9" x14ac:dyDescent="0.25">
      <c r="A3380" s="12"/>
      <c r="B3380" s="12"/>
      <c r="C3380" s="12"/>
      <c r="D3380" s="12"/>
      <c r="E3380" s="12"/>
      <c r="F3380" s="12"/>
      <c r="G3380" s="12"/>
      <c r="H3380" s="12"/>
      <c r="I3380" s="12"/>
    </row>
    <row r="3381" spans="1:9" x14ac:dyDescent="0.25">
      <c r="A3381" s="12"/>
      <c r="B3381" s="12"/>
      <c r="C3381" s="12"/>
      <c r="D3381" s="12"/>
      <c r="E3381" s="12"/>
      <c r="F3381" s="12"/>
      <c r="G3381" s="12"/>
      <c r="H3381" s="12"/>
      <c r="I3381" s="12"/>
    </row>
    <row r="3382" spans="1:9" x14ac:dyDescent="0.25">
      <c r="A3382" s="12"/>
      <c r="B3382" s="12"/>
      <c r="C3382" s="12"/>
      <c r="D3382" s="12"/>
      <c r="E3382" s="12"/>
      <c r="F3382" s="12"/>
      <c r="G3382" s="12"/>
      <c r="H3382" s="12"/>
      <c r="I3382" s="12"/>
    </row>
    <row r="3383" spans="1:9" x14ac:dyDescent="0.25">
      <c r="A3383" s="12"/>
      <c r="B3383" s="12"/>
      <c r="C3383" s="12"/>
      <c r="D3383" s="12"/>
      <c r="E3383" s="12"/>
      <c r="F3383" s="12"/>
      <c r="G3383" s="12"/>
      <c r="H3383" s="12"/>
      <c r="I3383" s="12"/>
    </row>
    <row r="3384" spans="1:9" x14ac:dyDescent="0.25">
      <c r="A3384" s="12"/>
      <c r="B3384" s="12"/>
      <c r="C3384" s="12"/>
      <c r="D3384" s="12"/>
      <c r="E3384" s="12"/>
      <c r="F3384" s="12"/>
      <c r="G3384" s="12"/>
      <c r="H3384" s="12"/>
      <c r="I3384" s="12"/>
    </row>
    <row r="3385" spans="1:9" x14ac:dyDescent="0.25">
      <c r="A3385" s="12"/>
      <c r="B3385" s="12"/>
      <c r="C3385" s="12"/>
      <c r="D3385" s="12"/>
      <c r="E3385" s="12"/>
      <c r="F3385" s="12"/>
      <c r="G3385" s="12"/>
      <c r="H3385" s="12"/>
      <c r="I3385" s="12"/>
    </row>
    <row r="3386" spans="1:9" x14ac:dyDescent="0.25">
      <c r="A3386" s="12"/>
      <c r="B3386" s="12"/>
      <c r="C3386" s="12"/>
      <c r="D3386" s="12"/>
      <c r="E3386" s="12"/>
      <c r="F3386" s="12"/>
      <c r="G3386" s="12"/>
      <c r="H3386" s="12"/>
      <c r="I3386" s="12"/>
    </row>
    <row r="3387" spans="1:9" x14ac:dyDescent="0.25">
      <c r="A3387" s="12"/>
      <c r="B3387" s="12"/>
      <c r="C3387" s="12"/>
      <c r="D3387" s="12"/>
      <c r="E3387" s="12"/>
      <c r="F3387" s="12"/>
      <c r="G3387" s="12"/>
      <c r="H3387" s="12"/>
      <c r="I3387" s="12"/>
    </row>
    <row r="3388" spans="1:9" x14ac:dyDescent="0.25">
      <c r="A3388" s="12"/>
      <c r="B3388" s="12"/>
      <c r="C3388" s="12"/>
      <c r="D3388" s="12"/>
      <c r="E3388" s="12"/>
      <c r="F3388" s="12"/>
      <c r="G3388" s="12"/>
      <c r="H3388" s="12"/>
      <c r="I3388" s="12"/>
    </row>
    <row r="3389" spans="1:9" x14ac:dyDescent="0.25">
      <c r="A3389" s="12"/>
      <c r="B3389" s="12"/>
      <c r="C3389" s="12"/>
      <c r="D3389" s="12"/>
      <c r="E3389" s="12"/>
      <c r="F3389" s="12"/>
      <c r="G3389" s="12"/>
      <c r="H3389" s="12"/>
      <c r="I3389" s="12"/>
    </row>
    <row r="3390" spans="1:9" x14ac:dyDescent="0.25">
      <c r="A3390" s="12"/>
      <c r="B3390" s="12"/>
      <c r="C3390" s="12"/>
      <c r="D3390" s="12"/>
      <c r="E3390" s="12"/>
      <c r="F3390" s="12"/>
      <c r="G3390" s="12"/>
      <c r="H3390" s="12"/>
      <c r="I3390" s="12"/>
    </row>
    <row r="3391" spans="1:9" x14ac:dyDescent="0.25">
      <c r="A3391" s="12"/>
      <c r="B3391" s="12"/>
      <c r="C3391" s="12"/>
      <c r="D3391" s="12"/>
      <c r="E3391" s="12"/>
      <c r="F3391" s="12"/>
      <c r="G3391" s="12"/>
      <c r="H3391" s="12"/>
      <c r="I3391" s="12"/>
    </row>
    <row r="3392" spans="1:9" x14ac:dyDescent="0.25">
      <c r="A3392" s="12"/>
      <c r="B3392" s="12"/>
      <c r="C3392" s="12"/>
      <c r="D3392" s="12"/>
      <c r="E3392" s="12"/>
      <c r="F3392" s="12"/>
      <c r="G3392" s="12"/>
      <c r="H3392" s="12"/>
      <c r="I3392" s="12"/>
    </row>
    <row r="3393" spans="1:9" x14ac:dyDescent="0.25">
      <c r="A3393" s="12"/>
      <c r="B3393" s="12"/>
      <c r="C3393" s="12"/>
      <c r="D3393" s="12"/>
      <c r="E3393" s="12"/>
      <c r="F3393" s="12"/>
      <c r="G3393" s="12"/>
      <c r="H3393" s="12"/>
      <c r="I3393" s="12"/>
    </row>
    <row r="3394" spans="1:9" x14ac:dyDescent="0.25">
      <c r="A3394" s="12"/>
      <c r="B3394" s="12"/>
      <c r="C3394" s="12"/>
      <c r="D3394" s="12"/>
      <c r="E3394" s="12"/>
      <c r="F3394" s="12"/>
      <c r="G3394" s="12"/>
      <c r="H3394" s="12"/>
      <c r="I3394" s="12"/>
    </row>
    <row r="3395" spans="1:9" x14ac:dyDescent="0.25">
      <c r="A3395" s="12"/>
      <c r="B3395" s="12"/>
      <c r="C3395" s="12"/>
      <c r="D3395" s="12"/>
      <c r="E3395" s="12"/>
      <c r="F3395" s="12"/>
      <c r="G3395" s="12"/>
      <c r="H3395" s="12"/>
      <c r="I3395" s="12"/>
    </row>
    <row r="3396" spans="1:9" x14ac:dyDescent="0.25">
      <c r="A3396" s="12"/>
      <c r="B3396" s="12"/>
      <c r="C3396" s="12"/>
      <c r="D3396" s="12"/>
      <c r="E3396" s="12"/>
      <c r="F3396" s="12"/>
      <c r="G3396" s="12"/>
      <c r="H3396" s="12"/>
      <c r="I3396" s="12"/>
    </row>
    <row r="3397" spans="1:9" x14ac:dyDescent="0.25">
      <c r="A3397" s="12"/>
      <c r="B3397" s="12"/>
      <c r="C3397" s="12"/>
      <c r="D3397" s="12"/>
      <c r="E3397" s="12"/>
      <c r="F3397" s="12"/>
      <c r="G3397" s="12"/>
      <c r="H3397" s="12"/>
      <c r="I3397" s="12"/>
    </row>
    <row r="3398" spans="1:9" x14ac:dyDescent="0.25">
      <c r="A3398" s="12"/>
      <c r="B3398" s="12"/>
      <c r="C3398" s="12"/>
      <c r="D3398" s="12"/>
      <c r="E3398" s="12"/>
      <c r="F3398" s="12"/>
      <c r="G3398" s="12"/>
      <c r="H3398" s="12"/>
      <c r="I3398" s="12"/>
    </row>
    <row r="3399" spans="1:9" x14ac:dyDescent="0.25">
      <c r="A3399" s="12"/>
      <c r="B3399" s="12"/>
      <c r="C3399" s="12"/>
      <c r="D3399" s="12"/>
      <c r="E3399" s="12"/>
      <c r="F3399" s="12"/>
      <c r="G3399" s="12"/>
      <c r="H3399" s="12"/>
      <c r="I3399" s="12"/>
    </row>
    <row r="3400" spans="1:9" x14ac:dyDescent="0.25">
      <c r="A3400" s="12"/>
      <c r="B3400" s="12"/>
      <c r="C3400" s="12"/>
      <c r="D3400" s="12"/>
      <c r="E3400" s="12"/>
      <c r="F3400" s="12"/>
      <c r="G3400" s="12"/>
      <c r="H3400" s="12"/>
      <c r="I3400" s="12"/>
    </row>
    <row r="3401" spans="1:9" x14ac:dyDescent="0.25">
      <c r="A3401" s="12"/>
      <c r="B3401" s="12"/>
      <c r="C3401" s="12"/>
      <c r="D3401" s="12"/>
      <c r="E3401" s="12"/>
      <c r="F3401" s="12"/>
      <c r="G3401" s="12"/>
      <c r="H3401" s="12"/>
      <c r="I3401" s="12"/>
    </row>
    <row r="3402" spans="1:9" x14ac:dyDescent="0.25">
      <c r="A3402" s="12"/>
      <c r="B3402" s="12"/>
      <c r="C3402" s="12"/>
      <c r="D3402" s="12"/>
      <c r="E3402" s="12"/>
      <c r="F3402" s="12"/>
      <c r="G3402" s="12"/>
      <c r="H3402" s="12"/>
      <c r="I3402" s="12"/>
    </row>
    <row r="3403" spans="1:9" x14ac:dyDescent="0.25">
      <c r="A3403" s="12"/>
      <c r="B3403" s="12"/>
      <c r="C3403" s="12"/>
      <c r="D3403" s="12"/>
      <c r="E3403" s="12"/>
      <c r="F3403" s="12"/>
      <c r="G3403" s="12"/>
      <c r="H3403" s="12"/>
      <c r="I3403" s="12"/>
    </row>
    <row r="3404" spans="1:9" x14ac:dyDescent="0.25">
      <c r="A3404" s="12"/>
      <c r="B3404" s="12"/>
      <c r="C3404" s="12"/>
      <c r="D3404" s="12"/>
      <c r="E3404" s="12"/>
      <c r="F3404" s="12"/>
      <c r="G3404" s="12"/>
      <c r="H3404" s="12"/>
      <c r="I3404" s="12"/>
    </row>
    <row r="3405" spans="1:9" x14ac:dyDescent="0.25">
      <c r="A3405" s="12"/>
      <c r="B3405" s="12"/>
      <c r="C3405" s="12"/>
      <c r="D3405" s="12"/>
      <c r="E3405" s="12"/>
      <c r="F3405" s="12"/>
      <c r="G3405" s="12"/>
      <c r="H3405" s="12"/>
      <c r="I3405" s="12"/>
    </row>
    <row r="3406" spans="1:9" x14ac:dyDescent="0.25">
      <c r="A3406" s="12"/>
      <c r="B3406" s="12"/>
      <c r="C3406" s="12"/>
      <c r="D3406" s="12"/>
      <c r="E3406" s="12"/>
      <c r="F3406" s="12"/>
      <c r="G3406" s="12"/>
      <c r="H3406" s="12"/>
      <c r="I3406" s="12"/>
    </row>
    <row r="3407" spans="1:9" x14ac:dyDescent="0.25">
      <c r="A3407" s="12"/>
      <c r="B3407" s="12"/>
      <c r="C3407" s="12"/>
      <c r="D3407" s="12"/>
      <c r="E3407" s="12"/>
      <c r="F3407" s="12"/>
      <c r="G3407" s="12"/>
      <c r="H3407" s="12"/>
      <c r="I3407" s="12"/>
    </row>
    <row r="3408" spans="1:9" x14ac:dyDescent="0.25">
      <c r="A3408" s="12"/>
      <c r="B3408" s="12"/>
      <c r="C3408" s="12"/>
      <c r="D3408" s="12"/>
      <c r="E3408" s="12"/>
      <c r="F3408" s="12"/>
      <c r="G3408" s="12"/>
      <c r="H3408" s="12"/>
      <c r="I3408" s="12"/>
    </row>
    <row r="3409" spans="1:9" x14ac:dyDescent="0.25">
      <c r="A3409" s="12"/>
      <c r="B3409" s="12"/>
      <c r="C3409" s="12"/>
      <c r="D3409" s="12"/>
      <c r="E3409" s="12"/>
      <c r="F3409" s="12"/>
      <c r="G3409" s="12"/>
      <c r="H3409" s="12"/>
      <c r="I3409" s="12"/>
    </row>
    <row r="3410" spans="1:9" x14ac:dyDescent="0.25">
      <c r="A3410" s="12"/>
      <c r="B3410" s="12"/>
      <c r="C3410" s="12"/>
      <c r="D3410" s="12"/>
      <c r="E3410" s="12"/>
      <c r="F3410" s="12"/>
      <c r="G3410" s="12"/>
      <c r="H3410" s="12"/>
      <c r="I3410" s="12"/>
    </row>
    <row r="3411" spans="1:9" x14ac:dyDescent="0.25">
      <c r="A3411" s="12"/>
      <c r="B3411" s="12"/>
      <c r="C3411" s="12"/>
      <c r="D3411" s="12"/>
      <c r="E3411" s="12"/>
      <c r="F3411" s="12"/>
      <c r="G3411" s="12"/>
      <c r="H3411" s="12"/>
      <c r="I3411" s="12"/>
    </row>
    <row r="3412" spans="1:9" x14ac:dyDescent="0.25">
      <c r="A3412" s="12"/>
      <c r="B3412" s="12"/>
      <c r="C3412" s="12"/>
      <c r="D3412" s="12"/>
      <c r="E3412" s="12"/>
      <c r="F3412" s="12"/>
      <c r="G3412" s="12"/>
      <c r="H3412" s="12"/>
      <c r="I3412" s="12"/>
    </row>
    <row r="3413" spans="1:9" x14ac:dyDescent="0.25">
      <c r="A3413" s="12"/>
      <c r="B3413" s="12"/>
      <c r="C3413" s="12"/>
      <c r="D3413" s="12"/>
      <c r="E3413" s="12"/>
      <c r="F3413" s="12"/>
      <c r="G3413" s="12"/>
      <c r="H3413" s="12"/>
      <c r="I3413" s="12"/>
    </row>
    <row r="3414" spans="1:9" x14ac:dyDescent="0.25">
      <c r="A3414" s="12"/>
      <c r="B3414" s="12"/>
      <c r="C3414" s="12"/>
      <c r="D3414" s="12"/>
      <c r="E3414" s="12"/>
      <c r="F3414" s="12"/>
      <c r="G3414" s="12"/>
      <c r="H3414" s="12"/>
      <c r="I3414" s="12"/>
    </row>
    <row r="3415" spans="1:9" x14ac:dyDescent="0.25">
      <c r="A3415" s="12"/>
      <c r="B3415" s="12"/>
      <c r="C3415" s="12"/>
      <c r="D3415" s="12"/>
      <c r="E3415" s="12"/>
      <c r="F3415" s="12"/>
      <c r="G3415" s="12"/>
      <c r="H3415" s="12"/>
      <c r="I3415" s="12"/>
    </row>
    <row r="3416" spans="1:9" x14ac:dyDescent="0.25">
      <c r="A3416" s="12"/>
      <c r="B3416" s="12"/>
      <c r="C3416" s="12"/>
      <c r="D3416" s="12"/>
      <c r="E3416" s="12"/>
      <c r="F3416" s="12"/>
      <c r="G3416" s="12"/>
      <c r="H3416" s="12"/>
      <c r="I3416" s="12"/>
    </row>
    <row r="3417" spans="1:9" x14ac:dyDescent="0.25">
      <c r="A3417" s="12"/>
      <c r="B3417" s="12"/>
      <c r="C3417" s="12"/>
      <c r="D3417" s="12"/>
      <c r="E3417" s="12"/>
      <c r="F3417" s="12"/>
      <c r="G3417" s="12"/>
      <c r="H3417" s="12"/>
      <c r="I3417" s="12"/>
    </row>
    <row r="3418" spans="1:9" x14ac:dyDescent="0.25">
      <c r="A3418" s="12"/>
      <c r="B3418" s="12"/>
      <c r="C3418" s="12"/>
      <c r="D3418" s="12"/>
      <c r="E3418" s="12"/>
      <c r="F3418" s="12"/>
      <c r="G3418" s="12"/>
      <c r="H3418" s="12"/>
      <c r="I3418" s="12"/>
    </row>
    <row r="3419" spans="1:9" x14ac:dyDescent="0.25">
      <c r="A3419" s="12"/>
      <c r="B3419" s="12"/>
      <c r="C3419" s="12"/>
      <c r="D3419" s="12"/>
      <c r="E3419" s="12"/>
      <c r="F3419" s="12"/>
      <c r="G3419" s="12"/>
      <c r="H3419" s="12"/>
      <c r="I3419" s="12"/>
    </row>
    <row r="3420" spans="1:9" x14ac:dyDescent="0.25">
      <c r="A3420" s="12"/>
      <c r="B3420" s="12"/>
      <c r="C3420" s="12"/>
      <c r="D3420" s="12"/>
      <c r="E3420" s="12"/>
      <c r="F3420" s="12"/>
      <c r="G3420" s="12"/>
      <c r="H3420" s="12"/>
      <c r="I3420" s="12"/>
    </row>
    <row r="3421" spans="1:9" x14ac:dyDescent="0.25">
      <c r="A3421" s="12"/>
      <c r="B3421" s="12"/>
      <c r="C3421" s="12"/>
      <c r="D3421" s="12"/>
      <c r="E3421" s="12"/>
      <c r="F3421" s="12"/>
      <c r="G3421" s="12"/>
      <c r="H3421" s="12"/>
      <c r="I3421" s="12"/>
    </row>
    <row r="3422" spans="1:9" x14ac:dyDescent="0.25">
      <c r="A3422" s="12"/>
      <c r="B3422" s="12"/>
      <c r="C3422" s="12"/>
      <c r="D3422" s="12"/>
      <c r="E3422" s="12"/>
      <c r="F3422" s="12"/>
      <c r="G3422" s="12"/>
      <c r="H3422" s="12"/>
      <c r="I3422" s="12"/>
    </row>
    <row r="3423" spans="1:9" x14ac:dyDescent="0.25">
      <c r="A3423" s="12"/>
      <c r="B3423" s="12"/>
      <c r="C3423" s="12"/>
      <c r="D3423" s="12"/>
      <c r="E3423" s="12"/>
      <c r="F3423" s="12"/>
      <c r="G3423" s="12"/>
      <c r="H3423" s="12"/>
      <c r="I3423" s="12"/>
    </row>
    <row r="3424" spans="1:9" x14ac:dyDescent="0.25">
      <c r="A3424" s="12"/>
      <c r="B3424" s="12"/>
      <c r="C3424" s="12"/>
      <c r="D3424" s="12"/>
      <c r="E3424" s="12"/>
      <c r="F3424" s="12"/>
      <c r="G3424" s="12"/>
      <c r="H3424" s="12"/>
      <c r="I3424" s="12"/>
    </row>
    <row r="3425" spans="1:9" x14ac:dyDescent="0.25">
      <c r="A3425" s="12"/>
      <c r="B3425" s="12"/>
      <c r="C3425" s="12"/>
      <c r="D3425" s="12"/>
      <c r="E3425" s="12"/>
      <c r="F3425" s="12"/>
      <c r="G3425" s="12"/>
      <c r="H3425" s="12"/>
      <c r="I3425" s="12"/>
    </row>
    <row r="3426" spans="1:9" x14ac:dyDescent="0.25">
      <c r="A3426" s="12"/>
      <c r="B3426" s="12"/>
      <c r="C3426" s="12"/>
      <c r="D3426" s="12"/>
      <c r="E3426" s="12"/>
      <c r="F3426" s="12"/>
      <c r="G3426" s="12"/>
      <c r="H3426" s="12"/>
      <c r="I3426" s="12"/>
    </row>
    <row r="3427" spans="1:9" x14ac:dyDescent="0.25">
      <c r="A3427" s="12"/>
      <c r="B3427" s="12"/>
      <c r="C3427" s="12"/>
      <c r="D3427" s="12"/>
      <c r="E3427" s="12"/>
      <c r="F3427" s="12"/>
      <c r="G3427" s="12"/>
      <c r="H3427" s="12"/>
      <c r="I3427" s="12"/>
    </row>
    <row r="3428" spans="1:9" x14ac:dyDescent="0.25">
      <c r="A3428" s="12"/>
      <c r="B3428" s="12"/>
      <c r="C3428" s="12"/>
      <c r="D3428" s="12"/>
      <c r="E3428" s="12"/>
      <c r="F3428" s="12"/>
      <c r="G3428" s="12"/>
      <c r="H3428" s="12"/>
      <c r="I3428" s="12"/>
    </row>
    <row r="3429" spans="1:9" x14ac:dyDescent="0.25">
      <c r="A3429" s="12"/>
      <c r="B3429" s="12"/>
      <c r="C3429" s="12"/>
      <c r="D3429" s="12"/>
      <c r="E3429" s="12"/>
      <c r="F3429" s="12"/>
      <c r="G3429" s="12"/>
      <c r="H3429" s="12"/>
      <c r="I3429" s="12"/>
    </row>
    <row r="3430" spans="1:9" x14ac:dyDescent="0.25">
      <c r="A3430" s="12"/>
      <c r="B3430" s="12"/>
      <c r="C3430" s="12"/>
      <c r="D3430" s="12"/>
      <c r="E3430" s="12"/>
      <c r="F3430" s="12"/>
      <c r="G3430" s="12"/>
      <c r="H3430" s="12"/>
      <c r="I3430" s="12"/>
    </row>
    <row r="3431" spans="1:9" x14ac:dyDescent="0.25">
      <c r="A3431" s="12"/>
      <c r="B3431" s="12"/>
      <c r="C3431" s="12"/>
      <c r="D3431" s="12"/>
      <c r="E3431" s="12"/>
      <c r="F3431" s="12"/>
      <c r="G3431" s="12"/>
      <c r="H3431" s="12"/>
      <c r="I3431" s="12"/>
    </row>
    <row r="3432" spans="1:9" x14ac:dyDescent="0.25">
      <c r="A3432" s="12"/>
      <c r="B3432" s="12"/>
      <c r="C3432" s="12"/>
      <c r="D3432" s="12"/>
      <c r="E3432" s="12"/>
      <c r="F3432" s="12"/>
      <c r="G3432" s="12"/>
      <c r="H3432" s="12"/>
      <c r="I3432" s="12"/>
    </row>
    <row r="3433" spans="1:9" x14ac:dyDescent="0.25">
      <c r="A3433" s="12"/>
      <c r="B3433" s="12"/>
      <c r="C3433" s="12"/>
      <c r="D3433" s="12"/>
      <c r="E3433" s="12"/>
      <c r="F3433" s="12"/>
      <c r="G3433" s="12"/>
      <c r="H3433" s="12"/>
      <c r="I3433" s="12"/>
    </row>
    <row r="3434" spans="1:9" x14ac:dyDescent="0.25">
      <c r="A3434" s="12"/>
      <c r="B3434" s="12"/>
      <c r="C3434" s="12"/>
      <c r="D3434" s="12"/>
      <c r="E3434" s="12"/>
      <c r="F3434" s="12"/>
      <c r="G3434" s="12"/>
      <c r="H3434" s="12"/>
      <c r="I3434" s="12"/>
    </row>
    <row r="3435" spans="1:9" x14ac:dyDescent="0.25">
      <c r="A3435" s="12"/>
      <c r="B3435" s="12"/>
      <c r="C3435" s="12"/>
      <c r="D3435" s="12"/>
      <c r="E3435" s="12"/>
      <c r="F3435" s="12"/>
      <c r="G3435" s="12"/>
      <c r="H3435" s="12"/>
      <c r="I3435" s="12"/>
    </row>
    <row r="3436" spans="1:9" x14ac:dyDescent="0.25">
      <c r="A3436" s="12"/>
      <c r="B3436" s="12"/>
      <c r="C3436" s="12"/>
      <c r="D3436" s="12"/>
      <c r="E3436" s="12"/>
      <c r="F3436" s="12"/>
      <c r="G3436" s="12"/>
      <c r="H3436" s="12"/>
      <c r="I3436" s="12"/>
    </row>
    <row r="3437" spans="1:9" x14ac:dyDescent="0.25">
      <c r="A3437" s="12"/>
      <c r="B3437" s="12"/>
      <c r="C3437" s="12"/>
      <c r="D3437" s="12"/>
      <c r="E3437" s="12"/>
      <c r="F3437" s="12"/>
      <c r="G3437" s="12"/>
      <c r="H3437" s="12"/>
      <c r="I3437" s="12"/>
    </row>
    <row r="3438" spans="1:9" x14ac:dyDescent="0.25">
      <c r="A3438" s="12"/>
      <c r="B3438" s="12"/>
      <c r="C3438" s="12"/>
      <c r="D3438" s="12"/>
      <c r="E3438" s="12"/>
      <c r="F3438" s="12"/>
      <c r="G3438" s="12"/>
      <c r="H3438" s="12"/>
      <c r="I3438" s="12"/>
    </row>
    <row r="3439" spans="1:9" x14ac:dyDescent="0.25">
      <c r="A3439" s="12"/>
      <c r="B3439" s="12"/>
      <c r="C3439" s="12"/>
      <c r="D3439" s="12"/>
      <c r="E3439" s="12"/>
      <c r="F3439" s="12"/>
      <c r="G3439" s="12"/>
      <c r="H3439" s="12"/>
      <c r="I3439" s="12"/>
    </row>
    <row r="3440" spans="1:9" x14ac:dyDescent="0.25">
      <c r="A3440" s="12"/>
      <c r="B3440" s="12"/>
      <c r="C3440" s="12"/>
      <c r="D3440" s="12"/>
      <c r="E3440" s="12"/>
      <c r="F3440" s="12"/>
      <c r="G3440" s="12"/>
      <c r="H3440" s="12"/>
      <c r="I3440" s="12"/>
    </row>
    <row r="3441" spans="1:9" x14ac:dyDescent="0.25">
      <c r="A3441" s="12"/>
      <c r="B3441" s="12"/>
      <c r="C3441" s="12"/>
      <c r="D3441" s="12"/>
      <c r="E3441" s="12"/>
      <c r="F3441" s="12"/>
      <c r="G3441" s="12"/>
      <c r="H3441" s="12"/>
      <c r="I3441" s="12"/>
    </row>
    <row r="3442" spans="1:9" x14ac:dyDescent="0.25">
      <c r="A3442" s="12"/>
      <c r="B3442" s="12"/>
      <c r="C3442" s="12"/>
      <c r="D3442" s="12"/>
      <c r="E3442" s="12"/>
      <c r="F3442" s="12"/>
      <c r="G3442" s="12"/>
      <c r="H3442" s="12"/>
      <c r="I3442" s="12"/>
    </row>
    <row r="3443" spans="1:9" x14ac:dyDescent="0.25">
      <c r="A3443" s="12"/>
      <c r="B3443" s="12"/>
      <c r="C3443" s="12"/>
      <c r="D3443" s="12"/>
      <c r="E3443" s="12"/>
      <c r="F3443" s="12"/>
      <c r="G3443" s="12"/>
      <c r="H3443" s="12"/>
      <c r="I3443" s="12"/>
    </row>
    <row r="3444" spans="1:9" x14ac:dyDescent="0.25">
      <c r="A3444" s="12"/>
      <c r="B3444" s="12"/>
      <c r="C3444" s="12"/>
      <c r="D3444" s="12"/>
      <c r="E3444" s="12"/>
      <c r="F3444" s="12"/>
      <c r="G3444" s="12"/>
      <c r="H3444" s="12"/>
      <c r="I3444" s="12"/>
    </row>
    <row r="3445" spans="1:9" x14ac:dyDescent="0.25">
      <c r="A3445" s="12"/>
      <c r="B3445" s="12"/>
      <c r="C3445" s="12"/>
      <c r="D3445" s="12"/>
      <c r="E3445" s="12"/>
      <c r="F3445" s="12"/>
      <c r="G3445" s="12"/>
      <c r="H3445" s="12"/>
      <c r="I3445" s="12"/>
    </row>
    <row r="3446" spans="1:9" x14ac:dyDescent="0.25">
      <c r="A3446" s="12"/>
      <c r="B3446" s="12"/>
      <c r="C3446" s="12"/>
      <c r="D3446" s="12"/>
      <c r="E3446" s="12"/>
      <c r="F3446" s="12"/>
      <c r="G3446" s="12"/>
      <c r="H3446" s="12"/>
      <c r="I3446" s="12"/>
    </row>
    <row r="3447" spans="1:9" x14ac:dyDescent="0.25">
      <c r="A3447" s="12"/>
      <c r="B3447" s="12"/>
      <c r="C3447" s="12"/>
      <c r="D3447" s="12"/>
      <c r="E3447" s="12"/>
      <c r="F3447" s="12"/>
      <c r="G3447" s="12"/>
      <c r="H3447" s="12"/>
      <c r="I3447" s="12"/>
    </row>
    <row r="3448" spans="1:9" x14ac:dyDescent="0.25">
      <c r="A3448" s="12"/>
      <c r="B3448" s="12"/>
      <c r="C3448" s="12"/>
      <c r="D3448" s="12"/>
      <c r="E3448" s="12"/>
      <c r="F3448" s="12"/>
      <c r="G3448" s="12"/>
      <c r="H3448" s="12"/>
      <c r="I3448" s="12"/>
    </row>
    <row r="3449" spans="1:9" x14ac:dyDescent="0.25">
      <c r="A3449" s="12"/>
      <c r="B3449" s="12"/>
      <c r="C3449" s="12"/>
      <c r="D3449" s="12"/>
      <c r="E3449" s="12"/>
      <c r="F3449" s="12"/>
      <c r="G3449" s="12"/>
      <c r="H3449" s="12"/>
      <c r="I3449" s="12"/>
    </row>
    <row r="3450" spans="1:9" x14ac:dyDescent="0.25">
      <c r="A3450" s="12"/>
      <c r="B3450" s="12"/>
      <c r="C3450" s="12"/>
      <c r="D3450" s="12"/>
      <c r="E3450" s="12"/>
      <c r="F3450" s="12"/>
      <c r="G3450" s="12"/>
      <c r="H3450" s="12"/>
      <c r="I3450" s="12"/>
    </row>
    <row r="3451" spans="1:9" x14ac:dyDescent="0.25">
      <c r="A3451" s="12"/>
      <c r="B3451" s="12"/>
      <c r="C3451" s="12"/>
      <c r="D3451" s="12"/>
      <c r="E3451" s="12"/>
      <c r="F3451" s="12"/>
      <c r="G3451" s="12"/>
      <c r="H3451" s="12"/>
      <c r="I3451" s="12"/>
    </row>
    <row r="3452" spans="1:9" x14ac:dyDescent="0.25">
      <c r="A3452" s="12"/>
      <c r="B3452" s="12"/>
      <c r="C3452" s="12"/>
      <c r="D3452" s="12"/>
      <c r="E3452" s="12"/>
      <c r="F3452" s="12"/>
      <c r="G3452" s="12"/>
      <c r="H3452" s="12"/>
      <c r="I3452" s="12"/>
    </row>
    <row r="3453" spans="1:9" x14ac:dyDescent="0.25">
      <c r="A3453" s="12"/>
      <c r="B3453" s="12"/>
      <c r="C3453" s="12"/>
      <c r="D3453" s="12"/>
      <c r="E3453" s="12"/>
      <c r="F3453" s="12"/>
      <c r="G3453" s="12"/>
      <c r="H3453" s="12"/>
      <c r="I3453" s="12"/>
    </row>
    <row r="3454" spans="1:9" x14ac:dyDescent="0.25">
      <c r="A3454" s="12"/>
      <c r="B3454" s="12"/>
      <c r="C3454" s="12"/>
      <c r="D3454" s="12"/>
      <c r="E3454" s="12"/>
      <c r="F3454" s="12"/>
      <c r="G3454" s="12"/>
      <c r="H3454" s="12"/>
      <c r="I3454" s="12"/>
    </row>
    <row r="3455" spans="1:9" x14ac:dyDescent="0.25">
      <c r="A3455" s="12"/>
      <c r="B3455" s="12"/>
      <c r="C3455" s="12"/>
      <c r="D3455" s="12"/>
      <c r="E3455" s="12"/>
      <c r="F3455" s="12"/>
      <c r="G3455" s="12"/>
      <c r="H3455" s="12"/>
      <c r="I3455" s="12"/>
    </row>
    <row r="3456" spans="1:9" x14ac:dyDescent="0.25">
      <c r="A3456" s="12"/>
      <c r="B3456" s="12"/>
      <c r="C3456" s="12"/>
      <c r="D3456" s="12"/>
      <c r="E3456" s="12"/>
      <c r="F3456" s="12"/>
      <c r="G3456" s="12"/>
      <c r="H3456" s="12"/>
      <c r="I3456" s="12"/>
    </row>
    <row r="3457" spans="1:9" x14ac:dyDescent="0.25">
      <c r="A3457" s="12"/>
      <c r="B3457" s="12"/>
      <c r="C3457" s="12"/>
      <c r="D3457" s="12"/>
      <c r="E3457" s="12"/>
      <c r="F3457" s="12"/>
      <c r="G3457" s="12"/>
      <c r="H3457" s="12"/>
      <c r="I3457" s="12"/>
    </row>
    <row r="3458" spans="1:9" x14ac:dyDescent="0.25">
      <c r="A3458" s="12"/>
      <c r="B3458" s="12"/>
      <c r="C3458" s="12"/>
      <c r="D3458" s="12"/>
      <c r="E3458" s="12"/>
      <c r="F3458" s="12"/>
      <c r="G3458" s="12"/>
      <c r="H3458" s="12"/>
      <c r="I3458" s="12"/>
    </row>
    <row r="3459" spans="1:9" x14ac:dyDescent="0.25">
      <c r="A3459" s="12"/>
      <c r="B3459" s="12"/>
      <c r="C3459" s="12"/>
      <c r="D3459" s="12"/>
      <c r="E3459" s="12"/>
      <c r="F3459" s="12"/>
      <c r="G3459" s="12"/>
      <c r="H3459" s="12"/>
      <c r="I3459" s="12"/>
    </row>
    <row r="3460" spans="1:9" x14ac:dyDescent="0.25">
      <c r="A3460" s="12"/>
      <c r="B3460" s="12"/>
      <c r="C3460" s="12"/>
      <c r="D3460" s="12"/>
      <c r="E3460" s="12"/>
      <c r="F3460" s="12"/>
      <c r="G3460" s="12"/>
      <c r="H3460" s="12"/>
      <c r="I3460" s="12"/>
    </row>
    <row r="3461" spans="1:9" x14ac:dyDescent="0.25">
      <c r="A3461" s="12"/>
      <c r="B3461" s="12"/>
      <c r="C3461" s="12"/>
      <c r="D3461" s="12"/>
      <c r="E3461" s="12"/>
      <c r="F3461" s="12"/>
      <c r="G3461" s="12"/>
      <c r="H3461" s="12"/>
      <c r="I3461" s="12"/>
    </row>
    <row r="3462" spans="1:9" x14ac:dyDescent="0.25">
      <c r="A3462" s="12"/>
      <c r="B3462" s="12"/>
      <c r="C3462" s="12"/>
      <c r="D3462" s="12"/>
      <c r="E3462" s="12"/>
      <c r="F3462" s="12"/>
      <c r="G3462" s="12"/>
      <c r="H3462" s="12"/>
      <c r="I3462" s="12"/>
    </row>
    <row r="3463" spans="1:9" x14ac:dyDescent="0.25">
      <c r="A3463" s="12"/>
      <c r="B3463" s="12"/>
      <c r="C3463" s="12"/>
      <c r="D3463" s="12"/>
      <c r="E3463" s="12"/>
      <c r="F3463" s="12"/>
      <c r="G3463" s="12"/>
      <c r="H3463" s="12"/>
      <c r="I3463" s="12"/>
    </row>
    <row r="3464" spans="1:9" x14ac:dyDescent="0.25">
      <c r="A3464" s="12"/>
      <c r="B3464" s="12"/>
      <c r="C3464" s="12"/>
      <c r="D3464" s="12"/>
      <c r="E3464" s="12"/>
      <c r="F3464" s="12"/>
      <c r="G3464" s="12"/>
      <c r="H3464" s="12"/>
      <c r="I3464" s="12"/>
    </row>
    <row r="3465" spans="1:9" x14ac:dyDescent="0.25">
      <c r="A3465" s="12"/>
      <c r="B3465" s="12"/>
      <c r="C3465" s="12"/>
      <c r="D3465" s="12"/>
      <c r="E3465" s="12"/>
      <c r="F3465" s="12"/>
      <c r="G3465" s="12"/>
      <c r="H3465" s="12"/>
      <c r="I3465" s="12"/>
    </row>
    <row r="3466" spans="1:9" x14ac:dyDescent="0.25">
      <c r="A3466" s="12"/>
      <c r="B3466" s="12"/>
      <c r="C3466" s="12"/>
      <c r="D3466" s="12"/>
      <c r="E3466" s="12"/>
      <c r="F3466" s="12"/>
      <c r="G3466" s="12"/>
      <c r="H3466" s="12"/>
      <c r="I3466" s="12"/>
    </row>
    <row r="3467" spans="1:9" x14ac:dyDescent="0.25">
      <c r="A3467" s="12"/>
      <c r="B3467" s="12"/>
      <c r="C3467" s="12"/>
      <c r="D3467" s="12"/>
      <c r="E3467" s="12"/>
      <c r="F3467" s="12"/>
      <c r="G3467" s="12"/>
      <c r="H3467" s="12"/>
      <c r="I3467" s="12"/>
    </row>
    <row r="3468" spans="1:9" x14ac:dyDescent="0.25">
      <c r="A3468" s="12"/>
      <c r="B3468" s="12"/>
      <c r="C3468" s="12"/>
      <c r="D3468" s="12"/>
      <c r="E3468" s="12"/>
      <c r="F3468" s="12"/>
      <c r="G3468" s="12"/>
      <c r="H3468" s="12"/>
      <c r="I3468" s="12"/>
    </row>
    <row r="3469" spans="1:9" x14ac:dyDescent="0.25">
      <c r="A3469" s="12"/>
      <c r="B3469" s="12"/>
      <c r="C3469" s="12"/>
      <c r="D3469" s="12"/>
      <c r="E3469" s="12"/>
      <c r="F3469" s="12"/>
      <c r="G3469" s="12"/>
      <c r="H3469" s="12"/>
      <c r="I3469" s="12"/>
    </row>
    <row r="3470" spans="1:9" x14ac:dyDescent="0.25">
      <c r="A3470" s="12"/>
      <c r="B3470" s="12"/>
      <c r="C3470" s="12"/>
      <c r="D3470" s="12"/>
      <c r="E3470" s="12"/>
      <c r="F3470" s="12"/>
      <c r="G3470" s="12"/>
      <c r="H3470" s="12"/>
      <c r="I3470" s="12"/>
    </row>
    <row r="3471" spans="1:9" x14ac:dyDescent="0.25">
      <c r="A3471" s="12"/>
      <c r="B3471" s="12"/>
      <c r="C3471" s="12"/>
      <c r="D3471" s="12"/>
      <c r="E3471" s="12"/>
      <c r="F3471" s="12"/>
      <c r="G3471" s="12"/>
      <c r="H3471" s="12"/>
      <c r="I3471" s="12"/>
    </row>
    <row r="3472" spans="1:9" x14ac:dyDescent="0.25">
      <c r="A3472" s="12"/>
      <c r="B3472" s="12"/>
      <c r="C3472" s="12"/>
      <c r="D3472" s="12"/>
      <c r="E3472" s="12"/>
      <c r="F3472" s="12"/>
      <c r="G3472" s="12"/>
      <c r="H3472" s="12"/>
      <c r="I3472" s="12"/>
    </row>
    <row r="3473" spans="1:9" x14ac:dyDescent="0.25">
      <c r="A3473" s="12"/>
      <c r="B3473" s="12"/>
      <c r="C3473" s="12"/>
      <c r="D3473" s="12"/>
      <c r="E3473" s="12"/>
      <c r="F3473" s="12"/>
      <c r="G3473" s="12"/>
      <c r="H3473" s="12"/>
      <c r="I3473" s="12"/>
    </row>
    <row r="3474" spans="1:9" x14ac:dyDescent="0.25">
      <c r="A3474" s="12"/>
      <c r="B3474" s="12"/>
      <c r="C3474" s="12"/>
      <c r="D3474" s="12"/>
      <c r="E3474" s="12"/>
      <c r="F3474" s="12"/>
      <c r="G3474" s="12"/>
      <c r="H3474" s="12"/>
      <c r="I3474" s="12"/>
    </row>
    <row r="3475" spans="1:9" x14ac:dyDescent="0.25">
      <c r="A3475" s="12"/>
      <c r="B3475" s="12"/>
      <c r="C3475" s="12"/>
      <c r="D3475" s="12"/>
      <c r="E3475" s="12"/>
      <c r="F3475" s="12"/>
      <c r="G3475" s="12"/>
      <c r="H3475" s="12"/>
      <c r="I3475" s="12"/>
    </row>
    <row r="3476" spans="1:9" x14ac:dyDescent="0.25">
      <c r="A3476" s="12"/>
      <c r="B3476" s="12"/>
      <c r="C3476" s="12"/>
      <c r="D3476" s="12"/>
      <c r="E3476" s="12"/>
      <c r="F3476" s="12"/>
      <c r="G3476" s="12"/>
      <c r="H3476" s="12"/>
      <c r="I3476" s="12"/>
    </row>
    <row r="3477" spans="1:9" x14ac:dyDescent="0.25">
      <c r="A3477" s="12"/>
      <c r="B3477" s="12"/>
      <c r="C3477" s="12"/>
      <c r="D3477" s="12"/>
      <c r="E3477" s="12"/>
      <c r="F3477" s="12"/>
      <c r="G3477" s="12"/>
      <c r="H3477" s="12"/>
      <c r="I3477" s="12"/>
    </row>
    <row r="3478" spans="1:9" x14ac:dyDescent="0.25">
      <c r="A3478" s="12"/>
      <c r="B3478" s="12"/>
      <c r="C3478" s="12"/>
      <c r="D3478" s="12"/>
      <c r="E3478" s="12"/>
      <c r="F3478" s="12"/>
      <c r="G3478" s="12"/>
      <c r="H3478" s="12"/>
      <c r="I3478" s="12"/>
    </row>
    <row r="3479" spans="1:9" x14ac:dyDescent="0.25">
      <c r="A3479" s="12"/>
      <c r="B3479" s="12"/>
      <c r="C3479" s="12"/>
      <c r="D3479" s="12"/>
      <c r="E3479" s="12"/>
      <c r="F3479" s="12"/>
      <c r="G3479" s="12"/>
      <c r="H3479" s="12"/>
      <c r="I3479" s="12"/>
    </row>
    <row r="3480" spans="1:9" x14ac:dyDescent="0.25">
      <c r="A3480" s="12"/>
      <c r="B3480" s="12"/>
      <c r="C3480" s="12"/>
      <c r="D3480" s="12"/>
      <c r="E3480" s="12"/>
      <c r="F3480" s="12"/>
      <c r="G3480" s="12"/>
      <c r="H3480" s="12"/>
      <c r="I3480" s="12"/>
    </row>
    <row r="3481" spans="1:9" x14ac:dyDescent="0.25">
      <c r="A3481" s="12"/>
      <c r="B3481" s="12"/>
      <c r="C3481" s="12"/>
      <c r="D3481" s="12"/>
      <c r="E3481" s="12"/>
      <c r="F3481" s="12"/>
      <c r="G3481" s="12"/>
      <c r="H3481" s="12"/>
      <c r="I3481" s="12"/>
    </row>
    <row r="3482" spans="1:9" x14ac:dyDescent="0.25">
      <c r="A3482" s="12"/>
      <c r="B3482" s="12"/>
      <c r="C3482" s="12"/>
      <c r="D3482" s="12"/>
      <c r="E3482" s="12"/>
      <c r="F3482" s="12"/>
      <c r="G3482" s="12"/>
      <c r="H3482" s="12"/>
      <c r="I3482" s="12"/>
    </row>
    <row r="3483" spans="1:9" x14ac:dyDescent="0.25">
      <c r="A3483" s="12"/>
      <c r="B3483" s="12"/>
      <c r="C3483" s="12"/>
      <c r="D3483" s="12"/>
      <c r="E3483" s="12"/>
      <c r="F3483" s="12"/>
      <c r="G3483" s="12"/>
      <c r="H3483" s="12"/>
      <c r="I3483" s="12"/>
    </row>
    <row r="3484" spans="1:9" x14ac:dyDescent="0.25">
      <c r="A3484" s="12"/>
      <c r="B3484" s="12"/>
      <c r="C3484" s="12"/>
      <c r="D3484" s="12"/>
      <c r="E3484" s="12"/>
      <c r="F3484" s="12"/>
      <c r="G3484" s="12"/>
      <c r="H3484" s="12"/>
      <c r="I3484" s="12"/>
    </row>
    <row r="3485" spans="1:9" x14ac:dyDescent="0.25">
      <c r="A3485" s="12"/>
      <c r="B3485" s="12"/>
      <c r="C3485" s="12"/>
      <c r="D3485" s="12"/>
      <c r="E3485" s="12"/>
      <c r="F3485" s="12"/>
      <c r="G3485" s="12"/>
      <c r="H3485" s="12"/>
      <c r="I3485" s="12"/>
    </row>
    <row r="3486" spans="1:9" x14ac:dyDescent="0.25">
      <c r="A3486" s="12"/>
      <c r="B3486" s="12"/>
      <c r="C3486" s="12"/>
      <c r="D3486" s="12"/>
      <c r="E3486" s="12"/>
      <c r="F3486" s="12"/>
      <c r="G3486" s="12"/>
      <c r="H3486" s="12"/>
      <c r="I3486" s="12"/>
    </row>
    <row r="3487" spans="1:9" x14ac:dyDescent="0.25">
      <c r="A3487" s="12"/>
      <c r="B3487" s="12"/>
      <c r="C3487" s="12"/>
      <c r="D3487" s="12"/>
      <c r="E3487" s="12"/>
      <c r="F3487" s="12"/>
      <c r="G3487" s="12"/>
      <c r="H3487" s="12"/>
      <c r="I3487" s="12"/>
    </row>
    <row r="3488" spans="1:9" x14ac:dyDescent="0.25">
      <c r="A3488" s="12"/>
      <c r="B3488" s="12"/>
      <c r="C3488" s="12"/>
      <c r="D3488" s="12"/>
      <c r="E3488" s="12"/>
      <c r="F3488" s="12"/>
      <c r="G3488" s="12"/>
      <c r="H3488" s="12"/>
      <c r="I3488" s="12"/>
    </row>
    <row r="3489" spans="1:9" x14ac:dyDescent="0.25">
      <c r="A3489" s="12"/>
      <c r="B3489" s="12"/>
      <c r="C3489" s="12"/>
      <c r="D3489" s="12"/>
      <c r="E3489" s="12"/>
      <c r="F3489" s="12"/>
      <c r="G3489" s="12"/>
      <c r="H3489" s="12"/>
      <c r="I3489" s="12"/>
    </row>
    <row r="3490" spans="1:9" x14ac:dyDescent="0.25">
      <c r="A3490" s="12"/>
      <c r="B3490" s="12"/>
      <c r="C3490" s="12"/>
      <c r="D3490" s="12"/>
      <c r="E3490" s="12"/>
      <c r="F3490" s="12"/>
      <c r="G3490" s="12"/>
      <c r="H3490" s="12"/>
      <c r="I3490" s="12"/>
    </row>
    <row r="3491" spans="1:9" x14ac:dyDescent="0.25">
      <c r="A3491" s="12"/>
      <c r="B3491" s="12"/>
      <c r="C3491" s="12"/>
      <c r="D3491" s="12"/>
      <c r="E3491" s="12"/>
      <c r="F3491" s="12"/>
      <c r="G3491" s="12"/>
      <c r="H3491" s="12"/>
      <c r="I3491" s="12"/>
    </row>
    <row r="3492" spans="1:9" x14ac:dyDescent="0.25">
      <c r="A3492" s="12"/>
      <c r="B3492" s="12"/>
      <c r="C3492" s="12"/>
      <c r="D3492" s="12"/>
      <c r="E3492" s="12"/>
      <c r="F3492" s="12"/>
      <c r="G3492" s="12"/>
      <c r="H3492" s="12"/>
      <c r="I3492" s="12"/>
    </row>
    <row r="3493" spans="1:9" x14ac:dyDescent="0.25">
      <c r="A3493" s="12"/>
      <c r="B3493" s="12"/>
      <c r="C3493" s="12"/>
      <c r="D3493" s="12"/>
      <c r="E3493" s="12"/>
      <c r="F3493" s="12"/>
      <c r="G3493" s="12"/>
      <c r="H3493" s="12"/>
      <c r="I3493" s="12"/>
    </row>
    <row r="3494" spans="1:9" x14ac:dyDescent="0.25">
      <c r="A3494" s="12"/>
      <c r="B3494" s="12"/>
      <c r="C3494" s="12"/>
      <c r="D3494" s="12"/>
      <c r="E3494" s="12"/>
      <c r="F3494" s="12"/>
      <c r="G3494" s="12"/>
      <c r="H3494" s="12"/>
      <c r="I3494" s="12"/>
    </row>
    <row r="3495" spans="1:9" x14ac:dyDescent="0.25">
      <c r="A3495" s="12"/>
      <c r="B3495" s="12"/>
      <c r="C3495" s="12"/>
      <c r="D3495" s="12"/>
      <c r="E3495" s="12"/>
      <c r="F3495" s="12"/>
      <c r="G3495" s="12"/>
      <c r="H3495" s="12"/>
      <c r="I3495" s="12"/>
    </row>
    <row r="3496" spans="1:9" x14ac:dyDescent="0.25">
      <c r="A3496" s="12"/>
      <c r="B3496" s="12"/>
      <c r="C3496" s="12"/>
      <c r="D3496" s="12"/>
      <c r="E3496" s="12"/>
      <c r="F3496" s="12"/>
      <c r="G3496" s="12"/>
      <c r="H3496" s="12"/>
      <c r="I3496" s="12"/>
    </row>
    <row r="3497" spans="1:9" x14ac:dyDescent="0.25">
      <c r="A3497" s="12"/>
      <c r="B3497" s="12"/>
      <c r="C3497" s="12"/>
      <c r="D3497" s="12"/>
      <c r="E3497" s="12"/>
      <c r="F3497" s="12"/>
      <c r="G3497" s="12"/>
      <c r="H3497" s="12"/>
      <c r="I3497" s="12"/>
    </row>
    <row r="3498" spans="1:9" x14ac:dyDescent="0.25">
      <c r="A3498" s="12"/>
      <c r="B3498" s="12"/>
      <c r="C3498" s="12"/>
      <c r="D3498" s="12"/>
      <c r="E3498" s="12"/>
      <c r="F3498" s="12"/>
      <c r="G3498" s="12"/>
      <c r="H3498" s="12"/>
      <c r="I3498" s="12"/>
    </row>
    <row r="3499" spans="1:9" x14ac:dyDescent="0.25">
      <c r="A3499" s="12"/>
      <c r="B3499" s="12"/>
      <c r="C3499" s="12"/>
      <c r="D3499" s="12"/>
      <c r="E3499" s="12"/>
      <c r="F3499" s="12"/>
      <c r="G3499" s="12"/>
      <c r="H3499" s="12"/>
      <c r="I3499" s="12"/>
    </row>
    <row r="3500" spans="1:9" x14ac:dyDescent="0.25">
      <c r="A3500" s="12"/>
      <c r="B3500" s="12"/>
      <c r="C3500" s="12"/>
      <c r="D3500" s="12"/>
      <c r="E3500" s="12"/>
      <c r="F3500" s="12"/>
      <c r="G3500" s="12"/>
      <c r="H3500" s="12"/>
      <c r="I3500" s="12"/>
    </row>
    <row r="3501" spans="1:9" x14ac:dyDescent="0.25">
      <c r="A3501" s="12"/>
      <c r="B3501" s="12"/>
      <c r="C3501" s="12"/>
      <c r="D3501" s="12"/>
      <c r="E3501" s="12"/>
      <c r="F3501" s="12"/>
      <c r="G3501" s="12"/>
      <c r="H3501" s="12"/>
      <c r="I3501" s="12"/>
    </row>
    <row r="3502" spans="1:9" x14ac:dyDescent="0.25">
      <c r="A3502" s="12"/>
      <c r="B3502" s="12"/>
      <c r="C3502" s="12"/>
      <c r="D3502" s="12"/>
      <c r="E3502" s="12"/>
      <c r="F3502" s="12"/>
      <c r="G3502" s="12"/>
      <c r="H3502" s="12"/>
      <c r="I3502" s="12"/>
    </row>
    <row r="3503" spans="1:9" x14ac:dyDescent="0.25">
      <c r="A3503" s="12"/>
      <c r="B3503" s="12"/>
      <c r="C3503" s="12"/>
      <c r="D3503" s="12"/>
      <c r="E3503" s="12"/>
      <c r="F3503" s="12"/>
      <c r="G3503" s="12"/>
      <c r="H3503" s="12"/>
      <c r="I3503" s="12"/>
    </row>
    <row r="3504" spans="1:9" x14ac:dyDescent="0.25">
      <c r="A3504" s="12"/>
      <c r="B3504" s="12"/>
      <c r="C3504" s="12"/>
      <c r="D3504" s="12"/>
      <c r="E3504" s="12"/>
      <c r="F3504" s="12"/>
      <c r="G3504" s="12"/>
      <c r="H3504" s="12"/>
      <c r="I3504" s="12"/>
    </row>
    <row r="3505" spans="1:9" x14ac:dyDescent="0.25">
      <c r="A3505" s="12"/>
      <c r="B3505" s="12"/>
      <c r="C3505" s="12"/>
      <c r="D3505" s="12"/>
      <c r="E3505" s="12"/>
      <c r="F3505" s="12"/>
      <c r="G3505" s="12"/>
      <c r="H3505" s="12"/>
      <c r="I3505" s="12"/>
    </row>
    <row r="3506" spans="1:9" x14ac:dyDescent="0.25">
      <c r="A3506" s="12"/>
      <c r="B3506" s="12"/>
      <c r="C3506" s="12"/>
      <c r="D3506" s="12"/>
      <c r="E3506" s="12"/>
      <c r="F3506" s="12"/>
      <c r="G3506" s="12"/>
      <c r="H3506" s="12"/>
      <c r="I3506" s="12"/>
    </row>
    <row r="3507" spans="1:9" x14ac:dyDescent="0.25">
      <c r="A3507" s="12"/>
      <c r="B3507" s="12"/>
      <c r="C3507" s="12"/>
      <c r="D3507" s="12"/>
      <c r="E3507" s="12"/>
      <c r="F3507" s="12"/>
      <c r="G3507" s="12"/>
      <c r="H3507" s="12"/>
      <c r="I3507" s="12"/>
    </row>
    <row r="3508" spans="1:9" x14ac:dyDescent="0.25">
      <c r="A3508" s="12"/>
      <c r="B3508" s="12"/>
      <c r="C3508" s="12"/>
      <c r="D3508" s="12"/>
      <c r="E3508" s="12"/>
      <c r="F3508" s="12"/>
      <c r="G3508" s="12"/>
      <c r="H3508" s="12"/>
      <c r="I3508" s="12"/>
    </row>
    <row r="3509" spans="1:9" x14ac:dyDescent="0.25">
      <c r="A3509" s="12"/>
      <c r="B3509" s="12"/>
      <c r="C3509" s="12"/>
      <c r="D3509" s="12"/>
      <c r="E3509" s="12"/>
      <c r="F3509" s="12"/>
      <c r="G3509" s="12"/>
      <c r="H3509" s="12"/>
      <c r="I3509" s="12"/>
    </row>
    <row r="3510" spans="1:9" x14ac:dyDescent="0.25">
      <c r="A3510" s="12"/>
      <c r="B3510" s="12"/>
      <c r="C3510" s="12"/>
      <c r="D3510" s="12"/>
      <c r="E3510" s="12"/>
      <c r="F3510" s="12"/>
      <c r="G3510" s="12"/>
      <c r="H3510" s="12"/>
      <c r="I3510" s="12"/>
    </row>
    <row r="3511" spans="1:9" x14ac:dyDescent="0.25">
      <c r="A3511" s="12"/>
      <c r="B3511" s="12"/>
      <c r="C3511" s="12"/>
      <c r="D3511" s="12"/>
      <c r="E3511" s="12"/>
      <c r="F3511" s="12"/>
      <c r="G3511" s="12"/>
      <c r="H3511" s="12"/>
      <c r="I3511" s="12"/>
    </row>
    <row r="3512" spans="1:9" x14ac:dyDescent="0.25">
      <c r="A3512" s="12"/>
      <c r="B3512" s="12"/>
      <c r="C3512" s="12"/>
      <c r="D3512" s="12"/>
      <c r="E3512" s="12"/>
      <c r="F3512" s="12"/>
      <c r="G3512" s="12"/>
      <c r="H3512" s="12"/>
      <c r="I3512" s="12"/>
    </row>
    <row r="3513" spans="1:9" x14ac:dyDescent="0.25">
      <c r="A3513" s="12"/>
      <c r="B3513" s="12"/>
      <c r="C3513" s="12"/>
      <c r="D3513" s="12"/>
      <c r="E3513" s="12"/>
      <c r="F3513" s="12"/>
      <c r="G3513" s="12"/>
      <c r="H3513" s="12"/>
      <c r="I3513" s="12"/>
    </row>
    <row r="3514" spans="1:9" x14ac:dyDescent="0.25">
      <c r="A3514" s="12"/>
      <c r="B3514" s="12"/>
      <c r="C3514" s="12"/>
      <c r="D3514" s="12"/>
      <c r="E3514" s="12"/>
      <c r="F3514" s="12"/>
      <c r="G3514" s="12"/>
      <c r="H3514" s="12"/>
      <c r="I3514" s="12"/>
    </row>
    <row r="3515" spans="1:9" x14ac:dyDescent="0.25">
      <c r="A3515" s="12"/>
      <c r="B3515" s="12"/>
      <c r="C3515" s="12"/>
      <c r="D3515" s="12"/>
      <c r="E3515" s="12"/>
      <c r="F3515" s="12"/>
      <c r="G3515" s="12"/>
      <c r="H3515" s="12"/>
      <c r="I3515" s="12"/>
    </row>
    <row r="3516" spans="1:9" x14ac:dyDescent="0.25">
      <c r="A3516" s="12"/>
      <c r="B3516" s="12"/>
      <c r="C3516" s="12"/>
      <c r="D3516" s="12"/>
      <c r="E3516" s="12"/>
      <c r="F3516" s="12"/>
      <c r="G3516" s="12"/>
      <c r="H3516" s="12"/>
      <c r="I3516" s="12"/>
    </row>
    <row r="3517" spans="1:9" x14ac:dyDescent="0.25">
      <c r="A3517" s="12"/>
      <c r="B3517" s="12"/>
      <c r="C3517" s="12"/>
      <c r="D3517" s="12"/>
      <c r="E3517" s="12"/>
      <c r="F3517" s="12"/>
      <c r="G3517" s="12"/>
      <c r="H3517" s="12"/>
      <c r="I3517" s="12"/>
    </row>
    <row r="3518" spans="1:9" x14ac:dyDescent="0.25">
      <c r="A3518" s="12"/>
      <c r="B3518" s="12"/>
      <c r="C3518" s="12"/>
      <c r="D3518" s="12"/>
      <c r="E3518" s="12"/>
      <c r="F3518" s="12"/>
      <c r="G3518" s="12"/>
      <c r="H3518" s="12"/>
      <c r="I3518" s="12"/>
    </row>
    <row r="3519" spans="1:9" x14ac:dyDescent="0.25">
      <c r="A3519" s="12"/>
      <c r="B3519" s="12"/>
      <c r="C3519" s="12"/>
      <c r="D3519" s="12"/>
      <c r="E3519" s="12"/>
      <c r="F3519" s="12"/>
      <c r="G3519" s="12"/>
      <c r="H3519" s="12"/>
      <c r="I3519" s="12"/>
    </row>
    <row r="3520" spans="1:9" x14ac:dyDescent="0.25">
      <c r="A3520" s="12"/>
      <c r="B3520" s="12"/>
      <c r="C3520" s="12"/>
      <c r="D3520" s="12"/>
      <c r="E3520" s="12"/>
      <c r="F3520" s="12"/>
      <c r="G3520" s="12"/>
      <c r="H3520" s="12"/>
      <c r="I3520" s="12"/>
    </row>
    <row r="3521" spans="1:9" x14ac:dyDescent="0.25">
      <c r="A3521" s="12"/>
      <c r="B3521" s="12"/>
      <c r="C3521" s="12"/>
      <c r="D3521" s="12"/>
      <c r="E3521" s="12"/>
      <c r="F3521" s="12"/>
      <c r="G3521" s="12"/>
      <c r="H3521" s="12"/>
      <c r="I3521" s="12"/>
    </row>
    <row r="3522" spans="1:9" x14ac:dyDescent="0.25">
      <c r="A3522" s="12"/>
      <c r="B3522" s="12"/>
      <c r="C3522" s="12"/>
      <c r="D3522" s="12"/>
      <c r="E3522" s="12"/>
      <c r="F3522" s="12"/>
      <c r="G3522" s="12"/>
      <c r="H3522" s="12"/>
      <c r="I3522" s="12"/>
    </row>
    <row r="3523" spans="1:9" x14ac:dyDescent="0.25">
      <c r="A3523" s="12"/>
      <c r="B3523" s="12"/>
      <c r="C3523" s="12"/>
      <c r="D3523" s="12"/>
      <c r="E3523" s="12"/>
      <c r="F3523" s="12"/>
      <c r="G3523" s="12"/>
      <c r="H3523" s="12"/>
      <c r="I3523" s="12"/>
    </row>
    <row r="3524" spans="1:9" x14ac:dyDescent="0.25">
      <c r="A3524" s="12"/>
      <c r="B3524" s="12"/>
      <c r="C3524" s="12"/>
      <c r="D3524" s="12"/>
      <c r="E3524" s="12"/>
      <c r="F3524" s="12"/>
      <c r="G3524" s="12"/>
      <c r="H3524" s="12"/>
      <c r="I3524" s="12"/>
    </row>
    <row r="3525" spans="1:9" x14ac:dyDescent="0.25">
      <c r="A3525" s="12"/>
      <c r="B3525" s="12"/>
      <c r="C3525" s="12"/>
      <c r="D3525" s="12"/>
      <c r="E3525" s="12"/>
      <c r="F3525" s="12"/>
      <c r="G3525" s="12"/>
      <c r="H3525" s="12"/>
      <c r="I3525" s="12"/>
    </row>
    <row r="3526" spans="1:9" x14ac:dyDescent="0.25">
      <c r="A3526" s="12"/>
      <c r="B3526" s="12"/>
      <c r="C3526" s="12"/>
      <c r="D3526" s="12"/>
      <c r="E3526" s="12"/>
      <c r="F3526" s="12"/>
      <c r="G3526" s="12"/>
      <c r="H3526" s="12"/>
      <c r="I3526" s="12"/>
    </row>
    <row r="3527" spans="1:9" x14ac:dyDescent="0.25">
      <c r="A3527" s="12"/>
      <c r="B3527" s="12"/>
      <c r="C3527" s="12"/>
      <c r="D3527" s="12"/>
      <c r="E3527" s="12"/>
      <c r="F3527" s="12"/>
      <c r="G3527" s="12"/>
      <c r="H3527" s="12"/>
      <c r="I3527" s="12"/>
    </row>
    <row r="3528" spans="1:9" x14ac:dyDescent="0.25">
      <c r="A3528" s="12"/>
      <c r="B3528" s="12"/>
      <c r="C3528" s="12"/>
      <c r="D3528" s="12"/>
      <c r="E3528" s="12"/>
      <c r="F3528" s="12"/>
      <c r="G3528" s="12"/>
      <c r="H3528" s="12"/>
      <c r="I3528" s="12"/>
    </row>
    <row r="3529" spans="1:9" x14ac:dyDescent="0.25">
      <c r="A3529" s="12"/>
      <c r="B3529" s="12"/>
      <c r="C3529" s="12"/>
      <c r="D3529" s="12"/>
      <c r="E3529" s="12"/>
      <c r="F3529" s="12"/>
      <c r="G3529" s="12"/>
      <c r="H3529" s="12"/>
      <c r="I3529" s="12"/>
    </row>
    <row r="3530" spans="1:9" x14ac:dyDescent="0.25">
      <c r="A3530" s="12"/>
      <c r="B3530" s="12"/>
      <c r="C3530" s="12"/>
      <c r="D3530" s="12"/>
      <c r="E3530" s="12"/>
      <c r="F3530" s="12"/>
      <c r="G3530" s="12"/>
      <c r="H3530" s="12"/>
      <c r="I3530" s="12"/>
    </row>
    <row r="3531" spans="1:9" x14ac:dyDescent="0.25">
      <c r="A3531" s="12"/>
      <c r="B3531" s="12"/>
      <c r="C3531" s="12"/>
      <c r="D3531" s="12"/>
      <c r="E3531" s="12"/>
      <c r="F3531" s="12"/>
      <c r="G3531" s="12"/>
      <c r="H3531" s="12"/>
      <c r="I3531" s="12"/>
    </row>
    <row r="3532" spans="1:9" x14ac:dyDescent="0.25">
      <c r="A3532" s="12"/>
      <c r="B3532" s="12"/>
      <c r="C3532" s="12"/>
      <c r="D3532" s="12"/>
      <c r="E3532" s="12"/>
      <c r="F3532" s="12"/>
      <c r="G3532" s="12"/>
      <c r="H3532" s="12"/>
      <c r="I3532" s="12"/>
    </row>
    <row r="3533" spans="1:9" x14ac:dyDescent="0.25">
      <c r="A3533" s="12"/>
      <c r="B3533" s="12"/>
      <c r="C3533" s="12"/>
      <c r="D3533" s="12"/>
      <c r="E3533" s="12"/>
      <c r="F3533" s="12"/>
      <c r="G3533" s="12"/>
      <c r="H3533" s="12"/>
      <c r="I3533" s="12"/>
    </row>
    <row r="3534" spans="1:9" x14ac:dyDescent="0.25">
      <c r="A3534" s="12"/>
      <c r="B3534" s="12"/>
      <c r="C3534" s="12"/>
      <c r="D3534" s="12"/>
      <c r="E3534" s="12"/>
      <c r="F3534" s="12"/>
      <c r="G3534" s="12"/>
      <c r="H3534" s="12"/>
      <c r="I3534" s="12"/>
    </row>
    <row r="3535" spans="1:9" x14ac:dyDescent="0.25">
      <c r="A3535" s="12"/>
      <c r="B3535" s="12"/>
      <c r="C3535" s="12"/>
      <c r="D3535" s="12"/>
      <c r="E3535" s="12"/>
      <c r="F3535" s="12"/>
      <c r="G3535" s="12"/>
      <c r="H3535" s="12"/>
      <c r="I3535" s="12"/>
    </row>
    <row r="3536" spans="1:9" x14ac:dyDescent="0.25">
      <c r="A3536" s="12"/>
      <c r="B3536" s="12"/>
      <c r="C3536" s="12"/>
      <c r="D3536" s="12"/>
      <c r="E3536" s="12"/>
      <c r="F3536" s="12"/>
      <c r="G3536" s="12"/>
      <c r="H3536" s="12"/>
      <c r="I3536" s="12"/>
    </row>
    <row r="3537" spans="1:9" x14ac:dyDescent="0.25">
      <c r="A3537" s="12"/>
      <c r="B3537" s="12"/>
      <c r="C3537" s="12"/>
      <c r="D3537" s="12"/>
      <c r="E3537" s="12"/>
      <c r="F3537" s="12"/>
      <c r="G3537" s="12"/>
      <c r="H3537" s="12"/>
      <c r="I3537" s="12"/>
    </row>
    <row r="3538" spans="1:9" x14ac:dyDescent="0.25">
      <c r="A3538" s="12"/>
      <c r="B3538" s="12"/>
      <c r="C3538" s="12"/>
      <c r="D3538" s="12"/>
      <c r="E3538" s="12"/>
      <c r="F3538" s="12"/>
      <c r="G3538" s="12"/>
      <c r="H3538" s="12"/>
      <c r="I3538" s="12"/>
    </row>
    <row r="3539" spans="1:9" x14ac:dyDescent="0.25">
      <c r="A3539" s="12"/>
      <c r="B3539" s="12"/>
      <c r="C3539" s="12"/>
      <c r="D3539" s="12"/>
      <c r="E3539" s="12"/>
      <c r="F3539" s="12"/>
      <c r="G3539" s="12"/>
      <c r="H3539" s="12"/>
      <c r="I3539" s="12"/>
    </row>
    <row r="3540" spans="1:9" x14ac:dyDescent="0.25">
      <c r="A3540" s="12"/>
      <c r="B3540" s="12"/>
      <c r="C3540" s="12"/>
      <c r="D3540" s="12"/>
      <c r="E3540" s="12"/>
      <c r="F3540" s="12"/>
      <c r="G3540" s="12"/>
      <c r="H3540" s="12"/>
      <c r="I3540" s="12"/>
    </row>
    <row r="3541" spans="1:9" x14ac:dyDescent="0.25">
      <c r="A3541" s="12"/>
      <c r="B3541" s="12"/>
      <c r="C3541" s="12"/>
      <c r="D3541" s="12"/>
      <c r="E3541" s="12"/>
      <c r="F3541" s="12"/>
      <c r="G3541" s="12"/>
      <c r="H3541" s="12"/>
      <c r="I3541" s="12"/>
    </row>
    <row r="3542" spans="1:9" x14ac:dyDescent="0.25">
      <c r="A3542" s="12"/>
      <c r="B3542" s="12"/>
      <c r="C3542" s="12"/>
      <c r="D3542" s="12"/>
      <c r="E3542" s="12"/>
      <c r="F3542" s="12"/>
      <c r="G3542" s="12"/>
      <c r="H3542" s="12"/>
      <c r="I3542" s="12"/>
    </row>
    <row r="3543" spans="1:9" x14ac:dyDescent="0.25">
      <c r="A3543" s="12"/>
      <c r="B3543" s="12"/>
      <c r="C3543" s="12"/>
      <c r="D3543" s="12"/>
      <c r="E3543" s="12"/>
      <c r="F3543" s="12"/>
      <c r="G3543" s="12"/>
      <c r="H3543" s="12"/>
      <c r="I3543" s="12"/>
    </row>
    <row r="3544" spans="1:9" x14ac:dyDescent="0.25">
      <c r="A3544" s="12"/>
      <c r="B3544" s="12"/>
      <c r="C3544" s="12"/>
      <c r="D3544" s="12"/>
      <c r="E3544" s="12"/>
      <c r="F3544" s="12"/>
      <c r="G3544" s="12"/>
      <c r="H3544" s="12"/>
      <c r="I3544" s="12"/>
    </row>
    <row r="3545" spans="1:9" x14ac:dyDescent="0.25">
      <c r="A3545" s="12"/>
      <c r="B3545" s="12"/>
      <c r="C3545" s="12"/>
      <c r="D3545" s="12"/>
      <c r="E3545" s="12"/>
      <c r="F3545" s="12"/>
      <c r="G3545" s="12"/>
      <c r="H3545" s="12"/>
      <c r="I3545" s="12"/>
    </row>
    <row r="3546" spans="1:9" x14ac:dyDescent="0.25">
      <c r="A3546" s="12"/>
      <c r="B3546" s="12"/>
      <c r="C3546" s="12"/>
      <c r="D3546" s="12"/>
      <c r="E3546" s="12"/>
      <c r="F3546" s="12"/>
      <c r="G3546" s="12"/>
      <c r="H3546" s="12"/>
      <c r="I3546" s="12"/>
    </row>
    <row r="3547" spans="1:9" x14ac:dyDescent="0.25">
      <c r="A3547" s="12"/>
      <c r="B3547" s="12"/>
      <c r="C3547" s="12"/>
      <c r="D3547" s="12"/>
      <c r="E3547" s="12"/>
      <c r="F3547" s="12"/>
      <c r="G3547" s="12"/>
      <c r="H3547" s="12"/>
      <c r="I3547" s="12"/>
    </row>
    <row r="3548" spans="1:9" x14ac:dyDescent="0.25">
      <c r="A3548" s="12"/>
      <c r="B3548" s="12"/>
      <c r="C3548" s="12"/>
      <c r="D3548" s="12"/>
      <c r="E3548" s="12"/>
      <c r="F3548" s="12"/>
      <c r="G3548" s="12"/>
      <c r="H3548" s="12"/>
      <c r="I3548" s="12"/>
    </row>
    <row r="3549" spans="1:9" x14ac:dyDescent="0.25">
      <c r="A3549" s="12"/>
      <c r="B3549" s="12"/>
      <c r="C3549" s="12"/>
      <c r="D3549" s="12"/>
      <c r="E3549" s="12"/>
      <c r="F3549" s="12"/>
      <c r="G3549" s="12"/>
      <c r="H3549" s="12"/>
      <c r="I3549" s="12"/>
    </row>
    <row r="3550" spans="1:9" x14ac:dyDescent="0.25">
      <c r="A3550" s="12"/>
      <c r="B3550" s="12"/>
      <c r="C3550" s="12"/>
      <c r="D3550" s="12"/>
      <c r="E3550" s="12"/>
      <c r="F3550" s="12"/>
      <c r="G3550" s="12"/>
      <c r="H3550" s="12"/>
      <c r="I3550" s="12"/>
    </row>
    <row r="3551" spans="1:9" x14ac:dyDescent="0.25">
      <c r="A3551" s="12"/>
      <c r="B3551" s="12"/>
      <c r="C3551" s="12"/>
      <c r="D3551" s="12"/>
      <c r="E3551" s="12"/>
      <c r="F3551" s="12"/>
      <c r="G3551" s="12"/>
      <c r="H3551" s="12"/>
      <c r="I3551" s="12"/>
    </row>
    <row r="3552" spans="1:9" x14ac:dyDescent="0.25">
      <c r="A3552" s="12"/>
      <c r="B3552" s="12"/>
      <c r="C3552" s="12"/>
      <c r="D3552" s="12"/>
      <c r="E3552" s="12"/>
      <c r="F3552" s="12"/>
      <c r="G3552" s="12"/>
      <c r="H3552" s="12"/>
      <c r="I3552" s="12"/>
    </row>
    <row r="3553" spans="1:9" x14ac:dyDescent="0.25">
      <c r="A3553" s="12"/>
      <c r="B3553" s="12"/>
      <c r="C3553" s="12"/>
      <c r="D3553" s="12"/>
      <c r="E3553" s="12"/>
      <c r="F3553" s="12"/>
      <c r="G3553" s="12"/>
      <c r="H3553" s="12"/>
      <c r="I3553" s="12"/>
    </row>
    <row r="3554" spans="1:9" x14ac:dyDescent="0.25">
      <c r="A3554" s="12"/>
      <c r="B3554" s="12"/>
      <c r="C3554" s="12"/>
      <c r="D3554" s="12"/>
      <c r="E3554" s="12"/>
      <c r="F3554" s="12"/>
      <c r="G3554" s="12"/>
      <c r="H3554" s="12"/>
      <c r="I3554" s="12"/>
    </row>
    <row r="3555" spans="1:9" x14ac:dyDescent="0.25">
      <c r="A3555" s="12"/>
      <c r="B3555" s="12"/>
      <c r="C3555" s="12"/>
      <c r="D3555" s="12"/>
      <c r="E3555" s="12"/>
      <c r="F3555" s="12"/>
      <c r="G3555" s="12"/>
      <c r="H3555" s="12"/>
      <c r="I3555" s="12"/>
    </row>
    <row r="3556" spans="1:9" x14ac:dyDescent="0.25">
      <c r="A3556" s="12"/>
      <c r="B3556" s="12"/>
      <c r="C3556" s="12"/>
      <c r="D3556" s="12"/>
      <c r="E3556" s="12"/>
      <c r="F3556" s="12"/>
      <c r="G3556" s="12"/>
      <c r="H3556" s="12"/>
      <c r="I3556" s="12"/>
    </row>
    <row r="3557" spans="1:9" x14ac:dyDescent="0.25">
      <c r="A3557" s="12"/>
      <c r="B3557" s="12"/>
      <c r="C3557" s="12"/>
      <c r="D3557" s="12"/>
      <c r="E3557" s="12"/>
      <c r="F3557" s="12"/>
      <c r="G3557" s="12"/>
      <c r="H3557" s="12"/>
      <c r="I3557" s="12"/>
    </row>
    <row r="3558" spans="1:9" x14ac:dyDescent="0.25">
      <c r="A3558" s="12"/>
      <c r="B3558" s="12"/>
      <c r="C3558" s="12"/>
      <c r="D3558" s="12"/>
      <c r="E3558" s="12"/>
      <c r="F3558" s="12"/>
      <c r="G3558" s="12"/>
      <c r="H3558" s="12"/>
      <c r="I3558" s="12"/>
    </row>
    <row r="3559" spans="1:9" x14ac:dyDescent="0.25">
      <c r="A3559" s="12"/>
      <c r="B3559" s="12"/>
      <c r="C3559" s="12"/>
      <c r="D3559" s="12"/>
      <c r="E3559" s="12"/>
      <c r="F3559" s="12"/>
      <c r="G3559" s="12"/>
      <c r="H3559" s="12"/>
      <c r="I3559" s="12"/>
    </row>
    <row r="3560" spans="1:9" x14ac:dyDescent="0.25">
      <c r="A3560" s="12"/>
      <c r="B3560" s="12"/>
      <c r="C3560" s="12"/>
      <c r="D3560" s="12"/>
      <c r="E3560" s="12"/>
      <c r="F3560" s="12"/>
      <c r="G3560" s="12"/>
      <c r="H3560" s="12"/>
      <c r="I3560" s="12"/>
    </row>
    <row r="3561" spans="1:9" x14ac:dyDescent="0.25">
      <c r="A3561" s="12"/>
      <c r="B3561" s="12"/>
      <c r="C3561" s="12"/>
      <c r="D3561" s="12"/>
      <c r="E3561" s="12"/>
      <c r="F3561" s="12"/>
      <c r="G3561" s="12"/>
      <c r="H3561" s="12"/>
      <c r="I3561" s="12"/>
    </row>
    <row r="3562" spans="1:9" x14ac:dyDescent="0.25">
      <c r="A3562" s="12"/>
      <c r="B3562" s="12"/>
      <c r="C3562" s="12"/>
      <c r="D3562" s="12"/>
      <c r="E3562" s="12"/>
      <c r="F3562" s="12"/>
      <c r="G3562" s="12"/>
      <c r="H3562" s="12"/>
      <c r="I3562" s="12"/>
    </row>
    <row r="3563" spans="1:9" x14ac:dyDescent="0.25">
      <c r="A3563" s="12"/>
      <c r="B3563" s="12"/>
      <c r="C3563" s="12"/>
      <c r="D3563" s="12"/>
      <c r="E3563" s="12"/>
      <c r="F3563" s="12"/>
      <c r="G3563" s="12"/>
      <c r="H3563" s="12"/>
      <c r="I3563" s="12"/>
    </row>
    <row r="3564" spans="1:9" x14ac:dyDescent="0.25">
      <c r="A3564" s="12"/>
      <c r="B3564" s="12"/>
      <c r="C3564" s="12"/>
      <c r="D3564" s="12"/>
      <c r="E3564" s="12"/>
      <c r="F3564" s="12"/>
      <c r="G3564" s="12"/>
      <c r="H3564" s="12"/>
      <c r="I3564" s="12"/>
    </row>
    <row r="3565" spans="1:9" x14ac:dyDescent="0.25">
      <c r="A3565" s="12"/>
      <c r="B3565" s="12"/>
      <c r="C3565" s="12"/>
      <c r="D3565" s="12"/>
      <c r="E3565" s="12"/>
      <c r="F3565" s="12"/>
      <c r="G3565" s="12"/>
      <c r="H3565" s="12"/>
      <c r="I3565" s="12"/>
    </row>
    <row r="3566" spans="1:9" x14ac:dyDescent="0.25">
      <c r="A3566" s="12"/>
      <c r="B3566" s="12"/>
      <c r="C3566" s="12"/>
      <c r="D3566" s="12"/>
      <c r="E3566" s="12"/>
      <c r="F3566" s="12"/>
      <c r="G3566" s="12"/>
      <c r="H3566" s="12"/>
      <c r="I3566" s="12"/>
    </row>
    <row r="3567" spans="1:9" x14ac:dyDescent="0.25">
      <c r="A3567" s="12"/>
      <c r="B3567" s="12"/>
      <c r="C3567" s="12"/>
      <c r="D3567" s="12"/>
      <c r="E3567" s="12"/>
      <c r="F3567" s="12"/>
      <c r="G3567" s="12"/>
      <c r="H3567" s="12"/>
      <c r="I3567" s="12"/>
    </row>
    <row r="3568" spans="1:9" x14ac:dyDescent="0.25">
      <c r="A3568" s="12"/>
      <c r="B3568" s="12"/>
      <c r="C3568" s="12"/>
      <c r="D3568" s="12"/>
      <c r="E3568" s="12"/>
      <c r="F3568" s="12"/>
      <c r="G3568" s="12"/>
      <c r="H3568" s="12"/>
      <c r="I3568" s="12"/>
    </row>
    <row r="3569" spans="1:9" x14ac:dyDescent="0.25">
      <c r="A3569" s="12"/>
      <c r="B3569" s="12"/>
      <c r="C3569" s="12"/>
      <c r="D3569" s="12"/>
      <c r="E3569" s="12"/>
      <c r="F3569" s="12"/>
      <c r="G3569" s="12"/>
      <c r="H3569" s="12"/>
      <c r="I3569" s="12"/>
    </row>
    <row r="3570" spans="1:9" x14ac:dyDescent="0.25">
      <c r="A3570" s="12"/>
      <c r="B3570" s="12"/>
      <c r="C3570" s="12"/>
      <c r="D3570" s="12"/>
      <c r="E3570" s="12"/>
      <c r="F3570" s="12"/>
      <c r="G3570" s="12"/>
      <c r="H3570" s="12"/>
      <c r="I3570" s="12"/>
    </row>
    <row r="3571" spans="1:9" x14ac:dyDescent="0.25">
      <c r="A3571" s="12"/>
      <c r="B3571" s="12"/>
      <c r="C3571" s="12"/>
      <c r="D3571" s="12"/>
      <c r="E3571" s="12"/>
      <c r="F3571" s="12"/>
      <c r="G3571" s="12"/>
      <c r="H3571" s="12"/>
      <c r="I3571" s="12"/>
    </row>
    <row r="3572" spans="1:9" x14ac:dyDescent="0.25">
      <c r="A3572" s="12"/>
      <c r="B3572" s="12"/>
      <c r="C3572" s="12"/>
      <c r="D3572" s="12"/>
      <c r="E3572" s="12"/>
      <c r="F3572" s="12"/>
      <c r="G3572" s="12"/>
      <c r="H3572" s="12"/>
      <c r="I3572" s="12"/>
    </row>
    <row r="3573" spans="1:9" x14ac:dyDescent="0.25">
      <c r="A3573" s="12"/>
      <c r="B3573" s="12"/>
      <c r="C3573" s="12"/>
      <c r="D3573" s="12"/>
      <c r="E3573" s="12"/>
      <c r="F3573" s="12"/>
      <c r="G3573" s="12"/>
      <c r="H3573" s="12"/>
      <c r="I3573" s="12"/>
    </row>
    <row r="3574" spans="1:9" x14ac:dyDescent="0.25">
      <c r="A3574" s="12"/>
      <c r="B3574" s="12"/>
      <c r="C3574" s="12"/>
      <c r="D3574" s="12"/>
      <c r="E3574" s="12"/>
      <c r="F3574" s="12"/>
      <c r="G3574" s="12"/>
      <c r="H3574" s="12"/>
      <c r="I3574" s="12"/>
    </row>
    <row r="3575" spans="1:9" x14ac:dyDescent="0.25">
      <c r="A3575" s="12"/>
      <c r="B3575" s="12"/>
      <c r="C3575" s="12"/>
      <c r="D3575" s="12"/>
      <c r="E3575" s="12"/>
      <c r="F3575" s="12"/>
      <c r="G3575" s="12"/>
      <c r="H3575" s="12"/>
      <c r="I3575" s="12"/>
    </row>
    <row r="3576" spans="1:9" x14ac:dyDescent="0.25">
      <c r="A3576" s="12"/>
      <c r="B3576" s="12"/>
      <c r="C3576" s="12"/>
      <c r="D3576" s="12"/>
      <c r="E3576" s="12"/>
      <c r="F3576" s="12"/>
      <c r="G3576" s="12"/>
      <c r="H3576" s="12"/>
      <c r="I3576" s="12"/>
    </row>
    <row r="3577" spans="1:9" x14ac:dyDescent="0.25">
      <c r="A3577" s="12"/>
      <c r="B3577" s="12"/>
      <c r="C3577" s="12"/>
      <c r="D3577" s="12"/>
      <c r="E3577" s="12"/>
      <c r="F3577" s="12"/>
      <c r="G3577" s="12"/>
      <c r="H3577" s="12"/>
      <c r="I3577" s="12"/>
    </row>
    <row r="3578" spans="1:9" x14ac:dyDescent="0.25">
      <c r="A3578" s="12"/>
      <c r="B3578" s="12"/>
      <c r="C3578" s="12"/>
      <c r="D3578" s="12"/>
      <c r="E3578" s="12"/>
      <c r="F3578" s="12"/>
      <c r="G3578" s="12"/>
      <c r="H3578" s="12"/>
      <c r="I3578" s="12"/>
    </row>
    <row r="3579" spans="1:9" x14ac:dyDescent="0.25">
      <c r="A3579" s="12"/>
      <c r="B3579" s="12"/>
      <c r="C3579" s="12"/>
      <c r="D3579" s="12"/>
      <c r="E3579" s="12"/>
      <c r="F3579" s="12"/>
      <c r="G3579" s="12"/>
      <c r="H3579" s="12"/>
      <c r="I3579" s="12"/>
    </row>
    <row r="3580" spans="1:9" x14ac:dyDescent="0.25">
      <c r="A3580" s="12"/>
      <c r="B3580" s="12"/>
      <c r="C3580" s="12"/>
      <c r="D3580" s="12"/>
      <c r="E3580" s="12"/>
      <c r="F3580" s="12"/>
      <c r="G3580" s="12"/>
      <c r="H3580" s="12"/>
      <c r="I3580" s="12"/>
    </row>
    <row r="3581" spans="1:9" x14ac:dyDescent="0.25">
      <c r="A3581" s="12"/>
      <c r="B3581" s="12"/>
      <c r="C3581" s="12"/>
      <c r="D3581" s="12"/>
      <c r="E3581" s="12"/>
      <c r="F3581" s="12"/>
      <c r="G3581" s="12"/>
      <c r="H3581" s="12"/>
      <c r="I3581" s="12"/>
    </row>
    <row r="3582" spans="1:9" x14ac:dyDescent="0.25">
      <c r="A3582" s="12"/>
      <c r="B3582" s="12"/>
      <c r="C3582" s="12"/>
      <c r="D3582" s="12"/>
      <c r="E3582" s="12"/>
      <c r="F3582" s="12"/>
      <c r="G3582" s="12"/>
      <c r="H3582" s="12"/>
      <c r="I3582" s="12"/>
    </row>
    <row r="3583" spans="1:9" x14ac:dyDescent="0.25">
      <c r="A3583" s="12"/>
      <c r="B3583" s="12"/>
      <c r="C3583" s="12"/>
      <c r="D3583" s="12"/>
      <c r="E3583" s="12"/>
      <c r="F3583" s="12"/>
      <c r="G3583" s="12"/>
      <c r="H3583" s="12"/>
      <c r="I3583" s="12"/>
    </row>
    <row r="3584" spans="1:9" x14ac:dyDescent="0.25">
      <c r="A3584" s="12"/>
      <c r="B3584" s="12"/>
      <c r="C3584" s="12"/>
      <c r="D3584" s="12"/>
      <c r="E3584" s="12"/>
      <c r="F3584" s="12"/>
      <c r="G3584" s="12"/>
      <c r="H3584" s="12"/>
      <c r="I3584" s="12"/>
    </row>
    <row r="3585" spans="1:9" x14ac:dyDescent="0.25">
      <c r="A3585" s="12"/>
      <c r="B3585" s="12"/>
      <c r="C3585" s="12"/>
      <c r="D3585" s="12"/>
      <c r="E3585" s="12"/>
      <c r="F3585" s="12"/>
      <c r="G3585" s="12"/>
      <c r="H3585" s="12"/>
      <c r="I3585" s="12"/>
    </row>
    <row r="3586" spans="1:9" x14ac:dyDescent="0.25">
      <c r="A3586" s="12"/>
      <c r="B3586" s="12"/>
      <c r="C3586" s="12"/>
      <c r="D3586" s="12"/>
      <c r="E3586" s="12"/>
      <c r="F3586" s="12"/>
      <c r="G3586" s="12"/>
      <c r="H3586" s="12"/>
      <c r="I3586" s="12"/>
    </row>
    <row r="3587" spans="1:9" x14ac:dyDescent="0.25">
      <c r="A3587" s="12"/>
      <c r="B3587" s="12"/>
      <c r="C3587" s="12"/>
      <c r="D3587" s="12"/>
      <c r="E3587" s="12"/>
      <c r="F3587" s="12"/>
      <c r="G3587" s="12"/>
      <c r="H3587" s="12"/>
      <c r="I3587" s="12"/>
    </row>
    <row r="3588" spans="1:9" x14ac:dyDescent="0.25">
      <c r="A3588" s="12"/>
      <c r="B3588" s="12"/>
      <c r="C3588" s="12"/>
      <c r="D3588" s="12"/>
      <c r="E3588" s="12"/>
      <c r="F3588" s="12"/>
      <c r="G3588" s="12"/>
      <c r="H3588" s="12"/>
      <c r="I3588" s="12"/>
    </row>
    <row r="3589" spans="1:9" x14ac:dyDescent="0.25">
      <c r="A3589" s="12"/>
      <c r="B3589" s="12"/>
      <c r="C3589" s="12"/>
      <c r="D3589" s="12"/>
      <c r="E3589" s="12"/>
      <c r="F3589" s="12"/>
      <c r="G3589" s="12"/>
      <c r="H3589" s="12"/>
      <c r="I3589" s="12"/>
    </row>
    <row r="3590" spans="1:9" x14ac:dyDescent="0.25">
      <c r="A3590" s="12"/>
      <c r="B3590" s="12"/>
      <c r="C3590" s="12"/>
      <c r="D3590" s="12"/>
      <c r="E3590" s="12"/>
      <c r="F3590" s="12"/>
      <c r="G3590" s="12"/>
      <c r="H3590" s="12"/>
      <c r="I3590" s="12"/>
    </row>
    <row r="3591" spans="1:9" x14ac:dyDescent="0.25">
      <c r="A3591" s="12"/>
      <c r="B3591" s="12"/>
      <c r="C3591" s="12"/>
      <c r="D3591" s="12"/>
      <c r="E3591" s="12"/>
      <c r="F3591" s="12"/>
      <c r="G3591" s="12"/>
      <c r="H3591" s="12"/>
      <c r="I3591" s="12"/>
    </row>
    <row r="3592" spans="1:9" x14ac:dyDescent="0.25">
      <c r="A3592" s="12"/>
      <c r="B3592" s="12"/>
      <c r="C3592" s="12"/>
      <c r="D3592" s="12"/>
      <c r="E3592" s="12"/>
      <c r="F3592" s="12"/>
      <c r="G3592" s="12"/>
      <c r="H3592" s="12"/>
      <c r="I3592" s="12"/>
    </row>
    <row r="3593" spans="1:9" x14ac:dyDescent="0.25">
      <c r="A3593" s="12"/>
      <c r="B3593" s="12"/>
      <c r="C3593" s="12"/>
      <c r="D3593" s="12"/>
      <c r="E3593" s="12"/>
      <c r="F3593" s="12"/>
      <c r="G3593" s="12"/>
      <c r="H3593" s="12"/>
      <c r="I3593" s="12"/>
    </row>
    <row r="3594" spans="1:9" x14ac:dyDescent="0.25">
      <c r="A3594" s="12"/>
      <c r="B3594" s="12"/>
      <c r="C3594" s="12"/>
      <c r="D3594" s="12"/>
      <c r="E3594" s="12"/>
      <c r="F3594" s="12"/>
      <c r="G3594" s="12"/>
      <c r="H3594" s="12"/>
      <c r="I3594" s="12"/>
    </row>
    <row r="3595" spans="1:9" x14ac:dyDescent="0.25">
      <c r="A3595" s="12"/>
      <c r="B3595" s="12"/>
      <c r="C3595" s="12"/>
      <c r="D3595" s="12"/>
      <c r="E3595" s="12"/>
      <c r="F3595" s="12"/>
      <c r="G3595" s="12"/>
      <c r="H3595" s="12"/>
      <c r="I3595" s="12"/>
    </row>
    <row r="3596" spans="1:9" x14ac:dyDescent="0.25">
      <c r="A3596" s="12"/>
      <c r="B3596" s="12"/>
      <c r="C3596" s="12"/>
      <c r="D3596" s="12"/>
      <c r="E3596" s="12"/>
      <c r="F3596" s="12"/>
      <c r="G3596" s="12"/>
      <c r="H3596" s="12"/>
      <c r="I3596" s="12"/>
    </row>
    <row r="3597" spans="1:9" x14ac:dyDescent="0.25">
      <c r="A3597" s="12"/>
      <c r="B3597" s="12"/>
      <c r="C3597" s="12"/>
      <c r="D3597" s="12"/>
      <c r="E3597" s="12"/>
      <c r="F3597" s="12"/>
      <c r="G3597" s="12"/>
      <c r="H3597" s="12"/>
      <c r="I3597" s="12"/>
    </row>
    <row r="3598" spans="1:9" x14ac:dyDescent="0.25">
      <c r="A3598" s="12"/>
      <c r="B3598" s="12"/>
      <c r="C3598" s="12"/>
      <c r="D3598" s="12"/>
      <c r="E3598" s="12"/>
      <c r="F3598" s="12"/>
      <c r="G3598" s="12"/>
      <c r="H3598" s="12"/>
      <c r="I3598" s="12"/>
    </row>
    <row r="3599" spans="1:9" x14ac:dyDescent="0.25">
      <c r="A3599" s="12"/>
      <c r="B3599" s="12"/>
      <c r="C3599" s="12"/>
      <c r="D3599" s="12"/>
      <c r="E3599" s="12"/>
      <c r="F3599" s="12"/>
      <c r="G3599" s="12"/>
      <c r="H3599" s="12"/>
      <c r="I3599" s="12"/>
    </row>
    <row r="3600" spans="1:9" x14ac:dyDescent="0.25">
      <c r="A3600" s="12"/>
      <c r="B3600" s="12"/>
      <c r="C3600" s="12"/>
      <c r="D3600" s="12"/>
      <c r="E3600" s="12"/>
      <c r="F3600" s="12"/>
      <c r="G3600" s="12"/>
      <c r="H3600" s="12"/>
      <c r="I3600" s="12"/>
    </row>
    <row r="3601" spans="1:9" x14ac:dyDescent="0.25">
      <c r="A3601" s="12"/>
      <c r="B3601" s="12"/>
      <c r="C3601" s="12"/>
      <c r="D3601" s="12"/>
      <c r="E3601" s="12"/>
      <c r="F3601" s="12"/>
      <c r="G3601" s="12"/>
      <c r="H3601" s="12"/>
      <c r="I3601" s="12"/>
    </row>
    <row r="3602" spans="1:9" x14ac:dyDescent="0.25">
      <c r="A3602" s="12"/>
      <c r="B3602" s="12"/>
      <c r="C3602" s="12"/>
      <c r="D3602" s="12"/>
      <c r="E3602" s="12"/>
      <c r="F3602" s="12"/>
      <c r="G3602" s="12"/>
      <c r="H3602" s="12"/>
      <c r="I3602" s="12"/>
    </row>
    <row r="3603" spans="1:9" x14ac:dyDescent="0.25">
      <c r="A3603" s="12"/>
      <c r="B3603" s="12"/>
      <c r="C3603" s="12"/>
      <c r="D3603" s="12"/>
      <c r="E3603" s="12"/>
      <c r="F3603" s="12"/>
      <c r="G3603" s="12"/>
      <c r="H3603" s="12"/>
      <c r="I3603" s="12"/>
    </row>
    <row r="3604" spans="1:9" x14ac:dyDescent="0.25">
      <c r="A3604" s="12"/>
      <c r="B3604" s="12"/>
      <c r="C3604" s="12"/>
      <c r="D3604" s="12"/>
      <c r="E3604" s="12"/>
      <c r="F3604" s="12"/>
      <c r="G3604" s="12"/>
      <c r="H3604" s="12"/>
      <c r="I3604" s="12"/>
    </row>
    <row r="3605" spans="1:9" x14ac:dyDescent="0.25">
      <c r="A3605" s="12"/>
      <c r="B3605" s="12"/>
      <c r="C3605" s="12"/>
      <c r="D3605" s="12"/>
      <c r="E3605" s="12"/>
      <c r="F3605" s="12"/>
      <c r="G3605" s="12"/>
      <c r="H3605" s="12"/>
      <c r="I3605" s="12"/>
    </row>
    <row r="3606" spans="1:9" x14ac:dyDescent="0.25">
      <c r="A3606" s="12"/>
      <c r="B3606" s="12"/>
      <c r="C3606" s="12"/>
      <c r="D3606" s="12"/>
      <c r="E3606" s="12"/>
      <c r="F3606" s="12"/>
      <c r="G3606" s="12"/>
      <c r="H3606" s="12"/>
      <c r="I3606" s="12"/>
    </row>
    <row r="3607" spans="1:9" x14ac:dyDescent="0.25">
      <c r="A3607" s="12"/>
      <c r="B3607" s="12"/>
      <c r="C3607" s="12"/>
      <c r="D3607" s="12"/>
      <c r="E3607" s="12"/>
      <c r="F3607" s="12"/>
      <c r="G3607" s="12"/>
      <c r="H3607" s="12"/>
      <c r="I3607" s="12"/>
    </row>
    <row r="3608" spans="1:9" x14ac:dyDescent="0.25">
      <c r="A3608" s="12"/>
      <c r="B3608" s="12"/>
      <c r="C3608" s="12"/>
      <c r="D3608" s="12"/>
      <c r="E3608" s="12"/>
      <c r="F3608" s="12"/>
      <c r="G3608" s="12"/>
      <c r="H3608" s="12"/>
      <c r="I3608" s="12"/>
    </row>
    <row r="3609" spans="1:9" x14ac:dyDescent="0.25">
      <c r="A3609" s="12"/>
      <c r="B3609" s="12"/>
      <c r="C3609" s="12"/>
      <c r="D3609" s="12"/>
      <c r="E3609" s="12"/>
      <c r="F3609" s="12"/>
      <c r="G3609" s="12"/>
      <c r="H3609" s="12"/>
      <c r="I3609" s="12"/>
    </row>
    <row r="3610" spans="1:9" x14ac:dyDescent="0.25">
      <c r="A3610" s="12"/>
      <c r="B3610" s="12"/>
      <c r="C3610" s="12"/>
      <c r="D3610" s="12"/>
      <c r="E3610" s="12"/>
      <c r="F3610" s="12"/>
      <c r="G3610" s="12"/>
      <c r="H3610" s="12"/>
      <c r="I3610" s="12"/>
    </row>
    <row r="3611" spans="1:9" x14ac:dyDescent="0.25">
      <c r="A3611" s="12"/>
      <c r="B3611" s="12"/>
      <c r="C3611" s="12"/>
      <c r="D3611" s="12"/>
      <c r="E3611" s="12"/>
      <c r="F3611" s="12"/>
      <c r="G3611" s="12"/>
      <c r="H3611" s="12"/>
      <c r="I3611" s="12"/>
    </row>
    <row r="3612" spans="1:9" x14ac:dyDescent="0.25">
      <c r="A3612" s="12"/>
      <c r="B3612" s="12"/>
      <c r="C3612" s="12"/>
      <c r="D3612" s="12"/>
      <c r="E3612" s="12"/>
      <c r="F3612" s="12"/>
      <c r="G3612" s="12"/>
      <c r="H3612" s="12"/>
      <c r="I3612" s="12"/>
    </row>
    <row r="3613" spans="1:9" x14ac:dyDescent="0.25">
      <c r="A3613" s="12"/>
      <c r="B3613" s="12"/>
      <c r="C3613" s="12"/>
      <c r="D3613" s="12"/>
      <c r="E3613" s="12"/>
      <c r="F3613" s="12"/>
      <c r="G3613" s="12"/>
      <c r="H3613" s="12"/>
      <c r="I3613" s="12"/>
    </row>
    <row r="3614" spans="1:9" x14ac:dyDescent="0.25">
      <c r="A3614" s="12"/>
      <c r="B3614" s="12"/>
      <c r="C3614" s="12"/>
      <c r="D3614" s="12"/>
      <c r="E3614" s="12"/>
      <c r="F3614" s="12"/>
      <c r="G3614" s="12"/>
      <c r="H3614" s="12"/>
      <c r="I3614" s="12"/>
    </row>
    <row r="3615" spans="1:9" x14ac:dyDescent="0.25">
      <c r="A3615" s="12"/>
      <c r="B3615" s="12"/>
      <c r="C3615" s="12"/>
      <c r="D3615" s="12"/>
      <c r="E3615" s="12"/>
      <c r="F3615" s="12"/>
      <c r="G3615" s="12"/>
      <c r="H3615" s="12"/>
      <c r="I3615" s="12"/>
    </row>
    <row r="3616" spans="1:9" x14ac:dyDescent="0.25">
      <c r="A3616" s="12"/>
      <c r="B3616" s="12"/>
      <c r="C3616" s="12"/>
      <c r="D3616" s="12"/>
      <c r="E3616" s="12"/>
      <c r="F3616" s="12"/>
      <c r="G3616" s="12"/>
      <c r="H3616" s="12"/>
      <c r="I3616" s="12"/>
    </row>
    <row r="3617" spans="1:9" x14ac:dyDescent="0.25">
      <c r="A3617" s="12"/>
      <c r="B3617" s="12"/>
      <c r="C3617" s="12"/>
      <c r="D3617" s="12"/>
      <c r="E3617" s="12"/>
      <c r="F3617" s="12"/>
      <c r="G3617" s="12"/>
      <c r="H3617" s="12"/>
      <c r="I3617" s="12"/>
    </row>
    <row r="3618" spans="1:9" x14ac:dyDescent="0.25">
      <c r="A3618" s="12"/>
      <c r="B3618" s="12"/>
      <c r="C3618" s="12"/>
      <c r="D3618" s="12"/>
      <c r="E3618" s="12"/>
      <c r="F3618" s="12"/>
      <c r="G3618" s="12"/>
      <c r="H3618" s="12"/>
      <c r="I3618" s="12"/>
    </row>
    <row r="3619" spans="1:9" x14ac:dyDescent="0.25">
      <c r="A3619" s="12"/>
      <c r="B3619" s="12"/>
      <c r="C3619" s="12"/>
      <c r="D3619" s="12"/>
      <c r="E3619" s="12"/>
      <c r="F3619" s="12"/>
      <c r="G3619" s="12"/>
      <c r="H3619" s="12"/>
      <c r="I3619" s="12"/>
    </row>
    <row r="3620" spans="1:9" x14ac:dyDescent="0.25">
      <c r="A3620" s="12"/>
      <c r="B3620" s="12"/>
      <c r="C3620" s="12"/>
      <c r="D3620" s="12"/>
      <c r="E3620" s="12"/>
      <c r="F3620" s="12"/>
      <c r="G3620" s="12"/>
      <c r="H3620" s="12"/>
      <c r="I3620" s="12"/>
    </row>
    <row r="3621" spans="1:9" x14ac:dyDescent="0.25">
      <c r="A3621" s="12"/>
      <c r="B3621" s="12"/>
      <c r="C3621" s="12"/>
      <c r="D3621" s="12"/>
      <c r="E3621" s="12"/>
      <c r="F3621" s="12"/>
      <c r="G3621" s="12"/>
      <c r="H3621" s="12"/>
      <c r="I3621" s="12"/>
    </row>
    <row r="3622" spans="1:9" x14ac:dyDescent="0.25">
      <c r="A3622" s="12"/>
      <c r="B3622" s="12"/>
      <c r="C3622" s="12"/>
      <c r="D3622" s="12"/>
      <c r="E3622" s="12"/>
      <c r="F3622" s="12"/>
      <c r="G3622" s="12"/>
      <c r="H3622" s="12"/>
      <c r="I3622" s="12"/>
    </row>
    <row r="3623" spans="1:9" x14ac:dyDescent="0.25">
      <c r="A3623" s="12"/>
      <c r="B3623" s="12"/>
      <c r="C3623" s="12"/>
      <c r="D3623" s="12"/>
      <c r="E3623" s="12"/>
      <c r="F3623" s="12"/>
      <c r="G3623" s="12"/>
      <c r="H3623" s="12"/>
      <c r="I3623" s="12"/>
    </row>
    <row r="3624" spans="1:9" x14ac:dyDescent="0.25">
      <c r="A3624" s="12"/>
      <c r="B3624" s="12"/>
      <c r="C3624" s="12"/>
      <c r="D3624" s="12"/>
      <c r="E3624" s="12"/>
      <c r="F3624" s="12"/>
      <c r="G3624" s="12"/>
      <c r="H3624" s="12"/>
      <c r="I3624" s="12"/>
    </row>
    <row r="3625" spans="1:9" x14ac:dyDescent="0.25">
      <c r="A3625" s="12"/>
      <c r="B3625" s="12"/>
      <c r="C3625" s="12"/>
      <c r="D3625" s="12"/>
      <c r="E3625" s="12"/>
      <c r="F3625" s="12"/>
      <c r="G3625" s="12"/>
      <c r="H3625" s="12"/>
      <c r="I3625" s="12"/>
    </row>
    <row r="3626" spans="1:9" x14ac:dyDescent="0.25">
      <c r="A3626" s="12"/>
      <c r="B3626" s="12"/>
      <c r="C3626" s="12"/>
      <c r="D3626" s="12"/>
      <c r="E3626" s="12"/>
      <c r="F3626" s="12"/>
      <c r="G3626" s="12"/>
      <c r="H3626" s="12"/>
      <c r="I3626" s="12"/>
    </row>
    <row r="3627" spans="1:9" x14ac:dyDescent="0.25">
      <c r="A3627" s="12"/>
      <c r="B3627" s="12"/>
      <c r="C3627" s="12"/>
      <c r="D3627" s="12"/>
      <c r="E3627" s="12"/>
      <c r="F3627" s="12"/>
      <c r="G3627" s="12"/>
      <c r="H3627" s="12"/>
      <c r="I3627" s="12"/>
    </row>
    <row r="3628" spans="1:9" x14ac:dyDescent="0.25">
      <c r="A3628" s="12"/>
      <c r="B3628" s="12"/>
      <c r="C3628" s="12"/>
      <c r="D3628" s="12"/>
      <c r="E3628" s="12"/>
      <c r="F3628" s="12"/>
      <c r="G3628" s="12"/>
      <c r="H3628" s="12"/>
      <c r="I3628" s="12"/>
    </row>
    <row r="3629" spans="1:9" x14ac:dyDescent="0.25">
      <c r="A3629" s="12"/>
      <c r="B3629" s="12"/>
      <c r="C3629" s="12"/>
      <c r="D3629" s="12"/>
      <c r="E3629" s="12"/>
      <c r="F3629" s="12"/>
      <c r="G3629" s="12"/>
      <c r="H3629" s="12"/>
      <c r="I3629" s="12"/>
    </row>
    <row r="3630" spans="1:9" x14ac:dyDescent="0.25">
      <c r="A3630" s="12"/>
      <c r="B3630" s="12"/>
      <c r="C3630" s="12"/>
      <c r="D3630" s="12"/>
      <c r="E3630" s="12"/>
      <c r="F3630" s="12"/>
      <c r="G3630" s="12"/>
      <c r="H3630" s="12"/>
      <c r="I3630" s="12"/>
    </row>
    <row r="3631" spans="1:9" x14ac:dyDescent="0.25">
      <c r="A3631" s="12"/>
      <c r="B3631" s="12"/>
      <c r="C3631" s="12"/>
      <c r="D3631" s="12"/>
      <c r="E3631" s="12"/>
      <c r="F3631" s="12"/>
      <c r="G3631" s="12"/>
      <c r="H3631" s="12"/>
      <c r="I3631" s="12"/>
    </row>
    <row r="3632" spans="1:9" x14ac:dyDescent="0.25">
      <c r="A3632" s="12"/>
      <c r="B3632" s="12"/>
      <c r="C3632" s="12"/>
      <c r="D3632" s="12"/>
      <c r="E3632" s="12"/>
      <c r="F3632" s="12"/>
      <c r="G3632" s="12"/>
      <c r="H3632" s="12"/>
      <c r="I3632" s="12"/>
    </row>
    <row r="3633" spans="1:9" x14ac:dyDescent="0.25">
      <c r="A3633" s="12"/>
      <c r="B3633" s="12"/>
      <c r="C3633" s="12"/>
      <c r="D3633" s="12"/>
      <c r="E3633" s="12"/>
      <c r="F3633" s="12"/>
      <c r="G3633" s="12"/>
      <c r="H3633" s="12"/>
      <c r="I3633" s="12"/>
    </row>
    <row r="3634" spans="1:9" x14ac:dyDescent="0.25">
      <c r="A3634" s="12"/>
      <c r="B3634" s="12"/>
      <c r="C3634" s="12"/>
      <c r="D3634" s="12"/>
      <c r="E3634" s="12"/>
      <c r="F3634" s="12"/>
      <c r="G3634" s="12"/>
      <c r="H3634" s="12"/>
      <c r="I3634" s="12"/>
    </row>
    <row r="3635" spans="1:9" x14ac:dyDescent="0.25">
      <c r="A3635" s="12"/>
      <c r="B3635" s="12"/>
      <c r="C3635" s="12"/>
      <c r="D3635" s="12"/>
      <c r="E3635" s="12"/>
      <c r="F3635" s="12"/>
      <c r="G3635" s="12"/>
      <c r="H3635" s="12"/>
      <c r="I3635" s="12"/>
    </row>
    <row r="3636" spans="1:9" x14ac:dyDescent="0.25">
      <c r="A3636" s="12"/>
      <c r="B3636" s="12"/>
      <c r="C3636" s="12"/>
      <c r="D3636" s="12"/>
      <c r="E3636" s="12"/>
      <c r="F3636" s="12"/>
      <c r="G3636" s="12"/>
      <c r="H3636" s="12"/>
      <c r="I3636" s="12"/>
    </row>
    <row r="3637" spans="1:9" x14ac:dyDescent="0.25">
      <c r="A3637" s="12"/>
      <c r="B3637" s="12"/>
      <c r="C3637" s="12"/>
      <c r="D3637" s="12"/>
      <c r="E3637" s="12"/>
      <c r="F3637" s="12"/>
      <c r="G3637" s="12"/>
      <c r="H3637" s="12"/>
      <c r="I3637" s="12"/>
    </row>
    <row r="3638" spans="1:9" x14ac:dyDescent="0.25">
      <c r="A3638" s="12"/>
      <c r="B3638" s="12"/>
      <c r="C3638" s="12"/>
      <c r="D3638" s="12"/>
      <c r="E3638" s="12"/>
      <c r="F3638" s="12"/>
      <c r="G3638" s="12"/>
      <c r="H3638" s="12"/>
      <c r="I3638" s="12"/>
    </row>
    <row r="3639" spans="1:9" x14ac:dyDescent="0.25">
      <c r="A3639" s="12"/>
      <c r="B3639" s="12"/>
      <c r="C3639" s="12"/>
      <c r="D3639" s="12"/>
      <c r="E3639" s="12"/>
      <c r="F3639" s="12"/>
      <c r="G3639" s="12"/>
      <c r="H3639" s="12"/>
      <c r="I3639" s="12"/>
    </row>
    <row r="3640" spans="1:9" x14ac:dyDescent="0.25">
      <c r="A3640" s="12"/>
      <c r="B3640" s="12"/>
      <c r="C3640" s="12"/>
      <c r="D3640" s="12"/>
      <c r="E3640" s="12"/>
      <c r="F3640" s="12"/>
      <c r="G3640" s="12"/>
      <c r="H3640" s="12"/>
      <c r="I3640" s="12"/>
    </row>
    <row r="3641" spans="1:9" x14ac:dyDescent="0.25">
      <c r="A3641" s="12"/>
      <c r="B3641" s="12"/>
      <c r="C3641" s="12"/>
      <c r="D3641" s="12"/>
      <c r="E3641" s="12"/>
      <c r="F3641" s="12"/>
      <c r="G3641" s="12"/>
      <c r="H3641" s="12"/>
      <c r="I3641" s="12"/>
    </row>
    <row r="3642" spans="1:9" x14ac:dyDescent="0.25">
      <c r="A3642" s="12"/>
      <c r="B3642" s="12"/>
      <c r="C3642" s="12"/>
      <c r="D3642" s="12"/>
      <c r="E3642" s="12"/>
      <c r="F3642" s="12"/>
      <c r="G3642" s="12"/>
      <c r="H3642" s="12"/>
      <c r="I3642" s="12"/>
    </row>
    <row r="3643" spans="1:9" x14ac:dyDescent="0.25">
      <c r="A3643" s="12"/>
      <c r="B3643" s="12"/>
      <c r="C3643" s="12"/>
      <c r="D3643" s="12"/>
      <c r="E3643" s="12"/>
      <c r="F3643" s="12"/>
      <c r="G3643" s="12"/>
      <c r="H3643" s="12"/>
      <c r="I3643" s="12"/>
    </row>
    <row r="3644" spans="1:9" x14ac:dyDescent="0.25">
      <c r="A3644" s="12"/>
      <c r="B3644" s="12"/>
      <c r="C3644" s="12"/>
      <c r="D3644" s="12"/>
      <c r="E3644" s="12"/>
      <c r="F3644" s="12"/>
      <c r="G3644" s="12"/>
      <c r="H3644" s="12"/>
      <c r="I3644" s="12"/>
    </row>
    <row r="3645" spans="1:9" x14ac:dyDescent="0.25">
      <c r="A3645" s="12"/>
      <c r="B3645" s="12"/>
      <c r="C3645" s="12"/>
      <c r="D3645" s="12"/>
      <c r="E3645" s="12"/>
      <c r="F3645" s="12"/>
      <c r="G3645" s="12"/>
      <c r="H3645" s="12"/>
      <c r="I3645" s="12"/>
    </row>
    <row r="3646" spans="1:9" x14ac:dyDescent="0.25">
      <c r="A3646" s="12"/>
      <c r="B3646" s="12"/>
      <c r="C3646" s="12"/>
      <c r="D3646" s="12"/>
      <c r="E3646" s="12"/>
      <c r="F3646" s="12"/>
      <c r="G3646" s="12"/>
      <c r="H3646" s="12"/>
      <c r="I3646" s="12"/>
    </row>
    <row r="3647" spans="1:9" x14ac:dyDescent="0.25">
      <c r="A3647" s="12"/>
      <c r="B3647" s="12"/>
      <c r="C3647" s="12"/>
      <c r="D3647" s="12"/>
      <c r="E3647" s="12"/>
      <c r="F3647" s="12"/>
      <c r="G3647" s="12"/>
      <c r="H3647" s="12"/>
      <c r="I3647" s="12"/>
    </row>
    <row r="3648" spans="1:9" x14ac:dyDescent="0.25">
      <c r="A3648" s="12"/>
      <c r="B3648" s="12"/>
      <c r="C3648" s="12"/>
      <c r="D3648" s="12"/>
      <c r="E3648" s="12"/>
      <c r="F3648" s="12"/>
      <c r="G3648" s="12"/>
      <c r="H3648" s="12"/>
      <c r="I3648" s="12"/>
    </row>
    <row r="3649" spans="1:9" x14ac:dyDescent="0.25">
      <c r="A3649" s="12"/>
      <c r="B3649" s="12"/>
      <c r="C3649" s="12"/>
      <c r="D3649" s="12"/>
      <c r="E3649" s="12"/>
      <c r="F3649" s="12"/>
      <c r="G3649" s="12"/>
      <c r="H3649" s="12"/>
      <c r="I3649" s="12"/>
    </row>
    <row r="3650" spans="1:9" x14ac:dyDescent="0.25">
      <c r="A3650" s="12"/>
      <c r="B3650" s="12"/>
      <c r="C3650" s="12"/>
      <c r="D3650" s="12"/>
      <c r="E3650" s="12"/>
      <c r="F3650" s="12"/>
      <c r="G3650" s="12"/>
      <c r="H3650" s="12"/>
      <c r="I3650" s="12"/>
    </row>
    <row r="3651" spans="1:9" x14ac:dyDescent="0.25">
      <c r="A3651" s="12"/>
      <c r="B3651" s="12"/>
      <c r="C3651" s="12"/>
      <c r="D3651" s="12"/>
      <c r="E3651" s="12"/>
      <c r="F3651" s="12"/>
      <c r="G3651" s="12"/>
      <c r="H3651" s="12"/>
      <c r="I3651" s="12"/>
    </row>
    <row r="3652" spans="1:9" x14ac:dyDescent="0.25">
      <c r="A3652" s="12"/>
      <c r="B3652" s="12"/>
      <c r="C3652" s="12"/>
      <c r="D3652" s="12"/>
      <c r="E3652" s="12"/>
      <c r="F3652" s="12"/>
      <c r="G3652" s="12"/>
      <c r="H3652" s="12"/>
      <c r="I3652" s="12"/>
    </row>
    <row r="3653" spans="1:9" x14ac:dyDescent="0.25">
      <c r="A3653" s="12"/>
      <c r="B3653" s="12"/>
      <c r="C3653" s="12"/>
      <c r="D3653" s="12"/>
      <c r="E3653" s="12"/>
      <c r="F3653" s="12"/>
      <c r="G3653" s="12"/>
      <c r="H3653" s="12"/>
      <c r="I3653" s="12"/>
    </row>
    <row r="3654" spans="1:9" x14ac:dyDescent="0.25">
      <c r="A3654" s="12"/>
      <c r="B3654" s="12"/>
      <c r="C3654" s="12"/>
      <c r="D3654" s="12"/>
      <c r="E3654" s="12"/>
      <c r="F3654" s="12"/>
      <c r="G3654" s="12"/>
      <c r="H3654" s="12"/>
      <c r="I3654" s="12"/>
    </row>
    <row r="3655" spans="1:9" x14ac:dyDescent="0.25">
      <c r="A3655" s="12"/>
      <c r="B3655" s="12"/>
      <c r="C3655" s="12"/>
      <c r="D3655" s="12"/>
      <c r="E3655" s="12"/>
      <c r="F3655" s="12"/>
      <c r="G3655" s="12"/>
      <c r="H3655" s="12"/>
      <c r="I3655" s="12"/>
    </row>
    <row r="3656" spans="1:9" x14ac:dyDescent="0.25">
      <c r="A3656" s="12"/>
      <c r="B3656" s="12"/>
      <c r="C3656" s="12"/>
      <c r="D3656" s="12"/>
      <c r="E3656" s="12"/>
      <c r="F3656" s="12"/>
      <c r="G3656" s="12"/>
      <c r="H3656" s="12"/>
      <c r="I3656" s="12"/>
    </row>
    <row r="3657" spans="1:9" x14ac:dyDescent="0.25">
      <c r="A3657" s="12"/>
      <c r="B3657" s="12"/>
      <c r="C3657" s="12"/>
      <c r="D3657" s="12"/>
      <c r="E3657" s="12"/>
      <c r="F3657" s="12"/>
      <c r="G3657" s="12"/>
      <c r="H3657" s="12"/>
      <c r="I3657" s="12"/>
    </row>
    <row r="3658" spans="1:9" x14ac:dyDescent="0.25">
      <c r="A3658" s="12"/>
      <c r="B3658" s="12"/>
      <c r="C3658" s="12"/>
      <c r="D3658" s="12"/>
      <c r="E3658" s="12"/>
      <c r="F3658" s="12"/>
      <c r="G3658" s="12"/>
      <c r="H3658" s="12"/>
      <c r="I3658" s="12"/>
    </row>
    <row r="3659" spans="1:9" x14ac:dyDescent="0.25">
      <c r="A3659" s="12"/>
      <c r="B3659" s="12"/>
      <c r="C3659" s="12"/>
      <c r="D3659" s="12"/>
      <c r="E3659" s="12"/>
      <c r="F3659" s="12"/>
      <c r="G3659" s="12"/>
      <c r="H3659" s="12"/>
      <c r="I3659" s="12"/>
    </row>
    <row r="3660" spans="1:9" x14ac:dyDescent="0.25">
      <c r="A3660" s="12"/>
      <c r="B3660" s="12"/>
      <c r="C3660" s="12"/>
      <c r="D3660" s="12"/>
      <c r="E3660" s="12"/>
      <c r="F3660" s="12"/>
      <c r="G3660" s="12"/>
      <c r="H3660" s="12"/>
      <c r="I3660" s="12"/>
    </row>
    <row r="3661" spans="1:9" x14ac:dyDescent="0.25">
      <c r="A3661" s="12"/>
      <c r="B3661" s="12"/>
      <c r="C3661" s="12"/>
      <c r="D3661" s="12"/>
      <c r="E3661" s="12"/>
      <c r="F3661" s="12"/>
      <c r="G3661" s="12"/>
      <c r="H3661" s="12"/>
      <c r="I3661" s="12"/>
    </row>
    <row r="3662" spans="1:9" x14ac:dyDescent="0.25">
      <c r="A3662" s="12"/>
      <c r="B3662" s="12"/>
      <c r="C3662" s="12"/>
      <c r="D3662" s="12"/>
      <c r="E3662" s="12"/>
      <c r="F3662" s="12"/>
      <c r="G3662" s="12"/>
      <c r="H3662" s="12"/>
      <c r="I3662" s="12"/>
    </row>
    <row r="3663" spans="1:9" x14ac:dyDescent="0.25">
      <c r="A3663" s="12"/>
      <c r="B3663" s="12"/>
      <c r="C3663" s="12"/>
      <c r="D3663" s="12"/>
      <c r="E3663" s="12"/>
      <c r="F3663" s="12"/>
      <c r="G3663" s="12"/>
      <c r="H3663" s="12"/>
      <c r="I3663" s="12"/>
    </row>
    <row r="3664" spans="1:9" x14ac:dyDescent="0.25">
      <c r="A3664" s="12"/>
      <c r="B3664" s="12"/>
      <c r="C3664" s="12"/>
      <c r="D3664" s="12"/>
      <c r="E3664" s="12"/>
      <c r="F3664" s="12"/>
      <c r="G3664" s="12"/>
      <c r="H3664" s="12"/>
      <c r="I3664" s="12"/>
    </row>
    <row r="3665" spans="1:9" x14ac:dyDescent="0.25">
      <c r="A3665" s="12"/>
      <c r="B3665" s="12"/>
      <c r="C3665" s="12"/>
      <c r="D3665" s="12"/>
      <c r="E3665" s="12"/>
      <c r="F3665" s="12"/>
      <c r="G3665" s="12"/>
      <c r="H3665" s="12"/>
      <c r="I3665" s="12"/>
    </row>
    <row r="3666" spans="1:9" x14ac:dyDescent="0.25">
      <c r="A3666" s="12"/>
      <c r="B3666" s="12"/>
      <c r="C3666" s="12"/>
      <c r="D3666" s="12"/>
      <c r="E3666" s="12"/>
      <c r="F3666" s="12"/>
      <c r="G3666" s="12"/>
      <c r="H3666" s="12"/>
      <c r="I3666" s="12"/>
    </row>
    <row r="3667" spans="1:9" x14ac:dyDescent="0.25">
      <c r="A3667" s="12"/>
      <c r="B3667" s="12"/>
      <c r="C3667" s="12"/>
      <c r="D3667" s="12"/>
      <c r="E3667" s="12"/>
      <c r="F3667" s="12"/>
      <c r="G3667" s="12"/>
      <c r="H3667" s="12"/>
      <c r="I3667" s="12"/>
    </row>
    <row r="3668" spans="1:9" x14ac:dyDescent="0.25">
      <c r="A3668" s="12"/>
      <c r="B3668" s="12"/>
      <c r="C3668" s="12"/>
      <c r="D3668" s="12"/>
      <c r="E3668" s="12"/>
      <c r="F3668" s="12"/>
      <c r="G3668" s="12"/>
      <c r="H3668" s="12"/>
      <c r="I3668" s="12"/>
    </row>
    <row r="3669" spans="1:9" x14ac:dyDescent="0.25">
      <c r="A3669" s="12"/>
      <c r="B3669" s="12"/>
      <c r="C3669" s="12"/>
      <c r="D3669" s="12"/>
      <c r="E3669" s="12"/>
      <c r="F3669" s="12"/>
      <c r="G3669" s="12"/>
      <c r="H3669" s="12"/>
      <c r="I3669" s="12"/>
    </row>
    <row r="3670" spans="1:9" x14ac:dyDescent="0.25">
      <c r="A3670" s="12"/>
      <c r="B3670" s="12"/>
      <c r="C3670" s="12"/>
      <c r="D3670" s="12"/>
      <c r="E3670" s="12"/>
      <c r="F3670" s="12"/>
      <c r="G3670" s="12"/>
      <c r="H3670" s="12"/>
      <c r="I3670" s="12"/>
    </row>
    <row r="3671" spans="1:9" x14ac:dyDescent="0.25">
      <c r="A3671" s="12"/>
      <c r="B3671" s="12"/>
      <c r="C3671" s="12"/>
      <c r="D3671" s="12"/>
      <c r="E3671" s="12"/>
      <c r="F3671" s="12"/>
      <c r="G3671" s="12"/>
      <c r="H3671" s="12"/>
      <c r="I3671" s="12"/>
    </row>
    <row r="3672" spans="1:9" x14ac:dyDescent="0.25">
      <c r="A3672" s="12"/>
      <c r="B3672" s="12"/>
      <c r="C3672" s="12"/>
      <c r="D3672" s="12"/>
      <c r="E3672" s="12"/>
      <c r="F3672" s="12"/>
      <c r="G3672" s="12"/>
      <c r="H3672" s="12"/>
      <c r="I3672" s="12"/>
    </row>
    <row r="3673" spans="1:9" x14ac:dyDescent="0.25">
      <c r="A3673" s="12"/>
      <c r="B3673" s="12"/>
      <c r="C3673" s="12"/>
      <c r="D3673" s="12"/>
      <c r="E3673" s="12"/>
      <c r="F3673" s="12"/>
      <c r="G3673" s="12"/>
      <c r="H3673" s="12"/>
      <c r="I3673" s="12"/>
    </row>
    <row r="3674" spans="1:9" x14ac:dyDescent="0.25">
      <c r="A3674" s="12"/>
      <c r="B3674" s="12"/>
      <c r="C3674" s="12"/>
      <c r="D3674" s="12"/>
      <c r="E3674" s="12"/>
      <c r="F3674" s="12"/>
      <c r="G3674" s="12"/>
      <c r="H3674" s="12"/>
      <c r="I3674" s="12"/>
    </row>
    <row r="3675" spans="1:9" x14ac:dyDescent="0.25">
      <c r="A3675" s="12"/>
      <c r="B3675" s="12"/>
      <c r="C3675" s="12"/>
      <c r="D3675" s="12"/>
      <c r="E3675" s="12"/>
      <c r="F3675" s="12"/>
      <c r="G3675" s="12"/>
      <c r="H3675" s="12"/>
      <c r="I3675" s="12"/>
    </row>
    <row r="3676" spans="1:9" x14ac:dyDescent="0.25">
      <c r="A3676" s="12"/>
      <c r="B3676" s="12"/>
      <c r="C3676" s="12"/>
      <c r="D3676" s="12"/>
      <c r="E3676" s="12"/>
      <c r="F3676" s="12"/>
      <c r="G3676" s="12"/>
      <c r="H3676" s="12"/>
      <c r="I3676" s="12"/>
    </row>
    <row r="3677" spans="1:9" x14ac:dyDescent="0.25">
      <c r="A3677" s="12"/>
      <c r="B3677" s="12"/>
      <c r="C3677" s="12"/>
      <c r="D3677" s="12"/>
      <c r="E3677" s="12"/>
      <c r="F3677" s="12"/>
      <c r="G3677" s="12"/>
      <c r="H3677" s="12"/>
      <c r="I3677" s="12"/>
    </row>
    <row r="3678" spans="1:9" x14ac:dyDescent="0.25">
      <c r="A3678" s="12"/>
      <c r="B3678" s="12"/>
      <c r="C3678" s="12"/>
      <c r="D3678" s="12"/>
      <c r="E3678" s="12"/>
      <c r="F3678" s="12"/>
      <c r="G3678" s="12"/>
      <c r="H3678" s="12"/>
      <c r="I3678" s="12"/>
    </row>
    <row r="3679" spans="1:9" x14ac:dyDescent="0.25">
      <c r="A3679" s="12"/>
      <c r="B3679" s="12"/>
      <c r="C3679" s="12"/>
      <c r="D3679" s="12"/>
      <c r="E3679" s="12"/>
      <c r="F3679" s="12"/>
      <c r="G3679" s="12"/>
      <c r="H3679" s="12"/>
      <c r="I3679" s="12"/>
    </row>
    <row r="3680" spans="1:9" x14ac:dyDescent="0.25">
      <c r="A3680" s="12"/>
      <c r="B3680" s="12"/>
      <c r="C3680" s="12"/>
      <c r="D3680" s="12"/>
      <c r="E3680" s="12"/>
      <c r="F3680" s="12"/>
      <c r="G3680" s="12"/>
      <c r="H3680" s="12"/>
      <c r="I3680" s="12"/>
    </row>
    <row r="3681" spans="1:9" x14ac:dyDescent="0.25">
      <c r="A3681" s="12"/>
      <c r="B3681" s="12"/>
      <c r="C3681" s="12"/>
      <c r="D3681" s="12"/>
      <c r="E3681" s="12"/>
      <c r="F3681" s="12"/>
      <c r="G3681" s="12"/>
      <c r="H3681" s="12"/>
      <c r="I3681" s="12"/>
    </row>
    <row r="3682" spans="1:9" x14ac:dyDescent="0.25">
      <c r="A3682" s="12"/>
      <c r="B3682" s="12"/>
      <c r="C3682" s="12"/>
      <c r="D3682" s="12"/>
      <c r="E3682" s="12"/>
      <c r="F3682" s="12"/>
      <c r="G3682" s="12"/>
      <c r="H3682" s="12"/>
      <c r="I3682" s="12"/>
    </row>
    <row r="3683" spans="1:9" x14ac:dyDescent="0.25">
      <c r="A3683" s="12"/>
      <c r="B3683" s="12"/>
      <c r="C3683" s="12"/>
      <c r="D3683" s="12"/>
      <c r="E3683" s="12"/>
      <c r="F3683" s="12"/>
      <c r="G3683" s="12"/>
      <c r="H3683" s="12"/>
      <c r="I3683" s="12"/>
    </row>
    <row r="3684" spans="1:9" x14ac:dyDescent="0.25">
      <c r="A3684" s="12"/>
      <c r="B3684" s="12"/>
      <c r="C3684" s="12"/>
      <c r="D3684" s="12"/>
      <c r="E3684" s="12"/>
      <c r="F3684" s="12"/>
      <c r="G3684" s="12"/>
      <c r="H3684" s="12"/>
      <c r="I3684" s="12"/>
    </row>
    <row r="3685" spans="1:9" x14ac:dyDescent="0.25">
      <c r="A3685" s="12"/>
      <c r="B3685" s="12"/>
      <c r="C3685" s="12"/>
      <c r="D3685" s="12"/>
      <c r="E3685" s="12"/>
      <c r="F3685" s="12"/>
      <c r="G3685" s="12"/>
      <c r="H3685" s="12"/>
      <c r="I3685" s="12"/>
    </row>
    <row r="3686" spans="1:9" x14ac:dyDescent="0.25">
      <c r="A3686" s="12"/>
      <c r="B3686" s="12"/>
      <c r="C3686" s="12"/>
      <c r="D3686" s="12"/>
      <c r="E3686" s="12"/>
      <c r="F3686" s="12"/>
      <c r="G3686" s="12"/>
      <c r="H3686" s="12"/>
      <c r="I3686" s="12"/>
    </row>
    <row r="3687" spans="1:9" x14ac:dyDescent="0.25">
      <c r="A3687" s="12"/>
      <c r="B3687" s="12"/>
      <c r="C3687" s="12"/>
      <c r="D3687" s="12"/>
      <c r="E3687" s="12"/>
      <c r="F3687" s="12"/>
      <c r="G3687" s="12"/>
      <c r="H3687" s="12"/>
      <c r="I3687" s="12"/>
    </row>
    <row r="3688" spans="1:9" x14ac:dyDescent="0.25">
      <c r="A3688" s="12"/>
      <c r="B3688" s="12"/>
      <c r="C3688" s="12"/>
      <c r="D3688" s="12"/>
      <c r="E3688" s="12"/>
      <c r="F3688" s="12"/>
      <c r="G3688" s="12"/>
      <c r="H3688" s="12"/>
      <c r="I3688" s="12"/>
    </row>
    <row r="3689" spans="1:9" x14ac:dyDescent="0.25">
      <c r="A3689" s="12"/>
      <c r="B3689" s="12"/>
      <c r="C3689" s="12"/>
      <c r="D3689" s="12"/>
      <c r="E3689" s="12"/>
      <c r="F3689" s="12"/>
      <c r="G3689" s="12"/>
      <c r="H3689" s="12"/>
      <c r="I3689" s="12"/>
    </row>
    <row r="3690" spans="1:9" x14ac:dyDescent="0.25">
      <c r="A3690" s="12"/>
      <c r="B3690" s="12"/>
      <c r="C3690" s="12"/>
      <c r="D3690" s="12"/>
      <c r="E3690" s="12"/>
      <c r="F3690" s="12"/>
      <c r="G3690" s="12"/>
      <c r="H3690" s="12"/>
      <c r="I3690" s="12"/>
    </row>
    <row r="3691" spans="1:9" x14ac:dyDescent="0.25">
      <c r="A3691" s="12"/>
      <c r="B3691" s="12"/>
      <c r="C3691" s="12"/>
      <c r="D3691" s="12"/>
      <c r="E3691" s="12"/>
      <c r="F3691" s="12"/>
      <c r="G3691" s="12"/>
      <c r="H3691" s="12"/>
      <c r="I3691" s="12"/>
    </row>
    <row r="3692" spans="1:9" x14ac:dyDescent="0.25">
      <c r="A3692" s="12"/>
      <c r="B3692" s="12"/>
      <c r="C3692" s="12"/>
      <c r="D3692" s="12"/>
      <c r="E3692" s="12"/>
      <c r="F3692" s="12"/>
      <c r="G3692" s="12"/>
      <c r="H3692" s="12"/>
      <c r="I3692" s="12"/>
    </row>
    <row r="3693" spans="1:9" x14ac:dyDescent="0.25">
      <c r="A3693" s="12"/>
      <c r="B3693" s="12"/>
      <c r="C3693" s="12"/>
      <c r="D3693" s="12"/>
      <c r="E3693" s="12"/>
      <c r="F3693" s="12"/>
      <c r="G3693" s="12"/>
      <c r="H3693" s="12"/>
      <c r="I3693" s="12"/>
    </row>
    <row r="3694" spans="1:9" x14ac:dyDescent="0.25">
      <c r="A3694" s="12"/>
      <c r="B3694" s="12"/>
      <c r="C3694" s="12"/>
      <c r="D3694" s="12"/>
      <c r="E3694" s="12"/>
      <c r="F3694" s="12"/>
      <c r="G3694" s="12"/>
      <c r="H3694" s="12"/>
      <c r="I3694" s="12"/>
    </row>
    <row r="3695" spans="1:9" x14ac:dyDescent="0.25">
      <c r="A3695" s="12"/>
      <c r="B3695" s="12"/>
      <c r="C3695" s="12"/>
      <c r="D3695" s="12"/>
      <c r="E3695" s="12"/>
      <c r="F3695" s="12"/>
      <c r="G3695" s="12"/>
      <c r="H3695" s="12"/>
      <c r="I3695" s="12"/>
    </row>
    <row r="3696" spans="1:9" x14ac:dyDescent="0.25">
      <c r="A3696" s="12"/>
      <c r="B3696" s="12"/>
      <c r="C3696" s="12"/>
      <c r="D3696" s="12"/>
      <c r="E3696" s="12"/>
      <c r="F3696" s="12"/>
      <c r="G3696" s="12"/>
      <c r="H3696" s="12"/>
      <c r="I3696" s="12"/>
    </row>
    <row r="3697" spans="1:9" x14ac:dyDescent="0.25">
      <c r="A3697" s="12"/>
      <c r="B3697" s="12"/>
      <c r="C3697" s="12"/>
      <c r="D3697" s="12"/>
      <c r="E3697" s="12"/>
      <c r="F3697" s="12"/>
      <c r="G3697" s="12"/>
      <c r="H3697" s="12"/>
      <c r="I3697" s="12"/>
    </row>
    <row r="3698" spans="1:9" x14ac:dyDescent="0.25">
      <c r="A3698" s="12"/>
      <c r="B3698" s="12"/>
      <c r="C3698" s="12"/>
      <c r="D3698" s="12"/>
      <c r="E3698" s="12"/>
      <c r="F3698" s="12"/>
      <c r="G3698" s="12"/>
      <c r="H3698" s="12"/>
      <c r="I3698" s="12"/>
    </row>
    <row r="3699" spans="1:9" x14ac:dyDescent="0.25">
      <c r="A3699" s="12"/>
      <c r="B3699" s="12"/>
      <c r="C3699" s="12"/>
      <c r="D3699" s="12"/>
      <c r="E3699" s="12"/>
      <c r="F3699" s="12"/>
      <c r="G3699" s="12"/>
      <c r="H3699" s="12"/>
      <c r="I3699" s="12"/>
    </row>
    <row r="3700" spans="1:9" x14ac:dyDescent="0.25">
      <c r="A3700" s="12"/>
      <c r="B3700" s="12"/>
      <c r="C3700" s="12"/>
      <c r="D3700" s="12"/>
      <c r="E3700" s="12"/>
      <c r="F3700" s="12"/>
      <c r="G3700" s="12"/>
      <c r="H3700" s="12"/>
      <c r="I3700" s="12"/>
    </row>
    <row r="3701" spans="1:9" x14ac:dyDescent="0.25">
      <c r="A3701" s="12"/>
      <c r="B3701" s="12"/>
      <c r="C3701" s="12"/>
      <c r="D3701" s="12"/>
      <c r="E3701" s="12"/>
      <c r="F3701" s="12"/>
      <c r="G3701" s="12"/>
      <c r="H3701" s="12"/>
      <c r="I3701" s="12"/>
    </row>
    <row r="3702" spans="1:9" x14ac:dyDescent="0.25">
      <c r="A3702" s="12"/>
      <c r="B3702" s="12"/>
      <c r="C3702" s="12"/>
      <c r="D3702" s="12"/>
      <c r="E3702" s="12"/>
      <c r="F3702" s="12"/>
      <c r="G3702" s="12"/>
      <c r="H3702" s="12"/>
      <c r="I3702" s="12"/>
    </row>
    <row r="3703" spans="1:9" x14ac:dyDescent="0.25">
      <c r="A3703" s="12"/>
      <c r="B3703" s="12"/>
      <c r="C3703" s="12"/>
      <c r="D3703" s="12"/>
      <c r="E3703" s="12"/>
      <c r="F3703" s="12"/>
      <c r="G3703" s="12"/>
      <c r="H3703" s="12"/>
      <c r="I3703" s="12"/>
    </row>
    <row r="3704" spans="1:9" x14ac:dyDescent="0.25">
      <c r="A3704" s="12"/>
      <c r="B3704" s="12"/>
      <c r="C3704" s="12"/>
      <c r="D3704" s="12"/>
      <c r="E3704" s="12"/>
      <c r="F3704" s="12"/>
      <c r="G3704" s="12"/>
      <c r="H3704" s="12"/>
      <c r="I3704" s="12"/>
    </row>
    <row r="3705" spans="1:9" x14ac:dyDescent="0.25">
      <c r="A3705" s="12"/>
      <c r="B3705" s="12"/>
      <c r="C3705" s="12"/>
      <c r="D3705" s="12"/>
      <c r="E3705" s="12"/>
      <c r="F3705" s="12"/>
      <c r="G3705" s="12"/>
      <c r="H3705" s="12"/>
      <c r="I3705" s="12"/>
    </row>
    <row r="3706" spans="1:9" x14ac:dyDescent="0.25">
      <c r="A3706" s="12"/>
      <c r="B3706" s="12"/>
      <c r="C3706" s="12"/>
      <c r="D3706" s="12"/>
      <c r="E3706" s="12"/>
      <c r="F3706" s="12"/>
      <c r="G3706" s="12"/>
      <c r="H3706" s="12"/>
      <c r="I3706" s="12"/>
    </row>
    <row r="3707" spans="1:9" x14ac:dyDescent="0.25">
      <c r="A3707" s="12"/>
      <c r="B3707" s="12"/>
      <c r="C3707" s="12"/>
      <c r="D3707" s="12"/>
      <c r="E3707" s="12"/>
      <c r="F3707" s="12"/>
      <c r="G3707" s="12"/>
      <c r="H3707" s="12"/>
      <c r="I3707" s="12"/>
    </row>
    <row r="3708" spans="1:9" x14ac:dyDescent="0.25">
      <c r="A3708" s="12"/>
      <c r="B3708" s="12"/>
      <c r="C3708" s="12"/>
      <c r="D3708" s="12"/>
      <c r="E3708" s="12"/>
      <c r="F3708" s="12"/>
      <c r="G3708" s="12"/>
      <c r="H3708" s="12"/>
      <c r="I3708" s="12"/>
    </row>
    <row r="3709" spans="1:9" x14ac:dyDescent="0.25">
      <c r="A3709" s="12"/>
      <c r="B3709" s="12"/>
      <c r="C3709" s="12"/>
      <c r="D3709" s="12"/>
      <c r="E3709" s="12"/>
      <c r="F3709" s="12"/>
      <c r="G3709" s="12"/>
      <c r="H3709" s="12"/>
      <c r="I3709" s="12"/>
    </row>
    <row r="3710" spans="1:9" x14ac:dyDescent="0.25">
      <c r="A3710" s="12"/>
      <c r="B3710" s="12"/>
      <c r="C3710" s="12"/>
      <c r="D3710" s="12"/>
      <c r="E3710" s="12"/>
      <c r="F3710" s="12"/>
      <c r="G3710" s="12"/>
      <c r="H3710" s="12"/>
      <c r="I3710" s="12"/>
    </row>
    <row r="3711" spans="1:9" x14ac:dyDescent="0.25">
      <c r="A3711" s="12"/>
      <c r="B3711" s="12"/>
      <c r="C3711" s="12"/>
      <c r="D3711" s="12"/>
      <c r="E3711" s="12"/>
      <c r="F3711" s="12"/>
      <c r="G3711" s="12"/>
      <c r="H3711" s="12"/>
      <c r="I3711" s="12"/>
    </row>
    <row r="3712" spans="1:9" x14ac:dyDescent="0.25">
      <c r="A3712" s="12"/>
      <c r="B3712" s="12"/>
      <c r="C3712" s="12"/>
      <c r="D3712" s="12"/>
      <c r="E3712" s="12"/>
      <c r="F3712" s="12"/>
      <c r="G3712" s="12"/>
      <c r="H3712" s="12"/>
      <c r="I3712" s="12"/>
    </row>
    <row r="3713" spans="1:9" x14ac:dyDescent="0.25">
      <c r="A3713" s="12"/>
      <c r="B3713" s="12"/>
      <c r="C3713" s="12"/>
      <c r="D3713" s="12"/>
      <c r="E3713" s="12"/>
      <c r="F3713" s="12"/>
      <c r="G3713" s="12"/>
      <c r="H3713" s="12"/>
      <c r="I3713" s="12"/>
    </row>
    <row r="3714" spans="1:9" x14ac:dyDescent="0.25">
      <c r="A3714" s="12"/>
      <c r="B3714" s="12"/>
      <c r="C3714" s="12"/>
      <c r="D3714" s="12"/>
      <c r="E3714" s="12"/>
      <c r="F3714" s="12"/>
      <c r="G3714" s="12"/>
      <c r="H3714" s="12"/>
      <c r="I3714" s="12"/>
    </row>
    <row r="3715" spans="1:9" x14ac:dyDescent="0.25">
      <c r="A3715" s="12"/>
      <c r="B3715" s="12"/>
      <c r="C3715" s="12"/>
      <c r="D3715" s="12"/>
      <c r="E3715" s="12"/>
      <c r="F3715" s="12"/>
      <c r="G3715" s="12"/>
      <c r="H3715" s="12"/>
      <c r="I3715" s="12"/>
    </row>
    <row r="3716" spans="1:9" x14ac:dyDescent="0.25">
      <c r="A3716" s="12"/>
      <c r="B3716" s="12"/>
      <c r="C3716" s="12"/>
      <c r="D3716" s="12"/>
      <c r="E3716" s="12"/>
      <c r="F3716" s="12"/>
      <c r="G3716" s="12"/>
      <c r="H3716" s="12"/>
      <c r="I3716" s="12"/>
    </row>
    <row r="3717" spans="1:9" x14ac:dyDescent="0.25">
      <c r="A3717" s="12"/>
      <c r="B3717" s="12"/>
      <c r="C3717" s="12"/>
      <c r="D3717" s="12"/>
      <c r="E3717" s="12"/>
      <c r="F3717" s="12"/>
      <c r="G3717" s="12"/>
      <c r="H3717" s="12"/>
      <c r="I3717" s="12"/>
    </row>
    <row r="3718" spans="1:9" x14ac:dyDescent="0.25">
      <c r="A3718" s="12"/>
      <c r="B3718" s="12"/>
      <c r="C3718" s="12"/>
      <c r="D3718" s="12"/>
      <c r="E3718" s="12"/>
      <c r="F3718" s="12"/>
      <c r="G3718" s="12"/>
      <c r="H3718" s="12"/>
      <c r="I3718" s="12"/>
    </row>
    <row r="3719" spans="1:9" x14ac:dyDescent="0.25">
      <c r="A3719" s="12"/>
      <c r="B3719" s="12"/>
      <c r="C3719" s="12"/>
      <c r="D3719" s="12"/>
      <c r="E3719" s="12"/>
      <c r="F3719" s="12"/>
      <c r="G3719" s="12"/>
      <c r="H3719" s="12"/>
      <c r="I3719" s="12"/>
    </row>
    <row r="3720" spans="1:9" x14ac:dyDescent="0.25">
      <c r="A3720" s="12"/>
      <c r="B3720" s="12"/>
      <c r="C3720" s="12"/>
      <c r="D3720" s="12"/>
      <c r="E3720" s="12"/>
      <c r="F3720" s="12"/>
      <c r="G3720" s="12"/>
      <c r="H3720" s="12"/>
      <c r="I3720" s="12"/>
    </row>
    <row r="3721" spans="1:9" x14ac:dyDescent="0.25">
      <c r="A3721" s="12"/>
      <c r="B3721" s="12"/>
      <c r="C3721" s="12"/>
      <c r="D3721" s="12"/>
      <c r="E3721" s="12"/>
      <c r="F3721" s="12"/>
      <c r="G3721" s="12"/>
      <c r="H3721" s="12"/>
      <c r="I3721" s="12"/>
    </row>
    <row r="3722" spans="1:9" x14ac:dyDescent="0.25">
      <c r="A3722" s="12"/>
      <c r="B3722" s="12"/>
      <c r="C3722" s="12"/>
      <c r="D3722" s="12"/>
      <c r="E3722" s="12"/>
      <c r="F3722" s="12"/>
      <c r="G3722" s="12"/>
      <c r="H3722" s="12"/>
      <c r="I3722" s="12"/>
    </row>
    <row r="3723" spans="1:9" x14ac:dyDescent="0.25">
      <c r="A3723" s="12"/>
      <c r="B3723" s="12"/>
      <c r="C3723" s="12"/>
      <c r="D3723" s="12"/>
      <c r="E3723" s="12"/>
      <c r="F3723" s="12"/>
      <c r="G3723" s="12"/>
      <c r="H3723" s="12"/>
      <c r="I3723" s="12"/>
    </row>
    <row r="3724" spans="1:9" x14ac:dyDescent="0.25">
      <c r="A3724" s="12"/>
      <c r="B3724" s="12"/>
      <c r="C3724" s="12"/>
      <c r="D3724" s="12"/>
      <c r="E3724" s="12"/>
      <c r="F3724" s="12"/>
      <c r="G3724" s="12"/>
      <c r="H3724" s="12"/>
      <c r="I3724" s="12"/>
    </row>
    <row r="3725" spans="1:9" x14ac:dyDescent="0.25">
      <c r="A3725" s="12"/>
      <c r="B3725" s="12"/>
      <c r="C3725" s="12"/>
      <c r="D3725" s="12"/>
      <c r="E3725" s="12"/>
      <c r="F3725" s="12"/>
      <c r="G3725" s="12"/>
      <c r="H3725" s="12"/>
      <c r="I3725" s="12"/>
    </row>
    <row r="3726" spans="1:9" x14ac:dyDescent="0.25">
      <c r="A3726" s="12"/>
      <c r="B3726" s="12"/>
      <c r="C3726" s="12"/>
      <c r="D3726" s="12"/>
      <c r="E3726" s="12"/>
      <c r="F3726" s="12"/>
      <c r="G3726" s="12"/>
      <c r="H3726" s="12"/>
      <c r="I3726" s="12"/>
    </row>
    <row r="3727" spans="1:9" x14ac:dyDescent="0.25">
      <c r="A3727" s="12"/>
      <c r="B3727" s="12"/>
      <c r="C3727" s="12"/>
      <c r="D3727" s="12"/>
      <c r="E3727" s="12"/>
      <c r="F3727" s="12"/>
      <c r="G3727" s="12"/>
      <c r="H3727" s="12"/>
      <c r="I3727" s="12"/>
    </row>
    <row r="3728" spans="1:9" x14ac:dyDescent="0.25">
      <c r="A3728" s="12"/>
      <c r="B3728" s="12"/>
      <c r="C3728" s="12"/>
      <c r="D3728" s="12"/>
      <c r="E3728" s="12"/>
      <c r="F3728" s="12"/>
      <c r="G3728" s="12"/>
      <c r="H3728" s="12"/>
      <c r="I3728" s="12"/>
    </row>
    <row r="3729" spans="1:9" x14ac:dyDescent="0.25">
      <c r="A3729" s="12"/>
      <c r="B3729" s="12"/>
      <c r="C3729" s="12"/>
      <c r="D3729" s="12"/>
      <c r="E3729" s="12"/>
      <c r="F3729" s="12"/>
      <c r="G3729" s="12"/>
      <c r="H3729" s="12"/>
      <c r="I3729" s="12"/>
    </row>
    <row r="3730" spans="1:9" x14ac:dyDescent="0.25">
      <c r="A3730" s="12"/>
      <c r="B3730" s="12"/>
      <c r="C3730" s="12"/>
      <c r="D3730" s="12"/>
      <c r="E3730" s="12"/>
      <c r="F3730" s="12"/>
      <c r="G3730" s="12"/>
      <c r="H3730" s="12"/>
      <c r="I3730" s="12"/>
    </row>
    <row r="3731" spans="1:9" x14ac:dyDescent="0.25">
      <c r="A3731" s="12"/>
      <c r="B3731" s="12"/>
      <c r="C3731" s="12"/>
      <c r="D3731" s="12"/>
      <c r="E3731" s="12"/>
      <c r="F3731" s="12"/>
      <c r="G3731" s="12"/>
      <c r="H3731" s="12"/>
      <c r="I3731" s="12"/>
    </row>
    <row r="3732" spans="1:9" x14ac:dyDescent="0.25">
      <c r="A3732" s="12"/>
      <c r="B3732" s="12"/>
      <c r="C3732" s="12"/>
      <c r="D3732" s="12"/>
      <c r="E3732" s="12"/>
      <c r="F3732" s="12"/>
      <c r="G3732" s="12"/>
      <c r="H3732" s="12"/>
      <c r="I3732" s="12"/>
    </row>
    <row r="3733" spans="1:9" x14ac:dyDescent="0.25">
      <c r="A3733" s="12"/>
      <c r="B3733" s="12"/>
      <c r="C3733" s="12"/>
      <c r="D3733" s="12"/>
      <c r="E3733" s="12"/>
      <c r="F3733" s="12"/>
      <c r="G3733" s="12"/>
      <c r="H3733" s="12"/>
      <c r="I3733" s="12"/>
    </row>
    <row r="3734" spans="1:9" x14ac:dyDescent="0.25">
      <c r="A3734" s="12"/>
      <c r="B3734" s="12"/>
      <c r="C3734" s="12"/>
      <c r="D3734" s="12"/>
      <c r="E3734" s="12"/>
      <c r="F3734" s="12"/>
      <c r="G3734" s="12"/>
      <c r="H3734" s="12"/>
      <c r="I3734" s="12"/>
    </row>
    <row r="3735" spans="1:9" x14ac:dyDescent="0.25">
      <c r="A3735" s="12"/>
      <c r="B3735" s="12"/>
      <c r="C3735" s="12"/>
      <c r="D3735" s="12"/>
      <c r="E3735" s="12"/>
      <c r="F3735" s="12"/>
      <c r="G3735" s="12"/>
      <c r="H3735" s="12"/>
      <c r="I3735" s="12"/>
    </row>
    <row r="3736" spans="1:9" x14ac:dyDescent="0.25">
      <c r="A3736" s="12"/>
      <c r="B3736" s="12"/>
      <c r="C3736" s="12"/>
      <c r="D3736" s="12"/>
      <c r="E3736" s="12"/>
      <c r="F3736" s="12"/>
      <c r="G3736" s="12"/>
      <c r="H3736" s="12"/>
      <c r="I3736" s="12"/>
    </row>
    <row r="3737" spans="1:9" x14ac:dyDescent="0.25">
      <c r="A3737" s="12"/>
      <c r="B3737" s="12"/>
      <c r="C3737" s="12"/>
      <c r="D3737" s="12"/>
      <c r="E3737" s="12"/>
      <c r="F3737" s="12"/>
      <c r="G3737" s="12"/>
      <c r="H3737" s="12"/>
      <c r="I3737" s="12"/>
    </row>
    <row r="3738" spans="1:9" x14ac:dyDescent="0.25">
      <c r="A3738" s="12"/>
      <c r="B3738" s="12"/>
      <c r="C3738" s="12"/>
      <c r="D3738" s="12"/>
      <c r="E3738" s="12"/>
      <c r="F3738" s="12"/>
      <c r="G3738" s="12"/>
      <c r="H3738" s="12"/>
      <c r="I3738" s="12"/>
    </row>
    <row r="3739" spans="1:9" x14ac:dyDescent="0.25">
      <c r="A3739" s="12"/>
      <c r="B3739" s="12"/>
      <c r="C3739" s="12"/>
      <c r="D3739" s="12"/>
      <c r="E3739" s="12"/>
      <c r="F3739" s="12"/>
      <c r="G3739" s="12"/>
      <c r="H3739" s="12"/>
      <c r="I3739" s="12"/>
    </row>
    <row r="3740" spans="1:9" x14ac:dyDescent="0.25">
      <c r="A3740" s="12"/>
      <c r="B3740" s="12"/>
      <c r="C3740" s="12"/>
      <c r="D3740" s="12"/>
      <c r="E3740" s="12"/>
      <c r="F3740" s="12"/>
      <c r="G3740" s="12"/>
      <c r="H3740" s="12"/>
      <c r="I3740" s="12"/>
    </row>
    <row r="3741" spans="1:9" x14ac:dyDescent="0.25">
      <c r="A3741" s="12"/>
      <c r="B3741" s="12"/>
      <c r="C3741" s="12"/>
      <c r="D3741" s="12"/>
      <c r="E3741" s="12"/>
      <c r="F3741" s="12"/>
      <c r="G3741" s="12"/>
      <c r="H3741" s="12"/>
      <c r="I3741" s="12"/>
    </row>
    <row r="3742" spans="1:9" x14ac:dyDescent="0.25">
      <c r="A3742" s="12"/>
      <c r="B3742" s="12"/>
      <c r="C3742" s="12"/>
      <c r="D3742" s="12"/>
      <c r="E3742" s="12"/>
      <c r="F3742" s="12"/>
      <c r="G3742" s="12"/>
      <c r="H3742" s="12"/>
      <c r="I3742" s="12"/>
    </row>
    <row r="3743" spans="1:9" x14ac:dyDescent="0.25">
      <c r="A3743" s="12"/>
      <c r="B3743" s="12"/>
      <c r="C3743" s="12"/>
      <c r="D3743" s="12"/>
      <c r="E3743" s="12"/>
      <c r="F3743" s="12"/>
      <c r="G3743" s="12"/>
      <c r="H3743" s="12"/>
      <c r="I3743" s="12"/>
    </row>
    <row r="3744" spans="1:9" x14ac:dyDescent="0.25">
      <c r="A3744" s="12"/>
      <c r="B3744" s="12"/>
      <c r="C3744" s="12"/>
      <c r="D3744" s="12"/>
      <c r="E3744" s="12"/>
      <c r="F3744" s="12"/>
      <c r="G3744" s="12"/>
      <c r="H3744" s="12"/>
      <c r="I3744" s="12"/>
    </row>
    <row r="3745" spans="1:9" x14ac:dyDescent="0.25">
      <c r="A3745" s="12"/>
      <c r="B3745" s="12"/>
      <c r="C3745" s="12"/>
      <c r="D3745" s="12"/>
      <c r="E3745" s="12"/>
      <c r="F3745" s="12"/>
      <c r="G3745" s="12"/>
      <c r="H3745" s="12"/>
      <c r="I3745" s="12"/>
    </row>
    <row r="3746" spans="1:9" x14ac:dyDescent="0.25">
      <c r="A3746" s="12"/>
      <c r="B3746" s="12"/>
      <c r="C3746" s="12"/>
      <c r="D3746" s="12"/>
      <c r="E3746" s="12"/>
      <c r="F3746" s="12"/>
      <c r="G3746" s="12"/>
      <c r="H3746" s="12"/>
      <c r="I3746" s="12"/>
    </row>
    <row r="3747" spans="1:9" x14ac:dyDescent="0.25">
      <c r="A3747" s="12"/>
      <c r="B3747" s="12"/>
      <c r="C3747" s="12"/>
      <c r="D3747" s="12"/>
      <c r="E3747" s="12"/>
      <c r="F3747" s="12"/>
      <c r="G3747" s="12"/>
      <c r="H3747" s="12"/>
      <c r="I3747" s="12"/>
    </row>
    <row r="3748" spans="1:9" x14ac:dyDescent="0.25">
      <c r="A3748" s="12"/>
      <c r="B3748" s="12"/>
      <c r="C3748" s="12"/>
      <c r="D3748" s="12"/>
      <c r="E3748" s="12"/>
      <c r="F3748" s="12"/>
      <c r="G3748" s="12"/>
      <c r="H3748" s="12"/>
      <c r="I3748" s="12"/>
    </row>
    <row r="3749" spans="1:9" x14ac:dyDescent="0.25">
      <c r="A3749" s="12"/>
      <c r="B3749" s="12"/>
      <c r="C3749" s="12"/>
      <c r="D3749" s="12"/>
      <c r="E3749" s="12"/>
      <c r="F3749" s="12"/>
      <c r="G3749" s="12"/>
      <c r="H3749" s="12"/>
      <c r="I3749" s="12"/>
    </row>
    <row r="3750" spans="1:9" x14ac:dyDescent="0.25">
      <c r="A3750" s="12"/>
      <c r="B3750" s="12"/>
      <c r="C3750" s="12"/>
      <c r="D3750" s="12"/>
      <c r="E3750" s="12"/>
      <c r="F3750" s="12"/>
      <c r="G3750" s="12"/>
      <c r="H3750" s="12"/>
      <c r="I3750" s="12"/>
    </row>
    <row r="3751" spans="1:9" x14ac:dyDescent="0.25">
      <c r="A3751" s="12"/>
      <c r="B3751" s="12"/>
      <c r="C3751" s="12"/>
      <c r="D3751" s="12"/>
      <c r="E3751" s="12"/>
      <c r="F3751" s="12"/>
      <c r="G3751" s="12"/>
      <c r="H3751" s="12"/>
      <c r="I3751" s="12"/>
    </row>
    <row r="3752" spans="1:9" x14ac:dyDescent="0.25">
      <c r="A3752" s="12"/>
      <c r="B3752" s="12"/>
      <c r="C3752" s="12"/>
      <c r="D3752" s="12"/>
      <c r="E3752" s="12"/>
      <c r="F3752" s="12"/>
      <c r="G3752" s="12"/>
      <c r="H3752" s="12"/>
      <c r="I3752" s="12"/>
    </row>
    <row r="3753" spans="1:9" x14ac:dyDescent="0.25">
      <c r="A3753" s="12"/>
      <c r="B3753" s="12"/>
      <c r="C3753" s="12"/>
      <c r="D3753" s="12"/>
      <c r="E3753" s="12"/>
      <c r="F3753" s="12"/>
      <c r="G3753" s="12"/>
      <c r="H3753" s="12"/>
      <c r="I3753" s="12"/>
    </row>
    <row r="3754" spans="1:9" x14ac:dyDescent="0.25">
      <c r="A3754" s="12"/>
      <c r="B3754" s="12"/>
      <c r="C3754" s="12"/>
      <c r="D3754" s="12"/>
      <c r="E3754" s="12"/>
      <c r="F3754" s="12"/>
      <c r="G3754" s="12"/>
      <c r="H3754" s="12"/>
      <c r="I3754" s="12"/>
    </row>
    <row r="3755" spans="1:9" x14ac:dyDescent="0.25">
      <c r="A3755" s="12"/>
      <c r="B3755" s="12"/>
      <c r="C3755" s="12"/>
      <c r="D3755" s="12"/>
      <c r="E3755" s="12"/>
      <c r="F3755" s="12"/>
      <c r="G3755" s="12"/>
      <c r="H3755" s="12"/>
      <c r="I3755" s="12"/>
    </row>
    <row r="3756" spans="1:9" x14ac:dyDescent="0.25">
      <c r="A3756" s="12"/>
      <c r="B3756" s="12"/>
      <c r="C3756" s="12"/>
      <c r="D3756" s="12"/>
      <c r="E3756" s="12"/>
      <c r="F3756" s="12"/>
      <c r="G3756" s="12"/>
      <c r="H3756" s="12"/>
      <c r="I3756" s="12"/>
    </row>
    <row r="3757" spans="1:9" x14ac:dyDescent="0.25">
      <c r="A3757" s="12"/>
      <c r="B3757" s="12"/>
      <c r="C3757" s="12"/>
      <c r="D3757" s="12"/>
      <c r="E3757" s="12"/>
      <c r="F3757" s="12"/>
      <c r="G3757" s="12"/>
      <c r="H3757" s="12"/>
      <c r="I3757" s="12"/>
    </row>
    <row r="3758" spans="1:9" x14ac:dyDescent="0.25">
      <c r="A3758" s="12"/>
      <c r="B3758" s="12"/>
      <c r="C3758" s="12"/>
      <c r="D3758" s="12"/>
      <c r="E3758" s="12"/>
      <c r="F3758" s="12"/>
      <c r="G3758" s="12"/>
      <c r="H3758" s="12"/>
      <c r="I3758" s="12"/>
    </row>
    <row r="3759" spans="1:9" x14ac:dyDescent="0.25">
      <c r="A3759" s="12"/>
      <c r="B3759" s="12"/>
      <c r="C3759" s="12"/>
      <c r="D3759" s="12"/>
      <c r="E3759" s="12"/>
      <c r="F3759" s="12"/>
      <c r="G3759" s="12"/>
      <c r="H3759" s="12"/>
      <c r="I3759" s="12"/>
    </row>
    <row r="3760" spans="1:9" x14ac:dyDescent="0.25">
      <c r="A3760" s="12"/>
      <c r="B3760" s="12"/>
      <c r="C3760" s="12"/>
      <c r="D3760" s="12"/>
      <c r="E3760" s="12"/>
      <c r="F3760" s="12"/>
      <c r="G3760" s="12"/>
      <c r="H3760" s="12"/>
      <c r="I3760" s="12"/>
    </row>
    <row r="3761" spans="1:9" x14ac:dyDescent="0.25">
      <c r="A3761" s="12"/>
      <c r="B3761" s="12"/>
      <c r="C3761" s="12"/>
      <c r="D3761" s="12"/>
      <c r="E3761" s="12"/>
      <c r="F3761" s="12"/>
      <c r="G3761" s="12"/>
      <c r="H3761" s="12"/>
      <c r="I3761" s="12"/>
    </row>
    <row r="3762" spans="1:9" x14ac:dyDescent="0.25">
      <c r="A3762" s="12"/>
      <c r="B3762" s="12"/>
      <c r="C3762" s="12"/>
      <c r="D3762" s="12"/>
      <c r="E3762" s="12"/>
      <c r="F3762" s="12"/>
      <c r="G3762" s="12"/>
      <c r="H3762" s="12"/>
      <c r="I3762" s="12"/>
    </row>
    <row r="3763" spans="1:9" x14ac:dyDescent="0.25">
      <c r="A3763" s="12"/>
      <c r="B3763" s="12"/>
      <c r="C3763" s="12"/>
      <c r="D3763" s="12"/>
      <c r="E3763" s="12"/>
      <c r="F3763" s="12"/>
      <c r="G3763" s="12"/>
      <c r="H3763" s="12"/>
      <c r="I3763" s="12"/>
    </row>
    <row r="3764" spans="1:9" x14ac:dyDescent="0.25">
      <c r="A3764" s="12"/>
      <c r="B3764" s="12"/>
      <c r="C3764" s="12"/>
      <c r="D3764" s="12"/>
      <c r="E3764" s="12"/>
      <c r="F3764" s="12"/>
      <c r="G3764" s="12"/>
      <c r="H3764" s="12"/>
      <c r="I3764" s="12"/>
    </row>
    <row r="3765" spans="1:9" x14ac:dyDescent="0.25">
      <c r="A3765" s="12"/>
      <c r="B3765" s="12"/>
      <c r="C3765" s="12"/>
      <c r="D3765" s="12"/>
      <c r="E3765" s="12"/>
      <c r="F3765" s="12"/>
      <c r="G3765" s="12"/>
      <c r="H3765" s="12"/>
      <c r="I3765" s="12"/>
    </row>
    <row r="3766" spans="1:9" x14ac:dyDescent="0.25">
      <c r="A3766" s="12"/>
      <c r="B3766" s="12"/>
      <c r="C3766" s="12"/>
      <c r="D3766" s="12"/>
      <c r="E3766" s="12"/>
      <c r="F3766" s="12"/>
      <c r="G3766" s="12"/>
      <c r="H3766" s="12"/>
      <c r="I3766" s="12"/>
    </row>
    <row r="3767" spans="1:9" x14ac:dyDescent="0.25">
      <c r="A3767" s="12"/>
      <c r="B3767" s="12"/>
      <c r="C3767" s="12"/>
      <c r="D3767" s="12"/>
      <c r="E3767" s="12"/>
      <c r="F3767" s="12"/>
      <c r="G3767" s="12"/>
      <c r="H3767" s="12"/>
      <c r="I3767" s="12"/>
    </row>
    <row r="3768" spans="1:9" x14ac:dyDescent="0.25">
      <c r="A3768" s="12"/>
      <c r="B3768" s="12"/>
      <c r="C3768" s="12"/>
      <c r="D3768" s="12"/>
      <c r="E3768" s="12"/>
      <c r="F3768" s="12"/>
      <c r="G3768" s="12"/>
      <c r="H3768" s="12"/>
      <c r="I3768" s="12"/>
    </row>
    <row r="3769" spans="1:9" x14ac:dyDescent="0.25">
      <c r="A3769" s="12"/>
      <c r="B3769" s="12"/>
      <c r="C3769" s="12"/>
      <c r="D3769" s="12"/>
      <c r="E3769" s="12"/>
      <c r="F3769" s="12"/>
      <c r="G3769" s="12"/>
      <c r="H3769" s="12"/>
      <c r="I3769" s="12"/>
    </row>
    <row r="3770" spans="1:9" x14ac:dyDescent="0.25">
      <c r="A3770" s="12"/>
      <c r="B3770" s="12"/>
      <c r="C3770" s="12"/>
      <c r="D3770" s="12"/>
      <c r="E3770" s="12"/>
      <c r="F3770" s="12"/>
      <c r="G3770" s="12"/>
      <c r="H3770" s="12"/>
      <c r="I3770" s="12"/>
    </row>
    <row r="3771" spans="1:9" x14ac:dyDescent="0.25">
      <c r="A3771" s="12"/>
      <c r="B3771" s="12"/>
      <c r="C3771" s="12"/>
      <c r="D3771" s="12"/>
      <c r="E3771" s="12"/>
      <c r="F3771" s="12"/>
      <c r="G3771" s="12"/>
      <c r="H3771" s="12"/>
      <c r="I3771" s="12"/>
    </row>
    <row r="3772" spans="1:9" x14ac:dyDescent="0.25">
      <c r="A3772" s="12"/>
      <c r="B3772" s="12"/>
      <c r="C3772" s="12"/>
      <c r="D3772" s="12"/>
      <c r="E3772" s="12"/>
      <c r="F3772" s="12"/>
      <c r="G3772" s="12"/>
      <c r="H3772" s="12"/>
      <c r="I3772" s="12"/>
    </row>
    <row r="3773" spans="1:9" x14ac:dyDescent="0.25">
      <c r="A3773" s="12"/>
      <c r="B3773" s="12"/>
      <c r="C3773" s="12"/>
      <c r="D3773" s="12"/>
      <c r="E3773" s="12"/>
      <c r="F3773" s="12"/>
      <c r="G3773" s="12"/>
      <c r="H3773" s="12"/>
      <c r="I3773" s="12"/>
    </row>
    <row r="3774" spans="1:9" x14ac:dyDescent="0.25">
      <c r="A3774" s="12"/>
      <c r="B3774" s="12"/>
      <c r="C3774" s="12"/>
      <c r="D3774" s="12"/>
      <c r="E3774" s="12"/>
      <c r="F3774" s="12"/>
      <c r="G3774" s="12"/>
      <c r="H3774" s="12"/>
      <c r="I3774" s="12"/>
    </row>
    <row r="3775" spans="1:9" x14ac:dyDescent="0.25">
      <c r="A3775" s="12"/>
      <c r="B3775" s="12"/>
      <c r="C3775" s="12"/>
      <c r="D3775" s="12"/>
      <c r="E3775" s="12"/>
      <c r="F3775" s="12"/>
      <c r="G3775" s="12"/>
      <c r="H3775" s="12"/>
      <c r="I3775" s="12"/>
    </row>
    <row r="3776" spans="1:9" x14ac:dyDescent="0.25">
      <c r="A3776" s="12"/>
      <c r="B3776" s="12"/>
      <c r="C3776" s="12"/>
      <c r="D3776" s="12"/>
      <c r="E3776" s="12"/>
      <c r="F3776" s="12"/>
      <c r="G3776" s="12"/>
      <c r="H3776" s="12"/>
      <c r="I3776" s="12"/>
    </row>
    <row r="3777" spans="1:9" x14ac:dyDescent="0.25">
      <c r="A3777" s="12"/>
      <c r="B3777" s="12"/>
      <c r="C3777" s="12"/>
      <c r="D3777" s="12"/>
      <c r="E3777" s="12"/>
      <c r="F3777" s="12"/>
      <c r="G3777" s="12"/>
      <c r="H3777" s="12"/>
      <c r="I3777" s="12"/>
    </row>
    <row r="3778" spans="1:9" x14ac:dyDescent="0.25">
      <c r="A3778" s="12"/>
      <c r="B3778" s="12"/>
      <c r="C3778" s="12"/>
      <c r="D3778" s="12"/>
      <c r="E3778" s="12"/>
      <c r="F3778" s="12"/>
      <c r="G3778" s="12"/>
      <c r="H3778" s="12"/>
      <c r="I3778" s="12"/>
    </row>
    <row r="3779" spans="1:9" x14ac:dyDescent="0.25">
      <c r="A3779" s="12"/>
      <c r="B3779" s="12"/>
      <c r="C3779" s="12"/>
      <c r="D3779" s="12"/>
      <c r="E3779" s="12"/>
      <c r="F3779" s="12"/>
      <c r="G3779" s="12"/>
      <c r="H3779" s="12"/>
      <c r="I3779" s="12"/>
    </row>
    <row r="3780" spans="1:9" x14ac:dyDescent="0.25">
      <c r="A3780" s="12"/>
      <c r="B3780" s="12"/>
      <c r="C3780" s="12"/>
      <c r="D3780" s="12"/>
      <c r="E3780" s="12"/>
      <c r="F3780" s="12"/>
      <c r="G3780" s="12"/>
      <c r="H3780" s="12"/>
      <c r="I3780" s="12"/>
    </row>
    <row r="3781" spans="1:9" x14ac:dyDescent="0.25">
      <c r="A3781" s="12"/>
      <c r="B3781" s="12"/>
      <c r="C3781" s="12"/>
      <c r="D3781" s="12"/>
      <c r="E3781" s="12"/>
      <c r="F3781" s="12"/>
      <c r="G3781" s="12"/>
      <c r="H3781" s="12"/>
      <c r="I3781" s="12"/>
    </row>
    <row r="3782" spans="1:9" x14ac:dyDescent="0.25">
      <c r="A3782" s="12"/>
      <c r="B3782" s="12"/>
      <c r="C3782" s="12"/>
      <c r="D3782" s="12"/>
      <c r="E3782" s="12"/>
      <c r="F3782" s="12"/>
      <c r="G3782" s="12"/>
      <c r="H3782" s="12"/>
      <c r="I3782" s="12"/>
    </row>
    <row r="3783" spans="1:9" x14ac:dyDescent="0.25">
      <c r="A3783" s="12"/>
      <c r="B3783" s="12"/>
      <c r="C3783" s="12"/>
      <c r="D3783" s="12"/>
      <c r="E3783" s="12"/>
      <c r="F3783" s="12"/>
      <c r="G3783" s="12"/>
      <c r="H3783" s="12"/>
      <c r="I3783" s="12"/>
    </row>
    <row r="3784" spans="1:9" x14ac:dyDescent="0.25">
      <c r="A3784" s="12"/>
      <c r="B3784" s="12"/>
      <c r="C3784" s="12"/>
      <c r="D3784" s="12"/>
      <c r="E3784" s="12"/>
      <c r="F3784" s="12"/>
      <c r="G3784" s="12"/>
      <c r="H3784" s="12"/>
      <c r="I3784" s="12"/>
    </row>
    <row r="3785" spans="1:9" x14ac:dyDescent="0.25">
      <c r="A3785" s="12"/>
      <c r="B3785" s="12"/>
      <c r="C3785" s="12"/>
      <c r="D3785" s="12"/>
      <c r="E3785" s="12"/>
      <c r="F3785" s="12"/>
      <c r="G3785" s="12"/>
      <c r="H3785" s="12"/>
      <c r="I3785" s="12"/>
    </row>
    <row r="3786" spans="1:9" x14ac:dyDescent="0.25">
      <c r="A3786" s="12"/>
      <c r="B3786" s="12"/>
      <c r="C3786" s="12"/>
      <c r="D3786" s="12"/>
      <c r="E3786" s="12"/>
      <c r="F3786" s="12"/>
      <c r="G3786" s="12"/>
      <c r="H3786" s="12"/>
      <c r="I3786" s="12"/>
    </row>
    <row r="3787" spans="1:9" x14ac:dyDescent="0.25">
      <c r="A3787" s="12"/>
      <c r="B3787" s="12"/>
      <c r="C3787" s="12"/>
      <c r="D3787" s="12"/>
      <c r="E3787" s="12"/>
      <c r="F3787" s="12"/>
      <c r="G3787" s="12"/>
      <c r="H3787" s="12"/>
      <c r="I3787" s="12"/>
    </row>
    <row r="3788" spans="1:9" x14ac:dyDescent="0.25">
      <c r="A3788" s="12"/>
      <c r="B3788" s="12"/>
      <c r="C3788" s="12"/>
      <c r="D3788" s="12"/>
      <c r="E3788" s="12"/>
      <c r="F3788" s="12"/>
      <c r="G3788" s="12"/>
      <c r="H3788" s="12"/>
      <c r="I3788" s="12"/>
    </row>
    <row r="3789" spans="1:9" x14ac:dyDescent="0.25">
      <c r="A3789" s="12"/>
      <c r="B3789" s="12"/>
      <c r="C3789" s="12"/>
      <c r="D3789" s="12"/>
      <c r="E3789" s="12"/>
      <c r="F3789" s="12"/>
      <c r="G3789" s="12"/>
      <c r="H3789" s="12"/>
      <c r="I3789" s="12"/>
    </row>
    <row r="3790" spans="1:9" x14ac:dyDescent="0.25">
      <c r="A3790" s="12"/>
      <c r="B3790" s="12"/>
      <c r="C3790" s="12"/>
      <c r="D3790" s="12"/>
      <c r="E3790" s="12"/>
      <c r="F3790" s="12"/>
      <c r="G3790" s="12"/>
      <c r="H3790" s="12"/>
      <c r="I3790" s="12"/>
    </row>
    <row r="3791" spans="1:9" x14ac:dyDescent="0.25">
      <c r="A3791" s="12"/>
      <c r="B3791" s="12"/>
      <c r="C3791" s="12"/>
      <c r="D3791" s="12"/>
      <c r="E3791" s="12"/>
      <c r="F3791" s="12"/>
      <c r="G3791" s="12"/>
      <c r="H3791" s="12"/>
      <c r="I3791" s="12"/>
    </row>
    <row r="3792" spans="1:9" x14ac:dyDescent="0.25">
      <c r="A3792" s="12"/>
      <c r="B3792" s="12"/>
      <c r="C3792" s="12"/>
      <c r="D3792" s="12"/>
      <c r="E3792" s="12"/>
      <c r="F3792" s="12"/>
      <c r="G3792" s="12"/>
      <c r="H3792" s="12"/>
      <c r="I3792" s="12"/>
    </row>
    <row r="3793" spans="1:9" x14ac:dyDescent="0.25">
      <c r="A3793" s="12"/>
      <c r="B3793" s="12"/>
      <c r="C3793" s="12"/>
      <c r="D3793" s="12"/>
      <c r="E3793" s="12"/>
      <c r="F3793" s="12"/>
      <c r="G3793" s="12"/>
      <c r="H3793" s="12"/>
      <c r="I3793" s="12"/>
    </row>
    <row r="3794" spans="1:9" x14ac:dyDescent="0.25">
      <c r="A3794" s="12"/>
      <c r="B3794" s="12"/>
      <c r="C3794" s="12"/>
      <c r="D3794" s="12"/>
      <c r="E3794" s="12"/>
      <c r="F3794" s="12"/>
      <c r="G3794" s="12"/>
      <c r="H3794" s="12"/>
      <c r="I3794" s="12"/>
    </row>
    <row r="3795" spans="1:9" x14ac:dyDescent="0.25">
      <c r="A3795" s="12"/>
      <c r="B3795" s="12"/>
      <c r="C3795" s="12"/>
      <c r="D3795" s="12"/>
      <c r="E3795" s="12"/>
      <c r="F3795" s="12"/>
      <c r="G3795" s="12"/>
      <c r="H3795" s="12"/>
      <c r="I3795" s="12"/>
    </row>
    <row r="3796" spans="1:9" x14ac:dyDescent="0.25">
      <c r="A3796" s="12"/>
      <c r="B3796" s="12"/>
      <c r="C3796" s="12"/>
      <c r="D3796" s="12"/>
      <c r="E3796" s="12"/>
      <c r="F3796" s="12"/>
      <c r="G3796" s="12"/>
      <c r="H3796" s="12"/>
      <c r="I3796" s="12"/>
    </row>
    <row r="3797" spans="1:9" x14ac:dyDescent="0.25">
      <c r="A3797" s="12"/>
      <c r="B3797" s="12"/>
      <c r="C3797" s="12"/>
      <c r="D3797" s="12"/>
      <c r="E3797" s="12"/>
      <c r="F3797" s="12"/>
      <c r="G3797" s="12"/>
      <c r="H3797" s="12"/>
      <c r="I3797" s="12"/>
    </row>
    <row r="3798" spans="1:9" x14ac:dyDescent="0.25">
      <c r="A3798" s="12"/>
      <c r="B3798" s="12"/>
      <c r="C3798" s="12"/>
      <c r="D3798" s="12"/>
      <c r="E3798" s="12"/>
      <c r="F3798" s="12"/>
      <c r="G3798" s="12"/>
      <c r="H3798" s="12"/>
      <c r="I3798" s="12"/>
    </row>
    <row r="3799" spans="1:9" x14ac:dyDescent="0.25">
      <c r="A3799" s="12"/>
      <c r="B3799" s="12"/>
      <c r="C3799" s="12"/>
      <c r="D3799" s="12"/>
      <c r="E3799" s="12"/>
      <c r="F3799" s="12"/>
      <c r="G3799" s="12"/>
      <c r="H3799" s="12"/>
      <c r="I3799" s="12"/>
    </row>
    <row r="3800" spans="1:9" x14ac:dyDescent="0.25">
      <c r="A3800" s="12"/>
      <c r="B3800" s="12"/>
      <c r="C3800" s="12"/>
      <c r="D3800" s="12"/>
      <c r="E3800" s="12"/>
      <c r="F3800" s="12"/>
      <c r="G3800" s="12"/>
      <c r="H3800" s="12"/>
      <c r="I3800" s="12"/>
    </row>
    <row r="3801" spans="1:9" x14ac:dyDescent="0.25">
      <c r="A3801" s="12"/>
      <c r="B3801" s="12"/>
      <c r="C3801" s="12"/>
      <c r="D3801" s="12"/>
      <c r="E3801" s="12"/>
      <c r="F3801" s="12"/>
      <c r="G3801" s="12"/>
      <c r="H3801" s="12"/>
      <c r="I3801" s="12"/>
    </row>
    <row r="3802" spans="1:9" x14ac:dyDescent="0.25">
      <c r="A3802" s="12"/>
      <c r="B3802" s="12"/>
      <c r="C3802" s="12"/>
      <c r="D3802" s="12"/>
      <c r="E3802" s="12"/>
      <c r="F3802" s="12"/>
      <c r="G3802" s="12"/>
      <c r="H3802" s="12"/>
      <c r="I3802" s="12"/>
    </row>
    <row r="3803" spans="1:9" x14ac:dyDescent="0.25">
      <c r="A3803" s="12"/>
      <c r="B3803" s="12"/>
      <c r="C3803" s="12"/>
      <c r="D3803" s="12"/>
      <c r="E3803" s="12"/>
      <c r="F3803" s="12"/>
      <c r="G3803" s="12"/>
      <c r="H3803" s="12"/>
      <c r="I3803" s="12"/>
    </row>
    <row r="3804" spans="1:9" x14ac:dyDescent="0.25">
      <c r="A3804" s="12"/>
      <c r="B3804" s="12"/>
      <c r="C3804" s="12"/>
      <c r="D3804" s="12"/>
      <c r="E3804" s="12"/>
      <c r="F3804" s="12"/>
      <c r="G3804" s="12"/>
      <c r="H3804" s="12"/>
      <c r="I3804" s="12"/>
    </row>
    <row r="3805" spans="1:9" x14ac:dyDescent="0.25">
      <c r="A3805" s="12"/>
      <c r="B3805" s="12"/>
      <c r="C3805" s="12"/>
      <c r="D3805" s="12"/>
      <c r="E3805" s="12"/>
      <c r="F3805" s="12"/>
      <c r="G3805" s="12"/>
      <c r="H3805" s="12"/>
      <c r="I3805" s="12"/>
    </row>
    <row r="3806" spans="1:9" x14ac:dyDescent="0.25">
      <c r="A3806" s="12"/>
      <c r="B3806" s="12"/>
      <c r="C3806" s="12"/>
      <c r="D3806" s="12"/>
      <c r="E3806" s="12"/>
      <c r="F3806" s="12"/>
      <c r="G3806" s="12"/>
      <c r="H3806" s="12"/>
      <c r="I3806" s="12"/>
    </row>
    <row r="3807" spans="1:9" x14ac:dyDescent="0.25">
      <c r="A3807" s="12"/>
      <c r="B3807" s="12"/>
      <c r="C3807" s="12"/>
      <c r="D3807" s="12"/>
      <c r="E3807" s="12"/>
      <c r="F3807" s="12"/>
      <c r="G3807" s="12"/>
      <c r="H3807" s="12"/>
      <c r="I3807" s="12"/>
    </row>
    <row r="3808" spans="1:9" x14ac:dyDescent="0.25">
      <c r="A3808" s="12"/>
      <c r="B3808" s="12"/>
      <c r="C3808" s="12"/>
      <c r="D3808" s="12"/>
      <c r="E3808" s="12"/>
      <c r="F3808" s="12"/>
      <c r="G3808" s="12"/>
      <c r="H3808" s="12"/>
      <c r="I3808" s="12"/>
    </row>
    <row r="3809" spans="1:9" x14ac:dyDescent="0.25">
      <c r="A3809" s="12"/>
      <c r="B3809" s="12"/>
      <c r="C3809" s="12"/>
      <c r="D3809" s="12"/>
      <c r="E3809" s="12"/>
      <c r="F3809" s="12"/>
      <c r="G3809" s="12"/>
      <c r="H3809" s="12"/>
      <c r="I3809" s="12"/>
    </row>
    <row r="3810" spans="1:9" x14ac:dyDescent="0.25">
      <c r="A3810" s="12"/>
      <c r="B3810" s="12"/>
      <c r="C3810" s="12"/>
      <c r="D3810" s="12"/>
      <c r="E3810" s="12"/>
      <c r="F3810" s="12"/>
      <c r="G3810" s="12"/>
      <c r="H3810" s="12"/>
      <c r="I3810" s="12"/>
    </row>
    <row r="3811" spans="1:9" x14ac:dyDescent="0.25">
      <c r="A3811" s="12"/>
      <c r="B3811" s="12"/>
      <c r="C3811" s="12"/>
      <c r="D3811" s="12"/>
      <c r="E3811" s="12"/>
      <c r="F3811" s="12"/>
      <c r="G3811" s="12"/>
      <c r="H3811" s="12"/>
      <c r="I3811" s="12"/>
    </row>
    <row r="3812" spans="1:9" x14ac:dyDescent="0.25">
      <c r="A3812" s="12"/>
      <c r="B3812" s="12"/>
      <c r="C3812" s="12"/>
      <c r="D3812" s="12"/>
      <c r="E3812" s="12"/>
      <c r="F3812" s="12"/>
      <c r="G3812" s="12"/>
      <c r="H3812" s="12"/>
      <c r="I3812" s="12"/>
    </row>
    <row r="3813" spans="1:9" x14ac:dyDescent="0.25">
      <c r="A3813" s="12"/>
      <c r="B3813" s="12"/>
      <c r="C3813" s="12"/>
      <c r="D3813" s="12"/>
      <c r="E3813" s="12"/>
      <c r="F3813" s="12"/>
      <c r="G3813" s="12"/>
      <c r="H3813" s="12"/>
      <c r="I3813" s="12"/>
    </row>
    <row r="3814" spans="1:9" x14ac:dyDescent="0.25">
      <c r="A3814" s="12"/>
      <c r="B3814" s="12"/>
      <c r="C3814" s="12"/>
      <c r="D3814" s="12"/>
      <c r="E3814" s="12"/>
      <c r="F3814" s="12"/>
      <c r="G3814" s="12"/>
      <c r="H3814" s="12"/>
      <c r="I3814" s="12"/>
    </row>
    <row r="3815" spans="1:9" x14ac:dyDescent="0.25">
      <c r="A3815" s="12"/>
      <c r="B3815" s="12"/>
      <c r="C3815" s="12"/>
      <c r="D3815" s="12"/>
      <c r="E3815" s="12"/>
      <c r="F3815" s="12"/>
      <c r="G3815" s="12"/>
      <c r="H3815" s="12"/>
      <c r="I3815" s="12"/>
    </row>
    <row r="3816" spans="1:9" x14ac:dyDescent="0.25">
      <c r="A3816" s="12"/>
      <c r="B3816" s="12"/>
      <c r="C3816" s="12"/>
      <c r="D3816" s="12"/>
      <c r="E3816" s="12"/>
      <c r="F3816" s="12"/>
      <c r="G3816" s="12"/>
      <c r="H3816" s="12"/>
      <c r="I3816" s="12"/>
    </row>
    <row r="3817" spans="1:9" x14ac:dyDescent="0.25">
      <c r="A3817" s="12"/>
      <c r="B3817" s="12"/>
      <c r="C3817" s="12"/>
      <c r="D3817" s="12"/>
      <c r="E3817" s="12"/>
      <c r="F3817" s="12"/>
      <c r="G3817" s="12"/>
      <c r="H3817" s="12"/>
      <c r="I3817" s="12"/>
    </row>
    <row r="3818" spans="1:9" x14ac:dyDescent="0.25">
      <c r="A3818" s="12"/>
      <c r="B3818" s="12"/>
      <c r="C3818" s="12"/>
      <c r="D3818" s="12"/>
      <c r="E3818" s="12"/>
      <c r="F3818" s="12"/>
      <c r="G3818" s="12"/>
      <c r="H3818" s="12"/>
      <c r="I3818" s="12"/>
    </row>
    <row r="3819" spans="1:9" x14ac:dyDescent="0.25">
      <c r="A3819" s="12"/>
      <c r="B3819" s="12"/>
      <c r="C3819" s="12"/>
      <c r="D3819" s="12"/>
      <c r="E3819" s="12"/>
      <c r="F3819" s="12"/>
      <c r="G3819" s="12"/>
      <c r="H3819" s="12"/>
      <c r="I3819" s="12"/>
    </row>
    <row r="3820" spans="1:9" x14ac:dyDescent="0.25">
      <c r="A3820" s="12"/>
      <c r="B3820" s="12"/>
      <c r="C3820" s="12"/>
      <c r="D3820" s="12"/>
      <c r="E3820" s="12"/>
      <c r="F3820" s="12"/>
      <c r="G3820" s="12"/>
      <c r="H3820" s="12"/>
      <c r="I3820" s="12"/>
    </row>
    <row r="3821" spans="1:9" x14ac:dyDescent="0.25">
      <c r="A3821" s="12"/>
      <c r="B3821" s="12"/>
      <c r="C3821" s="12"/>
      <c r="D3821" s="12"/>
      <c r="E3821" s="12"/>
      <c r="F3821" s="12"/>
      <c r="G3821" s="12"/>
      <c r="H3821" s="12"/>
      <c r="I3821" s="12"/>
    </row>
    <row r="3822" spans="1:9" x14ac:dyDescent="0.25">
      <c r="A3822" s="12"/>
      <c r="B3822" s="12"/>
      <c r="C3822" s="12"/>
      <c r="D3822" s="12"/>
      <c r="E3822" s="12"/>
      <c r="F3822" s="12"/>
      <c r="G3822" s="12"/>
      <c r="H3822" s="12"/>
      <c r="I3822" s="12"/>
    </row>
    <row r="3823" spans="1:9" x14ac:dyDescent="0.25">
      <c r="A3823" s="12"/>
      <c r="B3823" s="12"/>
      <c r="C3823" s="12"/>
      <c r="D3823" s="12"/>
      <c r="E3823" s="12"/>
      <c r="F3823" s="12"/>
      <c r="G3823" s="12"/>
      <c r="H3823" s="12"/>
      <c r="I3823" s="12"/>
    </row>
    <row r="3824" spans="1:9" x14ac:dyDescent="0.25">
      <c r="A3824" s="12"/>
      <c r="B3824" s="12"/>
      <c r="C3824" s="12"/>
      <c r="D3824" s="12"/>
      <c r="E3824" s="12"/>
      <c r="F3824" s="12"/>
      <c r="G3824" s="12"/>
      <c r="H3824" s="12"/>
      <c r="I3824" s="12"/>
    </row>
    <row r="3825" spans="1:9" x14ac:dyDescent="0.25">
      <c r="A3825" s="12"/>
      <c r="B3825" s="12"/>
      <c r="C3825" s="12"/>
      <c r="D3825" s="12"/>
      <c r="E3825" s="12"/>
      <c r="F3825" s="12"/>
      <c r="G3825" s="12"/>
      <c r="H3825" s="12"/>
      <c r="I3825" s="12"/>
    </row>
    <row r="3826" spans="1:9" x14ac:dyDescent="0.25">
      <c r="A3826" s="12"/>
      <c r="B3826" s="12"/>
      <c r="C3826" s="12"/>
      <c r="D3826" s="12"/>
      <c r="E3826" s="12"/>
      <c r="F3826" s="12"/>
      <c r="G3826" s="12"/>
      <c r="H3826" s="12"/>
      <c r="I3826" s="12"/>
    </row>
    <row r="3827" spans="1:9" x14ac:dyDescent="0.25">
      <c r="A3827" s="12"/>
      <c r="B3827" s="12"/>
      <c r="C3827" s="12"/>
      <c r="D3827" s="12"/>
      <c r="E3827" s="12"/>
      <c r="F3827" s="12"/>
      <c r="G3827" s="12"/>
      <c r="H3827" s="12"/>
      <c r="I3827" s="12"/>
    </row>
    <row r="3828" spans="1:9" x14ac:dyDescent="0.25">
      <c r="A3828" s="12"/>
      <c r="B3828" s="12"/>
      <c r="C3828" s="12"/>
      <c r="D3828" s="12"/>
      <c r="E3828" s="12"/>
      <c r="F3828" s="12"/>
      <c r="G3828" s="12"/>
      <c r="H3828" s="12"/>
      <c r="I3828" s="12"/>
    </row>
    <row r="3829" spans="1:9" x14ac:dyDescent="0.25">
      <c r="A3829" s="12"/>
      <c r="B3829" s="12"/>
      <c r="C3829" s="12"/>
      <c r="D3829" s="12"/>
      <c r="E3829" s="12"/>
      <c r="F3829" s="12"/>
      <c r="G3829" s="12"/>
      <c r="H3829" s="12"/>
      <c r="I3829" s="12"/>
    </row>
    <row r="3830" spans="1:9" x14ac:dyDescent="0.25">
      <c r="A3830" s="12"/>
      <c r="B3830" s="12"/>
      <c r="C3830" s="12"/>
      <c r="D3830" s="12"/>
      <c r="E3830" s="12"/>
      <c r="F3830" s="12"/>
      <c r="G3830" s="12"/>
      <c r="H3830" s="12"/>
      <c r="I3830" s="12"/>
    </row>
    <row r="3831" spans="1:9" x14ac:dyDescent="0.25">
      <c r="A3831" s="12"/>
      <c r="B3831" s="12"/>
      <c r="C3831" s="12"/>
      <c r="D3831" s="12"/>
      <c r="E3831" s="12"/>
      <c r="F3831" s="12"/>
      <c r="G3831" s="12"/>
      <c r="H3831" s="12"/>
      <c r="I3831" s="12"/>
    </row>
    <row r="3832" spans="1:9" x14ac:dyDescent="0.25">
      <c r="A3832" s="12"/>
      <c r="B3832" s="12"/>
      <c r="C3832" s="12"/>
      <c r="D3832" s="12"/>
      <c r="E3832" s="12"/>
      <c r="F3832" s="12"/>
      <c r="G3832" s="12"/>
      <c r="H3832" s="12"/>
      <c r="I3832" s="12"/>
    </row>
    <row r="3833" spans="1:9" x14ac:dyDescent="0.25">
      <c r="A3833" s="12"/>
      <c r="B3833" s="12"/>
      <c r="C3833" s="12"/>
      <c r="D3833" s="12"/>
      <c r="E3833" s="12"/>
      <c r="F3833" s="12"/>
      <c r="G3833" s="12"/>
      <c r="H3833" s="12"/>
      <c r="I3833" s="12"/>
    </row>
    <row r="3834" spans="1:9" x14ac:dyDescent="0.25">
      <c r="A3834" s="12"/>
      <c r="B3834" s="12"/>
      <c r="C3834" s="12"/>
      <c r="D3834" s="12"/>
      <c r="E3834" s="12"/>
      <c r="F3834" s="12"/>
      <c r="G3834" s="12"/>
      <c r="H3834" s="12"/>
      <c r="I3834" s="12"/>
    </row>
    <row r="3835" spans="1:9" x14ac:dyDescent="0.25">
      <c r="A3835" s="12"/>
      <c r="B3835" s="12"/>
      <c r="C3835" s="12"/>
      <c r="D3835" s="12"/>
      <c r="E3835" s="12"/>
      <c r="F3835" s="12"/>
      <c r="G3835" s="12"/>
      <c r="H3835" s="12"/>
      <c r="I3835" s="12"/>
    </row>
    <row r="3836" spans="1:9" x14ac:dyDescent="0.25">
      <c r="A3836" s="12"/>
      <c r="B3836" s="12"/>
      <c r="C3836" s="12"/>
      <c r="D3836" s="12"/>
      <c r="E3836" s="12"/>
      <c r="F3836" s="12"/>
      <c r="G3836" s="12"/>
      <c r="H3836" s="12"/>
      <c r="I3836" s="12"/>
    </row>
    <row r="3837" spans="1:9" x14ac:dyDescent="0.25">
      <c r="A3837" s="12"/>
      <c r="B3837" s="12"/>
      <c r="C3837" s="12"/>
      <c r="D3837" s="12"/>
      <c r="E3837" s="12"/>
      <c r="F3837" s="12"/>
      <c r="G3837" s="12"/>
      <c r="H3837" s="12"/>
      <c r="I3837" s="12"/>
    </row>
    <row r="3838" spans="1:9" x14ac:dyDescent="0.25">
      <c r="A3838" s="12"/>
      <c r="B3838" s="12"/>
      <c r="C3838" s="12"/>
      <c r="D3838" s="12"/>
      <c r="E3838" s="12"/>
      <c r="F3838" s="12"/>
      <c r="G3838" s="12"/>
      <c r="H3838" s="12"/>
      <c r="I3838" s="12"/>
    </row>
    <row r="3839" spans="1:9" x14ac:dyDescent="0.25">
      <c r="A3839" s="12"/>
      <c r="B3839" s="12"/>
      <c r="C3839" s="12"/>
      <c r="D3839" s="12"/>
      <c r="E3839" s="12"/>
      <c r="F3839" s="12"/>
      <c r="G3839" s="12"/>
      <c r="H3839" s="12"/>
      <c r="I3839" s="12"/>
    </row>
    <row r="3840" spans="1:9" x14ac:dyDescent="0.25">
      <c r="A3840" s="12"/>
      <c r="B3840" s="12"/>
      <c r="C3840" s="12"/>
      <c r="D3840" s="12"/>
      <c r="E3840" s="12"/>
      <c r="F3840" s="12"/>
      <c r="G3840" s="12"/>
      <c r="H3840" s="12"/>
      <c r="I3840" s="12"/>
    </row>
    <row r="3841" spans="1:9" x14ac:dyDescent="0.25">
      <c r="A3841" s="12"/>
      <c r="B3841" s="12"/>
      <c r="C3841" s="12"/>
      <c r="D3841" s="12"/>
      <c r="E3841" s="12"/>
      <c r="F3841" s="12"/>
      <c r="G3841" s="12"/>
      <c r="H3841" s="12"/>
      <c r="I3841" s="12"/>
    </row>
    <row r="3842" spans="1:9" x14ac:dyDescent="0.25">
      <c r="A3842" s="12"/>
      <c r="B3842" s="12"/>
      <c r="C3842" s="12"/>
      <c r="D3842" s="12"/>
      <c r="E3842" s="12"/>
      <c r="F3842" s="12"/>
      <c r="G3842" s="12"/>
      <c r="H3842" s="12"/>
      <c r="I3842" s="12"/>
    </row>
    <row r="3843" spans="1:9" x14ac:dyDescent="0.25">
      <c r="A3843" s="12"/>
      <c r="B3843" s="12"/>
      <c r="C3843" s="12"/>
      <c r="D3843" s="12"/>
      <c r="E3843" s="12"/>
      <c r="F3843" s="12"/>
      <c r="G3843" s="12"/>
      <c r="H3843" s="12"/>
      <c r="I3843" s="12"/>
    </row>
    <row r="3844" spans="1:9" x14ac:dyDescent="0.25">
      <c r="A3844" s="12"/>
      <c r="B3844" s="12"/>
      <c r="C3844" s="12"/>
      <c r="D3844" s="12"/>
      <c r="E3844" s="12"/>
      <c r="F3844" s="12"/>
      <c r="G3844" s="12"/>
      <c r="H3844" s="12"/>
      <c r="I3844" s="12"/>
    </row>
    <row r="3845" spans="1:9" x14ac:dyDescent="0.25">
      <c r="A3845" s="12"/>
      <c r="B3845" s="12"/>
      <c r="C3845" s="12"/>
      <c r="D3845" s="12"/>
      <c r="E3845" s="12"/>
      <c r="F3845" s="12"/>
      <c r="G3845" s="12"/>
      <c r="H3845" s="12"/>
      <c r="I3845" s="12"/>
    </row>
    <row r="3846" spans="1:9" x14ac:dyDescent="0.25">
      <c r="A3846" s="12"/>
      <c r="B3846" s="12"/>
      <c r="C3846" s="12"/>
      <c r="D3846" s="12"/>
      <c r="E3846" s="12"/>
      <c r="F3846" s="12"/>
      <c r="G3846" s="12"/>
      <c r="H3846" s="12"/>
      <c r="I3846" s="12"/>
    </row>
    <row r="3847" spans="1:9" x14ac:dyDescent="0.25">
      <c r="A3847" s="12"/>
      <c r="B3847" s="12"/>
      <c r="C3847" s="12"/>
      <c r="D3847" s="12"/>
      <c r="E3847" s="12"/>
      <c r="F3847" s="12"/>
      <c r="G3847" s="12"/>
      <c r="H3847" s="12"/>
      <c r="I3847" s="12"/>
    </row>
    <row r="3848" spans="1:9" x14ac:dyDescent="0.25">
      <c r="A3848" s="12"/>
      <c r="B3848" s="12"/>
      <c r="C3848" s="12"/>
      <c r="D3848" s="12"/>
      <c r="E3848" s="12"/>
      <c r="F3848" s="12"/>
      <c r="G3848" s="12"/>
      <c r="H3848" s="12"/>
      <c r="I3848" s="12"/>
    </row>
    <row r="3849" spans="1:9" x14ac:dyDescent="0.25">
      <c r="A3849" s="12"/>
      <c r="B3849" s="12"/>
      <c r="C3849" s="12"/>
      <c r="D3849" s="12"/>
      <c r="E3849" s="12"/>
      <c r="F3849" s="12"/>
      <c r="G3849" s="12"/>
      <c r="H3849" s="12"/>
      <c r="I3849" s="12"/>
    </row>
    <row r="3850" spans="1:9" x14ac:dyDescent="0.25">
      <c r="A3850" s="12"/>
      <c r="B3850" s="12"/>
      <c r="C3850" s="12"/>
      <c r="D3850" s="12"/>
      <c r="E3850" s="12"/>
      <c r="F3850" s="12"/>
      <c r="G3850" s="12"/>
      <c r="H3850" s="12"/>
      <c r="I3850" s="12"/>
    </row>
    <row r="3851" spans="1:9" x14ac:dyDescent="0.25">
      <c r="A3851" s="12"/>
      <c r="B3851" s="12"/>
      <c r="C3851" s="12"/>
      <c r="D3851" s="12"/>
      <c r="E3851" s="12"/>
      <c r="F3851" s="12"/>
      <c r="G3851" s="12"/>
      <c r="H3851" s="12"/>
      <c r="I3851" s="12"/>
    </row>
    <row r="3852" spans="1:9" x14ac:dyDescent="0.25">
      <c r="A3852" s="12"/>
      <c r="B3852" s="12"/>
      <c r="C3852" s="12"/>
      <c r="D3852" s="12"/>
      <c r="E3852" s="12"/>
      <c r="F3852" s="12"/>
      <c r="G3852" s="12"/>
      <c r="H3852" s="12"/>
      <c r="I3852" s="12"/>
    </row>
    <row r="3853" spans="1:9" x14ac:dyDescent="0.25">
      <c r="A3853" s="12"/>
      <c r="B3853" s="12"/>
      <c r="C3853" s="12"/>
      <c r="D3853" s="12"/>
      <c r="E3853" s="12"/>
      <c r="F3853" s="12"/>
      <c r="G3853" s="12"/>
      <c r="H3853" s="12"/>
      <c r="I3853" s="12"/>
    </row>
    <row r="3854" spans="1:9" x14ac:dyDescent="0.25">
      <c r="A3854" s="12"/>
      <c r="B3854" s="12"/>
      <c r="C3854" s="12"/>
      <c r="D3854" s="12"/>
      <c r="E3854" s="12"/>
      <c r="F3854" s="12"/>
      <c r="G3854" s="12"/>
      <c r="H3854" s="12"/>
      <c r="I3854" s="12"/>
    </row>
    <row r="3855" spans="1:9" x14ac:dyDescent="0.25">
      <c r="A3855" s="12"/>
      <c r="B3855" s="12"/>
      <c r="C3855" s="12"/>
      <c r="D3855" s="12"/>
      <c r="E3855" s="12"/>
      <c r="F3855" s="12"/>
      <c r="G3855" s="12"/>
      <c r="H3855" s="12"/>
      <c r="I3855" s="12"/>
    </row>
    <row r="3856" spans="1:9" x14ac:dyDescent="0.25">
      <c r="A3856" s="12"/>
      <c r="B3856" s="12"/>
      <c r="C3856" s="12"/>
      <c r="D3856" s="12"/>
      <c r="E3856" s="12"/>
      <c r="F3856" s="12"/>
      <c r="G3856" s="12"/>
      <c r="H3856" s="12"/>
      <c r="I3856" s="12"/>
    </row>
    <row r="3857" spans="1:9" x14ac:dyDescent="0.25">
      <c r="A3857" s="12"/>
      <c r="B3857" s="12"/>
      <c r="C3857" s="12"/>
      <c r="D3857" s="12"/>
      <c r="E3857" s="12"/>
      <c r="F3857" s="12"/>
      <c r="G3857" s="12"/>
      <c r="H3857" s="12"/>
      <c r="I3857" s="12"/>
    </row>
    <row r="3858" spans="1:9" x14ac:dyDescent="0.25">
      <c r="A3858" s="12"/>
      <c r="B3858" s="12"/>
      <c r="C3858" s="12"/>
      <c r="D3858" s="12"/>
      <c r="E3858" s="12"/>
      <c r="F3858" s="12"/>
      <c r="G3858" s="12"/>
      <c r="H3858" s="12"/>
      <c r="I3858" s="12"/>
    </row>
    <row r="3859" spans="1:9" x14ac:dyDescent="0.25">
      <c r="A3859" s="12"/>
      <c r="B3859" s="12"/>
      <c r="C3859" s="12"/>
      <c r="D3859" s="12"/>
      <c r="E3859" s="12"/>
      <c r="F3859" s="12"/>
      <c r="G3859" s="12"/>
      <c r="H3859" s="12"/>
      <c r="I3859" s="12"/>
    </row>
    <row r="3860" spans="1:9" x14ac:dyDescent="0.25">
      <c r="A3860" s="12"/>
      <c r="B3860" s="12"/>
      <c r="C3860" s="12"/>
      <c r="D3860" s="12"/>
      <c r="E3860" s="12"/>
      <c r="F3860" s="12"/>
      <c r="G3860" s="12"/>
      <c r="H3860" s="12"/>
      <c r="I3860" s="12"/>
    </row>
    <row r="3861" spans="1:9" x14ac:dyDescent="0.25">
      <c r="A3861" s="12"/>
      <c r="B3861" s="12"/>
      <c r="C3861" s="12"/>
      <c r="D3861" s="12"/>
      <c r="E3861" s="12"/>
      <c r="F3861" s="12"/>
      <c r="G3861" s="12"/>
      <c r="H3861" s="12"/>
      <c r="I3861" s="12"/>
    </row>
    <row r="3862" spans="1:9" x14ac:dyDescent="0.25">
      <c r="A3862" s="12"/>
      <c r="B3862" s="12"/>
      <c r="C3862" s="12"/>
      <c r="D3862" s="12"/>
      <c r="E3862" s="12"/>
      <c r="F3862" s="12"/>
      <c r="G3862" s="12"/>
      <c r="H3862" s="12"/>
      <c r="I3862" s="12"/>
    </row>
    <row r="3863" spans="1:9" x14ac:dyDescent="0.25">
      <c r="A3863" s="12"/>
      <c r="B3863" s="12"/>
      <c r="C3863" s="12"/>
      <c r="D3863" s="12"/>
      <c r="E3863" s="12"/>
      <c r="F3863" s="12"/>
      <c r="G3863" s="12"/>
      <c r="H3863" s="12"/>
      <c r="I3863" s="12"/>
    </row>
    <row r="3864" spans="1:9" x14ac:dyDescent="0.25">
      <c r="A3864" s="12"/>
      <c r="B3864" s="12"/>
      <c r="C3864" s="12"/>
      <c r="D3864" s="12"/>
      <c r="E3864" s="12"/>
      <c r="F3864" s="12"/>
      <c r="G3864" s="12"/>
      <c r="H3864" s="12"/>
      <c r="I3864" s="12"/>
    </row>
    <row r="3865" spans="1:9" x14ac:dyDescent="0.25">
      <c r="A3865" s="12"/>
      <c r="B3865" s="12"/>
      <c r="C3865" s="12"/>
      <c r="D3865" s="12"/>
      <c r="E3865" s="12"/>
      <c r="F3865" s="12"/>
      <c r="G3865" s="12"/>
      <c r="H3865" s="12"/>
      <c r="I3865" s="12"/>
    </row>
    <row r="3866" spans="1:9" x14ac:dyDescent="0.25">
      <c r="A3866" s="12"/>
      <c r="B3866" s="12"/>
      <c r="C3866" s="12"/>
      <c r="D3866" s="12"/>
      <c r="E3866" s="12"/>
      <c r="F3866" s="12"/>
      <c r="G3866" s="12"/>
      <c r="H3866" s="12"/>
      <c r="I3866" s="12"/>
    </row>
    <row r="3867" spans="1:9" x14ac:dyDescent="0.25">
      <c r="A3867" s="12"/>
      <c r="B3867" s="12"/>
      <c r="C3867" s="12"/>
      <c r="D3867" s="12"/>
      <c r="E3867" s="12"/>
      <c r="F3867" s="12"/>
      <c r="G3867" s="12"/>
      <c r="H3867" s="12"/>
      <c r="I3867" s="12"/>
    </row>
    <row r="3868" spans="1:9" x14ac:dyDescent="0.25">
      <c r="A3868" s="12"/>
      <c r="B3868" s="12"/>
      <c r="C3868" s="12"/>
      <c r="D3868" s="12"/>
      <c r="E3868" s="12"/>
      <c r="F3868" s="12"/>
      <c r="G3868" s="12"/>
      <c r="H3868" s="12"/>
      <c r="I3868" s="12"/>
    </row>
    <row r="3869" spans="1:9" x14ac:dyDescent="0.25">
      <c r="A3869" s="12"/>
      <c r="B3869" s="12"/>
      <c r="C3869" s="12"/>
      <c r="D3869" s="12"/>
      <c r="E3869" s="12"/>
      <c r="F3869" s="12"/>
      <c r="G3869" s="12"/>
      <c r="H3869" s="12"/>
      <c r="I3869" s="12"/>
    </row>
    <row r="3870" spans="1:9" x14ac:dyDescent="0.25">
      <c r="A3870" s="12"/>
      <c r="B3870" s="12"/>
      <c r="C3870" s="12"/>
      <c r="D3870" s="12"/>
      <c r="E3870" s="12"/>
      <c r="F3870" s="12"/>
      <c r="G3870" s="12"/>
      <c r="H3870" s="12"/>
      <c r="I3870" s="12"/>
    </row>
    <row r="3871" spans="1:9" x14ac:dyDescent="0.25">
      <c r="A3871" s="12"/>
      <c r="B3871" s="12"/>
      <c r="C3871" s="12"/>
      <c r="D3871" s="12"/>
      <c r="E3871" s="12"/>
      <c r="F3871" s="12"/>
      <c r="G3871" s="12"/>
      <c r="H3871" s="12"/>
      <c r="I3871" s="12"/>
    </row>
    <row r="3872" spans="1:9" x14ac:dyDescent="0.25">
      <c r="A3872" s="12"/>
      <c r="B3872" s="12"/>
      <c r="C3872" s="12"/>
      <c r="D3872" s="12"/>
      <c r="E3872" s="12"/>
      <c r="F3872" s="12"/>
      <c r="G3872" s="12"/>
      <c r="H3872" s="12"/>
      <c r="I3872" s="12"/>
    </row>
    <row r="3873" spans="1:9" x14ac:dyDescent="0.25">
      <c r="A3873" s="12"/>
      <c r="B3873" s="12"/>
      <c r="C3873" s="12"/>
      <c r="D3873" s="12"/>
      <c r="E3873" s="12"/>
      <c r="F3873" s="12"/>
      <c r="G3873" s="12"/>
      <c r="H3873" s="12"/>
      <c r="I3873" s="12"/>
    </row>
    <row r="3874" spans="1:9" x14ac:dyDescent="0.25">
      <c r="A3874" s="12"/>
      <c r="B3874" s="12"/>
      <c r="C3874" s="12"/>
      <c r="D3874" s="12"/>
      <c r="E3874" s="12"/>
      <c r="F3874" s="12"/>
      <c r="G3874" s="12"/>
      <c r="H3874" s="12"/>
      <c r="I3874" s="12"/>
    </row>
    <row r="3875" spans="1:9" x14ac:dyDescent="0.25">
      <c r="A3875" s="12"/>
      <c r="B3875" s="12"/>
      <c r="C3875" s="12"/>
      <c r="D3875" s="12"/>
      <c r="E3875" s="12"/>
      <c r="F3875" s="12"/>
      <c r="G3875" s="12"/>
      <c r="H3875" s="12"/>
      <c r="I3875" s="12"/>
    </row>
    <row r="3876" spans="1:9" x14ac:dyDescent="0.25">
      <c r="A3876" s="12"/>
      <c r="B3876" s="12"/>
      <c r="C3876" s="12"/>
      <c r="D3876" s="12"/>
      <c r="E3876" s="12"/>
      <c r="F3876" s="12"/>
      <c r="G3876" s="12"/>
      <c r="H3876" s="12"/>
      <c r="I3876" s="12"/>
    </row>
    <row r="3877" spans="1:9" x14ac:dyDescent="0.25">
      <c r="A3877" s="12"/>
      <c r="B3877" s="12"/>
      <c r="C3877" s="12"/>
      <c r="D3877" s="12"/>
      <c r="E3877" s="12"/>
      <c r="F3877" s="12"/>
      <c r="G3877" s="12"/>
      <c r="H3877" s="12"/>
      <c r="I3877" s="12"/>
    </row>
    <row r="3878" spans="1:9" x14ac:dyDescent="0.25">
      <c r="A3878" s="12"/>
      <c r="B3878" s="12"/>
      <c r="C3878" s="12"/>
      <c r="D3878" s="12"/>
      <c r="E3878" s="12"/>
      <c r="F3878" s="12"/>
      <c r="G3878" s="12"/>
      <c r="H3878" s="12"/>
      <c r="I3878" s="12"/>
    </row>
    <row r="3879" spans="1:9" x14ac:dyDescent="0.25">
      <c r="A3879" s="12"/>
      <c r="B3879" s="12"/>
      <c r="C3879" s="12"/>
      <c r="D3879" s="12"/>
      <c r="E3879" s="12"/>
      <c r="F3879" s="12"/>
      <c r="G3879" s="12"/>
      <c r="H3879" s="12"/>
      <c r="I3879" s="12"/>
    </row>
    <row r="3880" spans="1:9" x14ac:dyDescent="0.25">
      <c r="A3880" s="12"/>
      <c r="B3880" s="12"/>
      <c r="C3880" s="12"/>
      <c r="D3880" s="12"/>
      <c r="E3880" s="12"/>
      <c r="F3880" s="12"/>
      <c r="G3880" s="12"/>
      <c r="H3880" s="12"/>
      <c r="I3880" s="12"/>
    </row>
    <row r="3881" spans="1:9" x14ac:dyDescent="0.25">
      <c r="A3881" s="12"/>
      <c r="B3881" s="12"/>
      <c r="C3881" s="12"/>
      <c r="D3881" s="12"/>
      <c r="E3881" s="12"/>
      <c r="F3881" s="12"/>
      <c r="G3881" s="12"/>
      <c r="H3881" s="12"/>
      <c r="I3881" s="12"/>
    </row>
    <row r="3882" spans="1:9" x14ac:dyDescent="0.25">
      <c r="A3882" s="12"/>
      <c r="B3882" s="12"/>
      <c r="C3882" s="12"/>
      <c r="D3882" s="12"/>
      <c r="E3882" s="12"/>
      <c r="F3882" s="12"/>
      <c r="G3882" s="12"/>
      <c r="H3882" s="12"/>
      <c r="I3882" s="12"/>
    </row>
    <row r="3883" spans="1:9" x14ac:dyDescent="0.25">
      <c r="A3883" s="12"/>
      <c r="B3883" s="12"/>
      <c r="C3883" s="12"/>
      <c r="D3883" s="12"/>
      <c r="E3883" s="12"/>
      <c r="F3883" s="12"/>
      <c r="G3883" s="12"/>
      <c r="H3883" s="12"/>
      <c r="I3883" s="12"/>
    </row>
    <row r="3884" spans="1:9" x14ac:dyDescent="0.25">
      <c r="A3884" s="12"/>
      <c r="B3884" s="12"/>
      <c r="C3884" s="12"/>
      <c r="D3884" s="12"/>
      <c r="E3884" s="12"/>
      <c r="F3884" s="12"/>
      <c r="G3884" s="12"/>
      <c r="H3884" s="12"/>
      <c r="I3884" s="12"/>
    </row>
    <row r="3885" spans="1:9" x14ac:dyDescent="0.25">
      <c r="A3885" s="12"/>
      <c r="B3885" s="12"/>
      <c r="C3885" s="12"/>
      <c r="D3885" s="12"/>
      <c r="E3885" s="12"/>
      <c r="F3885" s="12"/>
      <c r="G3885" s="12"/>
      <c r="H3885" s="12"/>
      <c r="I3885" s="12"/>
    </row>
    <row r="3886" spans="1:9" x14ac:dyDescent="0.25">
      <c r="A3886" s="12"/>
      <c r="B3886" s="12"/>
      <c r="C3886" s="12"/>
      <c r="D3886" s="12"/>
      <c r="E3886" s="12"/>
      <c r="F3886" s="12"/>
      <c r="G3886" s="12"/>
      <c r="H3886" s="12"/>
      <c r="I3886" s="12"/>
    </row>
    <row r="3887" spans="1:9" x14ac:dyDescent="0.25">
      <c r="A3887" s="12"/>
      <c r="B3887" s="12"/>
      <c r="C3887" s="12"/>
      <c r="D3887" s="12"/>
      <c r="E3887" s="12"/>
      <c r="F3887" s="12"/>
      <c r="G3887" s="12"/>
      <c r="H3887" s="12"/>
      <c r="I3887" s="12"/>
    </row>
    <row r="3888" spans="1:9" x14ac:dyDescent="0.25">
      <c r="A3888" s="12"/>
      <c r="B3888" s="12"/>
      <c r="C3888" s="12"/>
      <c r="D3888" s="12"/>
      <c r="E3888" s="12"/>
      <c r="F3888" s="12"/>
      <c r="G3888" s="12"/>
      <c r="H3888" s="12"/>
      <c r="I3888" s="12"/>
    </row>
    <row r="3889" spans="1:9" x14ac:dyDescent="0.25">
      <c r="A3889" s="12"/>
      <c r="B3889" s="12"/>
      <c r="C3889" s="12"/>
      <c r="D3889" s="12"/>
      <c r="E3889" s="12"/>
      <c r="F3889" s="12"/>
      <c r="G3889" s="12"/>
      <c r="H3889" s="12"/>
      <c r="I3889" s="12"/>
    </row>
    <row r="3890" spans="1:9" x14ac:dyDescent="0.25">
      <c r="A3890" s="12"/>
      <c r="B3890" s="12"/>
      <c r="C3890" s="12"/>
      <c r="D3890" s="12"/>
      <c r="E3890" s="12"/>
      <c r="F3890" s="12"/>
      <c r="G3890" s="12"/>
      <c r="H3890" s="12"/>
      <c r="I3890" s="12"/>
    </row>
    <row r="3891" spans="1:9" x14ac:dyDescent="0.25">
      <c r="A3891" s="12"/>
      <c r="B3891" s="12"/>
      <c r="C3891" s="12"/>
      <c r="D3891" s="12"/>
      <c r="E3891" s="12"/>
      <c r="F3891" s="12"/>
      <c r="G3891" s="12"/>
      <c r="H3891" s="12"/>
      <c r="I3891" s="12"/>
    </row>
    <row r="3892" spans="1:9" x14ac:dyDescent="0.25">
      <c r="A3892" s="12"/>
      <c r="B3892" s="12"/>
      <c r="C3892" s="12"/>
      <c r="D3892" s="12"/>
      <c r="E3892" s="12"/>
      <c r="F3892" s="12"/>
      <c r="G3892" s="12"/>
      <c r="H3892" s="12"/>
      <c r="I3892" s="12"/>
    </row>
    <row r="3893" spans="1:9" x14ac:dyDescent="0.25">
      <c r="A3893" s="12"/>
      <c r="B3893" s="12"/>
      <c r="C3893" s="12"/>
      <c r="D3893" s="12"/>
      <c r="E3893" s="12"/>
      <c r="F3893" s="12"/>
      <c r="G3893" s="12"/>
      <c r="H3893" s="12"/>
      <c r="I3893" s="12"/>
    </row>
    <row r="3894" spans="1:9" x14ac:dyDescent="0.25">
      <c r="A3894" s="12"/>
      <c r="B3894" s="12"/>
      <c r="C3894" s="12"/>
      <c r="D3894" s="12"/>
      <c r="E3894" s="12"/>
      <c r="F3894" s="12"/>
      <c r="G3894" s="12"/>
      <c r="H3894" s="12"/>
      <c r="I3894" s="12"/>
    </row>
    <row r="3895" spans="1:9" x14ac:dyDescent="0.25">
      <c r="A3895" s="12"/>
      <c r="B3895" s="12"/>
      <c r="C3895" s="12"/>
      <c r="D3895" s="12"/>
      <c r="E3895" s="12"/>
      <c r="F3895" s="12"/>
      <c r="G3895" s="12"/>
      <c r="H3895" s="12"/>
      <c r="I3895" s="12"/>
    </row>
    <row r="3896" spans="1:9" x14ac:dyDescent="0.25">
      <c r="A3896" s="12"/>
      <c r="B3896" s="12"/>
      <c r="C3896" s="12"/>
      <c r="D3896" s="12"/>
      <c r="E3896" s="12"/>
      <c r="F3896" s="12"/>
      <c r="G3896" s="12"/>
      <c r="H3896" s="12"/>
      <c r="I3896" s="12"/>
    </row>
    <row r="3897" spans="1:9" x14ac:dyDescent="0.25">
      <c r="A3897" s="12"/>
      <c r="B3897" s="12"/>
      <c r="C3897" s="12"/>
      <c r="D3897" s="12"/>
      <c r="E3897" s="12"/>
      <c r="F3897" s="12"/>
      <c r="G3897" s="12"/>
      <c r="H3897" s="12"/>
      <c r="I3897" s="12"/>
    </row>
    <row r="3898" spans="1:9" x14ac:dyDescent="0.25">
      <c r="A3898" s="12"/>
      <c r="B3898" s="12"/>
      <c r="C3898" s="12"/>
      <c r="D3898" s="12"/>
      <c r="E3898" s="12"/>
      <c r="F3898" s="12"/>
      <c r="G3898" s="12"/>
      <c r="H3898" s="12"/>
      <c r="I3898" s="12"/>
    </row>
    <row r="3899" spans="1:9" x14ac:dyDescent="0.25">
      <c r="A3899" s="12"/>
      <c r="B3899" s="12"/>
      <c r="C3899" s="12"/>
      <c r="D3899" s="12"/>
      <c r="E3899" s="12"/>
      <c r="F3899" s="12"/>
      <c r="G3899" s="12"/>
      <c r="H3899" s="12"/>
      <c r="I3899" s="12"/>
    </row>
    <row r="3900" spans="1:9" x14ac:dyDescent="0.25">
      <c r="A3900" s="12"/>
      <c r="B3900" s="12"/>
      <c r="C3900" s="12"/>
      <c r="D3900" s="12"/>
      <c r="E3900" s="12"/>
      <c r="F3900" s="12"/>
      <c r="G3900" s="12"/>
      <c r="H3900" s="12"/>
      <c r="I3900" s="12"/>
    </row>
    <row r="3901" spans="1:9" x14ac:dyDescent="0.25">
      <c r="A3901" s="12"/>
      <c r="B3901" s="12"/>
      <c r="C3901" s="12"/>
      <c r="D3901" s="12"/>
      <c r="E3901" s="12"/>
      <c r="F3901" s="12"/>
      <c r="G3901" s="12"/>
      <c r="H3901" s="12"/>
      <c r="I3901" s="12"/>
    </row>
    <row r="3902" spans="1:9" x14ac:dyDescent="0.25">
      <c r="A3902" s="12"/>
      <c r="B3902" s="12"/>
      <c r="C3902" s="12"/>
      <c r="D3902" s="12"/>
      <c r="E3902" s="12"/>
      <c r="F3902" s="12"/>
      <c r="G3902" s="12"/>
      <c r="H3902" s="12"/>
      <c r="I3902" s="12"/>
    </row>
    <row r="3903" spans="1:9" x14ac:dyDescent="0.25">
      <c r="A3903" s="12"/>
      <c r="B3903" s="12"/>
      <c r="C3903" s="12"/>
      <c r="D3903" s="12"/>
      <c r="E3903" s="12"/>
      <c r="F3903" s="12"/>
      <c r="G3903" s="12"/>
      <c r="H3903" s="12"/>
      <c r="I3903" s="12"/>
    </row>
    <row r="3904" spans="1:9" x14ac:dyDescent="0.25">
      <c r="A3904" s="12"/>
      <c r="B3904" s="12"/>
      <c r="C3904" s="12"/>
      <c r="D3904" s="12"/>
      <c r="E3904" s="12"/>
      <c r="F3904" s="12"/>
      <c r="G3904" s="12"/>
      <c r="H3904" s="12"/>
      <c r="I3904" s="12"/>
    </row>
    <row r="3905" spans="1:9" x14ac:dyDescent="0.25">
      <c r="A3905" s="12"/>
      <c r="B3905" s="12"/>
      <c r="C3905" s="12"/>
      <c r="D3905" s="12"/>
      <c r="E3905" s="12"/>
      <c r="F3905" s="12"/>
      <c r="G3905" s="12"/>
      <c r="H3905" s="12"/>
      <c r="I3905" s="12"/>
    </row>
    <row r="3906" spans="1:9" x14ac:dyDescent="0.25">
      <c r="A3906" s="12"/>
      <c r="B3906" s="12"/>
      <c r="C3906" s="12"/>
      <c r="D3906" s="12"/>
      <c r="E3906" s="12"/>
      <c r="F3906" s="12"/>
      <c r="G3906" s="12"/>
      <c r="H3906" s="12"/>
      <c r="I3906" s="12"/>
    </row>
    <row r="3907" spans="1:9" x14ac:dyDescent="0.25">
      <c r="A3907" s="12"/>
      <c r="B3907" s="12"/>
      <c r="C3907" s="12"/>
      <c r="D3907" s="12"/>
      <c r="E3907" s="12"/>
      <c r="F3907" s="12"/>
      <c r="G3907" s="12"/>
      <c r="H3907" s="12"/>
      <c r="I3907" s="12"/>
    </row>
    <row r="3908" spans="1:9" x14ac:dyDescent="0.25">
      <c r="A3908" s="12"/>
      <c r="B3908" s="12"/>
      <c r="C3908" s="12"/>
      <c r="D3908" s="12"/>
      <c r="E3908" s="12"/>
      <c r="F3908" s="12"/>
      <c r="G3908" s="12"/>
      <c r="H3908" s="12"/>
      <c r="I3908" s="12"/>
    </row>
    <row r="3909" spans="1:9" x14ac:dyDescent="0.25">
      <c r="A3909" s="12"/>
      <c r="B3909" s="12"/>
      <c r="C3909" s="12"/>
      <c r="D3909" s="12"/>
      <c r="E3909" s="12"/>
      <c r="F3909" s="12"/>
      <c r="G3909" s="12"/>
      <c r="H3909" s="12"/>
      <c r="I3909" s="12"/>
    </row>
    <row r="3910" spans="1:9" x14ac:dyDescent="0.25">
      <c r="A3910" s="12"/>
      <c r="B3910" s="12"/>
      <c r="C3910" s="12"/>
      <c r="D3910" s="12"/>
      <c r="E3910" s="12"/>
      <c r="F3910" s="12"/>
      <c r="G3910" s="12"/>
      <c r="H3910" s="12"/>
      <c r="I3910" s="12"/>
    </row>
    <row r="3911" spans="1:9" x14ac:dyDescent="0.25">
      <c r="A3911" s="12"/>
      <c r="B3911" s="12"/>
      <c r="C3911" s="12"/>
      <c r="D3911" s="12"/>
      <c r="E3911" s="12"/>
      <c r="F3911" s="12"/>
      <c r="G3911" s="12"/>
      <c r="H3911" s="12"/>
      <c r="I3911" s="12"/>
    </row>
    <row r="3912" spans="1:9" x14ac:dyDescent="0.25">
      <c r="A3912" s="12"/>
      <c r="B3912" s="12"/>
      <c r="C3912" s="12"/>
      <c r="D3912" s="12"/>
      <c r="E3912" s="12"/>
      <c r="F3912" s="12"/>
      <c r="G3912" s="12"/>
      <c r="H3912" s="12"/>
      <c r="I3912" s="12"/>
    </row>
    <row r="3913" spans="1:9" x14ac:dyDescent="0.25">
      <c r="A3913" s="12"/>
      <c r="B3913" s="12"/>
      <c r="C3913" s="12"/>
      <c r="D3913" s="12"/>
      <c r="E3913" s="12"/>
      <c r="F3913" s="12"/>
      <c r="G3913" s="12"/>
      <c r="H3913" s="12"/>
      <c r="I3913" s="12"/>
    </row>
    <row r="3914" spans="1:9" x14ac:dyDescent="0.25">
      <c r="A3914" s="12"/>
      <c r="B3914" s="12"/>
      <c r="C3914" s="12"/>
      <c r="D3914" s="12"/>
      <c r="E3914" s="12"/>
      <c r="F3914" s="12"/>
      <c r="G3914" s="12"/>
      <c r="H3914" s="12"/>
      <c r="I3914" s="12"/>
    </row>
    <row r="3915" spans="1:9" x14ac:dyDescent="0.25">
      <c r="A3915" s="12"/>
      <c r="B3915" s="12"/>
      <c r="C3915" s="12"/>
      <c r="D3915" s="12"/>
      <c r="E3915" s="12"/>
      <c r="F3915" s="12"/>
      <c r="G3915" s="12"/>
      <c r="H3915" s="12"/>
      <c r="I3915" s="12"/>
    </row>
    <row r="3916" spans="1:9" x14ac:dyDescent="0.25">
      <c r="A3916" s="12"/>
      <c r="B3916" s="12"/>
      <c r="C3916" s="12"/>
      <c r="D3916" s="12"/>
      <c r="E3916" s="12"/>
      <c r="F3916" s="12"/>
      <c r="G3916" s="12"/>
      <c r="H3916" s="12"/>
      <c r="I3916" s="12"/>
    </row>
    <row r="3917" spans="1:9" x14ac:dyDescent="0.25">
      <c r="A3917" s="12"/>
      <c r="B3917" s="12"/>
      <c r="C3917" s="12"/>
      <c r="D3917" s="12"/>
      <c r="E3917" s="12"/>
      <c r="F3917" s="12"/>
      <c r="G3917" s="12"/>
      <c r="H3917" s="12"/>
      <c r="I3917" s="12"/>
    </row>
    <row r="3918" spans="1:9" x14ac:dyDescent="0.25">
      <c r="A3918" s="12"/>
      <c r="B3918" s="12"/>
      <c r="C3918" s="12"/>
      <c r="D3918" s="12"/>
      <c r="E3918" s="12"/>
      <c r="F3918" s="12"/>
      <c r="G3918" s="12"/>
      <c r="H3918" s="12"/>
      <c r="I3918" s="12"/>
    </row>
    <row r="3919" spans="1:9" x14ac:dyDescent="0.25">
      <c r="A3919" s="12"/>
      <c r="B3919" s="12"/>
      <c r="C3919" s="12"/>
      <c r="D3919" s="12"/>
      <c r="E3919" s="12"/>
      <c r="F3919" s="12"/>
      <c r="G3919" s="12"/>
      <c r="H3919" s="12"/>
      <c r="I3919" s="12"/>
    </row>
    <row r="3920" spans="1:9" x14ac:dyDescent="0.25">
      <c r="A3920" s="12"/>
      <c r="B3920" s="12"/>
      <c r="C3920" s="12"/>
      <c r="D3920" s="12"/>
      <c r="E3920" s="12"/>
      <c r="F3920" s="12"/>
      <c r="G3920" s="12"/>
      <c r="H3920" s="12"/>
      <c r="I3920" s="12"/>
    </row>
    <row r="3921" spans="1:9" x14ac:dyDescent="0.25">
      <c r="A3921" s="12"/>
      <c r="B3921" s="12"/>
      <c r="C3921" s="12"/>
      <c r="D3921" s="12"/>
      <c r="E3921" s="12"/>
      <c r="F3921" s="12"/>
      <c r="G3921" s="12"/>
      <c r="H3921" s="12"/>
      <c r="I3921" s="12"/>
    </row>
    <row r="3922" spans="1:9" x14ac:dyDescent="0.25">
      <c r="A3922" s="12"/>
      <c r="B3922" s="12"/>
      <c r="C3922" s="12"/>
      <c r="D3922" s="12"/>
      <c r="E3922" s="12"/>
      <c r="F3922" s="12"/>
      <c r="G3922" s="12"/>
      <c r="H3922" s="12"/>
      <c r="I3922" s="12"/>
    </row>
    <row r="3923" spans="1:9" x14ac:dyDescent="0.25">
      <c r="A3923" s="12"/>
      <c r="B3923" s="12"/>
      <c r="C3923" s="12"/>
      <c r="D3923" s="12"/>
      <c r="E3923" s="12"/>
      <c r="F3923" s="12"/>
      <c r="G3923" s="12"/>
      <c r="H3923" s="12"/>
      <c r="I3923" s="12"/>
    </row>
    <row r="3924" spans="1:9" x14ac:dyDescent="0.25">
      <c r="A3924" s="12"/>
      <c r="B3924" s="12"/>
      <c r="C3924" s="12"/>
      <c r="D3924" s="12"/>
      <c r="E3924" s="12"/>
      <c r="F3924" s="12"/>
      <c r="G3924" s="12"/>
      <c r="H3924" s="12"/>
      <c r="I3924" s="12"/>
    </row>
    <row r="3925" spans="1:9" x14ac:dyDescent="0.25">
      <c r="A3925" s="12"/>
      <c r="B3925" s="12"/>
      <c r="C3925" s="12"/>
      <c r="D3925" s="12"/>
      <c r="E3925" s="12"/>
      <c r="F3925" s="12"/>
      <c r="G3925" s="12"/>
      <c r="H3925" s="12"/>
      <c r="I3925" s="12"/>
    </row>
    <row r="3926" spans="1:9" x14ac:dyDescent="0.25">
      <c r="A3926" s="12"/>
      <c r="B3926" s="12"/>
      <c r="C3926" s="12"/>
      <c r="D3926" s="12"/>
      <c r="E3926" s="12"/>
      <c r="F3926" s="12"/>
      <c r="G3926" s="12"/>
      <c r="H3926" s="12"/>
      <c r="I3926" s="12"/>
    </row>
    <row r="3927" spans="1:9" x14ac:dyDescent="0.25">
      <c r="A3927" s="12"/>
      <c r="B3927" s="12"/>
      <c r="C3927" s="12"/>
      <c r="D3927" s="12"/>
      <c r="E3927" s="12"/>
      <c r="F3927" s="12"/>
      <c r="G3927" s="12"/>
      <c r="H3927" s="12"/>
      <c r="I3927" s="12"/>
    </row>
    <row r="3928" spans="1:9" x14ac:dyDescent="0.25">
      <c r="A3928" s="12"/>
      <c r="B3928" s="12"/>
      <c r="C3928" s="12"/>
      <c r="D3928" s="12"/>
      <c r="E3928" s="12"/>
      <c r="F3928" s="12"/>
      <c r="G3928" s="12"/>
      <c r="H3928" s="12"/>
      <c r="I3928" s="12"/>
    </row>
    <row r="3929" spans="1:9" x14ac:dyDescent="0.25">
      <c r="A3929" s="12"/>
      <c r="B3929" s="12"/>
      <c r="C3929" s="12"/>
      <c r="D3929" s="12"/>
      <c r="E3929" s="12"/>
      <c r="F3929" s="12"/>
      <c r="G3929" s="12"/>
      <c r="H3929" s="12"/>
      <c r="I3929" s="12"/>
    </row>
    <row r="3930" spans="1:9" x14ac:dyDescent="0.25">
      <c r="A3930" s="12"/>
      <c r="B3930" s="12"/>
      <c r="C3930" s="12"/>
      <c r="D3930" s="12"/>
      <c r="E3930" s="12"/>
      <c r="F3930" s="12"/>
      <c r="G3930" s="12"/>
      <c r="H3930" s="12"/>
      <c r="I3930" s="12"/>
    </row>
    <row r="3931" spans="1:9" x14ac:dyDescent="0.25">
      <c r="A3931" s="12"/>
      <c r="B3931" s="12"/>
      <c r="C3931" s="12"/>
      <c r="D3931" s="12"/>
      <c r="E3931" s="12"/>
      <c r="F3931" s="12"/>
      <c r="G3931" s="12"/>
      <c r="H3931" s="12"/>
      <c r="I3931" s="12"/>
    </row>
    <row r="3932" spans="1:9" x14ac:dyDescent="0.25">
      <c r="A3932" s="12"/>
      <c r="B3932" s="12"/>
      <c r="C3932" s="12"/>
      <c r="D3932" s="12"/>
      <c r="E3932" s="12"/>
      <c r="F3932" s="12"/>
      <c r="G3932" s="12"/>
      <c r="H3932" s="12"/>
      <c r="I3932" s="12"/>
    </row>
    <row r="3933" spans="1:9" x14ac:dyDescent="0.25">
      <c r="A3933" s="12"/>
      <c r="B3933" s="12"/>
      <c r="C3933" s="12"/>
      <c r="D3933" s="12"/>
      <c r="E3933" s="12"/>
      <c r="F3933" s="12"/>
      <c r="G3933" s="12"/>
      <c r="H3933" s="12"/>
      <c r="I3933" s="12"/>
    </row>
    <row r="3934" spans="1:9" x14ac:dyDescent="0.25">
      <c r="A3934" s="12"/>
      <c r="B3934" s="12"/>
      <c r="C3934" s="12"/>
      <c r="D3934" s="12"/>
      <c r="E3934" s="12"/>
      <c r="F3934" s="12"/>
      <c r="G3934" s="12"/>
      <c r="H3934" s="12"/>
      <c r="I3934" s="12"/>
    </row>
    <row r="3935" spans="1:9" x14ac:dyDescent="0.25">
      <c r="A3935" s="12"/>
      <c r="B3935" s="12"/>
      <c r="C3935" s="12"/>
      <c r="D3935" s="12"/>
      <c r="E3935" s="12"/>
      <c r="F3935" s="12"/>
      <c r="G3935" s="12"/>
      <c r="H3935" s="12"/>
      <c r="I3935" s="12"/>
    </row>
    <row r="3936" spans="1:9" x14ac:dyDescent="0.25">
      <c r="A3936" s="12"/>
      <c r="B3936" s="12"/>
      <c r="C3936" s="12"/>
      <c r="D3936" s="12"/>
      <c r="E3936" s="12"/>
      <c r="F3936" s="12"/>
      <c r="G3936" s="12"/>
      <c r="H3936" s="12"/>
      <c r="I3936" s="12"/>
    </row>
    <row r="3937" spans="1:9" x14ac:dyDescent="0.25">
      <c r="A3937" s="12"/>
      <c r="B3937" s="12"/>
      <c r="C3937" s="12"/>
      <c r="D3937" s="12"/>
      <c r="E3937" s="12"/>
      <c r="F3937" s="12"/>
      <c r="G3937" s="12"/>
      <c r="H3937" s="12"/>
      <c r="I3937" s="12"/>
    </row>
    <row r="3938" spans="1:9" x14ac:dyDescent="0.25">
      <c r="A3938" s="12"/>
      <c r="B3938" s="12"/>
      <c r="C3938" s="12"/>
      <c r="D3938" s="12"/>
      <c r="E3938" s="12"/>
      <c r="F3938" s="12"/>
      <c r="G3938" s="12"/>
      <c r="H3938" s="12"/>
      <c r="I3938" s="12"/>
    </row>
    <row r="3939" spans="1:9" x14ac:dyDescent="0.25">
      <c r="A3939" s="12"/>
      <c r="B3939" s="12"/>
      <c r="C3939" s="12"/>
      <c r="D3939" s="12"/>
      <c r="E3939" s="12"/>
      <c r="F3939" s="12"/>
      <c r="G3939" s="12"/>
      <c r="H3939" s="12"/>
      <c r="I3939" s="12"/>
    </row>
    <row r="3940" spans="1:9" x14ac:dyDescent="0.25">
      <c r="A3940" s="12"/>
      <c r="B3940" s="12"/>
      <c r="C3940" s="12"/>
      <c r="D3940" s="12"/>
      <c r="E3940" s="12"/>
      <c r="F3940" s="12"/>
      <c r="G3940" s="12"/>
      <c r="H3940" s="12"/>
      <c r="I3940" s="12"/>
    </row>
    <row r="3941" spans="1:9" x14ac:dyDescent="0.25">
      <c r="A3941" s="12"/>
      <c r="B3941" s="12"/>
      <c r="C3941" s="12"/>
      <c r="D3941" s="12"/>
      <c r="E3941" s="12"/>
      <c r="F3941" s="12"/>
      <c r="G3941" s="12"/>
      <c r="H3941" s="12"/>
      <c r="I3941" s="12"/>
    </row>
    <row r="3942" spans="1:9" x14ac:dyDescent="0.25">
      <c r="A3942" s="12"/>
      <c r="B3942" s="12"/>
      <c r="C3942" s="12"/>
      <c r="D3942" s="12"/>
      <c r="E3942" s="12"/>
      <c r="F3942" s="12"/>
      <c r="G3942" s="12"/>
      <c r="H3942" s="12"/>
      <c r="I3942" s="12"/>
    </row>
    <row r="3943" spans="1:9" x14ac:dyDescent="0.25">
      <c r="A3943" s="12"/>
      <c r="B3943" s="12"/>
      <c r="C3943" s="12"/>
      <c r="D3943" s="12"/>
      <c r="E3943" s="12"/>
      <c r="F3943" s="12"/>
      <c r="G3943" s="12"/>
      <c r="H3943" s="12"/>
      <c r="I3943" s="12"/>
    </row>
    <row r="3944" spans="1:9" x14ac:dyDescent="0.25">
      <c r="A3944" s="12"/>
      <c r="B3944" s="12"/>
      <c r="C3944" s="12"/>
      <c r="D3944" s="12"/>
      <c r="E3944" s="12"/>
      <c r="F3944" s="12"/>
      <c r="G3944" s="12"/>
      <c r="H3944" s="12"/>
      <c r="I3944" s="12"/>
    </row>
    <row r="3945" spans="1:9" x14ac:dyDescent="0.25">
      <c r="A3945" s="12"/>
      <c r="B3945" s="12"/>
      <c r="C3945" s="12"/>
      <c r="D3945" s="12"/>
      <c r="E3945" s="12"/>
      <c r="F3945" s="12"/>
      <c r="G3945" s="12"/>
      <c r="H3945" s="12"/>
      <c r="I3945" s="12"/>
    </row>
    <row r="3946" spans="1:9" x14ac:dyDescent="0.25">
      <c r="A3946" s="12"/>
      <c r="B3946" s="12"/>
      <c r="C3946" s="12"/>
      <c r="D3946" s="12"/>
      <c r="E3946" s="12"/>
      <c r="F3946" s="12"/>
      <c r="G3946" s="12"/>
      <c r="H3946" s="12"/>
      <c r="I3946" s="12"/>
    </row>
    <row r="3947" spans="1:9" x14ac:dyDescent="0.25">
      <c r="A3947" s="12"/>
      <c r="B3947" s="12"/>
      <c r="C3947" s="12"/>
      <c r="D3947" s="12"/>
      <c r="E3947" s="12"/>
      <c r="F3947" s="12"/>
      <c r="G3947" s="12"/>
      <c r="H3947" s="12"/>
      <c r="I3947" s="12"/>
    </row>
    <row r="3948" spans="1:9" x14ac:dyDescent="0.25">
      <c r="A3948" s="12"/>
      <c r="B3948" s="12"/>
      <c r="C3948" s="12"/>
      <c r="D3948" s="12"/>
      <c r="E3948" s="12"/>
      <c r="F3948" s="12"/>
      <c r="G3948" s="12"/>
      <c r="H3948" s="12"/>
      <c r="I3948" s="12"/>
    </row>
    <row r="3949" spans="1:9" x14ac:dyDescent="0.25">
      <c r="A3949" s="12"/>
      <c r="B3949" s="12"/>
      <c r="C3949" s="12"/>
      <c r="D3949" s="12"/>
      <c r="E3949" s="12"/>
      <c r="F3949" s="12"/>
      <c r="G3949" s="12"/>
      <c r="H3949" s="12"/>
      <c r="I3949" s="12"/>
    </row>
    <row r="3950" spans="1:9" x14ac:dyDescent="0.25">
      <c r="A3950" s="12"/>
      <c r="B3950" s="12"/>
      <c r="C3950" s="12"/>
      <c r="D3950" s="12"/>
      <c r="E3950" s="12"/>
      <c r="F3950" s="12"/>
      <c r="G3950" s="12"/>
      <c r="H3950" s="12"/>
      <c r="I3950" s="12"/>
    </row>
    <row r="3951" spans="1:9" x14ac:dyDescent="0.25">
      <c r="A3951" s="12"/>
      <c r="B3951" s="12"/>
      <c r="C3951" s="12"/>
      <c r="D3951" s="12"/>
      <c r="E3951" s="12"/>
      <c r="F3951" s="12"/>
      <c r="G3951" s="12"/>
      <c r="H3951" s="12"/>
      <c r="I3951" s="12"/>
    </row>
    <row r="3952" spans="1:9" x14ac:dyDescent="0.25">
      <c r="A3952" s="12"/>
      <c r="B3952" s="12"/>
      <c r="C3952" s="12"/>
      <c r="D3952" s="12"/>
      <c r="E3952" s="12"/>
      <c r="F3952" s="12"/>
      <c r="G3952" s="12"/>
      <c r="H3952" s="12"/>
      <c r="I3952" s="12"/>
    </row>
    <row r="3953" spans="1:9" x14ac:dyDescent="0.25">
      <c r="A3953" s="12"/>
      <c r="B3953" s="12"/>
      <c r="C3953" s="12"/>
      <c r="D3953" s="12"/>
      <c r="E3953" s="12"/>
      <c r="F3953" s="12"/>
      <c r="G3953" s="12"/>
      <c r="H3953" s="12"/>
      <c r="I3953" s="12"/>
    </row>
    <row r="3954" spans="1:9" x14ac:dyDescent="0.25">
      <c r="A3954" s="12"/>
      <c r="B3954" s="12"/>
      <c r="C3954" s="12"/>
      <c r="D3954" s="12"/>
      <c r="E3954" s="12"/>
      <c r="F3954" s="12"/>
      <c r="G3954" s="12"/>
      <c r="H3954" s="12"/>
      <c r="I3954" s="12"/>
    </row>
    <row r="3955" spans="1:9" x14ac:dyDescent="0.25">
      <c r="A3955" s="12"/>
      <c r="B3955" s="12"/>
      <c r="C3955" s="12"/>
      <c r="D3955" s="12"/>
      <c r="E3955" s="12"/>
      <c r="F3955" s="12"/>
      <c r="G3955" s="12"/>
      <c r="H3955" s="12"/>
      <c r="I3955" s="12"/>
    </row>
    <row r="3956" spans="1:9" x14ac:dyDescent="0.25">
      <c r="A3956" s="12"/>
      <c r="B3956" s="12"/>
      <c r="C3956" s="12"/>
      <c r="D3956" s="12"/>
      <c r="E3956" s="12"/>
      <c r="F3956" s="12"/>
      <c r="G3956" s="12"/>
      <c r="H3956" s="12"/>
      <c r="I3956" s="12"/>
    </row>
    <row r="3957" spans="1:9" x14ac:dyDescent="0.25">
      <c r="A3957" s="12"/>
      <c r="B3957" s="12"/>
      <c r="C3957" s="12"/>
      <c r="D3957" s="12"/>
      <c r="E3957" s="12"/>
      <c r="F3957" s="12"/>
      <c r="G3957" s="12"/>
      <c r="H3957" s="12"/>
      <c r="I3957" s="12"/>
    </row>
    <row r="3958" spans="1:9" x14ac:dyDescent="0.25">
      <c r="A3958" s="12"/>
      <c r="B3958" s="12"/>
      <c r="C3958" s="12"/>
      <c r="D3958" s="12"/>
      <c r="E3958" s="12"/>
      <c r="F3958" s="12"/>
      <c r="G3958" s="12"/>
      <c r="H3958" s="12"/>
      <c r="I3958" s="12"/>
    </row>
    <row r="3959" spans="1:9" x14ac:dyDescent="0.25">
      <c r="A3959" s="12"/>
      <c r="B3959" s="12"/>
      <c r="C3959" s="12"/>
      <c r="D3959" s="12"/>
      <c r="E3959" s="12"/>
      <c r="F3959" s="12"/>
      <c r="G3959" s="12"/>
      <c r="H3959" s="12"/>
      <c r="I3959" s="12"/>
    </row>
    <row r="3960" spans="1:9" x14ac:dyDescent="0.25">
      <c r="A3960" s="12"/>
      <c r="B3960" s="12"/>
      <c r="C3960" s="12"/>
      <c r="D3960" s="12"/>
      <c r="E3960" s="12"/>
      <c r="F3960" s="12"/>
      <c r="G3960" s="12"/>
      <c r="H3960" s="12"/>
      <c r="I3960" s="12"/>
    </row>
    <row r="3961" spans="1:9" x14ac:dyDescent="0.25">
      <c r="A3961" s="12"/>
      <c r="B3961" s="12"/>
      <c r="C3961" s="12"/>
      <c r="D3961" s="12"/>
      <c r="E3961" s="12"/>
      <c r="F3961" s="12"/>
      <c r="G3961" s="12"/>
      <c r="H3961" s="12"/>
      <c r="I3961" s="12"/>
    </row>
    <row r="3962" spans="1:9" x14ac:dyDescent="0.25">
      <c r="A3962" s="12"/>
      <c r="B3962" s="12"/>
      <c r="C3962" s="12"/>
      <c r="D3962" s="12"/>
      <c r="E3962" s="12"/>
      <c r="F3962" s="12"/>
      <c r="G3962" s="12"/>
      <c r="H3962" s="12"/>
      <c r="I3962" s="12"/>
    </row>
    <row r="3963" spans="1:9" x14ac:dyDescent="0.25">
      <c r="A3963" s="12"/>
      <c r="B3963" s="12"/>
      <c r="C3963" s="12"/>
      <c r="D3963" s="12"/>
      <c r="E3963" s="12"/>
      <c r="F3963" s="12"/>
      <c r="G3963" s="12"/>
      <c r="H3963" s="12"/>
      <c r="I3963" s="12"/>
    </row>
    <row r="3964" spans="1:9" x14ac:dyDescent="0.25">
      <c r="A3964" s="12"/>
      <c r="B3964" s="12"/>
      <c r="C3964" s="12"/>
      <c r="D3964" s="12"/>
      <c r="E3964" s="12"/>
      <c r="F3964" s="12"/>
      <c r="G3964" s="12"/>
      <c r="H3964" s="12"/>
      <c r="I3964" s="12"/>
    </row>
    <row r="3965" spans="1:9" x14ac:dyDescent="0.25">
      <c r="A3965" s="12"/>
      <c r="B3965" s="12"/>
      <c r="C3965" s="12"/>
      <c r="D3965" s="12"/>
      <c r="E3965" s="12"/>
      <c r="F3965" s="12"/>
      <c r="G3965" s="12"/>
      <c r="H3965" s="12"/>
      <c r="I3965" s="12"/>
    </row>
    <row r="3966" spans="1:9" x14ac:dyDescent="0.25">
      <c r="A3966" s="12"/>
      <c r="B3966" s="12"/>
      <c r="C3966" s="12"/>
      <c r="D3966" s="12"/>
      <c r="E3966" s="12"/>
      <c r="F3966" s="12"/>
      <c r="G3966" s="12"/>
      <c r="H3966" s="12"/>
      <c r="I3966" s="12"/>
    </row>
    <row r="3967" spans="1:9" x14ac:dyDescent="0.25">
      <c r="A3967" s="12"/>
      <c r="B3967" s="12"/>
      <c r="C3967" s="12"/>
      <c r="D3967" s="12"/>
      <c r="E3967" s="12"/>
      <c r="F3967" s="12"/>
      <c r="G3967" s="12"/>
      <c r="H3967" s="12"/>
      <c r="I3967" s="12"/>
    </row>
    <row r="3968" spans="1:9" x14ac:dyDescent="0.25">
      <c r="A3968" s="12"/>
      <c r="B3968" s="12"/>
      <c r="C3968" s="12"/>
      <c r="D3968" s="12"/>
      <c r="E3968" s="12"/>
      <c r="F3968" s="12"/>
      <c r="G3968" s="12"/>
      <c r="H3968" s="12"/>
      <c r="I3968" s="12"/>
    </row>
    <row r="3969" spans="1:9" x14ac:dyDescent="0.25">
      <c r="A3969" s="12"/>
      <c r="B3969" s="12"/>
      <c r="C3969" s="12"/>
      <c r="D3969" s="12"/>
      <c r="E3969" s="12"/>
      <c r="F3969" s="12"/>
      <c r="G3969" s="12"/>
      <c r="H3969" s="12"/>
      <c r="I3969" s="12"/>
    </row>
    <row r="3970" spans="1:9" x14ac:dyDescent="0.25">
      <c r="A3970" s="12"/>
      <c r="B3970" s="12"/>
      <c r="C3970" s="12"/>
      <c r="D3970" s="12"/>
      <c r="E3970" s="12"/>
      <c r="F3970" s="12"/>
      <c r="G3970" s="12"/>
      <c r="H3970" s="12"/>
      <c r="I3970" s="12"/>
    </row>
    <row r="3971" spans="1:9" x14ac:dyDescent="0.25">
      <c r="A3971" s="12"/>
      <c r="B3971" s="12"/>
      <c r="C3971" s="12"/>
      <c r="D3971" s="12"/>
      <c r="E3971" s="12"/>
      <c r="F3971" s="12"/>
      <c r="G3971" s="12"/>
      <c r="H3971" s="12"/>
      <c r="I3971" s="12"/>
    </row>
    <row r="3972" spans="1:9" x14ac:dyDescent="0.25">
      <c r="A3972" s="12"/>
      <c r="B3972" s="12"/>
      <c r="C3972" s="12"/>
      <c r="D3972" s="12"/>
      <c r="E3972" s="12"/>
      <c r="F3972" s="12"/>
      <c r="G3972" s="12"/>
      <c r="H3972" s="12"/>
      <c r="I3972" s="12"/>
    </row>
    <row r="3973" spans="1:9" x14ac:dyDescent="0.25">
      <c r="A3973" s="12"/>
      <c r="B3973" s="12"/>
      <c r="C3973" s="12"/>
      <c r="D3973" s="12"/>
      <c r="E3973" s="12"/>
      <c r="F3973" s="12"/>
      <c r="G3973" s="12"/>
      <c r="H3973" s="12"/>
      <c r="I3973" s="12"/>
    </row>
    <row r="3974" spans="1:9" x14ac:dyDescent="0.25">
      <c r="A3974" s="12"/>
      <c r="B3974" s="12"/>
      <c r="C3974" s="12"/>
      <c r="D3974" s="12"/>
      <c r="E3974" s="12"/>
      <c r="F3974" s="12"/>
      <c r="G3974" s="12"/>
      <c r="H3974" s="12"/>
      <c r="I3974" s="12"/>
    </row>
    <row r="3975" spans="1:9" x14ac:dyDescent="0.25">
      <c r="A3975" s="12"/>
      <c r="B3975" s="12"/>
      <c r="C3975" s="12"/>
      <c r="D3975" s="12"/>
      <c r="E3975" s="12"/>
      <c r="F3975" s="12"/>
      <c r="G3975" s="12"/>
      <c r="H3975" s="12"/>
      <c r="I3975" s="12"/>
    </row>
    <row r="3976" spans="1:9" x14ac:dyDescent="0.25">
      <c r="A3976" s="12"/>
      <c r="B3976" s="12"/>
      <c r="C3976" s="12"/>
      <c r="D3976" s="12"/>
      <c r="E3976" s="12"/>
      <c r="F3976" s="12"/>
      <c r="G3976" s="12"/>
      <c r="H3976" s="12"/>
      <c r="I3976" s="12"/>
    </row>
    <row r="3977" spans="1:9" x14ac:dyDescent="0.25">
      <c r="A3977" s="12"/>
      <c r="B3977" s="12"/>
      <c r="C3977" s="12"/>
      <c r="D3977" s="12"/>
      <c r="E3977" s="12"/>
      <c r="F3977" s="12"/>
      <c r="G3977" s="12"/>
      <c r="H3977" s="12"/>
      <c r="I3977" s="12"/>
    </row>
    <row r="3978" spans="1:9" x14ac:dyDescent="0.25">
      <c r="A3978" s="12"/>
      <c r="B3978" s="12"/>
      <c r="C3978" s="12"/>
      <c r="D3978" s="12"/>
      <c r="E3978" s="12"/>
      <c r="F3978" s="12"/>
      <c r="G3978" s="12"/>
      <c r="H3978" s="12"/>
      <c r="I3978" s="12"/>
    </row>
    <row r="3979" spans="1:9" x14ac:dyDescent="0.25">
      <c r="A3979" s="12"/>
      <c r="B3979" s="12"/>
      <c r="C3979" s="12"/>
      <c r="D3979" s="12"/>
      <c r="E3979" s="12"/>
      <c r="F3979" s="12"/>
      <c r="G3979" s="12"/>
      <c r="H3979" s="12"/>
      <c r="I3979" s="12"/>
    </row>
    <row r="3980" spans="1:9" x14ac:dyDescent="0.25">
      <c r="A3980" s="12"/>
      <c r="B3980" s="12"/>
      <c r="C3980" s="12"/>
      <c r="D3980" s="12"/>
      <c r="E3980" s="12"/>
      <c r="F3980" s="12"/>
      <c r="G3980" s="12"/>
      <c r="H3980" s="12"/>
      <c r="I3980" s="12"/>
    </row>
    <row r="3981" spans="1:9" x14ac:dyDescent="0.25">
      <c r="A3981" s="12"/>
      <c r="B3981" s="12"/>
      <c r="C3981" s="12"/>
      <c r="D3981" s="12"/>
      <c r="E3981" s="12"/>
      <c r="F3981" s="12"/>
      <c r="G3981" s="12"/>
      <c r="H3981" s="12"/>
      <c r="I3981" s="12"/>
    </row>
    <row r="3982" spans="1:9" x14ac:dyDescent="0.25">
      <c r="A3982" s="12"/>
      <c r="B3982" s="12"/>
      <c r="C3982" s="12"/>
      <c r="D3982" s="12"/>
      <c r="E3982" s="12"/>
      <c r="F3982" s="12"/>
      <c r="G3982" s="12"/>
      <c r="H3982" s="12"/>
      <c r="I3982" s="12"/>
    </row>
    <row r="3983" spans="1:9" x14ac:dyDescent="0.25">
      <c r="A3983" s="12"/>
      <c r="B3983" s="12"/>
      <c r="C3983" s="12"/>
      <c r="D3983" s="12"/>
      <c r="E3983" s="12"/>
      <c r="F3983" s="12"/>
      <c r="G3983" s="12"/>
      <c r="H3983" s="12"/>
      <c r="I3983" s="12"/>
    </row>
    <row r="3984" spans="1:9" x14ac:dyDescent="0.25">
      <c r="A3984" s="12"/>
      <c r="B3984" s="12"/>
      <c r="C3984" s="12"/>
      <c r="D3984" s="12"/>
      <c r="E3984" s="12"/>
      <c r="F3984" s="12"/>
      <c r="G3984" s="12"/>
      <c r="H3984" s="12"/>
      <c r="I3984" s="12"/>
    </row>
    <row r="3985" spans="1:9" x14ac:dyDescent="0.25">
      <c r="A3985" s="12"/>
      <c r="B3985" s="12"/>
      <c r="C3985" s="12"/>
      <c r="D3985" s="12"/>
      <c r="E3985" s="12"/>
      <c r="F3985" s="12"/>
      <c r="G3985" s="12"/>
      <c r="H3985" s="12"/>
      <c r="I3985" s="12"/>
    </row>
    <row r="3986" spans="1:9" x14ac:dyDescent="0.25">
      <c r="A3986" s="12"/>
      <c r="B3986" s="12"/>
      <c r="C3986" s="12"/>
      <c r="D3986" s="12"/>
      <c r="E3986" s="12"/>
      <c r="F3986" s="12"/>
      <c r="G3986" s="12"/>
      <c r="H3986" s="12"/>
      <c r="I3986" s="12"/>
    </row>
    <row r="3987" spans="1:9" x14ac:dyDescent="0.25">
      <c r="A3987" s="12"/>
      <c r="B3987" s="12"/>
      <c r="C3987" s="12"/>
      <c r="D3987" s="12"/>
      <c r="E3987" s="12"/>
      <c r="F3987" s="12"/>
      <c r="G3987" s="12"/>
      <c r="H3987" s="12"/>
      <c r="I3987" s="12"/>
    </row>
    <row r="3988" spans="1:9" x14ac:dyDescent="0.25">
      <c r="A3988" s="12"/>
      <c r="B3988" s="12"/>
      <c r="C3988" s="12"/>
      <c r="D3988" s="12"/>
      <c r="E3988" s="12"/>
      <c r="F3988" s="12"/>
      <c r="G3988" s="12"/>
      <c r="H3988" s="12"/>
      <c r="I3988" s="12"/>
    </row>
    <row r="3989" spans="1:9" x14ac:dyDescent="0.25">
      <c r="A3989" s="12"/>
      <c r="B3989" s="12"/>
      <c r="C3989" s="12"/>
      <c r="D3989" s="12"/>
      <c r="E3989" s="12"/>
      <c r="F3989" s="12"/>
      <c r="G3989" s="12"/>
      <c r="H3989" s="12"/>
      <c r="I3989" s="12"/>
    </row>
    <row r="3990" spans="1:9" x14ac:dyDescent="0.25">
      <c r="A3990" s="12"/>
      <c r="B3990" s="12"/>
      <c r="C3990" s="12"/>
      <c r="D3990" s="12"/>
      <c r="E3990" s="12"/>
      <c r="F3990" s="12"/>
      <c r="G3990" s="12"/>
      <c r="H3990" s="12"/>
      <c r="I3990" s="12"/>
    </row>
    <row r="3991" spans="1:9" x14ac:dyDescent="0.25">
      <c r="A3991" s="12"/>
      <c r="B3991" s="12"/>
      <c r="C3991" s="12"/>
      <c r="D3991" s="12"/>
      <c r="E3991" s="12"/>
      <c r="F3991" s="12"/>
      <c r="G3991" s="12"/>
      <c r="H3991" s="12"/>
      <c r="I3991" s="12"/>
    </row>
    <row r="3992" spans="1:9" x14ac:dyDescent="0.25">
      <c r="A3992" s="12"/>
      <c r="B3992" s="12"/>
      <c r="C3992" s="12"/>
      <c r="D3992" s="12"/>
      <c r="E3992" s="12"/>
      <c r="F3992" s="12"/>
      <c r="G3992" s="12"/>
      <c r="H3992" s="12"/>
      <c r="I3992" s="12"/>
    </row>
    <row r="3993" spans="1:9" x14ac:dyDescent="0.25">
      <c r="A3993" s="12"/>
      <c r="B3993" s="12"/>
      <c r="C3993" s="12"/>
      <c r="D3993" s="12"/>
      <c r="E3993" s="12"/>
      <c r="F3993" s="12"/>
      <c r="G3993" s="12"/>
      <c r="H3993" s="12"/>
      <c r="I3993" s="12"/>
    </row>
    <row r="3994" spans="1:9" x14ac:dyDescent="0.25">
      <c r="A3994" s="12"/>
      <c r="B3994" s="12"/>
      <c r="C3994" s="12"/>
      <c r="D3994" s="12"/>
      <c r="E3994" s="12"/>
      <c r="F3994" s="12"/>
      <c r="G3994" s="12"/>
      <c r="H3994" s="12"/>
      <c r="I3994" s="12"/>
    </row>
    <row r="3995" spans="1:9" x14ac:dyDescent="0.25">
      <c r="A3995" s="12"/>
      <c r="B3995" s="12"/>
      <c r="C3995" s="12"/>
      <c r="D3995" s="12"/>
      <c r="E3995" s="12"/>
      <c r="F3995" s="12"/>
      <c r="G3995" s="12"/>
      <c r="H3995" s="12"/>
      <c r="I3995" s="12"/>
    </row>
    <row r="3996" spans="1:9" x14ac:dyDescent="0.25">
      <c r="A3996" s="12"/>
      <c r="B3996" s="12"/>
      <c r="C3996" s="12"/>
      <c r="D3996" s="12"/>
      <c r="E3996" s="12"/>
      <c r="F3996" s="12"/>
      <c r="G3996" s="12"/>
      <c r="H3996" s="12"/>
      <c r="I3996" s="12"/>
    </row>
    <row r="3997" spans="1:9" x14ac:dyDescent="0.25">
      <c r="A3997" s="12"/>
      <c r="B3997" s="12"/>
      <c r="C3997" s="12"/>
      <c r="D3997" s="12"/>
      <c r="E3997" s="12"/>
      <c r="F3997" s="12"/>
      <c r="G3997" s="12"/>
      <c r="H3997" s="12"/>
      <c r="I3997" s="12"/>
    </row>
    <row r="3998" spans="1:9" x14ac:dyDescent="0.25">
      <c r="A3998" s="12"/>
      <c r="B3998" s="12"/>
      <c r="C3998" s="12"/>
      <c r="D3998" s="12"/>
      <c r="E3998" s="12"/>
      <c r="F3998" s="12"/>
      <c r="G3998" s="12"/>
      <c r="H3998" s="12"/>
      <c r="I3998" s="12"/>
    </row>
    <row r="3999" spans="1:9" x14ac:dyDescent="0.25">
      <c r="A3999" s="12"/>
      <c r="B3999" s="12"/>
      <c r="C3999" s="12"/>
      <c r="D3999" s="12"/>
      <c r="E3999" s="12"/>
      <c r="F3999" s="12"/>
      <c r="G3999" s="12"/>
      <c r="H3999" s="12"/>
      <c r="I3999" s="12"/>
    </row>
    <row r="4000" spans="1:9" x14ac:dyDescent="0.25">
      <c r="A4000" s="12"/>
      <c r="B4000" s="12"/>
      <c r="C4000" s="12"/>
      <c r="D4000" s="12"/>
      <c r="E4000" s="12"/>
      <c r="F4000" s="12"/>
      <c r="G4000" s="12"/>
      <c r="H4000" s="12"/>
      <c r="I4000" s="12"/>
    </row>
    <row r="4001" spans="1:9" x14ac:dyDescent="0.25">
      <c r="A4001" s="12"/>
      <c r="B4001" s="12"/>
      <c r="C4001" s="12"/>
      <c r="D4001" s="12"/>
      <c r="E4001" s="12"/>
      <c r="F4001" s="12"/>
      <c r="G4001" s="12"/>
      <c r="H4001" s="12"/>
      <c r="I4001" s="12"/>
    </row>
    <row r="4002" spans="1:9" x14ac:dyDescent="0.25">
      <c r="A4002" s="12"/>
      <c r="B4002" s="12"/>
      <c r="C4002" s="12"/>
      <c r="D4002" s="12"/>
      <c r="E4002" s="12"/>
      <c r="F4002" s="12"/>
      <c r="G4002" s="12"/>
      <c r="H4002" s="12"/>
      <c r="I4002" s="12"/>
    </row>
    <row r="4003" spans="1:9" x14ac:dyDescent="0.25">
      <c r="A4003" s="12"/>
      <c r="B4003" s="12"/>
      <c r="C4003" s="12"/>
      <c r="D4003" s="12"/>
      <c r="E4003" s="12"/>
      <c r="F4003" s="12"/>
      <c r="G4003" s="12"/>
      <c r="H4003" s="12"/>
      <c r="I4003" s="12"/>
    </row>
    <row r="4004" spans="1:9" x14ac:dyDescent="0.25">
      <c r="A4004" s="12"/>
      <c r="B4004" s="12"/>
      <c r="C4004" s="12"/>
      <c r="D4004" s="12"/>
      <c r="E4004" s="12"/>
      <c r="F4004" s="12"/>
      <c r="G4004" s="12"/>
      <c r="H4004" s="12"/>
      <c r="I4004" s="12"/>
    </row>
    <row r="4005" spans="1:9" x14ac:dyDescent="0.25">
      <c r="A4005" s="12"/>
      <c r="B4005" s="12"/>
      <c r="C4005" s="12"/>
      <c r="D4005" s="12"/>
      <c r="E4005" s="12"/>
      <c r="F4005" s="12"/>
      <c r="G4005" s="12"/>
      <c r="H4005" s="12"/>
      <c r="I4005" s="12"/>
    </row>
    <row r="4006" spans="1:9" x14ac:dyDescent="0.25">
      <c r="A4006" s="12"/>
      <c r="B4006" s="12"/>
      <c r="C4006" s="12"/>
      <c r="D4006" s="12"/>
      <c r="E4006" s="12"/>
      <c r="F4006" s="12"/>
      <c r="G4006" s="12"/>
      <c r="H4006" s="12"/>
      <c r="I4006" s="12"/>
    </row>
    <row r="4007" spans="1:9" x14ac:dyDescent="0.25">
      <c r="A4007" s="12"/>
      <c r="B4007" s="12"/>
      <c r="C4007" s="12"/>
      <c r="D4007" s="12"/>
      <c r="E4007" s="12"/>
      <c r="F4007" s="12"/>
      <c r="G4007" s="12"/>
      <c r="H4007" s="12"/>
      <c r="I4007" s="12"/>
    </row>
    <row r="4008" spans="1:9" x14ac:dyDescent="0.25">
      <c r="A4008" s="12"/>
      <c r="B4008" s="12"/>
      <c r="C4008" s="12"/>
      <c r="D4008" s="12"/>
      <c r="E4008" s="12"/>
      <c r="F4008" s="12"/>
      <c r="G4008" s="12"/>
      <c r="H4008" s="12"/>
      <c r="I4008" s="12"/>
    </row>
    <row r="4009" spans="1:9" x14ac:dyDescent="0.25">
      <c r="A4009" s="12"/>
      <c r="B4009" s="12"/>
      <c r="C4009" s="12"/>
      <c r="D4009" s="12"/>
      <c r="E4009" s="12"/>
      <c r="F4009" s="12"/>
      <c r="G4009" s="12"/>
      <c r="H4009" s="12"/>
      <c r="I4009" s="12"/>
    </row>
    <row r="4010" spans="1:9" x14ac:dyDescent="0.25">
      <c r="A4010" s="12"/>
      <c r="B4010" s="12"/>
      <c r="C4010" s="12"/>
      <c r="D4010" s="12"/>
      <c r="E4010" s="12"/>
      <c r="F4010" s="12"/>
      <c r="G4010" s="12"/>
      <c r="H4010" s="12"/>
      <c r="I4010" s="12"/>
    </row>
    <row r="4011" spans="1:9" x14ac:dyDescent="0.25">
      <c r="A4011" s="12"/>
      <c r="B4011" s="12"/>
      <c r="C4011" s="12"/>
      <c r="D4011" s="12"/>
      <c r="E4011" s="12"/>
      <c r="F4011" s="12"/>
      <c r="G4011" s="12"/>
      <c r="H4011" s="12"/>
      <c r="I4011" s="12"/>
    </row>
    <row r="4012" spans="1:9" x14ac:dyDescent="0.25">
      <c r="A4012" s="12"/>
      <c r="B4012" s="12"/>
      <c r="C4012" s="12"/>
      <c r="D4012" s="12"/>
      <c r="E4012" s="12"/>
      <c r="F4012" s="12"/>
      <c r="G4012" s="12"/>
      <c r="H4012" s="12"/>
      <c r="I4012" s="12"/>
    </row>
    <row r="4013" spans="1:9" x14ac:dyDescent="0.25">
      <c r="A4013" s="12"/>
      <c r="B4013" s="12"/>
      <c r="C4013" s="12"/>
      <c r="D4013" s="12"/>
      <c r="E4013" s="12"/>
      <c r="F4013" s="12"/>
      <c r="G4013" s="12"/>
      <c r="H4013" s="12"/>
      <c r="I4013" s="12"/>
    </row>
    <row r="4014" spans="1:9" x14ac:dyDescent="0.25">
      <c r="A4014" s="12"/>
      <c r="B4014" s="12"/>
      <c r="C4014" s="12"/>
      <c r="D4014" s="12"/>
      <c r="E4014" s="12"/>
      <c r="F4014" s="12"/>
      <c r="G4014" s="12"/>
      <c r="H4014" s="12"/>
      <c r="I4014" s="12"/>
    </row>
    <row r="4015" spans="1:9" x14ac:dyDescent="0.25">
      <c r="A4015" s="12"/>
      <c r="B4015" s="12"/>
      <c r="C4015" s="12"/>
      <c r="D4015" s="12"/>
      <c r="E4015" s="12"/>
      <c r="F4015" s="12"/>
      <c r="G4015" s="12"/>
      <c r="H4015" s="12"/>
      <c r="I4015" s="12"/>
    </row>
    <row r="4016" spans="1:9" x14ac:dyDescent="0.25">
      <c r="A4016" s="12"/>
      <c r="B4016" s="12"/>
      <c r="C4016" s="12"/>
      <c r="D4016" s="12"/>
      <c r="E4016" s="12"/>
      <c r="F4016" s="12"/>
      <c r="G4016" s="12"/>
      <c r="H4016" s="12"/>
      <c r="I4016" s="12"/>
    </row>
    <row r="4017" spans="1:9" x14ac:dyDescent="0.25">
      <c r="A4017" s="12"/>
      <c r="B4017" s="12"/>
      <c r="C4017" s="12"/>
      <c r="D4017" s="12"/>
      <c r="E4017" s="12"/>
      <c r="F4017" s="12"/>
      <c r="G4017" s="12"/>
      <c r="H4017" s="12"/>
      <c r="I4017" s="12"/>
    </row>
    <row r="4018" spans="1:9" x14ac:dyDescent="0.25">
      <c r="A4018" s="12"/>
      <c r="B4018" s="12"/>
      <c r="C4018" s="12"/>
      <c r="D4018" s="12"/>
      <c r="E4018" s="12"/>
      <c r="F4018" s="12"/>
      <c r="G4018" s="12"/>
      <c r="H4018" s="12"/>
      <c r="I4018" s="12"/>
    </row>
    <row r="4019" spans="1:9" x14ac:dyDescent="0.25">
      <c r="A4019" s="12"/>
      <c r="B4019" s="12"/>
      <c r="C4019" s="12"/>
      <c r="D4019" s="12"/>
      <c r="E4019" s="12"/>
      <c r="F4019" s="12"/>
      <c r="G4019" s="12"/>
      <c r="H4019" s="12"/>
      <c r="I4019" s="12"/>
    </row>
    <row r="4020" spans="1:9" x14ac:dyDescent="0.25">
      <c r="A4020" s="12"/>
      <c r="B4020" s="12"/>
      <c r="C4020" s="12"/>
      <c r="D4020" s="12"/>
      <c r="E4020" s="12"/>
      <c r="F4020" s="12"/>
      <c r="G4020" s="12"/>
      <c r="H4020" s="12"/>
      <c r="I4020" s="12"/>
    </row>
    <row r="4021" spans="1:9" x14ac:dyDescent="0.25">
      <c r="A4021" s="12"/>
      <c r="B4021" s="12"/>
      <c r="C4021" s="12"/>
      <c r="D4021" s="12"/>
      <c r="E4021" s="12"/>
      <c r="F4021" s="12"/>
      <c r="G4021" s="12"/>
      <c r="H4021" s="12"/>
      <c r="I4021" s="12"/>
    </row>
    <row r="4022" spans="1:9" x14ac:dyDescent="0.25">
      <c r="A4022" s="12"/>
      <c r="B4022" s="12"/>
      <c r="C4022" s="12"/>
      <c r="D4022" s="12"/>
      <c r="E4022" s="12"/>
      <c r="F4022" s="12"/>
      <c r="G4022" s="12"/>
      <c r="H4022" s="12"/>
      <c r="I4022" s="12"/>
    </row>
    <row r="4023" spans="1:9" x14ac:dyDescent="0.25">
      <c r="A4023" s="12"/>
      <c r="B4023" s="12"/>
      <c r="C4023" s="12"/>
      <c r="D4023" s="12"/>
      <c r="E4023" s="12"/>
      <c r="F4023" s="12"/>
      <c r="G4023" s="12"/>
      <c r="H4023" s="12"/>
      <c r="I4023" s="12"/>
    </row>
    <row r="4024" spans="1:9" x14ac:dyDescent="0.25">
      <c r="A4024" s="12"/>
      <c r="B4024" s="12"/>
      <c r="C4024" s="12"/>
      <c r="D4024" s="12"/>
      <c r="E4024" s="12"/>
      <c r="F4024" s="12"/>
      <c r="G4024" s="12"/>
      <c r="H4024" s="12"/>
      <c r="I4024" s="12"/>
    </row>
    <row r="4025" spans="1:9" x14ac:dyDescent="0.25">
      <c r="A4025" s="12"/>
      <c r="B4025" s="12"/>
      <c r="C4025" s="12"/>
      <c r="D4025" s="12"/>
      <c r="E4025" s="12"/>
      <c r="F4025" s="12"/>
      <c r="G4025" s="12"/>
      <c r="H4025" s="12"/>
      <c r="I4025" s="12"/>
    </row>
    <row r="4026" spans="1:9" x14ac:dyDescent="0.25">
      <c r="A4026" s="12"/>
      <c r="B4026" s="12"/>
      <c r="C4026" s="12"/>
      <c r="D4026" s="12"/>
      <c r="E4026" s="12"/>
      <c r="F4026" s="12"/>
      <c r="G4026" s="12"/>
      <c r="H4026" s="12"/>
      <c r="I4026" s="12"/>
    </row>
    <row r="4027" spans="1:9" x14ac:dyDescent="0.25">
      <c r="A4027" s="12"/>
      <c r="B4027" s="12"/>
      <c r="C4027" s="12"/>
      <c r="D4027" s="12"/>
      <c r="E4027" s="12"/>
      <c r="F4027" s="12"/>
      <c r="G4027" s="12"/>
      <c r="H4027" s="12"/>
      <c r="I4027" s="12"/>
    </row>
    <row r="4028" spans="1:9" x14ac:dyDescent="0.25">
      <c r="A4028" s="12"/>
      <c r="B4028" s="12"/>
      <c r="C4028" s="12"/>
      <c r="D4028" s="12"/>
      <c r="E4028" s="12"/>
      <c r="F4028" s="12"/>
      <c r="G4028" s="12"/>
      <c r="H4028" s="12"/>
      <c r="I4028" s="12"/>
    </row>
    <row r="4029" spans="1:9" x14ac:dyDescent="0.25">
      <c r="A4029" s="12"/>
      <c r="B4029" s="12"/>
      <c r="C4029" s="12"/>
      <c r="D4029" s="12"/>
      <c r="E4029" s="12"/>
      <c r="F4029" s="12"/>
      <c r="G4029" s="12"/>
      <c r="H4029" s="12"/>
      <c r="I4029" s="12"/>
    </row>
    <row r="4030" spans="1:9" x14ac:dyDescent="0.25">
      <c r="A4030" s="12"/>
      <c r="B4030" s="12"/>
      <c r="C4030" s="12"/>
      <c r="D4030" s="12"/>
      <c r="E4030" s="12"/>
      <c r="F4030" s="12"/>
      <c r="G4030" s="12"/>
      <c r="H4030" s="12"/>
      <c r="I4030" s="12"/>
    </row>
    <row r="4031" spans="1:9" x14ac:dyDescent="0.25">
      <c r="A4031" s="12"/>
      <c r="B4031" s="12"/>
      <c r="C4031" s="12"/>
      <c r="D4031" s="12"/>
      <c r="E4031" s="12"/>
      <c r="F4031" s="12"/>
      <c r="G4031" s="12"/>
      <c r="H4031" s="12"/>
      <c r="I4031" s="12"/>
    </row>
    <row r="4032" spans="1:9" x14ac:dyDescent="0.25">
      <c r="A4032" s="12"/>
      <c r="B4032" s="12"/>
      <c r="C4032" s="12"/>
      <c r="D4032" s="12"/>
      <c r="E4032" s="12"/>
      <c r="F4032" s="12"/>
      <c r="G4032" s="12"/>
      <c r="H4032" s="12"/>
      <c r="I4032" s="12"/>
    </row>
    <row r="4033" spans="1:9" x14ac:dyDescent="0.25">
      <c r="A4033" s="12"/>
      <c r="B4033" s="12"/>
      <c r="C4033" s="12"/>
      <c r="D4033" s="12"/>
      <c r="E4033" s="12"/>
      <c r="F4033" s="12"/>
      <c r="G4033" s="12"/>
      <c r="H4033" s="12"/>
      <c r="I4033" s="12"/>
    </row>
    <row r="4034" spans="1:9" x14ac:dyDescent="0.25">
      <c r="A4034" s="12"/>
      <c r="B4034" s="12"/>
      <c r="C4034" s="12"/>
      <c r="D4034" s="12"/>
      <c r="E4034" s="12"/>
      <c r="F4034" s="12"/>
      <c r="G4034" s="12"/>
      <c r="H4034" s="12"/>
      <c r="I4034" s="12"/>
    </row>
    <row r="4035" spans="1:9" x14ac:dyDescent="0.25">
      <c r="A4035" s="12"/>
      <c r="B4035" s="12"/>
      <c r="C4035" s="12"/>
      <c r="D4035" s="12"/>
      <c r="E4035" s="12"/>
      <c r="F4035" s="12"/>
      <c r="G4035" s="12"/>
      <c r="H4035" s="12"/>
      <c r="I4035" s="12"/>
    </row>
    <row r="4036" spans="1:9" x14ac:dyDescent="0.25">
      <c r="A4036" s="12"/>
      <c r="B4036" s="12"/>
      <c r="C4036" s="12"/>
      <c r="D4036" s="12"/>
      <c r="E4036" s="12"/>
      <c r="F4036" s="12"/>
      <c r="G4036" s="12"/>
      <c r="H4036" s="12"/>
      <c r="I4036" s="12"/>
    </row>
    <row r="4037" spans="1:9" x14ac:dyDescent="0.25">
      <c r="A4037" s="12"/>
      <c r="B4037" s="12"/>
      <c r="C4037" s="12"/>
      <c r="D4037" s="12"/>
      <c r="E4037" s="12"/>
      <c r="F4037" s="12"/>
      <c r="G4037" s="12"/>
      <c r="H4037" s="12"/>
      <c r="I4037" s="12"/>
    </row>
    <row r="4038" spans="1:9" x14ac:dyDescent="0.25">
      <c r="A4038" s="12"/>
      <c r="B4038" s="12"/>
      <c r="C4038" s="12"/>
      <c r="D4038" s="12"/>
      <c r="E4038" s="12"/>
      <c r="F4038" s="12"/>
      <c r="G4038" s="12"/>
      <c r="H4038" s="12"/>
      <c r="I4038" s="12"/>
    </row>
    <row r="4039" spans="1:9" x14ac:dyDescent="0.25">
      <c r="A4039" s="12"/>
      <c r="B4039" s="12"/>
      <c r="C4039" s="12"/>
      <c r="D4039" s="12"/>
      <c r="E4039" s="12"/>
      <c r="F4039" s="12"/>
      <c r="G4039" s="12"/>
      <c r="H4039" s="12"/>
      <c r="I4039" s="12"/>
    </row>
    <row r="4040" spans="1:9" x14ac:dyDescent="0.25">
      <c r="A4040" s="12"/>
      <c r="B4040" s="12"/>
      <c r="C4040" s="12"/>
      <c r="D4040" s="12"/>
      <c r="E4040" s="12"/>
      <c r="F4040" s="12"/>
      <c r="G4040" s="12"/>
      <c r="H4040" s="12"/>
      <c r="I4040" s="12"/>
    </row>
    <row r="4041" spans="1:9" x14ac:dyDescent="0.25">
      <c r="A4041" s="12"/>
      <c r="B4041" s="12"/>
      <c r="C4041" s="12"/>
      <c r="D4041" s="12"/>
      <c r="E4041" s="12"/>
      <c r="F4041" s="12"/>
      <c r="G4041" s="12"/>
      <c r="H4041" s="12"/>
      <c r="I4041" s="12"/>
    </row>
    <row r="4042" spans="1:9" x14ac:dyDescent="0.25">
      <c r="A4042" s="12"/>
      <c r="B4042" s="12"/>
      <c r="C4042" s="12"/>
      <c r="D4042" s="12"/>
      <c r="E4042" s="12"/>
      <c r="F4042" s="12"/>
      <c r="G4042" s="12"/>
      <c r="H4042" s="12"/>
      <c r="I4042" s="12"/>
    </row>
    <row r="4043" spans="1:9" x14ac:dyDescent="0.25">
      <c r="A4043" s="12"/>
      <c r="B4043" s="12"/>
      <c r="C4043" s="12"/>
      <c r="D4043" s="12"/>
      <c r="E4043" s="12"/>
      <c r="F4043" s="12"/>
      <c r="G4043" s="12"/>
      <c r="H4043" s="12"/>
      <c r="I4043" s="12"/>
    </row>
    <row r="4044" spans="1:9" x14ac:dyDescent="0.25">
      <c r="A4044" s="12"/>
      <c r="B4044" s="12"/>
      <c r="C4044" s="12"/>
      <c r="D4044" s="12"/>
      <c r="E4044" s="12"/>
      <c r="F4044" s="12"/>
      <c r="G4044" s="12"/>
      <c r="H4044" s="12"/>
      <c r="I4044" s="12"/>
    </row>
    <row r="4045" spans="1:9" x14ac:dyDescent="0.25">
      <c r="A4045" s="12"/>
      <c r="B4045" s="12"/>
      <c r="C4045" s="12"/>
      <c r="D4045" s="12"/>
      <c r="E4045" s="12"/>
      <c r="F4045" s="12"/>
      <c r="G4045" s="12"/>
      <c r="H4045" s="12"/>
      <c r="I4045" s="12"/>
    </row>
    <row r="4046" spans="1:9" x14ac:dyDescent="0.25">
      <c r="A4046" s="12"/>
      <c r="B4046" s="12"/>
      <c r="C4046" s="12"/>
      <c r="D4046" s="12"/>
      <c r="E4046" s="12"/>
      <c r="F4046" s="12"/>
      <c r="G4046" s="12"/>
      <c r="H4046" s="12"/>
      <c r="I4046" s="12"/>
    </row>
    <row r="4047" spans="1:9" x14ac:dyDescent="0.25">
      <c r="A4047" s="12"/>
      <c r="B4047" s="12"/>
      <c r="C4047" s="12"/>
      <c r="D4047" s="12"/>
      <c r="E4047" s="12"/>
      <c r="F4047" s="12"/>
      <c r="G4047" s="12"/>
      <c r="H4047" s="12"/>
      <c r="I4047" s="12"/>
    </row>
    <row r="4048" spans="1:9" x14ac:dyDescent="0.25">
      <c r="A4048" s="12"/>
      <c r="B4048" s="12"/>
      <c r="C4048" s="12"/>
      <c r="D4048" s="12"/>
      <c r="E4048" s="12"/>
      <c r="F4048" s="12"/>
      <c r="G4048" s="12"/>
      <c r="H4048" s="12"/>
      <c r="I4048" s="12"/>
    </row>
    <row r="4049" spans="1:9" x14ac:dyDescent="0.25">
      <c r="A4049" s="12"/>
      <c r="B4049" s="12"/>
      <c r="C4049" s="12"/>
      <c r="D4049" s="12"/>
      <c r="E4049" s="12"/>
      <c r="F4049" s="12"/>
      <c r="G4049" s="12"/>
      <c r="H4049" s="12"/>
      <c r="I4049" s="12"/>
    </row>
    <row r="4050" spans="1:9" x14ac:dyDescent="0.25">
      <c r="A4050" s="12"/>
      <c r="B4050" s="12"/>
      <c r="C4050" s="12"/>
      <c r="D4050" s="12"/>
      <c r="E4050" s="12"/>
      <c r="F4050" s="12"/>
      <c r="G4050" s="12"/>
      <c r="H4050" s="12"/>
      <c r="I4050" s="12"/>
    </row>
    <row r="4051" spans="1:9" x14ac:dyDescent="0.25">
      <c r="A4051" s="12"/>
      <c r="B4051" s="12"/>
      <c r="C4051" s="12"/>
      <c r="D4051" s="12"/>
      <c r="E4051" s="12"/>
      <c r="F4051" s="12"/>
      <c r="G4051" s="12"/>
      <c r="H4051" s="12"/>
      <c r="I4051" s="12"/>
    </row>
    <row r="4052" spans="1:9" x14ac:dyDescent="0.25">
      <c r="A4052" s="12"/>
      <c r="B4052" s="12"/>
      <c r="C4052" s="12"/>
      <c r="D4052" s="12"/>
      <c r="E4052" s="12"/>
      <c r="F4052" s="12"/>
      <c r="G4052" s="12"/>
      <c r="H4052" s="12"/>
      <c r="I4052" s="12"/>
    </row>
    <row r="4053" spans="1:9" x14ac:dyDescent="0.25">
      <c r="A4053" s="12"/>
      <c r="B4053" s="12"/>
      <c r="C4053" s="12"/>
      <c r="D4053" s="12"/>
      <c r="E4053" s="12"/>
      <c r="F4053" s="12"/>
      <c r="G4053" s="12"/>
      <c r="H4053" s="12"/>
      <c r="I4053" s="12"/>
    </row>
    <row r="4054" spans="1:9" x14ac:dyDescent="0.25">
      <c r="A4054" s="12"/>
      <c r="B4054" s="12"/>
      <c r="C4054" s="12"/>
      <c r="D4054" s="12"/>
      <c r="E4054" s="12"/>
      <c r="F4054" s="12"/>
      <c r="G4054" s="12"/>
      <c r="H4054" s="12"/>
      <c r="I4054" s="12"/>
    </row>
    <row r="4055" spans="1:9" x14ac:dyDescent="0.25">
      <c r="A4055" s="12"/>
      <c r="B4055" s="12"/>
      <c r="C4055" s="12"/>
      <c r="D4055" s="12"/>
      <c r="E4055" s="12"/>
      <c r="F4055" s="12"/>
      <c r="G4055" s="12"/>
      <c r="H4055" s="12"/>
      <c r="I4055" s="12"/>
    </row>
    <row r="4056" spans="1:9" x14ac:dyDescent="0.25">
      <c r="A4056" s="12"/>
      <c r="B4056" s="12"/>
      <c r="C4056" s="12"/>
      <c r="D4056" s="12"/>
      <c r="E4056" s="12"/>
      <c r="F4056" s="12"/>
      <c r="G4056" s="12"/>
      <c r="H4056" s="12"/>
      <c r="I4056" s="12"/>
    </row>
    <row r="4057" spans="1:9" x14ac:dyDescent="0.25">
      <c r="A4057" s="12"/>
      <c r="B4057" s="12"/>
      <c r="C4057" s="12"/>
      <c r="D4057" s="12"/>
      <c r="E4057" s="12"/>
      <c r="F4057" s="12"/>
      <c r="G4057" s="12"/>
      <c r="H4057" s="12"/>
      <c r="I4057" s="12"/>
    </row>
    <row r="4058" spans="1:9" x14ac:dyDescent="0.25">
      <c r="A4058" s="12"/>
      <c r="B4058" s="12"/>
      <c r="C4058" s="12"/>
      <c r="D4058" s="12"/>
      <c r="E4058" s="12"/>
      <c r="F4058" s="12"/>
      <c r="G4058" s="12"/>
      <c r="H4058" s="12"/>
      <c r="I4058" s="12"/>
    </row>
    <row r="4059" spans="1:9" x14ac:dyDescent="0.25">
      <c r="A4059" s="12"/>
      <c r="B4059" s="12"/>
      <c r="C4059" s="12"/>
      <c r="D4059" s="12"/>
      <c r="E4059" s="12"/>
      <c r="F4059" s="12"/>
      <c r="G4059" s="12"/>
      <c r="H4059" s="12"/>
      <c r="I4059" s="12"/>
    </row>
    <row r="4060" spans="1:9" x14ac:dyDescent="0.25">
      <c r="A4060" s="12"/>
      <c r="B4060" s="12"/>
      <c r="C4060" s="12"/>
      <c r="D4060" s="12"/>
      <c r="E4060" s="12"/>
      <c r="F4060" s="12"/>
      <c r="G4060" s="12"/>
      <c r="H4060" s="12"/>
      <c r="I4060" s="12"/>
    </row>
    <row r="4061" spans="1:9" x14ac:dyDescent="0.25">
      <c r="A4061" s="12"/>
      <c r="B4061" s="12"/>
      <c r="C4061" s="12"/>
      <c r="D4061" s="12"/>
      <c r="E4061" s="12"/>
      <c r="F4061" s="12"/>
      <c r="G4061" s="12"/>
      <c r="H4061" s="12"/>
      <c r="I4061" s="12"/>
    </row>
    <row r="4062" spans="1:9" x14ac:dyDescent="0.25">
      <c r="A4062" s="12"/>
      <c r="B4062" s="12"/>
      <c r="C4062" s="12"/>
      <c r="D4062" s="12"/>
      <c r="E4062" s="12"/>
      <c r="F4062" s="12"/>
      <c r="G4062" s="12"/>
      <c r="H4062" s="12"/>
      <c r="I4062" s="12"/>
    </row>
    <row r="4063" spans="1:9" x14ac:dyDescent="0.25">
      <c r="A4063" s="12"/>
      <c r="B4063" s="12"/>
      <c r="C4063" s="12"/>
      <c r="D4063" s="12"/>
      <c r="E4063" s="12"/>
      <c r="F4063" s="12"/>
      <c r="G4063" s="12"/>
      <c r="H4063" s="12"/>
      <c r="I4063" s="12"/>
    </row>
    <row r="4064" spans="1:9" x14ac:dyDescent="0.25">
      <c r="A4064" s="12"/>
      <c r="B4064" s="12"/>
      <c r="C4064" s="12"/>
      <c r="D4064" s="12"/>
      <c r="E4064" s="12"/>
      <c r="F4064" s="12"/>
      <c r="G4064" s="12"/>
      <c r="H4064" s="12"/>
      <c r="I4064" s="12"/>
    </row>
    <row r="4065" spans="1:9" x14ac:dyDescent="0.25">
      <c r="A4065" s="12"/>
      <c r="B4065" s="12"/>
      <c r="C4065" s="12"/>
      <c r="D4065" s="12"/>
      <c r="E4065" s="12"/>
      <c r="F4065" s="12"/>
      <c r="G4065" s="12"/>
      <c r="H4065" s="12"/>
      <c r="I4065" s="12"/>
    </row>
    <row r="4066" spans="1:9" x14ac:dyDescent="0.25">
      <c r="A4066" s="12"/>
      <c r="B4066" s="12"/>
      <c r="C4066" s="12"/>
      <c r="D4066" s="12"/>
      <c r="E4066" s="12"/>
      <c r="F4066" s="12"/>
      <c r="G4066" s="12"/>
      <c r="H4066" s="12"/>
      <c r="I4066" s="12"/>
    </row>
    <row r="4067" spans="1:9" x14ac:dyDescent="0.25">
      <c r="A4067" s="12"/>
      <c r="B4067" s="12"/>
      <c r="C4067" s="12"/>
      <c r="D4067" s="12"/>
      <c r="E4067" s="12"/>
      <c r="F4067" s="12"/>
      <c r="G4067" s="12"/>
      <c r="H4067" s="12"/>
      <c r="I4067" s="12"/>
    </row>
    <row r="4068" spans="1:9" x14ac:dyDescent="0.25">
      <c r="A4068" s="12"/>
      <c r="B4068" s="12"/>
      <c r="C4068" s="12"/>
      <c r="D4068" s="12"/>
      <c r="E4068" s="12"/>
      <c r="F4068" s="12"/>
      <c r="G4068" s="12"/>
      <c r="H4068" s="12"/>
      <c r="I4068" s="12"/>
    </row>
    <row r="4069" spans="1:9" x14ac:dyDescent="0.25">
      <c r="A4069" s="12"/>
      <c r="B4069" s="12"/>
      <c r="C4069" s="12"/>
      <c r="D4069" s="12"/>
      <c r="E4069" s="12"/>
      <c r="F4069" s="12"/>
      <c r="G4069" s="12"/>
      <c r="H4069" s="12"/>
      <c r="I4069" s="12"/>
    </row>
    <row r="4070" spans="1:9" x14ac:dyDescent="0.25">
      <c r="A4070" s="12"/>
      <c r="B4070" s="12"/>
      <c r="C4070" s="12"/>
      <c r="D4070" s="12"/>
      <c r="E4070" s="12"/>
      <c r="F4070" s="12"/>
      <c r="G4070" s="12"/>
      <c r="H4070" s="12"/>
      <c r="I4070" s="12"/>
    </row>
    <row r="4071" spans="1:9" x14ac:dyDescent="0.25">
      <c r="A4071" s="12"/>
      <c r="B4071" s="12"/>
      <c r="C4071" s="12"/>
      <c r="D4071" s="12"/>
      <c r="E4071" s="12"/>
      <c r="F4071" s="12"/>
      <c r="G4071" s="12"/>
      <c r="H4071" s="12"/>
      <c r="I4071" s="12"/>
    </row>
    <row r="4072" spans="1:9" x14ac:dyDescent="0.25">
      <c r="A4072" s="12"/>
      <c r="B4072" s="12"/>
      <c r="C4072" s="12"/>
      <c r="D4072" s="12"/>
      <c r="E4072" s="12"/>
      <c r="F4072" s="12"/>
      <c r="G4072" s="12"/>
      <c r="H4072" s="12"/>
      <c r="I4072" s="12"/>
    </row>
    <row r="4073" spans="1:9" x14ac:dyDescent="0.25">
      <c r="A4073" s="12"/>
      <c r="B4073" s="12"/>
      <c r="C4073" s="12"/>
      <c r="D4073" s="12"/>
      <c r="E4073" s="12"/>
      <c r="F4073" s="12"/>
      <c r="G4073" s="12"/>
      <c r="H4073" s="12"/>
      <c r="I4073" s="12"/>
    </row>
    <row r="4074" spans="1:9" x14ac:dyDescent="0.25">
      <c r="A4074" s="12"/>
      <c r="B4074" s="12"/>
      <c r="C4074" s="12"/>
      <c r="D4074" s="12"/>
      <c r="E4074" s="12"/>
      <c r="F4074" s="12"/>
      <c r="G4074" s="12"/>
      <c r="H4074" s="12"/>
      <c r="I4074" s="12"/>
    </row>
    <row r="4075" spans="1:9" x14ac:dyDescent="0.25">
      <c r="A4075" s="12"/>
      <c r="B4075" s="12"/>
      <c r="C4075" s="12"/>
      <c r="D4075" s="12"/>
      <c r="E4075" s="12"/>
      <c r="F4075" s="12"/>
      <c r="G4075" s="12"/>
      <c r="H4075" s="12"/>
      <c r="I4075" s="12"/>
    </row>
    <row r="4076" spans="1:9" x14ac:dyDescent="0.25">
      <c r="A4076" s="12"/>
      <c r="B4076" s="12"/>
      <c r="C4076" s="12"/>
      <c r="D4076" s="12"/>
      <c r="E4076" s="12"/>
      <c r="F4076" s="12"/>
      <c r="G4076" s="12"/>
      <c r="H4076" s="12"/>
      <c r="I4076" s="12"/>
    </row>
    <row r="4077" spans="1:9" x14ac:dyDescent="0.25">
      <c r="A4077" s="12"/>
      <c r="B4077" s="12"/>
      <c r="C4077" s="12"/>
      <c r="D4077" s="12"/>
      <c r="E4077" s="12"/>
      <c r="F4077" s="12"/>
      <c r="G4077" s="12"/>
      <c r="H4077" s="12"/>
      <c r="I4077" s="12"/>
    </row>
    <row r="4078" spans="1:9" x14ac:dyDescent="0.25">
      <c r="A4078" s="12"/>
      <c r="B4078" s="12"/>
      <c r="C4078" s="12"/>
      <c r="D4078" s="12"/>
      <c r="E4078" s="12"/>
      <c r="F4078" s="12"/>
      <c r="G4078" s="12"/>
      <c r="H4078" s="12"/>
      <c r="I4078" s="12"/>
    </row>
    <row r="4079" spans="1:9" x14ac:dyDescent="0.25">
      <c r="A4079" s="12"/>
      <c r="B4079" s="12"/>
      <c r="C4079" s="12"/>
      <c r="D4079" s="12"/>
      <c r="E4079" s="12"/>
      <c r="F4079" s="12"/>
      <c r="G4079" s="12"/>
      <c r="H4079" s="12"/>
      <c r="I4079" s="12"/>
    </row>
    <row r="4080" spans="1:9" x14ac:dyDescent="0.25">
      <c r="A4080" s="12"/>
      <c r="B4080" s="12"/>
      <c r="C4080" s="12"/>
      <c r="D4080" s="12"/>
      <c r="E4080" s="12"/>
      <c r="F4080" s="12"/>
      <c r="G4080" s="12"/>
      <c r="H4080" s="12"/>
      <c r="I4080" s="12"/>
    </row>
    <row r="4081" spans="1:9" x14ac:dyDescent="0.25">
      <c r="A4081" s="12"/>
      <c r="B4081" s="12"/>
      <c r="C4081" s="12"/>
      <c r="D4081" s="12"/>
      <c r="E4081" s="12"/>
      <c r="F4081" s="12"/>
      <c r="G4081" s="12"/>
      <c r="H4081" s="12"/>
      <c r="I4081" s="12"/>
    </row>
    <row r="4082" spans="1:9" x14ac:dyDescent="0.25">
      <c r="A4082" s="12"/>
      <c r="B4082" s="12"/>
      <c r="C4082" s="12"/>
      <c r="D4082" s="12"/>
      <c r="E4082" s="12"/>
      <c r="F4082" s="12"/>
      <c r="G4082" s="12"/>
      <c r="H4082" s="12"/>
      <c r="I4082" s="12"/>
    </row>
    <row r="4083" spans="1:9" x14ac:dyDescent="0.25">
      <c r="A4083" s="12"/>
      <c r="B4083" s="12"/>
      <c r="C4083" s="12"/>
      <c r="D4083" s="12"/>
      <c r="E4083" s="12"/>
      <c r="F4083" s="12"/>
      <c r="G4083" s="12"/>
      <c r="H4083" s="12"/>
      <c r="I4083" s="12"/>
    </row>
    <row r="4084" spans="1:9" x14ac:dyDescent="0.25">
      <c r="A4084" s="12"/>
      <c r="B4084" s="12"/>
      <c r="C4084" s="12"/>
      <c r="D4084" s="12"/>
      <c r="E4084" s="12"/>
      <c r="F4084" s="12"/>
      <c r="G4084" s="12"/>
      <c r="H4084" s="12"/>
      <c r="I4084" s="12"/>
    </row>
    <row r="4085" spans="1:9" x14ac:dyDescent="0.25">
      <c r="A4085" s="12"/>
      <c r="B4085" s="12"/>
      <c r="C4085" s="12"/>
      <c r="D4085" s="12"/>
      <c r="E4085" s="12"/>
      <c r="F4085" s="12"/>
      <c r="G4085" s="12"/>
      <c r="H4085" s="12"/>
      <c r="I4085" s="12"/>
    </row>
    <row r="4086" spans="1:9" x14ac:dyDescent="0.25">
      <c r="A4086" s="12"/>
      <c r="B4086" s="12"/>
      <c r="C4086" s="12"/>
      <c r="D4086" s="12"/>
      <c r="E4086" s="12"/>
      <c r="F4086" s="12"/>
      <c r="G4086" s="12"/>
      <c r="H4086" s="12"/>
      <c r="I4086" s="12"/>
    </row>
    <row r="4087" spans="1:9" x14ac:dyDescent="0.25">
      <c r="A4087" s="12"/>
      <c r="B4087" s="12"/>
      <c r="C4087" s="12"/>
      <c r="D4087" s="12"/>
      <c r="E4087" s="12"/>
      <c r="F4087" s="12"/>
      <c r="G4087" s="12"/>
      <c r="H4087" s="12"/>
      <c r="I4087" s="12"/>
    </row>
    <row r="4088" spans="1:9" x14ac:dyDescent="0.25">
      <c r="A4088" s="12"/>
      <c r="B4088" s="12"/>
      <c r="C4088" s="12"/>
      <c r="D4088" s="12"/>
      <c r="E4088" s="12"/>
      <c r="F4088" s="12"/>
      <c r="G4088" s="12"/>
      <c r="H4088" s="12"/>
      <c r="I4088" s="12"/>
    </row>
    <row r="4089" spans="1:9" x14ac:dyDescent="0.25">
      <c r="A4089" s="12"/>
      <c r="B4089" s="12"/>
      <c r="C4089" s="12"/>
      <c r="D4089" s="12"/>
      <c r="E4089" s="12"/>
      <c r="F4089" s="12"/>
      <c r="G4089" s="12"/>
      <c r="H4089" s="12"/>
      <c r="I4089" s="12"/>
    </row>
    <row r="4090" spans="1:9" x14ac:dyDescent="0.25">
      <c r="A4090" s="12"/>
      <c r="B4090" s="12"/>
      <c r="C4090" s="12"/>
      <c r="D4090" s="12"/>
      <c r="E4090" s="12"/>
      <c r="F4090" s="12"/>
      <c r="G4090" s="12"/>
      <c r="H4090" s="12"/>
      <c r="I4090" s="12"/>
    </row>
    <row r="4091" spans="1:9" x14ac:dyDescent="0.25">
      <c r="A4091" s="12"/>
      <c r="B4091" s="12"/>
      <c r="C4091" s="12"/>
      <c r="D4091" s="12"/>
      <c r="E4091" s="12"/>
      <c r="F4091" s="12"/>
      <c r="G4091" s="12"/>
      <c r="H4091" s="12"/>
      <c r="I4091" s="12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H4091"/>
  <sheetViews>
    <sheetView workbookViewId="0">
      <pane ySplit="6" topLeftCell="A150" activePane="bottomLeft" state="frozen"/>
      <selection pane="bottomLeft" activeCell="G94" sqref="G94"/>
    </sheetView>
  </sheetViews>
  <sheetFormatPr defaultColWidth="26.33203125" defaultRowHeight="13.2" x14ac:dyDescent="0.25"/>
  <cols>
    <col min="1" max="1" width="9.109375" style="14" bestFit="1" customWidth="1"/>
    <col min="2" max="2" width="12.109375" style="14" bestFit="1" customWidth="1"/>
    <col min="3" max="3" width="8.6640625" style="14" bestFit="1" customWidth="1"/>
    <col min="4" max="4" width="12.44140625" style="14" bestFit="1" customWidth="1"/>
    <col min="5" max="5" width="18.88671875" style="14" bestFit="1" customWidth="1"/>
    <col min="6" max="6" width="7.5546875" style="14" customWidth="1"/>
    <col min="7" max="7" width="10.33203125" style="14" bestFit="1" customWidth="1"/>
    <col min="8" max="8" width="9.33203125" style="14" bestFit="1" customWidth="1"/>
    <col min="9" max="9" width="7.5546875" style="14" customWidth="1"/>
    <col min="10" max="10" width="35.109375" style="14" bestFit="1" customWidth="1"/>
    <col min="11" max="11" width="18.88671875" style="14" bestFit="1" customWidth="1"/>
    <col min="12" max="12" width="7.5546875" style="14" customWidth="1"/>
    <col min="13" max="13" width="10.33203125" style="14" bestFit="1" customWidth="1"/>
    <col min="14" max="14" width="9.33203125" style="14" bestFit="1" customWidth="1"/>
    <col min="15" max="15" width="6.5546875" style="14" customWidth="1"/>
    <col min="16" max="16" width="22.33203125" style="14" hidden="1" customWidth="1"/>
    <col min="17" max="17" width="10.109375" style="14" hidden="1" customWidth="1"/>
    <col min="18" max="18" width="13.88671875" style="14" hidden="1" customWidth="1"/>
    <col min="19" max="19" width="10.109375" style="14" hidden="1" customWidth="1"/>
    <col min="20" max="20" width="12" style="14" hidden="1" customWidth="1"/>
    <col min="21" max="21" width="15.6640625" style="13" hidden="1" customWidth="1"/>
    <col min="22" max="22" width="13.44140625" style="13" hidden="1" customWidth="1"/>
    <col min="23" max="23" width="14" style="13" hidden="1" customWidth="1"/>
    <col min="24" max="24" width="36.109375" style="7" bestFit="1" customWidth="1"/>
    <col min="25" max="25" width="26" style="7" bestFit="1" customWidth="1"/>
    <col min="26" max="26" width="25.88671875" style="7" bestFit="1" customWidth="1"/>
    <col min="27" max="34" width="26.33203125" style="7"/>
    <col min="35" max="16384" width="26.33203125" style="5"/>
  </cols>
  <sheetData>
    <row r="1" spans="1:34" ht="13.8" thickBot="1" x14ac:dyDescent="0.3">
      <c r="A1" s="196" t="s">
        <v>580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7"/>
    </row>
    <row r="2" spans="1:34" s="92" customFormat="1" ht="13.8" thickBot="1" x14ac:dyDescent="0.3">
      <c r="A2" s="199"/>
      <c r="B2" s="199"/>
      <c r="C2" s="199"/>
      <c r="D2" s="200" t="s">
        <v>66</v>
      </c>
      <c r="E2" s="201"/>
      <c r="F2" s="201"/>
      <c r="G2" s="201"/>
      <c r="H2" s="201"/>
      <c r="I2" s="202"/>
      <c r="J2" s="200" t="s">
        <v>78</v>
      </c>
      <c r="K2" s="201"/>
      <c r="L2" s="201"/>
      <c r="M2" s="201"/>
      <c r="N2" s="201"/>
      <c r="O2" s="202"/>
      <c r="P2" s="85" t="s">
        <v>67</v>
      </c>
      <c r="Q2" s="86"/>
      <c r="R2" s="86"/>
      <c r="S2" s="86"/>
      <c r="T2" s="86"/>
      <c r="U2" s="88"/>
      <c r="V2" s="88"/>
      <c r="W2" s="89"/>
      <c r="X2" s="90"/>
      <c r="Y2" s="90"/>
      <c r="Z2" s="90"/>
      <c r="AA2" s="91"/>
      <c r="AB2" s="91"/>
      <c r="AC2" s="91"/>
      <c r="AD2" s="91"/>
      <c r="AE2" s="91"/>
      <c r="AF2" s="91"/>
      <c r="AG2" s="91"/>
      <c r="AH2" s="91"/>
    </row>
    <row r="3" spans="1:34" s="92" customFormat="1" x14ac:dyDescent="0.25">
      <c r="A3" s="205"/>
      <c r="B3" s="205"/>
      <c r="C3" s="205"/>
      <c r="D3" s="206"/>
      <c r="E3" s="207" t="s">
        <v>19</v>
      </c>
      <c r="F3" s="207"/>
      <c r="G3" s="207"/>
      <c r="H3" s="207"/>
      <c r="I3" s="208"/>
      <c r="J3" s="209"/>
      <c r="K3" s="210" t="s">
        <v>19</v>
      </c>
      <c r="L3" s="210"/>
      <c r="M3" s="210"/>
      <c r="N3" s="210"/>
      <c r="O3" s="211"/>
      <c r="P3" s="94"/>
      <c r="Q3" s="95" t="s">
        <v>68</v>
      </c>
      <c r="R3" s="95" t="s">
        <v>68</v>
      </c>
      <c r="S3" s="95" t="s">
        <v>68</v>
      </c>
      <c r="T3" s="96" t="s">
        <v>68</v>
      </c>
      <c r="U3" s="100" t="s">
        <v>15</v>
      </c>
      <c r="V3" s="112" t="s">
        <v>16</v>
      </c>
      <c r="W3" s="115"/>
      <c r="X3" s="90"/>
      <c r="Y3" s="90"/>
      <c r="Z3" s="90"/>
      <c r="AA3" s="91"/>
      <c r="AB3" s="91"/>
      <c r="AC3" s="91"/>
      <c r="AD3" s="91"/>
      <c r="AE3" s="91"/>
      <c r="AF3" s="91"/>
      <c r="AG3" s="91"/>
      <c r="AH3" s="91"/>
    </row>
    <row r="4" spans="1:34" s="92" customFormat="1" x14ac:dyDescent="0.25">
      <c r="A4" s="205"/>
      <c r="B4" s="205"/>
      <c r="C4" s="205"/>
      <c r="D4" s="206" t="s">
        <v>18</v>
      </c>
      <c r="E4" s="207" t="s">
        <v>28</v>
      </c>
      <c r="F4" s="207" t="s">
        <v>20</v>
      </c>
      <c r="G4" s="207" t="s">
        <v>21</v>
      </c>
      <c r="H4" s="207" t="s">
        <v>22</v>
      </c>
      <c r="I4" s="208" t="s">
        <v>23</v>
      </c>
      <c r="J4" s="206" t="s">
        <v>18</v>
      </c>
      <c r="K4" s="207" t="s">
        <v>28</v>
      </c>
      <c r="L4" s="207" t="s">
        <v>20</v>
      </c>
      <c r="M4" s="207" t="s">
        <v>21</v>
      </c>
      <c r="N4" s="207" t="s">
        <v>22</v>
      </c>
      <c r="O4" s="208" t="s">
        <v>23</v>
      </c>
      <c r="P4" s="94" t="s">
        <v>18</v>
      </c>
      <c r="Q4" s="95" t="s">
        <v>20</v>
      </c>
      <c r="R4" s="95" t="s">
        <v>69</v>
      </c>
      <c r="S4" s="95" t="s">
        <v>70</v>
      </c>
      <c r="T4" s="96" t="s">
        <v>71</v>
      </c>
      <c r="U4" s="101" t="s">
        <v>24</v>
      </c>
      <c r="V4" s="112" t="s">
        <v>24</v>
      </c>
      <c r="W4" s="116" t="s">
        <v>25</v>
      </c>
      <c r="X4" s="90"/>
      <c r="Y4" s="90"/>
      <c r="Z4" s="90"/>
      <c r="AA4" s="91"/>
      <c r="AB4" s="91"/>
      <c r="AC4" s="91"/>
      <c r="AD4" s="91"/>
      <c r="AE4" s="91"/>
      <c r="AF4" s="91"/>
      <c r="AG4" s="91"/>
      <c r="AH4" s="91"/>
    </row>
    <row r="5" spans="1:34" s="92" customFormat="1" x14ac:dyDescent="0.25">
      <c r="A5" s="205" t="s">
        <v>26</v>
      </c>
      <c r="B5" s="205" t="s">
        <v>17</v>
      </c>
      <c r="C5" s="205" t="s">
        <v>27</v>
      </c>
      <c r="D5" s="217"/>
      <c r="E5" s="207"/>
      <c r="F5" s="218"/>
      <c r="G5" s="218"/>
      <c r="H5" s="218"/>
      <c r="I5" s="219"/>
      <c r="J5" s="206"/>
      <c r="K5" s="207"/>
      <c r="L5" s="218"/>
      <c r="M5" s="218"/>
      <c r="N5" s="218"/>
      <c r="O5" s="219"/>
      <c r="P5" s="102">
        <v>1</v>
      </c>
      <c r="Q5" s="103">
        <v>1.33</v>
      </c>
      <c r="R5" s="103">
        <v>1.5</v>
      </c>
      <c r="S5" s="103">
        <v>1.1000000000000001</v>
      </c>
      <c r="T5" s="104">
        <v>1</v>
      </c>
      <c r="U5" s="105">
        <v>1</v>
      </c>
      <c r="V5" s="113">
        <v>1</v>
      </c>
      <c r="W5" s="104"/>
      <c r="X5" s="90"/>
      <c r="Y5" s="90"/>
      <c r="Z5" s="90"/>
      <c r="AA5" s="91"/>
      <c r="AB5" s="91"/>
      <c r="AC5" s="91"/>
      <c r="AD5" s="91"/>
      <c r="AE5" s="91"/>
      <c r="AF5" s="91"/>
      <c r="AG5" s="91"/>
      <c r="AH5" s="91"/>
    </row>
    <row r="6" spans="1:34" s="92" customFormat="1" ht="13.8" thickBot="1" x14ac:dyDescent="0.3">
      <c r="A6" s="220"/>
      <c r="B6" s="220"/>
      <c r="C6" s="220"/>
      <c r="D6" s="221"/>
      <c r="E6" s="222"/>
      <c r="F6" s="222"/>
      <c r="G6" s="222"/>
      <c r="H6" s="222"/>
      <c r="I6" s="223"/>
      <c r="J6" s="221"/>
      <c r="K6" s="222"/>
      <c r="L6" s="222"/>
      <c r="M6" s="222"/>
      <c r="N6" s="222"/>
      <c r="O6" s="223"/>
      <c r="P6" s="107" t="s">
        <v>29</v>
      </c>
      <c r="Q6" s="108"/>
      <c r="R6" s="108" t="s">
        <v>32</v>
      </c>
      <c r="S6" s="108"/>
      <c r="T6" s="109" t="s">
        <v>33</v>
      </c>
      <c r="U6" s="110" t="s">
        <v>34</v>
      </c>
      <c r="V6" s="114" t="s">
        <v>35</v>
      </c>
      <c r="W6" s="117" t="s">
        <v>36</v>
      </c>
      <c r="X6" s="90"/>
      <c r="Y6" s="90"/>
      <c r="Z6" s="90"/>
      <c r="AA6" s="91"/>
      <c r="AB6" s="91"/>
      <c r="AC6" s="91"/>
      <c r="AD6" s="91"/>
      <c r="AE6" s="91"/>
      <c r="AF6" s="91"/>
      <c r="AG6" s="91"/>
      <c r="AH6" s="91"/>
    </row>
    <row r="7" spans="1:34" x14ac:dyDescent="0.25">
      <c r="A7" s="227" t="s">
        <v>212</v>
      </c>
      <c r="B7" s="228">
        <v>38900</v>
      </c>
      <c r="C7" s="228">
        <v>0</v>
      </c>
      <c r="D7" s="228">
        <v>0</v>
      </c>
      <c r="E7" s="228">
        <v>0</v>
      </c>
      <c r="F7" s="228">
        <v>0</v>
      </c>
      <c r="G7" s="228">
        <v>0</v>
      </c>
      <c r="H7" s="228">
        <v>0</v>
      </c>
      <c r="I7" s="228">
        <v>0</v>
      </c>
      <c r="J7" s="229">
        <v>0</v>
      </c>
      <c r="K7" s="229">
        <v>0</v>
      </c>
      <c r="L7" s="229">
        <v>0</v>
      </c>
      <c r="M7" s="229">
        <v>0</v>
      </c>
      <c r="N7" s="229">
        <v>0</v>
      </c>
      <c r="O7" s="229">
        <v>0</v>
      </c>
      <c r="P7" s="10">
        <v>0</v>
      </c>
      <c r="Q7" s="10">
        <v>0</v>
      </c>
      <c r="R7" s="10">
        <v>0</v>
      </c>
      <c r="S7" s="10">
        <v>0</v>
      </c>
      <c r="T7" s="10">
        <v>0</v>
      </c>
      <c r="U7" s="11">
        <v>0</v>
      </c>
      <c r="V7" s="11">
        <v>0</v>
      </c>
      <c r="W7" s="11">
        <v>0</v>
      </c>
    </row>
    <row r="8" spans="1:34" x14ac:dyDescent="0.25">
      <c r="A8" s="227" t="s">
        <v>213</v>
      </c>
      <c r="B8" s="228">
        <v>38950</v>
      </c>
      <c r="C8" s="228">
        <f t="shared" ref="C8:C39" si="0">B8-B7</f>
        <v>50</v>
      </c>
      <c r="D8" s="228">
        <v>0</v>
      </c>
      <c r="E8" s="228">
        <v>0</v>
      </c>
      <c r="F8" s="228">
        <v>1377.8531578506299</v>
      </c>
      <c r="G8" s="228">
        <v>0</v>
      </c>
      <c r="H8" s="228">
        <v>0</v>
      </c>
      <c r="I8" s="228">
        <v>0</v>
      </c>
      <c r="J8" s="229">
        <f t="shared" ref="J8:J39" si="1">AVERAGE(D7:D8)*(C8)/27</f>
        <v>0</v>
      </c>
      <c r="K8" s="229">
        <f t="shared" ref="K8:K39" si="2">AVERAGE(E7:E8)*(C8)/27</f>
        <v>0</v>
      </c>
      <c r="L8" s="229">
        <f t="shared" ref="L8:L39" si="3">AVERAGE(F7:F8)*(C8)/27</f>
        <v>1275.7899609728056</v>
      </c>
      <c r="M8" s="229">
        <f t="shared" ref="M8:M39" si="4">AVERAGE(G7:G8)*(C8)/27</f>
        <v>0</v>
      </c>
      <c r="N8" s="229">
        <f t="shared" ref="N8:N39" si="5">AVERAGE(H7:H8)*(C8)/27</f>
        <v>0</v>
      </c>
      <c r="O8" s="229">
        <f t="shared" ref="O8:O39" si="6">AVERAGE(I7:I8)*(C8)/27</f>
        <v>0</v>
      </c>
      <c r="P8" s="10">
        <f>J8*P5+P7</f>
        <v>0</v>
      </c>
      <c r="Q8" s="10">
        <f>(L8-(N8*S5))*Q5+Q7</f>
        <v>1696.8006480938316</v>
      </c>
      <c r="R8" s="10">
        <f>M8*R5+R7</f>
        <v>0</v>
      </c>
      <c r="S8" s="10">
        <f>N8*S5+S7</f>
        <v>0</v>
      </c>
      <c r="T8" s="10">
        <f>O8*T5+T7</f>
        <v>0</v>
      </c>
      <c r="U8" s="11">
        <f>M8*U5+U7</f>
        <v>0</v>
      </c>
      <c r="V8" s="11">
        <f>O8*V5+V7</f>
        <v>0</v>
      </c>
      <c r="W8" s="11">
        <f>((J8-K8-((L8-(N8*S5))*Q5)-(M8*U5)-(O8*V5))+W7)</f>
        <v>-1696.8006480938316</v>
      </c>
    </row>
    <row r="9" spans="1:34" x14ac:dyDescent="0.25">
      <c r="A9" s="227" t="s">
        <v>214</v>
      </c>
      <c r="B9" s="228">
        <v>39000</v>
      </c>
      <c r="C9" s="228">
        <f t="shared" si="0"/>
        <v>50</v>
      </c>
      <c r="D9" s="228">
        <v>29.439447883502002</v>
      </c>
      <c r="E9" s="228">
        <v>0</v>
      </c>
      <c r="F9" s="228">
        <v>5421.5545605768102</v>
      </c>
      <c r="G9" s="228">
        <v>0</v>
      </c>
      <c r="H9" s="228">
        <v>0</v>
      </c>
      <c r="I9" s="228">
        <v>0</v>
      </c>
      <c r="J9" s="229">
        <f t="shared" si="1"/>
        <v>27.258748040279631</v>
      </c>
      <c r="K9" s="229">
        <f t="shared" si="2"/>
        <v>0</v>
      </c>
      <c r="L9" s="229">
        <f t="shared" si="3"/>
        <v>6295.7478874328144</v>
      </c>
      <c r="M9" s="229">
        <f t="shared" si="4"/>
        <v>0</v>
      </c>
      <c r="N9" s="229">
        <f t="shared" si="5"/>
        <v>0</v>
      </c>
      <c r="O9" s="229">
        <f t="shared" si="6"/>
        <v>0</v>
      </c>
      <c r="P9" s="10">
        <f>J9*P5+P8</f>
        <v>27.258748040279631</v>
      </c>
      <c r="Q9" s="10">
        <f>(L9-(N9*S5))*Q5+Q8</f>
        <v>10070.145338379474</v>
      </c>
      <c r="R9" s="10">
        <f>M9*R5+R8</f>
        <v>0</v>
      </c>
      <c r="S9" s="10">
        <f>N9*S5+S8</f>
        <v>0</v>
      </c>
      <c r="T9" s="10">
        <f>O9*T5+T8</f>
        <v>0</v>
      </c>
      <c r="U9" s="11">
        <f>M9*U5+U8</f>
        <v>0</v>
      </c>
      <c r="V9" s="11">
        <f>O9*V5+V8</f>
        <v>0</v>
      </c>
      <c r="W9" s="11">
        <f>((J9-K9-((L9-(N9*S5))*Q5)-(M9*U5)-(O9*V5))+W8)</f>
        <v>-10042.886590339194</v>
      </c>
    </row>
    <row r="10" spans="1:34" x14ac:dyDescent="0.25">
      <c r="A10" s="227" t="s">
        <v>215</v>
      </c>
      <c r="B10" s="227">
        <v>39050</v>
      </c>
      <c r="C10" s="227">
        <f t="shared" si="0"/>
        <v>50</v>
      </c>
      <c r="D10" s="227">
        <v>70.830017881489795</v>
      </c>
      <c r="E10" s="227">
        <v>0</v>
      </c>
      <c r="F10" s="227">
        <v>5580.6403468853896</v>
      </c>
      <c r="G10" s="227">
        <v>0</v>
      </c>
      <c r="H10" s="227">
        <v>0</v>
      </c>
      <c r="I10" s="227">
        <v>0</v>
      </c>
      <c r="J10" s="230">
        <f t="shared" si="1"/>
        <v>92.842097930547965</v>
      </c>
      <c r="K10" s="230">
        <f t="shared" si="2"/>
        <v>0</v>
      </c>
      <c r="L10" s="230">
        <f t="shared" si="3"/>
        <v>10187.217506909443</v>
      </c>
      <c r="M10" s="230">
        <f t="shared" si="4"/>
        <v>0</v>
      </c>
      <c r="N10" s="230">
        <f t="shared" si="5"/>
        <v>0</v>
      </c>
      <c r="O10" s="230">
        <f t="shared" si="6"/>
        <v>0</v>
      </c>
      <c r="P10" s="11">
        <f>J10*P5+P9</f>
        <v>120.10084597082759</v>
      </c>
      <c r="Q10" s="11">
        <f>(L10-(N10*S5))*Q5+Q9</f>
        <v>23619.144622569034</v>
      </c>
      <c r="R10" s="11">
        <f>M10*R5+R9</f>
        <v>0</v>
      </c>
      <c r="S10" s="11">
        <f>N10*S5+S9</f>
        <v>0</v>
      </c>
      <c r="T10" s="11">
        <f>O10*T5+T9</f>
        <v>0</v>
      </c>
      <c r="U10" s="11">
        <f>M10*U5+U9</f>
        <v>0</v>
      </c>
      <c r="V10" s="11">
        <f>O10*V5+V9</f>
        <v>0</v>
      </c>
      <c r="W10" s="11">
        <f>((J10-K10-((L10-(N10*S5))*Q5)-(M10*U5)-(O10*V5))+W9)</f>
        <v>-23499.043776598206</v>
      </c>
    </row>
    <row r="11" spans="1:34" x14ac:dyDescent="0.25">
      <c r="A11" s="231" t="s">
        <v>216</v>
      </c>
      <c r="B11" s="231">
        <v>39100</v>
      </c>
      <c r="C11" s="231">
        <f t="shared" si="0"/>
        <v>50</v>
      </c>
      <c r="D11" s="231">
        <v>41.541684670344701</v>
      </c>
      <c r="E11" s="231">
        <v>0</v>
      </c>
      <c r="F11" s="231">
        <v>6322.7045474880597</v>
      </c>
      <c r="G11" s="231">
        <v>0</v>
      </c>
      <c r="H11" s="231">
        <v>0</v>
      </c>
      <c r="I11" s="231">
        <v>0</v>
      </c>
      <c r="J11" s="198">
        <f t="shared" si="1"/>
        <v>104.04787273318009</v>
      </c>
      <c r="K11" s="198">
        <f t="shared" si="2"/>
        <v>0</v>
      </c>
      <c r="L11" s="198">
        <f t="shared" si="3"/>
        <v>11021.615642938379</v>
      </c>
      <c r="M11" s="198">
        <f t="shared" si="4"/>
        <v>0</v>
      </c>
      <c r="N11" s="198">
        <f t="shared" si="5"/>
        <v>0</v>
      </c>
      <c r="O11" s="198">
        <f t="shared" si="6"/>
        <v>0</v>
      </c>
      <c r="P11" s="13">
        <f>J11*P5+P10</f>
        <v>224.14871870400768</v>
      </c>
      <c r="Q11" s="13">
        <f>(L11-(N11*S5))*Q5+Q10</f>
        <v>38277.893427677081</v>
      </c>
      <c r="R11" s="13">
        <f>M11*R5+R10</f>
        <v>0</v>
      </c>
      <c r="S11" s="13">
        <f>N11*S5+S10</f>
        <v>0</v>
      </c>
      <c r="T11" s="13">
        <f>O11*T5+T10</f>
        <v>0</v>
      </c>
      <c r="U11" s="13">
        <f>M11*U5+U10</f>
        <v>0</v>
      </c>
      <c r="V11" s="13">
        <f>O11*V5+V10</f>
        <v>0</v>
      </c>
      <c r="W11" s="13">
        <f>((J11-K11-((L11-(N11*S5))*Q5)-(M11*U5)-(O11*V5))+W10)</f>
        <v>-38053.74470897307</v>
      </c>
    </row>
    <row r="12" spans="1:34" x14ac:dyDescent="0.25">
      <c r="A12" s="231" t="s">
        <v>217</v>
      </c>
      <c r="B12" s="231">
        <v>39150</v>
      </c>
      <c r="C12" s="231">
        <f t="shared" si="0"/>
        <v>50</v>
      </c>
      <c r="D12" s="231">
        <v>20.432900041974801</v>
      </c>
      <c r="E12" s="231">
        <v>0</v>
      </c>
      <c r="F12" s="231">
        <v>6764.56523116668</v>
      </c>
      <c r="G12" s="231">
        <v>0</v>
      </c>
      <c r="H12" s="231">
        <v>0</v>
      </c>
      <c r="I12" s="231">
        <v>0</v>
      </c>
      <c r="J12" s="198">
        <f t="shared" si="1"/>
        <v>57.38387473362917</v>
      </c>
      <c r="K12" s="198">
        <f t="shared" si="2"/>
        <v>0</v>
      </c>
      <c r="L12" s="198">
        <f t="shared" si="3"/>
        <v>12117.842387643279</v>
      </c>
      <c r="M12" s="198">
        <f t="shared" si="4"/>
        <v>0</v>
      </c>
      <c r="N12" s="198">
        <f t="shared" si="5"/>
        <v>0</v>
      </c>
      <c r="O12" s="198">
        <f t="shared" si="6"/>
        <v>0</v>
      </c>
      <c r="P12" s="13">
        <f>J12*P5+P11</f>
        <v>281.53259343763682</v>
      </c>
      <c r="Q12" s="13">
        <f>(L12-(N12*S5))*Q5+Q11</f>
        <v>54394.623803242641</v>
      </c>
      <c r="R12" s="13">
        <f>M12*R5+R11</f>
        <v>0</v>
      </c>
      <c r="S12" s="13">
        <f>N12*S5+S11</f>
        <v>0</v>
      </c>
      <c r="T12" s="13">
        <f>O12*T5+T11</f>
        <v>0</v>
      </c>
      <c r="U12" s="13">
        <f>M12*U5+U11</f>
        <v>0</v>
      </c>
      <c r="V12" s="13">
        <f>O12*V5+V11</f>
        <v>0</v>
      </c>
      <c r="W12" s="13">
        <f>((J12-K12-((L12-(N12*S5))*Q5)-(M12*U5)-(O12*V5))+W11)</f>
        <v>-54113.091209805003</v>
      </c>
    </row>
    <row r="13" spans="1:34" x14ac:dyDescent="0.25">
      <c r="A13" s="231" t="s">
        <v>218</v>
      </c>
      <c r="B13" s="231">
        <v>39200</v>
      </c>
      <c r="C13" s="231">
        <f t="shared" si="0"/>
        <v>50</v>
      </c>
      <c r="D13" s="231">
        <v>80.3006097927355</v>
      </c>
      <c r="E13" s="231">
        <v>0</v>
      </c>
      <c r="F13" s="232">
        <v>7529.2939769199802</v>
      </c>
      <c r="G13" s="231">
        <v>0</v>
      </c>
      <c r="H13" s="231">
        <v>0</v>
      </c>
      <c r="I13" s="231">
        <v>0</v>
      </c>
      <c r="J13" s="198">
        <f t="shared" si="1"/>
        <v>93.271768365472511</v>
      </c>
      <c r="K13" s="198">
        <f t="shared" si="2"/>
        <v>0</v>
      </c>
      <c r="L13" s="198">
        <f t="shared" si="3"/>
        <v>13235.054822302462</v>
      </c>
      <c r="M13" s="198">
        <f t="shared" si="4"/>
        <v>0</v>
      </c>
      <c r="N13" s="198">
        <f t="shared" si="5"/>
        <v>0</v>
      </c>
      <c r="O13" s="198">
        <f t="shared" si="6"/>
        <v>0</v>
      </c>
      <c r="P13" s="13">
        <f>J13*P5+P12</f>
        <v>374.80436180310932</v>
      </c>
      <c r="Q13" s="13">
        <f>(L13-(N13*S5))*Q5+Q12</f>
        <v>71997.24671690492</v>
      </c>
      <c r="R13" s="13">
        <f>M13*R5+R12</f>
        <v>0</v>
      </c>
      <c r="S13" s="13">
        <f>N13*S5+S12</f>
        <v>0</v>
      </c>
      <c r="T13" s="13">
        <f>O13*T5+T12</f>
        <v>0</v>
      </c>
      <c r="U13" s="13">
        <f>M13*U5+U12</f>
        <v>0</v>
      </c>
      <c r="V13" s="13">
        <f>O13*V5+V12</f>
        <v>0</v>
      </c>
      <c r="W13" s="13">
        <f>((J13-K13-((L13-(N13*S5))*Q5)-(M13*U5)-(O13*V5))+W12)</f>
        <v>-71622.442355101812</v>
      </c>
    </row>
    <row r="14" spans="1:34" x14ac:dyDescent="0.25">
      <c r="A14" s="231" t="s">
        <v>219</v>
      </c>
      <c r="B14" s="231">
        <v>39250</v>
      </c>
      <c r="C14" s="231">
        <f t="shared" si="0"/>
        <v>50</v>
      </c>
      <c r="D14" s="231">
        <v>91.477189016753996</v>
      </c>
      <c r="E14" s="231">
        <v>0</v>
      </c>
      <c r="F14" s="232">
        <v>7513.31323365757</v>
      </c>
      <c r="G14" s="231">
        <v>0</v>
      </c>
      <c r="H14" s="231">
        <v>0</v>
      </c>
      <c r="I14" s="231">
        <v>0</v>
      </c>
      <c r="J14" s="198">
        <f t="shared" si="1"/>
        <v>159.05351741619398</v>
      </c>
      <c r="K14" s="198">
        <f t="shared" si="2"/>
        <v>0</v>
      </c>
      <c r="L14" s="198">
        <f t="shared" si="3"/>
        <v>13928.340009794027</v>
      </c>
      <c r="M14" s="198">
        <f t="shared" si="4"/>
        <v>0</v>
      </c>
      <c r="N14" s="198">
        <f t="shared" si="5"/>
        <v>0</v>
      </c>
      <c r="O14" s="198">
        <f t="shared" si="6"/>
        <v>0</v>
      </c>
      <c r="P14" s="13">
        <f>J14*P5+P13</f>
        <v>533.8578792193033</v>
      </c>
      <c r="Q14" s="13">
        <f>(L14-(N14*S5))*Q5+Q13</f>
        <v>90521.93892993097</v>
      </c>
      <c r="R14" s="13">
        <f>M14*R5+R13</f>
        <v>0</v>
      </c>
      <c r="S14" s="13">
        <f>N14*S5+S13</f>
        <v>0</v>
      </c>
      <c r="T14" s="13">
        <f>O14*T5+T13</f>
        <v>0</v>
      </c>
      <c r="U14" s="13">
        <f>M14*U5+U13</f>
        <v>0</v>
      </c>
      <c r="V14" s="13">
        <f>O14*V5+V13</f>
        <v>0</v>
      </c>
      <c r="W14" s="13">
        <f>((J14-K14-((L14-(N14*S5))*Q5)-(M14*U5)-(O14*V5))+W13)</f>
        <v>-89988.081050711684</v>
      </c>
    </row>
    <row r="15" spans="1:34" x14ac:dyDescent="0.25">
      <c r="A15" s="231" t="s">
        <v>220</v>
      </c>
      <c r="B15" s="231">
        <v>39300</v>
      </c>
      <c r="C15" s="231">
        <f t="shared" si="0"/>
        <v>50</v>
      </c>
      <c r="D15" s="231">
        <v>123.837455696383</v>
      </c>
      <c r="E15" s="231">
        <v>0</v>
      </c>
      <c r="F15" s="232">
        <v>7408.0120220446097</v>
      </c>
      <c r="G15" s="231">
        <v>0</v>
      </c>
      <c r="H15" s="231">
        <v>0</v>
      </c>
      <c r="I15" s="231">
        <v>0</v>
      </c>
      <c r="J15" s="198">
        <f t="shared" si="1"/>
        <v>199.36541177142314</v>
      </c>
      <c r="K15" s="198">
        <f t="shared" si="2"/>
        <v>0</v>
      </c>
      <c r="L15" s="198">
        <f t="shared" si="3"/>
        <v>13816.041903427944</v>
      </c>
      <c r="M15" s="198">
        <f t="shared" si="4"/>
        <v>0</v>
      </c>
      <c r="N15" s="198">
        <f t="shared" si="5"/>
        <v>0</v>
      </c>
      <c r="O15" s="198">
        <f t="shared" si="6"/>
        <v>0</v>
      </c>
      <c r="P15" s="13">
        <f>J15*P5+P14</f>
        <v>733.22329099072647</v>
      </c>
      <c r="Q15" s="13">
        <f>(L15-(N15*S5))*Q5+Q14</f>
        <v>108897.27466149014</v>
      </c>
      <c r="R15" s="13">
        <f>M15*R5+R14</f>
        <v>0</v>
      </c>
      <c r="S15" s="13">
        <f>N15*S5+S14</f>
        <v>0</v>
      </c>
      <c r="T15" s="13">
        <f>O15*T5+T14</f>
        <v>0</v>
      </c>
      <c r="U15" s="13">
        <f>M15*U5+U14</f>
        <v>0</v>
      </c>
      <c r="V15" s="13">
        <f>O15*V5+V14</f>
        <v>0</v>
      </c>
      <c r="W15" s="13">
        <f>((J15-K15-((L15-(N15*S5))*Q5)-(M15*U5)-(O15*V5))+W14)</f>
        <v>-108164.05137049942</v>
      </c>
    </row>
    <row r="16" spans="1:34" x14ac:dyDescent="0.25">
      <c r="A16" s="231" t="s">
        <v>221</v>
      </c>
      <c r="B16" s="231">
        <v>39350</v>
      </c>
      <c r="C16" s="231">
        <f t="shared" si="0"/>
        <v>50</v>
      </c>
      <c r="D16" s="231">
        <v>112.557826642842</v>
      </c>
      <c r="E16" s="231">
        <v>0</v>
      </c>
      <c r="F16" s="232">
        <v>7032.6524069250099</v>
      </c>
      <c r="G16" s="231">
        <v>0</v>
      </c>
      <c r="H16" s="231">
        <v>0</v>
      </c>
      <c r="I16" s="231">
        <v>0</v>
      </c>
      <c r="J16" s="198">
        <f t="shared" si="1"/>
        <v>218.88452068446756</v>
      </c>
      <c r="K16" s="198">
        <f t="shared" si="2"/>
        <v>0</v>
      </c>
      <c r="L16" s="198">
        <f t="shared" si="3"/>
        <v>13370.985582379277</v>
      </c>
      <c r="M16" s="198">
        <f t="shared" si="4"/>
        <v>0</v>
      </c>
      <c r="N16" s="198">
        <f t="shared" si="5"/>
        <v>0</v>
      </c>
      <c r="O16" s="198">
        <f t="shared" si="6"/>
        <v>0</v>
      </c>
      <c r="P16" s="13">
        <f>J16*P5+P15</f>
        <v>952.10781167519406</v>
      </c>
      <c r="Q16" s="13">
        <f>(L16-(N16*S5))*Q5+Q15</f>
        <v>126680.68548605457</v>
      </c>
      <c r="R16" s="13">
        <f>M16*R5+R15</f>
        <v>0</v>
      </c>
      <c r="S16" s="13">
        <f>N16*S5+S15</f>
        <v>0</v>
      </c>
      <c r="T16" s="13">
        <f>O16*T5+T15</f>
        <v>0</v>
      </c>
      <c r="U16" s="13">
        <f>M16*U5+U15</f>
        <v>0</v>
      </c>
      <c r="V16" s="13">
        <f>O16*V5+V15</f>
        <v>0</v>
      </c>
      <c r="W16" s="13">
        <f>((J16-K16-((L16-(N16*S5))*Q5)-(M16*U5)-(O16*V5))+W15)</f>
        <v>-125728.5776743794</v>
      </c>
    </row>
    <row r="17" spans="1:26" x14ac:dyDescent="0.25">
      <c r="A17" s="231" t="s">
        <v>222</v>
      </c>
      <c r="B17" s="231">
        <v>39400</v>
      </c>
      <c r="C17" s="231">
        <f t="shared" si="0"/>
        <v>50</v>
      </c>
      <c r="D17" s="231">
        <v>118.820572490644</v>
      </c>
      <c r="E17" s="231">
        <v>0</v>
      </c>
      <c r="F17" s="232">
        <v>6265.3298835652204</v>
      </c>
      <c r="G17" s="231">
        <v>0</v>
      </c>
      <c r="H17" s="231">
        <v>0</v>
      </c>
      <c r="I17" s="231">
        <v>0</v>
      </c>
      <c r="J17" s="198">
        <f t="shared" si="1"/>
        <v>214.23925845693145</v>
      </c>
      <c r="K17" s="198">
        <f t="shared" si="2"/>
        <v>0</v>
      </c>
      <c r="L17" s="198">
        <f t="shared" si="3"/>
        <v>12312.946565268732</v>
      </c>
      <c r="M17" s="198">
        <f t="shared" si="4"/>
        <v>0</v>
      </c>
      <c r="N17" s="198">
        <f t="shared" si="5"/>
        <v>0</v>
      </c>
      <c r="O17" s="198">
        <f t="shared" si="6"/>
        <v>0</v>
      </c>
      <c r="P17" s="13">
        <f>J17*P5+P16</f>
        <v>1166.3470701321255</v>
      </c>
      <c r="Q17" s="13">
        <f>(L17-(N17*S5))*Q5+Q16</f>
        <v>143056.90441786198</v>
      </c>
      <c r="R17" s="13">
        <f>M17*R5+R16</f>
        <v>0</v>
      </c>
      <c r="S17" s="13">
        <f>N17*S5+S16</f>
        <v>0</v>
      </c>
      <c r="T17" s="13">
        <f>O17*T5+T16</f>
        <v>0</v>
      </c>
      <c r="U17" s="13">
        <f>M17*U5+U16</f>
        <v>0</v>
      </c>
      <c r="V17" s="13">
        <f>O17*V5+V16</f>
        <v>0</v>
      </c>
      <c r="W17" s="13">
        <f>((J17-K17-((L17-(N17*S5))*Q5)-(M17*U5)-(O17*V5))+W16)</f>
        <v>-141890.55734772989</v>
      </c>
    </row>
    <row r="18" spans="1:26" x14ac:dyDescent="0.25">
      <c r="A18" s="231" t="s">
        <v>223</v>
      </c>
      <c r="B18" s="231">
        <v>39450</v>
      </c>
      <c r="C18" s="231">
        <f t="shared" si="0"/>
        <v>50</v>
      </c>
      <c r="D18" s="231">
        <v>156.98420816811301</v>
      </c>
      <c r="E18" s="231">
        <v>0</v>
      </c>
      <c r="F18" s="232">
        <v>5290.0133409331002</v>
      </c>
      <c r="G18" s="231">
        <v>0</v>
      </c>
      <c r="H18" s="231">
        <v>0</v>
      </c>
      <c r="I18" s="231">
        <v>0</v>
      </c>
      <c r="J18" s="198">
        <f t="shared" si="1"/>
        <v>255.37479690625648</v>
      </c>
      <c r="K18" s="198">
        <f t="shared" si="2"/>
        <v>0</v>
      </c>
      <c r="L18" s="198">
        <f t="shared" si="3"/>
        <v>10699.391874535482</v>
      </c>
      <c r="M18" s="198">
        <f t="shared" si="4"/>
        <v>0</v>
      </c>
      <c r="N18" s="198">
        <f t="shared" si="5"/>
        <v>0</v>
      </c>
      <c r="O18" s="198">
        <f t="shared" si="6"/>
        <v>0</v>
      </c>
      <c r="P18" s="13">
        <f>J18*P5+P17</f>
        <v>1421.721867038382</v>
      </c>
      <c r="Q18" s="13">
        <f>(L18-(N18*S5))*Q5+Q17</f>
        <v>157287.09561099418</v>
      </c>
      <c r="R18" s="13">
        <f>M18*R5+R17</f>
        <v>0</v>
      </c>
      <c r="S18" s="13">
        <f>N18*S5+S17</f>
        <v>0</v>
      </c>
      <c r="T18" s="13">
        <f>O18*T5+T17</f>
        <v>0</v>
      </c>
      <c r="U18" s="13">
        <f>M18*U5+U17</f>
        <v>0</v>
      </c>
      <c r="V18" s="13">
        <f>O18*V5+V17</f>
        <v>0</v>
      </c>
      <c r="W18" s="13">
        <f>((J18-K18-((L18-(N18*S5))*Q5)-(M18*U5)-(O18*V5))+W17)</f>
        <v>-155865.37374395583</v>
      </c>
    </row>
    <row r="19" spans="1:26" x14ac:dyDescent="0.25">
      <c r="A19" s="231" t="s">
        <v>224</v>
      </c>
      <c r="B19" s="231">
        <v>39500</v>
      </c>
      <c r="C19" s="231">
        <f t="shared" si="0"/>
        <v>50</v>
      </c>
      <c r="D19" s="231">
        <v>206.12918687683799</v>
      </c>
      <c r="E19" s="231">
        <v>0</v>
      </c>
      <c r="F19" s="232">
        <v>4924.3269695919798</v>
      </c>
      <c r="G19" s="231">
        <v>0</v>
      </c>
      <c r="H19" s="231">
        <v>0</v>
      </c>
      <c r="I19" s="231">
        <v>0</v>
      </c>
      <c r="J19" s="198">
        <f t="shared" si="1"/>
        <v>336.21610652310278</v>
      </c>
      <c r="K19" s="198">
        <f t="shared" si="2"/>
        <v>0</v>
      </c>
      <c r="L19" s="198">
        <f t="shared" si="3"/>
        <v>9457.7225097454448</v>
      </c>
      <c r="M19" s="198">
        <f t="shared" si="4"/>
        <v>0</v>
      </c>
      <c r="N19" s="198">
        <f t="shared" si="5"/>
        <v>0</v>
      </c>
      <c r="O19" s="198">
        <f t="shared" si="6"/>
        <v>0</v>
      </c>
      <c r="P19" s="13">
        <f>J19*P5+P18</f>
        <v>1757.9379735614848</v>
      </c>
      <c r="Q19" s="13">
        <f>(L19-(N19*S5))*Q5+Q18</f>
        <v>169865.86654895562</v>
      </c>
      <c r="R19" s="13">
        <f>M19*R5+R18</f>
        <v>0</v>
      </c>
      <c r="S19" s="13">
        <f>N19*S5+S18</f>
        <v>0</v>
      </c>
      <c r="T19" s="13">
        <f>O19*T5+T18</f>
        <v>0</v>
      </c>
      <c r="U19" s="13">
        <f>M19*U5+U18</f>
        <v>0</v>
      </c>
      <c r="V19" s="13">
        <f>O19*V5+V18</f>
        <v>0</v>
      </c>
      <c r="W19" s="13">
        <f>((J19-K19-((L19-(N19*S5))*Q5)-(M19*U5)-(O19*V5))+W18)</f>
        <v>-168107.92857539418</v>
      </c>
    </row>
    <row r="20" spans="1:26" x14ac:dyDescent="0.25">
      <c r="A20" s="231" t="s">
        <v>225</v>
      </c>
      <c r="B20" s="231">
        <v>39550</v>
      </c>
      <c r="C20" s="231">
        <f t="shared" si="0"/>
        <v>50</v>
      </c>
      <c r="D20" s="231">
        <v>172.58638657157999</v>
      </c>
      <c r="E20" s="231">
        <v>0</v>
      </c>
      <c r="F20" s="232">
        <v>4832.2478036777602</v>
      </c>
      <c r="G20" s="231">
        <v>0</v>
      </c>
      <c r="H20" s="231">
        <v>0</v>
      </c>
      <c r="I20" s="231">
        <v>0</v>
      </c>
      <c r="J20" s="198">
        <f t="shared" si="1"/>
        <v>350.66256800779445</v>
      </c>
      <c r="K20" s="198">
        <f t="shared" si="2"/>
        <v>0</v>
      </c>
      <c r="L20" s="198">
        <f t="shared" si="3"/>
        <v>9033.8655308053148</v>
      </c>
      <c r="M20" s="198">
        <f t="shared" si="4"/>
        <v>0</v>
      </c>
      <c r="N20" s="198">
        <f t="shared" si="5"/>
        <v>0</v>
      </c>
      <c r="O20" s="198">
        <f t="shared" si="6"/>
        <v>0</v>
      </c>
      <c r="P20" s="13">
        <f>J20*P5+P19</f>
        <v>2108.6005415692794</v>
      </c>
      <c r="Q20" s="13">
        <f>(L20-(N20*S5))*Q5+Q19</f>
        <v>181880.90770492668</v>
      </c>
      <c r="R20" s="13">
        <f>M20*R5+R19</f>
        <v>0</v>
      </c>
      <c r="S20" s="13">
        <f>N20*S5+S19</f>
        <v>0</v>
      </c>
      <c r="T20" s="13">
        <f>O20*T5+T19</f>
        <v>0</v>
      </c>
      <c r="U20" s="13">
        <f>M20*U5+U19</f>
        <v>0</v>
      </c>
      <c r="V20" s="13">
        <f>O20*V5+V19</f>
        <v>0</v>
      </c>
      <c r="W20" s="13">
        <f>((J20-K20-((L20-(N20*S5))*Q5)-(M20*U5)-(O20*V5))+W19)</f>
        <v>-179772.30716335744</v>
      </c>
    </row>
    <row r="21" spans="1:26" x14ac:dyDescent="0.25">
      <c r="A21" s="231" t="s">
        <v>226</v>
      </c>
      <c r="B21" s="231">
        <v>39600</v>
      </c>
      <c r="C21" s="231">
        <f t="shared" si="0"/>
        <v>50</v>
      </c>
      <c r="D21" s="231">
        <v>181.203344974077</v>
      </c>
      <c r="E21" s="231">
        <v>0</v>
      </c>
      <c r="F21" s="232">
        <v>4505.1148831871596</v>
      </c>
      <c r="G21" s="231">
        <v>0</v>
      </c>
      <c r="H21" s="231">
        <v>0</v>
      </c>
      <c r="I21" s="231">
        <v>0</v>
      </c>
      <c r="J21" s="198">
        <f t="shared" si="1"/>
        <v>327.58308476449719</v>
      </c>
      <c r="K21" s="198">
        <f t="shared" si="2"/>
        <v>0</v>
      </c>
      <c r="L21" s="198">
        <f t="shared" si="3"/>
        <v>8645.7061915415907</v>
      </c>
      <c r="M21" s="198">
        <f t="shared" si="4"/>
        <v>0</v>
      </c>
      <c r="N21" s="198">
        <f t="shared" si="5"/>
        <v>0</v>
      </c>
      <c r="O21" s="198">
        <f t="shared" si="6"/>
        <v>0</v>
      </c>
      <c r="P21" s="13">
        <f>J21*P5+P20</f>
        <v>2436.1836263337764</v>
      </c>
      <c r="Q21" s="13">
        <f>(L21-(N21*S5))*Q5+Q20</f>
        <v>193379.696939677</v>
      </c>
      <c r="R21" s="13">
        <f>M21*R5+R20</f>
        <v>0</v>
      </c>
      <c r="S21" s="13">
        <f>N21*S5+S20</f>
        <v>0</v>
      </c>
      <c r="T21" s="13">
        <f>O21*T5+T20</f>
        <v>0</v>
      </c>
      <c r="U21" s="13">
        <f>M21*U5+U20</f>
        <v>0</v>
      </c>
      <c r="V21" s="13">
        <f>O21*V5+V20</f>
        <v>0</v>
      </c>
      <c r="W21" s="13">
        <f>((J21-K21-((L21-(N21*S5))*Q5)-(M21*U5)-(O21*V5))+W20)</f>
        <v>-190943.51331334325</v>
      </c>
      <c r="X21" s="16"/>
      <c r="Y21" s="17"/>
      <c r="Z21" s="17"/>
    </row>
    <row r="22" spans="1:26" x14ac:dyDescent="0.25">
      <c r="A22" s="231" t="s">
        <v>227</v>
      </c>
      <c r="B22" s="231">
        <v>39650</v>
      </c>
      <c r="C22" s="231">
        <f t="shared" si="0"/>
        <v>50</v>
      </c>
      <c r="D22" s="231">
        <v>192.09791585391901</v>
      </c>
      <c r="E22" s="231">
        <v>0</v>
      </c>
      <c r="F22" s="232">
        <v>4166.2773340760104</v>
      </c>
      <c r="G22" s="231">
        <v>0</v>
      </c>
      <c r="H22" s="231">
        <v>0</v>
      </c>
      <c r="I22" s="231">
        <v>0</v>
      </c>
      <c r="J22" s="198">
        <f t="shared" si="1"/>
        <v>345.64931558147777</v>
      </c>
      <c r="K22" s="198">
        <f t="shared" si="2"/>
        <v>0</v>
      </c>
      <c r="L22" s="198">
        <f t="shared" si="3"/>
        <v>8029.0668678362681</v>
      </c>
      <c r="M22" s="198">
        <f t="shared" si="4"/>
        <v>0</v>
      </c>
      <c r="N22" s="198">
        <f t="shared" si="5"/>
        <v>0</v>
      </c>
      <c r="O22" s="198">
        <f t="shared" si="6"/>
        <v>0</v>
      </c>
      <c r="P22" s="13">
        <f>J22*P5+P21</f>
        <v>2781.8329419152542</v>
      </c>
      <c r="Q22" s="13">
        <f>(L22-(N22*S5))*Q5+Q21</f>
        <v>204058.35587389924</v>
      </c>
      <c r="R22" s="13">
        <f>M22*R5+R21</f>
        <v>0</v>
      </c>
      <c r="S22" s="13">
        <f>N22*S5+S21</f>
        <v>0</v>
      </c>
      <c r="T22" s="13">
        <f>O22*T5+T21</f>
        <v>0</v>
      </c>
      <c r="U22" s="13">
        <f>M22*U5+U21</f>
        <v>0</v>
      </c>
      <c r="V22" s="13">
        <f>O22*V5+V21</f>
        <v>0</v>
      </c>
      <c r="W22" s="13">
        <f>((J22-K22-((L22-(N22*S5))*Q5)-(M22*U5)-(O22*V5))+W21)</f>
        <v>-201276.52293198401</v>
      </c>
      <c r="X22" s="16"/>
      <c r="Y22" s="17"/>
      <c r="Z22" s="17"/>
    </row>
    <row r="23" spans="1:26" x14ac:dyDescent="0.25">
      <c r="A23" s="231" t="s">
        <v>228</v>
      </c>
      <c r="B23" s="231">
        <v>39700</v>
      </c>
      <c r="C23" s="231">
        <f t="shared" si="0"/>
        <v>50</v>
      </c>
      <c r="D23" s="231">
        <v>210.018892368731</v>
      </c>
      <c r="E23" s="231">
        <v>0</v>
      </c>
      <c r="F23" s="232">
        <v>3981.0693850760499</v>
      </c>
      <c r="G23" s="231">
        <v>0</v>
      </c>
      <c r="H23" s="231">
        <v>0</v>
      </c>
      <c r="I23" s="231">
        <v>0</v>
      </c>
      <c r="J23" s="198">
        <f t="shared" si="1"/>
        <v>372.33037798393519</v>
      </c>
      <c r="K23" s="198">
        <f t="shared" si="2"/>
        <v>0</v>
      </c>
      <c r="L23" s="198">
        <f t="shared" si="3"/>
        <v>7543.8395547704258</v>
      </c>
      <c r="M23" s="198">
        <f t="shared" si="4"/>
        <v>0</v>
      </c>
      <c r="N23" s="198">
        <f t="shared" si="5"/>
        <v>0</v>
      </c>
      <c r="O23" s="198">
        <f t="shared" si="6"/>
        <v>0</v>
      </c>
      <c r="P23" s="13">
        <f>J23*P5+P22</f>
        <v>3154.1633198991894</v>
      </c>
      <c r="Q23" s="13">
        <f>(L23-(N23*S5))*Q5+Q22</f>
        <v>214091.6624817439</v>
      </c>
      <c r="R23" s="13">
        <f>M23*R5+R22</f>
        <v>0</v>
      </c>
      <c r="S23" s="13">
        <f>N23*S5+S22</f>
        <v>0</v>
      </c>
      <c r="T23" s="13">
        <f>O23*T5+T22</f>
        <v>0</v>
      </c>
      <c r="U23" s="13">
        <f>M23*U5+U22</f>
        <v>0</v>
      </c>
      <c r="V23" s="13">
        <f>O23*V5+V22</f>
        <v>0</v>
      </c>
      <c r="W23" s="13">
        <f>((J23-K23-((L23-(N23*S5))*Q5)-(M23*U5)-(O23*V5))+W22)</f>
        <v>-210937.49916184475</v>
      </c>
      <c r="X23" s="16"/>
      <c r="Y23" s="16"/>
      <c r="Z23" s="16"/>
    </row>
    <row r="24" spans="1:26" x14ac:dyDescent="0.25">
      <c r="A24" s="231" t="s">
        <v>229</v>
      </c>
      <c r="B24" s="231">
        <v>39750</v>
      </c>
      <c r="C24" s="231">
        <f t="shared" si="0"/>
        <v>50</v>
      </c>
      <c r="D24" s="231">
        <v>202.33545762853501</v>
      </c>
      <c r="E24" s="231">
        <v>0</v>
      </c>
      <c r="F24" s="231">
        <v>3721.3875866140502</v>
      </c>
      <c r="G24" s="231">
        <v>0</v>
      </c>
      <c r="H24" s="231">
        <v>0</v>
      </c>
      <c r="I24" s="231">
        <v>0</v>
      </c>
      <c r="J24" s="198">
        <f t="shared" si="1"/>
        <v>381.8095833308019</v>
      </c>
      <c r="K24" s="198">
        <f t="shared" si="2"/>
        <v>0</v>
      </c>
      <c r="L24" s="198">
        <f t="shared" si="3"/>
        <v>7131.9046034167595</v>
      </c>
      <c r="M24" s="198">
        <f t="shared" si="4"/>
        <v>0</v>
      </c>
      <c r="N24" s="198">
        <f t="shared" si="5"/>
        <v>0</v>
      </c>
      <c r="O24" s="198">
        <f t="shared" si="6"/>
        <v>0</v>
      </c>
      <c r="P24" s="13">
        <f>J24*P5+P23</f>
        <v>3535.9729032299915</v>
      </c>
      <c r="Q24" s="13">
        <f>(L24-(N24*S5))*Q5+Q23</f>
        <v>223577.09560428819</v>
      </c>
      <c r="R24" s="13">
        <f>M24*R5+R23</f>
        <v>0</v>
      </c>
      <c r="S24" s="13">
        <f>N24*S5+S23</f>
        <v>0</v>
      </c>
      <c r="T24" s="13">
        <f>O24*T5+T23</f>
        <v>0</v>
      </c>
      <c r="U24" s="13">
        <f>M24*U5+U23</f>
        <v>0</v>
      </c>
      <c r="V24" s="13">
        <f>O24*V5+V23</f>
        <v>0</v>
      </c>
      <c r="W24" s="13">
        <f>((J24-K24-((L24-(N24*S5))*Q5)-(M24*U5)-(O24*V5))+W23)</f>
        <v>-220041.12270105825</v>
      </c>
      <c r="X24" s="16"/>
      <c r="Y24" s="16"/>
      <c r="Z24" s="16"/>
    </row>
    <row r="25" spans="1:26" x14ac:dyDescent="0.25">
      <c r="A25" s="231" t="s">
        <v>230</v>
      </c>
      <c r="B25" s="231">
        <v>39800</v>
      </c>
      <c r="C25" s="231">
        <f t="shared" si="0"/>
        <v>50</v>
      </c>
      <c r="D25" s="231">
        <v>283.49000117077202</v>
      </c>
      <c r="E25" s="231">
        <v>0</v>
      </c>
      <c r="F25" s="231">
        <v>3545.79589167621</v>
      </c>
      <c r="G25" s="231">
        <v>0</v>
      </c>
      <c r="H25" s="231">
        <v>0</v>
      </c>
      <c r="I25" s="231">
        <v>0</v>
      </c>
      <c r="J25" s="198">
        <f t="shared" si="1"/>
        <v>449.83838777713618</v>
      </c>
      <c r="K25" s="198">
        <f t="shared" si="2"/>
        <v>0</v>
      </c>
      <c r="L25" s="198">
        <f t="shared" si="3"/>
        <v>6728.8735910095002</v>
      </c>
      <c r="M25" s="198">
        <f t="shared" si="4"/>
        <v>0</v>
      </c>
      <c r="N25" s="198">
        <f t="shared" si="5"/>
        <v>0</v>
      </c>
      <c r="O25" s="198">
        <f t="shared" si="6"/>
        <v>0</v>
      </c>
      <c r="P25" s="13">
        <f>J25*P5+P24</f>
        <v>3985.8112910071277</v>
      </c>
      <c r="Q25" s="13">
        <f>(L25-(N25*S5))*Q5+Q24</f>
        <v>232526.49748033081</v>
      </c>
      <c r="R25" s="13">
        <f>M25*R5+R24</f>
        <v>0</v>
      </c>
      <c r="S25" s="13">
        <f>N25*S5+S24</f>
        <v>0</v>
      </c>
      <c r="T25" s="13">
        <f>O25*T5+T24</f>
        <v>0</v>
      </c>
      <c r="U25" s="13">
        <f>M25*U5+U24</f>
        <v>0</v>
      </c>
      <c r="V25" s="13">
        <f>O25*V5+V24</f>
        <v>0</v>
      </c>
      <c r="W25" s="13">
        <f>((J25-K25-((L25-(N25*S5))*Q5)-(M25*U5)-(O25*V5))+W24)</f>
        <v>-228540.68618932375</v>
      </c>
      <c r="X25" s="16"/>
      <c r="Y25" s="16"/>
      <c r="Z25" s="16"/>
    </row>
    <row r="26" spans="1:26" x14ac:dyDescent="0.25">
      <c r="A26" s="231" t="s">
        <v>231</v>
      </c>
      <c r="B26" s="231">
        <v>39850</v>
      </c>
      <c r="C26" s="231">
        <f t="shared" si="0"/>
        <v>50</v>
      </c>
      <c r="D26" s="231">
        <v>126.148251598795</v>
      </c>
      <c r="E26" s="231">
        <v>0</v>
      </c>
      <c r="F26" s="231">
        <v>3377.5448641819598</v>
      </c>
      <c r="G26" s="231">
        <v>0</v>
      </c>
      <c r="H26" s="231">
        <v>0</v>
      </c>
      <c r="I26" s="231">
        <v>0</v>
      </c>
      <c r="J26" s="198">
        <f t="shared" si="1"/>
        <v>379.29467849033983</v>
      </c>
      <c r="K26" s="198">
        <f t="shared" si="2"/>
        <v>0</v>
      </c>
      <c r="L26" s="198">
        <f t="shared" si="3"/>
        <v>6410.5006998686758</v>
      </c>
      <c r="M26" s="198">
        <f t="shared" si="4"/>
        <v>0</v>
      </c>
      <c r="N26" s="198">
        <f t="shared" si="5"/>
        <v>0</v>
      </c>
      <c r="O26" s="198">
        <f t="shared" si="6"/>
        <v>0</v>
      </c>
      <c r="P26" s="13">
        <f>J26*P5+P25</f>
        <v>4365.1059694974674</v>
      </c>
      <c r="Q26" s="13">
        <f>(L26-(N26*S5))*Q5+Q25</f>
        <v>241052.46341115615</v>
      </c>
      <c r="R26" s="13">
        <f>M26*R5+R25</f>
        <v>0</v>
      </c>
      <c r="S26" s="13">
        <f>N26*S5+S25</f>
        <v>0</v>
      </c>
      <c r="T26" s="13">
        <f>O26*T5+T25</f>
        <v>0</v>
      </c>
      <c r="U26" s="13">
        <f>M26*U5+U25</f>
        <v>0</v>
      </c>
      <c r="V26" s="13">
        <f>O26*V5+V25</f>
        <v>0</v>
      </c>
      <c r="W26" s="13">
        <f>((J26-K26-((L26-(N26*S5))*Q5)-(M26*U5)-(O26*V5))+W25)</f>
        <v>-236687.35744165874</v>
      </c>
      <c r="X26" s="16"/>
      <c r="Y26" s="16"/>
      <c r="Z26" s="16"/>
    </row>
    <row r="27" spans="1:26" x14ac:dyDescent="0.25">
      <c r="A27" s="231" t="s">
        <v>232</v>
      </c>
      <c r="B27" s="231">
        <v>39900</v>
      </c>
      <c r="C27" s="231">
        <f t="shared" si="0"/>
        <v>50</v>
      </c>
      <c r="D27" s="231">
        <v>94.109179077946493</v>
      </c>
      <c r="E27" s="231">
        <v>0</v>
      </c>
      <c r="F27" s="231">
        <v>3085.5920857904198</v>
      </c>
      <c r="G27" s="231">
        <v>0</v>
      </c>
      <c r="H27" s="231">
        <v>0</v>
      </c>
      <c r="I27" s="231">
        <v>0</v>
      </c>
      <c r="J27" s="198">
        <f t="shared" si="1"/>
        <v>203.9420654414273</v>
      </c>
      <c r="K27" s="198">
        <f t="shared" si="2"/>
        <v>0</v>
      </c>
      <c r="L27" s="198">
        <f t="shared" si="3"/>
        <v>5984.3860647892407</v>
      </c>
      <c r="M27" s="198">
        <f t="shared" si="4"/>
        <v>0</v>
      </c>
      <c r="N27" s="198">
        <f t="shared" si="5"/>
        <v>0</v>
      </c>
      <c r="O27" s="198">
        <f t="shared" si="6"/>
        <v>0</v>
      </c>
      <c r="P27" s="13">
        <f>J27*P5+P26</f>
        <v>4569.0480349388945</v>
      </c>
      <c r="Q27" s="13">
        <f>(L27-(N27*S5))*Q5+Q26</f>
        <v>249011.69687732583</v>
      </c>
      <c r="R27" s="13">
        <f>M27*R5+R26</f>
        <v>0</v>
      </c>
      <c r="S27" s="13">
        <f>N27*S5+S26</f>
        <v>0</v>
      </c>
      <c r="T27" s="13">
        <f>O27*T5+T26</f>
        <v>0</v>
      </c>
      <c r="U27" s="13">
        <f>M27*U5+U26</f>
        <v>0</v>
      </c>
      <c r="V27" s="13">
        <f>O27*V5+V26</f>
        <v>0</v>
      </c>
      <c r="W27" s="13">
        <f>((J27-K27-((L27-(N27*S5))*Q5)-(M27*U5)-(O27*V5))+W26)</f>
        <v>-244442.64884238699</v>
      </c>
      <c r="X27" s="16"/>
      <c r="Y27" s="16"/>
      <c r="Z27" s="16"/>
    </row>
    <row r="28" spans="1:26" x14ac:dyDescent="0.25">
      <c r="A28" s="231" t="s">
        <v>233</v>
      </c>
      <c r="B28" s="231">
        <v>39950</v>
      </c>
      <c r="C28" s="231">
        <f t="shared" si="0"/>
        <v>50</v>
      </c>
      <c r="D28" s="231">
        <v>73.64088523401</v>
      </c>
      <c r="E28" s="231">
        <v>0</v>
      </c>
      <c r="F28" s="231">
        <v>2728.26375320631</v>
      </c>
      <c r="G28" s="231">
        <v>0</v>
      </c>
      <c r="H28" s="231">
        <v>0</v>
      </c>
      <c r="I28" s="231">
        <v>0</v>
      </c>
      <c r="J28" s="198">
        <f t="shared" si="1"/>
        <v>155.32413362218193</v>
      </c>
      <c r="K28" s="198">
        <f t="shared" si="2"/>
        <v>0</v>
      </c>
      <c r="L28" s="198">
        <f t="shared" si="3"/>
        <v>5383.1998509228979</v>
      </c>
      <c r="M28" s="198">
        <f t="shared" si="4"/>
        <v>0</v>
      </c>
      <c r="N28" s="198">
        <f t="shared" si="5"/>
        <v>0</v>
      </c>
      <c r="O28" s="198">
        <f t="shared" si="6"/>
        <v>0</v>
      </c>
      <c r="P28" s="13">
        <f>J28*P5+P27</f>
        <v>4724.3721685610763</v>
      </c>
      <c r="Q28" s="13">
        <f>(L28-(N28*S5))*Q5+Q27</f>
        <v>256171.35267905329</v>
      </c>
      <c r="R28" s="13">
        <f>M28*R5+R27</f>
        <v>0</v>
      </c>
      <c r="S28" s="13">
        <f>N28*S5+S27</f>
        <v>0</v>
      </c>
      <c r="T28" s="13">
        <f>O28*T5+T27</f>
        <v>0</v>
      </c>
      <c r="U28" s="13">
        <f>M28*U5+U27</f>
        <v>0</v>
      </c>
      <c r="V28" s="13">
        <f>O28*V5+V27</f>
        <v>0</v>
      </c>
      <c r="W28" s="13">
        <f>((J28-K28-((L28-(N28*S5))*Q5)-(M28*U5)-(O28*V5))+W27)</f>
        <v>-251446.98051049226</v>
      </c>
      <c r="X28" s="16"/>
      <c r="Y28" s="16"/>
      <c r="Z28" s="16"/>
    </row>
    <row r="29" spans="1:26" x14ac:dyDescent="0.25">
      <c r="A29" s="231" t="s">
        <v>234</v>
      </c>
      <c r="B29" s="231">
        <v>40000</v>
      </c>
      <c r="C29" s="231">
        <f t="shared" si="0"/>
        <v>50</v>
      </c>
      <c r="D29" s="231">
        <v>56.731684791753601</v>
      </c>
      <c r="E29" s="231">
        <v>0</v>
      </c>
      <c r="F29" s="231">
        <v>2282.07998286571</v>
      </c>
      <c r="G29" s="231">
        <v>0</v>
      </c>
      <c r="H29" s="231">
        <v>0</v>
      </c>
      <c r="I29" s="231">
        <v>0</v>
      </c>
      <c r="J29" s="198">
        <f t="shared" si="1"/>
        <v>120.71534261644777</v>
      </c>
      <c r="K29" s="198">
        <f t="shared" si="2"/>
        <v>0</v>
      </c>
      <c r="L29" s="198">
        <f t="shared" si="3"/>
        <v>4639.2071630296477</v>
      </c>
      <c r="M29" s="198">
        <f t="shared" si="4"/>
        <v>0</v>
      </c>
      <c r="N29" s="198">
        <f t="shared" si="5"/>
        <v>0</v>
      </c>
      <c r="O29" s="198">
        <f t="shared" si="6"/>
        <v>0</v>
      </c>
      <c r="P29" s="13">
        <f>J29*P5+P28</f>
        <v>4845.087511177524</v>
      </c>
      <c r="Q29" s="13">
        <f>(L29-(N29*S5))*Q5+Q28</f>
        <v>262341.49820588273</v>
      </c>
      <c r="R29" s="13">
        <f>M29*R5+R28</f>
        <v>0</v>
      </c>
      <c r="S29" s="13">
        <f>N29*S5+S28</f>
        <v>0</v>
      </c>
      <c r="T29" s="13">
        <f>O29*T5+T28</f>
        <v>0</v>
      </c>
      <c r="U29" s="13">
        <f>M29*U5+U28</f>
        <v>0</v>
      </c>
      <c r="V29" s="13">
        <f>O29*V5+V28</f>
        <v>0</v>
      </c>
      <c r="W29" s="13">
        <f>((J29-K29-((L29-(N29*S5))*Q5)-(M29*U5)-(O29*V5))+W28)</f>
        <v>-257496.41069470524</v>
      </c>
    </row>
    <row r="30" spans="1:26" x14ac:dyDescent="0.25">
      <c r="A30" s="231" t="s">
        <v>235</v>
      </c>
      <c r="B30" s="231">
        <v>40050</v>
      </c>
      <c r="C30" s="231">
        <f t="shared" si="0"/>
        <v>50</v>
      </c>
      <c r="D30" s="231">
        <v>68.902470738081306</v>
      </c>
      <c r="E30" s="231">
        <v>0</v>
      </c>
      <c r="F30" s="231">
        <v>1733.1179767034</v>
      </c>
      <c r="G30" s="231">
        <v>0</v>
      </c>
      <c r="H30" s="231">
        <v>0</v>
      </c>
      <c r="I30" s="231">
        <v>0</v>
      </c>
      <c r="J30" s="198">
        <f t="shared" si="1"/>
        <v>116.32792178688418</v>
      </c>
      <c r="K30" s="198">
        <f t="shared" si="2"/>
        <v>0</v>
      </c>
      <c r="L30" s="198">
        <f t="shared" si="3"/>
        <v>3717.7758884899167</v>
      </c>
      <c r="M30" s="198">
        <f t="shared" si="4"/>
        <v>0</v>
      </c>
      <c r="N30" s="198">
        <f t="shared" si="5"/>
        <v>0</v>
      </c>
      <c r="O30" s="198">
        <f t="shared" si="6"/>
        <v>0</v>
      </c>
      <c r="P30" s="13">
        <f>J30*P5+P29</f>
        <v>4961.415432964408</v>
      </c>
      <c r="Q30" s="13">
        <f>(L30-(N30*S5))*Q5+Q29</f>
        <v>267286.14013757434</v>
      </c>
      <c r="R30" s="13">
        <f>M30*R5+R29</f>
        <v>0</v>
      </c>
      <c r="S30" s="13">
        <f>N30*S5+S29</f>
        <v>0</v>
      </c>
      <c r="T30" s="13">
        <f>O30*T5+T29</f>
        <v>0</v>
      </c>
      <c r="U30" s="13">
        <f>M30*U5+U29</f>
        <v>0</v>
      </c>
      <c r="V30" s="13">
        <f>O30*V5+V29</f>
        <v>0</v>
      </c>
      <c r="W30" s="13">
        <f>((J30-K30-((L30-(N30*S5))*Q5)-(M30*U5)-(O30*V5))+W29)</f>
        <v>-262324.72470460995</v>
      </c>
    </row>
    <row r="31" spans="1:26" x14ac:dyDescent="0.25">
      <c r="A31" s="231" t="s">
        <v>236</v>
      </c>
      <c r="B31" s="231">
        <v>40100</v>
      </c>
      <c r="C31" s="231">
        <f t="shared" si="0"/>
        <v>50</v>
      </c>
      <c r="D31" s="231">
        <v>518.95296608885099</v>
      </c>
      <c r="E31" s="231">
        <v>0</v>
      </c>
      <c r="F31" s="231">
        <v>1214.8776878987601</v>
      </c>
      <c r="G31" s="231">
        <v>0</v>
      </c>
      <c r="H31" s="231">
        <v>0</v>
      </c>
      <c r="I31" s="231">
        <v>0</v>
      </c>
      <c r="J31" s="198">
        <f t="shared" si="1"/>
        <v>544.31058965456691</v>
      </c>
      <c r="K31" s="198">
        <f t="shared" si="2"/>
        <v>0</v>
      </c>
      <c r="L31" s="198">
        <f t="shared" si="3"/>
        <v>2729.6256153723702</v>
      </c>
      <c r="M31" s="198">
        <f t="shared" si="4"/>
        <v>0</v>
      </c>
      <c r="N31" s="198">
        <f t="shared" si="5"/>
        <v>0</v>
      </c>
      <c r="O31" s="198">
        <f t="shared" si="6"/>
        <v>0</v>
      </c>
      <c r="P31" s="13">
        <f>J31*P5+P30</f>
        <v>5505.7260226189746</v>
      </c>
      <c r="Q31" s="13">
        <f>(L31-(N31*S5))*Q5+Q30</f>
        <v>270916.54220601957</v>
      </c>
      <c r="R31" s="13">
        <f>M31*R5+R30</f>
        <v>0</v>
      </c>
      <c r="S31" s="13">
        <f>N31*S5+S30</f>
        <v>0</v>
      </c>
      <c r="T31" s="13">
        <f>O31*T5+T30</f>
        <v>0</v>
      </c>
      <c r="U31" s="13">
        <f>M31*U5+U30</f>
        <v>0</v>
      </c>
      <c r="V31" s="13">
        <f>O31*V5+V30</f>
        <v>0</v>
      </c>
      <c r="W31" s="13">
        <f>((J31-K31-((L31-(N31*S5))*Q5)-(M31*U5)-(O31*V5))+W30)</f>
        <v>-265410.81618340063</v>
      </c>
    </row>
    <row r="32" spans="1:26" x14ac:dyDescent="0.25">
      <c r="A32" s="231" t="s">
        <v>237</v>
      </c>
      <c r="B32" s="231">
        <v>40150</v>
      </c>
      <c r="C32" s="231">
        <f t="shared" si="0"/>
        <v>50</v>
      </c>
      <c r="D32" s="231">
        <v>282.65149368731699</v>
      </c>
      <c r="E32" s="231">
        <v>0</v>
      </c>
      <c r="F32" s="231">
        <v>1010.09474079956</v>
      </c>
      <c r="G32" s="231">
        <v>0</v>
      </c>
      <c r="H32" s="231">
        <v>0</v>
      </c>
      <c r="I32" s="231">
        <v>0</v>
      </c>
      <c r="J32" s="198">
        <f t="shared" si="1"/>
        <v>742.22635164459996</v>
      </c>
      <c r="K32" s="198">
        <f t="shared" si="2"/>
        <v>0</v>
      </c>
      <c r="L32" s="198">
        <f t="shared" si="3"/>
        <v>2060.1596562021482</v>
      </c>
      <c r="M32" s="198">
        <f t="shared" si="4"/>
        <v>0</v>
      </c>
      <c r="N32" s="198">
        <f t="shared" si="5"/>
        <v>0</v>
      </c>
      <c r="O32" s="198">
        <f t="shared" si="6"/>
        <v>0</v>
      </c>
      <c r="P32" s="13">
        <f>J32*P5+P31</f>
        <v>6247.9523742635747</v>
      </c>
      <c r="Q32" s="13">
        <f>(L32-(N32*S5))*Q5+Q31</f>
        <v>273656.55454876844</v>
      </c>
      <c r="R32" s="13">
        <f>M32*R5+R31</f>
        <v>0</v>
      </c>
      <c r="S32" s="13">
        <f>N32*S5+S31</f>
        <v>0</v>
      </c>
      <c r="T32" s="13">
        <f>O32*T5+T31</f>
        <v>0</v>
      </c>
      <c r="U32" s="13">
        <f>M32*U5+U31</f>
        <v>0</v>
      </c>
      <c r="V32" s="13">
        <f>O32*V5+V31</f>
        <v>0</v>
      </c>
      <c r="W32" s="13">
        <f>((J32-K32-((L32-(N32*S5))*Q5)-(M32*U5)-(O32*V5))+W31)</f>
        <v>-267408.60217450489</v>
      </c>
    </row>
    <row r="33" spans="1:23" x14ac:dyDescent="0.25">
      <c r="A33" s="231" t="s">
        <v>238</v>
      </c>
      <c r="B33" s="231">
        <v>40200</v>
      </c>
      <c r="C33" s="231">
        <f t="shared" si="0"/>
        <v>50</v>
      </c>
      <c r="D33" s="231">
        <v>588.23446072377499</v>
      </c>
      <c r="E33" s="231">
        <v>0</v>
      </c>
      <c r="F33" s="231">
        <v>848.20301926782099</v>
      </c>
      <c r="G33" s="231">
        <v>0</v>
      </c>
      <c r="H33" s="231">
        <v>0</v>
      </c>
      <c r="I33" s="231">
        <v>0</v>
      </c>
      <c r="J33" s="198">
        <f t="shared" si="1"/>
        <v>806.37588371397408</v>
      </c>
      <c r="K33" s="198">
        <f t="shared" si="2"/>
        <v>0</v>
      </c>
      <c r="L33" s="198">
        <f t="shared" si="3"/>
        <v>1720.646074136464</v>
      </c>
      <c r="M33" s="198">
        <f t="shared" si="4"/>
        <v>0</v>
      </c>
      <c r="N33" s="198">
        <f t="shared" si="5"/>
        <v>0</v>
      </c>
      <c r="O33" s="198">
        <f t="shared" si="6"/>
        <v>0</v>
      </c>
      <c r="P33" s="13">
        <f>J33*P5+P32</f>
        <v>7054.3282579775487</v>
      </c>
      <c r="Q33" s="13">
        <f>(L33-(N33*S5))*Q5+Q32</f>
        <v>275945.01382736996</v>
      </c>
      <c r="R33" s="13">
        <f>M33*R5+R32</f>
        <v>0</v>
      </c>
      <c r="S33" s="13">
        <f>N33*S5+S32</f>
        <v>0</v>
      </c>
      <c r="T33" s="13">
        <f>O33*T5+T32</f>
        <v>0</v>
      </c>
      <c r="U33" s="13">
        <f>M33*U5+U32</f>
        <v>0</v>
      </c>
      <c r="V33" s="13">
        <f>O33*V5+V32</f>
        <v>0</v>
      </c>
      <c r="W33" s="13">
        <f>((J33-K33-((L33-(N33*S5))*Q5)-(M33*U5)-(O33*V5))+W32)</f>
        <v>-268890.6855693924</v>
      </c>
    </row>
    <row r="34" spans="1:23" x14ac:dyDescent="0.25">
      <c r="A34" s="231" t="s">
        <v>239</v>
      </c>
      <c r="B34" s="231">
        <v>40250</v>
      </c>
      <c r="C34" s="231">
        <f t="shared" si="0"/>
        <v>50</v>
      </c>
      <c r="D34" s="231">
        <v>613.98940699981199</v>
      </c>
      <c r="E34" s="231">
        <v>0</v>
      </c>
      <c r="F34" s="231">
        <v>579.40233261348806</v>
      </c>
      <c r="G34" s="231">
        <v>0</v>
      </c>
      <c r="H34" s="231">
        <v>0</v>
      </c>
      <c r="I34" s="231">
        <v>0</v>
      </c>
      <c r="J34" s="198">
        <f t="shared" si="1"/>
        <v>1113.17024789221</v>
      </c>
      <c r="K34" s="198">
        <f t="shared" si="2"/>
        <v>0</v>
      </c>
      <c r="L34" s="198">
        <f t="shared" si="3"/>
        <v>1321.8568072975086</v>
      </c>
      <c r="M34" s="198">
        <f t="shared" si="4"/>
        <v>0</v>
      </c>
      <c r="N34" s="198">
        <f t="shared" si="5"/>
        <v>0</v>
      </c>
      <c r="O34" s="198">
        <f t="shared" si="6"/>
        <v>0</v>
      </c>
      <c r="P34" s="13">
        <f>J34*P5+P33</f>
        <v>8167.4985058697584</v>
      </c>
      <c r="Q34" s="13">
        <f>(L34-(N34*S5))*Q5+Q33</f>
        <v>277703.08338107564</v>
      </c>
      <c r="R34" s="13">
        <f>M34*R5+R33</f>
        <v>0</v>
      </c>
      <c r="S34" s="13">
        <f>N34*S5+S33</f>
        <v>0</v>
      </c>
      <c r="T34" s="13">
        <f>O34*T5+T33</f>
        <v>0</v>
      </c>
      <c r="U34" s="13">
        <f>M34*U5+U33</f>
        <v>0</v>
      </c>
      <c r="V34" s="13">
        <f>O34*V5+V33</f>
        <v>0</v>
      </c>
      <c r="W34" s="13">
        <f>((J34-K34-((L34-(N34*S5))*Q5)-(M34*U5)-(O34*V5))+W33)</f>
        <v>-269535.58487520588</v>
      </c>
    </row>
    <row r="35" spans="1:23" x14ac:dyDescent="0.25">
      <c r="A35" s="231" t="s">
        <v>240</v>
      </c>
      <c r="B35" s="231">
        <v>40300</v>
      </c>
      <c r="C35" s="231">
        <f t="shared" si="0"/>
        <v>50</v>
      </c>
      <c r="D35" s="231">
        <v>642.72335264937601</v>
      </c>
      <c r="E35" s="231">
        <v>0</v>
      </c>
      <c r="F35" s="231">
        <v>417.00993637866799</v>
      </c>
      <c r="G35" s="231">
        <v>0</v>
      </c>
      <c r="H35" s="231">
        <v>0</v>
      </c>
      <c r="I35" s="231">
        <v>0</v>
      </c>
      <c r="J35" s="198">
        <f t="shared" si="1"/>
        <v>1163.6229256011</v>
      </c>
      <c r="K35" s="198">
        <f t="shared" si="2"/>
        <v>0</v>
      </c>
      <c r="L35" s="198">
        <f t="shared" si="3"/>
        <v>922.60395277051487</v>
      </c>
      <c r="M35" s="198">
        <f t="shared" si="4"/>
        <v>0</v>
      </c>
      <c r="N35" s="198">
        <f t="shared" si="5"/>
        <v>0</v>
      </c>
      <c r="O35" s="198">
        <f t="shared" si="6"/>
        <v>0</v>
      </c>
      <c r="P35" s="13">
        <f>J35*P5+P34</f>
        <v>9331.1214314708577</v>
      </c>
      <c r="Q35" s="13">
        <f>(L35-(N35*S5))*Q5+Q34</f>
        <v>278930.14663826046</v>
      </c>
      <c r="R35" s="13">
        <f>M35*R5+R34</f>
        <v>0</v>
      </c>
      <c r="S35" s="13">
        <f>N35*S5+S34</f>
        <v>0</v>
      </c>
      <c r="T35" s="13">
        <f>O35*T5+T34</f>
        <v>0</v>
      </c>
      <c r="U35" s="13">
        <f>M35*U5+U34</f>
        <v>0</v>
      </c>
      <c r="V35" s="13">
        <f>O35*V5+V34</f>
        <v>0</v>
      </c>
      <c r="W35" s="13">
        <f>((J35-K35-((L35-(N35*S5))*Q5)-(M35*U5)-(O35*V5))+W34)</f>
        <v>-269599.02520678955</v>
      </c>
    </row>
    <row r="36" spans="1:23" x14ac:dyDescent="0.25">
      <c r="A36" s="231" t="s">
        <v>241</v>
      </c>
      <c r="B36" s="231">
        <v>40350</v>
      </c>
      <c r="C36" s="231">
        <f t="shared" si="0"/>
        <v>50</v>
      </c>
      <c r="D36" s="231">
        <v>710.71697788225697</v>
      </c>
      <c r="E36" s="231">
        <v>0</v>
      </c>
      <c r="F36" s="231">
        <v>233.202233246731</v>
      </c>
      <c r="G36" s="231">
        <v>0</v>
      </c>
      <c r="H36" s="231">
        <v>0</v>
      </c>
      <c r="I36" s="231">
        <v>0</v>
      </c>
      <c r="J36" s="198">
        <f t="shared" si="1"/>
        <v>1253.1854912329934</v>
      </c>
      <c r="K36" s="198">
        <f t="shared" si="2"/>
        <v>0</v>
      </c>
      <c r="L36" s="198">
        <f t="shared" si="3"/>
        <v>602.0483052087028</v>
      </c>
      <c r="M36" s="198">
        <f t="shared" si="4"/>
        <v>0</v>
      </c>
      <c r="N36" s="198">
        <f t="shared" si="5"/>
        <v>0</v>
      </c>
      <c r="O36" s="198">
        <f t="shared" si="6"/>
        <v>0</v>
      </c>
      <c r="P36" s="13">
        <f>J36*P5+P35</f>
        <v>10584.30692270385</v>
      </c>
      <c r="Q36" s="13">
        <f>(L36-(N36*S5))*Q5+Q35</f>
        <v>279730.87088418804</v>
      </c>
      <c r="R36" s="13">
        <f>M36*R5+R35</f>
        <v>0</v>
      </c>
      <c r="S36" s="13">
        <f>N36*S5+S35</f>
        <v>0</v>
      </c>
      <c r="T36" s="13">
        <f>O36*T5+T35</f>
        <v>0</v>
      </c>
      <c r="U36" s="13">
        <f>M36*U5+U35</f>
        <v>0</v>
      </c>
      <c r="V36" s="13">
        <f>O36*V5+V35</f>
        <v>0</v>
      </c>
      <c r="W36" s="13">
        <f>((J36-K36-((L36-(N36*S5))*Q5)-(M36*U5)-(O36*V5))+W35)</f>
        <v>-269146.56396148412</v>
      </c>
    </row>
    <row r="37" spans="1:23" x14ac:dyDescent="0.25">
      <c r="A37" s="231" t="s">
        <v>242</v>
      </c>
      <c r="B37" s="231">
        <v>40400</v>
      </c>
      <c r="C37" s="231">
        <f t="shared" si="0"/>
        <v>50</v>
      </c>
      <c r="D37" s="231">
        <v>979.48957681573904</v>
      </c>
      <c r="E37" s="231">
        <v>0</v>
      </c>
      <c r="F37" s="231">
        <v>70.491704404459497</v>
      </c>
      <c r="G37" s="231">
        <v>0</v>
      </c>
      <c r="H37" s="231">
        <v>0</v>
      </c>
      <c r="I37" s="231">
        <v>0</v>
      </c>
      <c r="J37" s="198">
        <f t="shared" si="1"/>
        <v>1565.0060691648114</v>
      </c>
      <c r="K37" s="198">
        <f t="shared" si="2"/>
        <v>0</v>
      </c>
      <c r="L37" s="198">
        <f t="shared" si="3"/>
        <v>281.19809041776898</v>
      </c>
      <c r="M37" s="198">
        <f t="shared" si="4"/>
        <v>0</v>
      </c>
      <c r="N37" s="198">
        <f t="shared" si="5"/>
        <v>0</v>
      </c>
      <c r="O37" s="198">
        <f t="shared" si="6"/>
        <v>0</v>
      </c>
      <c r="P37" s="13">
        <f>J37*P5+P36</f>
        <v>12149.312991868661</v>
      </c>
      <c r="Q37" s="13">
        <f>(L37-(N37*S5))*Q5+Q36</f>
        <v>280104.86434444366</v>
      </c>
      <c r="R37" s="13">
        <f>M37*R5+R36</f>
        <v>0</v>
      </c>
      <c r="S37" s="13">
        <f>N37*S5+S36</f>
        <v>0</v>
      </c>
      <c r="T37" s="13">
        <f>O37*T5+T36</f>
        <v>0</v>
      </c>
      <c r="U37" s="13">
        <f>M37*U5+U36</f>
        <v>0</v>
      </c>
      <c r="V37" s="13">
        <f>O37*V5+V36</f>
        <v>0</v>
      </c>
      <c r="W37" s="13">
        <f>((J37-K37-((L37-(N37*S5))*Q5)-(M37*U5)-(O37*V5))+W36)</f>
        <v>-267955.55135257496</v>
      </c>
    </row>
    <row r="38" spans="1:23" x14ac:dyDescent="0.25">
      <c r="A38" s="231" t="s">
        <v>243</v>
      </c>
      <c r="B38" s="231">
        <v>40450</v>
      </c>
      <c r="C38" s="231">
        <f t="shared" si="0"/>
        <v>50</v>
      </c>
      <c r="D38" s="231">
        <v>1378.1312770594</v>
      </c>
      <c r="E38" s="231">
        <v>0</v>
      </c>
      <c r="F38" s="231">
        <v>45.305387360263502</v>
      </c>
      <c r="G38" s="231">
        <v>0</v>
      </c>
      <c r="H38" s="231">
        <v>0</v>
      </c>
      <c r="I38" s="231">
        <v>0</v>
      </c>
      <c r="J38" s="198">
        <f t="shared" si="1"/>
        <v>2182.9822721066103</v>
      </c>
      <c r="K38" s="198">
        <f t="shared" si="2"/>
        <v>0</v>
      </c>
      <c r="L38" s="198">
        <f t="shared" si="3"/>
        <v>107.21952941178057</v>
      </c>
      <c r="M38" s="198">
        <f t="shared" si="4"/>
        <v>0</v>
      </c>
      <c r="N38" s="198">
        <f t="shared" si="5"/>
        <v>0</v>
      </c>
      <c r="O38" s="198">
        <f t="shared" si="6"/>
        <v>0</v>
      </c>
      <c r="P38" s="13">
        <f>J38*P5+P37</f>
        <v>14332.295263975271</v>
      </c>
      <c r="Q38" s="13">
        <f>(L38-(N38*S5))*Q5+Q37</f>
        <v>280247.46631856135</v>
      </c>
      <c r="R38" s="13">
        <f>M38*R5+R37</f>
        <v>0</v>
      </c>
      <c r="S38" s="13">
        <f>N38*S5+S37</f>
        <v>0</v>
      </c>
      <c r="T38" s="13">
        <f>O38*T5+T37</f>
        <v>0</v>
      </c>
      <c r="U38" s="13">
        <f>M38*U5+U37</f>
        <v>0</v>
      </c>
      <c r="V38" s="13">
        <f>O38*V5+V37</f>
        <v>0</v>
      </c>
      <c r="W38" s="13">
        <f>((J38-K38-((L38-(N38*S5))*Q5)-(M38*U5)-(O38*V5))+W37)</f>
        <v>-265915.17105458601</v>
      </c>
    </row>
    <row r="39" spans="1:23" x14ac:dyDescent="0.25">
      <c r="A39" s="231" t="s">
        <v>244</v>
      </c>
      <c r="B39" s="231">
        <v>40500</v>
      </c>
      <c r="C39" s="231">
        <f t="shared" si="0"/>
        <v>50</v>
      </c>
      <c r="D39" s="231">
        <v>1451.6926716037599</v>
      </c>
      <c r="E39" s="231">
        <v>0</v>
      </c>
      <c r="F39" s="231">
        <v>94.105828459214706</v>
      </c>
      <c r="G39" s="231">
        <v>0</v>
      </c>
      <c r="H39" s="231">
        <v>0</v>
      </c>
      <c r="I39" s="231">
        <v>0</v>
      </c>
      <c r="J39" s="198">
        <f t="shared" si="1"/>
        <v>2620.2073598732964</v>
      </c>
      <c r="K39" s="198">
        <f t="shared" si="2"/>
        <v>0</v>
      </c>
      <c r="L39" s="198">
        <f t="shared" si="3"/>
        <v>129.08445909210946</v>
      </c>
      <c r="M39" s="198">
        <f t="shared" si="4"/>
        <v>0</v>
      </c>
      <c r="N39" s="198">
        <f t="shared" si="5"/>
        <v>0</v>
      </c>
      <c r="O39" s="198">
        <f t="shared" si="6"/>
        <v>0</v>
      </c>
      <c r="P39" s="13">
        <f>J39*P5+P38</f>
        <v>16952.502623848566</v>
      </c>
      <c r="Q39" s="13">
        <f>(L39-(N39*S5))*Q5+Q38</f>
        <v>280419.14864915382</v>
      </c>
      <c r="R39" s="13">
        <f>M39*R5+R38</f>
        <v>0</v>
      </c>
      <c r="S39" s="13">
        <f>N39*S5+S38</f>
        <v>0</v>
      </c>
      <c r="T39" s="13">
        <f>O39*T5+T38</f>
        <v>0</v>
      </c>
      <c r="U39" s="13">
        <f>M39*U5+U38</f>
        <v>0</v>
      </c>
      <c r="V39" s="13">
        <f>O39*V5+V38</f>
        <v>0</v>
      </c>
      <c r="W39" s="13">
        <f>((J39-K39-((L39-(N39*S5))*Q5)-(M39*U5)-(O39*V5))+W38)</f>
        <v>-263466.64602530521</v>
      </c>
    </row>
    <row r="40" spans="1:23" x14ac:dyDescent="0.25">
      <c r="A40" s="231" t="s">
        <v>245</v>
      </c>
      <c r="B40" s="231">
        <v>40550</v>
      </c>
      <c r="C40" s="231">
        <f t="shared" ref="C40:C71" si="7">B40-B39</f>
        <v>50</v>
      </c>
      <c r="D40" s="231">
        <v>1245.3835439320001</v>
      </c>
      <c r="E40" s="231">
        <v>0</v>
      </c>
      <c r="F40" s="231">
        <v>84.148099308701404</v>
      </c>
      <c r="G40" s="231">
        <v>0</v>
      </c>
      <c r="H40" s="231">
        <v>0</v>
      </c>
      <c r="I40" s="231">
        <v>0</v>
      </c>
      <c r="J40" s="198">
        <f t="shared" ref="J40:J71" si="8">AVERAGE(D39:D40)*(C40)/27</f>
        <v>2497.2927921627406</v>
      </c>
      <c r="K40" s="198">
        <f t="shared" ref="K40:K71" si="9">AVERAGE(E39:E40)*(C40)/27</f>
        <v>0</v>
      </c>
      <c r="L40" s="198">
        <f t="shared" ref="L40:L71" si="10">AVERAGE(F39:F40)*(C40)/27</f>
        <v>165.04993311844083</v>
      </c>
      <c r="M40" s="198">
        <f t="shared" ref="M40:M71" si="11">AVERAGE(G39:G40)*(C40)/27</f>
        <v>0</v>
      </c>
      <c r="N40" s="198">
        <f t="shared" ref="N40:N71" si="12">AVERAGE(H39:H40)*(C40)/27</f>
        <v>0</v>
      </c>
      <c r="O40" s="198">
        <f t="shared" ref="O40:O71" si="13">AVERAGE(I39:I40)*(C40)/27</f>
        <v>0</v>
      </c>
      <c r="P40" s="13">
        <f>J40*P5+P39</f>
        <v>19449.795416011308</v>
      </c>
      <c r="Q40" s="13">
        <f>(L40-(N40*S5))*Q5+Q39</f>
        <v>280638.66506020137</v>
      </c>
      <c r="R40" s="13">
        <f>M40*R5+R39</f>
        <v>0</v>
      </c>
      <c r="S40" s="13">
        <f>N40*S5+S39</f>
        <v>0</v>
      </c>
      <c r="T40" s="13">
        <f>O40*T5+T39</f>
        <v>0</v>
      </c>
      <c r="U40" s="13">
        <f>M40*U5+U39</f>
        <v>0</v>
      </c>
      <c r="V40" s="13">
        <f>O40*V5+V39</f>
        <v>0</v>
      </c>
      <c r="W40" s="13">
        <f>((J40-K40-((L40-(N40*S5))*Q5)-(M40*U5)-(O40*V5))+W39)</f>
        <v>-261188.86964418998</v>
      </c>
    </row>
    <row r="41" spans="1:23" x14ac:dyDescent="0.25">
      <c r="A41" s="231" t="s">
        <v>246</v>
      </c>
      <c r="B41" s="231">
        <v>40600</v>
      </c>
      <c r="C41" s="231">
        <f t="shared" si="7"/>
        <v>50</v>
      </c>
      <c r="D41" s="231">
        <v>1280.1305790333099</v>
      </c>
      <c r="E41" s="231">
        <v>0</v>
      </c>
      <c r="F41" s="231">
        <v>47.744171228105202</v>
      </c>
      <c r="G41" s="231">
        <v>0</v>
      </c>
      <c r="H41" s="231">
        <v>0</v>
      </c>
      <c r="I41" s="231">
        <v>0</v>
      </c>
      <c r="J41" s="198">
        <f t="shared" si="8"/>
        <v>2338.4390027456575</v>
      </c>
      <c r="K41" s="198">
        <f t="shared" si="9"/>
        <v>0</v>
      </c>
      <c r="L41" s="198">
        <f t="shared" si="10"/>
        <v>122.12247271926539</v>
      </c>
      <c r="M41" s="198">
        <f t="shared" si="11"/>
        <v>0</v>
      </c>
      <c r="N41" s="198">
        <f t="shared" si="12"/>
        <v>0</v>
      </c>
      <c r="O41" s="198">
        <f t="shared" si="13"/>
        <v>0</v>
      </c>
      <c r="P41" s="13">
        <f>J41*P5+P40</f>
        <v>21788.234418756965</v>
      </c>
      <c r="Q41" s="13">
        <f>(L41-(N41*S5))*Q5+Q40</f>
        <v>280801.08794891799</v>
      </c>
      <c r="R41" s="13">
        <f>M41*R5+R40</f>
        <v>0</v>
      </c>
      <c r="S41" s="13">
        <f>N41*S5+S40</f>
        <v>0</v>
      </c>
      <c r="T41" s="13">
        <f>O41*T5+T40</f>
        <v>0</v>
      </c>
      <c r="U41" s="13">
        <f>M41*U5+U40</f>
        <v>0</v>
      </c>
      <c r="V41" s="13">
        <f>O41*V5+V40</f>
        <v>0</v>
      </c>
      <c r="W41" s="13">
        <f>((J41-K41-((L41-(N41*S5))*Q5)-(M41*U5)-(O41*V5))+W40)</f>
        <v>-259012.85353016094</v>
      </c>
    </row>
    <row r="42" spans="1:23" x14ac:dyDescent="0.25">
      <c r="A42" s="231" t="s">
        <v>247</v>
      </c>
      <c r="B42" s="231">
        <v>40650</v>
      </c>
      <c r="C42" s="231">
        <f t="shared" si="7"/>
        <v>50</v>
      </c>
      <c r="D42" s="231">
        <v>1217.5983932495001</v>
      </c>
      <c r="E42" s="231">
        <v>0</v>
      </c>
      <c r="F42" s="231">
        <v>35.304140461627</v>
      </c>
      <c r="G42" s="231">
        <v>0</v>
      </c>
      <c r="H42" s="231">
        <v>0</v>
      </c>
      <c r="I42" s="231">
        <v>0</v>
      </c>
      <c r="J42" s="198">
        <f t="shared" si="8"/>
        <v>2312.7120113729725</v>
      </c>
      <c r="K42" s="198">
        <f t="shared" si="9"/>
        <v>0</v>
      </c>
      <c r="L42" s="198">
        <f t="shared" si="10"/>
        <v>76.896584897900183</v>
      </c>
      <c r="M42" s="198">
        <f t="shared" si="11"/>
        <v>0</v>
      </c>
      <c r="N42" s="198">
        <f t="shared" si="12"/>
        <v>0</v>
      </c>
      <c r="O42" s="198">
        <f t="shared" si="13"/>
        <v>0</v>
      </c>
      <c r="P42" s="13">
        <f>J42*P5+P41</f>
        <v>24100.946430129938</v>
      </c>
      <c r="Q42" s="13">
        <f>(L42-(N42*S5))*Q5+Q41</f>
        <v>280903.36040683219</v>
      </c>
      <c r="R42" s="13">
        <f>M42*R5+R41</f>
        <v>0</v>
      </c>
      <c r="S42" s="13">
        <f>N42*S5+S41</f>
        <v>0</v>
      </c>
      <c r="T42" s="13">
        <f>O42*T5+T41</f>
        <v>0</v>
      </c>
      <c r="U42" s="13">
        <f>M42*U5+U41</f>
        <v>0</v>
      </c>
      <c r="V42" s="13">
        <f>O42*V5+V41</f>
        <v>0</v>
      </c>
      <c r="W42" s="13">
        <f>((J42-K42-((L42-(N42*S5))*Q5)-(M42*U5)-(O42*V5))+W41)</f>
        <v>-256802.41397670217</v>
      </c>
    </row>
    <row r="43" spans="1:23" x14ac:dyDescent="0.25">
      <c r="A43" s="231" t="s">
        <v>248</v>
      </c>
      <c r="B43" s="231">
        <v>40700</v>
      </c>
      <c r="C43" s="231">
        <f t="shared" si="7"/>
        <v>50</v>
      </c>
      <c r="D43" s="231">
        <v>1228.3124183319401</v>
      </c>
      <c r="E43" s="231">
        <v>0</v>
      </c>
      <c r="F43" s="231">
        <v>48.8167309555283</v>
      </c>
      <c r="G43" s="231">
        <v>0</v>
      </c>
      <c r="H43" s="231">
        <v>0</v>
      </c>
      <c r="I43" s="231">
        <v>0</v>
      </c>
      <c r="J43" s="198">
        <f t="shared" si="8"/>
        <v>2264.7322329457779</v>
      </c>
      <c r="K43" s="198">
        <f t="shared" si="9"/>
        <v>0</v>
      </c>
      <c r="L43" s="198">
        <f t="shared" si="10"/>
        <v>77.889695756625287</v>
      </c>
      <c r="M43" s="198">
        <f t="shared" si="11"/>
        <v>0</v>
      </c>
      <c r="N43" s="198">
        <f t="shared" si="12"/>
        <v>0</v>
      </c>
      <c r="O43" s="198">
        <f t="shared" si="13"/>
        <v>0</v>
      </c>
      <c r="P43" s="13">
        <f>J43*P5+P42</f>
        <v>26365.678663075716</v>
      </c>
      <c r="Q43" s="13">
        <f>(L43-(N43*S5))*Q5+Q42</f>
        <v>281006.9537021885</v>
      </c>
      <c r="R43" s="13">
        <f>M43*R5+R42</f>
        <v>0</v>
      </c>
      <c r="S43" s="13">
        <f>N43*S5+S42</f>
        <v>0</v>
      </c>
      <c r="T43" s="13">
        <f>O43*T5+T42</f>
        <v>0</v>
      </c>
      <c r="U43" s="13">
        <f>M43*U5+U42</f>
        <v>0</v>
      </c>
      <c r="V43" s="13">
        <f>O43*V5+V42</f>
        <v>0</v>
      </c>
      <c r="W43" s="13">
        <f>((J43-K43-((L43-(N43*S5))*Q5)-(M43*U5)-(O43*V5))+W42)</f>
        <v>-254641.27503911269</v>
      </c>
    </row>
    <row r="44" spans="1:23" x14ac:dyDescent="0.25">
      <c r="A44" s="231" t="s">
        <v>249</v>
      </c>
      <c r="B44" s="231">
        <v>40750</v>
      </c>
      <c r="C44" s="231">
        <f t="shared" si="7"/>
        <v>50</v>
      </c>
      <c r="D44" s="231">
        <v>975.82229184155904</v>
      </c>
      <c r="E44" s="231">
        <v>0</v>
      </c>
      <c r="F44" s="231">
        <v>35.666703721466497</v>
      </c>
      <c r="G44" s="231">
        <v>0</v>
      </c>
      <c r="H44" s="231">
        <v>0</v>
      </c>
      <c r="I44" s="231">
        <v>0</v>
      </c>
      <c r="J44" s="198">
        <f t="shared" si="8"/>
        <v>2040.8654723828697</v>
      </c>
      <c r="K44" s="198">
        <f t="shared" si="9"/>
        <v>0</v>
      </c>
      <c r="L44" s="198">
        <f t="shared" si="10"/>
        <v>78.225402478698868</v>
      </c>
      <c r="M44" s="198">
        <f t="shared" si="11"/>
        <v>0</v>
      </c>
      <c r="N44" s="198">
        <f t="shared" si="12"/>
        <v>0</v>
      </c>
      <c r="O44" s="198">
        <f t="shared" si="13"/>
        <v>0</v>
      </c>
      <c r="P44" s="13">
        <f>J44*P5+P43</f>
        <v>28406.544135458586</v>
      </c>
      <c r="Q44" s="13">
        <f>(L44-(N44*S5))*Q5+Q43</f>
        <v>281110.99348748516</v>
      </c>
      <c r="R44" s="13">
        <f>M44*R5+R43</f>
        <v>0</v>
      </c>
      <c r="S44" s="13">
        <f>N44*S5+S43</f>
        <v>0</v>
      </c>
      <c r="T44" s="13">
        <f>O44*T5+T43</f>
        <v>0</v>
      </c>
      <c r="U44" s="13">
        <f>M44*U5+U43</f>
        <v>0</v>
      </c>
      <c r="V44" s="13">
        <f>O44*V5+V43</f>
        <v>0</v>
      </c>
      <c r="W44" s="13">
        <f>((J44-K44-((L44-(N44*S5))*Q5)-(M44*U5)-(O44*V5))+W43)</f>
        <v>-252704.44935202648</v>
      </c>
    </row>
    <row r="45" spans="1:23" x14ac:dyDescent="0.25">
      <c r="A45" s="231" t="s">
        <v>250</v>
      </c>
      <c r="B45" s="231">
        <v>40800</v>
      </c>
      <c r="C45" s="231">
        <f t="shared" si="7"/>
        <v>50</v>
      </c>
      <c r="D45" s="231">
        <v>704.64714641537103</v>
      </c>
      <c r="E45" s="231">
        <v>0</v>
      </c>
      <c r="F45" s="231">
        <v>74.221804410109399</v>
      </c>
      <c r="G45" s="231">
        <v>0</v>
      </c>
      <c r="H45" s="231">
        <v>0</v>
      </c>
      <c r="I45" s="231">
        <v>0</v>
      </c>
      <c r="J45" s="198">
        <f t="shared" si="8"/>
        <v>1555.9902206082686</v>
      </c>
      <c r="K45" s="198">
        <f t="shared" si="9"/>
        <v>0</v>
      </c>
      <c r="L45" s="198">
        <f t="shared" si="10"/>
        <v>101.74861864034804</v>
      </c>
      <c r="M45" s="198">
        <f t="shared" si="11"/>
        <v>0</v>
      </c>
      <c r="N45" s="198">
        <f t="shared" si="12"/>
        <v>0</v>
      </c>
      <c r="O45" s="198">
        <f t="shared" si="13"/>
        <v>0</v>
      </c>
      <c r="P45" s="13">
        <f>J45*P5+P44</f>
        <v>29962.534356066855</v>
      </c>
      <c r="Q45" s="13">
        <f>(L45-(N45*S5))*Q5+Q44</f>
        <v>281246.31915027683</v>
      </c>
      <c r="R45" s="13">
        <f>M45*R5+R44</f>
        <v>0</v>
      </c>
      <c r="S45" s="13">
        <f>N45*S5+S44</f>
        <v>0</v>
      </c>
      <c r="T45" s="13">
        <f>O45*T5+T44</f>
        <v>0</v>
      </c>
      <c r="U45" s="13">
        <f>M45*U5+U44</f>
        <v>0</v>
      </c>
      <c r="V45" s="13">
        <f>O45*V5+V44</f>
        <v>0</v>
      </c>
      <c r="W45" s="13">
        <f>((J45-K45-((L45-(N45*S5))*Q5)-(M45*U5)-(O45*V5))+W44)</f>
        <v>-251283.78479420987</v>
      </c>
    </row>
    <row r="46" spans="1:23" x14ac:dyDescent="0.25">
      <c r="A46" s="231" t="s">
        <v>251</v>
      </c>
      <c r="B46" s="231">
        <v>40850</v>
      </c>
      <c r="C46" s="231">
        <f t="shared" si="7"/>
        <v>50</v>
      </c>
      <c r="D46" s="231">
        <v>670.01556149785699</v>
      </c>
      <c r="E46" s="231">
        <v>0</v>
      </c>
      <c r="F46" s="231">
        <v>25.967221905460999</v>
      </c>
      <c r="G46" s="231">
        <v>0</v>
      </c>
      <c r="H46" s="231">
        <v>0</v>
      </c>
      <c r="I46" s="231">
        <v>0</v>
      </c>
      <c r="J46" s="198">
        <f t="shared" si="8"/>
        <v>1272.8358406603963</v>
      </c>
      <c r="K46" s="198">
        <f t="shared" si="9"/>
        <v>0</v>
      </c>
      <c r="L46" s="198">
        <f t="shared" si="10"/>
        <v>92.767616958861495</v>
      </c>
      <c r="M46" s="198">
        <f t="shared" si="11"/>
        <v>0</v>
      </c>
      <c r="N46" s="198">
        <f t="shared" si="12"/>
        <v>0</v>
      </c>
      <c r="O46" s="198">
        <f t="shared" si="13"/>
        <v>0</v>
      </c>
      <c r="P46" s="13">
        <f>J46*P5+P45</f>
        <v>31235.37019672725</v>
      </c>
      <c r="Q46" s="13">
        <f>(L46-(N46*S5))*Q5+Q45</f>
        <v>281369.70008083212</v>
      </c>
      <c r="R46" s="13">
        <f>M46*R5+R45</f>
        <v>0</v>
      </c>
      <c r="S46" s="13">
        <f>N46*S5+S45</f>
        <v>0</v>
      </c>
      <c r="T46" s="13">
        <f>O46*T5+T45</f>
        <v>0</v>
      </c>
      <c r="U46" s="13">
        <f>M46*U5+U45</f>
        <v>0</v>
      </c>
      <c r="V46" s="13">
        <f>O46*V5+V45</f>
        <v>0</v>
      </c>
      <c r="W46" s="13">
        <f>((J46-K46-((L46-(N46*S5))*Q5)-(M46*U5)-(O46*V5))+W45)</f>
        <v>-250134.32988410475</v>
      </c>
    </row>
    <row r="47" spans="1:23" x14ac:dyDescent="0.25">
      <c r="A47" s="231" t="s">
        <v>252</v>
      </c>
      <c r="B47" s="231">
        <v>40900</v>
      </c>
      <c r="C47" s="231">
        <f t="shared" si="7"/>
        <v>50</v>
      </c>
      <c r="D47" s="231">
        <v>1095.88843973654</v>
      </c>
      <c r="E47" s="231">
        <v>0</v>
      </c>
      <c r="F47" s="231">
        <v>0</v>
      </c>
      <c r="G47" s="231">
        <v>0</v>
      </c>
      <c r="H47" s="231">
        <v>0</v>
      </c>
      <c r="I47" s="231">
        <v>0</v>
      </c>
      <c r="J47" s="198">
        <f t="shared" si="8"/>
        <v>1635.0962974392564</v>
      </c>
      <c r="K47" s="198">
        <f t="shared" si="9"/>
        <v>0</v>
      </c>
      <c r="L47" s="198">
        <f t="shared" si="10"/>
        <v>24.043723986537959</v>
      </c>
      <c r="M47" s="198">
        <f t="shared" si="11"/>
        <v>0</v>
      </c>
      <c r="N47" s="198">
        <f t="shared" si="12"/>
        <v>0</v>
      </c>
      <c r="O47" s="198">
        <f t="shared" si="13"/>
        <v>0</v>
      </c>
      <c r="P47" s="13">
        <f>J47*P5+P46</f>
        <v>32870.466494166503</v>
      </c>
      <c r="Q47" s="13">
        <f>(L47-(N47*S5))*Q5+Q46</f>
        <v>281401.67823373422</v>
      </c>
      <c r="R47" s="13">
        <f>M47*R5+R46</f>
        <v>0</v>
      </c>
      <c r="S47" s="13">
        <f>N47*S5+S46</f>
        <v>0</v>
      </c>
      <c r="T47" s="13">
        <f>O47*T5+T46</f>
        <v>0</v>
      </c>
      <c r="U47" s="13">
        <f>M47*U5+U46</f>
        <v>0</v>
      </c>
      <c r="V47" s="13">
        <f>O47*V5+V46</f>
        <v>0</v>
      </c>
      <c r="W47" s="13">
        <f>((J47-K47-((L47-(N47*S5))*Q5)-(M47*U5)-(O47*V5))+W46)</f>
        <v>-248531.2117395676</v>
      </c>
    </row>
    <row r="48" spans="1:23" x14ac:dyDescent="0.25">
      <c r="A48" s="231" t="s">
        <v>253</v>
      </c>
      <c r="B48" s="231">
        <v>40950</v>
      </c>
      <c r="C48" s="231">
        <f t="shared" si="7"/>
        <v>50</v>
      </c>
      <c r="D48" s="231">
        <v>1402.6327825072401</v>
      </c>
      <c r="E48" s="231">
        <v>0</v>
      </c>
      <c r="F48" s="231">
        <v>1.04773789644241E-9</v>
      </c>
      <c r="G48" s="231">
        <v>0</v>
      </c>
      <c r="H48" s="231">
        <v>0</v>
      </c>
      <c r="I48" s="231">
        <v>0</v>
      </c>
      <c r="J48" s="198">
        <f t="shared" si="8"/>
        <v>2313.4455761516488</v>
      </c>
      <c r="K48" s="198">
        <f t="shared" si="9"/>
        <v>0</v>
      </c>
      <c r="L48" s="198">
        <f t="shared" si="10"/>
        <v>9.7012768189112042E-10</v>
      </c>
      <c r="M48" s="198">
        <f t="shared" si="11"/>
        <v>0</v>
      </c>
      <c r="N48" s="198">
        <f t="shared" si="12"/>
        <v>0</v>
      </c>
      <c r="O48" s="198">
        <f t="shared" si="13"/>
        <v>0</v>
      </c>
      <c r="P48" s="13">
        <f>J48*P5+P47</f>
        <v>35183.912070318154</v>
      </c>
      <c r="Q48" s="13">
        <f>(L48-(N48*S5))*Q5+Q47</f>
        <v>281401.6782337355</v>
      </c>
      <c r="R48" s="13">
        <f>M48*R5+R47</f>
        <v>0</v>
      </c>
      <c r="S48" s="13">
        <f>N48*S5+S47</f>
        <v>0</v>
      </c>
      <c r="T48" s="13">
        <f>O48*T5+T47</f>
        <v>0</v>
      </c>
      <c r="U48" s="13">
        <f>M48*U5+U47</f>
        <v>0</v>
      </c>
      <c r="V48" s="13">
        <f>O48*V5+V47</f>
        <v>0</v>
      </c>
      <c r="W48" s="13">
        <f>((J48-K48-((L48-(N48*S5))*Q5)-(M48*U5)-(O48*V5))+W47)</f>
        <v>-246217.76616341725</v>
      </c>
    </row>
    <row r="49" spans="1:23" x14ac:dyDescent="0.25">
      <c r="A49" s="231" t="s">
        <v>254</v>
      </c>
      <c r="B49" s="231">
        <v>41000</v>
      </c>
      <c r="C49" s="231">
        <f t="shared" si="7"/>
        <v>50</v>
      </c>
      <c r="D49" s="231">
        <v>1744.97675834607</v>
      </c>
      <c r="E49" s="231">
        <v>0</v>
      </c>
      <c r="F49" s="231">
        <v>0</v>
      </c>
      <c r="G49" s="231">
        <v>0</v>
      </c>
      <c r="H49" s="231">
        <v>0</v>
      </c>
      <c r="I49" s="231">
        <v>0</v>
      </c>
      <c r="J49" s="198">
        <f t="shared" si="8"/>
        <v>2914.4532785678798</v>
      </c>
      <c r="K49" s="198">
        <f t="shared" si="9"/>
        <v>0</v>
      </c>
      <c r="L49" s="198">
        <f t="shared" si="10"/>
        <v>9.7012768189112042E-10</v>
      </c>
      <c r="M49" s="198">
        <f t="shared" si="11"/>
        <v>0</v>
      </c>
      <c r="N49" s="198">
        <f t="shared" si="12"/>
        <v>0</v>
      </c>
      <c r="O49" s="198">
        <f t="shared" si="13"/>
        <v>0</v>
      </c>
      <c r="P49" s="13">
        <f>J49*P5+P48</f>
        <v>38098.365348886036</v>
      </c>
      <c r="Q49" s="13">
        <f>(L49-(N49*S5))*Q5+Q48</f>
        <v>281401.67823373678</v>
      </c>
      <c r="R49" s="13">
        <f>M49*R5+R48</f>
        <v>0</v>
      </c>
      <c r="S49" s="13">
        <f>N49*S5+S48</f>
        <v>0</v>
      </c>
      <c r="T49" s="13">
        <f>O49*T5+T48</f>
        <v>0</v>
      </c>
      <c r="U49" s="13">
        <f>M49*U5+U48</f>
        <v>0</v>
      </c>
      <c r="V49" s="13">
        <f>O49*V5+V48</f>
        <v>0</v>
      </c>
      <c r="W49" s="13">
        <f>((J49-K49-((L49-(N49*S5))*Q5)-(M49*U5)-(O49*V5))+W48)</f>
        <v>-243303.31288485066</v>
      </c>
    </row>
    <row r="50" spans="1:23" x14ac:dyDescent="0.25">
      <c r="A50" s="231" t="s">
        <v>255</v>
      </c>
      <c r="B50" s="231">
        <v>41050</v>
      </c>
      <c r="C50" s="231">
        <f t="shared" si="7"/>
        <v>50</v>
      </c>
      <c r="D50" s="231">
        <v>2290.2735068717898</v>
      </c>
      <c r="E50" s="231">
        <v>0</v>
      </c>
      <c r="F50" s="231">
        <v>8.0035533756017695E-10</v>
      </c>
      <c r="G50" s="231">
        <v>0</v>
      </c>
      <c r="H50" s="231">
        <v>0</v>
      </c>
      <c r="I50" s="231">
        <v>0</v>
      </c>
      <c r="J50" s="198">
        <f t="shared" si="8"/>
        <v>3736.342838164685</v>
      </c>
      <c r="K50" s="198">
        <f t="shared" si="9"/>
        <v>0</v>
      </c>
      <c r="L50" s="198">
        <f t="shared" si="10"/>
        <v>7.4106975700016382E-10</v>
      </c>
      <c r="M50" s="198">
        <f t="shared" si="11"/>
        <v>0</v>
      </c>
      <c r="N50" s="198">
        <f t="shared" si="12"/>
        <v>0</v>
      </c>
      <c r="O50" s="198">
        <f t="shared" si="13"/>
        <v>0</v>
      </c>
      <c r="P50" s="13">
        <f>J50*P5+P49</f>
        <v>41834.708187050725</v>
      </c>
      <c r="Q50" s="13">
        <f>(L50-(N50*S5))*Q5+Q49</f>
        <v>281401.67823373777</v>
      </c>
      <c r="R50" s="13">
        <f>M50*R5+R49</f>
        <v>0</v>
      </c>
      <c r="S50" s="13">
        <f>N50*S5+S49</f>
        <v>0</v>
      </c>
      <c r="T50" s="13">
        <f>O50*T5+T49</f>
        <v>0</v>
      </c>
      <c r="U50" s="13">
        <f>M50*U5+U49</f>
        <v>0</v>
      </c>
      <c r="V50" s="13">
        <f>O50*V5+V49</f>
        <v>0</v>
      </c>
      <c r="W50" s="13">
        <f>((J50-K50-((L50-(N50*S5))*Q5)-(M50*U5)-(O50*V5))+W49)</f>
        <v>-239566.97004668697</v>
      </c>
    </row>
    <row r="51" spans="1:23" x14ac:dyDescent="0.25">
      <c r="A51" s="231" t="s">
        <v>256</v>
      </c>
      <c r="B51" s="231">
        <v>41100</v>
      </c>
      <c r="C51" s="231">
        <f t="shared" si="7"/>
        <v>50</v>
      </c>
      <c r="D51" s="231">
        <v>2871.19656100167</v>
      </c>
      <c r="E51" s="231">
        <v>0</v>
      </c>
      <c r="F51" s="231">
        <v>6.6938810050487498E-10</v>
      </c>
      <c r="G51" s="231">
        <v>0</v>
      </c>
      <c r="H51" s="231">
        <v>0</v>
      </c>
      <c r="I51" s="231">
        <v>0</v>
      </c>
      <c r="J51" s="198">
        <f t="shared" si="8"/>
        <v>4779.1389517346852</v>
      </c>
      <c r="K51" s="198">
        <f t="shared" si="9"/>
        <v>0</v>
      </c>
      <c r="L51" s="198">
        <f t="shared" si="10"/>
        <v>1.3608735537639371E-9</v>
      </c>
      <c r="M51" s="198">
        <f t="shared" si="11"/>
        <v>0</v>
      </c>
      <c r="N51" s="198">
        <f t="shared" si="12"/>
        <v>0</v>
      </c>
      <c r="O51" s="198">
        <f t="shared" si="13"/>
        <v>0</v>
      </c>
      <c r="P51" s="13">
        <f>J51*P5+P50</f>
        <v>46613.847138785408</v>
      </c>
      <c r="Q51" s="13">
        <f>(L51-(N51*S5))*Q5+Q50</f>
        <v>281401.67823373957</v>
      </c>
      <c r="R51" s="13">
        <f>M51*R5+R50</f>
        <v>0</v>
      </c>
      <c r="S51" s="13">
        <f>N51*S5+S50</f>
        <v>0</v>
      </c>
      <c r="T51" s="13">
        <f>O51*T5+T50</f>
        <v>0</v>
      </c>
      <c r="U51" s="13">
        <f>M51*U5+U50</f>
        <v>0</v>
      </c>
      <c r="V51" s="13">
        <f>O51*V5+V50</f>
        <v>0</v>
      </c>
      <c r="W51" s="13">
        <f>((J51-K51-((L51-(N51*S5))*Q5)-(M51*U5)-(O51*V5))+W50)</f>
        <v>-234787.8310949541</v>
      </c>
    </row>
    <row r="52" spans="1:23" x14ac:dyDescent="0.25">
      <c r="A52" s="231" t="s">
        <v>257</v>
      </c>
      <c r="B52" s="231">
        <v>41150</v>
      </c>
      <c r="C52" s="231">
        <f t="shared" si="7"/>
        <v>50</v>
      </c>
      <c r="D52" s="231">
        <v>3497.5731328894799</v>
      </c>
      <c r="E52" s="231">
        <v>0</v>
      </c>
      <c r="F52" s="231">
        <v>0</v>
      </c>
      <c r="G52" s="231">
        <v>0</v>
      </c>
      <c r="H52" s="231">
        <v>0</v>
      </c>
      <c r="I52" s="231">
        <v>0</v>
      </c>
      <c r="J52" s="198">
        <f t="shared" si="8"/>
        <v>5897.0089758251388</v>
      </c>
      <c r="K52" s="198">
        <f t="shared" si="9"/>
        <v>0</v>
      </c>
      <c r="L52" s="198">
        <f t="shared" si="10"/>
        <v>6.1980379676377305E-10</v>
      </c>
      <c r="M52" s="198">
        <f t="shared" si="11"/>
        <v>0</v>
      </c>
      <c r="N52" s="198">
        <f t="shared" si="12"/>
        <v>0</v>
      </c>
      <c r="O52" s="198">
        <f t="shared" si="13"/>
        <v>0</v>
      </c>
      <c r="P52" s="13">
        <f>J52*P5+P51</f>
        <v>52510.856114610549</v>
      </c>
      <c r="Q52" s="13">
        <f>(L52-(N52*S5))*Q5+Q51</f>
        <v>281401.67823374039</v>
      </c>
      <c r="R52" s="13">
        <f>M52*R5+R51</f>
        <v>0</v>
      </c>
      <c r="S52" s="13">
        <f>N52*S5+S51</f>
        <v>0</v>
      </c>
      <c r="T52" s="13">
        <f>O52*T5+T51</f>
        <v>0</v>
      </c>
      <c r="U52" s="13">
        <f>M52*U5+U51</f>
        <v>0</v>
      </c>
      <c r="V52" s="13">
        <f>O52*V5+V51</f>
        <v>0</v>
      </c>
      <c r="W52" s="13">
        <f>((J52-K52-((L52-(N52*S5))*Q5)-(M52*U5)-(O52*V5))+W51)</f>
        <v>-228890.82211912979</v>
      </c>
    </row>
    <row r="53" spans="1:23" x14ac:dyDescent="0.25">
      <c r="A53" s="231" t="s">
        <v>258</v>
      </c>
      <c r="B53" s="231">
        <v>41200</v>
      </c>
      <c r="C53" s="231">
        <f t="shared" si="7"/>
        <v>50</v>
      </c>
      <c r="D53" s="231">
        <v>4047.2817288617198</v>
      </c>
      <c r="E53" s="231">
        <v>0</v>
      </c>
      <c r="F53" s="231">
        <v>5.5297277867793996E-10</v>
      </c>
      <c r="G53" s="231">
        <v>0</v>
      </c>
      <c r="H53" s="231">
        <v>0</v>
      </c>
      <c r="I53" s="231">
        <v>0</v>
      </c>
      <c r="J53" s="198">
        <f t="shared" si="8"/>
        <v>6985.9767238437034</v>
      </c>
      <c r="K53" s="198">
        <f t="shared" si="9"/>
        <v>0</v>
      </c>
      <c r="L53" s="198">
        <f t="shared" si="10"/>
        <v>5.1201183210920371E-10</v>
      </c>
      <c r="M53" s="198">
        <f t="shared" si="11"/>
        <v>0</v>
      </c>
      <c r="N53" s="198">
        <f t="shared" si="12"/>
        <v>0</v>
      </c>
      <c r="O53" s="198">
        <f t="shared" si="13"/>
        <v>0</v>
      </c>
      <c r="P53" s="13">
        <f>J53*P5+P52</f>
        <v>59496.832838454255</v>
      </c>
      <c r="Q53" s="13">
        <f>(L53-(N53*S5))*Q5+Q52</f>
        <v>281401.67823374108</v>
      </c>
      <c r="R53" s="13">
        <f>M53*R5+R52</f>
        <v>0</v>
      </c>
      <c r="S53" s="13">
        <f>N53*S5+S52</f>
        <v>0</v>
      </c>
      <c r="T53" s="13">
        <f>O53*T5+T52</f>
        <v>0</v>
      </c>
      <c r="U53" s="13">
        <f>M53*U5+U52</f>
        <v>0</v>
      </c>
      <c r="V53" s="13">
        <f>O53*V5+V52</f>
        <v>0</v>
      </c>
      <c r="W53" s="13">
        <f>((J53-K53-((L53-(N53*S5))*Q5)-(M53*U5)-(O53*V5))+W52)</f>
        <v>-221904.84539528677</v>
      </c>
    </row>
    <row r="54" spans="1:23" x14ac:dyDescent="0.25">
      <c r="A54" s="231" t="s">
        <v>259</v>
      </c>
      <c r="B54" s="231">
        <v>41250</v>
      </c>
      <c r="C54" s="231">
        <f t="shared" si="7"/>
        <v>50</v>
      </c>
      <c r="D54" s="231">
        <v>4538.14940627327</v>
      </c>
      <c r="E54" s="231">
        <v>0</v>
      </c>
      <c r="F54" s="231">
        <v>0</v>
      </c>
      <c r="G54" s="231">
        <v>0</v>
      </c>
      <c r="H54" s="231">
        <v>0</v>
      </c>
      <c r="I54" s="231">
        <v>0</v>
      </c>
      <c r="J54" s="198">
        <f t="shared" si="8"/>
        <v>7949.4732732731391</v>
      </c>
      <c r="K54" s="198">
        <f t="shared" si="9"/>
        <v>0</v>
      </c>
      <c r="L54" s="198">
        <f t="shared" si="10"/>
        <v>5.1201183210920371E-10</v>
      </c>
      <c r="M54" s="198">
        <f t="shared" si="11"/>
        <v>0</v>
      </c>
      <c r="N54" s="198">
        <f t="shared" si="12"/>
        <v>0</v>
      </c>
      <c r="O54" s="198">
        <f t="shared" si="13"/>
        <v>0</v>
      </c>
      <c r="P54" s="13">
        <f>J54*P5+P53</f>
        <v>67446.30611172739</v>
      </c>
      <c r="Q54" s="13">
        <f>(L54-(N54*S5))*Q5+Q53</f>
        <v>281401.67823374178</v>
      </c>
      <c r="R54" s="13">
        <f>M54*R5+R53</f>
        <v>0</v>
      </c>
      <c r="S54" s="13">
        <f>N54*S5+S53</f>
        <v>0</v>
      </c>
      <c r="T54" s="13">
        <f>O54*T5+T53</f>
        <v>0</v>
      </c>
      <c r="U54" s="13">
        <f>M54*U5+U53</f>
        <v>0</v>
      </c>
      <c r="V54" s="13">
        <f>O54*V5+V53</f>
        <v>0</v>
      </c>
      <c r="W54" s="13">
        <f>((J54-K54-((L54-(N54*S5))*Q5)-(M54*U5)-(O54*V5))+W53)</f>
        <v>-213955.37212201432</v>
      </c>
    </row>
    <row r="55" spans="1:23" x14ac:dyDescent="0.25">
      <c r="A55" s="231" t="s">
        <v>260</v>
      </c>
      <c r="B55" s="231">
        <v>41300</v>
      </c>
      <c r="C55" s="231">
        <f t="shared" si="7"/>
        <v>50</v>
      </c>
      <c r="D55" s="231">
        <v>4939.9971790007103</v>
      </c>
      <c r="E55" s="231">
        <v>0</v>
      </c>
      <c r="F55" s="231">
        <v>0</v>
      </c>
      <c r="G55" s="231">
        <v>0</v>
      </c>
      <c r="H55" s="231">
        <v>0</v>
      </c>
      <c r="I55" s="231">
        <v>0</v>
      </c>
      <c r="J55" s="198">
        <f t="shared" si="8"/>
        <v>8776.0616530314637</v>
      </c>
      <c r="K55" s="198">
        <f t="shared" si="9"/>
        <v>0</v>
      </c>
      <c r="L55" s="198">
        <f t="shared" si="10"/>
        <v>0</v>
      </c>
      <c r="M55" s="198">
        <f t="shared" si="11"/>
        <v>0</v>
      </c>
      <c r="N55" s="198">
        <f t="shared" si="12"/>
        <v>0</v>
      </c>
      <c r="O55" s="198">
        <f t="shared" si="13"/>
        <v>0</v>
      </c>
      <c r="P55" s="13">
        <f>J55*P5+P54</f>
        <v>76222.367764758848</v>
      </c>
      <c r="Q55" s="13">
        <f>(L55-(N55*S5))*Q5+Q54</f>
        <v>281401.67823374178</v>
      </c>
      <c r="R55" s="13">
        <f>M55*R5+R54</f>
        <v>0</v>
      </c>
      <c r="S55" s="13">
        <f>N55*S5+S54</f>
        <v>0</v>
      </c>
      <c r="T55" s="13">
        <f>O55*T5+T54</f>
        <v>0</v>
      </c>
      <c r="U55" s="13">
        <f>M55*U5+U54</f>
        <v>0</v>
      </c>
      <c r="V55" s="13">
        <f>O55*V5+V54</f>
        <v>0</v>
      </c>
      <c r="W55" s="13">
        <f>((J55-K55-((L55-(N55*S5))*Q5)-(M55*U5)-(O55*V5))+W54)</f>
        <v>-205179.31046898285</v>
      </c>
    </row>
    <row r="56" spans="1:23" x14ac:dyDescent="0.25">
      <c r="A56" s="231" t="s">
        <v>261</v>
      </c>
      <c r="B56" s="231">
        <v>41350</v>
      </c>
      <c r="C56" s="231">
        <f t="shared" si="7"/>
        <v>50</v>
      </c>
      <c r="D56" s="231">
        <v>5348.35556433887</v>
      </c>
      <c r="E56" s="231">
        <v>0</v>
      </c>
      <c r="F56" s="231">
        <v>6.2573235481977504E-10</v>
      </c>
      <c r="G56" s="231">
        <v>0</v>
      </c>
      <c r="H56" s="231">
        <v>0</v>
      </c>
      <c r="I56" s="231">
        <v>0</v>
      </c>
      <c r="J56" s="198">
        <f t="shared" si="8"/>
        <v>9526.2525401292405</v>
      </c>
      <c r="K56" s="198">
        <f t="shared" si="9"/>
        <v>0</v>
      </c>
      <c r="L56" s="198">
        <f t="shared" si="10"/>
        <v>5.7938181001831018E-10</v>
      </c>
      <c r="M56" s="198">
        <f t="shared" si="11"/>
        <v>0</v>
      </c>
      <c r="N56" s="198">
        <f t="shared" si="12"/>
        <v>0</v>
      </c>
      <c r="O56" s="198">
        <f t="shared" si="13"/>
        <v>0</v>
      </c>
      <c r="P56" s="13">
        <f>J56*P5+P55</f>
        <v>85748.620304888085</v>
      </c>
      <c r="Q56" s="13">
        <f>(L56-(N56*S5))*Q5+Q55</f>
        <v>281401.67823374254</v>
      </c>
      <c r="R56" s="13">
        <f>M56*R5+R55</f>
        <v>0</v>
      </c>
      <c r="S56" s="13">
        <f>N56*S5+S55</f>
        <v>0</v>
      </c>
      <c r="T56" s="13">
        <f>O56*T5+T55</f>
        <v>0</v>
      </c>
      <c r="U56" s="13">
        <f>M56*U5+U55</f>
        <v>0</v>
      </c>
      <c r="V56" s="13">
        <f>O56*V5+V55</f>
        <v>0</v>
      </c>
      <c r="W56" s="13">
        <f>((J56-K56-((L56-(N56*S5))*Q5)-(M56*U5)-(O56*V5))+W55)</f>
        <v>-195653.05792885437</v>
      </c>
    </row>
    <row r="57" spans="1:23" x14ac:dyDescent="0.25">
      <c r="A57" s="231" t="s">
        <v>262</v>
      </c>
      <c r="B57" s="231">
        <v>41400</v>
      </c>
      <c r="C57" s="231">
        <f t="shared" si="7"/>
        <v>50</v>
      </c>
      <c r="D57" s="231">
        <v>5900.5277297767097</v>
      </c>
      <c r="E57" s="231">
        <v>0</v>
      </c>
      <c r="F57" s="231">
        <v>0</v>
      </c>
      <c r="G57" s="231">
        <v>0</v>
      </c>
      <c r="H57" s="231">
        <v>0</v>
      </c>
      <c r="I57" s="231">
        <v>0</v>
      </c>
      <c r="J57" s="198">
        <f t="shared" si="8"/>
        <v>10415.632679736647</v>
      </c>
      <c r="K57" s="198">
        <f t="shared" si="9"/>
        <v>0</v>
      </c>
      <c r="L57" s="198">
        <f t="shared" si="10"/>
        <v>5.7938181001831018E-10</v>
      </c>
      <c r="M57" s="198">
        <f t="shared" si="11"/>
        <v>0</v>
      </c>
      <c r="N57" s="198">
        <f t="shared" si="12"/>
        <v>0</v>
      </c>
      <c r="O57" s="198">
        <f t="shared" si="13"/>
        <v>0</v>
      </c>
      <c r="P57" s="13">
        <f>J57*P5+P56</f>
        <v>96164.252984624734</v>
      </c>
      <c r="Q57" s="13">
        <f>(L57-(N57*S5))*Q5+Q56</f>
        <v>281401.6782337433</v>
      </c>
      <c r="R57" s="13">
        <f>M57*R5+R56</f>
        <v>0</v>
      </c>
      <c r="S57" s="13">
        <f>N57*S5+S56</f>
        <v>0</v>
      </c>
      <c r="T57" s="13">
        <f>O57*T5+T56</f>
        <v>0</v>
      </c>
      <c r="U57" s="13">
        <f>M57*U5+U56</f>
        <v>0</v>
      </c>
      <c r="V57" s="13">
        <f>O57*V5+V56</f>
        <v>0</v>
      </c>
      <c r="W57" s="13">
        <f>((J57-K57-((L57-(N57*S5))*Q5)-(M57*U5)-(O57*V5))+W56)</f>
        <v>-185237.4252491185</v>
      </c>
    </row>
    <row r="58" spans="1:23" x14ac:dyDescent="0.25">
      <c r="A58" s="231" t="s">
        <v>263</v>
      </c>
      <c r="B58" s="231">
        <v>41450</v>
      </c>
      <c r="C58" s="231">
        <f t="shared" si="7"/>
        <v>50</v>
      </c>
      <c r="D58" s="231">
        <v>6414.5401932802197</v>
      </c>
      <c r="E58" s="231">
        <v>0</v>
      </c>
      <c r="F58" s="231">
        <v>0</v>
      </c>
      <c r="G58" s="231">
        <v>0</v>
      </c>
      <c r="H58" s="231">
        <v>0</v>
      </c>
      <c r="I58" s="231">
        <v>0</v>
      </c>
      <c r="J58" s="198">
        <f t="shared" si="8"/>
        <v>11402.840669497158</v>
      </c>
      <c r="K58" s="198">
        <f t="shared" si="9"/>
        <v>0</v>
      </c>
      <c r="L58" s="198">
        <f t="shared" si="10"/>
        <v>0</v>
      </c>
      <c r="M58" s="198">
        <f t="shared" si="11"/>
        <v>0</v>
      </c>
      <c r="N58" s="198">
        <f t="shared" si="12"/>
        <v>0</v>
      </c>
      <c r="O58" s="198">
        <f t="shared" si="13"/>
        <v>0</v>
      </c>
      <c r="P58" s="13">
        <f>J58*P5+P57</f>
        <v>107567.0936541219</v>
      </c>
      <c r="Q58" s="13">
        <f>(L58-(N58*S5))*Q5+Q57</f>
        <v>281401.6782337433</v>
      </c>
      <c r="R58" s="13">
        <f>M58*R5+R57</f>
        <v>0</v>
      </c>
      <c r="S58" s="13">
        <f>N58*S5+S57</f>
        <v>0</v>
      </c>
      <c r="T58" s="13">
        <f>O58*T5+T57</f>
        <v>0</v>
      </c>
      <c r="U58" s="13">
        <f>M58*U5+U57</f>
        <v>0</v>
      </c>
      <c r="V58" s="13">
        <f>O58*V5+V57</f>
        <v>0</v>
      </c>
      <c r="W58" s="13">
        <f>((J58-K58-((L58-(N58*S5))*Q5)-(M58*U5)-(O58*V5))+W57)</f>
        <v>-173834.58457962135</v>
      </c>
    </row>
    <row r="59" spans="1:23" x14ac:dyDescent="0.25">
      <c r="A59" s="231" t="s">
        <v>264</v>
      </c>
      <c r="B59" s="231">
        <v>41500</v>
      </c>
      <c r="C59" s="231">
        <f t="shared" si="7"/>
        <v>50</v>
      </c>
      <c r="D59" s="231">
        <v>7059.9098693072401</v>
      </c>
      <c r="E59" s="231">
        <v>0</v>
      </c>
      <c r="F59" s="231">
        <v>6.5483618527650802E-10</v>
      </c>
      <c r="G59" s="231">
        <v>0</v>
      </c>
      <c r="H59" s="231">
        <v>0</v>
      </c>
      <c r="I59" s="231">
        <v>0</v>
      </c>
      <c r="J59" s="198">
        <f t="shared" si="8"/>
        <v>12476.342650543946</v>
      </c>
      <c r="K59" s="198">
        <f t="shared" si="9"/>
        <v>0</v>
      </c>
      <c r="L59" s="198">
        <f t="shared" si="10"/>
        <v>6.0632980118195192E-10</v>
      </c>
      <c r="M59" s="198">
        <f t="shared" si="11"/>
        <v>0</v>
      </c>
      <c r="N59" s="198">
        <f t="shared" si="12"/>
        <v>0</v>
      </c>
      <c r="O59" s="198">
        <f t="shared" si="13"/>
        <v>0</v>
      </c>
      <c r="P59" s="13">
        <f>J59*P5+P58</f>
        <v>120043.43630466584</v>
      </c>
      <c r="Q59" s="13">
        <f>(L59-(N59*S5))*Q5+Q58</f>
        <v>281401.67823374411</v>
      </c>
      <c r="R59" s="13">
        <f>M59*R5+R58</f>
        <v>0</v>
      </c>
      <c r="S59" s="13">
        <f>N59*S5+S58</f>
        <v>0</v>
      </c>
      <c r="T59" s="13">
        <f>O59*T5+T58</f>
        <v>0</v>
      </c>
      <c r="U59" s="13">
        <f>M59*U5+U58</f>
        <v>0</v>
      </c>
      <c r="V59" s="13">
        <f>O59*V5+V58</f>
        <v>0</v>
      </c>
      <c r="W59" s="13">
        <f>((J59-K59-((L59-(N59*S5))*Q5)-(M59*U5)-(O59*V5))+W58)</f>
        <v>-161358.24192907821</v>
      </c>
    </row>
    <row r="60" spans="1:23" x14ac:dyDescent="0.25">
      <c r="A60" s="231" t="s">
        <v>265</v>
      </c>
      <c r="B60" s="231">
        <v>41550</v>
      </c>
      <c r="C60" s="231">
        <f t="shared" si="7"/>
        <v>50</v>
      </c>
      <c r="D60" s="231">
        <v>7644.1315309922102</v>
      </c>
      <c r="E60" s="231">
        <v>0</v>
      </c>
      <c r="F60" s="231">
        <v>6.1118043959140798E-10</v>
      </c>
      <c r="G60" s="231">
        <v>0</v>
      </c>
      <c r="H60" s="231">
        <v>0</v>
      </c>
      <c r="I60" s="231">
        <v>0</v>
      </c>
      <c r="J60" s="198">
        <f t="shared" si="8"/>
        <v>13614.853148425418</v>
      </c>
      <c r="K60" s="198">
        <f t="shared" si="9"/>
        <v>0</v>
      </c>
      <c r="L60" s="198">
        <f t="shared" si="10"/>
        <v>1.1722376156184409E-9</v>
      </c>
      <c r="M60" s="198">
        <f t="shared" si="11"/>
        <v>0</v>
      </c>
      <c r="N60" s="198">
        <f t="shared" si="12"/>
        <v>0</v>
      </c>
      <c r="O60" s="198">
        <f t="shared" si="13"/>
        <v>0</v>
      </c>
      <c r="P60" s="13">
        <f>J60*P5+P59</f>
        <v>133658.28945309125</v>
      </c>
      <c r="Q60" s="13">
        <f>(L60-(N60*S5))*Q5+Q59</f>
        <v>281401.67823374568</v>
      </c>
      <c r="R60" s="13">
        <f>M60*R5+R59</f>
        <v>0</v>
      </c>
      <c r="S60" s="13">
        <f>N60*S5+S59</f>
        <v>0</v>
      </c>
      <c r="T60" s="13">
        <f>O60*T5+T59</f>
        <v>0</v>
      </c>
      <c r="U60" s="13">
        <f>M60*U5+U59</f>
        <v>0</v>
      </c>
      <c r="V60" s="13">
        <f>O60*V5+V59</f>
        <v>0</v>
      </c>
      <c r="W60" s="13">
        <f>((J60-K60-((L60-(N60*S5))*Q5)-(M60*U5)-(O60*V5))+W59)</f>
        <v>-147743.38878065435</v>
      </c>
    </row>
    <row r="61" spans="1:23" x14ac:dyDescent="0.25">
      <c r="A61" s="231" t="s">
        <v>266</v>
      </c>
      <c r="B61" s="231">
        <v>41600</v>
      </c>
      <c r="C61" s="231">
        <f t="shared" si="7"/>
        <v>50</v>
      </c>
      <c r="D61" s="231">
        <v>8215.8257863009203</v>
      </c>
      <c r="E61" s="231">
        <v>0</v>
      </c>
      <c r="F61" s="231">
        <v>0</v>
      </c>
      <c r="G61" s="231">
        <v>0</v>
      </c>
      <c r="H61" s="231">
        <v>0</v>
      </c>
      <c r="I61" s="231">
        <v>0</v>
      </c>
      <c r="J61" s="198">
        <f t="shared" si="8"/>
        <v>14685.145664160305</v>
      </c>
      <c r="K61" s="198">
        <f t="shared" si="9"/>
        <v>0</v>
      </c>
      <c r="L61" s="198">
        <f t="shared" si="10"/>
        <v>5.6590781443648895E-10</v>
      </c>
      <c r="M61" s="198">
        <f t="shared" si="11"/>
        <v>0</v>
      </c>
      <c r="N61" s="198">
        <f t="shared" si="12"/>
        <v>0</v>
      </c>
      <c r="O61" s="198">
        <f t="shared" si="13"/>
        <v>0</v>
      </c>
      <c r="P61" s="13">
        <f>J61*P5+P60</f>
        <v>148343.43511725156</v>
      </c>
      <c r="Q61" s="13">
        <f>(L61-(N61*S5))*Q5+Q60</f>
        <v>281401.67823374644</v>
      </c>
      <c r="R61" s="13">
        <f>M61*R5+R60</f>
        <v>0</v>
      </c>
      <c r="S61" s="13">
        <f>N61*S5+S60</f>
        <v>0</v>
      </c>
      <c r="T61" s="13">
        <f>O61*T5+T60</f>
        <v>0</v>
      </c>
      <c r="U61" s="13">
        <f>M61*U5+U60</f>
        <v>0</v>
      </c>
      <c r="V61" s="13">
        <f>O61*V5+V60</f>
        <v>0</v>
      </c>
      <c r="W61" s="13">
        <f>((J61-K61-((L61-(N61*S5))*Q5)-(M61*U5)-(O61*V5))+W60)</f>
        <v>-133058.24311649479</v>
      </c>
    </row>
    <row r="62" spans="1:23" x14ac:dyDescent="0.25">
      <c r="A62" s="231" t="s">
        <v>267</v>
      </c>
      <c r="B62" s="231">
        <v>41650</v>
      </c>
      <c r="C62" s="231">
        <f t="shared" si="7"/>
        <v>50</v>
      </c>
      <c r="D62" s="231">
        <v>8902.1125031915799</v>
      </c>
      <c r="E62" s="231">
        <v>0</v>
      </c>
      <c r="F62" s="231">
        <v>0</v>
      </c>
      <c r="G62" s="231">
        <v>0</v>
      </c>
      <c r="H62" s="231">
        <v>0</v>
      </c>
      <c r="I62" s="231">
        <v>0</v>
      </c>
      <c r="J62" s="198">
        <f t="shared" si="8"/>
        <v>15849.942860641204</v>
      </c>
      <c r="K62" s="198">
        <f t="shared" si="9"/>
        <v>0</v>
      </c>
      <c r="L62" s="198">
        <f t="shared" si="10"/>
        <v>0</v>
      </c>
      <c r="M62" s="198">
        <f t="shared" si="11"/>
        <v>0</v>
      </c>
      <c r="N62" s="198">
        <f t="shared" si="12"/>
        <v>0</v>
      </c>
      <c r="O62" s="198">
        <f t="shared" si="13"/>
        <v>0</v>
      </c>
      <c r="P62" s="13">
        <f>J62*P5+P61</f>
        <v>164193.37797789276</v>
      </c>
      <c r="Q62" s="13">
        <f>(L62-(N62*S5))*Q5+Q61</f>
        <v>281401.67823374644</v>
      </c>
      <c r="R62" s="13">
        <f>M62*R5+R61</f>
        <v>0</v>
      </c>
      <c r="S62" s="13">
        <f>N62*S5+S61</f>
        <v>0</v>
      </c>
      <c r="T62" s="13">
        <f>O62*T5+T61</f>
        <v>0</v>
      </c>
      <c r="U62" s="13">
        <f>M62*U5+U61</f>
        <v>0</v>
      </c>
      <c r="V62" s="13">
        <f>O62*V5+V61</f>
        <v>0</v>
      </c>
      <c r="W62" s="13">
        <f>((J62-K62-((L62-(N62*S5))*Q5)-(M62*U5)-(O62*V5))+W61)</f>
        <v>-117208.3002558536</v>
      </c>
    </row>
    <row r="63" spans="1:23" x14ac:dyDescent="0.25">
      <c r="A63" s="231" t="s">
        <v>268</v>
      </c>
      <c r="B63" s="231">
        <v>41700</v>
      </c>
      <c r="C63" s="231">
        <f t="shared" si="7"/>
        <v>50</v>
      </c>
      <c r="D63" s="231">
        <v>9838.2574509884307</v>
      </c>
      <c r="E63" s="231">
        <v>0</v>
      </c>
      <c r="F63" s="231">
        <v>6.5483618527650802E-10</v>
      </c>
      <c r="G63" s="231">
        <v>0</v>
      </c>
      <c r="H63" s="231">
        <v>0</v>
      </c>
      <c r="I63" s="231">
        <v>0</v>
      </c>
      <c r="J63" s="198">
        <f t="shared" si="8"/>
        <v>17352.194402018529</v>
      </c>
      <c r="K63" s="198">
        <f t="shared" si="9"/>
        <v>0</v>
      </c>
      <c r="L63" s="198">
        <f t="shared" si="10"/>
        <v>6.0632980118195192E-10</v>
      </c>
      <c r="M63" s="198">
        <f t="shared" si="11"/>
        <v>0</v>
      </c>
      <c r="N63" s="198">
        <f t="shared" si="12"/>
        <v>0</v>
      </c>
      <c r="O63" s="198">
        <f t="shared" si="13"/>
        <v>0</v>
      </c>
      <c r="P63" s="13">
        <f>J63*P5+P62</f>
        <v>181545.57237991129</v>
      </c>
      <c r="Q63" s="13">
        <f>(L63-(N63*S5))*Q5+Q62</f>
        <v>281401.67823374725</v>
      </c>
      <c r="R63" s="13">
        <f>M63*R5+R62</f>
        <v>0</v>
      </c>
      <c r="S63" s="13">
        <f>N63*S5+S62</f>
        <v>0</v>
      </c>
      <c r="T63" s="13">
        <f>O63*T5+T62</f>
        <v>0</v>
      </c>
      <c r="U63" s="13">
        <f>M63*U5+U62</f>
        <v>0</v>
      </c>
      <c r="V63" s="13">
        <f>O63*V5+V62</f>
        <v>0</v>
      </c>
      <c r="W63" s="13">
        <f>((J63-K63-((L63-(N63*S5))*Q5)-(M63*U5)-(O63*V5))+W62)</f>
        <v>-99856.105853835877</v>
      </c>
    </row>
    <row r="64" spans="1:23" x14ac:dyDescent="0.25">
      <c r="A64" s="231" t="s">
        <v>269</v>
      </c>
      <c r="B64" s="231">
        <v>41750</v>
      </c>
      <c r="C64" s="231">
        <f t="shared" si="7"/>
        <v>50</v>
      </c>
      <c r="D64" s="231">
        <v>10707.256502120799</v>
      </c>
      <c r="E64" s="231">
        <v>0</v>
      </c>
      <c r="F64" s="231">
        <v>1.7462298274040199E-10</v>
      </c>
      <c r="G64" s="231">
        <v>0</v>
      </c>
      <c r="H64" s="231">
        <v>0</v>
      </c>
      <c r="I64" s="231">
        <v>0</v>
      </c>
      <c r="J64" s="198">
        <f t="shared" si="8"/>
        <v>19023.624030656691</v>
      </c>
      <c r="K64" s="198">
        <f t="shared" si="9"/>
        <v>0</v>
      </c>
      <c r="L64" s="198">
        <f t="shared" si="10"/>
        <v>7.6801774816380556E-10</v>
      </c>
      <c r="M64" s="198">
        <f t="shared" si="11"/>
        <v>0</v>
      </c>
      <c r="N64" s="198">
        <f t="shared" si="12"/>
        <v>0</v>
      </c>
      <c r="O64" s="198">
        <f t="shared" si="13"/>
        <v>0</v>
      </c>
      <c r="P64" s="13">
        <f>J64*P5+P63</f>
        <v>200569.19641056797</v>
      </c>
      <c r="Q64" s="13">
        <f>(L64-(N64*S5))*Q5+Q63</f>
        <v>281401.6782337483</v>
      </c>
      <c r="R64" s="13">
        <f>M64*R5+R63</f>
        <v>0</v>
      </c>
      <c r="S64" s="13">
        <f>N64*S5+S63</f>
        <v>0</v>
      </c>
      <c r="T64" s="13">
        <f>O64*T5+T63</f>
        <v>0</v>
      </c>
      <c r="U64" s="13">
        <f>M64*U5+U63</f>
        <v>0</v>
      </c>
      <c r="V64" s="13">
        <f>O64*V5+V63</f>
        <v>0</v>
      </c>
      <c r="W64" s="13">
        <f>((J64-K64-((L64-(N64*S5))*Q5)-(M64*U5)-(O64*V5))+W63)</f>
        <v>-80832.481823180206</v>
      </c>
    </row>
    <row r="65" spans="1:23" x14ac:dyDescent="0.25">
      <c r="A65" s="231" t="s">
        <v>270</v>
      </c>
      <c r="B65" s="231">
        <v>41800</v>
      </c>
      <c r="C65" s="231">
        <f t="shared" si="7"/>
        <v>50</v>
      </c>
      <c r="D65" s="231">
        <v>11052.5459885076</v>
      </c>
      <c r="E65" s="231">
        <v>0</v>
      </c>
      <c r="F65" s="231">
        <v>0</v>
      </c>
      <c r="G65" s="231">
        <v>0</v>
      </c>
      <c r="H65" s="231">
        <v>0</v>
      </c>
      <c r="I65" s="231">
        <v>0</v>
      </c>
      <c r="J65" s="198">
        <f t="shared" si="8"/>
        <v>20147.965269100368</v>
      </c>
      <c r="K65" s="198">
        <f t="shared" si="9"/>
        <v>0</v>
      </c>
      <c r="L65" s="198">
        <f t="shared" si="10"/>
        <v>1.616879469818537E-10</v>
      </c>
      <c r="M65" s="198">
        <f t="shared" si="11"/>
        <v>0</v>
      </c>
      <c r="N65" s="198">
        <f t="shared" si="12"/>
        <v>0</v>
      </c>
      <c r="O65" s="198">
        <f t="shared" si="13"/>
        <v>0</v>
      </c>
      <c r="P65" s="13">
        <f>J65*P5+P64</f>
        <v>220717.16167966832</v>
      </c>
      <c r="Q65" s="13">
        <f>(L65-(N65*S5))*Q5+Q64</f>
        <v>281401.67823374853</v>
      </c>
      <c r="R65" s="13">
        <f>M65*R5+R64</f>
        <v>0</v>
      </c>
      <c r="S65" s="13">
        <f>N65*S5+S64</f>
        <v>0</v>
      </c>
      <c r="T65" s="13">
        <f>O65*T5+T64</f>
        <v>0</v>
      </c>
      <c r="U65" s="13">
        <f>M65*U5+U64</f>
        <v>0</v>
      </c>
      <c r="V65" s="13">
        <f>O65*V5+V64</f>
        <v>0</v>
      </c>
      <c r="W65" s="13">
        <f>((J65-K65-((L65-(N65*S5))*Q5)-(M65*U5)-(O65*V5))+W64)</f>
        <v>-60684.516554080052</v>
      </c>
    </row>
    <row r="66" spans="1:23" x14ac:dyDescent="0.25">
      <c r="A66" s="231" t="s">
        <v>271</v>
      </c>
      <c r="B66" s="231">
        <v>41850</v>
      </c>
      <c r="C66" s="231">
        <f t="shared" si="7"/>
        <v>50</v>
      </c>
      <c r="D66" s="231">
        <v>10869.890868484301</v>
      </c>
      <c r="E66" s="231">
        <v>0</v>
      </c>
      <c r="F66" s="231">
        <v>0</v>
      </c>
      <c r="G66" s="231">
        <v>0</v>
      </c>
      <c r="H66" s="231">
        <v>0</v>
      </c>
      <c r="I66" s="231">
        <v>0</v>
      </c>
      <c r="J66" s="198">
        <f t="shared" si="8"/>
        <v>20298.55264536287</v>
      </c>
      <c r="K66" s="198">
        <f t="shared" si="9"/>
        <v>0</v>
      </c>
      <c r="L66" s="198">
        <f t="shared" si="10"/>
        <v>0</v>
      </c>
      <c r="M66" s="198">
        <f t="shared" si="11"/>
        <v>0</v>
      </c>
      <c r="N66" s="198">
        <f t="shared" si="12"/>
        <v>0</v>
      </c>
      <c r="O66" s="198">
        <f t="shared" si="13"/>
        <v>0</v>
      </c>
      <c r="P66" s="13">
        <f>J66*P5+P65</f>
        <v>241015.71432503121</v>
      </c>
      <c r="Q66" s="13">
        <f>(L66-(N66*S5))*Q5+Q65</f>
        <v>281401.67823374853</v>
      </c>
      <c r="R66" s="13">
        <f>M66*R5+R65</f>
        <v>0</v>
      </c>
      <c r="S66" s="13">
        <f>N66*S5+S65</f>
        <v>0</v>
      </c>
      <c r="T66" s="13">
        <f>O66*T5+T65</f>
        <v>0</v>
      </c>
      <c r="U66" s="13">
        <f>M66*U5+U65</f>
        <v>0</v>
      </c>
      <c r="V66" s="13">
        <f>O66*V5+V65</f>
        <v>0</v>
      </c>
      <c r="W66" s="13">
        <f>((J66-K66-((L66-(N66*S5))*Q5)-(M66*U5)-(O66*V5))+W65)</f>
        <v>-40385.963908717182</v>
      </c>
    </row>
    <row r="67" spans="1:23" x14ac:dyDescent="0.25">
      <c r="A67" s="231" t="s">
        <v>272</v>
      </c>
      <c r="B67" s="231">
        <v>41900</v>
      </c>
      <c r="C67" s="231">
        <f t="shared" si="7"/>
        <v>50</v>
      </c>
      <c r="D67" s="231">
        <v>10513.5462653049</v>
      </c>
      <c r="E67" s="231">
        <v>0</v>
      </c>
      <c r="F67" s="231">
        <v>0</v>
      </c>
      <c r="G67" s="231">
        <v>0</v>
      </c>
      <c r="H67" s="231">
        <v>0</v>
      </c>
      <c r="I67" s="231">
        <v>0</v>
      </c>
      <c r="J67" s="198">
        <f t="shared" si="8"/>
        <v>19799.478827582596</v>
      </c>
      <c r="K67" s="198">
        <f t="shared" si="9"/>
        <v>0</v>
      </c>
      <c r="L67" s="198">
        <f t="shared" si="10"/>
        <v>0</v>
      </c>
      <c r="M67" s="198">
        <f t="shared" si="11"/>
        <v>0</v>
      </c>
      <c r="N67" s="198">
        <f t="shared" si="12"/>
        <v>0</v>
      </c>
      <c r="O67" s="198">
        <f t="shared" si="13"/>
        <v>0</v>
      </c>
      <c r="P67" s="13">
        <f>J67*P5+P66</f>
        <v>260815.19315261379</v>
      </c>
      <c r="Q67" s="13">
        <f>(L67-(N67*S5))*Q5+Q66</f>
        <v>281401.67823374853</v>
      </c>
      <c r="R67" s="13">
        <f>M67*R5+R66</f>
        <v>0</v>
      </c>
      <c r="S67" s="13">
        <f>N67*S5+S66</f>
        <v>0</v>
      </c>
      <c r="T67" s="13">
        <f>O67*T5+T66</f>
        <v>0</v>
      </c>
      <c r="U67" s="13">
        <f>M67*U5+U66</f>
        <v>0</v>
      </c>
      <c r="V67" s="13">
        <f>O67*V5+V66</f>
        <v>0</v>
      </c>
      <c r="W67" s="13">
        <f>((J67-K67-((L67-(N67*S5))*Q5)-(M67*U5)-(O67*V5))+W66)</f>
        <v>-20586.485081134586</v>
      </c>
    </row>
    <row r="68" spans="1:23" x14ac:dyDescent="0.25">
      <c r="A68" s="231" t="s">
        <v>273</v>
      </c>
      <c r="B68" s="231">
        <v>41950</v>
      </c>
      <c r="C68" s="231">
        <f t="shared" si="7"/>
        <v>50</v>
      </c>
      <c r="D68" s="231">
        <v>10338.7863501428</v>
      </c>
      <c r="E68" s="231">
        <v>0</v>
      </c>
      <c r="F68" s="231">
        <v>0</v>
      </c>
      <c r="G68" s="231">
        <v>0</v>
      </c>
      <c r="H68" s="231">
        <v>0</v>
      </c>
      <c r="I68" s="231">
        <v>0</v>
      </c>
      <c r="J68" s="198">
        <f t="shared" si="8"/>
        <v>19307.715384673797</v>
      </c>
      <c r="K68" s="198">
        <f t="shared" si="9"/>
        <v>0</v>
      </c>
      <c r="L68" s="198">
        <f t="shared" si="10"/>
        <v>0</v>
      </c>
      <c r="M68" s="198">
        <f t="shared" si="11"/>
        <v>0</v>
      </c>
      <c r="N68" s="198">
        <f t="shared" si="12"/>
        <v>0</v>
      </c>
      <c r="O68" s="198">
        <f t="shared" si="13"/>
        <v>0</v>
      </c>
      <c r="P68" s="13">
        <f>J68*P5+P67</f>
        <v>280122.90853728761</v>
      </c>
      <c r="Q68" s="13">
        <f>(L68-(N68*S5))*Q5+Q67</f>
        <v>281401.67823374853</v>
      </c>
      <c r="R68" s="13">
        <f>M68*R5+R67</f>
        <v>0</v>
      </c>
      <c r="S68" s="13">
        <f>N68*S5+S67</f>
        <v>0</v>
      </c>
      <c r="T68" s="13">
        <f>O68*T5+T67</f>
        <v>0</v>
      </c>
      <c r="U68" s="13">
        <f>M68*U5+U67</f>
        <v>0</v>
      </c>
      <c r="V68" s="13">
        <f>O68*V5+V67</f>
        <v>0</v>
      </c>
      <c r="W68" s="13">
        <f>((J68-K68-((L68-(N68*S5))*Q5)-(M68*U5)-(O68*V5))+W67)</f>
        <v>-1278.7696964607894</v>
      </c>
    </row>
    <row r="69" spans="1:23" x14ac:dyDescent="0.25">
      <c r="A69" s="231" t="s">
        <v>274</v>
      </c>
      <c r="B69" s="231">
        <v>42000</v>
      </c>
      <c r="C69" s="231">
        <f t="shared" si="7"/>
        <v>50</v>
      </c>
      <c r="D69" s="231">
        <v>10443.8277925535</v>
      </c>
      <c r="E69" s="231">
        <v>0</v>
      </c>
      <c r="F69" s="231">
        <v>0</v>
      </c>
      <c r="G69" s="231">
        <v>0</v>
      </c>
      <c r="H69" s="231">
        <v>0</v>
      </c>
      <c r="I69" s="231">
        <v>0</v>
      </c>
      <c r="J69" s="198">
        <f t="shared" si="8"/>
        <v>19243.161243237315</v>
      </c>
      <c r="K69" s="198">
        <f t="shared" si="9"/>
        <v>0</v>
      </c>
      <c r="L69" s="198">
        <f t="shared" si="10"/>
        <v>0</v>
      </c>
      <c r="M69" s="198">
        <f t="shared" si="11"/>
        <v>0</v>
      </c>
      <c r="N69" s="198">
        <f t="shared" si="12"/>
        <v>0</v>
      </c>
      <c r="O69" s="198">
        <f t="shared" si="13"/>
        <v>0</v>
      </c>
      <c r="P69" s="13">
        <f>J69*P5+P68</f>
        <v>299366.06978052494</v>
      </c>
      <c r="Q69" s="13">
        <f>(L69-(N69*S5))*Q5+Q68</f>
        <v>281401.67823374853</v>
      </c>
      <c r="R69" s="13">
        <f>M69*R5+R68</f>
        <v>0</v>
      </c>
      <c r="S69" s="13">
        <f>N69*S5+S68</f>
        <v>0</v>
      </c>
      <c r="T69" s="13">
        <f>O69*T5+T68</f>
        <v>0</v>
      </c>
      <c r="U69" s="13">
        <f>M69*U5+U68</f>
        <v>0</v>
      </c>
      <c r="V69" s="13">
        <f>O69*V5+V68</f>
        <v>0</v>
      </c>
      <c r="W69" s="13">
        <f>((J69-K69-((L69-(N69*S5))*Q5)-(M69*U5)-(O69*V5))+W68)</f>
        <v>17964.391546776526</v>
      </c>
    </row>
    <row r="70" spans="1:23" x14ac:dyDescent="0.25">
      <c r="A70" s="231" t="s">
        <v>275</v>
      </c>
      <c r="B70" s="231">
        <v>42050</v>
      </c>
      <c r="C70" s="231">
        <f t="shared" si="7"/>
        <v>50</v>
      </c>
      <c r="D70" s="231">
        <v>10709.1753509132</v>
      </c>
      <c r="E70" s="231">
        <v>0</v>
      </c>
      <c r="F70" s="231">
        <v>6.6938810050487498E-10</v>
      </c>
      <c r="G70" s="231">
        <v>0</v>
      </c>
      <c r="H70" s="231">
        <v>0</v>
      </c>
      <c r="I70" s="231">
        <v>0</v>
      </c>
      <c r="J70" s="198">
        <f t="shared" si="8"/>
        <v>19586.114021728426</v>
      </c>
      <c r="K70" s="198">
        <f t="shared" si="9"/>
        <v>0</v>
      </c>
      <c r="L70" s="198">
        <f t="shared" si="10"/>
        <v>6.1980379676377305E-10</v>
      </c>
      <c r="M70" s="198">
        <f t="shared" si="11"/>
        <v>0</v>
      </c>
      <c r="N70" s="198">
        <f t="shared" si="12"/>
        <v>0</v>
      </c>
      <c r="O70" s="198">
        <f t="shared" si="13"/>
        <v>0</v>
      </c>
      <c r="P70" s="13">
        <f>J70*P5+P69</f>
        <v>318952.18380225333</v>
      </c>
      <c r="Q70" s="13">
        <f>(L70-(N70*S5))*Q5+Q69</f>
        <v>281401.67823374935</v>
      </c>
      <c r="R70" s="13">
        <f>M70*R5+R69</f>
        <v>0</v>
      </c>
      <c r="S70" s="13">
        <f>N70*S5+S69</f>
        <v>0</v>
      </c>
      <c r="T70" s="13">
        <f>O70*T5+T69</f>
        <v>0</v>
      </c>
      <c r="U70" s="13">
        <f>M70*U5+U69</f>
        <v>0</v>
      </c>
      <c r="V70" s="13">
        <f>O70*V5+V69</f>
        <v>0</v>
      </c>
      <c r="W70" s="13">
        <f>((J70-K70-((L70-(N70*S5))*Q5)-(M70*U5)-(O70*V5))+W69)</f>
        <v>37550.50556850413</v>
      </c>
    </row>
    <row r="71" spans="1:23" x14ac:dyDescent="0.25">
      <c r="A71" s="231" t="s">
        <v>276</v>
      </c>
      <c r="B71" s="231">
        <v>42100</v>
      </c>
      <c r="C71" s="231">
        <f t="shared" si="7"/>
        <v>50</v>
      </c>
      <c r="D71" s="231">
        <v>11008.3261608762</v>
      </c>
      <c r="E71" s="231">
        <v>0</v>
      </c>
      <c r="F71" s="231">
        <v>0</v>
      </c>
      <c r="G71" s="231">
        <v>0</v>
      </c>
      <c r="H71" s="231">
        <v>0</v>
      </c>
      <c r="I71" s="231">
        <v>0</v>
      </c>
      <c r="J71" s="198">
        <f t="shared" si="8"/>
        <v>20108.797696101297</v>
      </c>
      <c r="K71" s="198">
        <f t="shared" si="9"/>
        <v>0</v>
      </c>
      <c r="L71" s="198">
        <f t="shared" si="10"/>
        <v>6.1980379676377305E-10</v>
      </c>
      <c r="M71" s="198">
        <f t="shared" si="11"/>
        <v>0</v>
      </c>
      <c r="N71" s="198">
        <f t="shared" si="12"/>
        <v>0</v>
      </c>
      <c r="O71" s="198">
        <f t="shared" si="13"/>
        <v>0</v>
      </c>
      <c r="P71" s="13">
        <f>J71*P5+P70</f>
        <v>339060.98149835464</v>
      </c>
      <c r="Q71" s="13">
        <f>(L71-(N71*S5))*Q5+Q70</f>
        <v>281401.67823375016</v>
      </c>
      <c r="R71" s="13">
        <f>M71*R5+R70</f>
        <v>0</v>
      </c>
      <c r="S71" s="13">
        <f>N71*S5+S70</f>
        <v>0</v>
      </c>
      <c r="T71" s="13">
        <f>O71*T5+T70</f>
        <v>0</v>
      </c>
      <c r="U71" s="13">
        <f>M71*U5+U70</f>
        <v>0</v>
      </c>
      <c r="V71" s="13">
        <f>O71*V5+V70</f>
        <v>0</v>
      </c>
      <c r="W71" s="13">
        <f>((J71-K71-((L71-(N71*S5))*Q5)-(M71*U5)-(O71*V5))+W70)</f>
        <v>57659.303264604605</v>
      </c>
    </row>
    <row r="72" spans="1:23" x14ac:dyDescent="0.25">
      <c r="A72" s="231" t="s">
        <v>277</v>
      </c>
      <c r="B72" s="231">
        <v>42150</v>
      </c>
      <c r="C72" s="231">
        <f t="shared" ref="C72:C103" si="14">B72-B71</f>
        <v>50</v>
      </c>
      <c r="D72" s="231">
        <v>11116.8123414441</v>
      </c>
      <c r="E72" s="231">
        <v>0</v>
      </c>
      <c r="F72" s="231">
        <v>0</v>
      </c>
      <c r="G72" s="231">
        <v>0</v>
      </c>
      <c r="H72" s="231">
        <v>0</v>
      </c>
      <c r="I72" s="231">
        <v>0</v>
      </c>
      <c r="J72" s="198">
        <f t="shared" ref="J72:J103" si="15">AVERAGE(D71:D72)*(C72)/27</f>
        <v>20486.239354000278</v>
      </c>
      <c r="K72" s="198">
        <f t="shared" ref="K72:K103" si="16">AVERAGE(E71:E72)*(C72)/27</f>
        <v>0</v>
      </c>
      <c r="L72" s="198">
        <f t="shared" ref="L72:L103" si="17">AVERAGE(F71:F72)*(C72)/27</f>
        <v>0</v>
      </c>
      <c r="M72" s="198">
        <f t="shared" ref="M72:M103" si="18">AVERAGE(G71:G72)*(C72)/27</f>
        <v>0</v>
      </c>
      <c r="N72" s="198">
        <f t="shared" ref="N72:N103" si="19">AVERAGE(H71:H72)*(C72)/27</f>
        <v>0</v>
      </c>
      <c r="O72" s="198">
        <f t="shared" ref="O72:O103" si="20">AVERAGE(I71:I72)*(C72)/27</f>
        <v>0</v>
      </c>
      <c r="P72" s="13">
        <f>J72*P5+P71</f>
        <v>359547.22085235489</v>
      </c>
      <c r="Q72" s="13">
        <f>(L72-(N72*S5))*Q5+Q71</f>
        <v>281401.67823375016</v>
      </c>
      <c r="R72" s="13">
        <f>M72*R5+R71</f>
        <v>0</v>
      </c>
      <c r="S72" s="13">
        <f>N72*S5+S71</f>
        <v>0</v>
      </c>
      <c r="T72" s="13">
        <f>O72*T5+T71</f>
        <v>0</v>
      </c>
      <c r="U72" s="13">
        <f>M72*U5+U71</f>
        <v>0</v>
      </c>
      <c r="V72" s="13">
        <f>O72*V5+V71</f>
        <v>0</v>
      </c>
      <c r="W72" s="13">
        <f>((J72-K72-((L72-(N72*S5))*Q5)-(M72*U5)-(O72*V5))+W71)</f>
        <v>78145.542618604886</v>
      </c>
    </row>
    <row r="73" spans="1:23" x14ac:dyDescent="0.25">
      <c r="A73" s="231" t="s">
        <v>278</v>
      </c>
      <c r="B73" s="231">
        <v>42200</v>
      </c>
      <c r="C73" s="231">
        <f t="shared" si="14"/>
        <v>50</v>
      </c>
      <c r="D73" s="231">
        <v>11077.0489173476</v>
      </c>
      <c r="E73" s="231">
        <v>0</v>
      </c>
      <c r="F73" s="231">
        <v>0</v>
      </c>
      <c r="G73" s="231">
        <v>0</v>
      </c>
      <c r="H73" s="231">
        <v>0</v>
      </c>
      <c r="I73" s="231">
        <v>0</v>
      </c>
      <c r="J73" s="198">
        <f t="shared" si="15"/>
        <v>20549.871535918242</v>
      </c>
      <c r="K73" s="198">
        <f t="shared" si="16"/>
        <v>0</v>
      </c>
      <c r="L73" s="198">
        <f t="shared" si="17"/>
        <v>0</v>
      </c>
      <c r="M73" s="198">
        <f t="shared" si="18"/>
        <v>0</v>
      </c>
      <c r="N73" s="198">
        <f t="shared" si="19"/>
        <v>0</v>
      </c>
      <c r="O73" s="198">
        <f t="shared" si="20"/>
        <v>0</v>
      </c>
      <c r="P73" s="13">
        <f>J73*P5+P72</f>
        <v>380097.09238827316</v>
      </c>
      <c r="Q73" s="13">
        <f>(L73-(N73*S5))*Q5+Q72</f>
        <v>281401.67823375016</v>
      </c>
      <c r="R73" s="13">
        <f>M73*R5+R72</f>
        <v>0</v>
      </c>
      <c r="S73" s="13">
        <f>N73*S5+S72</f>
        <v>0</v>
      </c>
      <c r="T73" s="13">
        <f>O73*T5+T72</f>
        <v>0</v>
      </c>
      <c r="U73" s="13">
        <f>M73*U5+U72</f>
        <v>0</v>
      </c>
      <c r="V73" s="13">
        <f>O73*V5+V72</f>
        <v>0</v>
      </c>
      <c r="W73" s="13">
        <f>((J73-K73-((L73-(N73*S5))*Q5)-(M73*U5)-(O73*V5))+W72)</f>
        <v>98695.414154523125</v>
      </c>
    </row>
    <row r="74" spans="1:23" x14ac:dyDescent="0.25">
      <c r="A74" s="231" t="s">
        <v>279</v>
      </c>
      <c r="B74" s="231">
        <v>42250</v>
      </c>
      <c r="C74" s="231">
        <f t="shared" si="14"/>
        <v>50</v>
      </c>
      <c r="D74" s="231">
        <v>11032.8904737548</v>
      </c>
      <c r="E74" s="231">
        <v>0</v>
      </c>
      <c r="F74" s="231">
        <v>0</v>
      </c>
      <c r="G74" s="231">
        <v>0</v>
      </c>
      <c r="H74" s="231">
        <v>0</v>
      </c>
      <c r="I74" s="231">
        <v>0</v>
      </c>
      <c r="J74" s="198">
        <f t="shared" si="15"/>
        <v>20472.166102872594</v>
      </c>
      <c r="K74" s="198">
        <f t="shared" si="16"/>
        <v>0</v>
      </c>
      <c r="L74" s="198">
        <f t="shared" si="17"/>
        <v>0</v>
      </c>
      <c r="M74" s="198">
        <f t="shared" si="18"/>
        <v>0</v>
      </c>
      <c r="N74" s="198">
        <f t="shared" si="19"/>
        <v>0</v>
      </c>
      <c r="O74" s="198">
        <f t="shared" si="20"/>
        <v>0</v>
      </c>
      <c r="P74" s="13">
        <f>J74*P5+P73</f>
        <v>400569.25849114574</v>
      </c>
      <c r="Q74" s="13">
        <f>(L74-(N74*S5))*Q5+Q73</f>
        <v>281401.67823375016</v>
      </c>
      <c r="R74" s="13">
        <f>M74*R5+R73</f>
        <v>0</v>
      </c>
      <c r="S74" s="13">
        <f>N74*S5+S73</f>
        <v>0</v>
      </c>
      <c r="T74" s="13">
        <f>O74*T5+T73</f>
        <v>0</v>
      </c>
      <c r="U74" s="13">
        <f>M74*U5+U73</f>
        <v>0</v>
      </c>
      <c r="V74" s="13">
        <f>O74*V5+V73</f>
        <v>0</v>
      </c>
      <c r="W74" s="13">
        <f>((J74-K74-((L74-(N74*S5))*Q5)-(M74*U5)-(O74*V5))+W73)</f>
        <v>119167.58025739572</v>
      </c>
    </row>
    <row r="75" spans="1:23" x14ac:dyDescent="0.25">
      <c r="A75" s="231" t="s">
        <v>280</v>
      </c>
      <c r="B75" s="231">
        <v>42300</v>
      </c>
      <c r="C75" s="231">
        <f t="shared" si="14"/>
        <v>50</v>
      </c>
      <c r="D75" s="231">
        <v>11118.2878784317</v>
      </c>
      <c r="E75" s="231">
        <v>0</v>
      </c>
      <c r="F75" s="231">
        <v>0</v>
      </c>
      <c r="G75" s="231">
        <v>0</v>
      </c>
      <c r="H75" s="231">
        <v>0</v>
      </c>
      <c r="I75" s="231">
        <v>0</v>
      </c>
      <c r="J75" s="198">
        <f t="shared" si="15"/>
        <v>20510.350326098611</v>
      </c>
      <c r="K75" s="198">
        <f t="shared" si="16"/>
        <v>0</v>
      </c>
      <c r="L75" s="198">
        <f t="shared" si="17"/>
        <v>0</v>
      </c>
      <c r="M75" s="198">
        <f t="shared" si="18"/>
        <v>0</v>
      </c>
      <c r="N75" s="198">
        <f t="shared" si="19"/>
        <v>0</v>
      </c>
      <c r="O75" s="198">
        <f t="shared" si="20"/>
        <v>0</v>
      </c>
      <c r="P75" s="13">
        <f>J75*P5+P74</f>
        <v>421079.60881724436</v>
      </c>
      <c r="Q75" s="13">
        <f>(L75-(N75*S5))*Q5+Q74</f>
        <v>281401.67823375016</v>
      </c>
      <c r="R75" s="13">
        <f>M75*R5+R74</f>
        <v>0</v>
      </c>
      <c r="S75" s="13">
        <f>N75*S5+S74</f>
        <v>0</v>
      </c>
      <c r="T75" s="13">
        <f>O75*T5+T74</f>
        <v>0</v>
      </c>
      <c r="U75" s="13">
        <f>M75*U5+U74</f>
        <v>0</v>
      </c>
      <c r="V75" s="13">
        <f>O75*V5+V74</f>
        <v>0</v>
      </c>
      <c r="W75" s="13">
        <f>((J75-K75-((L75-(N75*S5))*Q5)-(M75*U5)-(O75*V5))+W74)</f>
        <v>139677.93058349434</v>
      </c>
    </row>
    <row r="76" spans="1:23" x14ac:dyDescent="0.25">
      <c r="A76" s="231" t="s">
        <v>281</v>
      </c>
      <c r="B76" s="231">
        <v>42350</v>
      </c>
      <c r="C76" s="231">
        <f t="shared" si="14"/>
        <v>50</v>
      </c>
      <c r="D76" s="231">
        <v>11270.900673579299</v>
      </c>
      <c r="E76" s="231">
        <v>0</v>
      </c>
      <c r="F76" s="231">
        <v>0</v>
      </c>
      <c r="G76" s="231">
        <v>0</v>
      </c>
      <c r="H76" s="231">
        <v>0</v>
      </c>
      <c r="I76" s="231">
        <v>0</v>
      </c>
      <c r="J76" s="198">
        <f t="shared" si="15"/>
        <v>20730.730140750926</v>
      </c>
      <c r="K76" s="198">
        <f t="shared" si="16"/>
        <v>0</v>
      </c>
      <c r="L76" s="198">
        <f t="shared" si="17"/>
        <v>0</v>
      </c>
      <c r="M76" s="198">
        <f t="shared" si="18"/>
        <v>0</v>
      </c>
      <c r="N76" s="198">
        <f t="shared" si="19"/>
        <v>0</v>
      </c>
      <c r="O76" s="198">
        <f t="shared" si="20"/>
        <v>0</v>
      </c>
      <c r="P76" s="13">
        <f>J76*P5+P75</f>
        <v>441810.33895799529</v>
      </c>
      <c r="Q76" s="13">
        <f>(L76-(N76*S5))*Q5+Q75</f>
        <v>281401.67823375016</v>
      </c>
      <c r="R76" s="13">
        <f>M76*R5+R75</f>
        <v>0</v>
      </c>
      <c r="S76" s="13">
        <f>N76*S5+S75</f>
        <v>0</v>
      </c>
      <c r="T76" s="13">
        <f>O76*T5+T75</f>
        <v>0</v>
      </c>
      <c r="U76" s="13">
        <f>M76*U5+U75</f>
        <v>0</v>
      </c>
      <c r="V76" s="13">
        <f>O76*V5+V75</f>
        <v>0</v>
      </c>
      <c r="W76" s="13">
        <f>((J76-K76-((L76-(N76*S5))*Q5)-(M76*U5)-(O76*V5))+W75)</f>
        <v>160408.66072424527</v>
      </c>
    </row>
    <row r="77" spans="1:23" x14ac:dyDescent="0.25">
      <c r="A77" s="231" t="s">
        <v>282</v>
      </c>
      <c r="B77" s="231">
        <v>42400</v>
      </c>
      <c r="C77" s="231">
        <f t="shared" si="14"/>
        <v>50</v>
      </c>
      <c r="D77" s="231">
        <v>11019.5990114866</v>
      </c>
      <c r="E77" s="231">
        <v>0</v>
      </c>
      <c r="F77" s="231">
        <v>8.8766682893037796E-10</v>
      </c>
      <c r="G77" s="231">
        <v>0</v>
      </c>
      <c r="H77" s="231">
        <v>0</v>
      </c>
      <c r="I77" s="231">
        <v>0</v>
      </c>
      <c r="J77" s="198">
        <f t="shared" si="15"/>
        <v>20639.351560246203</v>
      </c>
      <c r="K77" s="198">
        <f t="shared" si="16"/>
        <v>0</v>
      </c>
      <c r="L77" s="198">
        <f t="shared" si="17"/>
        <v>8.219137304910907E-10</v>
      </c>
      <c r="M77" s="198">
        <f t="shared" si="18"/>
        <v>0</v>
      </c>
      <c r="N77" s="198">
        <f t="shared" si="19"/>
        <v>0</v>
      </c>
      <c r="O77" s="198">
        <f t="shared" si="20"/>
        <v>0</v>
      </c>
      <c r="P77" s="13">
        <f>J77*P5+P76</f>
        <v>462449.69051824149</v>
      </c>
      <c r="Q77" s="13">
        <f>(L77-(N77*S5))*Q5+Q76</f>
        <v>281401.67823375127</v>
      </c>
      <c r="R77" s="13">
        <f>M77*R5+R76</f>
        <v>0</v>
      </c>
      <c r="S77" s="13">
        <f>N77*S5+S76</f>
        <v>0</v>
      </c>
      <c r="T77" s="13">
        <f>O77*T5+T76</f>
        <v>0</v>
      </c>
      <c r="U77" s="13">
        <f>M77*U5+U76</f>
        <v>0</v>
      </c>
      <c r="V77" s="13">
        <f>O77*V5+V76</f>
        <v>0</v>
      </c>
      <c r="W77" s="13">
        <f>((J77-K77-((L77-(N77*S5))*Q5)-(M77*U5)-(O77*V5))+W76)</f>
        <v>181048.0122844904</v>
      </c>
    </row>
    <row r="78" spans="1:23" x14ac:dyDescent="0.25">
      <c r="A78" s="231" t="s">
        <v>283</v>
      </c>
      <c r="B78" s="231">
        <v>42450</v>
      </c>
      <c r="C78" s="231">
        <f t="shared" si="14"/>
        <v>50</v>
      </c>
      <c r="D78" s="231">
        <v>10377.004630109301</v>
      </c>
      <c r="E78" s="231">
        <v>0</v>
      </c>
      <c r="F78" s="231">
        <v>4.8021320253610601E-10</v>
      </c>
      <c r="G78" s="231">
        <v>0</v>
      </c>
      <c r="H78" s="231">
        <v>0</v>
      </c>
      <c r="I78" s="231">
        <v>0</v>
      </c>
      <c r="J78" s="198">
        <f t="shared" si="15"/>
        <v>19811.670038514723</v>
      </c>
      <c r="K78" s="198">
        <f t="shared" si="16"/>
        <v>0</v>
      </c>
      <c r="L78" s="198">
        <f t="shared" si="17"/>
        <v>1.266555584691189E-9</v>
      </c>
      <c r="M78" s="198">
        <f t="shared" si="18"/>
        <v>0</v>
      </c>
      <c r="N78" s="198">
        <f t="shared" si="19"/>
        <v>0</v>
      </c>
      <c r="O78" s="198">
        <f t="shared" si="20"/>
        <v>0</v>
      </c>
      <c r="P78" s="13">
        <f>J78*P5+P77</f>
        <v>482261.3605567562</v>
      </c>
      <c r="Q78" s="13">
        <f>(L78-(N78*S5))*Q5+Q77</f>
        <v>281401.67823375296</v>
      </c>
      <c r="R78" s="13">
        <f>M78*R5+R77</f>
        <v>0</v>
      </c>
      <c r="S78" s="13">
        <f>N78*S5+S77</f>
        <v>0</v>
      </c>
      <c r="T78" s="13">
        <f>O78*T5+T77</f>
        <v>0</v>
      </c>
      <c r="U78" s="13">
        <f>M78*U5+U77</f>
        <v>0</v>
      </c>
      <c r="V78" s="13">
        <f>O78*V5+V77</f>
        <v>0</v>
      </c>
      <c r="W78" s="13">
        <f>((J78-K78-((L78-(N78*S5))*Q5)-(M78*U5)-(O78*V5))+W77)</f>
        <v>200859.68232300342</v>
      </c>
    </row>
    <row r="79" spans="1:23" x14ac:dyDescent="0.25">
      <c r="A79" s="231" t="s">
        <v>284</v>
      </c>
      <c r="B79" s="231">
        <v>42500</v>
      </c>
      <c r="C79" s="231">
        <f t="shared" si="14"/>
        <v>50</v>
      </c>
      <c r="D79" s="231">
        <v>8863.0396246021101</v>
      </c>
      <c r="E79" s="231">
        <v>0</v>
      </c>
      <c r="F79" s="231">
        <v>0</v>
      </c>
      <c r="G79" s="231">
        <v>0</v>
      </c>
      <c r="H79" s="231">
        <v>0</v>
      </c>
      <c r="I79" s="231">
        <v>0</v>
      </c>
      <c r="J79" s="198">
        <f t="shared" si="15"/>
        <v>17814.855791399455</v>
      </c>
      <c r="K79" s="198">
        <f t="shared" si="16"/>
        <v>0</v>
      </c>
      <c r="L79" s="198">
        <f t="shared" si="17"/>
        <v>4.4464185420009812E-10</v>
      </c>
      <c r="M79" s="198">
        <f t="shared" si="18"/>
        <v>0</v>
      </c>
      <c r="N79" s="198">
        <f t="shared" si="19"/>
        <v>0</v>
      </c>
      <c r="O79" s="198">
        <f t="shared" si="20"/>
        <v>0</v>
      </c>
      <c r="P79" s="13">
        <f>J79*P5+P78</f>
        <v>500076.21634815563</v>
      </c>
      <c r="Q79" s="13">
        <f>(L79-(N79*S5))*Q5+Q78</f>
        <v>281401.67823375354</v>
      </c>
      <c r="R79" s="13">
        <f>M79*R5+R78</f>
        <v>0</v>
      </c>
      <c r="S79" s="13">
        <f>N79*S5+S78</f>
        <v>0</v>
      </c>
      <c r="T79" s="13">
        <f>O79*T5+T78</f>
        <v>0</v>
      </c>
      <c r="U79" s="13">
        <f>M79*U5+U78</f>
        <v>0</v>
      </c>
      <c r="V79" s="13">
        <f>O79*V5+V78</f>
        <v>0</v>
      </c>
      <c r="W79" s="13">
        <f>((J79-K79-((L79-(N79*S5))*Q5)-(M79*U5)-(O79*V5))+W78)</f>
        <v>218674.53811440227</v>
      </c>
    </row>
    <row r="80" spans="1:23" x14ac:dyDescent="0.25">
      <c r="A80" s="231" t="s">
        <v>285</v>
      </c>
      <c r="B80" s="231">
        <v>42550</v>
      </c>
      <c r="C80" s="231">
        <f t="shared" si="14"/>
        <v>50</v>
      </c>
      <c r="D80" s="231">
        <v>6846.4432940236002</v>
      </c>
      <c r="E80" s="231">
        <v>0</v>
      </c>
      <c r="F80" s="231">
        <v>0</v>
      </c>
      <c r="G80" s="231">
        <v>0</v>
      </c>
      <c r="H80" s="231">
        <v>0</v>
      </c>
      <c r="I80" s="231">
        <v>0</v>
      </c>
      <c r="J80" s="198">
        <f t="shared" si="15"/>
        <v>14545.817517246027</v>
      </c>
      <c r="K80" s="198">
        <f t="shared" si="16"/>
        <v>0</v>
      </c>
      <c r="L80" s="198">
        <f t="shared" si="17"/>
        <v>0</v>
      </c>
      <c r="M80" s="198">
        <f t="shared" si="18"/>
        <v>0</v>
      </c>
      <c r="N80" s="198">
        <f t="shared" si="19"/>
        <v>0</v>
      </c>
      <c r="O80" s="198">
        <f t="shared" si="20"/>
        <v>0</v>
      </c>
      <c r="P80" s="13">
        <f>J80*P5+P79</f>
        <v>514622.03386540164</v>
      </c>
      <c r="Q80" s="13">
        <f>(L80-(N80*S5))*Q5+Q79</f>
        <v>281401.67823375354</v>
      </c>
      <c r="R80" s="13">
        <f>M80*R5+R79</f>
        <v>0</v>
      </c>
      <c r="S80" s="13">
        <f>N80*S5+S79</f>
        <v>0</v>
      </c>
      <c r="T80" s="13">
        <f>O80*T5+T79</f>
        <v>0</v>
      </c>
      <c r="U80" s="13">
        <f>M80*U5+U79</f>
        <v>0</v>
      </c>
      <c r="V80" s="13">
        <f>O80*V5+V79</f>
        <v>0</v>
      </c>
      <c r="W80" s="13">
        <f>((J80-K80-((L80-(N80*S5))*Q5)-(M80*U5)-(O80*V5))+W79)</f>
        <v>233220.3556316483</v>
      </c>
    </row>
    <row r="81" spans="1:23" x14ac:dyDescent="0.25">
      <c r="A81" s="231" t="s">
        <v>286</v>
      </c>
      <c r="B81" s="231">
        <v>42600</v>
      </c>
      <c r="C81" s="231">
        <f t="shared" si="14"/>
        <v>50</v>
      </c>
      <c r="D81" s="231">
        <v>4686.21124986835</v>
      </c>
      <c r="E81" s="231">
        <v>0</v>
      </c>
      <c r="F81" s="231">
        <v>0</v>
      </c>
      <c r="G81" s="231">
        <v>0</v>
      </c>
      <c r="H81" s="231">
        <v>0</v>
      </c>
      <c r="I81" s="231">
        <v>0</v>
      </c>
      <c r="J81" s="198">
        <f t="shared" si="15"/>
        <v>10678.38383693699</v>
      </c>
      <c r="K81" s="198">
        <f t="shared" si="16"/>
        <v>0</v>
      </c>
      <c r="L81" s="198">
        <f t="shared" si="17"/>
        <v>0</v>
      </c>
      <c r="M81" s="198">
        <f t="shared" si="18"/>
        <v>0</v>
      </c>
      <c r="N81" s="198">
        <f t="shared" si="19"/>
        <v>0</v>
      </c>
      <c r="O81" s="198">
        <f t="shared" si="20"/>
        <v>0</v>
      </c>
      <c r="P81" s="13">
        <f>J81*P5+P80</f>
        <v>525300.41770233866</v>
      </c>
      <c r="Q81" s="13">
        <f>(L81-(N81*S5))*Q5+Q80</f>
        <v>281401.67823375354</v>
      </c>
      <c r="R81" s="13">
        <f>M81*R5+R80</f>
        <v>0</v>
      </c>
      <c r="S81" s="13">
        <f>N81*S5+S80</f>
        <v>0</v>
      </c>
      <c r="T81" s="13">
        <f>O81*T5+T80</f>
        <v>0</v>
      </c>
      <c r="U81" s="13">
        <f>M81*U5+U80</f>
        <v>0</v>
      </c>
      <c r="V81" s="13">
        <f>O81*V5+V80</f>
        <v>0</v>
      </c>
      <c r="W81" s="13">
        <f>((J81-K81-((L81-(N81*S5))*Q5)-(M81*U5)-(O81*V5))+W80)</f>
        <v>243898.73946858529</v>
      </c>
    </row>
    <row r="82" spans="1:23" x14ac:dyDescent="0.25">
      <c r="A82" s="231" t="s">
        <v>287</v>
      </c>
      <c r="B82" s="231">
        <v>42650</v>
      </c>
      <c r="C82" s="231">
        <f t="shared" si="14"/>
        <v>50</v>
      </c>
      <c r="D82" s="231">
        <v>2500.7606119626298</v>
      </c>
      <c r="E82" s="231">
        <v>0</v>
      </c>
      <c r="F82" s="231">
        <v>0</v>
      </c>
      <c r="G82" s="231">
        <v>0</v>
      </c>
      <c r="H82" s="231">
        <v>0</v>
      </c>
      <c r="I82" s="231">
        <v>0</v>
      </c>
      <c r="J82" s="198">
        <f t="shared" si="15"/>
        <v>6654.6035757694262</v>
      </c>
      <c r="K82" s="198">
        <f t="shared" si="16"/>
        <v>0</v>
      </c>
      <c r="L82" s="198">
        <f t="shared" si="17"/>
        <v>0</v>
      </c>
      <c r="M82" s="198">
        <f t="shared" si="18"/>
        <v>0</v>
      </c>
      <c r="N82" s="198">
        <f t="shared" si="19"/>
        <v>0</v>
      </c>
      <c r="O82" s="198">
        <f t="shared" si="20"/>
        <v>0</v>
      </c>
      <c r="P82" s="13">
        <f>J82*P5+P81</f>
        <v>531955.02127810812</v>
      </c>
      <c r="Q82" s="13">
        <f>(L82-(N82*S5))*Q5+Q81</f>
        <v>281401.67823375354</v>
      </c>
      <c r="R82" s="13">
        <f>M82*R5+R81</f>
        <v>0</v>
      </c>
      <c r="S82" s="13">
        <f>N82*S5+S81</f>
        <v>0</v>
      </c>
      <c r="T82" s="13">
        <f>O82*T5+T81</f>
        <v>0</v>
      </c>
      <c r="U82" s="13">
        <f>M82*U5+U81</f>
        <v>0</v>
      </c>
      <c r="V82" s="13">
        <f>O82*V5+V81</f>
        <v>0</v>
      </c>
      <c r="W82" s="13">
        <f>((J82-K82-((L82-(N82*S5))*Q5)-(M82*U5)-(O82*V5))+W81)</f>
        <v>250553.34304435473</v>
      </c>
    </row>
    <row r="83" spans="1:23" x14ac:dyDescent="0.25">
      <c r="A83" s="231" t="s">
        <v>288</v>
      </c>
      <c r="B83" s="231">
        <v>42700</v>
      </c>
      <c r="C83" s="231">
        <f t="shared" si="14"/>
        <v>50</v>
      </c>
      <c r="D83" s="231">
        <v>725.61556608102205</v>
      </c>
      <c r="E83" s="231">
        <v>0</v>
      </c>
      <c r="F83" s="231">
        <v>7.6455677240864999</v>
      </c>
      <c r="G83" s="231">
        <v>0</v>
      </c>
      <c r="H83" s="231">
        <v>0</v>
      </c>
      <c r="I83" s="231">
        <v>0</v>
      </c>
      <c r="J83" s="198">
        <f t="shared" si="15"/>
        <v>2987.3853500404184</v>
      </c>
      <c r="K83" s="198">
        <f t="shared" si="16"/>
        <v>0</v>
      </c>
      <c r="L83" s="198">
        <f t="shared" si="17"/>
        <v>7.0792293741541661</v>
      </c>
      <c r="M83" s="198">
        <f t="shared" si="18"/>
        <v>0</v>
      </c>
      <c r="N83" s="198">
        <f t="shared" si="19"/>
        <v>0</v>
      </c>
      <c r="O83" s="198">
        <f t="shared" si="20"/>
        <v>0</v>
      </c>
      <c r="P83" s="13">
        <f>J83*P5+P82</f>
        <v>534942.40662814851</v>
      </c>
      <c r="Q83" s="13">
        <f>(L83-(N83*S5))*Q5+Q82</f>
        <v>281411.09360882116</v>
      </c>
      <c r="R83" s="13">
        <f>M83*R5+R82</f>
        <v>0</v>
      </c>
      <c r="S83" s="13">
        <f>N83*S5+S82</f>
        <v>0</v>
      </c>
      <c r="T83" s="13">
        <f>O83*T5+T82</f>
        <v>0</v>
      </c>
      <c r="U83" s="13">
        <f>M83*U5+U82</f>
        <v>0</v>
      </c>
      <c r="V83" s="13">
        <f>O83*V5+V82</f>
        <v>0</v>
      </c>
      <c r="W83" s="13">
        <f>((J83-K83-((L83-(N83*S5))*Q5)-(M83*U5)-(O83*V5))+W82)</f>
        <v>253531.31301932753</v>
      </c>
    </row>
    <row r="84" spans="1:23" x14ac:dyDescent="0.25">
      <c r="A84" s="231" t="s">
        <v>289</v>
      </c>
      <c r="B84" s="231">
        <v>42750</v>
      </c>
      <c r="C84" s="231">
        <f t="shared" si="14"/>
        <v>50</v>
      </c>
      <c r="D84" s="231">
        <v>128.88440363991299</v>
      </c>
      <c r="E84" s="231">
        <v>0</v>
      </c>
      <c r="F84" s="231">
        <v>284.105975894214</v>
      </c>
      <c r="G84" s="231">
        <v>0</v>
      </c>
      <c r="H84" s="231">
        <v>0</v>
      </c>
      <c r="I84" s="231">
        <v>0</v>
      </c>
      <c r="J84" s="198">
        <f t="shared" si="15"/>
        <v>791.20367566753248</v>
      </c>
      <c r="K84" s="198">
        <f t="shared" si="16"/>
        <v>0</v>
      </c>
      <c r="L84" s="198">
        <f t="shared" si="17"/>
        <v>270.14031816509305</v>
      </c>
      <c r="M84" s="198">
        <f t="shared" si="18"/>
        <v>0</v>
      </c>
      <c r="N84" s="198">
        <f t="shared" si="19"/>
        <v>0</v>
      </c>
      <c r="O84" s="198">
        <f t="shared" si="20"/>
        <v>0</v>
      </c>
      <c r="P84" s="13">
        <f>J84*P5+P83</f>
        <v>535733.61030381604</v>
      </c>
      <c r="Q84" s="13">
        <f>(L84-(N84*S5))*Q5+Q83</f>
        <v>281770.38023198076</v>
      </c>
      <c r="R84" s="13">
        <f>M84*R5+R83</f>
        <v>0</v>
      </c>
      <c r="S84" s="13">
        <f>N84*S5+S83</f>
        <v>0</v>
      </c>
      <c r="T84" s="13">
        <f>O84*T5+T83</f>
        <v>0</v>
      </c>
      <c r="U84" s="13">
        <f>M84*U5+U83</f>
        <v>0</v>
      </c>
      <c r="V84" s="13">
        <f>O84*V5+V83</f>
        <v>0</v>
      </c>
      <c r="W84" s="13">
        <f>((J84-K84-((L84-(N84*S5))*Q5)-(M84*U5)-(O84*V5))+W83)</f>
        <v>253963.23007183548</v>
      </c>
    </row>
    <row r="85" spans="1:23" x14ac:dyDescent="0.25">
      <c r="A85" s="231" t="s">
        <v>290</v>
      </c>
      <c r="B85" s="231">
        <v>42800</v>
      </c>
      <c r="C85" s="231">
        <f t="shared" si="14"/>
        <v>50</v>
      </c>
      <c r="D85" s="231">
        <v>65.538249211640505</v>
      </c>
      <c r="E85" s="231">
        <v>0</v>
      </c>
      <c r="F85" s="231">
        <v>988.10299396777896</v>
      </c>
      <c r="G85" s="231">
        <v>0</v>
      </c>
      <c r="H85" s="231">
        <v>0</v>
      </c>
      <c r="I85" s="231">
        <v>0</v>
      </c>
      <c r="J85" s="198">
        <f t="shared" si="15"/>
        <v>180.02097486254954</v>
      </c>
      <c r="K85" s="198">
        <f t="shared" si="16"/>
        <v>0</v>
      </c>
      <c r="L85" s="198">
        <f t="shared" si="17"/>
        <v>1177.9712683907342</v>
      </c>
      <c r="M85" s="198">
        <f t="shared" si="18"/>
        <v>0</v>
      </c>
      <c r="N85" s="198">
        <f t="shared" si="19"/>
        <v>0</v>
      </c>
      <c r="O85" s="198">
        <f t="shared" si="20"/>
        <v>0</v>
      </c>
      <c r="P85" s="13">
        <f>J85*P5+P84</f>
        <v>535913.63127867854</v>
      </c>
      <c r="Q85" s="13">
        <f>(L85-(N85*S5))*Q5+Q84</f>
        <v>283337.08201894042</v>
      </c>
      <c r="R85" s="13">
        <f>M85*R5+R84</f>
        <v>0</v>
      </c>
      <c r="S85" s="13">
        <f>N85*S5+S84</f>
        <v>0</v>
      </c>
      <c r="T85" s="13">
        <f>O85*T5+T84</f>
        <v>0</v>
      </c>
      <c r="U85" s="13">
        <f>M85*U5+U84</f>
        <v>0</v>
      </c>
      <c r="V85" s="13">
        <f>O85*V5+V84</f>
        <v>0</v>
      </c>
      <c r="W85" s="13">
        <f>((J85-K85-((L85-(N85*S5))*Q5)-(M85*U5)-(O85*V5))+W84)</f>
        <v>252576.54925973836</v>
      </c>
    </row>
    <row r="86" spans="1:23" x14ac:dyDescent="0.25">
      <c r="A86" s="231" t="s">
        <v>291</v>
      </c>
      <c r="B86" s="231">
        <v>42850</v>
      </c>
      <c r="C86" s="231">
        <f t="shared" si="14"/>
        <v>50</v>
      </c>
      <c r="D86" s="231">
        <v>50.863348899721998</v>
      </c>
      <c r="E86" s="231">
        <v>0</v>
      </c>
      <c r="F86" s="231">
        <v>1522.78302699182</v>
      </c>
      <c r="G86" s="231">
        <v>0</v>
      </c>
      <c r="H86" s="231">
        <v>0</v>
      </c>
      <c r="I86" s="231">
        <v>0</v>
      </c>
      <c r="J86" s="198">
        <f t="shared" si="15"/>
        <v>107.77925751052084</v>
      </c>
      <c r="K86" s="198">
        <f t="shared" si="16"/>
        <v>0</v>
      </c>
      <c r="L86" s="198">
        <f t="shared" si="17"/>
        <v>2324.8944638514804</v>
      </c>
      <c r="M86" s="198">
        <f t="shared" si="18"/>
        <v>0</v>
      </c>
      <c r="N86" s="198">
        <f t="shared" si="19"/>
        <v>0</v>
      </c>
      <c r="O86" s="198">
        <f t="shared" si="20"/>
        <v>0</v>
      </c>
      <c r="P86" s="13">
        <f>J86*P5+P85</f>
        <v>536021.4105361891</v>
      </c>
      <c r="Q86" s="13">
        <f>(L86-(N86*S5))*Q5+Q85</f>
        <v>286429.1916558629</v>
      </c>
      <c r="R86" s="13">
        <f>M86*R5+R85</f>
        <v>0</v>
      </c>
      <c r="S86" s="13">
        <f>N86*S5+S85</f>
        <v>0</v>
      </c>
      <c r="T86" s="13">
        <f>O86*T5+T85</f>
        <v>0</v>
      </c>
      <c r="U86" s="13">
        <f>M86*U5+U85</f>
        <v>0</v>
      </c>
      <c r="V86" s="13">
        <f>O86*V5+V85</f>
        <v>0</v>
      </c>
      <c r="W86" s="13">
        <f>((J86-K86-((L86-(N86*S5))*Q5)-(M86*U5)-(O86*V5))+W85)</f>
        <v>249592.2188803264</v>
      </c>
    </row>
    <row r="87" spans="1:23" x14ac:dyDescent="0.25">
      <c r="A87" s="231" t="s">
        <v>292</v>
      </c>
      <c r="B87" s="231">
        <v>42900</v>
      </c>
      <c r="C87" s="231">
        <f t="shared" si="14"/>
        <v>50</v>
      </c>
      <c r="D87" s="231">
        <v>49.800212999383803</v>
      </c>
      <c r="E87" s="231">
        <v>0</v>
      </c>
      <c r="F87" s="231">
        <v>1978.46426197251</v>
      </c>
      <c r="G87" s="231">
        <v>0</v>
      </c>
      <c r="H87" s="231">
        <v>0</v>
      </c>
      <c r="I87" s="231">
        <v>0</v>
      </c>
      <c r="J87" s="198">
        <f t="shared" si="15"/>
        <v>93.207001758431304</v>
      </c>
      <c r="K87" s="198">
        <f t="shared" si="16"/>
        <v>0</v>
      </c>
      <c r="L87" s="198">
        <f t="shared" si="17"/>
        <v>3241.8956379299352</v>
      </c>
      <c r="M87" s="198">
        <f t="shared" si="18"/>
        <v>0</v>
      </c>
      <c r="N87" s="198">
        <f t="shared" si="19"/>
        <v>0</v>
      </c>
      <c r="O87" s="198">
        <f t="shared" si="20"/>
        <v>0</v>
      </c>
      <c r="P87" s="13">
        <f>J87*P5+P86</f>
        <v>536114.61753794749</v>
      </c>
      <c r="Q87" s="13">
        <f>(L87-(N87*S5))*Q5+Q86</f>
        <v>290740.91285430972</v>
      </c>
      <c r="R87" s="13">
        <f>M87*R5+R86</f>
        <v>0</v>
      </c>
      <c r="S87" s="13">
        <f>N87*S5+S86</f>
        <v>0</v>
      </c>
      <c r="T87" s="13">
        <f>O87*T5+T86</f>
        <v>0</v>
      </c>
      <c r="U87" s="13">
        <f>M87*U5+U86</f>
        <v>0</v>
      </c>
      <c r="V87" s="13">
        <f>O87*V5+V86</f>
        <v>0</v>
      </c>
      <c r="W87" s="13">
        <f>((J87-K87-((L87-(N87*S5))*Q5)-(M87*U5)-(O87*V5))+W86)</f>
        <v>245373.704683638</v>
      </c>
    </row>
    <row r="88" spans="1:23" x14ac:dyDescent="0.25">
      <c r="A88" s="231" t="s">
        <v>293</v>
      </c>
      <c r="B88" s="231">
        <v>42950</v>
      </c>
      <c r="C88" s="231">
        <f t="shared" si="14"/>
        <v>50</v>
      </c>
      <c r="D88" s="231">
        <v>43.399199235100198</v>
      </c>
      <c r="E88" s="231">
        <v>0</v>
      </c>
      <c r="F88" s="231">
        <v>2391.9768832828699</v>
      </c>
      <c r="G88" s="231">
        <v>728</v>
      </c>
      <c r="H88" s="231">
        <v>0</v>
      </c>
      <c r="I88" s="231">
        <v>0</v>
      </c>
      <c r="J88" s="198">
        <f t="shared" si="15"/>
        <v>86.295752068966678</v>
      </c>
      <c r="K88" s="198">
        <f t="shared" si="16"/>
        <v>0</v>
      </c>
      <c r="L88" s="198">
        <f t="shared" si="17"/>
        <v>4046.7047641253512</v>
      </c>
      <c r="M88" s="198">
        <f t="shared" si="18"/>
        <v>674.07407407407402</v>
      </c>
      <c r="N88" s="198">
        <f t="shared" si="19"/>
        <v>0</v>
      </c>
      <c r="O88" s="198">
        <f t="shared" si="20"/>
        <v>0</v>
      </c>
      <c r="P88" s="13">
        <f>J88*P5+P87</f>
        <v>536200.91329001647</v>
      </c>
      <c r="Q88" s="13">
        <f>(L88-(N88*S5))*Q5+Q87</f>
        <v>296123.03019059642</v>
      </c>
      <c r="R88" s="13">
        <f>M88*R5+R87</f>
        <v>1011.1111111111111</v>
      </c>
      <c r="S88" s="13">
        <f>N88*S5+S87</f>
        <v>0</v>
      </c>
      <c r="T88" s="13">
        <f>O88*T5+T87</f>
        <v>0</v>
      </c>
      <c r="U88" s="13">
        <f>M88*U5+U87</f>
        <v>674.07407407407402</v>
      </c>
      <c r="V88" s="13">
        <f>O88*V5+V87</f>
        <v>0</v>
      </c>
      <c r="W88" s="13">
        <f>((J88-K88-((L88-(N88*S5))*Q5)-(M88*U5)-(O88*V5))+W87)</f>
        <v>239403.80902534619</v>
      </c>
    </row>
    <row r="89" spans="1:23" x14ac:dyDescent="0.25">
      <c r="A89" s="231" t="s">
        <v>294</v>
      </c>
      <c r="B89" s="231">
        <v>43000</v>
      </c>
      <c r="C89" s="231">
        <f t="shared" si="14"/>
        <v>50</v>
      </c>
      <c r="D89" s="231">
        <v>12.188394582895899</v>
      </c>
      <c r="E89" s="231">
        <v>0</v>
      </c>
      <c r="F89" s="231">
        <v>3000.0073157463198</v>
      </c>
      <c r="G89" s="231">
        <v>1458</v>
      </c>
      <c r="H89" s="231">
        <v>0</v>
      </c>
      <c r="I89" s="231">
        <v>0</v>
      </c>
      <c r="J89" s="198">
        <f t="shared" si="15"/>
        <v>51.469994275922311</v>
      </c>
      <c r="K89" s="198">
        <f t="shared" si="16"/>
        <v>0</v>
      </c>
      <c r="L89" s="198">
        <f t="shared" si="17"/>
        <v>4992.5779620640642</v>
      </c>
      <c r="M89" s="198">
        <f t="shared" si="18"/>
        <v>2024.0740740740741</v>
      </c>
      <c r="N89" s="198">
        <f t="shared" si="19"/>
        <v>0</v>
      </c>
      <c r="O89" s="198">
        <f t="shared" si="20"/>
        <v>0</v>
      </c>
      <c r="P89" s="13">
        <f>J89*P5+P88</f>
        <v>536252.38328429242</v>
      </c>
      <c r="Q89" s="13">
        <f>(L89-(N89*S5))*Q5+Q88</f>
        <v>302763.15888014162</v>
      </c>
      <c r="R89" s="13">
        <f>M89*R5+R88</f>
        <v>4047.2222222222226</v>
      </c>
      <c r="S89" s="13">
        <f>N89*S5+S88</f>
        <v>0</v>
      </c>
      <c r="T89" s="13">
        <f>O89*T5+T88</f>
        <v>0</v>
      </c>
      <c r="U89" s="13">
        <f>M89*U5+U88</f>
        <v>2698.1481481481483</v>
      </c>
      <c r="V89" s="13">
        <f>O89*V5+V88</f>
        <v>0</v>
      </c>
      <c r="W89" s="13">
        <f>((J89-K89-((L89-(N89*S5))*Q5)-(M89*U5)-(O89*V5))+W88)</f>
        <v>230791.07625600282</v>
      </c>
    </row>
    <row r="90" spans="1:23" x14ac:dyDescent="0.25">
      <c r="A90" s="231" t="s">
        <v>295</v>
      </c>
      <c r="B90" s="231">
        <v>43050</v>
      </c>
      <c r="C90" s="231">
        <f t="shared" si="14"/>
        <v>50</v>
      </c>
      <c r="D90" s="231">
        <v>5.3995563636199204</v>
      </c>
      <c r="E90" s="231">
        <v>0</v>
      </c>
      <c r="F90" s="231">
        <v>3681.9792852067799</v>
      </c>
      <c r="G90" s="231">
        <v>1415</v>
      </c>
      <c r="H90" s="231">
        <v>0</v>
      </c>
      <c r="I90" s="231">
        <v>0</v>
      </c>
      <c r="J90" s="198">
        <f t="shared" si="15"/>
        <v>16.285139765292424</v>
      </c>
      <c r="K90" s="198">
        <f t="shared" si="16"/>
        <v>0</v>
      </c>
      <c r="L90" s="198">
        <f t="shared" si="17"/>
        <v>6187.0246305121291</v>
      </c>
      <c r="M90" s="198">
        <f t="shared" si="18"/>
        <v>2660.1851851851852</v>
      </c>
      <c r="N90" s="198">
        <f t="shared" si="19"/>
        <v>0</v>
      </c>
      <c r="O90" s="198">
        <f t="shared" si="20"/>
        <v>0</v>
      </c>
      <c r="P90" s="13">
        <f>J90*P5+P89</f>
        <v>536268.66842405766</v>
      </c>
      <c r="Q90" s="13">
        <f>(L90-(N90*S5))*Q5+Q89</f>
        <v>310991.90163872275</v>
      </c>
      <c r="R90" s="13">
        <f>M90*R5+R89</f>
        <v>8037.5</v>
      </c>
      <c r="S90" s="13">
        <f>N90*S5+S89</f>
        <v>0</v>
      </c>
      <c r="T90" s="13">
        <f>O90*T5+T89</f>
        <v>0</v>
      </c>
      <c r="U90" s="13">
        <f>M90*U5+U89</f>
        <v>5358.3333333333339</v>
      </c>
      <c r="V90" s="13">
        <f>O90*V5+V89</f>
        <v>0</v>
      </c>
      <c r="W90" s="13">
        <f>((J90-K90-((L90-(N90*S5))*Q5)-(M90*U5)-(O90*V5))+W89)</f>
        <v>219918.4334520018</v>
      </c>
    </row>
    <row r="91" spans="1:23" x14ac:dyDescent="0.25">
      <c r="A91" s="231" t="s">
        <v>296</v>
      </c>
      <c r="B91" s="231">
        <v>43100</v>
      </c>
      <c r="C91" s="231">
        <f t="shared" si="14"/>
        <v>50</v>
      </c>
      <c r="D91" s="231">
        <v>70.318335307623798</v>
      </c>
      <c r="E91" s="231">
        <v>0</v>
      </c>
      <c r="F91" s="231">
        <v>3529.9553889573199</v>
      </c>
      <c r="G91" s="231">
        <v>1068</v>
      </c>
      <c r="H91" s="231">
        <v>0</v>
      </c>
      <c r="I91" s="231">
        <v>0</v>
      </c>
      <c r="J91" s="198">
        <f t="shared" si="15"/>
        <v>70.109158954855303</v>
      </c>
      <c r="K91" s="198">
        <f t="shared" si="16"/>
        <v>0</v>
      </c>
      <c r="L91" s="198">
        <f t="shared" si="17"/>
        <v>6677.717290892685</v>
      </c>
      <c r="M91" s="198">
        <f t="shared" si="18"/>
        <v>2299.0740740740739</v>
      </c>
      <c r="N91" s="198">
        <f t="shared" si="19"/>
        <v>0</v>
      </c>
      <c r="O91" s="198">
        <f t="shared" si="20"/>
        <v>0</v>
      </c>
      <c r="P91" s="13">
        <f>J91*P5+P90</f>
        <v>536338.77758301247</v>
      </c>
      <c r="Q91" s="13">
        <f>(L91-(N91*S5))*Q5+Q90</f>
        <v>319873.26563561003</v>
      </c>
      <c r="R91" s="13">
        <f>M91*R5+R90</f>
        <v>11486.111111111111</v>
      </c>
      <c r="S91" s="13">
        <f>N91*S5+S90</f>
        <v>0</v>
      </c>
      <c r="T91" s="13">
        <f>O91*T5+T90</f>
        <v>0</v>
      </c>
      <c r="U91" s="13">
        <f>M91*U5+U90</f>
        <v>7657.4074074074078</v>
      </c>
      <c r="V91" s="13">
        <f>O91*V5+V90</f>
        <v>0</v>
      </c>
      <c r="W91" s="13">
        <f>((J91-K91-((L91-(N91*S5))*Q5)-(M91*U5)-(O91*V5))+W90)</f>
        <v>208808.10453999531</v>
      </c>
    </row>
    <row r="92" spans="1:23" x14ac:dyDescent="0.25">
      <c r="A92" s="231" t="s">
        <v>297</v>
      </c>
      <c r="B92" s="231">
        <v>43150</v>
      </c>
      <c r="C92" s="231">
        <f t="shared" si="14"/>
        <v>50</v>
      </c>
      <c r="D92" s="231">
        <v>68.476433450843601</v>
      </c>
      <c r="E92" s="231">
        <v>0</v>
      </c>
      <c r="F92" s="231">
        <v>2641.61417091677</v>
      </c>
      <c r="G92" s="231">
        <v>1076</v>
      </c>
      <c r="H92" s="231">
        <v>0</v>
      </c>
      <c r="I92" s="231">
        <v>0</v>
      </c>
      <c r="J92" s="198">
        <f t="shared" si="15"/>
        <v>128.5136747763587</v>
      </c>
      <c r="K92" s="198">
        <f t="shared" si="16"/>
        <v>0</v>
      </c>
      <c r="L92" s="198">
        <f t="shared" si="17"/>
        <v>5714.4162591426757</v>
      </c>
      <c r="M92" s="198">
        <f t="shared" si="18"/>
        <v>1985.1851851851852</v>
      </c>
      <c r="N92" s="198">
        <f t="shared" si="19"/>
        <v>0</v>
      </c>
      <c r="O92" s="198">
        <f t="shared" si="20"/>
        <v>0</v>
      </c>
      <c r="P92" s="13">
        <f>J92*P5+P91</f>
        <v>536467.29125778878</v>
      </c>
      <c r="Q92" s="13">
        <f>(L92-(N92*S5))*Q5+Q91</f>
        <v>327473.43926026981</v>
      </c>
      <c r="R92" s="13">
        <f>M92*R5+R91</f>
        <v>14463.888888888889</v>
      </c>
      <c r="S92" s="13">
        <f>N92*S5+S91</f>
        <v>0</v>
      </c>
      <c r="T92" s="13">
        <f>O92*T5+T91</f>
        <v>0</v>
      </c>
      <c r="U92" s="13">
        <f>M92*U5+U91</f>
        <v>9642.5925925925931</v>
      </c>
      <c r="V92" s="13">
        <f>O92*V5+V91</f>
        <v>0</v>
      </c>
      <c r="W92" s="13">
        <f>((J92-K92-((L92-(N92*S5))*Q5)-(M92*U5)-(O92*V5))+W91)</f>
        <v>199351.25940492674</v>
      </c>
    </row>
    <row r="93" spans="1:23" x14ac:dyDescent="0.25">
      <c r="A93" s="231" t="s">
        <v>298</v>
      </c>
      <c r="B93" s="231">
        <v>43200</v>
      </c>
      <c r="C93" s="231">
        <f t="shared" si="14"/>
        <v>50</v>
      </c>
      <c r="D93" s="231">
        <v>167.470712766248</v>
      </c>
      <c r="E93" s="231">
        <v>0</v>
      </c>
      <c r="F93" s="231">
        <v>2236.6657119459301</v>
      </c>
      <c r="G93" s="231">
        <v>694</v>
      </c>
      <c r="H93" s="231">
        <v>0</v>
      </c>
      <c r="I93" s="231">
        <v>181.625614306366</v>
      </c>
      <c r="J93" s="198">
        <f t="shared" si="15"/>
        <v>218.46957983064036</v>
      </c>
      <c r="K93" s="198">
        <f t="shared" si="16"/>
        <v>0</v>
      </c>
      <c r="L93" s="198">
        <f t="shared" si="17"/>
        <v>4516.9258174654633</v>
      </c>
      <c r="M93" s="198">
        <f t="shared" si="18"/>
        <v>1638.8888888888889</v>
      </c>
      <c r="N93" s="198">
        <f t="shared" si="19"/>
        <v>0</v>
      </c>
      <c r="O93" s="198">
        <f t="shared" si="20"/>
        <v>168.17186509848705</v>
      </c>
      <c r="P93" s="13">
        <f>J93*P5+P92</f>
        <v>536685.76083761943</v>
      </c>
      <c r="Q93" s="13">
        <f>(L93-(N93*S5))*Q5+Q92</f>
        <v>333480.95059749886</v>
      </c>
      <c r="R93" s="13">
        <f>M93*R5+R92</f>
        <v>16922.222222222223</v>
      </c>
      <c r="S93" s="13">
        <f>N93*S5+S92</f>
        <v>0</v>
      </c>
      <c r="T93" s="13">
        <f>O93*T5+T92</f>
        <v>168.17186509848705</v>
      </c>
      <c r="U93" s="13">
        <f>M93*U5+U92</f>
        <v>11281.481481481482</v>
      </c>
      <c r="V93" s="13">
        <f>O93*V5+V92</f>
        <v>168.17186509848705</v>
      </c>
      <c r="W93" s="13">
        <f>((J93-K93-((L93-(N93*S5))*Q5)-(M93*U5)-(O93*V5))+W92)</f>
        <v>191755.15689354093</v>
      </c>
    </row>
    <row r="94" spans="1:23" x14ac:dyDescent="0.25">
      <c r="A94" s="231" t="s">
        <v>299</v>
      </c>
      <c r="B94" s="231">
        <v>43250</v>
      </c>
      <c r="C94" s="231">
        <f t="shared" si="14"/>
        <v>50</v>
      </c>
      <c r="D94" s="231">
        <v>303.00820432169701</v>
      </c>
      <c r="E94" s="231">
        <v>0</v>
      </c>
      <c r="F94" s="231">
        <v>1348.3483685717699</v>
      </c>
      <c r="G94" s="231">
        <v>0</v>
      </c>
      <c r="H94" s="231">
        <v>0</v>
      </c>
      <c r="I94" s="231">
        <v>1284.87287366086</v>
      </c>
      <c r="J94" s="198">
        <f t="shared" si="15"/>
        <v>435.62862693328242</v>
      </c>
      <c r="K94" s="198">
        <f t="shared" si="16"/>
        <v>0</v>
      </c>
      <c r="L94" s="198">
        <f t="shared" si="17"/>
        <v>3319.4574819608329</v>
      </c>
      <c r="M94" s="198">
        <f t="shared" si="18"/>
        <v>642.59259259259261</v>
      </c>
      <c r="N94" s="198">
        <f t="shared" si="19"/>
        <v>0</v>
      </c>
      <c r="O94" s="198">
        <f t="shared" si="20"/>
        <v>1357.8689703400241</v>
      </c>
      <c r="P94" s="13">
        <f>J94*P5+P93</f>
        <v>537121.38946455275</v>
      </c>
      <c r="Q94" s="13">
        <f>(L94-(N94*S5))*Q5+Q93</f>
        <v>337895.82904850674</v>
      </c>
      <c r="R94" s="13">
        <f>M94*R5+R93</f>
        <v>17886.111111111113</v>
      </c>
      <c r="S94" s="13">
        <f>N94*S5+S93</f>
        <v>0</v>
      </c>
      <c r="T94" s="13">
        <f>O94*T5+T93</f>
        <v>1526.0408354385113</v>
      </c>
      <c r="U94" s="13">
        <f>M94*U5+U93</f>
        <v>11924.074074074075</v>
      </c>
      <c r="V94" s="13">
        <f>O94*V5+V93</f>
        <v>1526.0408354385113</v>
      </c>
      <c r="W94" s="13">
        <f>((J94-K94-((L94-(N94*S5))*Q5)-(M94*U5)-(O94*V5))+W93)</f>
        <v>185775.4455065337</v>
      </c>
    </row>
    <row r="95" spans="1:23" x14ac:dyDescent="0.25">
      <c r="A95" s="231" t="s">
        <v>300</v>
      </c>
      <c r="B95" s="231">
        <v>43300</v>
      </c>
      <c r="C95" s="231">
        <f t="shared" si="14"/>
        <v>50</v>
      </c>
      <c r="D95" s="231">
        <v>308.31130045566903</v>
      </c>
      <c r="E95" s="231">
        <v>0</v>
      </c>
      <c r="F95" s="231">
        <v>563.15329656959898</v>
      </c>
      <c r="G95" s="231">
        <v>0</v>
      </c>
      <c r="H95" s="231">
        <v>0</v>
      </c>
      <c r="I95" s="231">
        <v>1950.42153737278</v>
      </c>
      <c r="J95" s="198">
        <f t="shared" si="15"/>
        <v>566.03657849756121</v>
      </c>
      <c r="K95" s="198">
        <f t="shared" si="16"/>
        <v>0</v>
      </c>
      <c r="L95" s="198">
        <f t="shared" si="17"/>
        <v>1769.9089492049711</v>
      </c>
      <c r="M95" s="198">
        <f t="shared" si="18"/>
        <v>0</v>
      </c>
      <c r="N95" s="198">
        <f t="shared" si="19"/>
        <v>0</v>
      </c>
      <c r="O95" s="198">
        <f t="shared" si="20"/>
        <v>2995.6429731792969</v>
      </c>
      <c r="P95" s="13">
        <f>J95*P5+P94</f>
        <v>537687.42604305036</v>
      </c>
      <c r="Q95" s="13">
        <f>(L95-(N95*S5))*Q5+Q94</f>
        <v>340249.80795094935</v>
      </c>
      <c r="R95" s="13">
        <f>M95*R5+R94</f>
        <v>17886.111111111113</v>
      </c>
      <c r="S95" s="13">
        <f>N95*S5+S94</f>
        <v>0</v>
      </c>
      <c r="T95" s="13">
        <f>O95*T5+T94</f>
        <v>4521.6838086178086</v>
      </c>
      <c r="U95" s="13">
        <f>M95*U5+U94</f>
        <v>11924.074074074075</v>
      </c>
      <c r="V95" s="13">
        <f>O95*V5+V94</f>
        <v>4521.6838086178086</v>
      </c>
      <c r="W95" s="13">
        <f>((J95-K95-((L95-(N95*S5))*Q5)-(M95*U5)-(O95*V5))+W94)</f>
        <v>180991.86020940935</v>
      </c>
    </row>
    <row r="96" spans="1:23" x14ac:dyDescent="0.25">
      <c r="A96" s="231" t="s">
        <v>301</v>
      </c>
      <c r="B96" s="231">
        <v>43350</v>
      </c>
      <c r="C96" s="231">
        <f t="shared" si="14"/>
        <v>50</v>
      </c>
      <c r="D96" s="231">
        <v>352.69083553884002</v>
      </c>
      <c r="E96" s="231">
        <v>0</v>
      </c>
      <c r="F96" s="231">
        <v>251.05094284551399</v>
      </c>
      <c r="G96" s="231">
        <v>0</v>
      </c>
      <c r="H96" s="231">
        <v>0</v>
      </c>
      <c r="I96" s="231">
        <v>2414.82845221862</v>
      </c>
      <c r="J96" s="198">
        <f t="shared" si="15"/>
        <v>612.03901480973059</v>
      </c>
      <c r="K96" s="198">
        <f t="shared" si="16"/>
        <v>0</v>
      </c>
      <c r="L96" s="198">
        <f t="shared" si="17"/>
        <v>753.89281427325272</v>
      </c>
      <c r="M96" s="198">
        <f t="shared" si="18"/>
        <v>0</v>
      </c>
      <c r="N96" s="198">
        <f t="shared" si="19"/>
        <v>0</v>
      </c>
      <c r="O96" s="198">
        <f t="shared" si="20"/>
        <v>4041.8981385105553</v>
      </c>
      <c r="P96" s="13">
        <f>J96*P5+P95</f>
        <v>538299.46505786013</v>
      </c>
      <c r="Q96" s="13">
        <f>(L96-(N96*S5))*Q5+Q95</f>
        <v>341252.48539393279</v>
      </c>
      <c r="R96" s="13">
        <f>M96*R5+R95</f>
        <v>17886.111111111113</v>
      </c>
      <c r="S96" s="13">
        <f>N96*S5+S95</f>
        <v>0</v>
      </c>
      <c r="T96" s="13">
        <f>O96*T5+T95</f>
        <v>8563.5819471283648</v>
      </c>
      <c r="U96" s="13">
        <f>M96*U5+U95</f>
        <v>11924.074074074075</v>
      </c>
      <c r="V96" s="13">
        <f>O96*V5+V95</f>
        <v>8563.5819471283648</v>
      </c>
      <c r="W96" s="13">
        <f>((J96-K96-((L96-(N96*S5))*Q5)-(M96*U5)-(O96*V5))+W95)</f>
        <v>176559.3236427251</v>
      </c>
    </row>
    <row r="97" spans="1:23" x14ac:dyDescent="0.25">
      <c r="A97" s="231" t="s">
        <v>302</v>
      </c>
      <c r="B97" s="231">
        <v>43400</v>
      </c>
      <c r="C97" s="231">
        <f t="shared" si="14"/>
        <v>50</v>
      </c>
      <c r="D97" s="231">
        <v>304.05484031742799</v>
      </c>
      <c r="E97" s="231">
        <v>0</v>
      </c>
      <c r="F97" s="231">
        <v>219.243120899026</v>
      </c>
      <c r="G97" s="231">
        <v>0</v>
      </c>
      <c r="H97" s="231">
        <v>0</v>
      </c>
      <c r="I97" s="231">
        <v>2769.8233385108101</v>
      </c>
      <c r="J97" s="198">
        <f t="shared" si="15"/>
        <v>608.09784801506305</v>
      </c>
      <c r="K97" s="198">
        <f t="shared" si="16"/>
        <v>0</v>
      </c>
      <c r="L97" s="198">
        <f t="shared" si="17"/>
        <v>435.45746643012961</v>
      </c>
      <c r="M97" s="198">
        <f t="shared" si="18"/>
        <v>0</v>
      </c>
      <c r="N97" s="198">
        <f t="shared" si="19"/>
        <v>0</v>
      </c>
      <c r="O97" s="198">
        <f t="shared" si="20"/>
        <v>4800.6035099346573</v>
      </c>
      <c r="P97" s="13">
        <f>J97*P5+P96</f>
        <v>538907.56290587515</v>
      </c>
      <c r="Q97" s="13">
        <f>(L97-(N97*S5))*Q5+Q96</f>
        <v>341831.64382428484</v>
      </c>
      <c r="R97" s="13">
        <f>M97*R5+R96</f>
        <v>17886.111111111113</v>
      </c>
      <c r="S97" s="13">
        <f>N97*S5+S96</f>
        <v>0</v>
      </c>
      <c r="T97" s="13">
        <f>O97*T5+T96</f>
        <v>13364.185457063022</v>
      </c>
      <c r="U97" s="13">
        <f>M97*U5+U96</f>
        <v>11924.074074074075</v>
      </c>
      <c r="V97" s="13">
        <f>O97*V5+V96</f>
        <v>13364.185457063022</v>
      </c>
      <c r="W97" s="13">
        <f>((J97-K97-((L97-(N97*S5))*Q5)-(M97*U5)-(O97*V5))+W96)</f>
        <v>171787.65955045342</v>
      </c>
    </row>
    <row r="98" spans="1:23" x14ac:dyDescent="0.25">
      <c r="A98" s="231" t="s">
        <v>303</v>
      </c>
      <c r="B98" s="231">
        <v>43450</v>
      </c>
      <c r="C98" s="231">
        <f t="shared" si="14"/>
        <v>50</v>
      </c>
      <c r="D98" s="231">
        <v>277.91001924630098</v>
      </c>
      <c r="E98" s="231">
        <v>0</v>
      </c>
      <c r="F98" s="231">
        <v>284.91660313339997</v>
      </c>
      <c r="G98" s="231">
        <v>0</v>
      </c>
      <c r="H98" s="231">
        <v>0</v>
      </c>
      <c r="I98" s="231">
        <v>2230.7610005821002</v>
      </c>
      <c r="J98" s="198">
        <f t="shared" si="15"/>
        <v>538.85635144789717</v>
      </c>
      <c r="K98" s="198">
        <f t="shared" si="16"/>
        <v>0</v>
      </c>
      <c r="L98" s="198">
        <f t="shared" si="17"/>
        <v>466.8145592892833</v>
      </c>
      <c r="M98" s="198">
        <f t="shared" si="18"/>
        <v>0</v>
      </c>
      <c r="N98" s="198">
        <f t="shared" si="19"/>
        <v>0</v>
      </c>
      <c r="O98" s="198">
        <f t="shared" si="20"/>
        <v>4630.1706843452876</v>
      </c>
      <c r="P98" s="13">
        <f>J98*P5+P97</f>
        <v>539446.41925732302</v>
      </c>
      <c r="Q98" s="13">
        <f>(L98-(N98*S5))*Q5+Q97</f>
        <v>342452.5071881396</v>
      </c>
      <c r="R98" s="13">
        <f>M98*R5+R97</f>
        <v>17886.111111111113</v>
      </c>
      <c r="S98" s="13">
        <f>N98*S5+S97</f>
        <v>0</v>
      </c>
      <c r="T98" s="13">
        <f>O98*T5+T97</f>
        <v>17994.356141408309</v>
      </c>
      <c r="U98" s="13">
        <f>M98*U5+U97</f>
        <v>11924.074074074075</v>
      </c>
      <c r="V98" s="13">
        <f>O98*V5+V97</f>
        <v>17994.356141408309</v>
      </c>
      <c r="W98" s="13">
        <f>((J98-K98-((L98-(N98*S5))*Q5)-(M98*U5)-(O98*V5))+W97)</f>
        <v>167075.48185370129</v>
      </c>
    </row>
    <row r="99" spans="1:23" x14ac:dyDescent="0.25">
      <c r="A99" s="231" t="s">
        <v>304</v>
      </c>
      <c r="B99" s="231">
        <v>43500</v>
      </c>
      <c r="C99" s="231">
        <f t="shared" si="14"/>
        <v>50</v>
      </c>
      <c r="D99" s="231">
        <v>243.35800138157501</v>
      </c>
      <c r="E99" s="231">
        <v>0</v>
      </c>
      <c r="F99" s="231">
        <v>272.462029617962</v>
      </c>
      <c r="G99" s="231">
        <v>0</v>
      </c>
      <c r="H99" s="231">
        <v>0</v>
      </c>
      <c r="I99" s="231">
        <v>869.56866351762403</v>
      </c>
      <c r="J99" s="198">
        <f t="shared" si="15"/>
        <v>482.65557465544077</v>
      </c>
      <c r="K99" s="198">
        <f t="shared" si="16"/>
        <v>0</v>
      </c>
      <c r="L99" s="198">
        <f t="shared" si="17"/>
        <v>516.09132662163142</v>
      </c>
      <c r="M99" s="198">
        <f t="shared" si="18"/>
        <v>0</v>
      </c>
      <c r="N99" s="198">
        <f t="shared" si="19"/>
        <v>0</v>
      </c>
      <c r="O99" s="198">
        <f t="shared" si="20"/>
        <v>2870.6756149071521</v>
      </c>
      <c r="P99" s="13">
        <f>J99*P5+P98</f>
        <v>539929.07483197842</v>
      </c>
      <c r="Q99" s="13">
        <f>(L99-(N99*S5))*Q5+Q98</f>
        <v>343138.90865254635</v>
      </c>
      <c r="R99" s="13">
        <f>M99*R5+R98</f>
        <v>17886.111111111113</v>
      </c>
      <c r="S99" s="13">
        <f>N99*S5+S98</f>
        <v>0</v>
      </c>
      <c r="T99" s="13">
        <f>O99*T5+T98</f>
        <v>20865.03175631546</v>
      </c>
      <c r="U99" s="13">
        <f>M99*U5+U98</f>
        <v>11924.074074074075</v>
      </c>
      <c r="V99" s="13">
        <f>O99*V5+V98</f>
        <v>20865.03175631546</v>
      </c>
      <c r="W99" s="13">
        <f>((J99-K99-((L99-(N99*S5))*Q5)-(M99*U5)-(O99*V5))+W98)</f>
        <v>164001.06034904282</v>
      </c>
    </row>
    <row r="100" spans="1:23" x14ac:dyDescent="0.25">
      <c r="A100" s="231" t="s">
        <v>305</v>
      </c>
      <c r="B100" s="231">
        <v>43550</v>
      </c>
      <c r="C100" s="231">
        <f t="shared" si="14"/>
        <v>50</v>
      </c>
      <c r="D100" s="231">
        <v>366.35029055448803</v>
      </c>
      <c r="E100" s="231">
        <v>0</v>
      </c>
      <c r="F100" s="231">
        <v>117.014147995329</v>
      </c>
      <c r="G100" s="231">
        <v>0</v>
      </c>
      <c r="H100" s="231">
        <v>0</v>
      </c>
      <c r="I100" s="231">
        <v>0</v>
      </c>
      <c r="J100" s="198">
        <f t="shared" si="15"/>
        <v>564.54471475561388</v>
      </c>
      <c r="K100" s="198">
        <f t="shared" si="16"/>
        <v>0</v>
      </c>
      <c r="L100" s="198">
        <f t="shared" si="17"/>
        <v>360.62609038267686</v>
      </c>
      <c r="M100" s="198">
        <f t="shared" si="18"/>
        <v>0</v>
      </c>
      <c r="N100" s="198">
        <f t="shared" si="19"/>
        <v>0</v>
      </c>
      <c r="O100" s="198">
        <f t="shared" si="20"/>
        <v>805.156169923726</v>
      </c>
      <c r="P100" s="13">
        <f>J100*P5+P99</f>
        <v>540493.61954673403</v>
      </c>
      <c r="Q100" s="13">
        <f>(L100-(N100*S5))*Q5+Q99</f>
        <v>343618.54135275533</v>
      </c>
      <c r="R100" s="13">
        <f>M100*R5+R99</f>
        <v>17886.111111111113</v>
      </c>
      <c r="S100" s="13">
        <f>N100*S5+S99</f>
        <v>0</v>
      </c>
      <c r="T100" s="13">
        <f>O100*T5+T99</f>
        <v>21670.187926239185</v>
      </c>
      <c r="U100" s="13">
        <f>M100*U5+U99</f>
        <v>11924.074074074075</v>
      </c>
      <c r="V100" s="13">
        <f>O100*V5+V99</f>
        <v>21670.187926239185</v>
      </c>
      <c r="W100" s="13">
        <f>((J100-K100-((L100-(N100*S5))*Q5)-(M100*U5)-(O100*V5))+W99)</f>
        <v>163280.81619366576</v>
      </c>
    </row>
    <row r="101" spans="1:23" x14ac:dyDescent="0.25">
      <c r="A101" s="231" t="s">
        <v>306</v>
      </c>
      <c r="B101" s="231">
        <v>43600</v>
      </c>
      <c r="C101" s="231">
        <f t="shared" si="14"/>
        <v>50</v>
      </c>
      <c r="D101" s="231">
        <v>1111.0925792799601</v>
      </c>
      <c r="E101" s="231">
        <v>0</v>
      </c>
      <c r="F101" s="231">
        <v>0</v>
      </c>
      <c r="G101" s="231">
        <v>0</v>
      </c>
      <c r="H101" s="231">
        <v>0</v>
      </c>
      <c r="I101" s="231">
        <v>0</v>
      </c>
      <c r="J101" s="198">
        <f t="shared" si="15"/>
        <v>1368.0026572541187</v>
      </c>
      <c r="K101" s="198">
        <f t="shared" si="16"/>
        <v>0</v>
      </c>
      <c r="L101" s="198">
        <f t="shared" si="17"/>
        <v>108.34643332900833</v>
      </c>
      <c r="M101" s="198">
        <f t="shared" si="18"/>
        <v>0</v>
      </c>
      <c r="N101" s="198">
        <f t="shared" si="19"/>
        <v>0</v>
      </c>
      <c r="O101" s="198">
        <f t="shared" si="20"/>
        <v>0</v>
      </c>
      <c r="P101" s="13">
        <f>J101*P5+P100</f>
        <v>541861.62220398814</v>
      </c>
      <c r="Q101" s="13">
        <f>(L101-(N101*S5))*Q5+Q100</f>
        <v>343762.6421090829</v>
      </c>
      <c r="R101" s="13">
        <f>M101*R5+R100</f>
        <v>17886.111111111113</v>
      </c>
      <c r="S101" s="13">
        <f>N101*S5+S100</f>
        <v>0</v>
      </c>
      <c r="T101" s="13">
        <f>O101*T5+T100</f>
        <v>21670.187926239185</v>
      </c>
      <c r="U101" s="13">
        <f>M101*U5+U100</f>
        <v>11924.074074074075</v>
      </c>
      <c r="V101" s="13">
        <f>O101*V5+V100</f>
        <v>21670.187926239185</v>
      </c>
      <c r="W101" s="13">
        <f>((J101-K101-((L101-(N101*S5))*Q5)-(M101*U5)-(O101*V5))+W100)</f>
        <v>164504.7180945923</v>
      </c>
    </row>
    <row r="102" spans="1:23" x14ac:dyDescent="0.25">
      <c r="A102" s="231" t="s">
        <v>307</v>
      </c>
      <c r="B102" s="231">
        <v>43650</v>
      </c>
      <c r="C102" s="231">
        <f t="shared" si="14"/>
        <v>50</v>
      </c>
      <c r="D102" s="231">
        <v>2498.2707475544298</v>
      </c>
      <c r="E102" s="231">
        <v>0</v>
      </c>
      <c r="F102" s="231">
        <v>0</v>
      </c>
      <c r="G102" s="231">
        <v>0</v>
      </c>
      <c r="H102" s="231">
        <v>0</v>
      </c>
      <c r="I102" s="231">
        <v>0</v>
      </c>
      <c r="J102" s="198">
        <f t="shared" si="15"/>
        <v>3342.0030804022131</v>
      </c>
      <c r="K102" s="198">
        <f t="shared" si="16"/>
        <v>0</v>
      </c>
      <c r="L102" s="198">
        <f t="shared" si="17"/>
        <v>0</v>
      </c>
      <c r="M102" s="198">
        <f t="shared" si="18"/>
        <v>0</v>
      </c>
      <c r="N102" s="198">
        <f t="shared" si="19"/>
        <v>0</v>
      </c>
      <c r="O102" s="198">
        <f t="shared" si="20"/>
        <v>0</v>
      </c>
      <c r="P102" s="13">
        <f>J102*P5+P101</f>
        <v>545203.62528439041</v>
      </c>
      <c r="Q102" s="13">
        <f>(L102-(N102*S5))*Q5+Q101</f>
        <v>343762.6421090829</v>
      </c>
      <c r="R102" s="13">
        <f>M102*R5+R101</f>
        <v>17886.111111111113</v>
      </c>
      <c r="S102" s="13">
        <f>N102*S5+S101</f>
        <v>0</v>
      </c>
      <c r="T102" s="13">
        <f>O102*T5+T101</f>
        <v>21670.187926239185</v>
      </c>
      <c r="U102" s="13">
        <f>M102*U5+U101</f>
        <v>11924.074074074075</v>
      </c>
      <c r="V102" s="13">
        <f>O102*V5+V101</f>
        <v>21670.187926239185</v>
      </c>
      <c r="W102" s="13">
        <f>((J102-K102-((L102-(N102*S5))*Q5)-(M102*U5)-(O102*V5))+W101)</f>
        <v>167846.72117499451</v>
      </c>
    </row>
    <row r="103" spans="1:23" x14ac:dyDescent="0.25">
      <c r="A103" s="231" t="s">
        <v>308</v>
      </c>
      <c r="B103" s="231">
        <v>43700</v>
      </c>
      <c r="C103" s="231">
        <f t="shared" si="14"/>
        <v>50</v>
      </c>
      <c r="D103" s="231">
        <v>3055.9732108460898</v>
      </c>
      <c r="E103" s="231">
        <v>0</v>
      </c>
      <c r="F103" s="231">
        <v>6.1118043959140798E-10</v>
      </c>
      <c r="G103" s="231">
        <v>0</v>
      </c>
      <c r="H103" s="231">
        <v>0</v>
      </c>
      <c r="I103" s="231">
        <v>0</v>
      </c>
      <c r="J103" s="198">
        <f t="shared" si="15"/>
        <v>5142.818480000481</v>
      </c>
      <c r="K103" s="198">
        <f t="shared" si="16"/>
        <v>0</v>
      </c>
      <c r="L103" s="198">
        <f t="shared" si="17"/>
        <v>5.6590781443648895E-10</v>
      </c>
      <c r="M103" s="198">
        <f t="shared" si="18"/>
        <v>0</v>
      </c>
      <c r="N103" s="198">
        <f t="shared" si="19"/>
        <v>0</v>
      </c>
      <c r="O103" s="198">
        <f t="shared" si="20"/>
        <v>0</v>
      </c>
      <c r="P103" s="13">
        <f>J103*P5+P102</f>
        <v>550346.44376439089</v>
      </c>
      <c r="Q103" s="13">
        <f>(L103-(N103*S5))*Q5+Q102</f>
        <v>343762.64210908365</v>
      </c>
      <c r="R103" s="13">
        <f>M103*R5+R102</f>
        <v>17886.111111111113</v>
      </c>
      <c r="S103" s="13">
        <f>N103*S5+S102</f>
        <v>0</v>
      </c>
      <c r="T103" s="13">
        <f>O103*T5+T102</f>
        <v>21670.187926239185</v>
      </c>
      <c r="U103" s="13">
        <f>M103*U5+U102</f>
        <v>11924.074074074075</v>
      </c>
      <c r="V103" s="13">
        <f>O103*V5+V102</f>
        <v>21670.187926239185</v>
      </c>
      <c r="W103" s="13">
        <f>((J103-K103-((L103-(N103*S5))*Q5)-(M103*U5)-(O103*V5))+W102)</f>
        <v>172989.53965499424</v>
      </c>
    </row>
    <row r="104" spans="1:23" x14ac:dyDescent="0.25">
      <c r="A104" s="231" t="s">
        <v>309</v>
      </c>
      <c r="B104" s="231">
        <v>43750</v>
      </c>
      <c r="C104" s="231">
        <f t="shared" ref="C104:C135" si="21">B104-B103</f>
        <v>50</v>
      </c>
      <c r="D104" s="231">
        <v>3235.7476683444302</v>
      </c>
      <c r="E104" s="231">
        <v>0</v>
      </c>
      <c r="F104" s="231">
        <v>1.70257408171892E-9</v>
      </c>
      <c r="G104" s="231">
        <v>0</v>
      </c>
      <c r="H104" s="231">
        <v>0</v>
      </c>
      <c r="I104" s="231">
        <v>0</v>
      </c>
      <c r="J104" s="198">
        <f t="shared" ref="J104:J135" si="22">AVERAGE(D103:D104)*(C104)/27</f>
        <v>5825.6674807319632</v>
      </c>
      <c r="K104" s="198">
        <f t="shared" ref="K104:K135" si="23">AVERAGE(E103:E104)*(C104)/27</f>
        <v>0</v>
      </c>
      <c r="L104" s="198">
        <f t="shared" ref="L104:L135" si="24">AVERAGE(F103:F104)*(C104)/27</f>
        <v>2.1423652975095627E-9</v>
      </c>
      <c r="M104" s="198">
        <f t="shared" ref="M104:M135" si="25">AVERAGE(G103:G104)*(C104)/27</f>
        <v>0</v>
      </c>
      <c r="N104" s="198">
        <f t="shared" ref="N104:N135" si="26">AVERAGE(H103:H104)*(C104)/27</f>
        <v>0</v>
      </c>
      <c r="O104" s="198">
        <f t="shared" ref="O104:O135" si="27">AVERAGE(I103:I104)*(C104)/27</f>
        <v>0</v>
      </c>
      <c r="P104" s="13">
        <f>J104*P5+P103</f>
        <v>556172.11124512285</v>
      </c>
      <c r="Q104" s="13">
        <f>(L104-(N104*S5))*Q5+Q103</f>
        <v>343762.6421090865</v>
      </c>
      <c r="R104" s="13">
        <f>M104*R5+R103</f>
        <v>17886.111111111113</v>
      </c>
      <c r="S104" s="13">
        <f>N104*S5+S103</f>
        <v>0</v>
      </c>
      <c r="T104" s="13">
        <f>O104*T5+T103</f>
        <v>21670.187926239185</v>
      </c>
      <c r="U104" s="13">
        <f>M104*U5+U103</f>
        <v>11924.074074074075</v>
      </c>
      <c r="V104" s="13">
        <f>O104*V5+V103</f>
        <v>21670.187926239185</v>
      </c>
      <c r="W104" s="13">
        <f>((J104-K104-((L104-(N104*S5))*Q5)-(M104*U5)-(O104*V5))+W103)</f>
        <v>178815.20713572335</v>
      </c>
    </row>
    <row r="105" spans="1:23" x14ac:dyDescent="0.25">
      <c r="A105" s="231" t="s">
        <v>310</v>
      </c>
      <c r="B105" s="231">
        <v>43800</v>
      </c>
      <c r="C105" s="231">
        <f t="shared" si="21"/>
        <v>50</v>
      </c>
      <c r="D105" s="231">
        <v>3460.7376507633198</v>
      </c>
      <c r="E105" s="231">
        <v>0</v>
      </c>
      <c r="F105" s="231">
        <v>0</v>
      </c>
      <c r="G105" s="231">
        <v>0</v>
      </c>
      <c r="H105" s="231">
        <v>0</v>
      </c>
      <c r="I105" s="231">
        <v>0</v>
      </c>
      <c r="J105" s="198">
        <f t="shared" si="22"/>
        <v>6200.4493695442134</v>
      </c>
      <c r="K105" s="198">
        <f t="shared" si="23"/>
        <v>0</v>
      </c>
      <c r="L105" s="198">
        <f t="shared" si="24"/>
        <v>1.5764574830730741E-9</v>
      </c>
      <c r="M105" s="198">
        <f t="shared" si="25"/>
        <v>0</v>
      </c>
      <c r="N105" s="198">
        <f t="shared" si="26"/>
        <v>0</v>
      </c>
      <c r="O105" s="198">
        <f t="shared" si="27"/>
        <v>0</v>
      </c>
      <c r="P105" s="13">
        <f>J105*P5+P104</f>
        <v>562372.56061466702</v>
      </c>
      <c r="Q105" s="13">
        <f>(L105-(N105*S5))*Q5+Q104</f>
        <v>343762.6421090886</v>
      </c>
      <c r="R105" s="13">
        <f>M105*R5+R104</f>
        <v>17886.111111111113</v>
      </c>
      <c r="S105" s="13">
        <f>N105*S5+S104</f>
        <v>0</v>
      </c>
      <c r="T105" s="13">
        <f>O105*T5+T104</f>
        <v>21670.187926239185</v>
      </c>
      <c r="U105" s="13">
        <f>M105*U5+U104</f>
        <v>11924.074074074075</v>
      </c>
      <c r="V105" s="13">
        <f>O105*V5+V104</f>
        <v>21670.187926239185</v>
      </c>
      <c r="W105" s="13">
        <f>((J105-K105-((L105-(N105*S5))*Q5)-(M105*U5)-(O105*V5))+W104)</f>
        <v>185015.65650526548</v>
      </c>
    </row>
    <row r="106" spans="1:23" x14ac:dyDescent="0.25">
      <c r="A106" s="231" t="s">
        <v>311</v>
      </c>
      <c r="B106" s="231">
        <v>43850</v>
      </c>
      <c r="C106" s="231">
        <f t="shared" si="21"/>
        <v>50</v>
      </c>
      <c r="D106" s="231">
        <v>3704.86154981351</v>
      </c>
      <c r="E106" s="231">
        <v>0</v>
      </c>
      <c r="F106" s="231">
        <v>5.8207660913467397E-10</v>
      </c>
      <c r="G106" s="231">
        <v>0</v>
      </c>
      <c r="H106" s="231">
        <v>0</v>
      </c>
      <c r="I106" s="231">
        <v>0</v>
      </c>
      <c r="J106" s="198">
        <f t="shared" si="22"/>
        <v>6634.8140746081754</v>
      </c>
      <c r="K106" s="198">
        <f t="shared" si="23"/>
        <v>0</v>
      </c>
      <c r="L106" s="198">
        <f t="shared" si="24"/>
        <v>5.3895982327284628E-10</v>
      </c>
      <c r="M106" s="198">
        <f t="shared" si="25"/>
        <v>0</v>
      </c>
      <c r="N106" s="198">
        <f t="shared" si="26"/>
        <v>0</v>
      </c>
      <c r="O106" s="198">
        <f t="shared" si="27"/>
        <v>0</v>
      </c>
      <c r="P106" s="13">
        <f>J106*P5+P105</f>
        <v>569007.37468927517</v>
      </c>
      <c r="Q106" s="13">
        <f>(L106-(N106*S5))*Q5+Q105</f>
        <v>343762.6421090893</v>
      </c>
      <c r="R106" s="13">
        <f>M106*R5+R105</f>
        <v>17886.111111111113</v>
      </c>
      <c r="S106" s="13">
        <f>N106*S5+S105</f>
        <v>0</v>
      </c>
      <c r="T106" s="13">
        <f>O106*T5+T105</f>
        <v>21670.187926239185</v>
      </c>
      <c r="U106" s="13">
        <f>M106*U5+U105</f>
        <v>11924.074074074075</v>
      </c>
      <c r="V106" s="13">
        <f>O106*V5+V105</f>
        <v>21670.187926239185</v>
      </c>
      <c r="W106" s="13">
        <f>((J106-K106-((L106-(N106*S5))*Q5)-(M106*U5)-(O106*V5))+W105)</f>
        <v>191650.47057987293</v>
      </c>
    </row>
    <row r="107" spans="1:23" x14ac:dyDescent="0.25">
      <c r="A107" s="231" t="s">
        <v>312</v>
      </c>
      <c r="B107" s="231">
        <v>43900</v>
      </c>
      <c r="C107" s="231">
        <f t="shared" si="21"/>
        <v>50</v>
      </c>
      <c r="D107" s="231">
        <v>4244.9825302222198</v>
      </c>
      <c r="E107" s="231">
        <v>0</v>
      </c>
      <c r="F107" s="231">
        <v>5.9662852436304103E-10</v>
      </c>
      <c r="G107" s="231">
        <v>0</v>
      </c>
      <c r="H107" s="231">
        <v>0</v>
      </c>
      <c r="I107" s="231">
        <v>0</v>
      </c>
      <c r="J107" s="198">
        <f t="shared" si="22"/>
        <v>7360.9667407738234</v>
      </c>
      <c r="K107" s="198">
        <f t="shared" si="23"/>
        <v>0</v>
      </c>
      <c r="L107" s="198">
        <f t="shared" si="24"/>
        <v>1.0913936421275139E-9</v>
      </c>
      <c r="M107" s="198">
        <f t="shared" si="25"/>
        <v>0</v>
      </c>
      <c r="N107" s="198">
        <f t="shared" si="26"/>
        <v>0</v>
      </c>
      <c r="O107" s="198">
        <f t="shared" si="27"/>
        <v>0</v>
      </c>
      <c r="P107" s="13">
        <f>J107*P5+P106</f>
        <v>576368.34143004904</v>
      </c>
      <c r="Q107" s="13">
        <f>(L107-(N107*S5))*Q5+Q106</f>
        <v>343762.64210909075</v>
      </c>
      <c r="R107" s="13">
        <f>M107*R5+R106</f>
        <v>17886.111111111113</v>
      </c>
      <c r="S107" s="13">
        <f>N107*S5+S106</f>
        <v>0</v>
      </c>
      <c r="T107" s="13">
        <f>O107*T5+T106</f>
        <v>21670.187926239185</v>
      </c>
      <c r="U107" s="13">
        <f>M107*U5+U106</f>
        <v>11924.074074074075</v>
      </c>
      <c r="V107" s="13">
        <f>O107*V5+V106</f>
        <v>21670.187926239185</v>
      </c>
      <c r="W107" s="13">
        <f>((J107-K107-((L107-(N107*S5))*Q5)-(M107*U5)-(O107*V5))+W106)</f>
        <v>199011.43732064529</v>
      </c>
    </row>
    <row r="108" spans="1:23" x14ac:dyDescent="0.25">
      <c r="A108" s="231" t="s">
        <v>313</v>
      </c>
      <c r="B108" s="231">
        <v>43950</v>
      </c>
      <c r="C108" s="231">
        <f t="shared" si="21"/>
        <v>50</v>
      </c>
      <c r="D108" s="231">
        <v>4626.1996550925396</v>
      </c>
      <c r="E108" s="231">
        <v>0</v>
      </c>
      <c r="F108" s="231">
        <v>0</v>
      </c>
      <c r="G108" s="231">
        <v>0</v>
      </c>
      <c r="H108" s="231">
        <v>0</v>
      </c>
      <c r="I108" s="231">
        <v>0</v>
      </c>
      <c r="J108" s="198">
        <f t="shared" si="22"/>
        <v>8214.0575789951472</v>
      </c>
      <c r="K108" s="198">
        <f t="shared" si="23"/>
        <v>0</v>
      </c>
      <c r="L108" s="198">
        <f t="shared" si="24"/>
        <v>5.5243381885466761E-10</v>
      </c>
      <c r="M108" s="198">
        <f t="shared" si="25"/>
        <v>0</v>
      </c>
      <c r="N108" s="198">
        <f t="shared" si="26"/>
        <v>0</v>
      </c>
      <c r="O108" s="198">
        <f t="shared" si="27"/>
        <v>0</v>
      </c>
      <c r="P108" s="13">
        <f>J108*P5+P107</f>
        <v>584582.39900904417</v>
      </c>
      <c r="Q108" s="13">
        <f>(L108-(N108*S5))*Q5+Q107</f>
        <v>343762.64210909151</v>
      </c>
      <c r="R108" s="13">
        <f>M108*R5+R107</f>
        <v>17886.111111111113</v>
      </c>
      <c r="S108" s="13">
        <f>N108*S5+S107</f>
        <v>0</v>
      </c>
      <c r="T108" s="13">
        <f>O108*T5+T107</f>
        <v>21670.187926239185</v>
      </c>
      <c r="U108" s="13">
        <f>M108*U5+U107</f>
        <v>11924.074074074075</v>
      </c>
      <c r="V108" s="13">
        <f>O108*V5+V107</f>
        <v>21670.187926239185</v>
      </c>
      <c r="W108" s="13">
        <f>((J108-K108-((L108-(N108*S5))*Q5)-(M108*U5)-(O108*V5))+W107)</f>
        <v>207225.49489963969</v>
      </c>
    </row>
    <row r="109" spans="1:23" x14ac:dyDescent="0.25">
      <c r="A109" s="231" t="s">
        <v>314</v>
      </c>
      <c r="B109" s="231">
        <v>44000</v>
      </c>
      <c r="C109" s="231">
        <f t="shared" si="21"/>
        <v>50</v>
      </c>
      <c r="D109" s="231">
        <v>4939.46507981381</v>
      </c>
      <c r="E109" s="231">
        <v>0</v>
      </c>
      <c r="F109" s="231">
        <v>0</v>
      </c>
      <c r="G109" s="231">
        <v>0</v>
      </c>
      <c r="H109" s="231">
        <v>0</v>
      </c>
      <c r="I109" s="231">
        <v>0</v>
      </c>
      <c r="J109" s="198">
        <f t="shared" si="22"/>
        <v>8857.0969767651386</v>
      </c>
      <c r="K109" s="198">
        <f t="shared" si="23"/>
        <v>0</v>
      </c>
      <c r="L109" s="198">
        <f t="shared" si="24"/>
        <v>0</v>
      </c>
      <c r="M109" s="198">
        <f t="shared" si="25"/>
        <v>0</v>
      </c>
      <c r="N109" s="198">
        <f t="shared" si="26"/>
        <v>0</v>
      </c>
      <c r="O109" s="198">
        <f t="shared" si="27"/>
        <v>0</v>
      </c>
      <c r="P109" s="13">
        <f>J109*P5+P108</f>
        <v>593439.49598580925</v>
      </c>
      <c r="Q109" s="13">
        <f>(L109-(N109*S5))*Q5+Q108</f>
        <v>343762.64210909151</v>
      </c>
      <c r="R109" s="13">
        <f>M109*R5+R108</f>
        <v>17886.111111111113</v>
      </c>
      <c r="S109" s="13">
        <f>N109*S5+S108</f>
        <v>0</v>
      </c>
      <c r="T109" s="13">
        <f>O109*T5+T108</f>
        <v>21670.187926239185</v>
      </c>
      <c r="U109" s="13">
        <f>M109*U5+U108</f>
        <v>11924.074074074075</v>
      </c>
      <c r="V109" s="13">
        <f>O109*V5+V108</f>
        <v>21670.187926239185</v>
      </c>
      <c r="W109" s="13">
        <f>((J109-K109-((L109-(N109*S5))*Q5)-(M109*U5)-(O109*V5))+W108)</f>
        <v>216082.59187640483</v>
      </c>
    </row>
    <row r="110" spans="1:23" x14ac:dyDescent="0.25">
      <c r="A110" s="231" t="s">
        <v>315</v>
      </c>
      <c r="B110" s="231">
        <v>44050</v>
      </c>
      <c r="C110" s="231">
        <f t="shared" si="21"/>
        <v>50</v>
      </c>
      <c r="D110" s="231">
        <v>5162.0204679158496</v>
      </c>
      <c r="E110" s="231">
        <v>0</v>
      </c>
      <c r="F110" s="231">
        <v>0</v>
      </c>
      <c r="G110" s="231">
        <v>0</v>
      </c>
      <c r="H110" s="231">
        <v>0</v>
      </c>
      <c r="I110" s="231">
        <v>0</v>
      </c>
      <c r="J110" s="198">
        <f t="shared" si="22"/>
        <v>9353.2273590089426</v>
      </c>
      <c r="K110" s="198">
        <f t="shared" si="23"/>
        <v>0</v>
      </c>
      <c r="L110" s="198">
        <f t="shared" si="24"/>
        <v>0</v>
      </c>
      <c r="M110" s="198">
        <f t="shared" si="25"/>
        <v>0</v>
      </c>
      <c r="N110" s="198">
        <f t="shared" si="26"/>
        <v>0</v>
      </c>
      <c r="O110" s="198">
        <f t="shared" si="27"/>
        <v>0</v>
      </c>
      <c r="P110" s="13">
        <f>J110*P5+P109</f>
        <v>602792.72334481822</v>
      </c>
      <c r="Q110" s="13">
        <f>(L110-(N110*S5))*Q5+Q109</f>
        <v>343762.64210909151</v>
      </c>
      <c r="R110" s="13">
        <f>M110*R5+R109</f>
        <v>17886.111111111113</v>
      </c>
      <c r="S110" s="13">
        <f>N110*S5+S109</f>
        <v>0</v>
      </c>
      <c r="T110" s="13">
        <f>O110*T5+T109</f>
        <v>21670.187926239185</v>
      </c>
      <c r="U110" s="13">
        <f>M110*U5+U109</f>
        <v>11924.074074074075</v>
      </c>
      <c r="V110" s="13">
        <f>O110*V5+V109</f>
        <v>21670.187926239185</v>
      </c>
      <c r="W110" s="13">
        <f>((J110-K110-((L110-(N110*S5))*Q5)-(M110*U5)-(O110*V5))+W109)</f>
        <v>225435.81923541377</v>
      </c>
    </row>
    <row r="111" spans="1:23" x14ac:dyDescent="0.25">
      <c r="A111" s="231" t="s">
        <v>316</v>
      </c>
      <c r="B111" s="231">
        <v>44100</v>
      </c>
      <c r="C111" s="231">
        <f t="shared" si="21"/>
        <v>50</v>
      </c>
      <c r="D111" s="231">
        <v>5306.0542779159696</v>
      </c>
      <c r="E111" s="231">
        <v>0</v>
      </c>
      <c r="F111" s="231">
        <v>6.6938810050487498E-10</v>
      </c>
      <c r="G111" s="231">
        <v>0</v>
      </c>
      <c r="H111" s="231">
        <v>0</v>
      </c>
      <c r="I111" s="231">
        <v>0</v>
      </c>
      <c r="J111" s="198">
        <f t="shared" si="22"/>
        <v>9692.6618016961274</v>
      </c>
      <c r="K111" s="198">
        <f t="shared" si="23"/>
        <v>0</v>
      </c>
      <c r="L111" s="198">
        <f t="shared" si="24"/>
        <v>6.1980379676377305E-10</v>
      </c>
      <c r="M111" s="198">
        <f t="shared" si="25"/>
        <v>0</v>
      </c>
      <c r="N111" s="198">
        <f t="shared" si="26"/>
        <v>0</v>
      </c>
      <c r="O111" s="198">
        <f t="shared" si="27"/>
        <v>0</v>
      </c>
      <c r="P111" s="13">
        <f>J111*P5+P110</f>
        <v>612485.3851465144</v>
      </c>
      <c r="Q111" s="13">
        <f>(L111-(N111*S5))*Q5+Q110</f>
        <v>343762.64210909232</v>
      </c>
      <c r="R111" s="13">
        <f>M111*R5+R110</f>
        <v>17886.111111111113</v>
      </c>
      <c r="S111" s="13">
        <f>N111*S5+S110</f>
        <v>0</v>
      </c>
      <c r="T111" s="13">
        <f>O111*T5+T110</f>
        <v>21670.187926239185</v>
      </c>
      <c r="U111" s="13">
        <f>M111*U5+U110</f>
        <v>11924.074074074075</v>
      </c>
      <c r="V111" s="13">
        <f>O111*V5+V110</f>
        <v>21670.187926239185</v>
      </c>
      <c r="W111" s="13">
        <f>((J111-K111-((L111-(N111*S5))*Q5)-(M111*U5)-(O111*V5))+W110)</f>
        <v>235128.48103710907</v>
      </c>
    </row>
    <row r="112" spans="1:23" x14ac:dyDescent="0.25">
      <c r="A112" s="231" t="s">
        <v>317</v>
      </c>
      <c r="B112" s="231">
        <v>44150</v>
      </c>
      <c r="C112" s="231">
        <f t="shared" si="21"/>
        <v>50</v>
      </c>
      <c r="D112" s="231">
        <v>5374.9990930501399</v>
      </c>
      <c r="E112" s="231">
        <v>0</v>
      </c>
      <c r="F112" s="231">
        <v>5.9662852436304103E-10</v>
      </c>
      <c r="G112" s="231">
        <v>0</v>
      </c>
      <c r="H112" s="231">
        <v>0</v>
      </c>
      <c r="I112" s="231">
        <v>0</v>
      </c>
      <c r="J112" s="198">
        <f t="shared" si="22"/>
        <v>9889.8642323760287</v>
      </c>
      <c r="K112" s="198">
        <f t="shared" si="23"/>
        <v>0</v>
      </c>
      <c r="L112" s="198">
        <f t="shared" si="24"/>
        <v>1.1722376156184409E-9</v>
      </c>
      <c r="M112" s="198">
        <f t="shared" si="25"/>
        <v>0</v>
      </c>
      <c r="N112" s="198">
        <f t="shared" si="26"/>
        <v>0</v>
      </c>
      <c r="O112" s="198">
        <f t="shared" si="27"/>
        <v>0</v>
      </c>
      <c r="P112" s="13">
        <f>J112*P5+P111</f>
        <v>622375.24937889038</v>
      </c>
      <c r="Q112" s="13">
        <f>(L112-(N112*S5))*Q5+Q111</f>
        <v>343762.6421090939</v>
      </c>
      <c r="R112" s="13">
        <f>M112*R5+R111</f>
        <v>17886.111111111113</v>
      </c>
      <c r="S112" s="13">
        <f>N112*S5+S111</f>
        <v>0</v>
      </c>
      <c r="T112" s="13">
        <f>O112*T5+T111</f>
        <v>21670.187926239185</v>
      </c>
      <c r="U112" s="13">
        <f>M112*U5+U111</f>
        <v>11924.074074074075</v>
      </c>
      <c r="V112" s="13">
        <f>O112*V5+V111</f>
        <v>21670.187926239185</v>
      </c>
      <c r="W112" s="13">
        <f>((J112-K112-((L112-(N112*S5))*Q5)-(M112*U5)-(O112*V5))+W111)</f>
        <v>245018.34526948354</v>
      </c>
    </row>
    <row r="113" spans="1:23" x14ac:dyDescent="0.25">
      <c r="A113" s="231" t="s">
        <v>318</v>
      </c>
      <c r="B113" s="231">
        <v>44200</v>
      </c>
      <c r="C113" s="231">
        <f t="shared" si="21"/>
        <v>50</v>
      </c>
      <c r="D113" s="231">
        <v>5299.3520925696002</v>
      </c>
      <c r="E113" s="231">
        <v>0</v>
      </c>
      <c r="F113" s="231">
        <v>6.2573235481977504E-10</v>
      </c>
      <c r="G113" s="231">
        <v>0</v>
      </c>
      <c r="H113" s="231">
        <v>0</v>
      </c>
      <c r="I113" s="231">
        <v>0</v>
      </c>
      <c r="J113" s="198">
        <f t="shared" si="22"/>
        <v>9883.6585052034625</v>
      </c>
      <c r="K113" s="198">
        <f t="shared" si="23"/>
        <v>0</v>
      </c>
      <c r="L113" s="198">
        <f t="shared" si="24"/>
        <v>1.1318156288729779E-9</v>
      </c>
      <c r="M113" s="198">
        <f t="shared" si="25"/>
        <v>0</v>
      </c>
      <c r="N113" s="198">
        <f t="shared" si="26"/>
        <v>0</v>
      </c>
      <c r="O113" s="198">
        <f t="shared" si="27"/>
        <v>0</v>
      </c>
      <c r="P113" s="13">
        <f>J113*P5+P112</f>
        <v>632258.90788409382</v>
      </c>
      <c r="Q113" s="13">
        <f>(L113-(N113*S5))*Q5+Q112</f>
        <v>343762.64210909541</v>
      </c>
      <c r="R113" s="13">
        <f>M113*R5+R112</f>
        <v>17886.111111111113</v>
      </c>
      <c r="S113" s="13">
        <f>N113*S5+S112</f>
        <v>0</v>
      </c>
      <c r="T113" s="13">
        <f>O113*T5+T112</f>
        <v>21670.187926239185</v>
      </c>
      <c r="U113" s="13">
        <f>M113*U5+U112</f>
        <v>11924.074074074075</v>
      </c>
      <c r="V113" s="13">
        <f>O113*V5+V112</f>
        <v>21670.187926239185</v>
      </c>
      <c r="W113" s="13">
        <f>((J113-K113-((L113-(N113*S5))*Q5)-(M113*U5)-(O113*V5))+W112)</f>
        <v>254902.00377468549</v>
      </c>
    </row>
    <row r="114" spans="1:23" x14ac:dyDescent="0.25">
      <c r="A114" s="231" t="s">
        <v>319</v>
      </c>
      <c r="B114" s="231">
        <v>44250</v>
      </c>
      <c r="C114" s="231">
        <f t="shared" si="21"/>
        <v>50</v>
      </c>
      <c r="D114" s="231">
        <v>4721.6787045819901</v>
      </c>
      <c r="E114" s="231">
        <v>0</v>
      </c>
      <c r="F114" s="231">
        <v>6.1118043959140798E-10</v>
      </c>
      <c r="G114" s="231">
        <v>0</v>
      </c>
      <c r="H114" s="231">
        <v>0</v>
      </c>
      <c r="I114" s="231">
        <v>0</v>
      </c>
      <c r="J114" s="198">
        <f t="shared" si="22"/>
        <v>9278.7322195848064</v>
      </c>
      <c r="K114" s="198">
        <f t="shared" si="23"/>
        <v>0</v>
      </c>
      <c r="L114" s="198">
        <f t="shared" si="24"/>
        <v>1.145289624454799E-9</v>
      </c>
      <c r="M114" s="198">
        <f t="shared" si="25"/>
        <v>0</v>
      </c>
      <c r="N114" s="198">
        <f t="shared" si="26"/>
        <v>0</v>
      </c>
      <c r="O114" s="198">
        <f t="shared" si="27"/>
        <v>0</v>
      </c>
      <c r="P114" s="13">
        <f>J114*P5+P113</f>
        <v>641537.64010367857</v>
      </c>
      <c r="Q114" s="13">
        <f>(L114-(N114*S5))*Q5+Q113</f>
        <v>343762.64210909692</v>
      </c>
      <c r="R114" s="13">
        <f>M114*R5+R113</f>
        <v>17886.111111111113</v>
      </c>
      <c r="S114" s="13">
        <f>N114*S5+S113</f>
        <v>0</v>
      </c>
      <c r="T114" s="13">
        <f>O114*T5+T113</f>
        <v>21670.187926239185</v>
      </c>
      <c r="U114" s="13">
        <f>M114*U5+U113</f>
        <v>11924.074074074075</v>
      </c>
      <c r="V114" s="13">
        <f>O114*V5+V113</f>
        <v>21670.187926239185</v>
      </c>
      <c r="W114" s="13">
        <f>((J114-K114-((L114-(N114*S5))*Q5)-(M114*U5)-(O114*V5))+W113)</f>
        <v>264180.73599426879</v>
      </c>
    </row>
    <row r="115" spans="1:23" x14ac:dyDescent="0.25">
      <c r="A115" s="231" t="s">
        <v>320</v>
      </c>
      <c r="B115" s="231">
        <v>44300</v>
      </c>
      <c r="C115" s="231">
        <f t="shared" si="21"/>
        <v>50</v>
      </c>
      <c r="D115" s="231">
        <v>4585.21318695031</v>
      </c>
      <c r="E115" s="231">
        <v>0</v>
      </c>
      <c r="F115" s="231">
        <v>0</v>
      </c>
      <c r="G115" s="231">
        <v>0</v>
      </c>
      <c r="H115" s="231">
        <v>0</v>
      </c>
      <c r="I115" s="231">
        <v>0</v>
      </c>
      <c r="J115" s="198">
        <f t="shared" si="22"/>
        <v>8617.4924921595375</v>
      </c>
      <c r="K115" s="198">
        <f t="shared" si="23"/>
        <v>0</v>
      </c>
      <c r="L115" s="198">
        <f t="shared" si="24"/>
        <v>5.6590781443648895E-10</v>
      </c>
      <c r="M115" s="198">
        <f t="shared" si="25"/>
        <v>0</v>
      </c>
      <c r="N115" s="198">
        <f t="shared" si="26"/>
        <v>0</v>
      </c>
      <c r="O115" s="198">
        <f t="shared" si="27"/>
        <v>0</v>
      </c>
      <c r="P115" s="13">
        <f>J115*P5+P114</f>
        <v>650155.13259583805</v>
      </c>
      <c r="Q115" s="13">
        <f>(L115-(N115*S5))*Q5+Q114</f>
        <v>343762.64210909768</v>
      </c>
      <c r="R115" s="13">
        <f>M115*R5+R114</f>
        <v>17886.111111111113</v>
      </c>
      <c r="S115" s="13">
        <f>N115*S5+S114</f>
        <v>0</v>
      </c>
      <c r="T115" s="13">
        <f>O115*T5+T114</f>
        <v>21670.187926239185</v>
      </c>
      <c r="U115" s="13">
        <f>M115*U5+U114</f>
        <v>11924.074074074075</v>
      </c>
      <c r="V115" s="13">
        <f>O115*V5+V114</f>
        <v>21670.187926239185</v>
      </c>
      <c r="W115" s="13">
        <f>((J115-K115-((L115-(N115*S5))*Q5)-(M115*U5)-(O115*V5))+W114)</f>
        <v>272798.22848642757</v>
      </c>
    </row>
    <row r="116" spans="1:23" x14ac:dyDescent="0.25">
      <c r="A116" s="231" t="s">
        <v>321</v>
      </c>
      <c r="B116" s="231">
        <v>44350</v>
      </c>
      <c r="C116" s="231">
        <f t="shared" si="21"/>
        <v>50</v>
      </c>
      <c r="D116" s="231">
        <v>4331.4238675863999</v>
      </c>
      <c r="E116" s="231">
        <v>0</v>
      </c>
      <c r="F116" s="231">
        <v>6.4028427004814096E-10</v>
      </c>
      <c r="G116" s="231">
        <v>0</v>
      </c>
      <c r="H116" s="231">
        <v>0</v>
      </c>
      <c r="I116" s="231">
        <v>0</v>
      </c>
      <c r="J116" s="198">
        <f t="shared" si="22"/>
        <v>8256.145420867324</v>
      </c>
      <c r="K116" s="198">
        <f t="shared" si="23"/>
        <v>0</v>
      </c>
      <c r="L116" s="198">
        <f t="shared" si="24"/>
        <v>5.9285580560013048E-10</v>
      </c>
      <c r="M116" s="198">
        <f t="shared" si="25"/>
        <v>0</v>
      </c>
      <c r="N116" s="198">
        <f t="shared" si="26"/>
        <v>0</v>
      </c>
      <c r="O116" s="198">
        <f t="shared" si="27"/>
        <v>0</v>
      </c>
      <c r="P116" s="13">
        <f>J116*P5+P115</f>
        <v>658411.27801670542</v>
      </c>
      <c r="Q116" s="13">
        <f>(L116-(N116*S5))*Q5+Q115</f>
        <v>343762.64210909849</v>
      </c>
      <c r="R116" s="13">
        <f>M116*R5+R115</f>
        <v>17886.111111111113</v>
      </c>
      <c r="S116" s="13">
        <f>N116*S5+S115</f>
        <v>0</v>
      </c>
      <c r="T116" s="13">
        <f>O116*T5+T115</f>
        <v>21670.187926239185</v>
      </c>
      <c r="U116" s="13">
        <f>M116*U5+U115</f>
        <v>11924.074074074075</v>
      </c>
      <c r="V116" s="13">
        <f>O116*V5+V115</f>
        <v>21670.187926239185</v>
      </c>
      <c r="W116" s="13">
        <f>((J116-K116-((L116-(N116*S5))*Q5)-(M116*U5)-(O116*V5))+W115)</f>
        <v>281054.37390729412</v>
      </c>
    </row>
    <row r="117" spans="1:23" x14ac:dyDescent="0.25">
      <c r="A117" s="231" t="s">
        <v>322</v>
      </c>
      <c r="B117" s="231">
        <v>44400</v>
      </c>
      <c r="C117" s="231">
        <f t="shared" si="21"/>
        <v>50</v>
      </c>
      <c r="D117" s="231">
        <v>3799.8852426744602</v>
      </c>
      <c r="E117" s="231">
        <v>0</v>
      </c>
      <c r="F117" s="231">
        <v>0</v>
      </c>
      <c r="G117" s="231">
        <v>0</v>
      </c>
      <c r="H117" s="231">
        <v>0</v>
      </c>
      <c r="I117" s="231">
        <v>0</v>
      </c>
      <c r="J117" s="198">
        <f t="shared" si="22"/>
        <v>7528.9899169082037</v>
      </c>
      <c r="K117" s="198">
        <f t="shared" si="23"/>
        <v>0</v>
      </c>
      <c r="L117" s="198">
        <f t="shared" si="24"/>
        <v>5.9285580560013048E-10</v>
      </c>
      <c r="M117" s="198">
        <f t="shared" si="25"/>
        <v>0</v>
      </c>
      <c r="N117" s="198">
        <f t="shared" si="26"/>
        <v>0</v>
      </c>
      <c r="O117" s="198">
        <f t="shared" si="27"/>
        <v>0</v>
      </c>
      <c r="P117" s="13">
        <f>J117*P5+P116</f>
        <v>665940.26793361362</v>
      </c>
      <c r="Q117" s="13">
        <f>(L117-(N117*S5))*Q5+Q116</f>
        <v>343762.64210909931</v>
      </c>
      <c r="R117" s="13">
        <f>M117*R5+R116</f>
        <v>17886.111111111113</v>
      </c>
      <c r="S117" s="13">
        <f>N117*S5+S116</f>
        <v>0</v>
      </c>
      <c r="T117" s="13">
        <f>O117*T5+T116</f>
        <v>21670.187926239185</v>
      </c>
      <c r="U117" s="13">
        <f>M117*U5+U116</f>
        <v>11924.074074074075</v>
      </c>
      <c r="V117" s="13">
        <f>O117*V5+V116</f>
        <v>21670.187926239185</v>
      </c>
      <c r="W117" s="13">
        <f>((J117-K117-((L117-(N117*S5))*Q5)-(M117*U5)-(O117*V5))+W116)</f>
        <v>288583.36382420151</v>
      </c>
    </row>
    <row r="118" spans="1:23" x14ac:dyDescent="0.25">
      <c r="A118" s="231" t="s">
        <v>323</v>
      </c>
      <c r="B118" s="231">
        <v>44450</v>
      </c>
      <c r="C118" s="231">
        <f t="shared" si="21"/>
        <v>50</v>
      </c>
      <c r="D118" s="231">
        <v>3415.77030289809</v>
      </c>
      <c r="E118" s="231">
        <v>0</v>
      </c>
      <c r="F118" s="231">
        <v>5.5297277867793996E-10</v>
      </c>
      <c r="G118" s="231">
        <v>0</v>
      </c>
      <c r="H118" s="231">
        <v>0</v>
      </c>
      <c r="I118" s="231">
        <v>0</v>
      </c>
      <c r="J118" s="198">
        <f t="shared" si="22"/>
        <v>6681.1625421968056</v>
      </c>
      <c r="K118" s="198">
        <f t="shared" si="23"/>
        <v>0</v>
      </c>
      <c r="L118" s="198">
        <f t="shared" si="24"/>
        <v>5.1201183210920371E-10</v>
      </c>
      <c r="M118" s="198">
        <f t="shared" si="25"/>
        <v>0</v>
      </c>
      <c r="N118" s="198">
        <f t="shared" si="26"/>
        <v>0</v>
      </c>
      <c r="O118" s="198">
        <f t="shared" si="27"/>
        <v>0</v>
      </c>
      <c r="P118" s="13">
        <f>J118*P5+P117</f>
        <v>672621.43047581043</v>
      </c>
      <c r="Q118" s="13">
        <f>(L118-(N118*S5))*Q5+Q117</f>
        <v>343762.64210910001</v>
      </c>
      <c r="R118" s="13">
        <f>M118*R5+R117</f>
        <v>17886.111111111113</v>
      </c>
      <c r="S118" s="13">
        <f>N118*S5+S117</f>
        <v>0</v>
      </c>
      <c r="T118" s="13">
        <f>O118*T5+T117</f>
        <v>21670.187926239185</v>
      </c>
      <c r="U118" s="13">
        <f>M118*U5+U117</f>
        <v>11924.074074074075</v>
      </c>
      <c r="V118" s="13">
        <f>O118*V5+V117</f>
        <v>21670.187926239185</v>
      </c>
      <c r="W118" s="13">
        <f>((J118-K118-((L118-(N118*S5))*Q5)-(M118*U5)-(O118*V5))+W117)</f>
        <v>295264.52636639762</v>
      </c>
    </row>
    <row r="119" spans="1:23" x14ac:dyDescent="0.25">
      <c r="A119" s="231" t="s">
        <v>324</v>
      </c>
      <c r="B119" s="231">
        <v>44500</v>
      </c>
      <c r="C119" s="231">
        <f t="shared" si="21"/>
        <v>50</v>
      </c>
      <c r="D119" s="231">
        <v>3231.6046887432299</v>
      </c>
      <c r="E119" s="231">
        <v>0</v>
      </c>
      <c r="F119" s="231">
        <v>0</v>
      </c>
      <c r="G119" s="231">
        <v>0</v>
      </c>
      <c r="H119" s="231">
        <v>0</v>
      </c>
      <c r="I119" s="231">
        <v>0</v>
      </c>
      <c r="J119" s="198">
        <f t="shared" si="22"/>
        <v>6154.9768441123324</v>
      </c>
      <c r="K119" s="198">
        <f t="shared" si="23"/>
        <v>0</v>
      </c>
      <c r="L119" s="198">
        <f t="shared" si="24"/>
        <v>5.1201183210920371E-10</v>
      </c>
      <c r="M119" s="198">
        <f t="shared" si="25"/>
        <v>0</v>
      </c>
      <c r="N119" s="198">
        <f t="shared" si="26"/>
        <v>0</v>
      </c>
      <c r="O119" s="198">
        <f t="shared" si="27"/>
        <v>0</v>
      </c>
      <c r="P119" s="13">
        <f>J119*P5+P118</f>
        <v>678776.40731992282</v>
      </c>
      <c r="Q119" s="13">
        <f>(L119-(N119*S5))*Q5+Q118</f>
        <v>343762.64210910071</v>
      </c>
      <c r="R119" s="13">
        <f>M119*R5+R118</f>
        <v>17886.111111111113</v>
      </c>
      <c r="S119" s="13">
        <f>N119*S5+S118</f>
        <v>0</v>
      </c>
      <c r="T119" s="13">
        <f>O119*T5+T118</f>
        <v>21670.187926239185</v>
      </c>
      <c r="U119" s="13">
        <f>M119*U5+U118</f>
        <v>11924.074074074075</v>
      </c>
      <c r="V119" s="13">
        <f>O119*V5+V118</f>
        <v>21670.187926239185</v>
      </c>
      <c r="W119" s="13">
        <f>((J119-K119-((L119-(N119*S5))*Q5)-(M119*U5)-(O119*V5))+W118)</f>
        <v>301419.50321050925</v>
      </c>
    </row>
    <row r="120" spans="1:23" x14ac:dyDescent="0.25">
      <c r="A120" s="231" t="s">
        <v>325</v>
      </c>
      <c r="B120" s="231">
        <v>44550</v>
      </c>
      <c r="C120" s="231">
        <f t="shared" si="21"/>
        <v>50</v>
      </c>
      <c r="D120" s="231">
        <v>2847.7607385429701</v>
      </c>
      <c r="E120" s="231">
        <v>0</v>
      </c>
      <c r="F120" s="231">
        <v>1.3050594134256199E-6</v>
      </c>
      <c r="G120" s="231">
        <v>0</v>
      </c>
      <c r="H120" s="231">
        <v>0</v>
      </c>
      <c r="I120" s="231">
        <v>0</v>
      </c>
      <c r="J120" s="198">
        <f t="shared" si="22"/>
        <v>5629.0420623020373</v>
      </c>
      <c r="K120" s="198">
        <f t="shared" si="23"/>
        <v>0</v>
      </c>
      <c r="L120" s="198">
        <f t="shared" si="24"/>
        <v>1.208388345764463E-6</v>
      </c>
      <c r="M120" s="198">
        <f t="shared" si="25"/>
        <v>0</v>
      </c>
      <c r="N120" s="198">
        <f t="shared" si="26"/>
        <v>0</v>
      </c>
      <c r="O120" s="198">
        <f t="shared" si="27"/>
        <v>0</v>
      </c>
      <c r="P120" s="13">
        <f>J120*P5+P119</f>
        <v>684405.44938222482</v>
      </c>
      <c r="Q120" s="13">
        <f>(L120-(N120*S5))*Q5+Q119</f>
        <v>343762.64211070788</v>
      </c>
      <c r="R120" s="13">
        <f>M120*R5+R119</f>
        <v>17886.111111111113</v>
      </c>
      <c r="S120" s="13">
        <f>N120*S5+S119</f>
        <v>0</v>
      </c>
      <c r="T120" s="13">
        <f>O120*T5+T119</f>
        <v>21670.187926239185</v>
      </c>
      <c r="U120" s="13">
        <f>M120*U5+U119</f>
        <v>11924.074074074075</v>
      </c>
      <c r="V120" s="13">
        <f>O120*V5+V119</f>
        <v>21670.187926239185</v>
      </c>
      <c r="W120" s="13">
        <f>((J120-K120-((L120-(N120*S5))*Q5)-(M120*U5)-(O120*V5))+W119)</f>
        <v>307048.54527120414</v>
      </c>
    </row>
    <row r="121" spans="1:23" x14ac:dyDescent="0.25">
      <c r="A121" s="231" t="s">
        <v>326</v>
      </c>
      <c r="B121" s="231">
        <v>44600</v>
      </c>
      <c r="C121" s="231">
        <f t="shared" si="21"/>
        <v>50</v>
      </c>
      <c r="D121" s="231">
        <v>2887.9493298285402</v>
      </c>
      <c r="E121" s="231">
        <v>0</v>
      </c>
      <c r="F121" s="231">
        <v>0</v>
      </c>
      <c r="G121" s="231">
        <v>0</v>
      </c>
      <c r="H121" s="231">
        <v>0</v>
      </c>
      <c r="I121" s="231">
        <v>0</v>
      </c>
      <c r="J121" s="198">
        <f t="shared" si="22"/>
        <v>5310.8426558995461</v>
      </c>
      <c r="K121" s="198">
        <f t="shared" si="23"/>
        <v>0</v>
      </c>
      <c r="L121" s="198">
        <f t="shared" si="24"/>
        <v>1.208388345764463E-6</v>
      </c>
      <c r="M121" s="198">
        <f t="shared" si="25"/>
        <v>0</v>
      </c>
      <c r="N121" s="198">
        <f t="shared" si="26"/>
        <v>0</v>
      </c>
      <c r="O121" s="198">
        <f t="shared" si="27"/>
        <v>0</v>
      </c>
      <c r="P121" s="13">
        <f>J121*P5+P120</f>
        <v>689716.2920381244</v>
      </c>
      <c r="Q121" s="13">
        <f>(L121-(N121*S5))*Q5+Q120</f>
        <v>343762.64211231505</v>
      </c>
      <c r="R121" s="13">
        <f>M121*R5+R120</f>
        <v>17886.111111111113</v>
      </c>
      <c r="S121" s="13">
        <f>N121*S5+S120</f>
        <v>0</v>
      </c>
      <c r="T121" s="13">
        <f>O121*T5+T120</f>
        <v>21670.187926239185</v>
      </c>
      <c r="U121" s="13">
        <f>M121*U5+U120</f>
        <v>11924.074074074075</v>
      </c>
      <c r="V121" s="13">
        <f>O121*V5+V120</f>
        <v>21670.187926239185</v>
      </c>
      <c r="W121" s="13">
        <f>((J121-K121-((L121-(N121*S5))*Q5)-(M121*U5)-(O121*V5))+W120)</f>
        <v>312359.38792549656</v>
      </c>
    </row>
    <row r="122" spans="1:23" x14ac:dyDescent="0.25">
      <c r="A122" s="231" t="s">
        <v>327</v>
      </c>
      <c r="B122" s="231">
        <v>44650</v>
      </c>
      <c r="C122" s="231">
        <f t="shared" si="21"/>
        <v>50</v>
      </c>
      <c r="D122" s="231">
        <v>2530.3412755941399</v>
      </c>
      <c r="E122" s="231">
        <v>0</v>
      </c>
      <c r="F122" s="231">
        <v>1.4182798331603399E-3</v>
      </c>
      <c r="G122" s="231">
        <v>0</v>
      </c>
      <c r="H122" s="231">
        <v>0</v>
      </c>
      <c r="I122" s="231">
        <v>0</v>
      </c>
      <c r="J122" s="198">
        <f t="shared" si="22"/>
        <v>5016.9357457617416</v>
      </c>
      <c r="K122" s="198">
        <f t="shared" si="23"/>
        <v>0</v>
      </c>
      <c r="L122" s="198">
        <f t="shared" si="24"/>
        <v>1.3132220677410556E-3</v>
      </c>
      <c r="M122" s="198">
        <f t="shared" si="25"/>
        <v>0</v>
      </c>
      <c r="N122" s="198">
        <f t="shared" si="26"/>
        <v>0</v>
      </c>
      <c r="O122" s="198">
        <f t="shared" si="27"/>
        <v>0</v>
      </c>
      <c r="P122" s="13">
        <f>J122*P5+P121</f>
        <v>694733.22778388613</v>
      </c>
      <c r="Q122" s="13">
        <f>(L122-(N122*S5))*Q5+Q121</f>
        <v>343762.64385890041</v>
      </c>
      <c r="R122" s="13">
        <f>M122*R5+R121</f>
        <v>17886.111111111113</v>
      </c>
      <c r="S122" s="13">
        <f>N122*S5+S121</f>
        <v>0</v>
      </c>
      <c r="T122" s="13">
        <f>O122*T5+T121</f>
        <v>21670.187926239185</v>
      </c>
      <c r="U122" s="13">
        <f>M122*U5+U121</f>
        <v>11924.074074074075</v>
      </c>
      <c r="V122" s="13">
        <f>O122*V5+V121</f>
        <v>21670.187926239185</v>
      </c>
      <c r="W122" s="13">
        <f>((J122-K122-((L122-(N122*S5))*Q5)-(M122*U5)-(O122*V5))+W121)</f>
        <v>317376.32192467293</v>
      </c>
    </row>
    <row r="123" spans="1:23" x14ac:dyDescent="0.25">
      <c r="A123" s="231" t="s">
        <v>328</v>
      </c>
      <c r="B123" s="231">
        <v>44700</v>
      </c>
      <c r="C123" s="231">
        <f t="shared" si="21"/>
        <v>50</v>
      </c>
      <c r="D123" s="231">
        <v>2196.0348492473199</v>
      </c>
      <c r="E123" s="231">
        <v>0</v>
      </c>
      <c r="F123" s="231">
        <v>0</v>
      </c>
      <c r="G123" s="231">
        <v>0</v>
      </c>
      <c r="H123" s="231">
        <v>0</v>
      </c>
      <c r="I123" s="231">
        <v>0</v>
      </c>
      <c r="J123" s="198">
        <f t="shared" si="22"/>
        <v>4376.2741896680172</v>
      </c>
      <c r="K123" s="198">
        <f t="shared" si="23"/>
        <v>0</v>
      </c>
      <c r="L123" s="198">
        <f t="shared" si="24"/>
        <v>1.3132220677410556E-3</v>
      </c>
      <c r="M123" s="198">
        <f t="shared" si="25"/>
        <v>0</v>
      </c>
      <c r="N123" s="198">
        <f t="shared" si="26"/>
        <v>0</v>
      </c>
      <c r="O123" s="198">
        <f t="shared" si="27"/>
        <v>0</v>
      </c>
      <c r="P123" s="13">
        <f>J123*P5+P122</f>
        <v>699109.50197355414</v>
      </c>
      <c r="Q123" s="13">
        <f>(L123-(N123*S5))*Q5+Q122</f>
        <v>343762.64560548577</v>
      </c>
      <c r="R123" s="13">
        <f>M123*R5+R122</f>
        <v>17886.111111111113</v>
      </c>
      <c r="S123" s="13">
        <f>N123*S5+S122</f>
        <v>0</v>
      </c>
      <c r="T123" s="13">
        <f>O123*T5+T122</f>
        <v>21670.187926239185</v>
      </c>
      <c r="U123" s="13">
        <f>M123*U5+U122</f>
        <v>11924.074074074075</v>
      </c>
      <c r="V123" s="13">
        <f>O123*V5+V122</f>
        <v>21670.187926239185</v>
      </c>
      <c r="W123" s="13">
        <f>((J123-K123-((L123-(N123*S5))*Q5)-(M123*U5)-(O123*V5))+W122)</f>
        <v>321752.59436775558</v>
      </c>
    </row>
    <row r="124" spans="1:23" x14ac:dyDescent="0.25">
      <c r="A124" s="231" t="s">
        <v>329</v>
      </c>
      <c r="B124" s="231">
        <v>44750</v>
      </c>
      <c r="C124" s="231">
        <f t="shared" si="21"/>
        <v>50</v>
      </c>
      <c r="D124" s="231">
        <v>1528.74559603944</v>
      </c>
      <c r="E124" s="231">
        <v>0</v>
      </c>
      <c r="F124" s="231">
        <v>2.35652987612411E-6</v>
      </c>
      <c r="G124" s="231">
        <v>0</v>
      </c>
      <c r="H124" s="231">
        <v>0</v>
      </c>
      <c r="I124" s="231">
        <v>0</v>
      </c>
      <c r="J124" s="198">
        <f t="shared" si="22"/>
        <v>3448.8707826729255</v>
      </c>
      <c r="K124" s="198">
        <f t="shared" si="23"/>
        <v>0</v>
      </c>
      <c r="L124" s="198">
        <f t="shared" si="24"/>
        <v>2.1819721075223239E-6</v>
      </c>
      <c r="M124" s="198">
        <f t="shared" si="25"/>
        <v>0</v>
      </c>
      <c r="N124" s="198">
        <f t="shared" si="26"/>
        <v>0</v>
      </c>
      <c r="O124" s="198">
        <f t="shared" si="27"/>
        <v>0</v>
      </c>
      <c r="P124" s="13">
        <f>J124*P5+P123</f>
        <v>702558.37275622704</v>
      </c>
      <c r="Q124" s="13">
        <f>(L124-(N124*S5))*Q5+Q123</f>
        <v>343762.64560838777</v>
      </c>
      <c r="R124" s="13">
        <f>M124*R5+R123</f>
        <v>17886.111111111113</v>
      </c>
      <c r="S124" s="13">
        <f>N124*S5+S123</f>
        <v>0</v>
      </c>
      <c r="T124" s="13">
        <f>O124*T5+T123</f>
        <v>21670.187926239185</v>
      </c>
      <c r="U124" s="13">
        <f>M124*U5+U123</f>
        <v>11924.074074074075</v>
      </c>
      <c r="V124" s="13">
        <f>O124*V5+V123</f>
        <v>21670.187926239185</v>
      </c>
      <c r="W124" s="13">
        <f>((J124-K124-((L124-(N124*S5))*Q5)-(M124*U5)-(O124*V5))+W123)</f>
        <v>325201.46514752647</v>
      </c>
    </row>
    <row r="125" spans="1:23" x14ac:dyDescent="0.25">
      <c r="A125" s="231" t="s">
        <v>330</v>
      </c>
      <c r="B125" s="231">
        <v>44800</v>
      </c>
      <c r="C125" s="231">
        <f t="shared" si="21"/>
        <v>50</v>
      </c>
      <c r="D125" s="231">
        <v>716.31094649274405</v>
      </c>
      <c r="E125" s="231">
        <v>0</v>
      </c>
      <c r="F125" s="231">
        <v>1.02243830042426E-3</v>
      </c>
      <c r="G125" s="231">
        <v>0</v>
      </c>
      <c r="H125" s="231">
        <v>0</v>
      </c>
      <c r="I125" s="231">
        <v>0</v>
      </c>
      <c r="J125" s="198">
        <f t="shared" si="22"/>
        <v>2078.7560579001702</v>
      </c>
      <c r="K125" s="198">
        <f t="shared" si="23"/>
        <v>0</v>
      </c>
      <c r="L125" s="198">
        <f t="shared" si="24"/>
        <v>9.4888410212998534E-4</v>
      </c>
      <c r="M125" s="198">
        <f t="shared" si="25"/>
        <v>0</v>
      </c>
      <c r="N125" s="198">
        <f t="shared" si="26"/>
        <v>0</v>
      </c>
      <c r="O125" s="198">
        <f t="shared" si="27"/>
        <v>0</v>
      </c>
      <c r="P125" s="13">
        <f>J125*P5+P124</f>
        <v>704637.12881412718</v>
      </c>
      <c r="Q125" s="13">
        <f>(L125-(N125*S5))*Q5+Q124</f>
        <v>343762.64687040361</v>
      </c>
      <c r="R125" s="13">
        <f>M125*R5+R124</f>
        <v>17886.111111111113</v>
      </c>
      <c r="S125" s="13">
        <f>N125*S5+S124</f>
        <v>0</v>
      </c>
      <c r="T125" s="13">
        <f>O125*T5+T124</f>
        <v>21670.187926239185</v>
      </c>
      <c r="U125" s="13">
        <f>M125*U5+U124</f>
        <v>11924.074074074075</v>
      </c>
      <c r="V125" s="13">
        <f>O125*V5+V124</f>
        <v>21670.187926239185</v>
      </c>
      <c r="W125" s="13">
        <f>((J125-K125-((L125-(N125*S5))*Q5)-(M125*U5)-(O125*V5))+W124)</f>
        <v>327280.21994341078</v>
      </c>
    </row>
    <row r="126" spans="1:23" x14ac:dyDescent="0.25">
      <c r="A126" s="231" t="s">
        <v>331</v>
      </c>
      <c r="B126" s="231">
        <v>44850</v>
      </c>
      <c r="C126" s="231">
        <f t="shared" si="21"/>
        <v>50</v>
      </c>
      <c r="D126" s="231">
        <v>233.01418241301599</v>
      </c>
      <c r="E126" s="231">
        <v>0</v>
      </c>
      <c r="F126" s="231">
        <v>57.383094959853899</v>
      </c>
      <c r="G126" s="231">
        <v>0</v>
      </c>
      <c r="H126" s="231">
        <v>0</v>
      </c>
      <c r="I126" s="231">
        <v>0</v>
      </c>
      <c r="J126" s="198">
        <f t="shared" si="22"/>
        <v>879.00474898681489</v>
      </c>
      <c r="K126" s="198">
        <f t="shared" si="23"/>
        <v>0</v>
      </c>
      <c r="L126" s="198">
        <f t="shared" si="24"/>
        <v>53.133442035328073</v>
      </c>
      <c r="M126" s="198">
        <f t="shared" si="25"/>
        <v>0</v>
      </c>
      <c r="N126" s="198">
        <f t="shared" si="26"/>
        <v>0</v>
      </c>
      <c r="O126" s="198">
        <f t="shared" si="27"/>
        <v>0</v>
      </c>
      <c r="P126" s="13">
        <f>J126*P5+P125</f>
        <v>705516.13356311398</v>
      </c>
      <c r="Q126" s="13">
        <f>(L126-(N126*S5))*Q5+Q125</f>
        <v>343833.31434831058</v>
      </c>
      <c r="R126" s="13">
        <f>M126*R5+R125</f>
        <v>17886.111111111113</v>
      </c>
      <c r="S126" s="13">
        <f>N126*S5+S125</f>
        <v>0</v>
      </c>
      <c r="T126" s="13">
        <f>O126*T5+T125</f>
        <v>21670.187926239185</v>
      </c>
      <c r="U126" s="13">
        <f>M126*U5+U125</f>
        <v>11924.074074074075</v>
      </c>
      <c r="V126" s="13">
        <f>O126*V5+V125</f>
        <v>21670.187926239185</v>
      </c>
      <c r="W126" s="13">
        <f>((J126-K126-((L126-(N126*S5))*Q5)-(M126*U5)-(O126*V5))+W125)</f>
        <v>328088.5572144906</v>
      </c>
    </row>
    <row r="127" spans="1:23" x14ac:dyDescent="0.25">
      <c r="A127" s="231" t="s">
        <v>332</v>
      </c>
      <c r="B127" s="231">
        <v>44900</v>
      </c>
      <c r="C127" s="231">
        <f t="shared" si="21"/>
        <v>50</v>
      </c>
      <c r="D127" s="231">
        <v>74.030284533371699</v>
      </c>
      <c r="E127" s="231">
        <v>0</v>
      </c>
      <c r="F127" s="231">
        <v>261.703777465999</v>
      </c>
      <c r="G127" s="231">
        <v>0</v>
      </c>
      <c r="H127" s="231">
        <v>0</v>
      </c>
      <c r="I127" s="231">
        <v>0</v>
      </c>
      <c r="J127" s="198">
        <f t="shared" si="22"/>
        <v>284.30043235776634</v>
      </c>
      <c r="K127" s="198">
        <f t="shared" si="23"/>
        <v>0</v>
      </c>
      <c r="L127" s="198">
        <f t="shared" si="24"/>
        <v>295.45080780171565</v>
      </c>
      <c r="M127" s="198">
        <f t="shared" si="25"/>
        <v>0</v>
      </c>
      <c r="N127" s="198">
        <f t="shared" si="26"/>
        <v>0</v>
      </c>
      <c r="O127" s="198">
        <f t="shared" si="27"/>
        <v>0</v>
      </c>
      <c r="P127" s="13">
        <f>J127*P5+P126</f>
        <v>705800.4339954718</v>
      </c>
      <c r="Q127" s="13">
        <f>(L127-(N127*S5))*Q5+Q126</f>
        <v>344226.26392268686</v>
      </c>
      <c r="R127" s="13">
        <f>M127*R5+R126</f>
        <v>17886.111111111113</v>
      </c>
      <c r="S127" s="13">
        <f>N127*S5+S126</f>
        <v>0</v>
      </c>
      <c r="T127" s="13">
        <f>O127*T5+T126</f>
        <v>21670.187926239185</v>
      </c>
      <c r="U127" s="13">
        <f>M127*U5+U126</f>
        <v>11924.074074074075</v>
      </c>
      <c r="V127" s="13">
        <f>O127*V5+V126</f>
        <v>21670.187926239185</v>
      </c>
      <c r="W127" s="13">
        <f>((J127-K127-((L127-(N127*S5))*Q5)-(M127*U5)-(O127*V5))+W126)</f>
        <v>327979.90807247208</v>
      </c>
    </row>
    <row r="128" spans="1:23" x14ac:dyDescent="0.25">
      <c r="A128" s="231" t="s">
        <v>333</v>
      </c>
      <c r="B128" s="231">
        <v>44950</v>
      </c>
      <c r="C128" s="231">
        <f t="shared" si="21"/>
        <v>50</v>
      </c>
      <c r="D128" s="231">
        <v>37.1032796764121</v>
      </c>
      <c r="E128" s="231">
        <v>0</v>
      </c>
      <c r="F128" s="231">
        <v>513.33260221566195</v>
      </c>
      <c r="G128" s="231">
        <v>0</v>
      </c>
      <c r="H128" s="231">
        <v>0</v>
      </c>
      <c r="I128" s="231">
        <v>0</v>
      </c>
      <c r="J128" s="198">
        <f t="shared" si="22"/>
        <v>102.90144834239241</v>
      </c>
      <c r="K128" s="198">
        <f t="shared" si="23"/>
        <v>0</v>
      </c>
      <c r="L128" s="198">
        <f t="shared" si="24"/>
        <v>717.62627748301941</v>
      </c>
      <c r="M128" s="198">
        <f t="shared" si="25"/>
        <v>0</v>
      </c>
      <c r="N128" s="198">
        <f t="shared" si="26"/>
        <v>0</v>
      </c>
      <c r="O128" s="198">
        <f t="shared" si="27"/>
        <v>0</v>
      </c>
      <c r="P128" s="13">
        <f>J128*P5+P127</f>
        <v>705903.33544381417</v>
      </c>
      <c r="Q128" s="13">
        <f>(L128-(N128*S5))*Q5+Q127</f>
        <v>345180.7068717393</v>
      </c>
      <c r="R128" s="13">
        <f>M128*R5+R127</f>
        <v>17886.111111111113</v>
      </c>
      <c r="S128" s="13">
        <f>N128*S5+S127</f>
        <v>0</v>
      </c>
      <c r="T128" s="13">
        <f>O128*T5+T127</f>
        <v>21670.187926239185</v>
      </c>
      <c r="U128" s="13">
        <f>M128*U5+U127</f>
        <v>11924.074074074075</v>
      </c>
      <c r="V128" s="13">
        <f>O128*V5+V127</f>
        <v>21670.187926239185</v>
      </c>
      <c r="W128" s="13">
        <f>((J128-K128-((L128-(N128*S5))*Q5)-(M128*U5)-(O128*V5))+W127)</f>
        <v>327128.36657176208</v>
      </c>
    </row>
    <row r="129" spans="1:23" x14ac:dyDescent="0.25">
      <c r="A129" s="231" t="s">
        <v>334</v>
      </c>
      <c r="B129" s="231">
        <v>45000</v>
      </c>
      <c r="C129" s="231">
        <f t="shared" si="21"/>
        <v>50</v>
      </c>
      <c r="D129" s="231">
        <v>28.633236436857299</v>
      </c>
      <c r="E129" s="231">
        <v>0</v>
      </c>
      <c r="F129" s="231">
        <v>763.32541512363605</v>
      </c>
      <c r="G129" s="231">
        <v>415.958018564648</v>
      </c>
      <c r="H129" s="231">
        <v>0</v>
      </c>
      <c r="I129" s="231">
        <v>0</v>
      </c>
      <c r="J129" s="198">
        <f t="shared" si="22"/>
        <v>60.86714454932352</v>
      </c>
      <c r="K129" s="198">
        <f t="shared" si="23"/>
        <v>0</v>
      </c>
      <c r="L129" s="198">
        <f t="shared" si="24"/>
        <v>1182.0907567956465</v>
      </c>
      <c r="M129" s="198">
        <f t="shared" si="25"/>
        <v>385.14631348578519</v>
      </c>
      <c r="N129" s="198">
        <f t="shared" si="26"/>
        <v>0</v>
      </c>
      <c r="O129" s="198">
        <f t="shared" si="27"/>
        <v>0</v>
      </c>
      <c r="P129" s="13">
        <f>J129*P5+P128</f>
        <v>705964.20258836343</v>
      </c>
      <c r="Q129" s="13">
        <f>(L129-(N129*S5))*Q5+Q128</f>
        <v>346752.8875782775</v>
      </c>
      <c r="R129" s="13">
        <f>M129*R5+R128</f>
        <v>18463.830581339789</v>
      </c>
      <c r="S129" s="13">
        <f>N129*S5+S128</f>
        <v>0</v>
      </c>
      <c r="T129" s="13">
        <f>O129*T5+T128</f>
        <v>21670.187926239185</v>
      </c>
      <c r="U129" s="13">
        <f>M129*U5+U128</f>
        <v>12309.220387559861</v>
      </c>
      <c r="V129" s="13">
        <f>O129*V5+V128</f>
        <v>21670.187926239185</v>
      </c>
      <c r="W129" s="13">
        <f>((J129-K129-((L129-(N129*S5))*Q5)-(M129*U5)-(O129*V5))+W128)</f>
        <v>325231.90669628739</v>
      </c>
    </row>
    <row r="130" spans="1:23" x14ac:dyDescent="0.25">
      <c r="A130" s="231" t="s">
        <v>335</v>
      </c>
      <c r="B130" s="231">
        <v>45050</v>
      </c>
      <c r="C130" s="231">
        <f t="shared" si="21"/>
        <v>50</v>
      </c>
      <c r="D130" s="231">
        <v>39.804949746172497</v>
      </c>
      <c r="E130" s="231">
        <v>0</v>
      </c>
      <c r="F130" s="231">
        <v>880.92100914815796</v>
      </c>
      <c r="G130" s="231">
        <v>472.70597889054602</v>
      </c>
      <c r="H130" s="231">
        <v>0</v>
      </c>
      <c r="I130" s="231">
        <v>0</v>
      </c>
      <c r="J130" s="198">
        <f t="shared" si="22"/>
        <v>63.368690910212777</v>
      </c>
      <c r="K130" s="198">
        <f t="shared" si="23"/>
        <v>0</v>
      </c>
      <c r="L130" s="198">
        <f t="shared" si="24"/>
        <v>1522.4503928442539</v>
      </c>
      <c r="M130" s="198">
        <f t="shared" si="25"/>
        <v>822.8370346807352</v>
      </c>
      <c r="N130" s="198">
        <f t="shared" si="26"/>
        <v>0</v>
      </c>
      <c r="O130" s="198">
        <f t="shared" si="27"/>
        <v>0</v>
      </c>
      <c r="P130" s="13">
        <f>J130*P5+P129</f>
        <v>706027.5712792736</v>
      </c>
      <c r="Q130" s="13">
        <f>(L130-(N130*S5))*Q5+Q129</f>
        <v>348777.74660076038</v>
      </c>
      <c r="R130" s="13">
        <f>M130*R5+R129</f>
        <v>19698.086133360892</v>
      </c>
      <c r="S130" s="13">
        <f>N130*S5+S129</f>
        <v>0</v>
      </c>
      <c r="T130" s="13">
        <f>O130*T5+T129</f>
        <v>21670.187926239185</v>
      </c>
      <c r="U130" s="13">
        <f>M130*U5+U129</f>
        <v>13132.057422240596</v>
      </c>
      <c r="V130" s="13">
        <f>O130*V5+V129</f>
        <v>21670.187926239185</v>
      </c>
      <c r="W130" s="13">
        <f>((J130-K130-((L130-(N130*S5))*Q5)-(M130*U5)-(O130*V5))+W129)</f>
        <v>322447.57933003403</v>
      </c>
    </row>
    <row r="131" spans="1:23" x14ac:dyDescent="0.25">
      <c r="A131" s="231" t="s">
        <v>336</v>
      </c>
      <c r="B131" s="231">
        <v>45100</v>
      </c>
      <c r="C131" s="231">
        <f t="shared" si="21"/>
        <v>50</v>
      </c>
      <c r="D131" s="231">
        <v>67.538534465969803</v>
      </c>
      <c r="E131" s="231">
        <v>0</v>
      </c>
      <c r="F131" s="231">
        <v>955.27084179350595</v>
      </c>
      <c r="G131" s="231">
        <v>514.62321772444204</v>
      </c>
      <c r="H131" s="231">
        <v>0</v>
      </c>
      <c r="I131" s="231">
        <v>0</v>
      </c>
      <c r="J131" s="198">
        <f t="shared" si="22"/>
        <v>99.392115011242879</v>
      </c>
      <c r="K131" s="198">
        <f t="shared" si="23"/>
        <v>0</v>
      </c>
      <c r="L131" s="198">
        <f t="shared" si="24"/>
        <v>1700.1776397608</v>
      </c>
      <c r="M131" s="198">
        <f t="shared" si="25"/>
        <v>914.19370056943342</v>
      </c>
      <c r="N131" s="198">
        <f t="shared" si="26"/>
        <v>0</v>
      </c>
      <c r="O131" s="198">
        <f t="shared" si="27"/>
        <v>0</v>
      </c>
      <c r="P131" s="13">
        <f>J131*P5+P130</f>
        <v>706126.96339428483</v>
      </c>
      <c r="Q131" s="13">
        <f>(L131-(N131*S5))*Q5+Q130</f>
        <v>351038.98286164226</v>
      </c>
      <c r="R131" s="13">
        <f>M131*R5+R130</f>
        <v>21069.376684215043</v>
      </c>
      <c r="S131" s="13">
        <f>N131*S5+S130</f>
        <v>0</v>
      </c>
      <c r="T131" s="13">
        <f>O131*T5+T130</f>
        <v>21670.187926239185</v>
      </c>
      <c r="U131" s="13">
        <f>M131*U5+U130</f>
        <v>14046.251122810028</v>
      </c>
      <c r="V131" s="13">
        <f>O131*V5+V130</f>
        <v>21670.187926239185</v>
      </c>
      <c r="W131" s="13">
        <f>((J131-K131-((L131-(N131*S5))*Q5)-(M131*U5)-(O131*V5))+W130)</f>
        <v>319371.54148359399</v>
      </c>
    </row>
    <row r="132" spans="1:23" x14ac:dyDescent="0.25">
      <c r="A132" s="231" t="s">
        <v>337</v>
      </c>
      <c r="B132" s="231">
        <v>45150</v>
      </c>
      <c r="C132" s="231">
        <f t="shared" si="21"/>
        <v>50</v>
      </c>
      <c r="D132" s="231">
        <v>61.786666775908103</v>
      </c>
      <c r="E132" s="231">
        <v>0</v>
      </c>
      <c r="F132" s="231">
        <v>1093.19714386642</v>
      </c>
      <c r="G132" s="231">
        <v>834.72834741005897</v>
      </c>
      <c r="H132" s="231">
        <v>0</v>
      </c>
      <c r="I132" s="231">
        <v>0</v>
      </c>
      <c r="J132" s="198">
        <f t="shared" si="22"/>
        <v>119.7455567054425</v>
      </c>
      <c r="K132" s="198">
        <f t="shared" si="23"/>
        <v>0</v>
      </c>
      <c r="L132" s="198">
        <f t="shared" si="24"/>
        <v>1896.7296163517833</v>
      </c>
      <c r="M132" s="198">
        <f t="shared" si="25"/>
        <v>1249.3995973467604</v>
      </c>
      <c r="N132" s="198">
        <f t="shared" si="26"/>
        <v>0</v>
      </c>
      <c r="O132" s="198">
        <f t="shared" si="27"/>
        <v>0</v>
      </c>
      <c r="P132" s="13">
        <f>J132*P5+P131</f>
        <v>706246.70895099023</v>
      </c>
      <c r="Q132" s="13">
        <f>(L132-(N132*S5))*Q5+Q131</f>
        <v>353561.63325139013</v>
      </c>
      <c r="R132" s="13">
        <f>M132*R5+R131</f>
        <v>22943.476080235185</v>
      </c>
      <c r="S132" s="13">
        <f>N132*S5+S131</f>
        <v>0</v>
      </c>
      <c r="T132" s="13">
        <f>O132*T5+T131</f>
        <v>21670.187926239185</v>
      </c>
      <c r="U132" s="13">
        <f>M132*U5+U131</f>
        <v>15295.650720156789</v>
      </c>
      <c r="V132" s="13">
        <f>O132*V5+V131</f>
        <v>21670.187926239185</v>
      </c>
      <c r="W132" s="13">
        <f>((J132-K132-((L132-(N132*S5))*Q5)-(M132*U5)-(O132*V5))+W131)</f>
        <v>315719.23705320479</v>
      </c>
    </row>
    <row r="133" spans="1:23" x14ac:dyDescent="0.25">
      <c r="A133" s="231" t="s">
        <v>338</v>
      </c>
      <c r="B133" s="231">
        <v>45200</v>
      </c>
      <c r="C133" s="231">
        <f t="shared" si="21"/>
        <v>50</v>
      </c>
      <c r="D133" s="231">
        <v>39.276137788976499</v>
      </c>
      <c r="E133" s="231">
        <v>0</v>
      </c>
      <c r="F133" s="231">
        <v>1424.82634697344</v>
      </c>
      <c r="G133" s="231">
        <v>1092.8115814842599</v>
      </c>
      <c r="H133" s="231">
        <v>0</v>
      </c>
      <c r="I133" s="231">
        <v>0</v>
      </c>
      <c r="J133" s="198">
        <f t="shared" si="22"/>
        <v>93.576670893411674</v>
      </c>
      <c r="K133" s="198">
        <f t="shared" si="23"/>
        <v>0</v>
      </c>
      <c r="L133" s="198">
        <f t="shared" si="24"/>
        <v>2331.5032322591292</v>
      </c>
      <c r="M133" s="198">
        <f t="shared" si="25"/>
        <v>1784.7591934206657</v>
      </c>
      <c r="N133" s="198">
        <f t="shared" si="26"/>
        <v>0</v>
      </c>
      <c r="O133" s="198">
        <f t="shared" si="27"/>
        <v>0</v>
      </c>
      <c r="P133" s="13">
        <f>J133*P5+P132</f>
        <v>706340.2856218837</v>
      </c>
      <c r="Q133" s="13">
        <f>(L133-(N133*S5))*Q5+Q132</f>
        <v>356662.53255029477</v>
      </c>
      <c r="R133" s="13">
        <f>M133*R5+R132</f>
        <v>25620.614870366182</v>
      </c>
      <c r="S133" s="13">
        <f>N133*S5+S132</f>
        <v>0</v>
      </c>
      <c r="T133" s="13">
        <f>O133*T5+T132</f>
        <v>21670.187926239185</v>
      </c>
      <c r="U133" s="13">
        <f>M133*U5+U132</f>
        <v>17080.409913577456</v>
      </c>
      <c r="V133" s="13">
        <f>O133*V5+V132</f>
        <v>21670.187926239185</v>
      </c>
      <c r="W133" s="13">
        <f>((J133-K133-((L133-(N133*S5))*Q5)-(M133*U5)-(O133*V5))+W132)</f>
        <v>310927.15523177292</v>
      </c>
    </row>
    <row r="134" spans="1:23" x14ac:dyDescent="0.25">
      <c r="A134" s="231" t="s">
        <v>339</v>
      </c>
      <c r="B134" s="231">
        <v>45250</v>
      </c>
      <c r="C134" s="231">
        <f t="shared" si="21"/>
        <v>50</v>
      </c>
      <c r="D134" s="231">
        <v>44.947182953161203</v>
      </c>
      <c r="E134" s="231">
        <v>0</v>
      </c>
      <c r="F134" s="231">
        <v>1594.74561670508</v>
      </c>
      <c r="G134" s="231">
        <v>960.89454243561704</v>
      </c>
      <c r="H134" s="231">
        <v>0</v>
      </c>
      <c r="I134" s="231">
        <v>0</v>
      </c>
      <c r="J134" s="198">
        <f t="shared" si="22"/>
        <v>77.984556242720089</v>
      </c>
      <c r="K134" s="198">
        <f t="shared" si="23"/>
        <v>0</v>
      </c>
      <c r="L134" s="198">
        <f t="shared" si="24"/>
        <v>2795.8999663689997</v>
      </c>
      <c r="M134" s="198">
        <f t="shared" si="25"/>
        <v>1901.5797443702565</v>
      </c>
      <c r="N134" s="198">
        <f t="shared" si="26"/>
        <v>0</v>
      </c>
      <c r="O134" s="198">
        <f t="shared" si="27"/>
        <v>0</v>
      </c>
      <c r="P134" s="13">
        <f>J134*P5+P133</f>
        <v>706418.2701781264</v>
      </c>
      <c r="Q134" s="13">
        <f>(L134-(N134*S5))*Q5+Q133</f>
        <v>360381.07950556552</v>
      </c>
      <c r="R134" s="13">
        <f>M134*R5+R133</f>
        <v>28472.984486921567</v>
      </c>
      <c r="S134" s="13">
        <f>N134*S5+S133</f>
        <v>0</v>
      </c>
      <c r="T134" s="13">
        <f>O134*T5+T133</f>
        <v>21670.187926239185</v>
      </c>
      <c r="U134" s="13">
        <f>M134*U5+U133</f>
        <v>18981.989657947714</v>
      </c>
      <c r="V134" s="13">
        <f>O134*V5+V133</f>
        <v>21670.187926239185</v>
      </c>
      <c r="W134" s="13">
        <f>((J134-K134-((L134-(N134*S5))*Q5)-(M134*U5)-(O134*V5))+W133)</f>
        <v>305385.01308837463</v>
      </c>
    </row>
    <row r="135" spans="1:23" x14ac:dyDescent="0.25">
      <c r="A135" s="231" t="s">
        <v>340</v>
      </c>
      <c r="B135" s="231">
        <v>45300</v>
      </c>
      <c r="C135" s="231">
        <f t="shared" si="21"/>
        <v>50</v>
      </c>
      <c r="D135" s="231">
        <v>27.5724910866629</v>
      </c>
      <c r="E135" s="231">
        <v>0</v>
      </c>
      <c r="F135" s="231">
        <v>1752.1802670593099</v>
      </c>
      <c r="G135" s="231">
        <v>898.658831785149</v>
      </c>
      <c r="H135" s="231">
        <v>0</v>
      </c>
      <c r="I135" s="231">
        <v>0</v>
      </c>
      <c r="J135" s="198">
        <f t="shared" si="22"/>
        <v>67.147846333170477</v>
      </c>
      <c r="K135" s="198">
        <f t="shared" si="23"/>
        <v>0</v>
      </c>
      <c r="L135" s="198">
        <f t="shared" si="24"/>
        <v>3099.0054479299906</v>
      </c>
      <c r="M135" s="198">
        <f t="shared" si="25"/>
        <v>1721.8086798340428</v>
      </c>
      <c r="N135" s="198">
        <f t="shared" si="26"/>
        <v>0</v>
      </c>
      <c r="O135" s="198">
        <f t="shared" si="27"/>
        <v>0</v>
      </c>
      <c r="P135" s="13">
        <f>J135*P5+P134</f>
        <v>706485.41802445962</v>
      </c>
      <c r="Q135" s="13">
        <f>(L135-(N135*S5))*Q5+Q134</f>
        <v>364502.75675131241</v>
      </c>
      <c r="R135" s="13">
        <f>M135*R5+R134</f>
        <v>31055.69750667263</v>
      </c>
      <c r="S135" s="13">
        <f>N135*S5+S134</f>
        <v>0</v>
      </c>
      <c r="T135" s="13">
        <f>O135*T5+T134</f>
        <v>21670.187926239185</v>
      </c>
      <c r="U135" s="13">
        <f>M135*U5+U134</f>
        <v>20703.798337781758</v>
      </c>
      <c r="V135" s="13">
        <f>O135*V5+V134</f>
        <v>21670.187926239185</v>
      </c>
      <c r="W135" s="13">
        <f>((J135-K135-((L135-(N135*S5))*Q5)-(M135*U5)-(O135*V5))+W134)</f>
        <v>299608.67500912689</v>
      </c>
    </row>
    <row r="136" spans="1:23" x14ac:dyDescent="0.25">
      <c r="A136" s="231" t="s">
        <v>341</v>
      </c>
      <c r="B136" s="231">
        <v>45350</v>
      </c>
      <c r="C136" s="231">
        <f t="shared" ref="C136:C159" si="28">B136-B135</f>
        <v>50</v>
      </c>
      <c r="D136" s="231">
        <v>24.6159097689379</v>
      </c>
      <c r="E136" s="231">
        <v>0</v>
      </c>
      <c r="F136" s="231">
        <v>1865.08615876253</v>
      </c>
      <c r="G136" s="231">
        <v>1022.35771703481</v>
      </c>
      <c r="H136" s="231">
        <v>0</v>
      </c>
      <c r="I136" s="231">
        <v>0</v>
      </c>
      <c r="J136" s="198">
        <f t="shared" ref="J136:J159" si="29">AVERAGE(D135:D136)*(C136)/27</f>
        <v>48.322593384815555</v>
      </c>
      <c r="K136" s="198">
        <f t="shared" ref="K136:K159" si="30">AVERAGE(E135:E136)*(C136)/27</f>
        <v>0</v>
      </c>
      <c r="L136" s="198">
        <f t="shared" ref="L136:L159" si="31">AVERAGE(F135:F136)*(C136)/27</f>
        <v>3349.3207646498518</v>
      </c>
      <c r="M136" s="198">
        <f t="shared" ref="M136:M159" si="32">AVERAGE(G135:G136)*(C136)/27</f>
        <v>1778.7190266851471</v>
      </c>
      <c r="N136" s="198">
        <f t="shared" ref="N136:N159" si="33">AVERAGE(H135:H136)*(C136)/27</f>
        <v>0</v>
      </c>
      <c r="O136" s="198">
        <f t="shared" ref="O136:O159" si="34">AVERAGE(I135:I136)*(C136)/27</f>
        <v>0</v>
      </c>
      <c r="P136" s="13">
        <f>J136*P5+P135</f>
        <v>706533.74061784439</v>
      </c>
      <c r="Q136" s="13">
        <f>(L136-(N136*S5))*Q5+Q135</f>
        <v>368957.3533682967</v>
      </c>
      <c r="R136" s="13">
        <f>M136*R5+R135</f>
        <v>33723.776046700354</v>
      </c>
      <c r="S136" s="13">
        <f>N136*S5+S135</f>
        <v>0</v>
      </c>
      <c r="T136" s="13">
        <f>O136*T5+T135</f>
        <v>21670.187926239185</v>
      </c>
      <c r="U136" s="13">
        <f>M136*U5+U135</f>
        <v>22482.517364466905</v>
      </c>
      <c r="V136" s="13">
        <f>O136*V5+V135</f>
        <v>21670.187926239185</v>
      </c>
      <c r="W136" s="13">
        <f>((J136-K136-((L136-(N136*S5))*Q5)-(M136*U5)-(O136*V5))+W135)</f>
        <v>293423.68195884227</v>
      </c>
    </row>
    <row r="137" spans="1:23" x14ac:dyDescent="0.25">
      <c r="A137" s="231" t="s">
        <v>342</v>
      </c>
      <c r="B137" s="231">
        <v>45400</v>
      </c>
      <c r="C137" s="231">
        <f t="shared" si="28"/>
        <v>50</v>
      </c>
      <c r="D137" s="231">
        <v>22.120437413213899</v>
      </c>
      <c r="E137" s="231">
        <v>0</v>
      </c>
      <c r="F137" s="231">
        <v>1973.5283564338899</v>
      </c>
      <c r="G137" s="231">
        <v>1229.3052497543899</v>
      </c>
      <c r="H137" s="231">
        <v>0</v>
      </c>
      <c r="I137" s="231">
        <v>0</v>
      </c>
      <c r="J137" s="198">
        <f t="shared" si="29"/>
        <v>43.274395539029449</v>
      </c>
      <c r="K137" s="198">
        <f t="shared" si="30"/>
        <v>0</v>
      </c>
      <c r="L137" s="198">
        <f t="shared" si="31"/>
        <v>3554.2726992559446</v>
      </c>
      <c r="M137" s="198">
        <f t="shared" si="32"/>
        <v>2084.8731173974074</v>
      </c>
      <c r="N137" s="198">
        <f t="shared" si="33"/>
        <v>0</v>
      </c>
      <c r="O137" s="198">
        <f t="shared" si="34"/>
        <v>0</v>
      </c>
      <c r="P137" s="13">
        <f>J137*P5+P136</f>
        <v>706577.01501338347</v>
      </c>
      <c r="Q137" s="13">
        <f>(L137-(N137*S5))*Q5+Q136</f>
        <v>373684.5360583071</v>
      </c>
      <c r="R137" s="13">
        <f>M137*R5+R136</f>
        <v>36851.085722796466</v>
      </c>
      <c r="S137" s="13">
        <f>N137*S5+S136</f>
        <v>0</v>
      </c>
      <c r="T137" s="13">
        <f>O137*T5+T136</f>
        <v>21670.187926239185</v>
      </c>
      <c r="U137" s="13">
        <f>M137*U5+U136</f>
        <v>24567.390481864313</v>
      </c>
      <c r="V137" s="13">
        <f>O137*V5+V136</f>
        <v>21670.187926239185</v>
      </c>
      <c r="W137" s="13">
        <f>((J137-K137-((L137-(N137*S5))*Q5)-(M137*U5)-(O137*V5))+W136)</f>
        <v>286654.90054697345</v>
      </c>
    </row>
    <row r="138" spans="1:23" x14ac:dyDescent="0.25">
      <c r="A138" s="231" t="s">
        <v>343</v>
      </c>
      <c r="B138" s="231">
        <v>45450</v>
      </c>
      <c r="C138" s="231">
        <f t="shared" si="28"/>
        <v>50</v>
      </c>
      <c r="D138" s="231">
        <v>29.121904566010901</v>
      </c>
      <c r="E138" s="231">
        <v>0</v>
      </c>
      <c r="F138" s="231">
        <v>2048.1069904973801</v>
      </c>
      <c r="G138" s="231">
        <v>1029.3997459096399</v>
      </c>
      <c r="H138" s="231">
        <v>0</v>
      </c>
      <c r="I138" s="231">
        <v>0</v>
      </c>
      <c r="J138" s="198">
        <f t="shared" si="29"/>
        <v>47.44661294372667</v>
      </c>
      <c r="K138" s="198">
        <f t="shared" si="30"/>
        <v>0</v>
      </c>
      <c r="L138" s="198">
        <f t="shared" si="31"/>
        <v>3723.7364323437682</v>
      </c>
      <c r="M138" s="198">
        <f t="shared" si="32"/>
        <v>2091.3935145037312</v>
      </c>
      <c r="N138" s="198">
        <f t="shared" si="33"/>
        <v>0</v>
      </c>
      <c r="O138" s="198">
        <f t="shared" si="34"/>
        <v>0</v>
      </c>
      <c r="P138" s="13">
        <f>J138*P5+P137</f>
        <v>706624.46162632725</v>
      </c>
      <c r="Q138" s="13">
        <f>(L138-(N138*S5))*Q5+Q137</f>
        <v>378637.10551332432</v>
      </c>
      <c r="R138" s="13">
        <f>M138*R5+R137</f>
        <v>39988.175994552061</v>
      </c>
      <c r="S138" s="13">
        <f>N138*S5+S137</f>
        <v>0</v>
      </c>
      <c r="T138" s="13">
        <f>O138*T5+T137</f>
        <v>21670.187926239185</v>
      </c>
      <c r="U138" s="13">
        <f>M138*U5+U137</f>
        <v>26658.783996368045</v>
      </c>
      <c r="V138" s="13">
        <f>O138*V5+V137</f>
        <v>21670.187926239185</v>
      </c>
      <c r="W138" s="13">
        <f>((J138-K138-((L138-(N138*S5))*Q5)-(M138*U5)-(O138*V5))+W137)</f>
        <v>279658.38419039623</v>
      </c>
    </row>
    <row r="139" spans="1:23" x14ac:dyDescent="0.25">
      <c r="A139" s="231" t="s">
        <v>344</v>
      </c>
      <c r="B139" s="231">
        <v>45500</v>
      </c>
      <c r="C139" s="231">
        <f t="shared" si="28"/>
        <v>50</v>
      </c>
      <c r="D139" s="231">
        <v>38.5196905542034</v>
      </c>
      <c r="E139" s="231">
        <v>0</v>
      </c>
      <c r="F139" s="231">
        <v>2108.9341479261998</v>
      </c>
      <c r="G139" s="231">
        <v>757.81854324175197</v>
      </c>
      <c r="H139" s="231">
        <v>0</v>
      </c>
      <c r="I139" s="231">
        <v>0</v>
      </c>
      <c r="J139" s="198">
        <f t="shared" si="29"/>
        <v>62.631106592791021</v>
      </c>
      <c r="K139" s="198">
        <f t="shared" si="30"/>
        <v>0</v>
      </c>
      <c r="L139" s="198">
        <f t="shared" si="31"/>
        <v>3849.1121652070178</v>
      </c>
      <c r="M139" s="198">
        <f t="shared" si="32"/>
        <v>1654.8317492142519</v>
      </c>
      <c r="N139" s="198">
        <f t="shared" si="33"/>
        <v>0</v>
      </c>
      <c r="O139" s="198">
        <f t="shared" si="34"/>
        <v>0</v>
      </c>
      <c r="P139" s="13">
        <f>J139*P5+P138</f>
        <v>706687.09273292008</v>
      </c>
      <c r="Q139" s="13">
        <f>(L139-(N139*S5))*Q5+Q138</f>
        <v>383756.42469304963</v>
      </c>
      <c r="R139" s="13">
        <f>M139*R5+R138</f>
        <v>42470.423618373439</v>
      </c>
      <c r="S139" s="13">
        <f>N139*S5+S138</f>
        <v>0</v>
      </c>
      <c r="T139" s="13">
        <f>O139*T5+T138</f>
        <v>21670.187926239185</v>
      </c>
      <c r="U139" s="13">
        <f>M139*U5+U138</f>
        <v>28313.615745582298</v>
      </c>
      <c r="V139" s="13">
        <f>O139*V5+V138</f>
        <v>21670.187926239185</v>
      </c>
      <c r="W139" s="13">
        <f>((J139-K139-((L139-(N139*S5))*Q5)-(M139*U5)-(O139*V5))+W138)</f>
        <v>272946.86436804943</v>
      </c>
    </row>
    <row r="140" spans="1:23" x14ac:dyDescent="0.25">
      <c r="A140" s="231" t="s">
        <v>345</v>
      </c>
      <c r="B140" s="231">
        <v>45550</v>
      </c>
      <c r="C140" s="231">
        <f t="shared" si="28"/>
        <v>50</v>
      </c>
      <c r="D140" s="231">
        <v>36.652046826726298</v>
      </c>
      <c r="E140" s="231">
        <v>0</v>
      </c>
      <c r="F140" s="231">
        <v>2155.2911071527701</v>
      </c>
      <c r="G140" s="231">
        <v>580.53982293614501</v>
      </c>
      <c r="H140" s="231">
        <v>0</v>
      </c>
      <c r="I140" s="231">
        <v>0</v>
      </c>
      <c r="J140" s="198">
        <f t="shared" si="29"/>
        <v>69.603460537897874</v>
      </c>
      <c r="K140" s="198">
        <f t="shared" si="30"/>
        <v>0</v>
      </c>
      <c r="L140" s="198">
        <f t="shared" si="31"/>
        <v>3948.3567176657125</v>
      </c>
      <c r="M140" s="198">
        <f t="shared" si="32"/>
        <v>1239.2207094239786</v>
      </c>
      <c r="N140" s="198">
        <f t="shared" si="33"/>
        <v>0</v>
      </c>
      <c r="O140" s="198">
        <f t="shared" si="34"/>
        <v>0</v>
      </c>
      <c r="P140" s="13">
        <f>J140*P5+P139</f>
        <v>706756.69619345793</v>
      </c>
      <c r="Q140" s="13">
        <f>(L140-(N140*S5))*Q5+Q139</f>
        <v>389007.73912754504</v>
      </c>
      <c r="R140" s="13">
        <f>M140*R5+R139</f>
        <v>44329.25468250941</v>
      </c>
      <c r="S140" s="13">
        <f>N140*S5+S139</f>
        <v>0</v>
      </c>
      <c r="T140" s="13">
        <f>O140*T5+T139</f>
        <v>21670.187926239185</v>
      </c>
      <c r="U140" s="13">
        <f>M140*U5+U139</f>
        <v>29552.836455006276</v>
      </c>
      <c r="V140" s="13">
        <f>O140*V5+V139</f>
        <v>21670.187926239185</v>
      </c>
      <c r="W140" s="13">
        <f>((J140-K140-((L140-(N140*S5))*Q5)-(M140*U5)-(O140*V5))+W139)</f>
        <v>266525.93268466793</v>
      </c>
    </row>
    <row r="141" spans="1:23" x14ac:dyDescent="0.25">
      <c r="A141" s="231" t="s">
        <v>346</v>
      </c>
      <c r="B141" s="231">
        <v>45600</v>
      </c>
      <c r="C141" s="231">
        <f t="shared" si="28"/>
        <v>50</v>
      </c>
      <c r="D141" s="231">
        <v>32.919853061757699</v>
      </c>
      <c r="E141" s="231">
        <v>0</v>
      </c>
      <c r="F141" s="231">
        <v>2176.5807747705398</v>
      </c>
      <c r="G141" s="231">
        <v>443.74898970107103</v>
      </c>
      <c r="H141" s="231">
        <v>0</v>
      </c>
      <c r="I141" s="231">
        <v>0</v>
      </c>
      <c r="J141" s="198">
        <f t="shared" si="29"/>
        <v>64.418425822670372</v>
      </c>
      <c r="K141" s="198">
        <f t="shared" si="30"/>
        <v>0</v>
      </c>
      <c r="L141" s="198">
        <f t="shared" si="31"/>
        <v>4010.9924832623242</v>
      </c>
      <c r="M141" s="198">
        <f t="shared" si="32"/>
        <v>948.41556725668147</v>
      </c>
      <c r="N141" s="198">
        <f t="shared" si="33"/>
        <v>0</v>
      </c>
      <c r="O141" s="198">
        <f t="shared" si="34"/>
        <v>0</v>
      </c>
      <c r="P141" s="13">
        <f>J141*P5+P140</f>
        <v>706821.11461928056</v>
      </c>
      <c r="Q141" s="13">
        <f>(L141-(N141*S5))*Q5+Q140</f>
        <v>394342.35913028393</v>
      </c>
      <c r="R141" s="13">
        <f>M141*R5+R140</f>
        <v>45751.878033394431</v>
      </c>
      <c r="S141" s="13">
        <f>N141*S5+S140</f>
        <v>0</v>
      </c>
      <c r="T141" s="13">
        <f>O141*T5+T140</f>
        <v>21670.187926239185</v>
      </c>
      <c r="U141" s="13">
        <f>M141*U5+U140</f>
        <v>30501.252022262957</v>
      </c>
      <c r="V141" s="13">
        <f>O141*V5+V140</f>
        <v>21670.187926239185</v>
      </c>
      <c r="W141" s="13">
        <f>((J141-K141-((L141-(N141*S5))*Q5)-(M141*U5)-(O141*V5))+W140)</f>
        <v>260307.31554049504</v>
      </c>
    </row>
    <row r="142" spans="1:23" x14ac:dyDescent="0.25">
      <c r="A142" s="231" t="s">
        <v>347</v>
      </c>
      <c r="B142" s="231">
        <v>45650</v>
      </c>
      <c r="C142" s="231">
        <f t="shared" si="28"/>
        <v>50</v>
      </c>
      <c r="D142" s="231">
        <v>24.3592673924068</v>
      </c>
      <c r="E142" s="231">
        <v>0</v>
      </c>
      <c r="F142" s="231">
        <v>2177.03067111366</v>
      </c>
      <c r="G142" s="231">
        <v>408.87149490757997</v>
      </c>
      <c r="H142" s="231">
        <v>0</v>
      </c>
      <c r="I142" s="231">
        <v>0</v>
      </c>
      <c r="J142" s="198">
        <f t="shared" si="29"/>
        <v>53.036222642744903</v>
      </c>
      <c r="K142" s="198">
        <f t="shared" si="30"/>
        <v>0</v>
      </c>
      <c r="L142" s="198">
        <f t="shared" si="31"/>
        <v>4031.1217091520375</v>
      </c>
      <c r="M142" s="198">
        <f t="shared" si="32"/>
        <v>789.46341167467676</v>
      </c>
      <c r="N142" s="198">
        <f t="shared" si="33"/>
        <v>0</v>
      </c>
      <c r="O142" s="198">
        <f t="shared" si="34"/>
        <v>0</v>
      </c>
      <c r="P142" s="13">
        <f>J142*P5+P141</f>
        <v>706874.15084192331</v>
      </c>
      <c r="Q142" s="13">
        <f>(L142-(N142*S5))*Q5+Q141</f>
        <v>399703.75100345613</v>
      </c>
      <c r="R142" s="13">
        <f>M142*R5+R141</f>
        <v>46936.073150906443</v>
      </c>
      <c r="S142" s="13">
        <f>N142*S5+S141</f>
        <v>0</v>
      </c>
      <c r="T142" s="13">
        <f>O142*T5+T141</f>
        <v>21670.187926239185</v>
      </c>
      <c r="U142" s="13">
        <f>M142*U5+U141</f>
        <v>31290.715433937636</v>
      </c>
      <c r="V142" s="13">
        <f>O142*V5+V141</f>
        <v>21670.187926239185</v>
      </c>
      <c r="W142" s="13">
        <f>((J142-K142-((L142-(N142*S5))*Q5)-(M142*U5)-(O142*V5))+W141)</f>
        <v>254209.49647829091</v>
      </c>
    </row>
    <row r="143" spans="1:23" x14ac:dyDescent="0.25">
      <c r="A143" s="231" t="s">
        <v>348</v>
      </c>
      <c r="B143" s="231">
        <v>45700</v>
      </c>
      <c r="C143" s="231">
        <f t="shared" si="28"/>
        <v>50</v>
      </c>
      <c r="D143" s="231">
        <v>21.980969493568399</v>
      </c>
      <c r="E143" s="231">
        <v>0</v>
      </c>
      <c r="F143" s="231">
        <v>2177.7766831107501</v>
      </c>
      <c r="G143" s="231">
        <v>388.75518375929403</v>
      </c>
      <c r="H143" s="231">
        <v>0</v>
      </c>
      <c r="I143" s="231">
        <v>0</v>
      </c>
      <c r="J143" s="198">
        <f t="shared" si="29"/>
        <v>42.907626746273337</v>
      </c>
      <c r="K143" s="198">
        <f t="shared" si="30"/>
        <v>0</v>
      </c>
      <c r="L143" s="198">
        <f t="shared" si="31"/>
        <v>4032.229031689269</v>
      </c>
      <c r="M143" s="198">
        <f t="shared" si="32"/>
        <v>738.54322098784633</v>
      </c>
      <c r="N143" s="198">
        <f t="shared" si="33"/>
        <v>0</v>
      </c>
      <c r="O143" s="198">
        <f t="shared" si="34"/>
        <v>0</v>
      </c>
      <c r="P143" s="13">
        <f>J143*P5+P142</f>
        <v>706917.05846866954</v>
      </c>
      <c r="Q143" s="13">
        <f>(L143-(N143*S5))*Q5+Q142</f>
        <v>405066.61561560287</v>
      </c>
      <c r="R143" s="13">
        <f>M143*R5+R142</f>
        <v>48043.887982388209</v>
      </c>
      <c r="S143" s="13">
        <f>N143*S5+S142</f>
        <v>0</v>
      </c>
      <c r="T143" s="13">
        <f>O143*T5+T142</f>
        <v>21670.187926239185</v>
      </c>
      <c r="U143" s="13">
        <f>M143*U5+U142</f>
        <v>32029.258654925481</v>
      </c>
      <c r="V143" s="13">
        <f>O143*V5+V142</f>
        <v>21670.187926239185</v>
      </c>
      <c r="W143" s="13">
        <f>((J143-K143-((L143-(N143*S5))*Q5)-(M143*U5)-(O143*V5))+W142)</f>
        <v>248150.99627190261</v>
      </c>
    </row>
    <row r="144" spans="1:23" x14ac:dyDescent="0.25">
      <c r="A144" s="231" t="s">
        <v>349</v>
      </c>
      <c r="B144" s="231">
        <v>45750</v>
      </c>
      <c r="C144" s="231">
        <f t="shared" si="28"/>
        <v>50</v>
      </c>
      <c r="D144" s="231">
        <v>19.4525863678791</v>
      </c>
      <c r="E144" s="231">
        <v>0</v>
      </c>
      <c r="F144" s="231">
        <v>2120.3794397769002</v>
      </c>
      <c r="G144" s="231">
        <v>296.62989349306002</v>
      </c>
      <c r="H144" s="231">
        <v>0</v>
      </c>
      <c r="I144" s="231">
        <v>0</v>
      </c>
      <c r="J144" s="198">
        <f t="shared" si="29"/>
        <v>38.364403575414357</v>
      </c>
      <c r="K144" s="198">
        <f t="shared" si="30"/>
        <v>0</v>
      </c>
      <c r="L144" s="198">
        <f t="shared" si="31"/>
        <v>3979.7741878589359</v>
      </c>
      <c r="M144" s="198">
        <f t="shared" si="32"/>
        <v>634.61581227069814</v>
      </c>
      <c r="N144" s="198">
        <f t="shared" si="33"/>
        <v>0</v>
      </c>
      <c r="O144" s="198">
        <f t="shared" si="34"/>
        <v>0</v>
      </c>
      <c r="P144" s="13">
        <f>J144*P5+P143</f>
        <v>706955.42287224496</v>
      </c>
      <c r="Q144" s="13">
        <f>(L144-(N144*S5))*Q5+Q143</f>
        <v>410359.71528545528</v>
      </c>
      <c r="R144" s="13">
        <f>M144*R5+R143</f>
        <v>48995.811700794256</v>
      </c>
      <c r="S144" s="13">
        <f>N144*S5+S143</f>
        <v>0</v>
      </c>
      <c r="T144" s="13">
        <f>O144*T5+T143</f>
        <v>21670.187926239185</v>
      </c>
      <c r="U144" s="13">
        <f>M144*U5+U143</f>
        <v>32663.874467196179</v>
      </c>
      <c r="V144" s="13">
        <f>O144*V5+V143</f>
        <v>21670.187926239185</v>
      </c>
      <c r="W144" s="13">
        <f>((J144-K144-((L144-(N144*S5))*Q5)-(M144*U5)-(O144*V5))+W143)</f>
        <v>242261.64519335493</v>
      </c>
    </row>
    <row r="145" spans="1:23" x14ac:dyDescent="0.25">
      <c r="A145" s="231" t="s">
        <v>350</v>
      </c>
      <c r="B145" s="231">
        <v>45800</v>
      </c>
      <c r="C145" s="231">
        <f t="shared" si="28"/>
        <v>50</v>
      </c>
      <c r="D145" s="231">
        <v>18.807844587499901</v>
      </c>
      <c r="E145" s="231">
        <v>0</v>
      </c>
      <c r="F145" s="231">
        <v>2009.9461614326799</v>
      </c>
      <c r="G145" s="231">
        <v>278.248592754502</v>
      </c>
      <c r="H145" s="231">
        <v>0</v>
      </c>
      <c r="I145" s="231">
        <v>0</v>
      </c>
      <c r="J145" s="198">
        <f t="shared" si="29"/>
        <v>35.426324958684262</v>
      </c>
      <c r="K145" s="198">
        <f t="shared" si="30"/>
        <v>0</v>
      </c>
      <c r="L145" s="198">
        <f t="shared" si="31"/>
        <v>3824.3755566755367</v>
      </c>
      <c r="M145" s="198">
        <f t="shared" si="32"/>
        <v>532.29489467366852</v>
      </c>
      <c r="N145" s="198">
        <f t="shared" si="33"/>
        <v>0</v>
      </c>
      <c r="O145" s="198">
        <f t="shared" si="34"/>
        <v>0</v>
      </c>
      <c r="P145" s="13">
        <f>J145*P5+P144</f>
        <v>706990.84919720364</v>
      </c>
      <c r="Q145" s="13">
        <f>(L145-(N145*S5))*Q5+Q144</f>
        <v>415446.13477583375</v>
      </c>
      <c r="R145" s="13">
        <f>M145*R5+R144</f>
        <v>49794.254042804758</v>
      </c>
      <c r="S145" s="13">
        <f>N145*S5+S144</f>
        <v>0</v>
      </c>
      <c r="T145" s="13">
        <f>O145*T5+T144</f>
        <v>21670.187926239185</v>
      </c>
      <c r="U145" s="13">
        <f>M145*U5+U144</f>
        <v>33196.169361869848</v>
      </c>
      <c r="V145" s="13">
        <f>O145*V5+V144</f>
        <v>21670.187926239185</v>
      </c>
      <c r="W145" s="13">
        <f>((J145-K145-((L145-(N145*S5))*Q5)-(M145*U5)-(O145*V5))+W144)</f>
        <v>236678.35713326148</v>
      </c>
    </row>
    <row r="146" spans="1:23" x14ac:dyDescent="0.25">
      <c r="A146" s="231" t="s">
        <v>351</v>
      </c>
      <c r="B146" s="231">
        <v>45850</v>
      </c>
      <c r="C146" s="231">
        <f t="shared" si="28"/>
        <v>50</v>
      </c>
      <c r="D146" s="231">
        <v>28.281200755416599</v>
      </c>
      <c r="E146" s="231">
        <v>0</v>
      </c>
      <c r="F146" s="231">
        <v>1748.4339122885201</v>
      </c>
      <c r="G146" s="231">
        <v>0</v>
      </c>
      <c r="H146" s="231">
        <v>0</v>
      </c>
      <c r="I146" s="231">
        <v>0</v>
      </c>
      <c r="J146" s="198">
        <f t="shared" si="29"/>
        <v>43.600967910107869</v>
      </c>
      <c r="K146" s="198">
        <f t="shared" si="30"/>
        <v>0</v>
      </c>
      <c r="L146" s="198">
        <f t="shared" si="31"/>
        <v>3479.9815497418517</v>
      </c>
      <c r="M146" s="198">
        <f t="shared" si="32"/>
        <v>257.63758588379812</v>
      </c>
      <c r="N146" s="198">
        <f t="shared" si="33"/>
        <v>0</v>
      </c>
      <c r="O146" s="198">
        <f t="shared" si="34"/>
        <v>0</v>
      </c>
      <c r="P146" s="13">
        <f>J146*P5+P145</f>
        <v>707034.45016511378</v>
      </c>
      <c r="Q146" s="13">
        <f>(L146-(N146*S5))*Q5+Q145</f>
        <v>420074.51023699041</v>
      </c>
      <c r="R146" s="13">
        <f>M146*R5+R145</f>
        <v>50180.710421630458</v>
      </c>
      <c r="S146" s="13">
        <f>N146*S5+S145</f>
        <v>0</v>
      </c>
      <c r="T146" s="13">
        <f>O146*T5+T145</f>
        <v>21670.187926239185</v>
      </c>
      <c r="U146" s="13">
        <f>M146*U5+U145</f>
        <v>33453.806947753648</v>
      </c>
      <c r="V146" s="13">
        <f>O146*V5+V145</f>
        <v>21670.187926239185</v>
      </c>
      <c r="W146" s="13">
        <f>((J146-K146-((L146-(N146*S5))*Q5)-(M146*U5)-(O146*V5))+W145)</f>
        <v>231835.94505413112</v>
      </c>
    </row>
    <row r="147" spans="1:23" x14ac:dyDescent="0.25">
      <c r="A147" s="231" t="s">
        <v>352</v>
      </c>
      <c r="B147" s="231">
        <v>45900</v>
      </c>
      <c r="C147" s="231">
        <f t="shared" si="28"/>
        <v>50</v>
      </c>
      <c r="D147" s="231">
        <v>59.484009656316601</v>
      </c>
      <c r="E147" s="231">
        <v>0</v>
      </c>
      <c r="F147" s="231">
        <v>1320.9516274606599</v>
      </c>
      <c r="G147" s="231">
        <v>0</v>
      </c>
      <c r="H147" s="231">
        <v>0</v>
      </c>
      <c r="I147" s="231">
        <v>0</v>
      </c>
      <c r="J147" s="198">
        <f t="shared" si="29"/>
        <v>81.264083714567761</v>
      </c>
      <c r="K147" s="198">
        <f t="shared" si="30"/>
        <v>0</v>
      </c>
      <c r="L147" s="198">
        <f t="shared" si="31"/>
        <v>2842.0236479159071</v>
      </c>
      <c r="M147" s="198">
        <f t="shared" si="32"/>
        <v>0</v>
      </c>
      <c r="N147" s="198">
        <f t="shared" si="33"/>
        <v>0</v>
      </c>
      <c r="O147" s="198">
        <f t="shared" si="34"/>
        <v>0</v>
      </c>
      <c r="P147" s="13">
        <f>J147*P5+P146</f>
        <v>707115.71424882836</v>
      </c>
      <c r="Q147" s="13">
        <f>(L147-(N147*S5))*Q5+Q146</f>
        <v>423854.40168871859</v>
      </c>
      <c r="R147" s="13">
        <f>M147*R5+R146</f>
        <v>50180.710421630458</v>
      </c>
      <c r="S147" s="13">
        <f>N147*S5+S146</f>
        <v>0</v>
      </c>
      <c r="T147" s="13">
        <f>O147*T5+T146</f>
        <v>21670.187926239185</v>
      </c>
      <c r="U147" s="13">
        <f>M147*U5+U146</f>
        <v>33453.806947753648</v>
      </c>
      <c r="V147" s="13">
        <f>O147*V5+V146</f>
        <v>21670.187926239185</v>
      </c>
      <c r="W147" s="13">
        <f>((J147-K147-((L147-(N147*S5))*Q5)-(M147*U5)-(O147*V5))+W146)</f>
        <v>228137.31768611755</v>
      </c>
    </row>
    <row r="148" spans="1:23" x14ac:dyDescent="0.25">
      <c r="A148" s="231" t="s">
        <v>353</v>
      </c>
      <c r="B148" s="231">
        <v>45950</v>
      </c>
      <c r="C148" s="231">
        <f t="shared" si="28"/>
        <v>50</v>
      </c>
      <c r="D148" s="231">
        <v>125.55096085804</v>
      </c>
      <c r="E148" s="231">
        <v>0</v>
      </c>
      <c r="F148" s="231">
        <v>878.85938683422103</v>
      </c>
      <c r="G148" s="231">
        <v>0</v>
      </c>
      <c r="H148" s="231">
        <v>0</v>
      </c>
      <c r="I148" s="231">
        <v>0</v>
      </c>
      <c r="J148" s="198">
        <f t="shared" si="29"/>
        <v>171.32867640218203</v>
      </c>
      <c r="K148" s="198">
        <f t="shared" si="30"/>
        <v>0</v>
      </c>
      <c r="L148" s="198">
        <f t="shared" si="31"/>
        <v>2036.8620502730378</v>
      </c>
      <c r="M148" s="198">
        <f t="shared" si="32"/>
        <v>0</v>
      </c>
      <c r="N148" s="198">
        <f t="shared" si="33"/>
        <v>0</v>
      </c>
      <c r="O148" s="198">
        <f t="shared" si="34"/>
        <v>0</v>
      </c>
      <c r="P148" s="13">
        <f>J148*P5+P147</f>
        <v>707287.04292523058</v>
      </c>
      <c r="Q148" s="13">
        <f>(L148-(N148*S5))*Q5+Q147</f>
        <v>426563.42821558175</v>
      </c>
      <c r="R148" s="13">
        <f>M148*R5+R147</f>
        <v>50180.710421630458</v>
      </c>
      <c r="S148" s="13">
        <f>N148*S5+S147</f>
        <v>0</v>
      </c>
      <c r="T148" s="13">
        <f>O148*T5+T147</f>
        <v>21670.187926239185</v>
      </c>
      <c r="U148" s="13">
        <f>M148*U5+U147</f>
        <v>33453.806947753648</v>
      </c>
      <c r="V148" s="13">
        <f>O148*V5+V147</f>
        <v>21670.187926239185</v>
      </c>
      <c r="W148" s="13">
        <f>((J148-K148-((L148-(N148*S5))*Q5)-(M148*U5)-(O148*V5))+W147)</f>
        <v>225599.61983565657</v>
      </c>
    </row>
    <row r="149" spans="1:23" x14ac:dyDescent="0.25">
      <c r="A149" s="231" t="s">
        <v>354</v>
      </c>
      <c r="B149" s="231">
        <v>46000</v>
      </c>
      <c r="C149" s="231">
        <f t="shared" si="28"/>
        <v>50</v>
      </c>
      <c r="D149" s="231">
        <v>148.08676850474501</v>
      </c>
      <c r="E149" s="231">
        <v>0</v>
      </c>
      <c r="F149" s="231">
        <v>502.398417267963</v>
      </c>
      <c r="G149" s="231">
        <v>0</v>
      </c>
      <c r="H149" s="231">
        <v>0</v>
      </c>
      <c r="I149" s="231">
        <v>0</v>
      </c>
      <c r="J149" s="198">
        <f t="shared" si="29"/>
        <v>253.36826792850465</v>
      </c>
      <c r="K149" s="198">
        <f t="shared" si="30"/>
        <v>0</v>
      </c>
      <c r="L149" s="198">
        <f t="shared" si="31"/>
        <v>1278.9424112057259</v>
      </c>
      <c r="M149" s="198">
        <f t="shared" si="32"/>
        <v>0</v>
      </c>
      <c r="N149" s="198">
        <f t="shared" si="33"/>
        <v>0</v>
      </c>
      <c r="O149" s="198">
        <f t="shared" si="34"/>
        <v>0</v>
      </c>
      <c r="P149" s="13">
        <f>J149*P5+P148</f>
        <v>707540.41119315906</v>
      </c>
      <c r="Q149" s="13">
        <f>(L149-(N149*S5))*Q5+Q148</f>
        <v>428264.42162248539</v>
      </c>
      <c r="R149" s="13">
        <f>M149*R5+R148</f>
        <v>50180.710421630458</v>
      </c>
      <c r="S149" s="13">
        <f>N149*S5+S148</f>
        <v>0</v>
      </c>
      <c r="T149" s="13">
        <f>O149*T5+T148</f>
        <v>21670.187926239185</v>
      </c>
      <c r="U149" s="13">
        <f>M149*U5+U148</f>
        <v>33453.806947753648</v>
      </c>
      <c r="V149" s="13">
        <f>O149*V5+V148</f>
        <v>21670.187926239185</v>
      </c>
      <c r="W149" s="13">
        <f>((J149-K149-((L149-(N149*S5))*Q5)-(M149*U5)-(O149*V5))+W148)</f>
        <v>224151.99469668148</v>
      </c>
    </row>
    <row r="150" spans="1:23" x14ac:dyDescent="0.25">
      <c r="A150" s="231" t="s">
        <v>355</v>
      </c>
      <c r="B150" s="231">
        <v>46050</v>
      </c>
      <c r="C150" s="231">
        <f t="shared" si="28"/>
        <v>50</v>
      </c>
      <c r="D150" s="231">
        <v>188.21880330908999</v>
      </c>
      <c r="E150" s="231">
        <v>0</v>
      </c>
      <c r="F150" s="231">
        <v>228.848034984609</v>
      </c>
      <c r="G150" s="231">
        <v>0</v>
      </c>
      <c r="H150" s="231">
        <v>0</v>
      </c>
      <c r="I150" s="231">
        <v>0</v>
      </c>
      <c r="J150" s="198">
        <f t="shared" si="29"/>
        <v>311.39404797577311</v>
      </c>
      <c r="K150" s="198">
        <f t="shared" si="30"/>
        <v>0</v>
      </c>
      <c r="L150" s="198">
        <f t="shared" si="31"/>
        <v>677.08004838201111</v>
      </c>
      <c r="M150" s="198">
        <f t="shared" si="32"/>
        <v>0</v>
      </c>
      <c r="N150" s="198">
        <f t="shared" si="33"/>
        <v>0</v>
      </c>
      <c r="O150" s="198">
        <f t="shared" si="34"/>
        <v>0</v>
      </c>
      <c r="P150" s="13">
        <f>J150*P5+P149</f>
        <v>707851.80524113483</v>
      </c>
      <c r="Q150" s="13">
        <f>(L150-(N150*S5))*Q5+Q149</f>
        <v>429164.93808683346</v>
      </c>
      <c r="R150" s="13">
        <f>M150*R5+R149</f>
        <v>50180.710421630458</v>
      </c>
      <c r="S150" s="13">
        <f>N150*S5+S149</f>
        <v>0</v>
      </c>
      <c r="T150" s="13">
        <f>O150*T5+T149</f>
        <v>21670.187926239185</v>
      </c>
      <c r="U150" s="13">
        <f>M150*U5+U149</f>
        <v>33453.806947753648</v>
      </c>
      <c r="V150" s="13">
        <f>O150*V5+V149</f>
        <v>21670.187926239185</v>
      </c>
      <c r="W150" s="13">
        <f>((J150-K150-((L150-(N150*S5))*Q5)-(M150*U5)-(O150*V5))+W149)</f>
        <v>223562.87228030918</v>
      </c>
    </row>
    <row r="151" spans="1:23" x14ac:dyDescent="0.25">
      <c r="A151" s="231" t="s">
        <v>356</v>
      </c>
      <c r="B151" s="231">
        <v>46100</v>
      </c>
      <c r="C151" s="231">
        <f t="shared" si="28"/>
        <v>50</v>
      </c>
      <c r="D151" s="231">
        <v>359.73787032944</v>
      </c>
      <c r="E151" s="231">
        <v>0</v>
      </c>
      <c r="F151" s="231">
        <v>72.921500030508895</v>
      </c>
      <c r="G151" s="231">
        <v>0</v>
      </c>
      <c r="H151" s="231">
        <v>0</v>
      </c>
      <c r="I151" s="231">
        <v>0</v>
      </c>
      <c r="J151" s="198">
        <f t="shared" si="29"/>
        <v>507.36729040604627</v>
      </c>
      <c r="K151" s="198">
        <f t="shared" si="30"/>
        <v>0</v>
      </c>
      <c r="L151" s="198">
        <f t="shared" si="31"/>
        <v>279.41623612510915</v>
      </c>
      <c r="M151" s="198">
        <f t="shared" si="32"/>
        <v>0</v>
      </c>
      <c r="N151" s="198">
        <f t="shared" si="33"/>
        <v>0</v>
      </c>
      <c r="O151" s="198">
        <f t="shared" si="34"/>
        <v>0</v>
      </c>
      <c r="P151" s="13">
        <f>J151*P5+P150</f>
        <v>708359.17253154085</v>
      </c>
      <c r="Q151" s="13">
        <f>(L151-(N151*S5))*Q5+Q150</f>
        <v>429536.56168087985</v>
      </c>
      <c r="R151" s="13">
        <f>M151*R5+R150</f>
        <v>50180.710421630458</v>
      </c>
      <c r="S151" s="13">
        <f>N151*S5+S150</f>
        <v>0</v>
      </c>
      <c r="T151" s="13">
        <f>O151*T5+T150</f>
        <v>21670.187926239185</v>
      </c>
      <c r="U151" s="13">
        <f>M151*U5+U150</f>
        <v>33453.806947753648</v>
      </c>
      <c r="V151" s="13">
        <f>O151*V5+V150</f>
        <v>21670.187926239185</v>
      </c>
      <c r="W151" s="13">
        <f>((J151-K151-((L151-(N151*S5))*Q5)-(M151*U5)-(O151*V5))+W150)</f>
        <v>223698.61597666884</v>
      </c>
    </row>
    <row r="152" spans="1:23" x14ac:dyDescent="0.25">
      <c r="A152" s="231" t="s">
        <v>357</v>
      </c>
      <c r="B152" s="231">
        <v>46150</v>
      </c>
      <c r="C152" s="231">
        <f t="shared" si="28"/>
        <v>50</v>
      </c>
      <c r="D152" s="231">
        <v>461.19727850976102</v>
      </c>
      <c r="E152" s="231">
        <v>0</v>
      </c>
      <c r="F152" s="231">
        <v>8.5549235614575991</v>
      </c>
      <c r="G152" s="231">
        <v>0</v>
      </c>
      <c r="H152" s="231">
        <v>0</v>
      </c>
      <c r="I152" s="231">
        <v>0</v>
      </c>
      <c r="J152" s="198">
        <f t="shared" si="29"/>
        <v>760.12513781407495</v>
      </c>
      <c r="K152" s="198">
        <f t="shared" si="30"/>
        <v>0</v>
      </c>
      <c r="L152" s="198">
        <f t="shared" si="31"/>
        <v>75.441132955524537</v>
      </c>
      <c r="M152" s="198">
        <f t="shared" si="32"/>
        <v>0</v>
      </c>
      <c r="N152" s="198">
        <f t="shared" si="33"/>
        <v>0</v>
      </c>
      <c r="O152" s="198">
        <f t="shared" si="34"/>
        <v>0</v>
      </c>
      <c r="P152" s="13">
        <f>J152*P5+P151</f>
        <v>709119.29766935494</v>
      </c>
      <c r="Q152" s="13">
        <f>(L152-(N152*S5))*Q5+Q151</f>
        <v>429636.89838771068</v>
      </c>
      <c r="R152" s="13">
        <f>M152*R5+R151</f>
        <v>50180.710421630458</v>
      </c>
      <c r="S152" s="13">
        <f>N152*S5+S151</f>
        <v>0</v>
      </c>
      <c r="T152" s="13">
        <f>O152*T5+T151</f>
        <v>21670.187926239185</v>
      </c>
      <c r="U152" s="13">
        <f>M152*U5+U151</f>
        <v>33453.806947753648</v>
      </c>
      <c r="V152" s="13">
        <f>O152*V5+V151</f>
        <v>21670.187926239185</v>
      </c>
      <c r="W152" s="13">
        <f>((J152-K152-((L152-(N152*S5))*Q5)-(M152*U5)-(O152*V5))+W151)</f>
        <v>224358.40440765207</v>
      </c>
    </row>
    <row r="153" spans="1:23" x14ac:dyDescent="0.25">
      <c r="A153" s="231" t="s">
        <v>358</v>
      </c>
      <c r="B153" s="231">
        <v>46200</v>
      </c>
      <c r="C153" s="231">
        <f t="shared" si="28"/>
        <v>50</v>
      </c>
      <c r="D153" s="231">
        <v>763.60609089760703</v>
      </c>
      <c r="E153" s="231">
        <v>0</v>
      </c>
      <c r="F153" s="231">
        <v>9.53150447458029E-10</v>
      </c>
      <c r="G153" s="231">
        <v>0</v>
      </c>
      <c r="H153" s="231">
        <v>0</v>
      </c>
      <c r="I153" s="231">
        <v>0</v>
      </c>
      <c r="J153" s="198">
        <f t="shared" si="29"/>
        <v>1134.0771938957112</v>
      </c>
      <c r="K153" s="198">
        <f t="shared" si="30"/>
        <v>0</v>
      </c>
      <c r="L153" s="198">
        <f t="shared" si="31"/>
        <v>7.9212255207506939</v>
      </c>
      <c r="M153" s="198">
        <f t="shared" si="32"/>
        <v>0</v>
      </c>
      <c r="N153" s="198">
        <f t="shared" si="33"/>
        <v>0</v>
      </c>
      <c r="O153" s="198">
        <f t="shared" si="34"/>
        <v>0</v>
      </c>
      <c r="P153" s="13">
        <f>J153*P5+P152</f>
        <v>710253.37486325065</v>
      </c>
      <c r="Q153" s="13">
        <f>(L153-(N153*S5))*Q5+Q152</f>
        <v>429647.43361765327</v>
      </c>
      <c r="R153" s="13">
        <f>M153*R5+R152</f>
        <v>50180.710421630458</v>
      </c>
      <c r="S153" s="13">
        <f>N153*S5+S152</f>
        <v>0</v>
      </c>
      <c r="T153" s="13">
        <f>O153*T5+T152</f>
        <v>21670.187926239185</v>
      </c>
      <c r="U153" s="13">
        <f>M153*U5+U152</f>
        <v>33453.806947753648</v>
      </c>
      <c r="V153" s="13">
        <f>O153*V5+V152</f>
        <v>21670.187926239185</v>
      </c>
      <c r="W153" s="13">
        <f>((J153-K153-((L153-(N153*S5))*Q5)-(M153*U5)-(O153*V5))+W152)</f>
        <v>225481.94637160518</v>
      </c>
    </row>
    <row r="154" spans="1:23" x14ac:dyDescent="0.25">
      <c r="A154" s="231" t="s">
        <v>359</v>
      </c>
      <c r="B154" s="231">
        <v>46250</v>
      </c>
      <c r="C154" s="231">
        <f t="shared" si="28"/>
        <v>50</v>
      </c>
      <c r="D154" s="231">
        <v>1167.5553954720499</v>
      </c>
      <c r="E154" s="231">
        <v>0</v>
      </c>
      <c r="F154" s="231">
        <v>9.4587448984384495E-10</v>
      </c>
      <c r="G154" s="231">
        <v>0</v>
      </c>
      <c r="H154" s="231">
        <v>0</v>
      </c>
      <c r="I154" s="231">
        <v>0</v>
      </c>
      <c r="J154" s="198">
        <f t="shared" si="29"/>
        <v>1788.1124873793119</v>
      </c>
      <c r="K154" s="198">
        <f t="shared" si="30"/>
        <v>0</v>
      </c>
      <c r="L154" s="198">
        <f t="shared" si="31"/>
        <v>1.7583564234276612E-9</v>
      </c>
      <c r="M154" s="198">
        <f t="shared" si="32"/>
        <v>0</v>
      </c>
      <c r="N154" s="198">
        <f t="shared" si="33"/>
        <v>0</v>
      </c>
      <c r="O154" s="198">
        <f t="shared" si="34"/>
        <v>0</v>
      </c>
      <c r="P154" s="13">
        <f>J154*P5+P153</f>
        <v>712041.48735062999</v>
      </c>
      <c r="Q154" s="13">
        <f>(L154-(N154*S5))*Q5+Q153</f>
        <v>429647.4336176556</v>
      </c>
      <c r="R154" s="13">
        <f>M154*R5+R153</f>
        <v>50180.710421630458</v>
      </c>
      <c r="S154" s="13">
        <f>N154*S5+S153</f>
        <v>0</v>
      </c>
      <c r="T154" s="13">
        <f>O154*T5+T153</f>
        <v>21670.187926239185</v>
      </c>
      <c r="U154" s="13">
        <f>M154*U5+U153</f>
        <v>33453.806947753648</v>
      </c>
      <c r="V154" s="13">
        <f>O154*V5+V153</f>
        <v>21670.187926239185</v>
      </c>
      <c r="W154" s="13">
        <f>((J154-K154-((L154-(N154*S5))*Q5)-(M154*U5)-(O154*V5))+W153)</f>
        <v>227270.05885898217</v>
      </c>
    </row>
    <row r="155" spans="1:23" x14ac:dyDescent="0.25">
      <c r="A155" s="231" t="s">
        <v>360</v>
      </c>
      <c r="B155" s="231">
        <v>46300</v>
      </c>
      <c r="C155" s="231">
        <f t="shared" si="28"/>
        <v>50</v>
      </c>
      <c r="D155" s="231">
        <v>1483.26301387338</v>
      </c>
      <c r="E155" s="231">
        <v>0</v>
      </c>
      <c r="F155" s="231">
        <v>7.8580342233181E-10</v>
      </c>
      <c r="G155" s="231">
        <v>0</v>
      </c>
      <c r="H155" s="231">
        <v>0</v>
      </c>
      <c r="I155" s="231">
        <v>0</v>
      </c>
      <c r="J155" s="198">
        <f t="shared" si="29"/>
        <v>2454.4614901346572</v>
      </c>
      <c r="K155" s="198">
        <f t="shared" si="30"/>
        <v>0</v>
      </c>
      <c r="L155" s="198">
        <f t="shared" si="31"/>
        <v>1.6034054742367174E-9</v>
      </c>
      <c r="M155" s="198">
        <f t="shared" si="32"/>
        <v>0</v>
      </c>
      <c r="N155" s="198">
        <f t="shared" si="33"/>
        <v>0</v>
      </c>
      <c r="O155" s="198">
        <f t="shared" si="34"/>
        <v>0</v>
      </c>
      <c r="P155" s="13">
        <f>J155*P5+P154</f>
        <v>714495.9488407647</v>
      </c>
      <c r="Q155" s="13">
        <f>(L155-(N155*S5))*Q5+Q154</f>
        <v>429647.43361765775</v>
      </c>
      <c r="R155" s="13">
        <f>M155*R5+R154</f>
        <v>50180.710421630458</v>
      </c>
      <c r="S155" s="13">
        <f>N155*S5+S154</f>
        <v>0</v>
      </c>
      <c r="T155" s="13">
        <f>O155*T5+T154</f>
        <v>21670.187926239185</v>
      </c>
      <c r="U155" s="13">
        <f>M155*U5+U154</f>
        <v>33453.806947753648</v>
      </c>
      <c r="V155" s="13">
        <f>O155*V5+V154</f>
        <v>21670.187926239185</v>
      </c>
      <c r="W155" s="13">
        <f>((J155-K155-((L155-(N155*S5))*Q5)-(M155*U5)-(O155*V5))+W154)</f>
        <v>229724.5203491147</v>
      </c>
    </row>
    <row r="156" spans="1:23" x14ac:dyDescent="0.25">
      <c r="A156" s="231" t="s">
        <v>361</v>
      </c>
      <c r="B156" s="231">
        <v>46350</v>
      </c>
      <c r="C156" s="231">
        <f t="shared" si="28"/>
        <v>50</v>
      </c>
      <c r="D156" s="231">
        <v>1621.3445272628701</v>
      </c>
      <c r="E156" s="231">
        <v>0</v>
      </c>
      <c r="F156" s="231">
        <v>1.42608769237995E-9</v>
      </c>
      <c r="G156" s="231">
        <v>0</v>
      </c>
      <c r="H156" s="231">
        <v>0</v>
      </c>
      <c r="I156" s="231">
        <v>0</v>
      </c>
      <c r="J156" s="198">
        <f t="shared" si="29"/>
        <v>2874.6366121631941</v>
      </c>
      <c r="K156" s="198">
        <f t="shared" si="30"/>
        <v>0</v>
      </c>
      <c r="L156" s="198">
        <f t="shared" si="31"/>
        <v>2.0480473284368148E-9</v>
      </c>
      <c r="M156" s="198">
        <f t="shared" si="32"/>
        <v>0</v>
      </c>
      <c r="N156" s="198">
        <f t="shared" si="33"/>
        <v>0</v>
      </c>
      <c r="O156" s="198">
        <f t="shared" si="34"/>
        <v>0</v>
      </c>
      <c r="P156" s="13">
        <f>J156*P5+P155</f>
        <v>717370.58545292786</v>
      </c>
      <c r="Q156" s="13">
        <f>(L156-(N156*S5))*Q5+Q155</f>
        <v>429647.43361766048</v>
      </c>
      <c r="R156" s="13">
        <f>M156*R5+R155</f>
        <v>50180.710421630458</v>
      </c>
      <c r="S156" s="13">
        <f>N156*S5+S155</f>
        <v>0</v>
      </c>
      <c r="T156" s="13">
        <f>O156*T5+T155</f>
        <v>21670.187926239185</v>
      </c>
      <c r="U156" s="13">
        <f>M156*U5+U155</f>
        <v>33453.806947753648</v>
      </c>
      <c r="V156" s="13">
        <f>O156*V5+V155</f>
        <v>21670.187926239185</v>
      </c>
      <c r="W156" s="13">
        <f>((J156-K156-((L156-(N156*S5))*Q5)-(M156*U5)-(O156*V5))+W155)</f>
        <v>232599.15696127518</v>
      </c>
    </row>
    <row r="157" spans="1:23" x14ac:dyDescent="0.25">
      <c r="A157" s="231" t="s">
        <v>362</v>
      </c>
      <c r="B157" s="231">
        <v>46400</v>
      </c>
      <c r="C157" s="231">
        <f t="shared" si="28"/>
        <v>50</v>
      </c>
      <c r="D157" s="231">
        <v>1789.95228900952</v>
      </c>
      <c r="E157" s="231">
        <v>0</v>
      </c>
      <c r="F157" s="231">
        <v>8.2945916801691004E-10</v>
      </c>
      <c r="G157" s="231">
        <v>0</v>
      </c>
      <c r="H157" s="231">
        <v>0</v>
      </c>
      <c r="I157" s="231">
        <v>0</v>
      </c>
      <c r="J157" s="198">
        <f t="shared" si="29"/>
        <v>3158.6081632151759</v>
      </c>
      <c r="K157" s="198">
        <f t="shared" si="30"/>
        <v>0</v>
      </c>
      <c r="L157" s="198">
        <f t="shared" si="31"/>
        <v>2.0884693151822778E-9</v>
      </c>
      <c r="M157" s="198">
        <f t="shared" si="32"/>
        <v>0</v>
      </c>
      <c r="N157" s="198">
        <f t="shared" si="33"/>
        <v>0</v>
      </c>
      <c r="O157" s="198">
        <f t="shared" si="34"/>
        <v>0</v>
      </c>
      <c r="P157" s="13">
        <f>J157*P5+P156</f>
        <v>720529.19361614308</v>
      </c>
      <c r="Q157" s="13">
        <f>(L157-(N157*S5))*Q5+Q156</f>
        <v>429647.43361766328</v>
      </c>
      <c r="R157" s="13">
        <f>M157*R5+R156</f>
        <v>50180.710421630458</v>
      </c>
      <c r="S157" s="13">
        <f>N157*S5+S156</f>
        <v>0</v>
      </c>
      <c r="T157" s="13">
        <f>O157*T5+T156</f>
        <v>21670.187926239185</v>
      </c>
      <c r="U157" s="13">
        <f>M157*U5+U156</f>
        <v>33453.806947753648</v>
      </c>
      <c r="V157" s="13">
        <f>O157*V5+V156</f>
        <v>21670.187926239185</v>
      </c>
      <c r="W157" s="13">
        <f>((J157-K157-((L157-(N157*S5))*Q5)-(M157*U5)-(O157*V5))+W156)</f>
        <v>235757.76512448757</v>
      </c>
    </row>
    <row r="158" spans="1:23" x14ac:dyDescent="0.25">
      <c r="A158" s="231" t="s">
        <v>363</v>
      </c>
      <c r="B158" s="231">
        <v>46450</v>
      </c>
      <c r="C158" s="231">
        <f t="shared" si="28"/>
        <v>50</v>
      </c>
      <c r="D158" s="231">
        <v>2050.9222968784802</v>
      </c>
      <c r="E158" s="231">
        <v>0</v>
      </c>
      <c r="F158" s="231">
        <v>3.9435690268874201E-9</v>
      </c>
      <c r="G158" s="231">
        <v>0</v>
      </c>
      <c r="H158" s="231">
        <v>0</v>
      </c>
      <c r="I158" s="231">
        <v>0</v>
      </c>
      <c r="J158" s="198">
        <f t="shared" si="29"/>
        <v>3556.3653573037041</v>
      </c>
      <c r="K158" s="198">
        <f t="shared" si="30"/>
        <v>0</v>
      </c>
      <c r="L158" s="198">
        <f t="shared" si="31"/>
        <v>4.4194705508373425E-9</v>
      </c>
      <c r="M158" s="198">
        <f t="shared" si="32"/>
        <v>0</v>
      </c>
      <c r="N158" s="198">
        <f t="shared" si="33"/>
        <v>0</v>
      </c>
      <c r="O158" s="198">
        <f t="shared" si="34"/>
        <v>0</v>
      </c>
      <c r="P158" s="13">
        <f>J158*P5+P157</f>
        <v>724085.55897344684</v>
      </c>
      <c r="Q158" s="13">
        <f>(L158-(N158*S5))*Q5+Q157</f>
        <v>429647.43361766916</v>
      </c>
      <c r="R158" s="13">
        <f>M158*R5+R157</f>
        <v>50180.710421630458</v>
      </c>
      <c r="S158" s="13">
        <f>N158*S5+S157</f>
        <v>0</v>
      </c>
      <c r="T158" s="13">
        <f>O158*T5+T157</f>
        <v>21670.187926239185</v>
      </c>
      <c r="U158" s="13">
        <f>M158*U5+U157</f>
        <v>33453.806947753648</v>
      </c>
      <c r="V158" s="13">
        <f>O158*V5+V157</f>
        <v>21670.187926239185</v>
      </c>
      <c r="W158" s="13">
        <f>((J158-K158-((L158-(N158*S5))*Q5)-(M158*U5)-(O158*V5))+W157)</f>
        <v>239314.1304817854</v>
      </c>
    </row>
    <row r="159" spans="1:23" x14ac:dyDescent="0.25">
      <c r="A159" s="231" t="s">
        <v>364</v>
      </c>
      <c r="B159" s="231">
        <v>46499.999999999898</v>
      </c>
      <c r="C159" s="231">
        <f t="shared" si="28"/>
        <v>49.999999999898137</v>
      </c>
      <c r="D159" s="231">
        <v>2014.0505645861001</v>
      </c>
      <c r="E159" s="231">
        <v>0</v>
      </c>
      <c r="F159" s="231">
        <v>5.6752469390630701E-10</v>
      </c>
      <c r="G159" s="231">
        <v>0</v>
      </c>
      <c r="H159" s="231">
        <v>0</v>
      </c>
      <c r="I159" s="231">
        <v>0</v>
      </c>
      <c r="J159" s="198">
        <f t="shared" si="29"/>
        <v>3763.8637606076841</v>
      </c>
      <c r="K159" s="198">
        <f t="shared" si="30"/>
        <v>0</v>
      </c>
      <c r="L159" s="198">
        <f t="shared" si="31"/>
        <v>4.176938630356053E-9</v>
      </c>
      <c r="M159" s="198">
        <f t="shared" si="32"/>
        <v>0</v>
      </c>
      <c r="N159" s="198">
        <f t="shared" si="33"/>
        <v>0</v>
      </c>
      <c r="O159" s="198">
        <f t="shared" si="34"/>
        <v>0</v>
      </c>
      <c r="P159" s="13">
        <f>J159*P5+P158</f>
        <v>727849.4227340545</v>
      </c>
      <c r="Q159" s="13">
        <f>(L159-(N159*S5))*Q5+Q158</f>
        <v>429647.43361767469</v>
      </c>
      <c r="R159" s="13">
        <f>M159*R5+R158</f>
        <v>50180.710421630458</v>
      </c>
      <c r="S159" s="13">
        <f>N159*S5+S158</f>
        <v>0</v>
      </c>
      <c r="T159" s="13">
        <f>O159*T5+T158</f>
        <v>21670.187926239185</v>
      </c>
      <c r="U159" s="13">
        <f>M159*U5+U158</f>
        <v>33453.806947753648</v>
      </c>
      <c r="V159" s="13">
        <f>O159*V5+V158</f>
        <v>21670.187926239185</v>
      </c>
      <c r="W159" s="13">
        <f>((J159-K159-((L159-(N159*S5))*Q5)-(M159*U5)-(O159*V5))+W158)</f>
        <v>243077.99424238753</v>
      </c>
    </row>
    <row r="160" spans="1:23" x14ac:dyDescent="0.25">
      <c r="A160" s="231"/>
      <c r="B160" s="231"/>
      <c r="C160" s="231"/>
      <c r="D160" s="231"/>
      <c r="E160" s="231"/>
      <c r="F160" s="231"/>
      <c r="G160" s="231"/>
      <c r="H160" s="231"/>
      <c r="I160" s="231"/>
      <c r="J160" s="198"/>
      <c r="K160" s="198"/>
      <c r="L160" s="198"/>
      <c r="M160" s="198"/>
      <c r="N160" s="198"/>
      <c r="O160" s="198"/>
      <c r="P160" s="13"/>
      <c r="Q160" s="13"/>
      <c r="R160" s="13"/>
      <c r="S160" s="13"/>
      <c r="T160" s="13"/>
    </row>
    <row r="161" spans="1:20" x14ac:dyDescent="0.25">
      <c r="A161" s="231"/>
      <c r="B161" s="231"/>
      <c r="C161" s="231"/>
      <c r="D161" s="231"/>
      <c r="E161" s="231"/>
      <c r="F161" s="231"/>
      <c r="G161" s="231"/>
      <c r="H161" s="231"/>
      <c r="I161" s="231"/>
      <c r="J161" s="198"/>
      <c r="K161" s="198"/>
      <c r="L161" s="198"/>
      <c r="M161" s="198"/>
      <c r="N161" s="198"/>
      <c r="O161" s="198"/>
      <c r="P161" s="13"/>
      <c r="Q161" s="13"/>
      <c r="R161" s="13"/>
      <c r="S161" s="13"/>
      <c r="T161" s="13"/>
    </row>
    <row r="162" spans="1:20" x14ac:dyDescent="0.25">
      <c r="A162" s="231"/>
      <c r="B162" s="231"/>
      <c r="C162" s="231"/>
      <c r="D162" s="231"/>
      <c r="E162" s="231"/>
      <c r="F162" s="231"/>
      <c r="G162" s="231"/>
      <c r="H162" s="231"/>
      <c r="I162" s="231"/>
      <c r="J162" s="198"/>
      <c r="K162" s="198"/>
      <c r="L162" s="198"/>
      <c r="M162" s="198"/>
      <c r="N162" s="198"/>
      <c r="O162" s="198"/>
      <c r="P162" s="13"/>
      <c r="Q162" s="13"/>
      <c r="R162" s="13"/>
      <c r="S162" s="13"/>
      <c r="T162" s="13"/>
    </row>
    <row r="163" spans="1:20" x14ac:dyDescent="0.25">
      <c r="A163" s="231"/>
      <c r="B163" s="231"/>
      <c r="C163" s="231"/>
      <c r="D163" s="231"/>
      <c r="E163" s="231"/>
      <c r="F163" s="231"/>
      <c r="G163" s="231"/>
      <c r="H163" s="231"/>
      <c r="I163" s="231"/>
      <c r="J163" s="198">
        <f t="shared" ref="J163:O163" si="35">SUM(J7:J159)</f>
        <v>727849.4227340545</v>
      </c>
      <c r="K163" s="198">
        <f t="shared" si="35"/>
        <v>0</v>
      </c>
      <c r="L163" s="198">
        <f t="shared" si="35"/>
        <v>323043.18317118398</v>
      </c>
      <c r="M163" s="198">
        <f t="shared" si="35"/>
        <v>33453.806947753648</v>
      </c>
      <c r="N163" s="198">
        <f t="shared" si="35"/>
        <v>0</v>
      </c>
      <c r="O163" s="198">
        <f t="shared" si="35"/>
        <v>21670.187926239185</v>
      </c>
      <c r="P163" s="13"/>
      <c r="Q163" s="13"/>
      <c r="R163" s="13"/>
      <c r="S163" s="13"/>
      <c r="T163" s="13"/>
    </row>
    <row r="164" spans="1:20" ht="12.75" customHeight="1" x14ac:dyDescent="0.25">
      <c r="A164" s="12"/>
      <c r="B164" s="12"/>
      <c r="C164" s="12"/>
      <c r="D164" s="12"/>
      <c r="E164" s="12"/>
      <c r="F164" s="12"/>
      <c r="G164" s="12"/>
      <c r="H164" s="12"/>
      <c r="I164" s="12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</row>
    <row r="165" spans="1:20" ht="12.75" customHeight="1" x14ac:dyDescent="0.25">
      <c r="A165" s="12"/>
      <c r="B165" s="12"/>
      <c r="C165" s="12"/>
      <c r="D165" s="12"/>
      <c r="E165" s="12"/>
      <c r="F165" s="12"/>
      <c r="G165" s="12"/>
      <c r="H165" s="12"/>
      <c r="I165" s="12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</row>
    <row r="166" spans="1:20" ht="12.75" customHeight="1" x14ac:dyDescent="0.25">
      <c r="A166" s="12"/>
      <c r="B166" s="12"/>
      <c r="C166" s="12"/>
      <c r="D166" s="12"/>
      <c r="E166" s="12"/>
      <c r="F166" s="12"/>
      <c r="G166" s="12"/>
      <c r="H166" s="12"/>
      <c r="I166" s="12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</row>
    <row r="167" spans="1:20" ht="12.75" customHeight="1" x14ac:dyDescent="0.25">
      <c r="A167" s="12"/>
      <c r="B167" s="12"/>
      <c r="C167" s="12"/>
      <c r="D167" s="12"/>
      <c r="E167" s="12"/>
      <c r="F167" s="12"/>
      <c r="G167" s="12"/>
      <c r="H167" s="12"/>
      <c r="I167" s="12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</row>
    <row r="168" spans="1:20" ht="12.75" customHeight="1" x14ac:dyDescent="0.25">
      <c r="A168" s="12"/>
      <c r="B168" s="12"/>
      <c r="C168" s="12"/>
      <c r="D168" s="12"/>
      <c r="E168" s="12"/>
      <c r="F168" s="12"/>
      <c r="G168" s="12"/>
      <c r="H168" s="12"/>
      <c r="I168" s="12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</row>
    <row r="169" spans="1:20" ht="12.75" customHeight="1" x14ac:dyDescent="0.25">
      <c r="A169" s="12"/>
      <c r="B169" s="12"/>
      <c r="C169" s="12"/>
      <c r="D169" s="12"/>
      <c r="E169" s="12"/>
      <c r="F169" s="12"/>
      <c r="G169" s="12"/>
      <c r="H169" s="12"/>
      <c r="I169" s="12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</row>
    <row r="170" spans="1:20" ht="12.75" customHeight="1" x14ac:dyDescent="0.25">
      <c r="A170" s="12"/>
      <c r="B170" s="12"/>
      <c r="C170" s="12"/>
      <c r="D170" s="12"/>
      <c r="E170" s="12"/>
      <c r="F170" s="12"/>
      <c r="G170" s="12"/>
      <c r="H170" s="12"/>
      <c r="I170" s="12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</row>
    <row r="171" spans="1:20" ht="12.75" customHeight="1" x14ac:dyDescent="0.25">
      <c r="A171" s="12"/>
      <c r="B171" s="12"/>
      <c r="C171" s="12"/>
      <c r="D171" s="12"/>
      <c r="E171" s="12"/>
      <c r="F171" s="12"/>
      <c r="G171" s="12"/>
      <c r="H171" s="12"/>
      <c r="I171" s="12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</row>
    <row r="172" spans="1:20" ht="12.75" customHeight="1" x14ac:dyDescent="0.25">
      <c r="A172" s="12"/>
      <c r="B172" s="12"/>
      <c r="C172" s="12"/>
      <c r="D172" s="12"/>
      <c r="E172" s="12"/>
      <c r="F172" s="12"/>
      <c r="G172" s="12"/>
      <c r="H172" s="12"/>
      <c r="I172" s="12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</row>
    <row r="173" spans="1:20" ht="12.75" customHeight="1" x14ac:dyDescent="0.25">
      <c r="A173" s="12"/>
      <c r="B173" s="12"/>
      <c r="C173" s="12"/>
      <c r="D173" s="12"/>
      <c r="E173" s="12"/>
      <c r="F173" s="12"/>
      <c r="G173" s="12"/>
      <c r="H173" s="12"/>
      <c r="I173" s="12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</row>
    <row r="174" spans="1:20" ht="12.75" customHeight="1" x14ac:dyDescent="0.25">
      <c r="A174" s="12"/>
      <c r="B174" s="12"/>
      <c r="C174" s="12"/>
      <c r="D174" s="12"/>
      <c r="E174" s="12"/>
      <c r="F174" s="12"/>
      <c r="G174" s="12"/>
      <c r="H174" s="12"/>
      <c r="I174" s="12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</row>
    <row r="175" spans="1:20" ht="12.75" customHeight="1" x14ac:dyDescent="0.25">
      <c r="A175" s="12"/>
      <c r="B175" s="12"/>
      <c r="C175" s="12"/>
      <c r="D175" s="12"/>
      <c r="E175" s="12"/>
      <c r="F175" s="12"/>
      <c r="G175" s="12"/>
      <c r="H175" s="12"/>
      <c r="I175" s="12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</row>
    <row r="176" spans="1:20" ht="12.75" customHeight="1" x14ac:dyDescent="0.25">
      <c r="A176" s="12"/>
      <c r="B176" s="12"/>
      <c r="C176" s="12"/>
      <c r="D176" s="12"/>
      <c r="E176" s="12"/>
      <c r="F176" s="12"/>
      <c r="G176" s="12"/>
      <c r="H176" s="12"/>
      <c r="I176" s="12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</row>
    <row r="177" spans="1:20" ht="12.75" customHeight="1" x14ac:dyDescent="0.25">
      <c r="A177" s="12"/>
      <c r="B177" s="12"/>
      <c r="C177" s="12"/>
      <c r="D177" s="12"/>
      <c r="E177" s="12"/>
      <c r="F177" s="12"/>
      <c r="G177" s="12"/>
      <c r="H177" s="12"/>
      <c r="I177" s="12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</row>
    <row r="178" spans="1:20" ht="12.75" customHeight="1" x14ac:dyDescent="0.25">
      <c r="A178" s="12"/>
      <c r="B178" s="12"/>
      <c r="C178" s="12"/>
      <c r="D178" s="12"/>
      <c r="E178" s="12"/>
      <c r="F178" s="12"/>
      <c r="G178" s="12"/>
      <c r="H178" s="12"/>
      <c r="I178" s="12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</row>
    <row r="179" spans="1:20" ht="12.75" customHeight="1" x14ac:dyDescent="0.25">
      <c r="A179" s="12"/>
      <c r="B179" s="12"/>
      <c r="C179" s="12"/>
      <c r="D179" s="12"/>
      <c r="E179" s="12"/>
      <c r="F179" s="12"/>
      <c r="G179" s="12"/>
      <c r="H179" s="12"/>
      <c r="I179" s="12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</row>
    <row r="180" spans="1:20" ht="12.75" customHeight="1" x14ac:dyDescent="0.25">
      <c r="A180" s="12"/>
      <c r="B180" s="12"/>
      <c r="C180" s="12"/>
      <c r="D180" s="12"/>
      <c r="E180" s="12"/>
      <c r="F180" s="12"/>
      <c r="G180" s="12"/>
      <c r="H180" s="12"/>
      <c r="I180" s="12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</row>
    <row r="181" spans="1:20" ht="12.75" customHeight="1" x14ac:dyDescent="0.25">
      <c r="A181" s="12"/>
      <c r="B181" s="12"/>
      <c r="C181" s="12"/>
      <c r="D181" s="12"/>
      <c r="E181" s="12"/>
      <c r="F181" s="12"/>
      <c r="G181" s="12"/>
      <c r="H181" s="12"/>
      <c r="I181" s="12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</row>
    <row r="182" spans="1:20" ht="12.75" customHeight="1" x14ac:dyDescent="0.25">
      <c r="A182" s="12"/>
      <c r="B182" s="12"/>
      <c r="C182" s="12"/>
      <c r="D182" s="12"/>
      <c r="E182" s="12"/>
      <c r="F182" s="12"/>
      <c r="G182" s="12"/>
      <c r="H182" s="12"/>
      <c r="I182" s="12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</row>
    <row r="183" spans="1:20" ht="12.75" customHeight="1" x14ac:dyDescent="0.25">
      <c r="A183" s="12"/>
      <c r="B183" s="12"/>
      <c r="C183" s="12"/>
      <c r="D183" s="12"/>
      <c r="E183" s="12"/>
      <c r="F183" s="12"/>
      <c r="G183" s="12"/>
      <c r="H183" s="12"/>
      <c r="I183" s="12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</row>
    <row r="184" spans="1:20" ht="12.75" customHeight="1" x14ac:dyDescent="0.25">
      <c r="A184" s="12"/>
      <c r="B184" s="12"/>
      <c r="C184" s="12"/>
      <c r="D184" s="12"/>
      <c r="E184" s="12"/>
      <c r="F184" s="12"/>
      <c r="G184" s="12"/>
      <c r="H184" s="12"/>
      <c r="I184" s="12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</row>
    <row r="185" spans="1:20" ht="12.75" customHeight="1" x14ac:dyDescent="0.25">
      <c r="A185" s="12"/>
      <c r="B185" s="12"/>
      <c r="C185" s="12"/>
      <c r="D185" s="12"/>
      <c r="E185" s="12"/>
      <c r="F185" s="12"/>
      <c r="G185" s="12"/>
      <c r="H185" s="12"/>
      <c r="I185" s="12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</row>
    <row r="186" spans="1:20" ht="12.75" customHeight="1" x14ac:dyDescent="0.25">
      <c r="A186" s="12"/>
      <c r="B186" s="12"/>
      <c r="C186" s="12"/>
      <c r="D186" s="12"/>
      <c r="E186" s="12"/>
      <c r="F186" s="12"/>
      <c r="G186" s="12"/>
      <c r="H186" s="12"/>
      <c r="I186" s="12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</row>
    <row r="187" spans="1:20" ht="12.75" customHeight="1" x14ac:dyDescent="0.25">
      <c r="A187" s="12"/>
      <c r="B187" s="12"/>
      <c r="C187" s="12"/>
      <c r="D187" s="12"/>
      <c r="E187" s="12"/>
      <c r="F187" s="12"/>
      <c r="G187" s="12"/>
      <c r="H187" s="12"/>
      <c r="I187" s="12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</row>
    <row r="188" spans="1:20" ht="12.75" customHeight="1" x14ac:dyDescent="0.25">
      <c r="A188" s="12"/>
      <c r="B188" s="12"/>
      <c r="C188" s="12"/>
      <c r="D188" s="12"/>
      <c r="E188" s="12"/>
      <c r="F188" s="12"/>
      <c r="G188" s="12"/>
      <c r="H188" s="12"/>
      <c r="I188" s="12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</row>
    <row r="189" spans="1:20" ht="12.75" customHeight="1" x14ac:dyDescent="0.25">
      <c r="A189" s="12"/>
      <c r="B189" s="12"/>
      <c r="C189" s="12"/>
      <c r="D189" s="12"/>
      <c r="E189" s="12"/>
      <c r="F189" s="12"/>
      <c r="G189" s="12"/>
      <c r="H189" s="12"/>
      <c r="I189" s="12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</row>
    <row r="190" spans="1:20" ht="12.75" customHeight="1" x14ac:dyDescent="0.25">
      <c r="A190" s="12"/>
      <c r="B190" s="12"/>
      <c r="C190" s="12"/>
      <c r="D190" s="12"/>
      <c r="E190" s="12"/>
      <c r="F190" s="12"/>
      <c r="G190" s="12"/>
      <c r="H190" s="12"/>
      <c r="I190" s="12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</row>
    <row r="191" spans="1:20" ht="12.75" customHeight="1" x14ac:dyDescent="0.25">
      <c r="A191" s="12"/>
      <c r="B191" s="12"/>
      <c r="C191" s="12"/>
      <c r="D191" s="12"/>
      <c r="E191" s="12"/>
      <c r="F191" s="12"/>
      <c r="G191" s="12"/>
      <c r="H191" s="12"/>
      <c r="I191" s="12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</row>
    <row r="192" spans="1:20" ht="12.75" customHeight="1" x14ac:dyDescent="0.25">
      <c r="A192" s="12"/>
      <c r="B192" s="12"/>
      <c r="C192" s="12"/>
      <c r="D192" s="12"/>
      <c r="E192" s="12"/>
      <c r="F192" s="12"/>
      <c r="G192" s="12"/>
      <c r="H192" s="12"/>
      <c r="I192" s="12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</row>
    <row r="193" spans="1:20" ht="12.75" customHeight="1" x14ac:dyDescent="0.25">
      <c r="A193" s="12"/>
      <c r="B193" s="12"/>
      <c r="C193" s="12"/>
      <c r="D193" s="12"/>
      <c r="E193" s="12"/>
      <c r="F193" s="12"/>
      <c r="G193" s="12"/>
      <c r="H193" s="12"/>
      <c r="I193" s="12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</row>
    <row r="194" spans="1:20" ht="12.75" customHeight="1" x14ac:dyDescent="0.25">
      <c r="A194" s="12"/>
      <c r="B194" s="12"/>
      <c r="C194" s="12"/>
      <c r="D194" s="12"/>
      <c r="E194" s="12"/>
      <c r="F194" s="12"/>
      <c r="G194" s="12"/>
      <c r="H194" s="12"/>
      <c r="I194" s="12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</row>
    <row r="195" spans="1:20" ht="12.75" customHeight="1" x14ac:dyDescent="0.25">
      <c r="A195" s="12"/>
      <c r="B195" s="12"/>
      <c r="C195" s="12"/>
      <c r="D195" s="12"/>
      <c r="E195" s="12"/>
      <c r="F195" s="12"/>
      <c r="G195" s="12"/>
      <c r="H195" s="12"/>
      <c r="I195" s="12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</row>
    <row r="196" spans="1:20" ht="12.75" customHeight="1" x14ac:dyDescent="0.25">
      <c r="A196" s="12"/>
      <c r="B196" s="12"/>
      <c r="C196" s="12"/>
      <c r="D196" s="12"/>
      <c r="E196" s="12"/>
      <c r="F196" s="12"/>
      <c r="G196" s="12"/>
      <c r="H196" s="12"/>
      <c r="I196" s="12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</row>
    <row r="197" spans="1:20" ht="12.75" customHeight="1" x14ac:dyDescent="0.25">
      <c r="A197" s="12"/>
      <c r="B197" s="12"/>
      <c r="C197" s="12"/>
      <c r="D197" s="12"/>
      <c r="E197" s="12"/>
      <c r="F197" s="12"/>
      <c r="G197" s="12"/>
      <c r="H197" s="12"/>
      <c r="I197" s="12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</row>
    <row r="198" spans="1:20" ht="12.75" customHeight="1" x14ac:dyDescent="0.25">
      <c r="A198" s="12"/>
      <c r="B198" s="12"/>
      <c r="C198" s="12"/>
      <c r="D198" s="12"/>
      <c r="E198" s="12"/>
      <c r="F198" s="12"/>
      <c r="G198" s="12"/>
      <c r="H198" s="12"/>
      <c r="I198" s="12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</row>
    <row r="199" spans="1:20" ht="12.75" customHeight="1" x14ac:dyDescent="0.25">
      <c r="A199" s="12"/>
      <c r="B199" s="12"/>
      <c r="C199" s="12"/>
      <c r="D199" s="12"/>
      <c r="E199" s="12"/>
      <c r="F199" s="12"/>
      <c r="G199" s="12"/>
      <c r="H199" s="12"/>
      <c r="I199" s="12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</row>
    <row r="200" spans="1:20" ht="12.75" customHeight="1" x14ac:dyDescent="0.25">
      <c r="A200" s="12"/>
      <c r="B200" s="12"/>
      <c r="C200" s="12"/>
      <c r="D200" s="12"/>
      <c r="E200" s="12"/>
      <c r="F200" s="12"/>
      <c r="G200" s="12"/>
      <c r="H200" s="12"/>
      <c r="I200" s="12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</row>
    <row r="201" spans="1:20" ht="12.75" customHeight="1" x14ac:dyDescent="0.25">
      <c r="A201" s="12"/>
      <c r="B201" s="12"/>
      <c r="C201" s="12"/>
      <c r="D201" s="12"/>
      <c r="E201" s="12"/>
      <c r="F201" s="12"/>
      <c r="G201" s="12"/>
      <c r="H201" s="12"/>
      <c r="I201" s="12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</row>
    <row r="202" spans="1:20" ht="12.75" customHeight="1" x14ac:dyDescent="0.25">
      <c r="A202" s="12"/>
      <c r="B202" s="12"/>
      <c r="C202" s="12"/>
      <c r="D202" s="12"/>
      <c r="E202" s="12"/>
      <c r="F202" s="12"/>
      <c r="G202" s="12"/>
      <c r="H202" s="12"/>
      <c r="I202" s="12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</row>
    <row r="203" spans="1:20" ht="12.75" customHeight="1" x14ac:dyDescent="0.25">
      <c r="A203" s="12"/>
      <c r="B203" s="12"/>
      <c r="C203" s="12"/>
      <c r="D203" s="12"/>
      <c r="E203" s="12"/>
      <c r="F203" s="12"/>
      <c r="G203" s="12"/>
      <c r="H203" s="12"/>
      <c r="I203" s="12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</row>
    <row r="204" spans="1:20" ht="12.75" customHeight="1" x14ac:dyDescent="0.25">
      <c r="A204" s="12"/>
      <c r="B204" s="12"/>
      <c r="C204" s="12"/>
      <c r="D204" s="12"/>
      <c r="E204" s="12"/>
      <c r="F204" s="12"/>
      <c r="G204" s="12"/>
      <c r="H204" s="12"/>
      <c r="I204" s="12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</row>
    <row r="205" spans="1:20" ht="12.75" customHeight="1" x14ac:dyDescent="0.25">
      <c r="A205" s="12"/>
      <c r="B205" s="12"/>
      <c r="C205" s="12"/>
      <c r="D205" s="12"/>
      <c r="E205" s="12"/>
      <c r="F205" s="12"/>
      <c r="G205" s="12"/>
      <c r="H205" s="12"/>
      <c r="I205" s="12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</row>
    <row r="206" spans="1:20" ht="12.75" customHeight="1" x14ac:dyDescent="0.25">
      <c r="A206" s="12"/>
      <c r="B206" s="12"/>
      <c r="C206" s="12"/>
      <c r="D206" s="12"/>
      <c r="E206" s="12"/>
      <c r="F206" s="12"/>
      <c r="G206" s="12"/>
      <c r="H206" s="12"/>
      <c r="I206" s="12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</row>
    <row r="207" spans="1:20" ht="12.75" customHeight="1" x14ac:dyDescent="0.25">
      <c r="A207" s="12"/>
      <c r="B207" s="12"/>
      <c r="C207" s="12"/>
      <c r="D207" s="12"/>
      <c r="E207" s="12"/>
      <c r="F207" s="12"/>
      <c r="G207" s="12"/>
      <c r="H207" s="12"/>
      <c r="I207" s="12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</row>
    <row r="208" spans="1:20" ht="12.75" customHeight="1" x14ac:dyDescent="0.25">
      <c r="A208" s="12"/>
      <c r="B208" s="12"/>
      <c r="C208" s="12"/>
      <c r="D208" s="12"/>
      <c r="E208" s="12"/>
      <c r="F208" s="12"/>
      <c r="G208" s="12"/>
      <c r="H208" s="12"/>
      <c r="I208" s="12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</row>
    <row r="209" spans="1:20" ht="12.75" customHeight="1" x14ac:dyDescent="0.25">
      <c r="A209" s="12"/>
      <c r="B209" s="12"/>
      <c r="C209" s="12"/>
      <c r="D209" s="12"/>
      <c r="E209" s="12"/>
      <c r="F209" s="12"/>
      <c r="G209" s="12"/>
      <c r="H209" s="12"/>
      <c r="I209" s="12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</row>
    <row r="210" spans="1:20" ht="12.75" customHeight="1" x14ac:dyDescent="0.25">
      <c r="A210" s="12"/>
      <c r="B210" s="12"/>
      <c r="C210" s="12"/>
      <c r="D210" s="12"/>
      <c r="E210" s="12"/>
      <c r="F210" s="12"/>
      <c r="G210" s="12"/>
      <c r="H210" s="12"/>
      <c r="I210" s="12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</row>
    <row r="211" spans="1:20" ht="12.75" customHeight="1" x14ac:dyDescent="0.25">
      <c r="A211" s="12"/>
      <c r="B211" s="12"/>
      <c r="C211" s="12"/>
      <c r="D211" s="12"/>
      <c r="E211" s="12"/>
      <c r="F211" s="12"/>
      <c r="G211" s="12"/>
      <c r="H211" s="12"/>
      <c r="I211" s="12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</row>
    <row r="212" spans="1:20" ht="12.75" customHeight="1" x14ac:dyDescent="0.25">
      <c r="A212" s="12"/>
      <c r="B212" s="12"/>
      <c r="C212" s="12"/>
      <c r="D212" s="12"/>
      <c r="E212" s="12"/>
      <c r="F212" s="12"/>
      <c r="G212" s="12"/>
      <c r="H212" s="12"/>
      <c r="I212" s="12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</row>
    <row r="213" spans="1:20" ht="12.75" customHeight="1" x14ac:dyDescent="0.25">
      <c r="A213" s="12"/>
      <c r="B213" s="12"/>
      <c r="C213" s="12"/>
      <c r="D213" s="12"/>
      <c r="E213" s="12"/>
      <c r="F213" s="12"/>
      <c r="G213" s="12"/>
      <c r="H213" s="12"/>
      <c r="I213" s="12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</row>
    <row r="214" spans="1:20" ht="12.75" customHeight="1" x14ac:dyDescent="0.25">
      <c r="A214" s="12"/>
      <c r="B214" s="12"/>
      <c r="C214" s="12"/>
      <c r="D214" s="12"/>
      <c r="E214" s="12"/>
      <c r="F214" s="12"/>
      <c r="G214" s="12"/>
      <c r="H214" s="12"/>
      <c r="I214" s="12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</row>
    <row r="215" spans="1:20" ht="12.75" customHeight="1" x14ac:dyDescent="0.25">
      <c r="A215" s="12"/>
      <c r="B215" s="12"/>
      <c r="C215" s="12"/>
      <c r="D215" s="12"/>
      <c r="E215" s="12"/>
      <c r="F215" s="12"/>
      <c r="G215" s="12"/>
      <c r="H215" s="12"/>
      <c r="I215" s="12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</row>
    <row r="216" spans="1:20" ht="12.75" customHeight="1" x14ac:dyDescent="0.25">
      <c r="A216" s="12"/>
      <c r="B216" s="12"/>
      <c r="C216" s="12"/>
      <c r="D216" s="12"/>
      <c r="E216" s="12"/>
      <c r="F216" s="12"/>
      <c r="G216" s="12"/>
      <c r="H216" s="12"/>
      <c r="I216" s="12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</row>
    <row r="217" spans="1:20" ht="12.75" customHeight="1" x14ac:dyDescent="0.25">
      <c r="A217" s="12"/>
      <c r="B217" s="12"/>
      <c r="C217" s="12"/>
      <c r="D217" s="12"/>
      <c r="E217" s="12"/>
      <c r="F217" s="12"/>
      <c r="G217" s="12"/>
      <c r="H217" s="12"/>
      <c r="I217" s="12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</row>
    <row r="218" spans="1:20" ht="12.75" customHeight="1" x14ac:dyDescent="0.25">
      <c r="A218" s="12"/>
      <c r="B218" s="12"/>
      <c r="C218" s="12"/>
      <c r="D218" s="12"/>
      <c r="E218" s="12"/>
      <c r="F218" s="12"/>
      <c r="G218" s="12"/>
      <c r="H218" s="12"/>
      <c r="I218" s="12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</row>
    <row r="219" spans="1:20" ht="12.75" customHeight="1" x14ac:dyDescent="0.25">
      <c r="A219" s="12"/>
      <c r="B219" s="12"/>
      <c r="C219" s="12"/>
      <c r="D219" s="12"/>
      <c r="E219" s="12"/>
      <c r="F219" s="12"/>
      <c r="G219" s="12"/>
      <c r="H219" s="12"/>
      <c r="I219" s="12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</row>
    <row r="220" spans="1:20" ht="12.75" customHeight="1" x14ac:dyDescent="0.25">
      <c r="A220" s="12"/>
      <c r="B220" s="12"/>
      <c r="C220" s="12"/>
      <c r="D220" s="12"/>
      <c r="E220" s="12"/>
      <c r="F220" s="12"/>
      <c r="G220" s="12"/>
      <c r="H220" s="12"/>
      <c r="I220" s="12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</row>
    <row r="221" spans="1:20" ht="12.75" customHeight="1" x14ac:dyDescent="0.25">
      <c r="A221" s="12"/>
      <c r="B221" s="12"/>
      <c r="C221" s="12"/>
      <c r="D221" s="12"/>
      <c r="E221" s="12"/>
      <c r="F221" s="12"/>
      <c r="G221" s="12"/>
      <c r="H221" s="12"/>
      <c r="I221" s="12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</row>
    <row r="222" spans="1:20" ht="12.75" customHeight="1" x14ac:dyDescent="0.25">
      <c r="A222" s="12"/>
      <c r="B222" s="12"/>
      <c r="C222" s="12"/>
      <c r="D222" s="12"/>
      <c r="E222" s="12"/>
      <c r="F222" s="12"/>
      <c r="G222" s="12"/>
      <c r="H222" s="12"/>
      <c r="I222" s="12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</row>
    <row r="223" spans="1:20" ht="12.75" customHeight="1" x14ac:dyDescent="0.25">
      <c r="A223" s="12"/>
      <c r="B223" s="12"/>
      <c r="C223" s="12"/>
      <c r="D223" s="12"/>
      <c r="E223" s="12"/>
      <c r="F223" s="12"/>
      <c r="G223" s="12"/>
      <c r="H223" s="12"/>
      <c r="I223" s="12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</row>
    <row r="224" spans="1:20" ht="12.75" customHeight="1" x14ac:dyDescent="0.25">
      <c r="A224" s="12"/>
      <c r="B224" s="12"/>
      <c r="C224" s="12"/>
      <c r="D224" s="12"/>
      <c r="E224" s="12"/>
      <c r="F224" s="12"/>
      <c r="G224" s="12"/>
      <c r="H224" s="12"/>
      <c r="I224" s="12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</row>
    <row r="225" spans="1:20" ht="12.75" customHeight="1" x14ac:dyDescent="0.25">
      <c r="A225" s="12"/>
      <c r="B225" s="12"/>
      <c r="C225" s="12"/>
      <c r="D225" s="12"/>
      <c r="E225" s="12"/>
      <c r="F225" s="12"/>
      <c r="G225" s="12"/>
      <c r="H225" s="12"/>
      <c r="I225" s="12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</row>
    <row r="226" spans="1:20" ht="12.75" customHeight="1" x14ac:dyDescent="0.25">
      <c r="A226" s="12"/>
      <c r="B226" s="12"/>
      <c r="C226" s="12"/>
      <c r="D226" s="12"/>
      <c r="E226" s="12"/>
      <c r="F226" s="12"/>
      <c r="G226" s="12"/>
      <c r="H226" s="12"/>
      <c r="I226" s="12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</row>
    <row r="227" spans="1:20" ht="12.75" customHeight="1" x14ac:dyDescent="0.25">
      <c r="A227" s="12"/>
      <c r="B227" s="12"/>
      <c r="C227" s="12"/>
      <c r="D227" s="12"/>
      <c r="E227" s="12"/>
      <c r="F227" s="12"/>
      <c r="G227" s="12"/>
      <c r="H227" s="12"/>
      <c r="I227" s="12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</row>
    <row r="228" spans="1:20" ht="12.75" customHeight="1" x14ac:dyDescent="0.25">
      <c r="A228" s="12"/>
      <c r="B228" s="12"/>
      <c r="C228" s="12"/>
      <c r="D228" s="12"/>
      <c r="E228" s="12"/>
      <c r="F228" s="12"/>
      <c r="G228" s="12"/>
      <c r="H228" s="12"/>
      <c r="I228" s="12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</row>
    <row r="229" spans="1:20" ht="12.75" customHeight="1" x14ac:dyDescent="0.25">
      <c r="A229" s="12"/>
      <c r="B229" s="12"/>
      <c r="C229" s="12"/>
      <c r="D229" s="12"/>
      <c r="E229" s="12"/>
      <c r="F229" s="12"/>
      <c r="G229" s="12"/>
      <c r="H229" s="12"/>
      <c r="I229" s="12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</row>
    <row r="230" spans="1:20" ht="12.75" customHeight="1" x14ac:dyDescent="0.25">
      <c r="A230" s="12"/>
      <c r="B230" s="12"/>
      <c r="C230" s="12"/>
      <c r="D230" s="12"/>
      <c r="E230" s="12"/>
      <c r="F230" s="12"/>
      <c r="G230" s="12"/>
      <c r="H230" s="12"/>
      <c r="I230" s="12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</row>
    <row r="231" spans="1:20" ht="12.75" customHeight="1" x14ac:dyDescent="0.25">
      <c r="A231" s="12"/>
      <c r="B231" s="12"/>
      <c r="C231" s="12"/>
      <c r="D231" s="12"/>
      <c r="E231" s="12"/>
      <c r="F231" s="12"/>
      <c r="G231" s="12"/>
      <c r="H231" s="12"/>
      <c r="I231" s="12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</row>
    <row r="232" spans="1:20" ht="12.75" customHeight="1" x14ac:dyDescent="0.25">
      <c r="A232" s="12"/>
      <c r="B232" s="12"/>
      <c r="C232" s="12"/>
      <c r="D232" s="12"/>
      <c r="E232" s="12"/>
      <c r="F232" s="12"/>
      <c r="G232" s="12"/>
      <c r="H232" s="12"/>
      <c r="I232" s="12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</row>
    <row r="233" spans="1:20" ht="12.75" customHeight="1" x14ac:dyDescent="0.25">
      <c r="A233" s="12"/>
      <c r="B233" s="12"/>
      <c r="C233" s="12"/>
      <c r="D233" s="12"/>
      <c r="E233" s="12"/>
      <c r="F233" s="12"/>
      <c r="G233" s="12"/>
      <c r="H233" s="12"/>
      <c r="I233" s="12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</row>
    <row r="234" spans="1:20" ht="12.75" customHeight="1" x14ac:dyDescent="0.25">
      <c r="A234" s="12"/>
      <c r="B234" s="12"/>
      <c r="C234" s="12"/>
      <c r="D234" s="12"/>
      <c r="E234" s="12"/>
      <c r="F234" s="12"/>
      <c r="G234" s="12"/>
      <c r="H234" s="12"/>
      <c r="I234" s="12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</row>
    <row r="235" spans="1:20" ht="12.75" customHeight="1" x14ac:dyDescent="0.25">
      <c r="A235" s="12"/>
      <c r="B235" s="12"/>
      <c r="C235" s="12"/>
      <c r="D235" s="12"/>
      <c r="E235" s="12"/>
      <c r="F235" s="12"/>
      <c r="G235" s="12"/>
      <c r="H235" s="12"/>
      <c r="I235" s="12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</row>
    <row r="236" spans="1:20" ht="12.75" customHeight="1" x14ac:dyDescent="0.25">
      <c r="A236" s="12"/>
      <c r="B236" s="12"/>
      <c r="C236" s="12"/>
      <c r="D236" s="12"/>
      <c r="E236" s="12"/>
      <c r="F236" s="12"/>
      <c r="G236" s="12"/>
      <c r="H236" s="12"/>
      <c r="I236" s="12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</row>
    <row r="237" spans="1:20" ht="12.75" customHeight="1" x14ac:dyDescent="0.25">
      <c r="A237" s="12"/>
      <c r="B237" s="12"/>
      <c r="C237" s="12"/>
      <c r="D237" s="12"/>
      <c r="E237" s="12"/>
      <c r="F237" s="12"/>
      <c r="G237" s="12"/>
      <c r="H237" s="12"/>
      <c r="I237" s="12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</row>
    <row r="238" spans="1:20" ht="12.75" customHeight="1" x14ac:dyDescent="0.25">
      <c r="A238" s="12"/>
      <c r="B238" s="12"/>
      <c r="C238" s="12"/>
      <c r="D238" s="12"/>
      <c r="E238" s="12"/>
      <c r="F238" s="12"/>
      <c r="G238" s="12"/>
      <c r="H238" s="12"/>
      <c r="I238" s="12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</row>
    <row r="239" spans="1:20" ht="12.75" customHeight="1" x14ac:dyDescent="0.25">
      <c r="A239" s="12"/>
      <c r="B239" s="12"/>
      <c r="C239" s="12"/>
      <c r="D239" s="12"/>
      <c r="E239" s="12"/>
      <c r="F239" s="12"/>
      <c r="G239" s="12"/>
      <c r="H239" s="12"/>
      <c r="I239" s="12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</row>
    <row r="240" spans="1:20" ht="12.75" customHeight="1" x14ac:dyDescent="0.25">
      <c r="A240" s="12"/>
      <c r="B240" s="12"/>
      <c r="C240" s="12"/>
      <c r="D240" s="12"/>
      <c r="E240" s="12"/>
      <c r="F240" s="12"/>
      <c r="G240" s="12"/>
      <c r="H240" s="12"/>
      <c r="I240" s="12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</row>
    <row r="241" spans="1:20" ht="12.75" customHeight="1" x14ac:dyDescent="0.25">
      <c r="A241" s="12"/>
      <c r="B241" s="12"/>
      <c r="C241" s="12"/>
      <c r="D241" s="12"/>
      <c r="E241" s="12"/>
      <c r="F241" s="12"/>
      <c r="G241" s="12"/>
      <c r="H241" s="12"/>
      <c r="I241" s="12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</row>
    <row r="242" spans="1:20" ht="12.75" customHeight="1" x14ac:dyDescent="0.25">
      <c r="A242" s="12"/>
      <c r="B242" s="12"/>
      <c r="C242" s="12"/>
      <c r="D242" s="12"/>
      <c r="E242" s="12"/>
      <c r="F242" s="12"/>
      <c r="G242" s="12"/>
      <c r="H242" s="12"/>
      <c r="I242" s="12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</row>
    <row r="243" spans="1:20" ht="12.75" customHeight="1" x14ac:dyDescent="0.25">
      <c r="A243" s="12"/>
      <c r="B243" s="12"/>
      <c r="C243" s="12"/>
      <c r="D243" s="12"/>
      <c r="E243" s="12"/>
      <c r="F243" s="12"/>
      <c r="G243" s="12"/>
      <c r="H243" s="12"/>
      <c r="I243" s="12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</row>
    <row r="244" spans="1:20" ht="12.75" customHeight="1" x14ac:dyDescent="0.25">
      <c r="A244" s="12"/>
      <c r="B244" s="12"/>
      <c r="C244" s="12"/>
      <c r="D244" s="12"/>
      <c r="E244" s="12"/>
      <c r="F244" s="12"/>
      <c r="G244" s="12"/>
      <c r="H244" s="12"/>
      <c r="I244" s="12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</row>
    <row r="245" spans="1:20" ht="12.75" customHeight="1" x14ac:dyDescent="0.25">
      <c r="A245" s="12"/>
      <c r="B245" s="12"/>
      <c r="C245" s="12"/>
      <c r="D245" s="12"/>
      <c r="E245" s="12"/>
      <c r="F245" s="12"/>
      <c r="G245" s="12"/>
      <c r="H245" s="12"/>
      <c r="I245" s="12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</row>
    <row r="246" spans="1:20" ht="12.75" customHeight="1" x14ac:dyDescent="0.25">
      <c r="A246" s="12"/>
      <c r="B246" s="12"/>
      <c r="C246" s="12"/>
      <c r="D246" s="12"/>
      <c r="E246" s="12"/>
      <c r="F246" s="12"/>
      <c r="G246" s="12"/>
      <c r="H246" s="12"/>
      <c r="I246" s="12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</row>
    <row r="247" spans="1:20" ht="12.75" customHeight="1" x14ac:dyDescent="0.25">
      <c r="A247" s="12"/>
      <c r="B247" s="12"/>
      <c r="C247" s="12"/>
      <c r="D247" s="12"/>
      <c r="E247" s="12"/>
      <c r="F247" s="12"/>
      <c r="G247" s="12"/>
      <c r="H247" s="12"/>
      <c r="I247" s="12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</row>
    <row r="248" spans="1:20" ht="12.75" customHeight="1" x14ac:dyDescent="0.25">
      <c r="A248" s="12"/>
      <c r="B248" s="12"/>
      <c r="C248" s="12"/>
      <c r="D248" s="12"/>
      <c r="E248" s="12"/>
      <c r="F248" s="12"/>
      <c r="G248" s="12"/>
      <c r="H248" s="12"/>
      <c r="I248" s="12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</row>
    <row r="249" spans="1:20" ht="12.75" customHeight="1" x14ac:dyDescent="0.25">
      <c r="A249" s="12"/>
      <c r="B249" s="12"/>
      <c r="C249" s="12"/>
      <c r="D249" s="12"/>
      <c r="E249" s="12"/>
      <c r="F249" s="12"/>
      <c r="G249" s="12"/>
      <c r="H249" s="12"/>
      <c r="I249" s="12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</row>
    <row r="250" spans="1:20" ht="12.75" customHeight="1" x14ac:dyDescent="0.25">
      <c r="A250" s="12"/>
      <c r="B250" s="12"/>
      <c r="C250" s="12"/>
      <c r="D250" s="12"/>
      <c r="E250" s="12"/>
      <c r="F250" s="12"/>
      <c r="G250" s="12"/>
      <c r="H250" s="12"/>
      <c r="I250" s="12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</row>
    <row r="251" spans="1:20" ht="12.75" customHeight="1" x14ac:dyDescent="0.25">
      <c r="A251" s="12"/>
      <c r="B251" s="12"/>
      <c r="C251" s="12"/>
      <c r="D251" s="12"/>
      <c r="E251" s="12"/>
      <c r="F251" s="12"/>
      <c r="G251" s="12"/>
      <c r="H251" s="12"/>
      <c r="I251" s="12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</row>
    <row r="252" spans="1:20" ht="12.75" customHeight="1" x14ac:dyDescent="0.25">
      <c r="A252" s="12"/>
      <c r="B252" s="12"/>
      <c r="C252" s="12"/>
      <c r="D252" s="12"/>
      <c r="E252" s="12"/>
      <c r="F252" s="12"/>
      <c r="G252" s="12"/>
      <c r="H252" s="12"/>
      <c r="I252" s="12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</row>
    <row r="253" spans="1:20" ht="12.75" customHeight="1" x14ac:dyDescent="0.25">
      <c r="A253" s="12"/>
      <c r="B253" s="12"/>
      <c r="C253" s="12"/>
      <c r="D253" s="12"/>
      <c r="E253" s="12"/>
      <c r="F253" s="12"/>
      <c r="G253" s="12"/>
      <c r="H253" s="12"/>
      <c r="I253" s="12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</row>
    <row r="254" spans="1:20" ht="12.75" customHeight="1" x14ac:dyDescent="0.25">
      <c r="A254" s="12"/>
      <c r="B254" s="12"/>
      <c r="C254" s="12"/>
      <c r="D254" s="12"/>
      <c r="E254" s="12"/>
      <c r="F254" s="12"/>
      <c r="G254" s="12"/>
      <c r="H254" s="12"/>
      <c r="I254" s="12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</row>
    <row r="255" spans="1:20" ht="12.75" customHeight="1" x14ac:dyDescent="0.25">
      <c r="A255" s="12"/>
      <c r="B255" s="12"/>
      <c r="C255" s="12"/>
      <c r="D255" s="12"/>
      <c r="E255" s="12"/>
      <c r="F255" s="12"/>
      <c r="G255" s="12"/>
      <c r="H255" s="12"/>
      <c r="I255" s="12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</row>
    <row r="256" spans="1:20" ht="12.75" customHeight="1" x14ac:dyDescent="0.25">
      <c r="A256" s="12"/>
      <c r="B256" s="12"/>
      <c r="C256" s="12"/>
      <c r="D256" s="12"/>
      <c r="E256" s="12"/>
      <c r="F256" s="12"/>
      <c r="G256" s="12"/>
      <c r="H256" s="12"/>
      <c r="I256" s="12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</row>
    <row r="257" spans="1:20" ht="12.75" customHeight="1" x14ac:dyDescent="0.25">
      <c r="A257" s="12"/>
      <c r="B257" s="12"/>
      <c r="C257" s="12"/>
      <c r="D257" s="12"/>
      <c r="E257" s="12"/>
      <c r="F257" s="12"/>
      <c r="G257" s="12"/>
      <c r="H257" s="12"/>
      <c r="I257" s="12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</row>
    <row r="258" spans="1:20" ht="12.75" customHeight="1" x14ac:dyDescent="0.25">
      <c r="A258" s="12"/>
      <c r="B258" s="12"/>
      <c r="C258" s="12"/>
      <c r="D258" s="12"/>
      <c r="E258" s="12"/>
      <c r="F258" s="12"/>
      <c r="G258" s="12"/>
      <c r="H258" s="12"/>
      <c r="I258" s="12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</row>
    <row r="259" spans="1:20" ht="12.75" customHeight="1" x14ac:dyDescent="0.25">
      <c r="A259" s="12"/>
      <c r="B259" s="12"/>
      <c r="C259" s="12"/>
      <c r="D259" s="12"/>
      <c r="E259" s="12"/>
      <c r="F259" s="12"/>
      <c r="G259" s="12"/>
      <c r="H259" s="12"/>
      <c r="I259" s="12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</row>
    <row r="260" spans="1:20" ht="12.75" customHeight="1" x14ac:dyDescent="0.25">
      <c r="A260" s="12"/>
      <c r="B260" s="12"/>
      <c r="C260" s="12"/>
      <c r="D260" s="12"/>
      <c r="E260" s="12"/>
      <c r="F260" s="12"/>
      <c r="G260" s="12"/>
      <c r="H260" s="12"/>
      <c r="I260" s="12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</row>
    <row r="261" spans="1:20" ht="12.75" customHeight="1" x14ac:dyDescent="0.25">
      <c r="A261" s="12"/>
      <c r="B261" s="12"/>
      <c r="C261" s="12"/>
      <c r="D261" s="12"/>
      <c r="E261" s="12"/>
      <c r="F261" s="12"/>
      <c r="G261" s="12"/>
      <c r="H261" s="12"/>
      <c r="I261" s="12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</row>
    <row r="262" spans="1:20" ht="12.75" customHeight="1" x14ac:dyDescent="0.25">
      <c r="A262" s="12"/>
      <c r="B262" s="12"/>
      <c r="C262" s="12"/>
      <c r="D262" s="12"/>
      <c r="E262" s="12"/>
      <c r="F262" s="12"/>
      <c r="G262" s="12"/>
      <c r="H262" s="12"/>
      <c r="I262" s="12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</row>
    <row r="263" spans="1:20" ht="12.75" customHeight="1" x14ac:dyDescent="0.25">
      <c r="A263" s="12"/>
      <c r="B263" s="12"/>
      <c r="C263" s="12"/>
      <c r="D263" s="12"/>
      <c r="E263" s="12"/>
      <c r="F263" s="12"/>
      <c r="G263" s="12"/>
      <c r="H263" s="12"/>
      <c r="I263" s="12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</row>
    <row r="264" spans="1:20" ht="12.75" customHeight="1" x14ac:dyDescent="0.25">
      <c r="A264" s="12"/>
      <c r="B264" s="12"/>
      <c r="C264" s="12"/>
      <c r="D264" s="12"/>
      <c r="E264" s="12"/>
      <c r="F264" s="12"/>
      <c r="G264" s="12"/>
      <c r="H264" s="12"/>
      <c r="I264" s="12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</row>
    <row r="265" spans="1:20" ht="12.75" customHeight="1" x14ac:dyDescent="0.25">
      <c r="A265" s="12"/>
      <c r="B265" s="12"/>
      <c r="C265" s="12"/>
      <c r="D265" s="12"/>
      <c r="E265" s="12"/>
      <c r="F265" s="12"/>
      <c r="G265" s="12"/>
      <c r="H265" s="12"/>
      <c r="I265" s="12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</row>
    <row r="266" spans="1:20" ht="12.75" customHeight="1" x14ac:dyDescent="0.25">
      <c r="A266" s="12"/>
      <c r="B266" s="12"/>
      <c r="C266" s="12"/>
      <c r="D266" s="12"/>
      <c r="E266" s="12"/>
      <c r="F266" s="12"/>
      <c r="G266" s="12"/>
      <c r="H266" s="12"/>
      <c r="I266" s="12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</row>
    <row r="267" spans="1:20" ht="12.75" customHeight="1" x14ac:dyDescent="0.25">
      <c r="A267" s="12"/>
      <c r="B267" s="12"/>
      <c r="C267" s="12"/>
      <c r="D267" s="12"/>
      <c r="E267" s="12"/>
      <c r="F267" s="12"/>
      <c r="G267" s="12"/>
      <c r="H267" s="12"/>
      <c r="I267" s="12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</row>
    <row r="268" spans="1:20" ht="12.75" customHeight="1" x14ac:dyDescent="0.25">
      <c r="A268" s="12"/>
      <c r="B268" s="12"/>
      <c r="C268" s="12"/>
      <c r="D268" s="12"/>
      <c r="E268" s="12"/>
      <c r="F268" s="12"/>
      <c r="G268" s="12"/>
      <c r="H268" s="12"/>
      <c r="I268" s="12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</row>
    <row r="269" spans="1:20" ht="12.75" customHeight="1" x14ac:dyDescent="0.25">
      <c r="A269" s="12"/>
      <c r="B269" s="12"/>
      <c r="C269" s="12"/>
      <c r="D269" s="12"/>
      <c r="E269" s="12"/>
      <c r="F269" s="12"/>
      <c r="G269" s="12"/>
      <c r="H269" s="12"/>
      <c r="I269" s="12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</row>
    <row r="270" spans="1:20" ht="12.75" customHeight="1" x14ac:dyDescent="0.25">
      <c r="A270" s="12"/>
      <c r="B270" s="12"/>
      <c r="C270" s="12"/>
      <c r="D270" s="12"/>
      <c r="E270" s="12"/>
      <c r="F270" s="12"/>
      <c r="G270" s="12"/>
      <c r="H270" s="12"/>
      <c r="I270" s="12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</row>
    <row r="271" spans="1:20" ht="12.75" customHeight="1" x14ac:dyDescent="0.25">
      <c r="A271" s="12"/>
      <c r="B271" s="12"/>
      <c r="C271" s="12"/>
      <c r="D271" s="12"/>
      <c r="E271" s="12"/>
      <c r="F271" s="12"/>
      <c r="G271" s="12"/>
      <c r="H271" s="12"/>
      <c r="I271" s="12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</row>
    <row r="272" spans="1:20" ht="12.75" customHeight="1" x14ac:dyDescent="0.25">
      <c r="A272" s="12"/>
      <c r="B272" s="12"/>
      <c r="C272" s="12"/>
      <c r="D272" s="12"/>
      <c r="E272" s="12"/>
      <c r="F272" s="12"/>
      <c r="G272" s="12"/>
      <c r="H272" s="12"/>
      <c r="I272" s="12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</row>
    <row r="273" spans="1:20" ht="12.75" customHeight="1" x14ac:dyDescent="0.25">
      <c r="A273" s="12"/>
      <c r="B273" s="12"/>
      <c r="C273" s="12"/>
      <c r="D273" s="12"/>
      <c r="E273" s="12"/>
      <c r="F273" s="12"/>
      <c r="G273" s="12"/>
      <c r="H273" s="12"/>
      <c r="I273" s="12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</row>
    <row r="274" spans="1:20" ht="12.75" customHeight="1" x14ac:dyDescent="0.25">
      <c r="A274" s="12"/>
      <c r="B274" s="12"/>
      <c r="C274" s="12"/>
      <c r="D274" s="12"/>
      <c r="E274" s="12"/>
      <c r="F274" s="12"/>
      <c r="G274" s="12"/>
      <c r="H274" s="12"/>
      <c r="I274" s="12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</row>
    <row r="275" spans="1:20" ht="12.75" customHeight="1" x14ac:dyDescent="0.25">
      <c r="A275" s="12"/>
      <c r="B275" s="12"/>
      <c r="C275" s="12"/>
      <c r="D275" s="12"/>
      <c r="E275" s="12"/>
      <c r="F275" s="12"/>
      <c r="G275" s="12"/>
      <c r="H275" s="12"/>
      <c r="I275" s="12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</row>
    <row r="276" spans="1:20" ht="12.75" customHeight="1" x14ac:dyDescent="0.25">
      <c r="A276" s="12"/>
      <c r="B276" s="12"/>
      <c r="C276" s="12"/>
      <c r="D276" s="12"/>
      <c r="E276" s="12"/>
      <c r="F276" s="12"/>
      <c r="G276" s="12"/>
      <c r="H276" s="12"/>
      <c r="I276" s="12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</row>
    <row r="277" spans="1:20" ht="12.75" customHeight="1" x14ac:dyDescent="0.25">
      <c r="A277" s="12"/>
      <c r="B277" s="12"/>
      <c r="C277" s="12"/>
      <c r="D277" s="12"/>
      <c r="E277" s="12"/>
      <c r="F277" s="12"/>
      <c r="G277" s="12"/>
      <c r="H277" s="12"/>
      <c r="I277" s="12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</row>
    <row r="278" spans="1:20" ht="12.75" customHeight="1" x14ac:dyDescent="0.25">
      <c r="A278" s="12"/>
      <c r="B278" s="12"/>
      <c r="C278" s="12"/>
      <c r="D278" s="12"/>
      <c r="E278" s="12"/>
      <c r="F278" s="12"/>
      <c r="G278" s="12"/>
      <c r="H278" s="12"/>
      <c r="I278" s="12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</row>
    <row r="279" spans="1:20" ht="12.75" customHeight="1" x14ac:dyDescent="0.25">
      <c r="A279" s="12"/>
      <c r="B279" s="12"/>
      <c r="C279" s="12"/>
      <c r="D279" s="12"/>
      <c r="E279" s="12"/>
      <c r="F279" s="12"/>
      <c r="G279" s="12"/>
      <c r="H279" s="12"/>
      <c r="I279" s="12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</row>
    <row r="280" spans="1:20" ht="12.75" customHeight="1" x14ac:dyDescent="0.25">
      <c r="A280" s="12"/>
      <c r="B280" s="12"/>
      <c r="C280" s="12"/>
      <c r="D280" s="12"/>
      <c r="E280" s="12"/>
      <c r="F280" s="12"/>
      <c r="G280" s="12"/>
      <c r="H280" s="12"/>
      <c r="I280" s="12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</row>
    <row r="281" spans="1:20" ht="12.75" customHeight="1" x14ac:dyDescent="0.25">
      <c r="A281" s="12"/>
      <c r="B281" s="12"/>
      <c r="C281" s="12"/>
      <c r="D281" s="12"/>
      <c r="E281" s="12"/>
      <c r="F281" s="12"/>
      <c r="G281" s="12"/>
      <c r="H281" s="12"/>
      <c r="I281" s="12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</row>
    <row r="282" spans="1:20" ht="12.75" customHeight="1" x14ac:dyDescent="0.25">
      <c r="A282" s="12"/>
      <c r="B282" s="12"/>
      <c r="C282" s="12"/>
      <c r="D282" s="12"/>
      <c r="E282" s="12"/>
      <c r="F282" s="12"/>
      <c r="G282" s="12"/>
      <c r="H282" s="12"/>
      <c r="I282" s="12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</row>
    <row r="283" spans="1:20" ht="12.75" customHeight="1" x14ac:dyDescent="0.25">
      <c r="A283" s="12"/>
      <c r="B283" s="12"/>
      <c r="C283" s="12"/>
      <c r="D283" s="12"/>
      <c r="E283" s="12"/>
      <c r="F283" s="12"/>
      <c r="G283" s="12"/>
      <c r="H283" s="12"/>
      <c r="I283" s="12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</row>
    <row r="284" spans="1:20" ht="12.75" customHeight="1" x14ac:dyDescent="0.25">
      <c r="A284" s="12"/>
      <c r="B284" s="12"/>
      <c r="C284" s="12"/>
      <c r="D284" s="12"/>
      <c r="E284" s="12"/>
      <c r="F284" s="12"/>
      <c r="G284" s="12"/>
      <c r="H284" s="12"/>
      <c r="I284" s="12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</row>
    <row r="285" spans="1:20" ht="12.75" customHeight="1" x14ac:dyDescent="0.25">
      <c r="A285" s="12"/>
      <c r="B285" s="12"/>
      <c r="C285" s="12"/>
      <c r="D285" s="12"/>
      <c r="E285" s="12"/>
      <c r="F285" s="12"/>
      <c r="G285" s="12"/>
      <c r="H285" s="12"/>
      <c r="I285" s="12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</row>
    <row r="286" spans="1:20" ht="12.75" customHeight="1" x14ac:dyDescent="0.25">
      <c r="A286" s="12"/>
      <c r="B286" s="12"/>
      <c r="C286" s="12"/>
      <c r="D286" s="12"/>
      <c r="E286" s="12"/>
      <c r="F286" s="12"/>
      <c r="G286" s="12"/>
      <c r="H286" s="12"/>
      <c r="I286" s="12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</row>
    <row r="287" spans="1:20" ht="12.75" customHeight="1" x14ac:dyDescent="0.25">
      <c r="A287" s="12"/>
      <c r="B287" s="12"/>
      <c r="C287" s="12"/>
      <c r="D287" s="12"/>
      <c r="E287" s="12"/>
      <c r="F287" s="12"/>
      <c r="G287" s="12"/>
      <c r="H287" s="12"/>
      <c r="I287" s="12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</row>
    <row r="288" spans="1:20" ht="12.75" customHeight="1" x14ac:dyDescent="0.25">
      <c r="A288" s="12"/>
      <c r="B288" s="12"/>
      <c r="C288" s="12"/>
      <c r="D288" s="12"/>
      <c r="E288" s="12"/>
      <c r="F288" s="12"/>
      <c r="G288" s="12"/>
      <c r="H288" s="12"/>
      <c r="I288" s="12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</row>
    <row r="289" spans="1:20" ht="12.75" customHeight="1" x14ac:dyDescent="0.25">
      <c r="A289" s="12"/>
      <c r="B289" s="12"/>
      <c r="C289" s="12"/>
      <c r="D289" s="12"/>
      <c r="E289" s="12"/>
      <c r="F289" s="12"/>
      <c r="G289" s="12"/>
      <c r="H289" s="12"/>
      <c r="I289" s="12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</row>
    <row r="290" spans="1:20" ht="12.75" customHeight="1" x14ac:dyDescent="0.25">
      <c r="A290" s="12"/>
      <c r="B290" s="12"/>
      <c r="C290" s="12"/>
      <c r="D290" s="12"/>
      <c r="E290" s="12"/>
      <c r="F290" s="12"/>
      <c r="G290" s="12"/>
      <c r="H290" s="12"/>
      <c r="I290" s="12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</row>
    <row r="291" spans="1:20" ht="12.75" customHeight="1" x14ac:dyDescent="0.25">
      <c r="A291" s="12"/>
      <c r="B291" s="12"/>
      <c r="C291" s="12"/>
      <c r="D291" s="12"/>
      <c r="E291" s="12"/>
      <c r="F291" s="12"/>
      <c r="G291" s="12"/>
      <c r="H291" s="12"/>
      <c r="I291" s="12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</row>
    <row r="292" spans="1:20" ht="12.75" customHeight="1" x14ac:dyDescent="0.25">
      <c r="A292" s="12"/>
      <c r="B292" s="12"/>
      <c r="C292" s="12"/>
      <c r="D292" s="12"/>
      <c r="E292" s="12"/>
      <c r="F292" s="12"/>
      <c r="G292" s="12"/>
      <c r="H292" s="12"/>
      <c r="I292" s="12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</row>
    <row r="293" spans="1:20" ht="12.75" customHeight="1" x14ac:dyDescent="0.25">
      <c r="A293" s="12"/>
      <c r="B293" s="12"/>
      <c r="C293" s="12"/>
      <c r="D293" s="12"/>
      <c r="E293" s="12"/>
      <c r="F293" s="12"/>
      <c r="G293" s="12"/>
      <c r="H293" s="12"/>
      <c r="I293" s="12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</row>
    <row r="294" spans="1:20" ht="12.75" customHeight="1" x14ac:dyDescent="0.25">
      <c r="A294" s="12"/>
      <c r="B294" s="12"/>
      <c r="C294" s="12"/>
      <c r="D294" s="12"/>
      <c r="E294" s="12"/>
      <c r="F294" s="12"/>
      <c r="G294" s="12"/>
      <c r="H294" s="12"/>
      <c r="I294" s="12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</row>
    <row r="295" spans="1:20" ht="12.75" customHeight="1" x14ac:dyDescent="0.25">
      <c r="A295" s="12"/>
      <c r="B295" s="12"/>
      <c r="C295" s="12"/>
      <c r="D295" s="12"/>
      <c r="E295" s="12"/>
      <c r="F295" s="12"/>
      <c r="G295" s="12"/>
      <c r="H295" s="12"/>
      <c r="I295" s="12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</row>
    <row r="296" spans="1:20" ht="12.75" customHeight="1" x14ac:dyDescent="0.25">
      <c r="A296" s="12"/>
      <c r="B296" s="12"/>
      <c r="C296" s="12"/>
      <c r="D296" s="12"/>
      <c r="E296" s="12"/>
      <c r="F296" s="12"/>
      <c r="G296" s="12"/>
      <c r="H296" s="12"/>
      <c r="I296" s="12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</row>
    <row r="297" spans="1:20" ht="12.75" customHeight="1" x14ac:dyDescent="0.25">
      <c r="A297" s="12"/>
      <c r="B297" s="12"/>
      <c r="C297" s="12"/>
      <c r="D297" s="12"/>
      <c r="E297" s="12"/>
      <c r="F297" s="12"/>
      <c r="G297" s="12"/>
      <c r="H297" s="12"/>
      <c r="I297" s="12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</row>
    <row r="298" spans="1:20" ht="12.75" customHeight="1" x14ac:dyDescent="0.25">
      <c r="A298" s="12"/>
      <c r="B298" s="12"/>
      <c r="C298" s="12"/>
      <c r="D298" s="12"/>
      <c r="E298" s="12"/>
      <c r="F298" s="12"/>
      <c r="G298" s="12"/>
      <c r="H298" s="12"/>
      <c r="I298" s="12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</row>
    <row r="299" spans="1:20" ht="12.75" customHeight="1" x14ac:dyDescent="0.25">
      <c r="A299" s="12"/>
      <c r="B299" s="12"/>
      <c r="C299" s="12"/>
      <c r="D299" s="12"/>
      <c r="E299" s="12"/>
      <c r="F299" s="12"/>
      <c r="G299" s="12"/>
      <c r="H299" s="12"/>
      <c r="I299" s="12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</row>
    <row r="300" spans="1:20" ht="12.75" customHeight="1" x14ac:dyDescent="0.25">
      <c r="A300" s="12"/>
      <c r="B300" s="12"/>
      <c r="C300" s="12"/>
      <c r="D300" s="12"/>
      <c r="E300" s="12"/>
      <c r="F300" s="12"/>
      <c r="G300" s="12"/>
      <c r="H300" s="12"/>
      <c r="I300" s="12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</row>
    <row r="301" spans="1:20" ht="12.75" customHeight="1" x14ac:dyDescent="0.25">
      <c r="A301" s="12"/>
      <c r="B301" s="12"/>
      <c r="C301" s="12"/>
      <c r="D301" s="12"/>
      <c r="E301" s="12"/>
      <c r="F301" s="12"/>
      <c r="G301" s="12"/>
      <c r="H301" s="12"/>
      <c r="I301" s="12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</row>
    <row r="302" spans="1:20" ht="12.75" customHeight="1" x14ac:dyDescent="0.25">
      <c r="A302" s="12"/>
      <c r="B302" s="12"/>
      <c r="C302" s="12"/>
      <c r="D302" s="12"/>
      <c r="E302" s="12"/>
      <c r="F302" s="12"/>
      <c r="G302" s="12"/>
      <c r="H302" s="12"/>
      <c r="I302" s="12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</row>
    <row r="303" spans="1:20" ht="12.75" customHeight="1" x14ac:dyDescent="0.25">
      <c r="A303" s="12"/>
      <c r="B303" s="12"/>
      <c r="C303" s="12"/>
      <c r="D303" s="12"/>
      <c r="E303" s="12"/>
      <c r="F303" s="12"/>
      <c r="G303" s="12"/>
      <c r="H303" s="12"/>
      <c r="I303" s="12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</row>
    <row r="304" spans="1:20" ht="12.75" customHeight="1" x14ac:dyDescent="0.25">
      <c r="A304" s="12"/>
      <c r="B304" s="12"/>
      <c r="C304" s="12"/>
      <c r="D304" s="12"/>
      <c r="E304" s="12"/>
      <c r="F304" s="12"/>
      <c r="G304" s="12"/>
      <c r="H304" s="12"/>
      <c r="I304" s="12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</row>
    <row r="305" spans="1:20" ht="12.75" customHeight="1" x14ac:dyDescent="0.25">
      <c r="A305" s="12"/>
      <c r="B305" s="12"/>
      <c r="C305" s="12"/>
      <c r="D305" s="12"/>
      <c r="E305" s="12"/>
      <c r="F305" s="12"/>
      <c r="G305" s="12"/>
      <c r="H305" s="12"/>
      <c r="I305" s="12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</row>
    <row r="306" spans="1:20" ht="12.75" customHeight="1" x14ac:dyDescent="0.25">
      <c r="A306" s="12"/>
      <c r="B306" s="12"/>
      <c r="C306" s="12"/>
      <c r="D306" s="12"/>
      <c r="E306" s="12"/>
      <c r="F306" s="12"/>
      <c r="G306" s="12"/>
      <c r="H306" s="12"/>
      <c r="I306" s="12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</row>
    <row r="307" spans="1:20" ht="12.75" customHeight="1" x14ac:dyDescent="0.25">
      <c r="A307" s="12"/>
      <c r="B307" s="12"/>
      <c r="C307" s="12"/>
      <c r="D307" s="12"/>
      <c r="E307" s="12"/>
      <c r="F307" s="12"/>
      <c r="G307" s="12"/>
      <c r="H307" s="12"/>
      <c r="I307" s="12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</row>
    <row r="308" spans="1:20" ht="12.75" customHeight="1" x14ac:dyDescent="0.25">
      <c r="A308" s="12"/>
      <c r="B308" s="12"/>
      <c r="C308" s="12"/>
      <c r="D308" s="12"/>
      <c r="E308" s="12"/>
      <c r="F308" s="12"/>
      <c r="G308" s="12"/>
      <c r="H308" s="12"/>
      <c r="I308" s="12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</row>
    <row r="309" spans="1:20" ht="12.75" customHeight="1" x14ac:dyDescent="0.25">
      <c r="A309" s="12"/>
      <c r="B309" s="12"/>
      <c r="C309" s="12"/>
      <c r="D309" s="12"/>
      <c r="E309" s="12"/>
      <c r="F309" s="12"/>
      <c r="G309" s="12"/>
      <c r="H309" s="12"/>
      <c r="I309" s="12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</row>
    <row r="310" spans="1:20" ht="12.75" customHeight="1" x14ac:dyDescent="0.25">
      <c r="A310" s="12"/>
      <c r="B310" s="12"/>
      <c r="C310" s="12"/>
      <c r="D310" s="12"/>
      <c r="E310" s="12"/>
      <c r="F310" s="12"/>
      <c r="G310" s="12"/>
      <c r="H310" s="12"/>
      <c r="I310" s="12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</row>
    <row r="311" spans="1:20" ht="12.75" customHeight="1" x14ac:dyDescent="0.25">
      <c r="A311" s="12"/>
      <c r="B311" s="12"/>
      <c r="C311" s="12"/>
      <c r="D311" s="12"/>
      <c r="E311" s="12"/>
      <c r="F311" s="12"/>
      <c r="G311" s="12"/>
      <c r="H311" s="12"/>
      <c r="I311" s="12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</row>
    <row r="312" spans="1:20" ht="12.75" customHeight="1" x14ac:dyDescent="0.25">
      <c r="A312" s="12"/>
      <c r="B312" s="12"/>
      <c r="C312" s="12"/>
      <c r="D312" s="12"/>
      <c r="E312" s="12"/>
      <c r="F312" s="12"/>
      <c r="G312" s="12"/>
      <c r="H312" s="12"/>
      <c r="I312" s="12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</row>
    <row r="313" spans="1:20" ht="12.75" customHeight="1" x14ac:dyDescent="0.25">
      <c r="A313" s="12"/>
      <c r="B313" s="12"/>
      <c r="C313" s="12"/>
      <c r="D313" s="12"/>
      <c r="E313" s="12"/>
      <c r="F313" s="12"/>
      <c r="G313" s="12"/>
      <c r="H313" s="12"/>
      <c r="I313" s="12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</row>
    <row r="314" spans="1:20" ht="12.75" customHeight="1" x14ac:dyDescent="0.25">
      <c r="A314" s="12"/>
      <c r="B314" s="12"/>
      <c r="C314" s="12"/>
      <c r="D314" s="12"/>
      <c r="E314" s="12"/>
      <c r="F314" s="12"/>
      <c r="G314" s="12"/>
      <c r="H314" s="12"/>
      <c r="I314" s="12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</row>
    <row r="315" spans="1:20" ht="12.75" customHeight="1" x14ac:dyDescent="0.25">
      <c r="A315" s="12"/>
      <c r="B315" s="12"/>
      <c r="C315" s="12"/>
      <c r="D315" s="12"/>
      <c r="E315" s="12"/>
      <c r="F315" s="12"/>
      <c r="G315" s="12"/>
      <c r="H315" s="12"/>
      <c r="I315" s="12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</row>
    <row r="316" spans="1:20" ht="12.75" customHeight="1" x14ac:dyDescent="0.25">
      <c r="A316" s="12"/>
      <c r="B316" s="12"/>
      <c r="C316" s="12"/>
      <c r="D316" s="12"/>
      <c r="E316" s="12"/>
      <c r="F316" s="12"/>
      <c r="G316" s="12"/>
      <c r="H316" s="12"/>
      <c r="I316" s="12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</row>
    <row r="317" spans="1:20" ht="12.75" customHeight="1" x14ac:dyDescent="0.25">
      <c r="A317" s="12"/>
      <c r="B317" s="12"/>
      <c r="C317" s="12"/>
      <c r="D317" s="12"/>
      <c r="E317" s="12"/>
      <c r="F317" s="12"/>
      <c r="G317" s="12"/>
      <c r="H317" s="12"/>
      <c r="I317" s="12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</row>
    <row r="318" spans="1:20" ht="12.75" customHeight="1" x14ac:dyDescent="0.25">
      <c r="A318" s="12"/>
      <c r="B318" s="12"/>
      <c r="C318" s="12"/>
      <c r="D318" s="12"/>
      <c r="E318" s="12"/>
      <c r="F318" s="12"/>
      <c r="G318" s="12"/>
      <c r="H318" s="12"/>
      <c r="I318" s="12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</row>
    <row r="319" spans="1:20" ht="12.75" customHeight="1" x14ac:dyDescent="0.25">
      <c r="A319" s="12"/>
      <c r="B319" s="12"/>
      <c r="C319" s="12"/>
      <c r="D319" s="12"/>
      <c r="E319" s="12"/>
      <c r="F319" s="12"/>
      <c r="G319" s="12"/>
      <c r="H319" s="12"/>
      <c r="I319" s="12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</row>
    <row r="320" spans="1:20" ht="12.75" customHeight="1" x14ac:dyDescent="0.25">
      <c r="A320" s="12"/>
      <c r="B320" s="12"/>
      <c r="C320" s="12"/>
      <c r="D320" s="12"/>
      <c r="E320" s="12"/>
      <c r="F320" s="12"/>
      <c r="G320" s="12"/>
      <c r="H320" s="12"/>
      <c r="I320" s="12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</row>
    <row r="321" spans="1:20" ht="12.75" customHeight="1" x14ac:dyDescent="0.25">
      <c r="A321" s="12"/>
      <c r="B321" s="12"/>
      <c r="C321" s="12"/>
      <c r="D321" s="12"/>
      <c r="E321" s="12"/>
      <c r="F321" s="12"/>
      <c r="G321" s="12"/>
      <c r="H321" s="12"/>
      <c r="I321" s="12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</row>
    <row r="322" spans="1:20" ht="12.75" customHeight="1" x14ac:dyDescent="0.25">
      <c r="A322" s="12"/>
      <c r="B322" s="12"/>
      <c r="C322" s="12"/>
      <c r="D322" s="12"/>
      <c r="E322" s="12"/>
      <c r="F322" s="12"/>
      <c r="G322" s="12"/>
      <c r="H322" s="12"/>
      <c r="I322" s="12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</row>
    <row r="323" spans="1:20" ht="12.75" customHeight="1" x14ac:dyDescent="0.25">
      <c r="A323" s="12"/>
      <c r="B323" s="12"/>
      <c r="C323" s="12"/>
      <c r="D323" s="12"/>
      <c r="E323" s="12"/>
      <c r="F323" s="12"/>
      <c r="G323" s="12"/>
      <c r="H323" s="12"/>
      <c r="I323" s="12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</row>
    <row r="324" spans="1:20" ht="12.75" customHeight="1" x14ac:dyDescent="0.25">
      <c r="A324" s="12"/>
      <c r="B324" s="12"/>
      <c r="C324" s="12"/>
      <c r="D324" s="12"/>
      <c r="E324" s="12"/>
      <c r="F324" s="12"/>
      <c r="G324" s="12"/>
      <c r="H324" s="12"/>
      <c r="I324" s="12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</row>
    <row r="325" spans="1:20" ht="12.75" customHeight="1" x14ac:dyDescent="0.25">
      <c r="A325" s="12"/>
      <c r="B325" s="12"/>
      <c r="C325" s="12"/>
      <c r="D325" s="12"/>
      <c r="E325" s="12"/>
      <c r="F325" s="12"/>
      <c r="G325" s="12"/>
      <c r="H325" s="12"/>
      <c r="I325" s="12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</row>
    <row r="326" spans="1:20" ht="12.75" customHeight="1" x14ac:dyDescent="0.25">
      <c r="A326" s="12"/>
      <c r="B326" s="12"/>
      <c r="C326" s="12"/>
      <c r="D326" s="12"/>
      <c r="E326" s="12"/>
      <c r="F326" s="12"/>
      <c r="G326" s="12"/>
      <c r="H326" s="12"/>
      <c r="I326" s="12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</row>
    <row r="327" spans="1:20" ht="12.75" customHeight="1" x14ac:dyDescent="0.25">
      <c r="A327" s="12"/>
      <c r="B327" s="12"/>
      <c r="C327" s="12"/>
      <c r="D327" s="12"/>
      <c r="E327" s="12"/>
      <c r="F327" s="12"/>
      <c r="G327" s="12"/>
      <c r="H327" s="12"/>
      <c r="I327" s="12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</row>
    <row r="328" spans="1:20" ht="12.75" customHeight="1" x14ac:dyDescent="0.25">
      <c r="A328" s="12"/>
      <c r="B328" s="12"/>
      <c r="C328" s="12"/>
      <c r="D328" s="12"/>
      <c r="E328" s="12"/>
      <c r="F328" s="12"/>
      <c r="G328" s="12"/>
      <c r="H328" s="12"/>
      <c r="I328" s="12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</row>
    <row r="329" spans="1:20" ht="12.75" customHeight="1" x14ac:dyDescent="0.25">
      <c r="A329" s="12"/>
      <c r="B329" s="12"/>
      <c r="C329" s="12"/>
      <c r="D329" s="12"/>
      <c r="E329" s="12"/>
      <c r="F329" s="12"/>
      <c r="G329" s="12"/>
      <c r="H329" s="12"/>
      <c r="I329" s="12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</row>
    <row r="330" spans="1:20" ht="12.75" customHeight="1" x14ac:dyDescent="0.25">
      <c r="A330" s="12"/>
      <c r="B330" s="12"/>
      <c r="C330" s="12"/>
      <c r="D330" s="12"/>
      <c r="E330" s="12"/>
      <c r="F330" s="12"/>
      <c r="G330" s="12"/>
      <c r="H330" s="12"/>
      <c r="I330" s="12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</row>
    <row r="331" spans="1:20" ht="12.75" customHeight="1" x14ac:dyDescent="0.25">
      <c r="A331" s="12"/>
      <c r="B331" s="12"/>
      <c r="C331" s="12"/>
      <c r="D331" s="12"/>
      <c r="E331" s="12"/>
      <c r="F331" s="12"/>
      <c r="G331" s="12"/>
      <c r="H331" s="12"/>
      <c r="I331" s="12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</row>
    <row r="332" spans="1:20" ht="12.75" customHeight="1" x14ac:dyDescent="0.25">
      <c r="A332" s="12"/>
      <c r="B332" s="12"/>
      <c r="C332" s="12"/>
      <c r="D332" s="12"/>
      <c r="E332" s="12"/>
      <c r="F332" s="12"/>
      <c r="G332" s="12"/>
      <c r="H332" s="12"/>
      <c r="I332" s="12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</row>
    <row r="333" spans="1:20" ht="12.75" customHeight="1" x14ac:dyDescent="0.25">
      <c r="A333" s="12"/>
      <c r="B333" s="12"/>
      <c r="C333" s="12"/>
      <c r="D333" s="12"/>
      <c r="E333" s="12"/>
      <c r="F333" s="12"/>
      <c r="G333" s="12"/>
      <c r="H333" s="12"/>
      <c r="I333" s="12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</row>
    <row r="334" spans="1:20" ht="12.75" customHeight="1" x14ac:dyDescent="0.25">
      <c r="A334" s="12"/>
      <c r="B334" s="12"/>
      <c r="C334" s="12"/>
      <c r="D334" s="12"/>
      <c r="E334" s="12"/>
      <c r="F334" s="12"/>
      <c r="G334" s="12"/>
      <c r="H334" s="12"/>
      <c r="I334" s="12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</row>
    <row r="335" spans="1:20" ht="12.75" customHeight="1" x14ac:dyDescent="0.25">
      <c r="A335" s="12"/>
      <c r="B335" s="12"/>
      <c r="C335" s="12"/>
      <c r="D335" s="12"/>
      <c r="E335" s="12"/>
      <c r="F335" s="12"/>
      <c r="G335" s="12"/>
      <c r="H335" s="12"/>
      <c r="I335" s="12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</row>
    <row r="336" spans="1:20" ht="12.75" customHeight="1" x14ac:dyDescent="0.25">
      <c r="A336" s="12"/>
      <c r="B336" s="12"/>
      <c r="C336" s="12"/>
      <c r="D336" s="12"/>
      <c r="E336" s="12"/>
      <c r="F336" s="12"/>
      <c r="G336" s="12"/>
      <c r="H336" s="12"/>
      <c r="I336" s="12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</row>
    <row r="337" spans="1:20" ht="12.75" customHeight="1" x14ac:dyDescent="0.25">
      <c r="A337" s="12"/>
      <c r="B337" s="12"/>
      <c r="C337" s="12"/>
      <c r="D337" s="12"/>
      <c r="E337" s="12"/>
      <c r="F337" s="12"/>
      <c r="G337" s="12"/>
      <c r="H337" s="12"/>
      <c r="I337" s="12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</row>
    <row r="338" spans="1:20" ht="12.75" customHeight="1" x14ac:dyDescent="0.25">
      <c r="A338" s="12"/>
      <c r="B338" s="12"/>
      <c r="C338" s="12"/>
      <c r="D338" s="12"/>
      <c r="E338" s="12"/>
      <c r="F338" s="12"/>
      <c r="G338" s="12"/>
      <c r="H338" s="12"/>
      <c r="I338" s="12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</row>
    <row r="339" spans="1:20" ht="12.75" customHeight="1" x14ac:dyDescent="0.25">
      <c r="A339" s="12"/>
      <c r="B339" s="12"/>
      <c r="C339" s="12"/>
      <c r="D339" s="12"/>
      <c r="E339" s="12"/>
      <c r="F339" s="12"/>
      <c r="G339" s="12"/>
      <c r="H339" s="12"/>
      <c r="I339" s="12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</row>
    <row r="340" spans="1:20" ht="12.75" customHeight="1" x14ac:dyDescent="0.25">
      <c r="A340" s="12"/>
      <c r="B340" s="12"/>
      <c r="C340" s="12"/>
      <c r="D340" s="12"/>
      <c r="E340" s="12"/>
      <c r="F340" s="12"/>
      <c r="G340" s="12"/>
      <c r="H340" s="12"/>
      <c r="I340" s="12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</row>
    <row r="341" spans="1:20" ht="12.75" customHeight="1" x14ac:dyDescent="0.25">
      <c r="A341" s="12"/>
      <c r="B341" s="12"/>
      <c r="C341" s="12"/>
      <c r="D341" s="12"/>
      <c r="E341" s="12"/>
      <c r="F341" s="12"/>
      <c r="G341" s="12"/>
      <c r="H341" s="12"/>
      <c r="I341" s="12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</row>
    <row r="342" spans="1:20" ht="12.75" customHeight="1" x14ac:dyDescent="0.25">
      <c r="A342" s="12"/>
      <c r="B342" s="12"/>
      <c r="C342" s="12"/>
      <c r="D342" s="12"/>
      <c r="E342" s="12"/>
      <c r="F342" s="12"/>
      <c r="G342" s="12"/>
      <c r="H342" s="12"/>
      <c r="I342" s="12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</row>
    <row r="343" spans="1:20" ht="12.75" customHeight="1" x14ac:dyDescent="0.25">
      <c r="A343" s="12"/>
      <c r="B343" s="12"/>
      <c r="C343" s="12"/>
      <c r="D343" s="12"/>
      <c r="E343" s="12"/>
      <c r="F343" s="12"/>
      <c r="G343" s="12"/>
      <c r="H343" s="12"/>
      <c r="I343" s="12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</row>
    <row r="344" spans="1:20" ht="12.75" customHeight="1" x14ac:dyDescent="0.25">
      <c r="A344" s="12"/>
      <c r="B344" s="12"/>
      <c r="C344" s="12"/>
      <c r="D344" s="12"/>
      <c r="E344" s="12"/>
      <c r="F344" s="12"/>
      <c r="G344" s="12"/>
      <c r="H344" s="12"/>
      <c r="I344" s="12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</row>
    <row r="345" spans="1:20" ht="12.75" customHeight="1" x14ac:dyDescent="0.25">
      <c r="A345" s="12"/>
      <c r="B345" s="12"/>
      <c r="C345" s="12"/>
      <c r="D345" s="12"/>
      <c r="E345" s="12"/>
      <c r="F345" s="12"/>
      <c r="G345" s="12"/>
      <c r="H345" s="12"/>
      <c r="I345" s="12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</row>
    <row r="346" spans="1:20" ht="12.75" customHeight="1" x14ac:dyDescent="0.25">
      <c r="A346" s="12"/>
      <c r="B346" s="12"/>
      <c r="C346" s="12"/>
      <c r="D346" s="12"/>
      <c r="E346" s="12"/>
      <c r="F346" s="12"/>
      <c r="G346" s="12"/>
      <c r="H346" s="12"/>
      <c r="I346" s="12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</row>
    <row r="347" spans="1:20" ht="12.75" customHeight="1" x14ac:dyDescent="0.25">
      <c r="A347" s="12"/>
      <c r="B347" s="12"/>
      <c r="C347" s="12"/>
      <c r="D347" s="12"/>
      <c r="E347" s="12"/>
      <c r="F347" s="12"/>
      <c r="G347" s="12"/>
      <c r="H347" s="12"/>
      <c r="I347" s="12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</row>
    <row r="348" spans="1:20" ht="12.75" customHeight="1" x14ac:dyDescent="0.25">
      <c r="A348" s="12"/>
      <c r="B348" s="12"/>
      <c r="C348" s="12"/>
      <c r="D348" s="12"/>
      <c r="E348" s="12"/>
      <c r="F348" s="12"/>
      <c r="G348" s="12"/>
      <c r="H348" s="12"/>
      <c r="I348" s="12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</row>
    <row r="349" spans="1:20" ht="12.75" customHeight="1" x14ac:dyDescent="0.25">
      <c r="A349" s="12"/>
      <c r="B349" s="12"/>
      <c r="C349" s="12"/>
      <c r="D349" s="12"/>
      <c r="E349" s="12"/>
      <c r="F349" s="12"/>
      <c r="G349" s="12"/>
      <c r="H349" s="12"/>
      <c r="I349" s="12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</row>
    <row r="350" spans="1:20" ht="12.75" customHeight="1" x14ac:dyDescent="0.25">
      <c r="A350" s="12"/>
      <c r="B350" s="12"/>
      <c r="C350" s="12"/>
      <c r="D350" s="12"/>
      <c r="E350" s="12"/>
      <c r="F350" s="12"/>
      <c r="G350" s="12"/>
      <c r="H350" s="12"/>
      <c r="I350" s="12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</row>
    <row r="351" spans="1:20" ht="12.75" customHeight="1" x14ac:dyDescent="0.25">
      <c r="A351" s="12"/>
      <c r="B351" s="12"/>
      <c r="C351" s="12"/>
      <c r="D351" s="12"/>
      <c r="E351" s="12"/>
      <c r="F351" s="12"/>
      <c r="G351" s="12"/>
      <c r="H351" s="12"/>
      <c r="I351" s="12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</row>
    <row r="352" spans="1:20" ht="12.75" customHeight="1" x14ac:dyDescent="0.25">
      <c r="A352" s="12"/>
      <c r="B352" s="12"/>
      <c r="C352" s="12"/>
      <c r="D352" s="12"/>
      <c r="E352" s="12"/>
      <c r="F352" s="12"/>
      <c r="G352" s="12"/>
      <c r="H352" s="12"/>
      <c r="I352" s="12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</row>
    <row r="353" spans="1:20" ht="12.75" customHeight="1" x14ac:dyDescent="0.25">
      <c r="A353" s="12"/>
      <c r="B353" s="12"/>
      <c r="C353" s="12"/>
      <c r="D353" s="12"/>
      <c r="E353" s="12"/>
      <c r="F353" s="12"/>
      <c r="G353" s="12"/>
      <c r="H353" s="12"/>
      <c r="I353" s="12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</row>
    <row r="354" spans="1:20" ht="12.75" customHeight="1" x14ac:dyDescent="0.25">
      <c r="A354" s="12"/>
      <c r="B354" s="12"/>
      <c r="C354" s="12"/>
      <c r="D354" s="12"/>
      <c r="E354" s="12"/>
      <c r="F354" s="12"/>
      <c r="G354" s="12"/>
      <c r="H354" s="12"/>
      <c r="I354" s="12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</row>
    <row r="355" spans="1:20" ht="12.75" customHeight="1" x14ac:dyDescent="0.25">
      <c r="A355" s="12"/>
      <c r="B355" s="12"/>
      <c r="C355" s="12"/>
      <c r="D355" s="12"/>
      <c r="E355" s="12"/>
      <c r="F355" s="12"/>
      <c r="G355" s="12"/>
      <c r="H355" s="12"/>
      <c r="I355" s="12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</row>
    <row r="356" spans="1:20" ht="12.75" customHeight="1" x14ac:dyDescent="0.25">
      <c r="A356" s="12"/>
      <c r="B356" s="12"/>
      <c r="C356" s="12"/>
      <c r="D356" s="12"/>
      <c r="E356" s="12"/>
      <c r="F356" s="12"/>
      <c r="G356" s="12"/>
      <c r="H356" s="12"/>
      <c r="I356" s="12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</row>
    <row r="357" spans="1:20" ht="12.75" customHeight="1" x14ac:dyDescent="0.25">
      <c r="A357" s="12"/>
      <c r="B357" s="12"/>
      <c r="C357" s="12"/>
      <c r="D357" s="12"/>
      <c r="E357" s="12"/>
      <c r="F357" s="12"/>
      <c r="G357" s="12"/>
      <c r="H357" s="12"/>
      <c r="I357" s="12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</row>
    <row r="358" spans="1:20" ht="12.75" customHeight="1" x14ac:dyDescent="0.25">
      <c r="A358" s="12"/>
      <c r="B358" s="12"/>
      <c r="C358" s="12"/>
      <c r="D358" s="12"/>
      <c r="E358" s="12"/>
      <c r="F358" s="12"/>
      <c r="G358" s="12"/>
      <c r="H358" s="12"/>
      <c r="I358" s="12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</row>
    <row r="359" spans="1:20" ht="12.75" customHeight="1" x14ac:dyDescent="0.25">
      <c r="A359" s="12"/>
      <c r="B359" s="12"/>
      <c r="C359" s="12"/>
      <c r="D359" s="12"/>
      <c r="E359" s="12"/>
      <c r="F359" s="12"/>
      <c r="G359" s="12"/>
      <c r="H359" s="12"/>
      <c r="I359" s="12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</row>
    <row r="360" spans="1:20" ht="12.75" customHeight="1" x14ac:dyDescent="0.25">
      <c r="A360" s="12"/>
      <c r="B360" s="12"/>
      <c r="C360" s="12"/>
      <c r="D360" s="12"/>
      <c r="E360" s="12"/>
      <c r="F360" s="12"/>
      <c r="G360" s="12"/>
      <c r="H360" s="12"/>
      <c r="I360" s="12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</row>
    <row r="361" spans="1:20" ht="12.75" customHeight="1" x14ac:dyDescent="0.25">
      <c r="A361" s="12"/>
      <c r="B361" s="12"/>
      <c r="C361" s="12"/>
      <c r="D361" s="12"/>
      <c r="E361" s="12"/>
      <c r="F361" s="12"/>
      <c r="G361" s="12"/>
      <c r="H361" s="12"/>
      <c r="I361" s="12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</row>
    <row r="362" spans="1:20" ht="12.75" customHeight="1" x14ac:dyDescent="0.25">
      <c r="A362" s="12"/>
      <c r="B362" s="12"/>
      <c r="C362" s="12"/>
      <c r="D362" s="12"/>
      <c r="E362" s="12"/>
      <c r="F362" s="12"/>
      <c r="G362" s="12"/>
      <c r="H362" s="12"/>
      <c r="I362" s="12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</row>
    <row r="363" spans="1:20" ht="12.75" customHeight="1" x14ac:dyDescent="0.25">
      <c r="A363" s="12"/>
      <c r="B363" s="12"/>
      <c r="C363" s="12"/>
      <c r="D363" s="12"/>
      <c r="E363" s="12"/>
      <c r="F363" s="12"/>
      <c r="G363" s="12"/>
      <c r="H363" s="12"/>
      <c r="I363" s="12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</row>
    <row r="364" spans="1:20" ht="12.75" customHeight="1" x14ac:dyDescent="0.25">
      <c r="A364" s="12"/>
      <c r="B364" s="12"/>
      <c r="C364" s="12"/>
      <c r="D364" s="12"/>
      <c r="E364" s="12"/>
      <c r="F364" s="12"/>
      <c r="G364" s="12"/>
      <c r="H364" s="12"/>
      <c r="I364" s="12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</row>
    <row r="365" spans="1:20" ht="12.75" customHeight="1" x14ac:dyDescent="0.25">
      <c r="A365" s="12"/>
      <c r="B365" s="12"/>
      <c r="C365" s="12"/>
      <c r="D365" s="12"/>
      <c r="E365" s="12"/>
      <c r="F365" s="12"/>
      <c r="G365" s="12"/>
      <c r="H365" s="12"/>
      <c r="I365" s="12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</row>
    <row r="366" spans="1:20" ht="12.75" customHeight="1" x14ac:dyDescent="0.25">
      <c r="A366" s="12"/>
      <c r="B366" s="12"/>
      <c r="C366" s="12"/>
      <c r="D366" s="12"/>
      <c r="E366" s="12"/>
      <c r="F366" s="12"/>
      <c r="G366" s="12"/>
      <c r="H366" s="12"/>
      <c r="I366" s="12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</row>
    <row r="367" spans="1:20" ht="12.75" customHeight="1" x14ac:dyDescent="0.25">
      <c r="A367" s="12"/>
      <c r="B367" s="12"/>
      <c r="C367" s="12"/>
      <c r="D367" s="12"/>
      <c r="E367" s="12"/>
      <c r="F367" s="12"/>
      <c r="G367" s="12"/>
      <c r="H367" s="12"/>
      <c r="I367" s="12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</row>
    <row r="368" spans="1:20" ht="12.75" customHeight="1" x14ac:dyDescent="0.25">
      <c r="A368" s="12"/>
      <c r="B368" s="12"/>
      <c r="C368" s="12"/>
      <c r="D368" s="12"/>
      <c r="E368" s="12"/>
      <c r="F368" s="12"/>
      <c r="G368" s="12"/>
      <c r="H368" s="12"/>
      <c r="I368" s="12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</row>
    <row r="369" spans="1:20" ht="12.75" customHeight="1" x14ac:dyDescent="0.25">
      <c r="A369" s="12"/>
      <c r="B369" s="12"/>
      <c r="C369" s="12"/>
      <c r="D369" s="12"/>
      <c r="E369" s="12"/>
      <c r="F369" s="12"/>
      <c r="G369" s="12"/>
      <c r="H369" s="12"/>
      <c r="I369" s="12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</row>
    <row r="370" spans="1:20" ht="12.75" customHeight="1" x14ac:dyDescent="0.25">
      <c r="A370" s="12"/>
      <c r="B370" s="12"/>
      <c r="C370" s="12"/>
      <c r="D370" s="12"/>
      <c r="E370" s="12"/>
      <c r="F370" s="12"/>
      <c r="G370" s="12"/>
      <c r="H370" s="12"/>
      <c r="I370" s="12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</row>
    <row r="371" spans="1:20" ht="12.75" customHeight="1" x14ac:dyDescent="0.25">
      <c r="A371" s="12"/>
      <c r="B371" s="12"/>
      <c r="C371" s="12"/>
      <c r="D371" s="12"/>
      <c r="E371" s="12"/>
      <c r="F371" s="12"/>
      <c r="G371" s="12"/>
      <c r="H371" s="12"/>
      <c r="I371" s="12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</row>
    <row r="372" spans="1:20" ht="12.75" customHeight="1" x14ac:dyDescent="0.25">
      <c r="A372" s="12"/>
      <c r="B372" s="12"/>
      <c r="C372" s="12"/>
      <c r="D372" s="12"/>
      <c r="E372" s="12"/>
      <c r="F372" s="12"/>
      <c r="G372" s="12"/>
      <c r="H372" s="12"/>
      <c r="I372" s="12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</row>
    <row r="373" spans="1:20" ht="12.75" customHeight="1" x14ac:dyDescent="0.25">
      <c r="A373" s="12"/>
      <c r="B373" s="12"/>
      <c r="C373" s="12"/>
      <c r="D373" s="12"/>
      <c r="E373" s="12"/>
      <c r="F373" s="12"/>
      <c r="G373" s="12"/>
      <c r="H373" s="12"/>
      <c r="I373" s="12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</row>
    <row r="374" spans="1:20" ht="12.75" customHeight="1" x14ac:dyDescent="0.25">
      <c r="A374" s="12"/>
      <c r="B374" s="12"/>
      <c r="C374" s="12"/>
      <c r="D374" s="12"/>
      <c r="E374" s="12"/>
      <c r="F374" s="12"/>
      <c r="G374" s="12"/>
      <c r="H374" s="12"/>
      <c r="I374" s="12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</row>
    <row r="375" spans="1:20" ht="12.75" customHeight="1" x14ac:dyDescent="0.25">
      <c r="A375" s="12"/>
      <c r="B375" s="12"/>
      <c r="C375" s="12"/>
      <c r="D375" s="12"/>
      <c r="E375" s="12"/>
      <c r="F375" s="12"/>
      <c r="G375" s="12"/>
      <c r="H375" s="12"/>
      <c r="I375" s="12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</row>
    <row r="376" spans="1:20" ht="12.75" customHeight="1" x14ac:dyDescent="0.25">
      <c r="A376" s="12"/>
      <c r="B376" s="12"/>
      <c r="C376" s="12"/>
      <c r="D376" s="12"/>
      <c r="E376" s="12"/>
      <c r="F376" s="12"/>
      <c r="G376" s="12"/>
      <c r="H376" s="12"/>
      <c r="I376" s="12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</row>
    <row r="377" spans="1:20" ht="12.75" customHeight="1" x14ac:dyDescent="0.25">
      <c r="A377" s="12"/>
      <c r="B377" s="12"/>
      <c r="C377" s="12"/>
      <c r="D377" s="12"/>
      <c r="E377" s="12"/>
      <c r="F377" s="12"/>
      <c r="G377" s="12"/>
      <c r="H377" s="12"/>
      <c r="I377" s="12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</row>
    <row r="378" spans="1:20" ht="12.75" customHeight="1" x14ac:dyDescent="0.25">
      <c r="A378" s="12"/>
      <c r="B378" s="12"/>
      <c r="C378" s="12"/>
      <c r="D378" s="12"/>
      <c r="E378" s="12"/>
      <c r="F378" s="12"/>
      <c r="G378" s="12"/>
      <c r="H378" s="12"/>
      <c r="I378" s="12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</row>
    <row r="379" spans="1:20" ht="12.75" customHeight="1" x14ac:dyDescent="0.25">
      <c r="A379" s="12"/>
      <c r="B379" s="12"/>
      <c r="C379" s="12"/>
      <c r="D379" s="12"/>
      <c r="E379" s="12"/>
      <c r="F379" s="12"/>
      <c r="G379" s="12"/>
      <c r="H379" s="12"/>
      <c r="I379" s="12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</row>
    <row r="380" spans="1:20" ht="12.75" customHeight="1" x14ac:dyDescent="0.25">
      <c r="A380" s="12"/>
      <c r="B380" s="12"/>
      <c r="C380" s="12"/>
      <c r="D380" s="12"/>
      <c r="E380" s="12"/>
      <c r="F380" s="12"/>
      <c r="G380" s="12"/>
      <c r="H380" s="12"/>
      <c r="I380" s="12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</row>
    <row r="381" spans="1:20" ht="12.75" customHeight="1" x14ac:dyDescent="0.25">
      <c r="A381" s="12"/>
      <c r="B381" s="12"/>
      <c r="C381" s="12"/>
      <c r="D381" s="12"/>
      <c r="E381" s="12"/>
      <c r="F381" s="12"/>
      <c r="G381" s="12"/>
      <c r="H381" s="12"/>
      <c r="I381" s="12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</row>
    <row r="382" spans="1:20" ht="12.75" customHeight="1" x14ac:dyDescent="0.25">
      <c r="A382" s="12"/>
      <c r="B382" s="12"/>
      <c r="C382" s="12"/>
      <c r="D382" s="12"/>
      <c r="E382" s="12"/>
      <c r="F382" s="12"/>
      <c r="G382" s="12"/>
      <c r="H382" s="12"/>
      <c r="I382" s="12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</row>
    <row r="383" spans="1:20" ht="12.75" customHeight="1" x14ac:dyDescent="0.25">
      <c r="A383" s="12"/>
      <c r="B383" s="12"/>
      <c r="C383" s="12"/>
      <c r="D383" s="12"/>
      <c r="E383" s="12"/>
      <c r="F383" s="12"/>
      <c r="G383" s="12"/>
      <c r="H383" s="12"/>
      <c r="I383" s="12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</row>
    <row r="384" spans="1:20" ht="12.75" customHeight="1" x14ac:dyDescent="0.25">
      <c r="A384" s="12"/>
      <c r="B384" s="12"/>
      <c r="C384" s="12"/>
      <c r="D384" s="12"/>
      <c r="E384" s="12"/>
      <c r="F384" s="12"/>
      <c r="G384" s="12"/>
      <c r="H384" s="12"/>
      <c r="I384" s="12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</row>
    <row r="385" spans="1:20" ht="12.75" customHeight="1" x14ac:dyDescent="0.25">
      <c r="A385" s="12"/>
      <c r="B385" s="12"/>
      <c r="C385" s="12"/>
      <c r="D385" s="12"/>
      <c r="E385" s="12"/>
      <c r="F385" s="12"/>
      <c r="G385" s="12"/>
      <c r="H385" s="12"/>
      <c r="I385" s="12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</row>
    <row r="386" spans="1:20" ht="12.75" customHeight="1" x14ac:dyDescent="0.25">
      <c r="A386" s="12"/>
      <c r="B386" s="12"/>
      <c r="C386" s="12"/>
      <c r="D386" s="12"/>
      <c r="E386" s="12"/>
      <c r="F386" s="12"/>
      <c r="G386" s="12"/>
      <c r="H386" s="12"/>
      <c r="I386" s="12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</row>
    <row r="387" spans="1:20" ht="12.75" customHeight="1" x14ac:dyDescent="0.25">
      <c r="A387" s="12"/>
      <c r="B387" s="12"/>
      <c r="C387" s="12"/>
      <c r="D387" s="12"/>
      <c r="E387" s="12"/>
      <c r="F387" s="12"/>
      <c r="G387" s="12"/>
      <c r="H387" s="12"/>
      <c r="I387" s="12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</row>
    <row r="388" spans="1:20" ht="12.75" customHeight="1" x14ac:dyDescent="0.25">
      <c r="A388" s="12"/>
      <c r="B388" s="12"/>
      <c r="C388" s="12"/>
      <c r="D388" s="12"/>
      <c r="E388" s="12"/>
      <c r="F388" s="12"/>
      <c r="G388" s="12"/>
      <c r="H388" s="12"/>
      <c r="I388" s="12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</row>
    <row r="389" spans="1:20" ht="12.75" customHeight="1" x14ac:dyDescent="0.25">
      <c r="A389" s="12"/>
      <c r="B389" s="12"/>
      <c r="C389" s="12"/>
      <c r="D389" s="12"/>
      <c r="E389" s="12"/>
      <c r="F389" s="12"/>
      <c r="G389" s="12"/>
      <c r="H389" s="12"/>
      <c r="I389" s="12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</row>
    <row r="390" spans="1:20" ht="12.75" customHeight="1" x14ac:dyDescent="0.25">
      <c r="A390" s="12"/>
      <c r="B390" s="12"/>
      <c r="C390" s="12"/>
      <c r="D390" s="12"/>
      <c r="E390" s="12"/>
      <c r="F390" s="12"/>
      <c r="G390" s="12"/>
      <c r="H390" s="12"/>
      <c r="I390" s="12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</row>
    <row r="391" spans="1:20" ht="12.75" customHeight="1" x14ac:dyDescent="0.25">
      <c r="A391" s="12"/>
      <c r="B391" s="12"/>
      <c r="C391" s="12"/>
      <c r="D391" s="12"/>
      <c r="E391" s="12"/>
      <c r="F391" s="12"/>
      <c r="G391" s="12"/>
      <c r="H391" s="12"/>
      <c r="I391" s="12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</row>
    <row r="392" spans="1:20" ht="12.75" customHeight="1" x14ac:dyDescent="0.25">
      <c r="A392" s="12"/>
      <c r="B392" s="12"/>
      <c r="C392" s="12"/>
      <c r="D392" s="12"/>
      <c r="E392" s="12"/>
      <c r="F392" s="12"/>
      <c r="G392" s="12"/>
      <c r="H392" s="12"/>
      <c r="I392" s="12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</row>
    <row r="393" spans="1:20" ht="12.75" customHeight="1" x14ac:dyDescent="0.25">
      <c r="A393" s="12"/>
      <c r="B393" s="12"/>
      <c r="C393" s="12"/>
      <c r="D393" s="12"/>
      <c r="E393" s="12"/>
      <c r="F393" s="12"/>
      <c r="G393" s="12"/>
      <c r="H393" s="12"/>
      <c r="I393" s="12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</row>
    <row r="394" spans="1:20" ht="12.75" customHeight="1" x14ac:dyDescent="0.25">
      <c r="A394" s="12"/>
      <c r="B394" s="12"/>
      <c r="C394" s="12"/>
      <c r="D394" s="12"/>
      <c r="E394" s="12"/>
      <c r="F394" s="12"/>
      <c r="G394" s="12"/>
      <c r="H394" s="12"/>
      <c r="I394" s="12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</row>
    <row r="395" spans="1:20" ht="12.75" customHeight="1" x14ac:dyDescent="0.25">
      <c r="A395" s="12"/>
      <c r="B395" s="12"/>
      <c r="C395" s="12"/>
      <c r="D395" s="12"/>
      <c r="E395" s="12"/>
      <c r="F395" s="12"/>
      <c r="G395" s="12"/>
      <c r="H395" s="12"/>
      <c r="I395" s="12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</row>
    <row r="396" spans="1:20" ht="12.75" customHeight="1" x14ac:dyDescent="0.25">
      <c r="A396" s="12"/>
      <c r="B396" s="12"/>
      <c r="C396" s="12"/>
      <c r="D396" s="12"/>
      <c r="E396" s="12"/>
      <c r="F396" s="12"/>
      <c r="G396" s="12"/>
      <c r="H396" s="12"/>
      <c r="I396" s="12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</row>
    <row r="397" spans="1:20" ht="12.75" customHeight="1" x14ac:dyDescent="0.25">
      <c r="A397" s="12"/>
      <c r="B397" s="12"/>
      <c r="C397" s="12"/>
      <c r="D397" s="12"/>
      <c r="E397" s="12"/>
      <c r="F397" s="12"/>
      <c r="G397" s="12"/>
      <c r="H397" s="12"/>
      <c r="I397" s="12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</row>
    <row r="398" spans="1:20" ht="12.75" customHeight="1" x14ac:dyDescent="0.25">
      <c r="A398" s="12"/>
      <c r="B398" s="12"/>
      <c r="C398" s="12"/>
      <c r="D398" s="12"/>
      <c r="E398" s="12"/>
      <c r="F398" s="12"/>
      <c r="G398" s="12"/>
      <c r="H398" s="12"/>
      <c r="I398" s="12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</row>
    <row r="399" spans="1:20" ht="12.75" customHeight="1" x14ac:dyDescent="0.25">
      <c r="A399" s="12"/>
      <c r="B399" s="12"/>
      <c r="C399" s="12"/>
      <c r="D399" s="12"/>
      <c r="E399" s="12"/>
      <c r="F399" s="12"/>
      <c r="G399" s="12"/>
      <c r="H399" s="12"/>
      <c r="I399" s="12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</row>
    <row r="400" spans="1:20" ht="12.75" customHeight="1" x14ac:dyDescent="0.25">
      <c r="A400" s="12"/>
      <c r="B400" s="12"/>
      <c r="C400" s="12"/>
      <c r="D400" s="12"/>
      <c r="E400" s="12"/>
      <c r="F400" s="12"/>
      <c r="G400" s="12"/>
      <c r="H400" s="12"/>
      <c r="I400" s="12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</row>
    <row r="401" spans="1:20" ht="12.75" customHeight="1" x14ac:dyDescent="0.25">
      <c r="A401" s="12"/>
      <c r="B401" s="12"/>
      <c r="C401" s="12"/>
      <c r="D401" s="12"/>
      <c r="E401" s="12"/>
      <c r="F401" s="12"/>
      <c r="G401" s="12"/>
      <c r="H401" s="12"/>
      <c r="I401" s="12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</row>
    <row r="402" spans="1:20" ht="12.75" customHeight="1" x14ac:dyDescent="0.25">
      <c r="A402" s="12"/>
      <c r="B402" s="12"/>
      <c r="C402" s="12"/>
      <c r="D402" s="12"/>
      <c r="E402" s="12"/>
      <c r="F402" s="12"/>
      <c r="G402" s="12"/>
      <c r="H402" s="12"/>
      <c r="I402" s="12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</row>
    <row r="403" spans="1:20" ht="12.75" customHeight="1" x14ac:dyDescent="0.25">
      <c r="A403" s="12"/>
      <c r="B403" s="12"/>
      <c r="C403" s="12"/>
      <c r="D403" s="12"/>
      <c r="E403" s="12"/>
      <c r="F403" s="12"/>
      <c r="G403" s="12"/>
      <c r="H403" s="12"/>
      <c r="I403" s="12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</row>
    <row r="404" spans="1:20" ht="12.75" customHeight="1" x14ac:dyDescent="0.25">
      <c r="A404" s="12"/>
      <c r="B404" s="12"/>
      <c r="C404" s="12"/>
      <c r="D404" s="12"/>
      <c r="E404" s="12"/>
      <c r="F404" s="12"/>
      <c r="G404" s="12"/>
      <c r="H404" s="12"/>
      <c r="I404" s="12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</row>
    <row r="405" spans="1:20" ht="12.75" customHeight="1" x14ac:dyDescent="0.25">
      <c r="A405" s="12"/>
      <c r="B405" s="12"/>
      <c r="C405" s="12"/>
      <c r="D405" s="12"/>
      <c r="E405" s="12"/>
      <c r="F405" s="12"/>
      <c r="G405" s="12"/>
      <c r="H405" s="12"/>
      <c r="I405" s="12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</row>
    <row r="406" spans="1:20" ht="12.75" customHeight="1" x14ac:dyDescent="0.25">
      <c r="A406" s="12"/>
      <c r="B406" s="12"/>
      <c r="C406" s="12"/>
      <c r="D406" s="12"/>
      <c r="E406" s="12"/>
      <c r="F406" s="12"/>
      <c r="G406" s="12"/>
      <c r="H406" s="12"/>
      <c r="I406" s="12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</row>
    <row r="407" spans="1:20" ht="12.75" customHeight="1" x14ac:dyDescent="0.25">
      <c r="A407" s="12"/>
      <c r="B407" s="12"/>
      <c r="C407" s="12"/>
      <c r="D407" s="12"/>
      <c r="E407" s="12"/>
      <c r="F407" s="12"/>
      <c r="G407" s="12"/>
      <c r="H407" s="12"/>
      <c r="I407" s="12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</row>
    <row r="408" spans="1:20" ht="12.75" customHeight="1" x14ac:dyDescent="0.25">
      <c r="A408" s="12"/>
      <c r="B408" s="12"/>
      <c r="C408" s="12"/>
      <c r="D408" s="12"/>
      <c r="E408" s="12"/>
      <c r="F408" s="12"/>
      <c r="G408" s="12"/>
      <c r="H408" s="12"/>
      <c r="I408" s="12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</row>
    <row r="409" spans="1:20" ht="12.75" customHeight="1" x14ac:dyDescent="0.25">
      <c r="A409" s="12"/>
      <c r="B409" s="12"/>
      <c r="C409" s="12"/>
      <c r="D409" s="12"/>
      <c r="E409" s="12"/>
      <c r="F409" s="12"/>
      <c r="G409" s="12"/>
      <c r="H409" s="12"/>
      <c r="I409" s="12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</row>
    <row r="410" spans="1:20" ht="12.75" customHeight="1" x14ac:dyDescent="0.25">
      <c r="A410" s="12"/>
      <c r="B410" s="12"/>
      <c r="C410" s="12"/>
      <c r="D410" s="12"/>
      <c r="E410" s="12"/>
      <c r="F410" s="12"/>
      <c r="G410" s="12"/>
      <c r="H410" s="12"/>
      <c r="I410" s="12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</row>
    <row r="411" spans="1:20" ht="12.75" customHeight="1" x14ac:dyDescent="0.25">
      <c r="A411" s="12"/>
      <c r="B411" s="12"/>
      <c r="C411" s="12"/>
      <c r="D411" s="12"/>
      <c r="E411" s="12"/>
      <c r="F411" s="12"/>
      <c r="G411" s="12"/>
      <c r="H411" s="12"/>
      <c r="I411" s="12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</row>
    <row r="412" spans="1:20" ht="12.75" customHeight="1" x14ac:dyDescent="0.25">
      <c r="A412" s="12"/>
      <c r="B412" s="12"/>
      <c r="C412" s="12"/>
      <c r="D412" s="12"/>
      <c r="E412" s="12"/>
      <c r="F412" s="12"/>
      <c r="G412" s="12"/>
      <c r="H412" s="12"/>
      <c r="I412" s="12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</row>
    <row r="413" spans="1:20" ht="12.75" customHeight="1" x14ac:dyDescent="0.25">
      <c r="A413" s="12"/>
      <c r="B413" s="12"/>
      <c r="C413" s="12"/>
      <c r="D413" s="12"/>
      <c r="E413" s="12"/>
      <c r="F413" s="12"/>
      <c r="G413" s="12"/>
      <c r="H413" s="12"/>
      <c r="I413" s="12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</row>
    <row r="414" spans="1:20" ht="12.75" customHeight="1" x14ac:dyDescent="0.25">
      <c r="A414" s="12"/>
      <c r="B414" s="12"/>
      <c r="C414" s="12"/>
      <c r="D414" s="12"/>
      <c r="E414" s="12"/>
      <c r="F414" s="12"/>
      <c r="G414" s="12"/>
      <c r="H414" s="12"/>
      <c r="I414" s="12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</row>
    <row r="415" spans="1:20" ht="12.75" customHeight="1" x14ac:dyDescent="0.25">
      <c r="A415" s="12"/>
      <c r="B415" s="12"/>
      <c r="C415" s="12"/>
      <c r="D415" s="12"/>
      <c r="E415" s="12"/>
      <c r="F415" s="12"/>
      <c r="G415" s="12"/>
      <c r="H415" s="12"/>
      <c r="I415" s="12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</row>
    <row r="416" spans="1:20" ht="12.75" customHeight="1" x14ac:dyDescent="0.25">
      <c r="A416" s="12"/>
      <c r="B416" s="12"/>
      <c r="C416" s="12"/>
      <c r="D416" s="12"/>
      <c r="E416" s="12"/>
      <c r="F416" s="12"/>
      <c r="G416" s="12"/>
      <c r="H416" s="12"/>
      <c r="I416" s="12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</row>
    <row r="417" spans="1:20" ht="12.75" customHeight="1" x14ac:dyDescent="0.25">
      <c r="A417" s="12"/>
      <c r="B417" s="12"/>
      <c r="C417" s="12"/>
      <c r="D417" s="12"/>
      <c r="E417" s="12"/>
      <c r="F417" s="12"/>
      <c r="G417" s="12"/>
      <c r="H417" s="12"/>
      <c r="I417" s="12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</row>
    <row r="418" spans="1:20" ht="12.75" customHeight="1" x14ac:dyDescent="0.25">
      <c r="A418" s="12"/>
      <c r="B418" s="12"/>
      <c r="C418" s="12"/>
      <c r="D418" s="12"/>
      <c r="E418" s="12"/>
      <c r="F418" s="12"/>
      <c r="G418" s="12"/>
      <c r="H418" s="12"/>
      <c r="I418" s="12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</row>
    <row r="419" spans="1:20" ht="12.75" customHeight="1" x14ac:dyDescent="0.25">
      <c r="A419" s="12"/>
      <c r="B419" s="12"/>
      <c r="C419" s="12"/>
      <c r="D419" s="12"/>
      <c r="E419" s="12"/>
      <c r="F419" s="12"/>
      <c r="G419" s="12"/>
      <c r="H419" s="12"/>
      <c r="I419" s="12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</row>
    <row r="420" spans="1:20" ht="12.75" customHeight="1" x14ac:dyDescent="0.25">
      <c r="A420" s="12"/>
      <c r="B420" s="12"/>
      <c r="C420" s="12"/>
      <c r="D420" s="12"/>
      <c r="E420" s="12"/>
      <c r="F420" s="12"/>
      <c r="G420" s="12"/>
      <c r="H420" s="12"/>
      <c r="I420" s="12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</row>
    <row r="421" spans="1:20" ht="12.75" customHeight="1" x14ac:dyDescent="0.25">
      <c r="A421" s="12"/>
      <c r="B421" s="12"/>
      <c r="C421" s="12"/>
      <c r="D421" s="12"/>
      <c r="E421" s="12"/>
      <c r="F421" s="12"/>
      <c r="G421" s="12"/>
      <c r="H421" s="12"/>
      <c r="I421" s="12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</row>
    <row r="422" spans="1:20" ht="12.75" customHeight="1" x14ac:dyDescent="0.25">
      <c r="A422" s="12"/>
      <c r="B422" s="12"/>
      <c r="C422" s="12"/>
      <c r="D422" s="12"/>
      <c r="E422" s="12"/>
      <c r="F422" s="12"/>
      <c r="G422" s="12"/>
      <c r="H422" s="12"/>
      <c r="I422" s="12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</row>
    <row r="423" spans="1:20" ht="12.75" customHeight="1" x14ac:dyDescent="0.25">
      <c r="A423" s="12"/>
      <c r="B423" s="12"/>
      <c r="C423" s="12"/>
      <c r="D423" s="12"/>
      <c r="E423" s="12"/>
      <c r="F423" s="12"/>
      <c r="G423" s="12"/>
      <c r="H423" s="12"/>
      <c r="I423" s="12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</row>
    <row r="424" spans="1:20" ht="12.75" customHeight="1" x14ac:dyDescent="0.25">
      <c r="A424" s="12"/>
      <c r="B424" s="12"/>
      <c r="C424" s="12"/>
      <c r="D424" s="12"/>
      <c r="E424" s="12"/>
      <c r="F424" s="12"/>
      <c r="G424" s="12"/>
      <c r="H424" s="12"/>
      <c r="I424" s="12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</row>
    <row r="425" spans="1:20" ht="12.75" customHeight="1" x14ac:dyDescent="0.25">
      <c r="A425" s="12"/>
      <c r="B425" s="12"/>
      <c r="C425" s="12"/>
      <c r="D425" s="12"/>
      <c r="E425" s="12"/>
      <c r="F425" s="12"/>
      <c r="G425" s="12"/>
      <c r="H425" s="12"/>
      <c r="I425" s="12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</row>
    <row r="426" spans="1:20" ht="12.75" customHeight="1" x14ac:dyDescent="0.25">
      <c r="A426" s="12"/>
      <c r="B426" s="12"/>
      <c r="C426" s="12"/>
      <c r="D426" s="12"/>
      <c r="E426" s="12"/>
      <c r="F426" s="12"/>
      <c r="G426" s="12"/>
      <c r="H426" s="12"/>
      <c r="I426" s="12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</row>
    <row r="427" spans="1:20" ht="12.75" customHeight="1" x14ac:dyDescent="0.25">
      <c r="A427" s="12"/>
      <c r="B427" s="12"/>
      <c r="C427" s="12"/>
      <c r="D427" s="12"/>
      <c r="E427" s="12"/>
      <c r="F427" s="12"/>
      <c r="G427" s="12"/>
      <c r="H427" s="12"/>
      <c r="I427" s="12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</row>
    <row r="428" spans="1:20" ht="12.75" customHeight="1" x14ac:dyDescent="0.25">
      <c r="A428" s="12"/>
      <c r="B428" s="12"/>
      <c r="C428" s="12"/>
      <c r="D428" s="12"/>
      <c r="E428" s="12"/>
      <c r="F428" s="12"/>
      <c r="G428" s="12"/>
      <c r="H428" s="12"/>
      <c r="I428" s="12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</row>
    <row r="429" spans="1:20" ht="12.75" customHeight="1" x14ac:dyDescent="0.25">
      <c r="A429" s="12"/>
      <c r="B429" s="12"/>
      <c r="C429" s="12"/>
      <c r="D429" s="12"/>
      <c r="E429" s="12"/>
      <c r="F429" s="12"/>
      <c r="G429" s="12"/>
      <c r="H429" s="12"/>
      <c r="I429" s="12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</row>
    <row r="430" spans="1:20" ht="12.75" customHeight="1" x14ac:dyDescent="0.25">
      <c r="A430" s="12"/>
      <c r="B430" s="12"/>
      <c r="C430" s="12"/>
      <c r="D430" s="12"/>
      <c r="E430" s="12"/>
      <c r="F430" s="12"/>
      <c r="G430" s="12"/>
      <c r="H430" s="12"/>
      <c r="I430" s="12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</row>
    <row r="431" spans="1:20" ht="12.75" customHeight="1" x14ac:dyDescent="0.25">
      <c r="A431" s="12"/>
      <c r="B431" s="12"/>
      <c r="C431" s="12"/>
      <c r="D431" s="12"/>
      <c r="E431" s="12"/>
      <c r="F431" s="12"/>
      <c r="G431" s="12"/>
      <c r="H431" s="12"/>
      <c r="I431" s="12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</row>
    <row r="432" spans="1:20" ht="12.75" customHeight="1" x14ac:dyDescent="0.25">
      <c r="A432" s="12"/>
      <c r="B432" s="12"/>
      <c r="C432" s="12"/>
      <c r="D432" s="12"/>
      <c r="E432" s="12"/>
      <c r="F432" s="12"/>
      <c r="G432" s="12"/>
      <c r="H432" s="12"/>
      <c r="I432" s="12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</row>
    <row r="433" spans="1:20" ht="12.75" customHeight="1" x14ac:dyDescent="0.25">
      <c r="A433" s="12"/>
      <c r="B433" s="12"/>
      <c r="C433" s="12"/>
      <c r="D433" s="12"/>
      <c r="E433" s="12"/>
      <c r="F433" s="12"/>
      <c r="G433" s="12"/>
      <c r="H433" s="12"/>
      <c r="I433" s="12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</row>
    <row r="434" spans="1:20" ht="12.75" customHeight="1" x14ac:dyDescent="0.25">
      <c r="A434" s="12"/>
      <c r="B434" s="12"/>
      <c r="C434" s="12"/>
      <c r="D434" s="12"/>
      <c r="E434" s="12"/>
      <c r="F434" s="12"/>
      <c r="G434" s="12"/>
      <c r="H434" s="12"/>
      <c r="I434" s="12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</row>
    <row r="435" spans="1:20" ht="12.75" customHeight="1" x14ac:dyDescent="0.25">
      <c r="A435" s="12"/>
      <c r="B435" s="12"/>
      <c r="C435" s="12"/>
      <c r="D435" s="12"/>
      <c r="E435" s="12"/>
      <c r="F435" s="12"/>
      <c r="G435" s="12"/>
      <c r="H435" s="12"/>
      <c r="I435" s="12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</row>
    <row r="436" spans="1:20" ht="12.75" customHeight="1" x14ac:dyDescent="0.25">
      <c r="A436" s="12"/>
      <c r="B436" s="12"/>
      <c r="C436" s="12"/>
      <c r="D436" s="12"/>
      <c r="E436" s="12"/>
      <c r="F436" s="12"/>
      <c r="G436" s="12"/>
      <c r="H436" s="12"/>
      <c r="I436" s="12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</row>
    <row r="437" spans="1:20" ht="12.75" customHeight="1" x14ac:dyDescent="0.25">
      <c r="A437" s="12"/>
      <c r="B437" s="12"/>
      <c r="C437" s="12"/>
      <c r="D437" s="12"/>
      <c r="E437" s="12"/>
      <c r="F437" s="12"/>
      <c r="G437" s="12"/>
      <c r="H437" s="12"/>
      <c r="I437" s="12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</row>
    <row r="438" spans="1:20" ht="12.75" customHeight="1" x14ac:dyDescent="0.25">
      <c r="A438" s="12"/>
      <c r="B438" s="12"/>
      <c r="C438" s="12"/>
      <c r="D438" s="12"/>
      <c r="E438" s="12"/>
      <c r="F438" s="12"/>
      <c r="G438" s="12"/>
      <c r="H438" s="12"/>
      <c r="I438" s="12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</row>
    <row r="439" spans="1:20" ht="12.75" customHeight="1" x14ac:dyDescent="0.25">
      <c r="A439" s="12"/>
      <c r="B439" s="12"/>
      <c r="C439" s="12"/>
      <c r="D439" s="12"/>
      <c r="E439" s="12"/>
      <c r="F439" s="12"/>
      <c r="G439" s="12"/>
      <c r="H439" s="12"/>
      <c r="I439" s="12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</row>
    <row r="440" spans="1:20" ht="12.75" customHeight="1" x14ac:dyDescent="0.25">
      <c r="A440" s="12"/>
      <c r="B440" s="12"/>
      <c r="C440" s="12"/>
      <c r="D440" s="12"/>
      <c r="E440" s="12"/>
      <c r="F440" s="12"/>
      <c r="G440" s="12"/>
      <c r="H440" s="12"/>
      <c r="I440" s="12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</row>
    <row r="441" spans="1:20" ht="12.75" customHeight="1" x14ac:dyDescent="0.25">
      <c r="A441" s="12"/>
      <c r="B441" s="12"/>
      <c r="C441" s="12"/>
      <c r="D441" s="12"/>
      <c r="E441" s="12"/>
      <c r="F441" s="12"/>
      <c r="G441" s="12"/>
      <c r="H441" s="12"/>
      <c r="I441" s="12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</row>
    <row r="442" spans="1:20" ht="12.75" customHeight="1" x14ac:dyDescent="0.25">
      <c r="A442" s="12"/>
      <c r="B442" s="12"/>
      <c r="C442" s="12"/>
      <c r="D442" s="12"/>
      <c r="E442" s="12"/>
      <c r="F442" s="12"/>
      <c r="G442" s="12"/>
      <c r="H442" s="12"/>
      <c r="I442" s="12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</row>
    <row r="443" spans="1:20" ht="12.75" customHeight="1" x14ac:dyDescent="0.25">
      <c r="A443" s="12"/>
      <c r="B443" s="12"/>
      <c r="C443" s="12"/>
      <c r="D443" s="12"/>
      <c r="E443" s="12"/>
      <c r="F443" s="12"/>
      <c r="G443" s="12"/>
      <c r="H443" s="12"/>
      <c r="I443" s="12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</row>
    <row r="444" spans="1:20" ht="12.75" customHeight="1" x14ac:dyDescent="0.25">
      <c r="A444" s="12"/>
      <c r="B444" s="12"/>
      <c r="C444" s="12"/>
      <c r="D444" s="12"/>
      <c r="E444" s="12"/>
      <c r="F444" s="12"/>
      <c r="G444" s="12"/>
      <c r="H444" s="12"/>
      <c r="I444" s="12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</row>
    <row r="445" spans="1:20" ht="12.75" customHeight="1" x14ac:dyDescent="0.25">
      <c r="A445" s="12"/>
      <c r="B445" s="12"/>
      <c r="C445" s="12"/>
      <c r="D445" s="12"/>
      <c r="E445" s="12"/>
      <c r="F445" s="12"/>
      <c r="G445" s="12"/>
      <c r="H445" s="12"/>
      <c r="I445" s="12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</row>
    <row r="446" spans="1:20" ht="12.75" customHeight="1" x14ac:dyDescent="0.25">
      <c r="A446" s="12"/>
      <c r="B446" s="12"/>
      <c r="C446" s="12"/>
      <c r="D446" s="12"/>
      <c r="E446" s="12"/>
      <c r="F446" s="12"/>
      <c r="G446" s="12"/>
      <c r="H446" s="12"/>
      <c r="I446" s="12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</row>
    <row r="447" spans="1:20" ht="12.75" customHeight="1" x14ac:dyDescent="0.25">
      <c r="A447" s="12"/>
      <c r="B447" s="12"/>
      <c r="C447" s="12"/>
      <c r="D447" s="12"/>
      <c r="E447" s="12"/>
      <c r="F447" s="12"/>
      <c r="G447" s="12"/>
      <c r="H447" s="12"/>
      <c r="I447" s="12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</row>
    <row r="448" spans="1:20" ht="12.75" customHeight="1" x14ac:dyDescent="0.25">
      <c r="A448" s="12"/>
      <c r="B448" s="12"/>
      <c r="C448" s="12"/>
      <c r="D448" s="12"/>
      <c r="E448" s="12"/>
      <c r="F448" s="12"/>
      <c r="G448" s="12"/>
      <c r="H448" s="12"/>
      <c r="I448" s="12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</row>
    <row r="449" spans="1:20" ht="12.75" customHeight="1" x14ac:dyDescent="0.25">
      <c r="A449" s="12"/>
      <c r="B449" s="12"/>
      <c r="C449" s="12"/>
      <c r="D449" s="12"/>
      <c r="E449" s="12"/>
      <c r="F449" s="12"/>
      <c r="G449" s="12"/>
      <c r="H449" s="12"/>
      <c r="I449" s="12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</row>
    <row r="450" spans="1:20" ht="12.75" customHeight="1" x14ac:dyDescent="0.25">
      <c r="A450" s="12"/>
      <c r="B450" s="12"/>
      <c r="C450" s="12"/>
      <c r="D450" s="12"/>
      <c r="E450" s="12"/>
      <c r="F450" s="12"/>
      <c r="G450" s="12"/>
      <c r="H450" s="12"/>
      <c r="I450" s="12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</row>
    <row r="451" spans="1:20" ht="12.75" customHeight="1" x14ac:dyDescent="0.25">
      <c r="A451" s="12"/>
      <c r="B451" s="12"/>
      <c r="C451" s="12"/>
      <c r="D451" s="12"/>
      <c r="E451" s="12"/>
      <c r="F451" s="12"/>
      <c r="G451" s="12"/>
      <c r="H451" s="12"/>
      <c r="I451" s="12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</row>
    <row r="452" spans="1:20" ht="12.75" customHeight="1" x14ac:dyDescent="0.25">
      <c r="A452" s="12"/>
      <c r="B452" s="12"/>
      <c r="C452" s="12"/>
      <c r="D452" s="12"/>
      <c r="E452" s="12"/>
      <c r="F452" s="12"/>
      <c r="G452" s="12"/>
      <c r="H452" s="12"/>
      <c r="I452" s="12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</row>
    <row r="453" spans="1:20" ht="12.75" customHeight="1" x14ac:dyDescent="0.25">
      <c r="A453" s="12"/>
      <c r="B453" s="12"/>
      <c r="C453" s="12"/>
      <c r="D453" s="12"/>
      <c r="E453" s="12"/>
      <c r="F453" s="12"/>
      <c r="G453" s="12"/>
      <c r="H453" s="12"/>
      <c r="I453" s="12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</row>
    <row r="454" spans="1:20" ht="12.75" customHeight="1" x14ac:dyDescent="0.25">
      <c r="A454" s="12"/>
      <c r="B454" s="12"/>
      <c r="C454" s="12"/>
      <c r="D454" s="12"/>
      <c r="E454" s="12"/>
      <c r="F454" s="12"/>
      <c r="G454" s="12"/>
      <c r="H454" s="12"/>
      <c r="I454" s="12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</row>
    <row r="455" spans="1:20" ht="12.75" customHeight="1" x14ac:dyDescent="0.25">
      <c r="A455" s="12"/>
      <c r="B455" s="12"/>
      <c r="C455" s="12"/>
      <c r="D455" s="12"/>
      <c r="E455" s="12"/>
      <c r="F455" s="12"/>
      <c r="G455" s="12"/>
      <c r="H455" s="12"/>
      <c r="I455" s="12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</row>
    <row r="456" spans="1:20" ht="12.75" customHeight="1" x14ac:dyDescent="0.25">
      <c r="A456" s="12"/>
      <c r="B456" s="12"/>
      <c r="C456" s="12"/>
      <c r="D456" s="12"/>
      <c r="E456" s="12"/>
      <c r="F456" s="12"/>
      <c r="G456" s="12"/>
      <c r="H456" s="12"/>
      <c r="I456" s="12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</row>
    <row r="457" spans="1:20" ht="12.75" customHeight="1" x14ac:dyDescent="0.25">
      <c r="A457" s="12"/>
      <c r="B457" s="12"/>
      <c r="C457" s="12"/>
      <c r="D457" s="12"/>
      <c r="E457" s="12"/>
      <c r="F457" s="12"/>
      <c r="G457" s="12"/>
      <c r="H457" s="12"/>
      <c r="I457" s="12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</row>
    <row r="458" spans="1:20" ht="12.75" customHeight="1" x14ac:dyDescent="0.25">
      <c r="A458" s="12"/>
      <c r="B458" s="12"/>
      <c r="C458" s="12"/>
      <c r="D458" s="12"/>
      <c r="E458" s="12"/>
      <c r="F458" s="12"/>
      <c r="G458" s="12"/>
      <c r="H458" s="12"/>
      <c r="I458" s="12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</row>
    <row r="459" spans="1:20" ht="12.75" customHeight="1" x14ac:dyDescent="0.25">
      <c r="A459" s="12"/>
      <c r="B459" s="12"/>
      <c r="C459" s="12"/>
      <c r="D459" s="12"/>
      <c r="E459" s="12"/>
      <c r="F459" s="12"/>
      <c r="G459" s="12"/>
      <c r="H459" s="12"/>
      <c r="I459" s="12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</row>
    <row r="460" spans="1:20" ht="12.75" customHeight="1" x14ac:dyDescent="0.25">
      <c r="A460" s="12"/>
      <c r="B460" s="12"/>
      <c r="C460" s="12"/>
      <c r="D460" s="12"/>
      <c r="E460" s="12"/>
      <c r="F460" s="12"/>
      <c r="G460" s="12"/>
      <c r="H460" s="12"/>
      <c r="I460" s="12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</row>
    <row r="461" spans="1:20" ht="12.75" customHeight="1" x14ac:dyDescent="0.25">
      <c r="A461" s="12"/>
      <c r="B461" s="12"/>
      <c r="C461" s="12"/>
      <c r="D461" s="12"/>
      <c r="E461" s="12"/>
      <c r="F461" s="12"/>
      <c r="G461" s="12"/>
      <c r="H461" s="12"/>
      <c r="I461" s="12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</row>
    <row r="462" spans="1:20" ht="12.75" customHeight="1" x14ac:dyDescent="0.25">
      <c r="A462" s="12"/>
      <c r="B462" s="12"/>
      <c r="C462" s="12"/>
      <c r="D462" s="12"/>
      <c r="E462" s="12"/>
      <c r="F462" s="12"/>
      <c r="G462" s="12"/>
      <c r="H462" s="12"/>
      <c r="I462" s="12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</row>
    <row r="463" spans="1:20" ht="12.75" customHeight="1" x14ac:dyDescent="0.25">
      <c r="A463" s="12"/>
      <c r="B463" s="12"/>
      <c r="C463" s="12"/>
      <c r="D463" s="12"/>
      <c r="E463" s="12"/>
      <c r="F463" s="12"/>
      <c r="G463" s="12"/>
      <c r="H463" s="12"/>
      <c r="I463" s="12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</row>
    <row r="464" spans="1:20" ht="12.75" customHeight="1" x14ac:dyDescent="0.25">
      <c r="A464" s="12"/>
      <c r="B464" s="12"/>
      <c r="C464" s="12"/>
      <c r="D464" s="12"/>
      <c r="E464" s="12"/>
      <c r="F464" s="12"/>
      <c r="G464" s="12"/>
      <c r="H464" s="12"/>
      <c r="I464" s="12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</row>
    <row r="465" spans="1:20" ht="12.75" customHeight="1" x14ac:dyDescent="0.25">
      <c r="A465" s="12"/>
      <c r="B465" s="12"/>
      <c r="C465" s="12"/>
      <c r="D465" s="12"/>
      <c r="E465" s="12"/>
      <c r="F465" s="12"/>
      <c r="G465" s="12"/>
      <c r="H465" s="12"/>
      <c r="I465" s="12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</row>
    <row r="466" spans="1:20" ht="12.75" customHeight="1" x14ac:dyDescent="0.25">
      <c r="A466" s="12"/>
      <c r="B466" s="12"/>
      <c r="C466" s="12"/>
      <c r="D466" s="12"/>
      <c r="E466" s="12"/>
      <c r="F466" s="12"/>
      <c r="G466" s="12"/>
      <c r="H466" s="12"/>
      <c r="I466" s="12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</row>
    <row r="467" spans="1:20" ht="12.75" customHeight="1" x14ac:dyDescent="0.25">
      <c r="A467" s="12"/>
      <c r="B467" s="12"/>
      <c r="C467" s="12"/>
      <c r="D467" s="12"/>
      <c r="E467" s="12"/>
      <c r="F467" s="12"/>
      <c r="G467" s="12"/>
      <c r="H467" s="12"/>
      <c r="I467" s="12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</row>
    <row r="468" spans="1:20" ht="12.75" customHeight="1" x14ac:dyDescent="0.25">
      <c r="A468" s="12"/>
      <c r="B468" s="12"/>
      <c r="C468" s="12"/>
      <c r="D468" s="12"/>
      <c r="E468" s="12"/>
      <c r="F468" s="12"/>
      <c r="G468" s="12"/>
      <c r="H468" s="12"/>
      <c r="I468" s="12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</row>
    <row r="469" spans="1:20" ht="12.75" customHeight="1" x14ac:dyDescent="0.25">
      <c r="A469" s="12"/>
      <c r="B469" s="12"/>
      <c r="C469" s="12"/>
      <c r="D469" s="12"/>
      <c r="E469" s="12"/>
      <c r="F469" s="12"/>
      <c r="G469" s="12"/>
      <c r="H469" s="12"/>
      <c r="I469" s="12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</row>
    <row r="470" spans="1:20" ht="12.75" customHeight="1" x14ac:dyDescent="0.25">
      <c r="A470" s="12"/>
      <c r="B470" s="12"/>
      <c r="C470" s="12"/>
      <c r="D470" s="12"/>
      <c r="E470" s="12"/>
      <c r="F470" s="12"/>
      <c r="G470" s="12"/>
      <c r="H470" s="12"/>
      <c r="I470" s="12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</row>
    <row r="471" spans="1:20" ht="12.75" customHeight="1" x14ac:dyDescent="0.25">
      <c r="A471" s="12"/>
      <c r="B471" s="12"/>
      <c r="C471" s="12"/>
      <c r="D471" s="12"/>
      <c r="E471" s="12"/>
      <c r="F471" s="12"/>
      <c r="G471" s="12"/>
      <c r="H471" s="12"/>
      <c r="I471" s="12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</row>
    <row r="472" spans="1:20" ht="12.75" customHeight="1" x14ac:dyDescent="0.25">
      <c r="A472" s="12"/>
      <c r="B472" s="12"/>
      <c r="C472" s="12"/>
      <c r="D472" s="12"/>
      <c r="E472" s="12"/>
      <c r="F472" s="12"/>
      <c r="G472" s="12"/>
      <c r="H472" s="12"/>
      <c r="I472" s="12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</row>
    <row r="473" spans="1:20" ht="12.75" customHeight="1" x14ac:dyDescent="0.25">
      <c r="A473" s="12"/>
      <c r="B473" s="12"/>
      <c r="C473" s="12"/>
      <c r="D473" s="12"/>
      <c r="E473" s="12"/>
      <c r="F473" s="12"/>
      <c r="G473" s="12"/>
      <c r="H473" s="12"/>
      <c r="I473" s="12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</row>
    <row r="474" spans="1:20" ht="12.75" customHeight="1" x14ac:dyDescent="0.25">
      <c r="A474" s="12"/>
      <c r="B474" s="12"/>
      <c r="C474" s="12"/>
      <c r="D474" s="12"/>
      <c r="E474" s="12"/>
      <c r="F474" s="12"/>
      <c r="G474" s="12"/>
      <c r="H474" s="12"/>
      <c r="I474" s="12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</row>
    <row r="475" spans="1:20" ht="12.75" customHeight="1" x14ac:dyDescent="0.25">
      <c r="A475" s="12"/>
      <c r="B475" s="12"/>
      <c r="C475" s="12"/>
      <c r="D475" s="12"/>
      <c r="E475" s="12"/>
      <c r="F475" s="12"/>
      <c r="G475" s="12"/>
      <c r="H475" s="12"/>
      <c r="I475" s="12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</row>
    <row r="476" spans="1:20" ht="12.75" customHeight="1" x14ac:dyDescent="0.25">
      <c r="A476" s="12"/>
      <c r="B476" s="12"/>
      <c r="C476" s="12"/>
      <c r="D476" s="12"/>
      <c r="E476" s="12"/>
      <c r="F476" s="12"/>
      <c r="G476" s="12"/>
      <c r="H476" s="12"/>
      <c r="I476" s="12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</row>
    <row r="477" spans="1:20" ht="12.75" customHeight="1" x14ac:dyDescent="0.25">
      <c r="A477" s="12"/>
      <c r="B477" s="12"/>
      <c r="C477" s="12"/>
      <c r="D477" s="12"/>
      <c r="E477" s="12"/>
      <c r="F477" s="12"/>
      <c r="G477" s="12"/>
      <c r="H477" s="12"/>
      <c r="I477" s="12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</row>
    <row r="478" spans="1:20" ht="12.75" customHeight="1" x14ac:dyDescent="0.25">
      <c r="A478" s="12"/>
      <c r="B478" s="12"/>
      <c r="C478" s="12"/>
      <c r="D478" s="12"/>
      <c r="E478" s="12"/>
      <c r="F478" s="12"/>
      <c r="G478" s="12"/>
      <c r="H478" s="12"/>
      <c r="I478" s="12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</row>
    <row r="479" spans="1:20" ht="12.75" customHeight="1" x14ac:dyDescent="0.25">
      <c r="A479" s="12"/>
      <c r="B479" s="12"/>
      <c r="C479" s="12"/>
      <c r="D479" s="12"/>
      <c r="E479" s="12"/>
      <c r="F479" s="12"/>
      <c r="G479" s="12"/>
      <c r="H479" s="12"/>
      <c r="I479" s="12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</row>
    <row r="480" spans="1:20" ht="12.75" customHeight="1" x14ac:dyDescent="0.25">
      <c r="A480" s="12"/>
      <c r="B480" s="12"/>
      <c r="C480" s="12"/>
      <c r="D480" s="12"/>
      <c r="E480" s="12"/>
      <c r="F480" s="12"/>
      <c r="G480" s="12"/>
      <c r="H480" s="12"/>
      <c r="I480" s="12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</row>
    <row r="481" spans="1:20" ht="12.75" customHeight="1" x14ac:dyDescent="0.25">
      <c r="A481" s="12"/>
      <c r="B481" s="12"/>
      <c r="C481" s="12"/>
      <c r="D481" s="12"/>
      <c r="E481" s="12"/>
      <c r="F481" s="12"/>
      <c r="G481" s="12"/>
      <c r="H481" s="12"/>
      <c r="I481" s="12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</row>
    <row r="482" spans="1:20" ht="12.75" customHeight="1" x14ac:dyDescent="0.25">
      <c r="A482" s="12"/>
      <c r="B482" s="12"/>
      <c r="C482" s="12"/>
      <c r="D482" s="12"/>
      <c r="E482" s="12"/>
      <c r="F482" s="12"/>
      <c r="G482" s="12"/>
      <c r="H482" s="12"/>
      <c r="I482" s="12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</row>
    <row r="483" spans="1:20" ht="12.75" customHeight="1" x14ac:dyDescent="0.25">
      <c r="A483" s="12"/>
      <c r="B483" s="12"/>
      <c r="C483" s="12"/>
      <c r="D483" s="12"/>
      <c r="E483" s="12"/>
      <c r="F483" s="12"/>
      <c r="G483" s="12"/>
      <c r="H483" s="12"/>
      <c r="I483" s="12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</row>
    <row r="484" spans="1:20" ht="12.75" customHeight="1" x14ac:dyDescent="0.25">
      <c r="A484" s="12"/>
      <c r="B484" s="12"/>
      <c r="C484" s="12"/>
      <c r="D484" s="12"/>
      <c r="E484" s="12"/>
      <c r="F484" s="12"/>
      <c r="G484" s="12"/>
      <c r="H484" s="12"/>
      <c r="I484" s="12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</row>
    <row r="485" spans="1:20" ht="12.75" customHeight="1" x14ac:dyDescent="0.25">
      <c r="A485" s="12"/>
      <c r="B485" s="12"/>
      <c r="C485" s="12"/>
      <c r="D485" s="12"/>
      <c r="E485" s="12"/>
      <c r="F485" s="12"/>
      <c r="G485" s="12"/>
      <c r="H485" s="12"/>
      <c r="I485" s="12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</row>
    <row r="486" spans="1:20" ht="12.75" customHeight="1" x14ac:dyDescent="0.25">
      <c r="A486" s="12"/>
      <c r="B486" s="12"/>
      <c r="C486" s="12"/>
      <c r="D486" s="12"/>
      <c r="E486" s="12"/>
      <c r="F486" s="12"/>
      <c r="G486" s="12"/>
      <c r="H486" s="12"/>
      <c r="I486" s="12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</row>
    <row r="487" spans="1:20" ht="12.75" customHeight="1" x14ac:dyDescent="0.25">
      <c r="A487" s="12"/>
      <c r="B487" s="12"/>
      <c r="C487" s="12"/>
      <c r="D487" s="12"/>
      <c r="E487" s="12"/>
      <c r="F487" s="12"/>
      <c r="G487" s="12"/>
      <c r="H487" s="12"/>
      <c r="I487" s="12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</row>
    <row r="488" spans="1:20" ht="12.75" customHeight="1" x14ac:dyDescent="0.25">
      <c r="A488" s="12"/>
      <c r="B488" s="12"/>
      <c r="C488" s="12"/>
      <c r="D488" s="12"/>
      <c r="E488" s="12"/>
      <c r="F488" s="12"/>
      <c r="G488" s="12"/>
      <c r="H488" s="12"/>
      <c r="I488" s="12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</row>
    <row r="489" spans="1:20" ht="12.75" customHeight="1" x14ac:dyDescent="0.25">
      <c r="A489" s="12"/>
      <c r="B489" s="12"/>
      <c r="C489" s="12"/>
      <c r="D489" s="12"/>
      <c r="E489" s="12"/>
      <c r="F489" s="12"/>
      <c r="G489" s="12"/>
      <c r="H489" s="12"/>
      <c r="I489" s="12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</row>
    <row r="490" spans="1:20" ht="12.75" customHeight="1" x14ac:dyDescent="0.25">
      <c r="A490" s="12"/>
      <c r="B490" s="12"/>
      <c r="C490" s="12"/>
      <c r="D490" s="12"/>
      <c r="E490" s="12"/>
      <c r="F490" s="12"/>
      <c r="G490" s="12"/>
      <c r="H490" s="12"/>
      <c r="I490" s="12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</row>
    <row r="491" spans="1:20" ht="12.75" customHeight="1" x14ac:dyDescent="0.25">
      <c r="A491" s="12"/>
      <c r="B491" s="12"/>
      <c r="C491" s="12"/>
      <c r="D491" s="12"/>
      <c r="E491" s="12"/>
      <c r="F491" s="12"/>
      <c r="G491" s="12"/>
      <c r="H491" s="12"/>
      <c r="I491" s="12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</row>
    <row r="492" spans="1:20" ht="12.75" customHeight="1" x14ac:dyDescent="0.25">
      <c r="A492" s="12"/>
      <c r="B492" s="12"/>
      <c r="C492" s="12"/>
      <c r="D492" s="12"/>
      <c r="E492" s="12"/>
      <c r="F492" s="12"/>
      <c r="G492" s="12"/>
      <c r="H492" s="12"/>
      <c r="I492" s="12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</row>
    <row r="493" spans="1:20" ht="12.75" customHeight="1" x14ac:dyDescent="0.25">
      <c r="A493" s="12"/>
      <c r="B493" s="12"/>
      <c r="C493" s="12"/>
      <c r="D493" s="12"/>
      <c r="E493" s="12"/>
      <c r="F493" s="12"/>
      <c r="G493" s="12"/>
      <c r="H493" s="12"/>
      <c r="I493" s="12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</row>
    <row r="494" spans="1:20" ht="12.75" customHeight="1" x14ac:dyDescent="0.25">
      <c r="A494" s="12"/>
      <c r="B494" s="12"/>
      <c r="C494" s="12"/>
      <c r="D494" s="12"/>
      <c r="E494" s="12"/>
      <c r="F494" s="12"/>
      <c r="G494" s="12"/>
      <c r="H494" s="12"/>
      <c r="I494" s="12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</row>
    <row r="495" spans="1:20" ht="12.75" customHeight="1" x14ac:dyDescent="0.25">
      <c r="A495" s="12"/>
      <c r="B495" s="12"/>
      <c r="C495" s="12"/>
      <c r="D495" s="12"/>
      <c r="E495" s="12"/>
      <c r="F495" s="12"/>
      <c r="G495" s="12"/>
      <c r="H495" s="12"/>
      <c r="I495" s="12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</row>
    <row r="496" spans="1:20" ht="12.75" customHeight="1" x14ac:dyDescent="0.25">
      <c r="A496" s="12"/>
      <c r="B496" s="12"/>
      <c r="C496" s="12"/>
      <c r="D496" s="12"/>
      <c r="E496" s="12"/>
      <c r="F496" s="12"/>
      <c r="G496" s="12"/>
      <c r="H496" s="12"/>
      <c r="I496" s="12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</row>
    <row r="497" spans="1:20" ht="12.75" customHeight="1" x14ac:dyDescent="0.25">
      <c r="A497" s="12"/>
      <c r="B497" s="12"/>
      <c r="C497" s="12"/>
      <c r="D497" s="12"/>
      <c r="E497" s="12"/>
      <c r="F497" s="12"/>
      <c r="G497" s="12"/>
      <c r="H497" s="12"/>
      <c r="I497" s="12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</row>
    <row r="498" spans="1:20" ht="12.75" customHeight="1" x14ac:dyDescent="0.25">
      <c r="A498" s="12"/>
      <c r="B498" s="12"/>
      <c r="C498" s="12"/>
      <c r="D498" s="12"/>
      <c r="E498" s="12"/>
      <c r="F498" s="12"/>
      <c r="G498" s="12"/>
      <c r="H498" s="12"/>
      <c r="I498" s="12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</row>
    <row r="499" spans="1:20" ht="12.75" customHeight="1" x14ac:dyDescent="0.25">
      <c r="A499" s="12"/>
      <c r="B499" s="12"/>
      <c r="C499" s="12"/>
      <c r="D499" s="12"/>
      <c r="E499" s="12"/>
      <c r="F499" s="12"/>
      <c r="G499" s="12"/>
      <c r="H499" s="12"/>
      <c r="I499" s="12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</row>
    <row r="500" spans="1:20" ht="12.75" customHeight="1" x14ac:dyDescent="0.25">
      <c r="A500" s="12"/>
      <c r="B500" s="12"/>
      <c r="C500" s="12"/>
      <c r="D500" s="12"/>
      <c r="E500" s="12"/>
      <c r="F500" s="12"/>
      <c r="G500" s="12"/>
      <c r="H500" s="12"/>
      <c r="I500" s="12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</row>
    <row r="501" spans="1:20" ht="12.75" customHeight="1" x14ac:dyDescent="0.25">
      <c r="A501" s="12"/>
      <c r="B501" s="12"/>
      <c r="C501" s="12"/>
      <c r="D501" s="12"/>
      <c r="E501" s="12"/>
      <c r="F501" s="12"/>
      <c r="G501" s="12"/>
      <c r="H501" s="12"/>
      <c r="I501" s="12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</row>
    <row r="502" spans="1:20" ht="12.75" customHeight="1" x14ac:dyDescent="0.25">
      <c r="A502" s="12"/>
      <c r="B502" s="12"/>
      <c r="C502" s="12"/>
      <c r="D502" s="12"/>
      <c r="E502" s="12"/>
      <c r="F502" s="12"/>
      <c r="G502" s="12"/>
      <c r="H502" s="12"/>
      <c r="I502" s="12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</row>
    <row r="503" spans="1:20" ht="12.75" customHeight="1" x14ac:dyDescent="0.25">
      <c r="A503" s="12"/>
      <c r="B503" s="12"/>
      <c r="C503" s="12"/>
      <c r="D503" s="12"/>
      <c r="E503" s="12"/>
      <c r="F503" s="12"/>
      <c r="G503" s="12"/>
      <c r="H503" s="12"/>
      <c r="I503" s="12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</row>
    <row r="504" spans="1:20" ht="12.75" customHeight="1" x14ac:dyDescent="0.25">
      <c r="A504" s="12"/>
      <c r="B504" s="12"/>
      <c r="C504" s="12"/>
      <c r="D504" s="12"/>
      <c r="E504" s="12"/>
      <c r="F504" s="12"/>
      <c r="G504" s="12"/>
      <c r="H504" s="12"/>
      <c r="I504" s="12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</row>
    <row r="505" spans="1:20" ht="12.75" customHeight="1" x14ac:dyDescent="0.25">
      <c r="A505" s="12"/>
      <c r="B505" s="12"/>
      <c r="C505" s="12"/>
      <c r="D505" s="12"/>
      <c r="E505" s="12"/>
      <c r="F505" s="12"/>
      <c r="G505" s="12"/>
      <c r="H505" s="12"/>
      <c r="I505" s="12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</row>
    <row r="506" spans="1:20" ht="12.75" customHeight="1" x14ac:dyDescent="0.25">
      <c r="A506" s="12"/>
      <c r="B506" s="12"/>
      <c r="C506" s="12"/>
      <c r="D506" s="12"/>
      <c r="E506" s="12"/>
      <c r="F506" s="12"/>
      <c r="G506" s="12"/>
      <c r="H506" s="12"/>
      <c r="I506" s="12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</row>
    <row r="507" spans="1:20" ht="12.75" customHeight="1" x14ac:dyDescent="0.25">
      <c r="A507" s="12"/>
      <c r="B507" s="12"/>
      <c r="C507" s="12"/>
      <c r="D507" s="12"/>
      <c r="E507" s="12"/>
      <c r="F507" s="12"/>
      <c r="G507" s="12"/>
      <c r="H507" s="12"/>
      <c r="I507" s="12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</row>
    <row r="508" spans="1:20" ht="12.75" customHeight="1" x14ac:dyDescent="0.25">
      <c r="A508" s="12"/>
      <c r="B508" s="12"/>
      <c r="C508" s="12"/>
      <c r="D508" s="12"/>
      <c r="E508" s="12"/>
      <c r="F508" s="12"/>
      <c r="G508" s="12"/>
      <c r="H508" s="12"/>
      <c r="I508" s="12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</row>
    <row r="509" spans="1:20" ht="12.75" customHeight="1" x14ac:dyDescent="0.25">
      <c r="A509" s="12"/>
      <c r="B509" s="12"/>
      <c r="C509" s="12"/>
      <c r="D509" s="12"/>
      <c r="E509" s="12"/>
      <c r="F509" s="12"/>
      <c r="G509" s="12"/>
      <c r="H509" s="12"/>
      <c r="I509" s="12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</row>
    <row r="510" spans="1:20" ht="12.75" customHeight="1" x14ac:dyDescent="0.25">
      <c r="A510" s="12"/>
      <c r="B510" s="12"/>
      <c r="C510" s="12"/>
      <c r="D510" s="12"/>
      <c r="E510" s="12"/>
      <c r="F510" s="12"/>
      <c r="G510" s="12"/>
      <c r="H510" s="12"/>
      <c r="I510" s="12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</row>
    <row r="511" spans="1:20" ht="12.75" customHeight="1" x14ac:dyDescent="0.25">
      <c r="A511" s="12"/>
      <c r="B511" s="12"/>
      <c r="C511" s="12"/>
      <c r="D511" s="12"/>
      <c r="E511" s="12"/>
      <c r="F511" s="12"/>
      <c r="G511" s="12"/>
      <c r="H511" s="12"/>
      <c r="I511" s="12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</row>
    <row r="512" spans="1:20" ht="12.75" customHeight="1" x14ac:dyDescent="0.25">
      <c r="A512" s="12"/>
      <c r="B512" s="12"/>
      <c r="C512" s="12"/>
      <c r="D512" s="12"/>
      <c r="E512" s="12"/>
      <c r="F512" s="12"/>
      <c r="G512" s="12"/>
      <c r="H512" s="12"/>
      <c r="I512" s="12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</row>
    <row r="513" spans="1:20" ht="12.75" customHeight="1" x14ac:dyDescent="0.25">
      <c r="A513" s="12"/>
      <c r="B513" s="12"/>
      <c r="C513" s="12"/>
      <c r="D513" s="12"/>
      <c r="E513" s="12"/>
      <c r="F513" s="12"/>
      <c r="G513" s="12"/>
      <c r="H513" s="12"/>
      <c r="I513" s="12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</row>
    <row r="514" spans="1:20" ht="12.75" customHeight="1" x14ac:dyDescent="0.25">
      <c r="A514" s="12"/>
      <c r="B514" s="12"/>
      <c r="C514" s="12"/>
      <c r="D514" s="12"/>
      <c r="E514" s="12"/>
      <c r="F514" s="12"/>
      <c r="G514" s="12"/>
      <c r="H514" s="12"/>
      <c r="I514" s="12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</row>
    <row r="515" spans="1:20" ht="12.75" customHeight="1" x14ac:dyDescent="0.25">
      <c r="A515" s="12"/>
      <c r="B515" s="12"/>
      <c r="C515" s="12"/>
      <c r="D515" s="12"/>
      <c r="E515" s="12"/>
      <c r="F515" s="12"/>
      <c r="G515" s="12"/>
      <c r="H515" s="12"/>
      <c r="I515" s="12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</row>
    <row r="516" spans="1:20" ht="12.75" customHeight="1" x14ac:dyDescent="0.25">
      <c r="A516" s="12"/>
      <c r="B516" s="12"/>
      <c r="C516" s="12"/>
      <c r="D516" s="12"/>
      <c r="E516" s="12"/>
      <c r="F516" s="12"/>
      <c r="G516" s="12"/>
      <c r="H516" s="12"/>
      <c r="I516" s="12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</row>
    <row r="517" spans="1:20" ht="12.75" customHeight="1" x14ac:dyDescent="0.25">
      <c r="A517" s="12"/>
      <c r="B517" s="12"/>
      <c r="C517" s="12"/>
      <c r="D517" s="12"/>
      <c r="E517" s="12"/>
      <c r="F517" s="12"/>
      <c r="G517" s="12"/>
      <c r="H517" s="12"/>
      <c r="I517" s="12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</row>
    <row r="518" spans="1:20" ht="12.75" customHeight="1" x14ac:dyDescent="0.25">
      <c r="A518" s="12"/>
      <c r="B518" s="12"/>
      <c r="C518" s="12"/>
      <c r="D518" s="12"/>
      <c r="E518" s="12"/>
      <c r="F518" s="12"/>
      <c r="G518" s="12"/>
      <c r="H518" s="12"/>
      <c r="I518" s="12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</row>
    <row r="519" spans="1:20" ht="12.75" customHeight="1" x14ac:dyDescent="0.25">
      <c r="A519" s="12"/>
      <c r="B519" s="12"/>
      <c r="C519" s="12"/>
      <c r="D519" s="12"/>
      <c r="E519" s="12"/>
      <c r="F519" s="12"/>
      <c r="G519" s="12"/>
      <c r="H519" s="12"/>
      <c r="I519" s="12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</row>
    <row r="520" spans="1:20" ht="12.75" customHeight="1" x14ac:dyDescent="0.25">
      <c r="A520" s="12"/>
      <c r="B520" s="12"/>
      <c r="C520" s="12"/>
      <c r="D520" s="12"/>
      <c r="E520" s="12"/>
      <c r="F520" s="12"/>
      <c r="G520" s="12"/>
      <c r="H520" s="12"/>
      <c r="I520" s="12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</row>
    <row r="521" spans="1:20" ht="12.75" customHeight="1" x14ac:dyDescent="0.25">
      <c r="A521" s="12"/>
      <c r="B521" s="12"/>
      <c r="C521" s="12"/>
      <c r="D521" s="12"/>
      <c r="E521" s="12"/>
      <c r="F521" s="12"/>
      <c r="G521" s="12"/>
      <c r="H521" s="12"/>
      <c r="I521" s="12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</row>
    <row r="522" spans="1:20" ht="12.75" customHeight="1" x14ac:dyDescent="0.25">
      <c r="A522" s="12"/>
      <c r="B522" s="12"/>
      <c r="C522" s="12"/>
      <c r="D522" s="12"/>
      <c r="E522" s="12"/>
      <c r="F522" s="12"/>
      <c r="G522" s="12"/>
      <c r="H522" s="12"/>
      <c r="I522" s="12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</row>
    <row r="523" spans="1:20" ht="12.75" customHeight="1" x14ac:dyDescent="0.25">
      <c r="A523" s="12"/>
      <c r="B523" s="12"/>
      <c r="C523" s="12"/>
      <c r="D523" s="12"/>
      <c r="E523" s="12"/>
      <c r="F523" s="12"/>
      <c r="G523" s="12"/>
      <c r="H523" s="12"/>
      <c r="I523" s="12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</row>
    <row r="524" spans="1:20" ht="12.75" customHeight="1" x14ac:dyDescent="0.25">
      <c r="A524" s="12"/>
      <c r="B524" s="12"/>
      <c r="C524" s="12"/>
      <c r="D524" s="12"/>
      <c r="E524" s="12"/>
      <c r="F524" s="12"/>
      <c r="G524" s="12"/>
      <c r="H524" s="12"/>
      <c r="I524" s="12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</row>
    <row r="525" spans="1:20" ht="12.75" customHeight="1" x14ac:dyDescent="0.25">
      <c r="A525" s="12"/>
      <c r="B525" s="12"/>
      <c r="C525" s="12"/>
      <c r="D525" s="12"/>
      <c r="E525" s="12"/>
      <c r="F525" s="12"/>
      <c r="G525" s="12"/>
      <c r="H525" s="12"/>
      <c r="I525" s="12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</row>
    <row r="526" spans="1:20" ht="12.75" customHeight="1" x14ac:dyDescent="0.25">
      <c r="A526" s="12"/>
      <c r="B526" s="12"/>
      <c r="C526" s="12"/>
      <c r="D526" s="12"/>
      <c r="E526" s="12"/>
      <c r="F526" s="12"/>
      <c r="G526" s="12"/>
      <c r="H526" s="12"/>
      <c r="I526" s="12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</row>
    <row r="527" spans="1:20" ht="12.75" customHeight="1" x14ac:dyDescent="0.25">
      <c r="A527" s="12"/>
      <c r="B527" s="12"/>
      <c r="C527" s="12"/>
      <c r="D527" s="12"/>
      <c r="E527" s="12"/>
      <c r="F527" s="12"/>
      <c r="G527" s="12"/>
      <c r="H527" s="12"/>
      <c r="I527" s="12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</row>
    <row r="528" spans="1:20" ht="12.75" customHeight="1" x14ac:dyDescent="0.25">
      <c r="A528" s="12"/>
      <c r="B528" s="12"/>
      <c r="C528" s="12"/>
      <c r="D528" s="12"/>
      <c r="E528" s="12"/>
      <c r="F528" s="12"/>
      <c r="G528" s="12"/>
      <c r="H528" s="12"/>
      <c r="I528" s="12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</row>
    <row r="529" spans="1:20" ht="12.75" customHeight="1" x14ac:dyDescent="0.25">
      <c r="A529" s="12"/>
      <c r="B529" s="12"/>
      <c r="C529" s="12"/>
      <c r="D529" s="12"/>
      <c r="E529" s="12"/>
      <c r="F529" s="12"/>
      <c r="G529" s="12"/>
      <c r="H529" s="12"/>
      <c r="I529" s="12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</row>
    <row r="530" spans="1:20" ht="12.75" customHeight="1" x14ac:dyDescent="0.25">
      <c r="A530" s="12"/>
      <c r="B530" s="12"/>
      <c r="C530" s="12"/>
      <c r="D530" s="12"/>
      <c r="E530" s="12"/>
      <c r="F530" s="12"/>
      <c r="G530" s="12"/>
      <c r="H530" s="12"/>
      <c r="I530" s="12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</row>
    <row r="531" spans="1:20" ht="12.75" customHeight="1" x14ac:dyDescent="0.25">
      <c r="A531" s="12"/>
      <c r="B531" s="12"/>
      <c r="C531" s="12"/>
      <c r="D531" s="12"/>
      <c r="E531" s="12"/>
      <c r="F531" s="12"/>
      <c r="G531" s="12"/>
      <c r="H531" s="12"/>
      <c r="I531" s="12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</row>
    <row r="532" spans="1:20" ht="12.75" customHeight="1" x14ac:dyDescent="0.25">
      <c r="A532" s="12"/>
      <c r="B532" s="12"/>
      <c r="C532" s="12"/>
      <c r="D532" s="12"/>
      <c r="E532" s="12"/>
      <c r="F532" s="12"/>
      <c r="G532" s="12"/>
      <c r="H532" s="12"/>
      <c r="I532" s="12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</row>
    <row r="533" spans="1:20" ht="12.75" customHeight="1" x14ac:dyDescent="0.25">
      <c r="A533" s="12"/>
      <c r="B533" s="12"/>
      <c r="C533" s="12"/>
      <c r="D533" s="12"/>
      <c r="E533" s="12"/>
      <c r="F533" s="12"/>
      <c r="G533" s="12"/>
      <c r="H533" s="12"/>
      <c r="I533" s="12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</row>
    <row r="534" spans="1:20" ht="12.75" customHeight="1" x14ac:dyDescent="0.25">
      <c r="A534" s="12"/>
      <c r="B534" s="12"/>
      <c r="C534" s="12"/>
      <c r="D534" s="12"/>
      <c r="E534" s="12"/>
      <c r="F534" s="12"/>
      <c r="G534" s="12"/>
      <c r="H534" s="12"/>
      <c r="I534" s="12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</row>
    <row r="535" spans="1:20" ht="12.75" customHeight="1" x14ac:dyDescent="0.25">
      <c r="A535" s="12"/>
      <c r="B535" s="12"/>
      <c r="C535" s="12"/>
      <c r="D535" s="12"/>
      <c r="E535" s="12"/>
      <c r="F535" s="12"/>
      <c r="G535" s="12"/>
      <c r="H535" s="12"/>
      <c r="I535" s="12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</row>
    <row r="536" spans="1:20" ht="12.75" customHeight="1" x14ac:dyDescent="0.25">
      <c r="A536" s="12"/>
      <c r="B536" s="12"/>
      <c r="C536" s="12"/>
      <c r="D536" s="12"/>
      <c r="E536" s="12"/>
      <c r="F536" s="12"/>
      <c r="G536" s="12"/>
      <c r="H536" s="12"/>
      <c r="I536" s="12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</row>
    <row r="537" spans="1:20" ht="12.75" customHeight="1" x14ac:dyDescent="0.25">
      <c r="A537" s="12"/>
      <c r="B537" s="12"/>
      <c r="C537" s="12"/>
      <c r="D537" s="12"/>
      <c r="E537" s="12"/>
      <c r="F537" s="12"/>
      <c r="G537" s="12"/>
      <c r="H537" s="12"/>
      <c r="I537" s="12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</row>
    <row r="538" spans="1:20" ht="12.75" customHeight="1" x14ac:dyDescent="0.25">
      <c r="A538" s="12"/>
      <c r="B538" s="12"/>
      <c r="C538" s="12"/>
      <c r="D538" s="12"/>
      <c r="E538" s="12"/>
      <c r="F538" s="12"/>
      <c r="G538" s="12"/>
      <c r="H538" s="12"/>
      <c r="I538" s="12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</row>
    <row r="539" spans="1:20" ht="12.75" customHeight="1" x14ac:dyDescent="0.25">
      <c r="A539" s="12"/>
      <c r="B539" s="12"/>
      <c r="C539" s="12"/>
      <c r="D539" s="12"/>
      <c r="E539" s="12"/>
      <c r="F539" s="12"/>
      <c r="G539" s="12"/>
      <c r="H539" s="12"/>
      <c r="I539" s="12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</row>
    <row r="540" spans="1:20" ht="12.75" customHeight="1" x14ac:dyDescent="0.25">
      <c r="A540" s="12"/>
      <c r="B540" s="12"/>
      <c r="C540" s="12"/>
      <c r="D540" s="12"/>
      <c r="E540" s="12"/>
      <c r="F540" s="12"/>
      <c r="G540" s="12"/>
      <c r="H540" s="12"/>
      <c r="I540" s="12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</row>
    <row r="541" spans="1:20" ht="12.75" customHeight="1" x14ac:dyDescent="0.25">
      <c r="A541" s="12"/>
      <c r="B541" s="12"/>
      <c r="C541" s="12"/>
      <c r="D541" s="12"/>
      <c r="E541" s="12"/>
      <c r="F541" s="12"/>
      <c r="G541" s="12"/>
      <c r="H541" s="12"/>
      <c r="I541" s="12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</row>
    <row r="542" spans="1:20" ht="12.75" customHeight="1" x14ac:dyDescent="0.25">
      <c r="A542" s="12"/>
      <c r="B542" s="12"/>
      <c r="C542" s="12"/>
      <c r="D542" s="12"/>
      <c r="E542" s="12"/>
      <c r="F542" s="12"/>
      <c r="G542" s="12"/>
      <c r="H542" s="12"/>
      <c r="I542" s="12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</row>
    <row r="543" spans="1:20" ht="12.75" customHeight="1" x14ac:dyDescent="0.25">
      <c r="A543" s="12"/>
      <c r="B543" s="12"/>
      <c r="C543" s="12"/>
      <c r="D543" s="12"/>
      <c r="E543" s="12"/>
      <c r="F543" s="12"/>
      <c r="G543" s="12"/>
      <c r="H543" s="12"/>
      <c r="I543" s="12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</row>
    <row r="544" spans="1:20" ht="12.75" customHeight="1" x14ac:dyDescent="0.25">
      <c r="A544" s="12"/>
      <c r="B544" s="12"/>
      <c r="C544" s="12"/>
      <c r="D544" s="12"/>
      <c r="E544" s="12"/>
      <c r="F544" s="12"/>
      <c r="G544" s="12"/>
      <c r="H544" s="12"/>
      <c r="I544" s="12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</row>
    <row r="545" spans="1:20" ht="12.75" customHeight="1" x14ac:dyDescent="0.25">
      <c r="A545" s="12"/>
      <c r="B545" s="12"/>
      <c r="C545" s="12"/>
      <c r="D545" s="12"/>
      <c r="E545" s="12"/>
      <c r="F545" s="12"/>
      <c r="G545" s="12"/>
      <c r="H545" s="12"/>
      <c r="I545" s="12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</row>
    <row r="546" spans="1:20" ht="12.75" customHeight="1" x14ac:dyDescent="0.25">
      <c r="A546" s="12"/>
      <c r="B546" s="12"/>
      <c r="C546" s="12"/>
      <c r="D546" s="12"/>
      <c r="E546" s="12"/>
      <c r="F546" s="12"/>
      <c r="G546" s="12"/>
      <c r="H546" s="12"/>
      <c r="I546" s="12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</row>
    <row r="547" spans="1:20" ht="12.75" customHeight="1" x14ac:dyDescent="0.25">
      <c r="A547" s="12"/>
      <c r="B547" s="12"/>
      <c r="C547" s="12"/>
      <c r="D547" s="12"/>
      <c r="E547" s="12"/>
      <c r="F547" s="12"/>
      <c r="G547" s="12"/>
      <c r="H547" s="12"/>
      <c r="I547" s="12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</row>
    <row r="548" spans="1:20" ht="12.75" customHeight="1" x14ac:dyDescent="0.25">
      <c r="A548" s="12"/>
      <c r="B548" s="12"/>
      <c r="C548" s="12"/>
      <c r="D548" s="12"/>
      <c r="E548" s="12"/>
      <c r="F548" s="12"/>
      <c r="G548" s="12"/>
      <c r="H548" s="12"/>
      <c r="I548" s="12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</row>
    <row r="549" spans="1:20" ht="12.75" customHeight="1" x14ac:dyDescent="0.25">
      <c r="A549" s="12"/>
      <c r="B549" s="12"/>
      <c r="C549" s="12"/>
      <c r="D549" s="12"/>
      <c r="E549" s="12"/>
      <c r="F549" s="12"/>
      <c r="G549" s="12"/>
      <c r="H549" s="12"/>
      <c r="I549" s="12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</row>
    <row r="550" spans="1:20" ht="12.75" customHeight="1" x14ac:dyDescent="0.25">
      <c r="A550" s="12"/>
      <c r="B550" s="12"/>
      <c r="C550" s="12"/>
      <c r="D550" s="12"/>
      <c r="E550" s="12"/>
      <c r="F550" s="12"/>
      <c r="G550" s="12"/>
      <c r="H550" s="12"/>
      <c r="I550" s="12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</row>
    <row r="551" spans="1:20" ht="12.75" customHeight="1" x14ac:dyDescent="0.25">
      <c r="A551" s="12"/>
      <c r="B551" s="12"/>
      <c r="C551" s="12"/>
      <c r="D551" s="12"/>
      <c r="E551" s="12"/>
      <c r="F551" s="12"/>
      <c r="G551" s="12"/>
      <c r="H551" s="12"/>
      <c r="I551" s="12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</row>
    <row r="552" spans="1:20" ht="12.75" customHeight="1" x14ac:dyDescent="0.25">
      <c r="A552" s="12"/>
      <c r="B552" s="12"/>
      <c r="C552" s="12"/>
      <c r="D552" s="12"/>
      <c r="E552" s="12"/>
      <c r="F552" s="12"/>
      <c r="G552" s="12"/>
      <c r="H552" s="12"/>
      <c r="I552" s="12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</row>
    <row r="553" spans="1:20" ht="12.75" customHeight="1" x14ac:dyDescent="0.25">
      <c r="A553" s="12"/>
      <c r="B553" s="12"/>
      <c r="C553" s="12"/>
      <c r="D553" s="12"/>
      <c r="E553" s="12"/>
      <c r="F553" s="12"/>
      <c r="G553" s="12"/>
      <c r="H553" s="12"/>
      <c r="I553" s="12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</row>
    <row r="554" spans="1:20" ht="12.75" customHeight="1" x14ac:dyDescent="0.25">
      <c r="A554" s="12"/>
      <c r="B554" s="12"/>
      <c r="C554" s="12"/>
      <c r="D554" s="12"/>
      <c r="E554" s="12"/>
      <c r="F554" s="12"/>
      <c r="G554" s="12"/>
      <c r="H554" s="12"/>
      <c r="I554" s="12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</row>
    <row r="555" spans="1:20" ht="12.75" customHeight="1" x14ac:dyDescent="0.25">
      <c r="A555" s="12"/>
      <c r="B555" s="12"/>
      <c r="C555" s="12"/>
      <c r="D555" s="12"/>
      <c r="E555" s="12"/>
      <c r="F555" s="12"/>
      <c r="G555" s="12"/>
      <c r="H555" s="12"/>
      <c r="I555" s="12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</row>
    <row r="556" spans="1:20" ht="12.75" customHeight="1" x14ac:dyDescent="0.25">
      <c r="A556" s="12"/>
      <c r="B556" s="12"/>
      <c r="C556" s="12"/>
      <c r="D556" s="12"/>
      <c r="E556" s="12"/>
      <c r="F556" s="12"/>
      <c r="G556" s="12"/>
      <c r="H556" s="12"/>
      <c r="I556" s="12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</row>
    <row r="557" spans="1:20" ht="12.75" customHeight="1" x14ac:dyDescent="0.25">
      <c r="A557" s="12"/>
      <c r="B557" s="12"/>
      <c r="C557" s="12"/>
      <c r="D557" s="12"/>
      <c r="E557" s="12"/>
      <c r="F557" s="12"/>
      <c r="G557" s="12"/>
      <c r="H557" s="12"/>
      <c r="I557" s="12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</row>
    <row r="558" spans="1:20" ht="12.75" customHeight="1" x14ac:dyDescent="0.25">
      <c r="A558" s="12"/>
      <c r="B558" s="12"/>
      <c r="C558" s="12"/>
      <c r="D558" s="12"/>
      <c r="E558" s="12"/>
      <c r="F558" s="12"/>
      <c r="G558" s="12"/>
      <c r="H558" s="12"/>
      <c r="I558" s="12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</row>
    <row r="559" spans="1:20" ht="12.75" customHeight="1" x14ac:dyDescent="0.25">
      <c r="A559" s="12"/>
      <c r="B559" s="12"/>
      <c r="C559" s="12"/>
      <c r="D559" s="12"/>
      <c r="E559" s="12"/>
      <c r="F559" s="12"/>
      <c r="G559" s="12"/>
      <c r="H559" s="12"/>
      <c r="I559" s="12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</row>
    <row r="560" spans="1:20" ht="12.75" customHeight="1" x14ac:dyDescent="0.25">
      <c r="A560" s="12"/>
      <c r="B560" s="12"/>
      <c r="C560" s="12"/>
      <c r="D560" s="12"/>
      <c r="E560" s="12"/>
      <c r="F560" s="12"/>
      <c r="G560" s="12"/>
      <c r="H560" s="12"/>
      <c r="I560" s="12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</row>
    <row r="561" spans="1:20" ht="12.75" customHeight="1" x14ac:dyDescent="0.25">
      <c r="A561" s="12"/>
      <c r="B561" s="12"/>
      <c r="C561" s="12"/>
      <c r="D561" s="12"/>
      <c r="E561" s="12"/>
      <c r="F561" s="12"/>
      <c r="G561" s="12"/>
      <c r="H561" s="12"/>
      <c r="I561" s="12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</row>
    <row r="562" spans="1:20" ht="12.75" customHeight="1" x14ac:dyDescent="0.25">
      <c r="A562" s="12"/>
      <c r="B562" s="12"/>
      <c r="C562" s="12"/>
      <c r="D562" s="12"/>
      <c r="E562" s="12"/>
      <c r="F562" s="12"/>
      <c r="G562" s="12"/>
      <c r="H562" s="12"/>
      <c r="I562" s="12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</row>
    <row r="563" spans="1:20" ht="12.75" customHeight="1" x14ac:dyDescent="0.25">
      <c r="A563" s="12"/>
      <c r="B563" s="12"/>
      <c r="C563" s="12"/>
      <c r="D563" s="12"/>
      <c r="E563" s="12"/>
      <c r="F563" s="12"/>
      <c r="G563" s="12"/>
      <c r="H563" s="12"/>
      <c r="I563" s="12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</row>
    <row r="564" spans="1:20" ht="12.75" customHeight="1" x14ac:dyDescent="0.25">
      <c r="A564" s="12"/>
      <c r="B564" s="12"/>
      <c r="C564" s="12"/>
      <c r="D564" s="12"/>
      <c r="E564" s="12"/>
      <c r="F564" s="12"/>
      <c r="G564" s="12"/>
      <c r="H564" s="12"/>
      <c r="I564" s="12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</row>
    <row r="565" spans="1:20" ht="12.75" customHeight="1" x14ac:dyDescent="0.25">
      <c r="A565" s="12"/>
      <c r="B565" s="12"/>
      <c r="C565" s="12"/>
      <c r="D565" s="12"/>
      <c r="E565" s="12"/>
      <c r="F565" s="12"/>
      <c r="G565" s="12"/>
      <c r="H565" s="12"/>
      <c r="I565" s="12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</row>
    <row r="566" spans="1:20" ht="12.75" customHeight="1" x14ac:dyDescent="0.25">
      <c r="A566" s="12"/>
      <c r="B566" s="12"/>
      <c r="C566" s="12"/>
      <c r="D566" s="12"/>
      <c r="E566" s="12"/>
      <c r="F566" s="12"/>
      <c r="G566" s="12"/>
      <c r="H566" s="12"/>
      <c r="I566" s="12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</row>
    <row r="567" spans="1:20" ht="12.75" customHeight="1" x14ac:dyDescent="0.25">
      <c r="A567" s="12"/>
      <c r="B567" s="12"/>
      <c r="C567" s="12"/>
      <c r="D567" s="12"/>
      <c r="E567" s="12"/>
      <c r="F567" s="12"/>
      <c r="G567" s="12"/>
      <c r="H567" s="12"/>
      <c r="I567" s="12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</row>
    <row r="568" spans="1:20" ht="12.75" customHeight="1" x14ac:dyDescent="0.25">
      <c r="A568" s="12"/>
      <c r="B568" s="12"/>
      <c r="C568" s="12"/>
      <c r="D568" s="12"/>
      <c r="E568" s="12"/>
      <c r="F568" s="12"/>
      <c r="G568" s="12"/>
      <c r="H568" s="12"/>
      <c r="I568" s="12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</row>
    <row r="569" spans="1:20" ht="12.75" customHeight="1" x14ac:dyDescent="0.25">
      <c r="A569" s="12"/>
      <c r="B569" s="12"/>
      <c r="C569" s="12"/>
      <c r="D569" s="12"/>
      <c r="E569" s="12"/>
      <c r="F569" s="12"/>
      <c r="G569" s="12"/>
      <c r="H569" s="12"/>
      <c r="I569" s="12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</row>
    <row r="570" spans="1:20" ht="12.75" customHeight="1" x14ac:dyDescent="0.25">
      <c r="A570" s="12"/>
      <c r="B570" s="12"/>
      <c r="C570" s="12"/>
      <c r="D570" s="12"/>
      <c r="E570" s="12"/>
      <c r="F570" s="12"/>
      <c r="G570" s="12"/>
      <c r="H570" s="12"/>
      <c r="I570" s="12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</row>
    <row r="571" spans="1:20" ht="12.75" customHeight="1" x14ac:dyDescent="0.25">
      <c r="A571" s="12"/>
      <c r="B571" s="12"/>
      <c r="C571" s="12"/>
      <c r="D571" s="12"/>
      <c r="E571" s="12"/>
      <c r="F571" s="12"/>
      <c r="G571" s="12"/>
      <c r="H571" s="12"/>
      <c r="I571" s="12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</row>
    <row r="572" spans="1:20" ht="12.75" customHeight="1" x14ac:dyDescent="0.25">
      <c r="A572" s="12"/>
      <c r="B572" s="12"/>
      <c r="C572" s="12"/>
      <c r="D572" s="12"/>
      <c r="E572" s="12"/>
      <c r="F572" s="12"/>
      <c r="G572" s="12"/>
      <c r="H572" s="12"/>
      <c r="I572" s="12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</row>
    <row r="573" spans="1:20" ht="12.75" customHeight="1" x14ac:dyDescent="0.25">
      <c r="A573" s="12"/>
      <c r="B573" s="12"/>
      <c r="C573" s="12"/>
      <c r="D573" s="12"/>
      <c r="E573" s="12"/>
      <c r="F573" s="12"/>
      <c r="G573" s="12"/>
      <c r="H573" s="12"/>
      <c r="I573" s="12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</row>
    <row r="574" spans="1:20" ht="12.75" customHeight="1" x14ac:dyDescent="0.25">
      <c r="A574" s="12"/>
      <c r="B574" s="12"/>
      <c r="C574" s="12"/>
      <c r="D574" s="12"/>
      <c r="E574" s="12"/>
      <c r="F574" s="12"/>
      <c r="G574" s="12"/>
      <c r="H574" s="12"/>
      <c r="I574" s="12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</row>
    <row r="575" spans="1:20" ht="12.75" customHeight="1" x14ac:dyDescent="0.25">
      <c r="A575" s="12"/>
      <c r="B575" s="12"/>
      <c r="C575" s="12"/>
      <c r="D575" s="12"/>
      <c r="E575" s="12"/>
      <c r="F575" s="12"/>
      <c r="G575" s="12"/>
      <c r="H575" s="12"/>
      <c r="I575" s="12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</row>
    <row r="576" spans="1:20" ht="12.75" customHeight="1" x14ac:dyDescent="0.25">
      <c r="A576" s="12"/>
      <c r="B576" s="12"/>
      <c r="C576" s="12"/>
      <c r="D576" s="12"/>
      <c r="E576" s="12"/>
      <c r="F576" s="12"/>
      <c r="G576" s="12"/>
      <c r="H576" s="12"/>
      <c r="I576" s="12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</row>
    <row r="577" spans="1:20" ht="12.75" customHeight="1" x14ac:dyDescent="0.25">
      <c r="A577" s="12"/>
      <c r="B577" s="12"/>
      <c r="C577" s="12"/>
      <c r="D577" s="12"/>
      <c r="E577" s="12"/>
      <c r="F577" s="12"/>
      <c r="G577" s="12"/>
      <c r="H577" s="12"/>
      <c r="I577" s="12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</row>
    <row r="578" spans="1:20" ht="12.75" customHeight="1" x14ac:dyDescent="0.25">
      <c r="A578" s="12"/>
      <c r="B578" s="12"/>
      <c r="C578" s="12"/>
      <c r="D578" s="12"/>
      <c r="E578" s="12"/>
      <c r="F578" s="12"/>
      <c r="G578" s="12"/>
      <c r="H578" s="12"/>
      <c r="I578" s="12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</row>
    <row r="579" spans="1:20" ht="12.75" customHeight="1" x14ac:dyDescent="0.25">
      <c r="A579" s="12"/>
      <c r="B579" s="12"/>
      <c r="C579" s="12"/>
      <c r="D579" s="12"/>
      <c r="E579" s="12"/>
      <c r="F579" s="12"/>
      <c r="G579" s="12"/>
      <c r="H579" s="12"/>
      <c r="I579" s="12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</row>
    <row r="580" spans="1:20" ht="12.75" customHeight="1" x14ac:dyDescent="0.25">
      <c r="A580" s="12"/>
      <c r="B580" s="12"/>
      <c r="C580" s="12"/>
      <c r="D580" s="12"/>
      <c r="E580" s="12"/>
      <c r="F580" s="12"/>
      <c r="G580" s="12"/>
      <c r="H580" s="12"/>
      <c r="I580" s="12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</row>
    <row r="581" spans="1:20" ht="12.75" customHeight="1" x14ac:dyDescent="0.25">
      <c r="A581" s="12"/>
      <c r="B581" s="12"/>
      <c r="C581" s="12"/>
      <c r="D581" s="12"/>
      <c r="E581" s="12"/>
      <c r="F581" s="12"/>
      <c r="G581" s="12"/>
      <c r="H581" s="12"/>
      <c r="I581" s="12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</row>
    <row r="582" spans="1:20" ht="12.75" customHeight="1" x14ac:dyDescent="0.25">
      <c r="A582" s="12"/>
      <c r="B582" s="12"/>
      <c r="C582" s="12"/>
      <c r="D582" s="12"/>
      <c r="E582" s="12"/>
      <c r="F582" s="12"/>
      <c r="G582" s="12"/>
      <c r="H582" s="12"/>
      <c r="I582" s="12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</row>
    <row r="583" spans="1:20" ht="12.75" customHeight="1" x14ac:dyDescent="0.25">
      <c r="A583" s="12"/>
      <c r="B583" s="12"/>
      <c r="C583" s="12"/>
      <c r="D583" s="12"/>
      <c r="E583" s="12"/>
      <c r="F583" s="12"/>
      <c r="G583" s="12"/>
      <c r="H583" s="12"/>
      <c r="I583" s="12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</row>
    <row r="584" spans="1:20" ht="12.75" customHeight="1" x14ac:dyDescent="0.25">
      <c r="A584" s="12"/>
      <c r="B584" s="12"/>
      <c r="C584" s="12"/>
      <c r="D584" s="12"/>
      <c r="E584" s="12"/>
      <c r="F584" s="12"/>
      <c r="G584" s="12"/>
      <c r="H584" s="12"/>
      <c r="I584" s="12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</row>
    <row r="585" spans="1:20" ht="12.75" customHeight="1" x14ac:dyDescent="0.25">
      <c r="A585" s="12"/>
      <c r="B585" s="12"/>
      <c r="C585" s="12"/>
      <c r="D585" s="12"/>
      <c r="E585" s="12"/>
      <c r="F585" s="12"/>
      <c r="G585" s="12"/>
      <c r="H585" s="12"/>
      <c r="I585" s="12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</row>
    <row r="586" spans="1:20" ht="12.75" customHeight="1" x14ac:dyDescent="0.25">
      <c r="A586" s="12"/>
      <c r="B586" s="12"/>
      <c r="C586" s="12"/>
      <c r="D586" s="12"/>
      <c r="E586" s="12"/>
      <c r="F586" s="12"/>
      <c r="G586" s="12"/>
      <c r="H586" s="12"/>
      <c r="I586" s="12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</row>
    <row r="587" spans="1:20" ht="12.75" customHeight="1" x14ac:dyDescent="0.25">
      <c r="A587" s="12"/>
      <c r="B587" s="12"/>
      <c r="C587" s="12"/>
      <c r="D587" s="12"/>
      <c r="E587" s="12"/>
      <c r="F587" s="12"/>
      <c r="G587" s="12"/>
      <c r="H587" s="12"/>
      <c r="I587" s="12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</row>
    <row r="588" spans="1:20" ht="12.75" customHeight="1" x14ac:dyDescent="0.25">
      <c r="A588" s="12"/>
      <c r="B588" s="12"/>
      <c r="C588" s="12"/>
      <c r="D588" s="12"/>
      <c r="E588" s="12"/>
      <c r="F588" s="12"/>
      <c r="G588" s="12"/>
      <c r="H588" s="12"/>
      <c r="I588" s="12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</row>
    <row r="589" spans="1:20" ht="12.75" customHeight="1" x14ac:dyDescent="0.25">
      <c r="A589" s="12"/>
      <c r="B589" s="12"/>
      <c r="C589" s="12"/>
      <c r="D589" s="12"/>
      <c r="E589" s="12"/>
      <c r="F589" s="12"/>
      <c r="G589" s="12"/>
      <c r="H589" s="12"/>
      <c r="I589" s="12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</row>
    <row r="590" spans="1:20" ht="12.75" customHeight="1" x14ac:dyDescent="0.25">
      <c r="A590" s="12"/>
      <c r="B590" s="12"/>
      <c r="C590" s="12"/>
      <c r="D590" s="12"/>
      <c r="E590" s="12"/>
      <c r="F590" s="12"/>
      <c r="G590" s="12"/>
      <c r="H590" s="12"/>
      <c r="I590" s="12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</row>
    <row r="591" spans="1:20" ht="12.75" customHeight="1" x14ac:dyDescent="0.25">
      <c r="A591" s="12"/>
      <c r="B591" s="12"/>
      <c r="C591" s="12"/>
      <c r="D591" s="12"/>
      <c r="E591" s="12"/>
      <c r="F591" s="12"/>
      <c r="G591" s="12"/>
      <c r="H591" s="12"/>
      <c r="I591" s="12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</row>
    <row r="592" spans="1:20" ht="12.75" customHeight="1" x14ac:dyDescent="0.25">
      <c r="A592" s="12"/>
      <c r="B592" s="12"/>
      <c r="C592" s="12"/>
      <c r="D592" s="12"/>
      <c r="E592" s="12"/>
      <c r="F592" s="12"/>
      <c r="G592" s="12"/>
      <c r="H592" s="12"/>
      <c r="I592" s="12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</row>
    <row r="593" spans="1:26" ht="12.75" customHeight="1" x14ac:dyDescent="0.25">
      <c r="A593" s="12"/>
      <c r="B593" s="12"/>
      <c r="C593" s="12"/>
      <c r="D593" s="12"/>
      <c r="E593" s="12"/>
      <c r="F593" s="12"/>
      <c r="G593" s="12"/>
      <c r="H593" s="12"/>
      <c r="I593" s="12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</row>
    <row r="594" spans="1:26" ht="12.75" customHeight="1" x14ac:dyDescent="0.25">
      <c r="A594" s="12"/>
      <c r="B594" s="12"/>
      <c r="C594" s="12"/>
      <c r="D594" s="12"/>
      <c r="E594" s="12"/>
      <c r="F594" s="12"/>
      <c r="G594" s="12"/>
      <c r="H594" s="12"/>
      <c r="I594" s="12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</row>
    <row r="595" spans="1:26" ht="12.75" customHeight="1" x14ac:dyDescent="0.25">
      <c r="A595" s="12"/>
      <c r="B595" s="12"/>
      <c r="C595" s="12"/>
      <c r="D595" s="12"/>
      <c r="E595" s="12"/>
      <c r="F595" s="12"/>
      <c r="G595" s="12"/>
      <c r="H595" s="12"/>
      <c r="I595" s="12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</row>
    <row r="596" spans="1:26" ht="12.75" customHeight="1" x14ac:dyDescent="0.25">
      <c r="A596" s="12"/>
      <c r="B596" s="12"/>
      <c r="C596" s="12"/>
      <c r="D596" s="12"/>
      <c r="E596" s="12"/>
      <c r="F596" s="12"/>
      <c r="G596" s="12"/>
      <c r="H596" s="12"/>
      <c r="I596" s="12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</row>
    <row r="597" spans="1:26" ht="12.75" customHeight="1" x14ac:dyDescent="0.25">
      <c r="A597" s="12"/>
      <c r="B597" s="12"/>
      <c r="C597" s="12"/>
      <c r="D597" s="12"/>
      <c r="E597" s="12"/>
      <c r="F597" s="12"/>
      <c r="G597" s="12"/>
      <c r="H597" s="12"/>
      <c r="I597" s="12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</row>
    <row r="598" spans="1:26" ht="12.75" customHeight="1" x14ac:dyDescent="0.25">
      <c r="A598" s="12"/>
      <c r="B598" s="12"/>
      <c r="C598" s="12"/>
      <c r="D598" s="12"/>
      <c r="E598" s="12"/>
      <c r="F598" s="12"/>
      <c r="G598" s="12"/>
      <c r="H598" s="12"/>
      <c r="I598" s="12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</row>
    <row r="599" spans="1:26" ht="12.75" customHeight="1" x14ac:dyDescent="0.25">
      <c r="A599" s="12"/>
      <c r="B599" s="12"/>
      <c r="C599" s="12"/>
      <c r="D599" s="12"/>
      <c r="E599" s="12"/>
      <c r="F599" s="12"/>
      <c r="G599" s="12"/>
      <c r="H599" s="12"/>
      <c r="I599" s="12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</row>
    <row r="600" spans="1:26" ht="12.75" customHeight="1" thickBot="1" x14ac:dyDescent="0.3">
      <c r="A600" s="12"/>
      <c r="B600" s="12"/>
      <c r="C600" s="12"/>
      <c r="D600" s="12"/>
      <c r="E600" s="12"/>
      <c r="F600" s="12"/>
      <c r="G600" s="12"/>
      <c r="H600" s="12"/>
      <c r="I600" s="12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</row>
    <row r="601" spans="1:26" ht="13.8" thickBot="1" x14ac:dyDescent="0.3">
      <c r="A601" s="12"/>
      <c r="B601" s="12"/>
      <c r="C601" s="12"/>
      <c r="D601" s="12"/>
      <c r="E601" s="12"/>
      <c r="F601" s="12"/>
      <c r="G601" s="12"/>
      <c r="H601" s="12"/>
      <c r="I601" s="12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X601" s="18" t="s">
        <v>37</v>
      </c>
      <c r="Y601" s="19"/>
      <c r="Z601" s="20"/>
    </row>
    <row r="602" spans="1:26" ht="39.6" x14ac:dyDescent="0.25">
      <c r="A602" s="12"/>
      <c r="B602" s="12"/>
      <c r="C602" s="12"/>
      <c r="D602" s="12"/>
      <c r="E602" s="12"/>
      <c r="F602" s="12"/>
      <c r="G602" s="12"/>
      <c r="H602" s="12"/>
      <c r="I602" s="12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X602" s="18" t="s">
        <v>38</v>
      </c>
      <c r="Y602" s="21" t="s">
        <v>39</v>
      </c>
      <c r="Z602" s="21"/>
    </row>
    <row r="603" spans="1:26" ht="26.4" x14ac:dyDescent="0.25">
      <c r="A603" s="12"/>
      <c r="B603" s="12"/>
      <c r="C603" s="12"/>
      <c r="D603" s="12"/>
      <c r="E603" s="12"/>
      <c r="F603" s="12"/>
      <c r="G603" s="12"/>
      <c r="H603" s="12"/>
      <c r="I603" s="12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X603" s="22" t="s">
        <v>40</v>
      </c>
      <c r="Y603" s="23" t="s">
        <v>41</v>
      </c>
      <c r="Z603" s="23"/>
    </row>
    <row r="604" spans="1:26" ht="26.4" x14ac:dyDescent="0.25">
      <c r="A604" s="12"/>
      <c r="B604" s="12"/>
      <c r="C604" s="12"/>
      <c r="D604" s="12"/>
      <c r="E604" s="12"/>
      <c r="F604" s="12"/>
      <c r="G604" s="12"/>
      <c r="H604" s="12"/>
      <c r="I604" s="12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X604" s="22" t="s">
        <v>42</v>
      </c>
      <c r="Y604" s="23" t="s">
        <v>43</v>
      </c>
      <c r="Z604" s="23"/>
    </row>
    <row r="605" spans="1:26" ht="39.6" x14ac:dyDescent="0.25">
      <c r="A605" s="12"/>
      <c r="B605" s="12"/>
      <c r="C605" s="12"/>
      <c r="D605" s="12"/>
      <c r="E605" s="12"/>
      <c r="F605" s="12"/>
      <c r="G605" s="12"/>
      <c r="H605" s="12"/>
      <c r="I605" s="12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X605" s="22" t="s">
        <v>44</v>
      </c>
      <c r="Y605" s="23" t="s">
        <v>45</v>
      </c>
      <c r="Z605" s="23" t="s">
        <v>46</v>
      </c>
    </row>
    <row r="606" spans="1:26" ht="39.6" x14ac:dyDescent="0.25">
      <c r="A606" s="12"/>
      <c r="B606" s="12"/>
      <c r="C606" s="12"/>
      <c r="D606" s="12"/>
      <c r="E606" s="12"/>
      <c r="F606" s="12"/>
      <c r="G606" s="12"/>
      <c r="H606" s="12"/>
      <c r="I606" s="12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X606" s="22" t="s">
        <v>47</v>
      </c>
      <c r="Y606" s="23" t="s">
        <v>45</v>
      </c>
      <c r="Z606" s="23" t="s">
        <v>48</v>
      </c>
    </row>
    <row r="607" spans="1:26" ht="26.4" x14ac:dyDescent="0.25">
      <c r="A607" s="12"/>
      <c r="B607" s="12"/>
      <c r="C607" s="12"/>
      <c r="D607" s="12"/>
      <c r="E607" s="12"/>
      <c r="F607" s="12"/>
      <c r="G607" s="12"/>
      <c r="H607" s="12"/>
      <c r="I607" s="12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X607" s="24" t="s">
        <v>49</v>
      </c>
      <c r="Y607" s="25" t="s">
        <v>50</v>
      </c>
      <c r="Z607" s="25" t="s">
        <v>51</v>
      </c>
    </row>
    <row r="608" spans="1:26" ht="26.4" x14ac:dyDescent="0.25">
      <c r="A608" s="12"/>
      <c r="B608" s="12"/>
      <c r="C608" s="12"/>
      <c r="D608" s="12"/>
      <c r="E608" s="12"/>
      <c r="F608" s="12"/>
      <c r="G608" s="12"/>
      <c r="H608" s="12"/>
      <c r="I608" s="12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X608" s="24" t="s">
        <v>52</v>
      </c>
      <c r="Y608" s="25" t="s">
        <v>53</v>
      </c>
      <c r="Z608" s="25" t="s">
        <v>54</v>
      </c>
    </row>
    <row r="609" spans="1:26" ht="79.2" x14ac:dyDescent="0.25">
      <c r="A609" s="12"/>
      <c r="B609" s="12"/>
      <c r="C609" s="12"/>
      <c r="D609" s="12"/>
      <c r="E609" s="12"/>
      <c r="F609" s="12"/>
      <c r="G609" s="12"/>
      <c r="H609" s="12"/>
      <c r="I609" s="12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X609" s="24" t="s">
        <v>55</v>
      </c>
      <c r="Y609" s="25" t="s">
        <v>56</v>
      </c>
      <c r="Z609" s="25" t="s">
        <v>57</v>
      </c>
    </row>
    <row r="610" spans="1:26" ht="92.4" x14ac:dyDescent="0.25">
      <c r="A610" s="12"/>
      <c r="B610" s="12"/>
      <c r="C610" s="12"/>
      <c r="D610" s="12"/>
      <c r="E610" s="12"/>
      <c r="F610" s="12"/>
      <c r="G610" s="12"/>
      <c r="H610" s="12"/>
      <c r="I610" s="12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X610" s="24" t="s">
        <v>55</v>
      </c>
      <c r="Y610" s="25" t="s">
        <v>58</v>
      </c>
      <c r="Z610" s="25" t="s">
        <v>59</v>
      </c>
    </row>
    <row r="611" spans="1:26" ht="52.8" x14ac:dyDescent="0.25">
      <c r="A611" s="12"/>
      <c r="B611" s="12"/>
      <c r="C611" s="12"/>
      <c r="D611" s="12"/>
      <c r="E611" s="12"/>
      <c r="F611" s="12"/>
      <c r="G611" s="12"/>
      <c r="H611" s="12"/>
      <c r="I611" s="12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X611" s="24" t="s">
        <v>55</v>
      </c>
      <c r="Y611" s="25" t="s">
        <v>60</v>
      </c>
      <c r="Z611" s="25" t="s">
        <v>61</v>
      </c>
    </row>
    <row r="612" spans="1:26" ht="53.4" thickBot="1" x14ac:dyDescent="0.3">
      <c r="A612" s="12"/>
      <c r="B612" s="12"/>
      <c r="C612" s="12"/>
      <c r="D612" s="12"/>
      <c r="E612" s="12"/>
      <c r="F612" s="12"/>
      <c r="G612" s="12"/>
      <c r="H612" s="12"/>
      <c r="I612" s="12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X612" s="26" t="s">
        <v>55</v>
      </c>
      <c r="Y612" s="27" t="s">
        <v>62</v>
      </c>
      <c r="Z612" s="27" t="s">
        <v>63</v>
      </c>
    </row>
    <row r="613" spans="1:26" x14ac:dyDescent="0.25">
      <c r="A613" s="12"/>
      <c r="B613" s="12"/>
      <c r="C613" s="12"/>
      <c r="D613" s="12"/>
      <c r="E613" s="12"/>
      <c r="F613" s="12"/>
      <c r="G613" s="12"/>
      <c r="H613" s="12"/>
      <c r="I613" s="12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</row>
    <row r="614" spans="1:26" x14ac:dyDescent="0.25">
      <c r="A614" s="12"/>
      <c r="B614" s="12"/>
      <c r="C614" s="12"/>
      <c r="D614" s="12"/>
      <c r="E614" s="12"/>
      <c r="F614" s="12"/>
      <c r="G614" s="12"/>
      <c r="H614" s="12"/>
      <c r="I614" s="12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</row>
    <row r="615" spans="1:26" x14ac:dyDescent="0.25">
      <c r="A615" s="12"/>
      <c r="B615" s="12"/>
      <c r="C615" s="12"/>
      <c r="D615" s="12"/>
      <c r="E615" s="12"/>
      <c r="F615" s="12"/>
      <c r="G615" s="12"/>
      <c r="H615" s="12"/>
      <c r="I615" s="12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</row>
    <row r="616" spans="1:26" x14ac:dyDescent="0.25">
      <c r="A616" s="12"/>
      <c r="B616" s="12"/>
      <c r="C616" s="12"/>
      <c r="D616" s="12"/>
      <c r="E616" s="12"/>
      <c r="F616" s="12"/>
      <c r="G616" s="12"/>
      <c r="H616" s="12"/>
      <c r="I616" s="12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</row>
    <row r="617" spans="1:26" x14ac:dyDescent="0.25">
      <c r="A617" s="12"/>
      <c r="B617" s="12"/>
      <c r="C617" s="12"/>
      <c r="D617" s="12"/>
      <c r="E617" s="12"/>
      <c r="F617" s="12"/>
      <c r="G617" s="12"/>
      <c r="H617" s="12"/>
      <c r="I617" s="12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</row>
    <row r="618" spans="1:26" x14ac:dyDescent="0.25">
      <c r="A618" s="12"/>
      <c r="B618" s="12"/>
      <c r="C618" s="12"/>
      <c r="D618" s="12"/>
      <c r="E618" s="12"/>
      <c r="F618" s="12"/>
      <c r="G618" s="12"/>
      <c r="H618" s="12"/>
      <c r="I618" s="12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</row>
    <row r="619" spans="1:26" x14ac:dyDescent="0.25">
      <c r="A619" s="12"/>
      <c r="B619" s="12"/>
      <c r="C619" s="12"/>
      <c r="D619" s="12"/>
      <c r="E619" s="12"/>
      <c r="F619" s="12"/>
      <c r="G619" s="12"/>
      <c r="H619" s="12"/>
      <c r="I619" s="12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</row>
    <row r="620" spans="1:26" x14ac:dyDescent="0.25">
      <c r="A620" s="12"/>
      <c r="B620" s="12"/>
      <c r="C620" s="12"/>
      <c r="D620" s="12"/>
      <c r="E620" s="12"/>
      <c r="F620" s="12"/>
      <c r="G620" s="12"/>
      <c r="H620" s="12"/>
      <c r="I620" s="12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</row>
    <row r="621" spans="1:26" x14ac:dyDescent="0.25">
      <c r="A621" s="12"/>
      <c r="B621" s="12"/>
      <c r="C621" s="12"/>
      <c r="D621" s="12"/>
      <c r="E621" s="12"/>
      <c r="F621" s="12"/>
      <c r="G621" s="12"/>
      <c r="H621" s="12"/>
      <c r="I621" s="12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</row>
    <row r="622" spans="1:26" x14ac:dyDescent="0.25">
      <c r="A622" s="12"/>
      <c r="B622" s="12"/>
      <c r="C622" s="12"/>
      <c r="D622" s="12"/>
      <c r="E622" s="12"/>
      <c r="F622" s="12"/>
      <c r="G622" s="12"/>
      <c r="H622" s="12"/>
      <c r="I622" s="12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</row>
    <row r="623" spans="1:26" x14ac:dyDescent="0.25">
      <c r="A623" s="12"/>
      <c r="B623" s="12"/>
      <c r="C623" s="12"/>
      <c r="D623" s="12"/>
      <c r="E623" s="12"/>
      <c r="F623" s="12"/>
      <c r="G623" s="12"/>
      <c r="H623" s="12"/>
      <c r="I623" s="12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</row>
    <row r="624" spans="1:26" x14ac:dyDescent="0.25">
      <c r="A624" s="12"/>
      <c r="B624" s="12"/>
      <c r="C624" s="12"/>
      <c r="D624" s="12"/>
      <c r="E624" s="12"/>
      <c r="F624" s="12"/>
      <c r="G624" s="12"/>
      <c r="H624" s="12"/>
      <c r="I624" s="12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</row>
    <row r="625" spans="1:20" x14ac:dyDescent="0.25">
      <c r="A625" s="12"/>
      <c r="B625" s="12"/>
      <c r="C625" s="12"/>
      <c r="D625" s="12"/>
      <c r="E625" s="12"/>
      <c r="F625" s="12"/>
      <c r="G625" s="12"/>
      <c r="H625" s="12"/>
      <c r="I625" s="12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</row>
    <row r="626" spans="1:20" x14ac:dyDescent="0.25">
      <c r="A626" s="12"/>
      <c r="B626" s="12"/>
      <c r="C626" s="12"/>
      <c r="D626" s="12"/>
      <c r="E626" s="12"/>
      <c r="F626" s="12"/>
      <c r="G626" s="12"/>
      <c r="H626" s="12"/>
      <c r="I626" s="12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</row>
    <row r="627" spans="1:20" x14ac:dyDescent="0.25">
      <c r="A627" s="12"/>
      <c r="B627" s="12"/>
      <c r="C627" s="12"/>
      <c r="D627" s="12"/>
      <c r="E627" s="12"/>
      <c r="F627" s="12"/>
      <c r="G627" s="12"/>
      <c r="H627" s="12"/>
      <c r="I627" s="12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</row>
    <row r="628" spans="1:20" x14ac:dyDescent="0.25">
      <c r="A628" s="12"/>
      <c r="B628" s="12"/>
      <c r="C628" s="12"/>
      <c r="D628" s="12"/>
      <c r="E628" s="12"/>
      <c r="F628" s="12"/>
      <c r="G628" s="12"/>
      <c r="H628" s="12"/>
      <c r="I628" s="12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</row>
    <row r="629" spans="1:20" x14ac:dyDescent="0.25">
      <c r="A629" s="12"/>
      <c r="B629" s="12"/>
      <c r="C629" s="12"/>
      <c r="D629" s="12"/>
      <c r="E629" s="12"/>
      <c r="F629" s="12"/>
      <c r="G629" s="12"/>
      <c r="H629" s="12"/>
      <c r="I629" s="12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</row>
    <row r="630" spans="1:20" x14ac:dyDescent="0.25">
      <c r="A630" s="12"/>
      <c r="B630" s="12"/>
      <c r="C630" s="12"/>
      <c r="D630" s="12"/>
      <c r="E630" s="12"/>
      <c r="F630" s="12"/>
      <c r="G630" s="12"/>
      <c r="H630" s="12"/>
      <c r="I630" s="12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</row>
    <row r="631" spans="1:20" x14ac:dyDescent="0.25">
      <c r="A631" s="12"/>
      <c r="B631" s="12"/>
      <c r="C631" s="12"/>
      <c r="D631" s="12"/>
      <c r="E631" s="12"/>
      <c r="F631" s="12"/>
      <c r="G631" s="12"/>
      <c r="H631" s="12"/>
      <c r="I631" s="12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</row>
    <row r="632" spans="1:20" x14ac:dyDescent="0.25">
      <c r="A632" s="12"/>
      <c r="B632" s="12"/>
      <c r="C632" s="12"/>
      <c r="D632" s="12"/>
      <c r="E632" s="12"/>
      <c r="F632" s="12"/>
      <c r="G632" s="12"/>
      <c r="H632" s="12"/>
      <c r="I632" s="12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</row>
    <row r="633" spans="1:20" x14ac:dyDescent="0.25">
      <c r="A633" s="12"/>
      <c r="B633" s="12"/>
      <c r="C633" s="12"/>
      <c r="D633" s="12"/>
      <c r="E633" s="12"/>
      <c r="F633" s="12"/>
      <c r="G633" s="12"/>
      <c r="H633" s="12"/>
      <c r="I633" s="12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</row>
    <row r="634" spans="1:20" x14ac:dyDescent="0.25">
      <c r="A634" s="12"/>
      <c r="B634" s="12"/>
      <c r="C634" s="12"/>
      <c r="D634" s="12"/>
      <c r="E634" s="12"/>
      <c r="F634" s="12"/>
      <c r="G634" s="12"/>
      <c r="H634" s="12"/>
      <c r="I634" s="12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</row>
    <row r="635" spans="1:20" x14ac:dyDescent="0.25">
      <c r="A635" s="12"/>
      <c r="B635" s="12"/>
      <c r="C635" s="12"/>
      <c r="D635" s="12"/>
      <c r="E635" s="12"/>
      <c r="F635" s="12"/>
      <c r="G635" s="12"/>
      <c r="H635" s="12"/>
      <c r="I635" s="12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</row>
    <row r="636" spans="1:20" x14ac:dyDescent="0.25">
      <c r="A636" s="12"/>
      <c r="B636" s="12"/>
      <c r="C636" s="12"/>
      <c r="D636" s="12"/>
      <c r="E636" s="12"/>
      <c r="F636" s="12"/>
      <c r="G636" s="12"/>
      <c r="H636" s="12"/>
      <c r="I636" s="12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</row>
    <row r="637" spans="1:20" x14ac:dyDescent="0.25">
      <c r="A637" s="12"/>
      <c r="B637" s="12"/>
      <c r="C637" s="12"/>
      <c r="D637" s="12"/>
      <c r="E637" s="12"/>
      <c r="F637" s="12"/>
      <c r="G637" s="12"/>
      <c r="H637" s="12"/>
      <c r="I637" s="12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</row>
    <row r="638" spans="1:20" x14ac:dyDescent="0.25">
      <c r="A638" s="12"/>
      <c r="B638" s="12"/>
      <c r="C638" s="12"/>
      <c r="D638" s="12"/>
      <c r="E638" s="12"/>
      <c r="F638" s="12"/>
      <c r="G638" s="12"/>
      <c r="H638" s="12"/>
      <c r="I638" s="12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</row>
    <row r="639" spans="1:20" x14ac:dyDescent="0.25">
      <c r="A639" s="12"/>
      <c r="B639" s="12"/>
      <c r="C639" s="12"/>
      <c r="D639" s="12"/>
      <c r="E639" s="12"/>
      <c r="F639" s="12"/>
      <c r="G639" s="12"/>
      <c r="H639" s="12"/>
      <c r="I639" s="12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</row>
    <row r="640" spans="1:20" x14ac:dyDescent="0.25">
      <c r="A640" s="12"/>
      <c r="B640" s="12"/>
      <c r="C640" s="12"/>
      <c r="D640" s="12"/>
      <c r="E640" s="12"/>
      <c r="F640" s="12"/>
      <c r="G640" s="12"/>
      <c r="H640" s="12"/>
      <c r="I640" s="12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</row>
    <row r="641" spans="1:20" x14ac:dyDescent="0.25">
      <c r="A641" s="12"/>
      <c r="B641" s="12"/>
      <c r="C641" s="12"/>
      <c r="D641" s="12"/>
      <c r="E641" s="12"/>
      <c r="F641" s="12"/>
      <c r="G641" s="12"/>
      <c r="H641" s="12"/>
      <c r="I641" s="12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</row>
    <row r="642" spans="1:20" x14ac:dyDescent="0.25">
      <c r="A642" s="12"/>
      <c r="B642" s="12"/>
      <c r="C642" s="12"/>
      <c r="D642" s="12"/>
      <c r="E642" s="12"/>
      <c r="F642" s="12"/>
      <c r="G642" s="12"/>
      <c r="H642" s="12"/>
      <c r="I642" s="12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</row>
    <row r="643" spans="1:20" x14ac:dyDescent="0.25">
      <c r="A643" s="12"/>
      <c r="B643" s="12"/>
      <c r="C643" s="12"/>
      <c r="D643" s="12"/>
      <c r="E643" s="12"/>
      <c r="F643" s="12"/>
      <c r="G643" s="12"/>
      <c r="H643" s="12"/>
      <c r="I643" s="12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</row>
    <row r="644" spans="1:20" x14ac:dyDescent="0.25">
      <c r="A644" s="12"/>
      <c r="B644" s="12"/>
      <c r="C644" s="12"/>
      <c r="D644" s="12"/>
      <c r="E644" s="12"/>
      <c r="F644" s="12"/>
      <c r="G644" s="12"/>
      <c r="H644" s="12"/>
      <c r="I644" s="12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</row>
    <row r="645" spans="1:20" x14ac:dyDescent="0.25">
      <c r="A645" s="12"/>
      <c r="B645" s="12"/>
      <c r="C645" s="12"/>
      <c r="D645" s="12"/>
      <c r="E645" s="12"/>
      <c r="F645" s="12"/>
      <c r="G645" s="12"/>
      <c r="H645" s="12"/>
      <c r="I645" s="12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</row>
    <row r="646" spans="1:20" x14ac:dyDescent="0.25">
      <c r="A646" s="12"/>
      <c r="B646" s="12"/>
      <c r="C646" s="12"/>
      <c r="D646" s="12"/>
      <c r="E646" s="12"/>
      <c r="F646" s="12"/>
      <c r="G646" s="12"/>
      <c r="H646" s="12"/>
      <c r="I646" s="12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</row>
    <row r="647" spans="1:20" x14ac:dyDescent="0.25">
      <c r="A647" s="12"/>
      <c r="B647" s="12"/>
      <c r="C647" s="12"/>
      <c r="D647" s="12"/>
      <c r="E647" s="12"/>
      <c r="F647" s="12"/>
      <c r="G647" s="12"/>
      <c r="H647" s="12"/>
      <c r="I647" s="12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</row>
    <row r="648" spans="1:20" x14ac:dyDescent="0.25">
      <c r="A648" s="12"/>
      <c r="B648" s="12"/>
      <c r="C648" s="12"/>
      <c r="D648" s="12"/>
      <c r="E648" s="12"/>
      <c r="F648" s="12"/>
      <c r="G648" s="12"/>
      <c r="H648" s="12"/>
      <c r="I648" s="12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</row>
    <row r="649" spans="1:20" x14ac:dyDescent="0.25">
      <c r="A649" s="12"/>
      <c r="B649" s="12"/>
      <c r="C649" s="12"/>
      <c r="D649" s="12"/>
      <c r="E649" s="12"/>
      <c r="F649" s="12"/>
      <c r="G649" s="12"/>
      <c r="H649" s="12"/>
      <c r="I649" s="12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</row>
    <row r="650" spans="1:20" x14ac:dyDescent="0.25">
      <c r="A650" s="12"/>
      <c r="B650" s="12"/>
      <c r="C650" s="12"/>
      <c r="D650" s="12"/>
      <c r="E650" s="12"/>
      <c r="F650" s="12"/>
      <c r="G650" s="12"/>
      <c r="H650" s="12"/>
      <c r="I650" s="12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</row>
    <row r="651" spans="1:20" x14ac:dyDescent="0.25">
      <c r="A651" s="12"/>
      <c r="B651" s="12"/>
      <c r="C651" s="12"/>
      <c r="D651" s="12"/>
      <c r="E651" s="12"/>
      <c r="F651" s="12"/>
      <c r="G651" s="12"/>
      <c r="H651" s="12"/>
      <c r="I651" s="12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</row>
    <row r="652" spans="1:20" x14ac:dyDescent="0.25">
      <c r="A652" s="12"/>
      <c r="B652" s="12"/>
      <c r="C652" s="12"/>
      <c r="D652" s="12"/>
      <c r="E652" s="12"/>
      <c r="F652" s="12"/>
      <c r="G652" s="12"/>
      <c r="H652" s="12"/>
      <c r="I652" s="12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</row>
    <row r="653" spans="1:20" x14ac:dyDescent="0.25">
      <c r="A653" s="12"/>
      <c r="B653" s="12"/>
      <c r="C653" s="12"/>
      <c r="D653" s="12"/>
      <c r="E653" s="12"/>
      <c r="F653" s="12"/>
      <c r="G653" s="12"/>
      <c r="H653" s="12"/>
      <c r="I653" s="12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</row>
    <row r="654" spans="1:20" x14ac:dyDescent="0.25">
      <c r="A654" s="12"/>
      <c r="B654" s="12"/>
      <c r="C654" s="12"/>
      <c r="D654" s="12"/>
      <c r="E654" s="12"/>
      <c r="F654" s="12"/>
      <c r="G654" s="12"/>
      <c r="H654" s="12"/>
      <c r="I654" s="12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</row>
    <row r="655" spans="1:20" x14ac:dyDescent="0.25">
      <c r="A655" s="12"/>
      <c r="B655" s="12"/>
      <c r="C655" s="12"/>
      <c r="D655" s="12"/>
      <c r="E655" s="12"/>
      <c r="F655" s="12"/>
      <c r="G655" s="12"/>
      <c r="H655" s="12"/>
      <c r="I655" s="12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</row>
    <row r="656" spans="1:20" x14ac:dyDescent="0.25">
      <c r="A656" s="12"/>
      <c r="B656" s="12"/>
      <c r="C656" s="12"/>
      <c r="D656" s="12"/>
      <c r="E656" s="12"/>
      <c r="F656" s="12"/>
      <c r="G656" s="12"/>
      <c r="H656" s="12"/>
      <c r="I656" s="12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</row>
    <row r="657" spans="1:20" x14ac:dyDescent="0.25">
      <c r="A657" s="12"/>
      <c r="B657" s="12"/>
      <c r="C657" s="12"/>
      <c r="D657" s="12"/>
      <c r="E657" s="12"/>
      <c r="F657" s="12"/>
      <c r="G657" s="12"/>
      <c r="H657" s="12"/>
      <c r="I657" s="12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</row>
    <row r="658" spans="1:20" x14ac:dyDescent="0.25">
      <c r="A658" s="12"/>
      <c r="B658" s="12"/>
      <c r="C658" s="12"/>
      <c r="D658" s="12"/>
      <c r="E658" s="12"/>
      <c r="F658" s="12"/>
      <c r="G658" s="12"/>
      <c r="H658" s="12"/>
      <c r="I658" s="12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</row>
    <row r="659" spans="1:20" x14ac:dyDescent="0.25">
      <c r="A659" s="12"/>
      <c r="B659" s="12"/>
      <c r="C659" s="12"/>
      <c r="D659" s="12"/>
      <c r="E659" s="12"/>
      <c r="F659" s="12"/>
      <c r="G659" s="12"/>
      <c r="H659" s="12"/>
      <c r="I659" s="12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</row>
    <row r="660" spans="1:20" x14ac:dyDescent="0.25">
      <c r="A660" s="12"/>
      <c r="B660" s="12"/>
      <c r="C660" s="12"/>
      <c r="D660" s="12"/>
      <c r="E660" s="12"/>
      <c r="F660" s="12"/>
      <c r="G660" s="12"/>
      <c r="H660" s="12"/>
      <c r="I660" s="12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</row>
    <row r="661" spans="1:20" x14ac:dyDescent="0.25">
      <c r="A661" s="12"/>
      <c r="B661" s="12"/>
      <c r="C661" s="12"/>
      <c r="D661" s="12"/>
      <c r="E661" s="12"/>
      <c r="F661" s="12"/>
      <c r="G661" s="12"/>
      <c r="H661" s="12"/>
      <c r="I661" s="12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</row>
    <row r="662" spans="1:20" x14ac:dyDescent="0.25">
      <c r="A662" s="12"/>
      <c r="B662" s="12"/>
      <c r="C662" s="12"/>
      <c r="D662" s="12"/>
      <c r="E662" s="12"/>
      <c r="F662" s="12"/>
      <c r="G662" s="12"/>
      <c r="H662" s="12"/>
      <c r="I662" s="12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</row>
    <row r="663" spans="1:20" x14ac:dyDescent="0.25">
      <c r="A663" s="12"/>
      <c r="B663" s="12"/>
      <c r="C663" s="12"/>
      <c r="D663" s="12"/>
      <c r="E663" s="12"/>
      <c r="F663" s="12"/>
      <c r="G663" s="12"/>
      <c r="H663" s="12"/>
      <c r="I663" s="12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</row>
    <row r="664" spans="1:20" x14ac:dyDescent="0.25">
      <c r="A664" s="12"/>
      <c r="B664" s="12"/>
      <c r="C664" s="12"/>
      <c r="D664" s="12"/>
      <c r="E664" s="12"/>
      <c r="F664" s="12"/>
      <c r="G664" s="12"/>
      <c r="H664" s="12"/>
      <c r="I664" s="12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</row>
    <row r="665" spans="1:20" x14ac:dyDescent="0.25">
      <c r="A665" s="12"/>
      <c r="B665" s="12"/>
      <c r="C665" s="12"/>
      <c r="D665" s="12"/>
      <c r="E665" s="12"/>
      <c r="F665" s="12"/>
      <c r="G665" s="12"/>
      <c r="H665" s="12"/>
      <c r="I665" s="12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</row>
    <row r="666" spans="1:20" x14ac:dyDescent="0.25">
      <c r="A666" s="12"/>
      <c r="B666" s="12"/>
      <c r="C666" s="12"/>
      <c r="D666" s="12"/>
      <c r="E666" s="12"/>
      <c r="F666" s="12"/>
      <c r="G666" s="12"/>
      <c r="H666" s="12"/>
      <c r="I666" s="12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</row>
    <row r="667" spans="1:20" x14ac:dyDescent="0.25">
      <c r="A667" s="12"/>
      <c r="B667" s="12"/>
      <c r="C667" s="12"/>
      <c r="D667" s="12"/>
      <c r="E667" s="12"/>
      <c r="F667" s="12"/>
      <c r="G667" s="12"/>
      <c r="H667" s="12"/>
      <c r="I667" s="12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</row>
    <row r="668" spans="1:20" x14ac:dyDescent="0.25">
      <c r="A668" s="12"/>
      <c r="B668" s="12"/>
      <c r="C668" s="12"/>
      <c r="D668" s="12"/>
      <c r="E668" s="12"/>
      <c r="F668" s="12"/>
      <c r="G668" s="12"/>
      <c r="H668" s="12"/>
      <c r="I668" s="12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</row>
    <row r="669" spans="1:20" x14ac:dyDescent="0.25">
      <c r="A669" s="12"/>
      <c r="B669" s="12"/>
      <c r="C669" s="12"/>
      <c r="D669" s="12"/>
      <c r="E669" s="12"/>
      <c r="F669" s="12"/>
      <c r="G669" s="12"/>
      <c r="H669" s="12"/>
      <c r="I669" s="12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</row>
    <row r="670" spans="1:20" x14ac:dyDescent="0.25">
      <c r="A670" s="12"/>
      <c r="B670" s="12"/>
      <c r="C670" s="12"/>
      <c r="D670" s="12"/>
      <c r="E670" s="12"/>
      <c r="F670" s="12"/>
      <c r="G670" s="12"/>
      <c r="H670" s="12"/>
      <c r="I670" s="12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</row>
    <row r="671" spans="1:20" x14ac:dyDescent="0.25">
      <c r="A671" s="12"/>
      <c r="B671" s="12"/>
      <c r="C671" s="12"/>
      <c r="D671" s="12"/>
      <c r="E671" s="12"/>
      <c r="F671" s="12"/>
      <c r="G671" s="12"/>
      <c r="H671" s="12"/>
      <c r="I671" s="12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</row>
    <row r="672" spans="1:20" x14ac:dyDescent="0.25">
      <c r="A672" s="12"/>
      <c r="B672" s="12"/>
      <c r="C672" s="12"/>
      <c r="D672" s="12"/>
      <c r="E672" s="12"/>
      <c r="F672" s="12"/>
      <c r="G672" s="12"/>
      <c r="H672" s="12"/>
      <c r="I672" s="12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</row>
    <row r="673" spans="1:20" x14ac:dyDescent="0.25">
      <c r="A673" s="12"/>
      <c r="B673" s="12"/>
      <c r="C673" s="12"/>
      <c r="D673" s="12"/>
      <c r="E673" s="12"/>
      <c r="F673" s="12"/>
      <c r="G673" s="12"/>
      <c r="H673" s="12"/>
      <c r="I673" s="12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</row>
    <row r="674" spans="1:20" x14ac:dyDescent="0.25">
      <c r="A674" s="12"/>
      <c r="B674" s="12"/>
      <c r="C674" s="12"/>
      <c r="D674" s="12"/>
      <c r="E674" s="12"/>
      <c r="F674" s="12"/>
      <c r="G674" s="12"/>
      <c r="H674" s="12"/>
      <c r="I674" s="12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</row>
    <row r="675" spans="1:20" x14ac:dyDescent="0.25">
      <c r="A675" s="12"/>
      <c r="B675" s="12"/>
      <c r="C675" s="12"/>
      <c r="D675" s="12"/>
      <c r="E675" s="12"/>
      <c r="F675" s="12"/>
      <c r="G675" s="12"/>
      <c r="H675" s="12"/>
      <c r="I675" s="12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</row>
    <row r="676" spans="1:20" x14ac:dyDescent="0.25">
      <c r="A676" s="12"/>
      <c r="B676" s="12"/>
      <c r="C676" s="12"/>
      <c r="D676" s="12"/>
      <c r="E676" s="12"/>
      <c r="F676" s="12"/>
      <c r="G676" s="12"/>
      <c r="H676" s="12"/>
      <c r="I676" s="12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</row>
    <row r="677" spans="1:20" x14ac:dyDescent="0.25">
      <c r="A677" s="12"/>
      <c r="B677" s="12"/>
      <c r="C677" s="12"/>
      <c r="D677" s="12"/>
      <c r="E677" s="12"/>
      <c r="F677" s="12"/>
      <c r="G677" s="12"/>
      <c r="H677" s="12"/>
      <c r="I677" s="12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</row>
    <row r="678" spans="1:20" x14ac:dyDescent="0.25">
      <c r="A678" s="12"/>
      <c r="B678" s="12"/>
      <c r="C678" s="12"/>
      <c r="D678" s="12"/>
      <c r="E678" s="12"/>
      <c r="F678" s="12"/>
      <c r="G678" s="12"/>
      <c r="H678" s="12"/>
      <c r="I678" s="12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</row>
    <row r="679" spans="1:20" x14ac:dyDescent="0.25">
      <c r="A679" s="12"/>
      <c r="B679" s="12"/>
      <c r="C679" s="12"/>
      <c r="D679" s="12"/>
      <c r="E679" s="12"/>
      <c r="F679" s="12"/>
      <c r="G679" s="12"/>
      <c r="H679" s="12"/>
      <c r="I679" s="12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</row>
    <row r="680" spans="1:20" x14ac:dyDescent="0.25">
      <c r="A680" s="12"/>
      <c r="B680" s="12"/>
      <c r="C680" s="12"/>
      <c r="D680" s="12"/>
      <c r="E680" s="12"/>
      <c r="F680" s="12"/>
      <c r="G680" s="12"/>
      <c r="H680" s="12"/>
      <c r="I680" s="12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</row>
    <row r="681" spans="1:20" x14ac:dyDescent="0.25">
      <c r="A681" s="12"/>
      <c r="B681" s="12"/>
      <c r="C681" s="12"/>
      <c r="D681" s="12"/>
      <c r="E681" s="12"/>
      <c r="F681" s="12"/>
      <c r="G681" s="12"/>
      <c r="H681" s="12"/>
      <c r="I681" s="12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</row>
    <row r="682" spans="1:20" x14ac:dyDescent="0.25">
      <c r="A682" s="12"/>
      <c r="B682" s="12"/>
      <c r="C682" s="12"/>
      <c r="D682" s="12"/>
      <c r="E682" s="12"/>
      <c r="F682" s="12"/>
      <c r="G682" s="12"/>
      <c r="H682" s="12"/>
      <c r="I682" s="12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</row>
    <row r="683" spans="1:20" x14ac:dyDescent="0.25">
      <c r="A683" s="12"/>
      <c r="B683" s="12"/>
      <c r="C683" s="12"/>
      <c r="D683" s="12"/>
      <c r="E683" s="12"/>
      <c r="F683" s="12"/>
      <c r="G683" s="12"/>
      <c r="H683" s="12"/>
      <c r="I683" s="12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</row>
    <row r="684" spans="1:20" x14ac:dyDescent="0.25">
      <c r="A684" s="12"/>
      <c r="B684" s="12"/>
      <c r="C684" s="12"/>
      <c r="D684" s="12"/>
      <c r="E684" s="12"/>
      <c r="F684" s="12"/>
      <c r="G684" s="12"/>
      <c r="H684" s="12"/>
      <c r="I684" s="12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</row>
    <row r="685" spans="1:20" x14ac:dyDescent="0.25">
      <c r="A685" s="12"/>
      <c r="B685" s="12"/>
      <c r="C685" s="12"/>
      <c r="D685" s="12"/>
      <c r="E685" s="12"/>
      <c r="F685" s="12"/>
      <c r="G685" s="12"/>
      <c r="H685" s="12"/>
      <c r="I685" s="12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</row>
    <row r="686" spans="1:20" x14ac:dyDescent="0.25">
      <c r="A686" s="12"/>
      <c r="B686" s="12"/>
      <c r="C686" s="12"/>
      <c r="D686" s="12"/>
      <c r="E686" s="12"/>
      <c r="F686" s="12"/>
      <c r="G686" s="12"/>
      <c r="H686" s="12"/>
      <c r="I686" s="12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</row>
    <row r="687" spans="1:20" x14ac:dyDescent="0.25">
      <c r="A687" s="12"/>
      <c r="B687" s="12"/>
      <c r="C687" s="12"/>
      <c r="D687" s="12"/>
      <c r="E687" s="12"/>
      <c r="F687" s="12"/>
      <c r="G687" s="12"/>
      <c r="H687" s="12"/>
      <c r="I687" s="12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</row>
    <row r="688" spans="1:20" x14ac:dyDescent="0.25">
      <c r="A688" s="12"/>
      <c r="B688" s="12"/>
      <c r="C688" s="12"/>
      <c r="D688" s="12"/>
      <c r="E688" s="12"/>
      <c r="F688" s="12"/>
      <c r="G688" s="12"/>
      <c r="H688" s="12"/>
      <c r="I688" s="12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</row>
    <row r="689" spans="1:20" x14ac:dyDescent="0.25">
      <c r="A689" s="12"/>
      <c r="B689" s="12"/>
      <c r="C689" s="12"/>
      <c r="D689" s="12"/>
      <c r="E689" s="12"/>
      <c r="F689" s="12"/>
      <c r="G689" s="12"/>
      <c r="H689" s="12"/>
      <c r="I689" s="12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</row>
    <row r="690" spans="1:20" x14ac:dyDescent="0.25">
      <c r="A690" s="12"/>
      <c r="B690" s="12"/>
      <c r="C690" s="12"/>
      <c r="D690" s="12"/>
      <c r="E690" s="12"/>
      <c r="F690" s="12"/>
      <c r="G690" s="12"/>
      <c r="H690" s="12"/>
      <c r="I690" s="12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</row>
    <row r="691" spans="1:20" x14ac:dyDescent="0.25">
      <c r="A691" s="12"/>
      <c r="B691" s="12"/>
      <c r="C691" s="12"/>
      <c r="D691" s="12"/>
      <c r="E691" s="12"/>
      <c r="F691" s="12"/>
      <c r="G691" s="12"/>
      <c r="H691" s="12"/>
      <c r="I691" s="12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</row>
    <row r="692" spans="1:20" x14ac:dyDescent="0.25">
      <c r="A692" s="12"/>
      <c r="B692" s="12"/>
      <c r="C692" s="12"/>
      <c r="D692" s="12"/>
      <c r="E692" s="12"/>
      <c r="F692" s="12"/>
      <c r="G692" s="12"/>
      <c r="H692" s="12"/>
      <c r="I692" s="12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</row>
    <row r="693" spans="1:20" x14ac:dyDescent="0.25">
      <c r="A693" s="12"/>
      <c r="B693" s="12"/>
      <c r="C693" s="12"/>
      <c r="D693" s="12"/>
      <c r="E693" s="12"/>
      <c r="F693" s="12"/>
      <c r="G693" s="12"/>
      <c r="H693" s="12"/>
      <c r="I693" s="12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</row>
    <row r="694" spans="1:20" x14ac:dyDescent="0.25">
      <c r="A694" s="12"/>
      <c r="B694" s="12"/>
      <c r="C694" s="12"/>
      <c r="D694" s="12"/>
      <c r="E694" s="12"/>
      <c r="F694" s="12"/>
      <c r="G694" s="12"/>
      <c r="H694" s="12"/>
      <c r="I694" s="12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</row>
    <row r="695" spans="1:20" x14ac:dyDescent="0.25">
      <c r="A695" s="12"/>
      <c r="B695" s="12"/>
      <c r="C695" s="12"/>
      <c r="D695" s="12"/>
      <c r="E695" s="12"/>
      <c r="F695" s="12"/>
      <c r="G695" s="12"/>
      <c r="H695" s="12"/>
      <c r="I695" s="12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</row>
    <row r="696" spans="1:20" x14ac:dyDescent="0.25">
      <c r="A696" s="12"/>
      <c r="B696" s="12"/>
      <c r="C696" s="12"/>
      <c r="D696" s="12"/>
      <c r="E696" s="12"/>
      <c r="F696" s="12"/>
      <c r="G696" s="12"/>
      <c r="H696" s="12"/>
      <c r="I696" s="12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</row>
    <row r="697" spans="1:20" x14ac:dyDescent="0.25">
      <c r="A697" s="12"/>
      <c r="B697" s="12"/>
      <c r="C697" s="12"/>
      <c r="D697" s="12"/>
      <c r="E697" s="12"/>
      <c r="F697" s="12"/>
      <c r="G697" s="12"/>
      <c r="H697" s="12"/>
      <c r="I697" s="12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</row>
    <row r="698" spans="1:20" x14ac:dyDescent="0.25">
      <c r="A698" s="12"/>
      <c r="B698" s="12"/>
      <c r="C698" s="12"/>
      <c r="D698" s="12"/>
      <c r="E698" s="12"/>
      <c r="F698" s="12"/>
      <c r="G698" s="12"/>
      <c r="H698" s="12"/>
      <c r="I698" s="12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</row>
    <row r="699" spans="1:20" x14ac:dyDescent="0.25">
      <c r="A699" s="12"/>
      <c r="B699" s="12"/>
      <c r="C699" s="12"/>
      <c r="D699" s="12"/>
      <c r="E699" s="12"/>
      <c r="F699" s="12"/>
      <c r="G699" s="12"/>
      <c r="H699" s="12"/>
      <c r="I699" s="12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</row>
    <row r="700" spans="1:20" x14ac:dyDescent="0.25">
      <c r="A700" s="12"/>
      <c r="B700" s="12"/>
      <c r="C700" s="12"/>
      <c r="D700" s="12"/>
      <c r="E700" s="12"/>
      <c r="F700" s="12"/>
      <c r="G700" s="12"/>
      <c r="H700" s="12"/>
      <c r="I700" s="12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</row>
    <row r="701" spans="1:20" x14ac:dyDescent="0.25">
      <c r="A701" s="12"/>
      <c r="B701" s="12"/>
      <c r="C701" s="12"/>
      <c r="D701" s="12"/>
      <c r="E701" s="12"/>
      <c r="F701" s="12"/>
      <c r="G701" s="12"/>
      <c r="H701" s="12"/>
      <c r="I701" s="12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</row>
    <row r="702" spans="1:20" x14ac:dyDescent="0.25">
      <c r="A702" s="12"/>
      <c r="B702" s="12"/>
      <c r="C702" s="12"/>
      <c r="D702" s="12"/>
      <c r="E702" s="12"/>
      <c r="F702" s="12"/>
      <c r="G702" s="12"/>
      <c r="H702" s="12"/>
      <c r="I702" s="12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</row>
    <row r="703" spans="1:20" x14ac:dyDescent="0.25">
      <c r="A703" s="12"/>
      <c r="B703" s="12"/>
      <c r="C703" s="12"/>
      <c r="D703" s="12"/>
      <c r="E703" s="12"/>
      <c r="F703" s="12"/>
      <c r="G703" s="12"/>
      <c r="H703" s="12"/>
      <c r="I703" s="12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</row>
    <row r="704" spans="1:20" x14ac:dyDescent="0.25">
      <c r="A704" s="12"/>
      <c r="B704" s="12"/>
      <c r="C704" s="12"/>
      <c r="D704" s="12"/>
      <c r="E704" s="12"/>
      <c r="F704" s="12"/>
      <c r="G704" s="12"/>
      <c r="H704" s="12"/>
      <c r="I704" s="12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</row>
    <row r="705" spans="1:20" x14ac:dyDescent="0.25">
      <c r="A705" s="12"/>
      <c r="B705" s="12"/>
      <c r="C705" s="12"/>
      <c r="D705" s="12"/>
      <c r="E705" s="12"/>
      <c r="F705" s="12"/>
      <c r="G705" s="12"/>
      <c r="H705" s="12"/>
      <c r="I705" s="12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</row>
    <row r="706" spans="1:20" x14ac:dyDescent="0.25">
      <c r="A706" s="12"/>
      <c r="B706" s="12"/>
      <c r="C706" s="12"/>
      <c r="D706" s="12"/>
      <c r="E706" s="12"/>
      <c r="F706" s="12"/>
      <c r="G706" s="12"/>
      <c r="H706" s="12"/>
      <c r="I706" s="12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</row>
    <row r="707" spans="1:20" x14ac:dyDescent="0.25">
      <c r="A707" s="12"/>
      <c r="B707" s="12"/>
      <c r="C707" s="12"/>
      <c r="D707" s="12"/>
      <c r="E707" s="12"/>
      <c r="F707" s="12"/>
      <c r="G707" s="12"/>
      <c r="H707" s="12"/>
      <c r="I707" s="12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</row>
    <row r="708" spans="1:20" x14ac:dyDescent="0.25">
      <c r="A708" s="12"/>
      <c r="B708" s="12"/>
      <c r="C708" s="12"/>
      <c r="D708" s="12"/>
      <c r="E708" s="12"/>
      <c r="F708" s="12"/>
      <c r="G708" s="12"/>
      <c r="H708" s="12"/>
      <c r="I708" s="12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</row>
    <row r="709" spans="1:20" x14ac:dyDescent="0.25">
      <c r="A709" s="12"/>
      <c r="B709" s="12"/>
      <c r="C709" s="12"/>
      <c r="D709" s="12"/>
      <c r="E709" s="12"/>
      <c r="F709" s="12"/>
      <c r="G709" s="12"/>
      <c r="H709" s="12"/>
      <c r="I709" s="12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</row>
    <row r="710" spans="1:20" x14ac:dyDescent="0.25">
      <c r="A710" s="12"/>
      <c r="B710" s="12"/>
      <c r="C710" s="12"/>
      <c r="D710" s="12"/>
      <c r="E710" s="12"/>
      <c r="F710" s="12"/>
      <c r="G710" s="12"/>
      <c r="H710" s="12"/>
      <c r="I710" s="12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</row>
    <row r="711" spans="1:20" x14ac:dyDescent="0.25">
      <c r="A711" s="12"/>
      <c r="B711" s="12"/>
      <c r="C711" s="12"/>
      <c r="D711" s="12"/>
      <c r="E711" s="12"/>
      <c r="F711" s="12"/>
      <c r="G711" s="12"/>
      <c r="H711" s="12"/>
      <c r="I711" s="12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</row>
    <row r="712" spans="1:20" x14ac:dyDescent="0.25">
      <c r="A712" s="12"/>
      <c r="B712" s="12"/>
      <c r="C712" s="12"/>
      <c r="D712" s="12"/>
      <c r="E712" s="12"/>
      <c r="F712" s="12"/>
      <c r="G712" s="12"/>
      <c r="H712" s="12"/>
      <c r="I712" s="12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</row>
    <row r="713" spans="1:20" x14ac:dyDescent="0.25">
      <c r="A713" s="12"/>
      <c r="B713" s="12"/>
      <c r="C713" s="12"/>
      <c r="D713" s="12"/>
      <c r="E713" s="12"/>
      <c r="F713" s="12"/>
      <c r="G713" s="12"/>
      <c r="H713" s="12"/>
      <c r="I713" s="12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</row>
    <row r="714" spans="1:20" x14ac:dyDescent="0.25">
      <c r="A714" s="12"/>
      <c r="B714" s="12"/>
      <c r="C714" s="12"/>
      <c r="D714" s="12"/>
      <c r="E714" s="12"/>
      <c r="F714" s="12"/>
      <c r="G714" s="12"/>
      <c r="H714" s="12"/>
      <c r="I714" s="12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</row>
    <row r="715" spans="1:20" x14ac:dyDescent="0.25">
      <c r="A715" s="12"/>
      <c r="B715" s="12"/>
      <c r="C715" s="12"/>
      <c r="D715" s="12"/>
      <c r="E715" s="12"/>
      <c r="F715" s="12"/>
      <c r="G715" s="12"/>
      <c r="H715" s="12"/>
      <c r="I715" s="12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</row>
    <row r="716" spans="1:20" x14ac:dyDescent="0.25">
      <c r="A716" s="12"/>
      <c r="B716" s="12"/>
      <c r="C716" s="12"/>
      <c r="D716" s="12"/>
      <c r="E716" s="12"/>
      <c r="F716" s="12"/>
      <c r="G716" s="12"/>
      <c r="H716" s="12"/>
      <c r="I716" s="12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</row>
    <row r="717" spans="1:20" x14ac:dyDescent="0.25">
      <c r="A717" s="12"/>
      <c r="B717" s="12"/>
      <c r="C717" s="12"/>
      <c r="D717" s="12"/>
      <c r="E717" s="12"/>
      <c r="F717" s="12"/>
      <c r="G717" s="12"/>
      <c r="H717" s="12"/>
      <c r="I717" s="12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</row>
    <row r="718" spans="1:20" x14ac:dyDescent="0.25">
      <c r="A718" s="12"/>
      <c r="B718" s="12"/>
      <c r="C718" s="12"/>
      <c r="D718" s="12"/>
      <c r="E718" s="12"/>
      <c r="F718" s="12"/>
      <c r="G718" s="12"/>
      <c r="H718" s="12"/>
      <c r="I718" s="12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</row>
    <row r="719" spans="1:20" x14ac:dyDescent="0.25">
      <c r="A719" s="12"/>
      <c r="B719" s="12"/>
      <c r="C719" s="12"/>
      <c r="D719" s="12"/>
      <c r="E719" s="12"/>
      <c r="F719" s="12"/>
      <c r="G719" s="12"/>
      <c r="H719" s="12"/>
      <c r="I719" s="12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</row>
    <row r="720" spans="1:20" x14ac:dyDescent="0.25">
      <c r="A720" s="12"/>
      <c r="B720" s="12"/>
      <c r="C720" s="12"/>
      <c r="D720" s="12"/>
      <c r="E720" s="12"/>
      <c r="F720" s="12"/>
      <c r="G720" s="12"/>
      <c r="H720" s="12"/>
      <c r="I720" s="12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</row>
    <row r="721" spans="1:20" x14ac:dyDescent="0.25">
      <c r="A721" s="12"/>
      <c r="B721" s="12"/>
      <c r="C721" s="12"/>
      <c r="D721" s="12"/>
      <c r="E721" s="12"/>
      <c r="F721" s="12"/>
      <c r="G721" s="12"/>
      <c r="H721" s="12"/>
      <c r="I721" s="12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</row>
    <row r="722" spans="1:20" x14ac:dyDescent="0.25">
      <c r="A722" s="12"/>
      <c r="B722" s="12"/>
      <c r="C722" s="12"/>
      <c r="D722" s="12"/>
      <c r="E722" s="12"/>
      <c r="F722" s="12"/>
      <c r="G722" s="12"/>
      <c r="H722" s="12"/>
      <c r="I722" s="12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</row>
    <row r="723" spans="1:20" x14ac:dyDescent="0.25">
      <c r="A723" s="12"/>
      <c r="B723" s="12"/>
      <c r="C723" s="12"/>
      <c r="D723" s="12"/>
      <c r="E723" s="12"/>
      <c r="F723" s="12"/>
      <c r="G723" s="12"/>
      <c r="H723" s="12"/>
      <c r="I723" s="12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</row>
    <row r="724" spans="1:20" x14ac:dyDescent="0.25">
      <c r="A724" s="12"/>
      <c r="B724" s="12"/>
      <c r="C724" s="12"/>
      <c r="D724" s="12"/>
      <c r="E724" s="12"/>
      <c r="F724" s="12"/>
      <c r="G724" s="12"/>
      <c r="H724" s="12"/>
      <c r="I724" s="12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</row>
    <row r="725" spans="1:20" x14ac:dyDescent="0.25">
      <c r="A725" s="12"/>
      <c r="B725" s="12"/>
      <c r="C725" s="12"/>
      <c r="D725" s="12"/>
      <c r="E725" s="12"/>
      <c r="F725" s="12"/>
      <c r="G725" s="12"/>
      <c r="H725" s="12"/>
      <c r="I725" s="12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</row>
    <row r="726" spans="1:20" x14ac:dyDescent="0.25">
      <c r="A726" s="12"/>
      <c r="B726" s="12"/>
      <c r="C726" s="12"/>
      <c r="D726" s="12"/>
      <c r="E726" s="12"/>
      <c r="F726" s="12"/>
      <c r="G726" s="12"/>
      <c r="H726" s="12"/>
      <c r="I726" s="12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</row>
    <row r="727" spans="1:20" x14ac:dyDescent="0.25">
      <c r="A727" s="12"/>
      <c r="B727" s="12"/>
      <c r="C727" s="12"/>
      <c r="D727" s="12"/>
      <c r="E727" s="12"/>
      <c r="F727" s="12"/>
      <c r="G727" s="12"/>
      <c r="H727" s="12"/>
      <c r="I727" s="12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</row>
    <row r="728" spans="1:20" x14ac:dyDescent="0.25">
      <c r="A728" s="12"/>
      <c r="B728" s="12"/>
      <c r="C728" s="12"/>
      <c r="D728" s="12"/>
      <c r="E728" s="12"/>
      <c r="F728" s="12"/>
      <c r="G728" s="12"/>
      <c r="H728" s="12"/>
      <c r="I728" s="12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</row>
    <row r="729" spans="1:20" x14ac:dyDescent="0.25">
      <c r="A729" s="12"/>
      <c r="B729" s="12"/>
      <c r="C729" s="12"/>
      <c r="D729" s="12"/>
      <c r="E729" s="12"/>
      <c r="F729" s="12"/>
      <c r="G729" s="12"/>
      <c r="H729" s="12"/>
      <c r="I729" s="12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</row>
    <row r="730" spans="1:20" x14ac:dyDescent="0.25">
      <c r="A730" s="12"/>
      <c r="B730" s="12"/>
      <c r="C730" s="12"/>
      <c r="D730" s="12"/>
      <c r="E730" s="12"/>
      <c r="F730" s="12"/>
      <c r="G730" s="12"/>
      <c r="H730" s="12"/>
      <c r="I730" s="12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</row>
    <row r="731" spans="1:20" x14ac:dyDescent="0.25">
      <c r="A731" s="12"/>
      <c r="B731" s="12"/>
      <c r="C731" s="12"/>
      <c r="D731" s="12"/>
      <c r="E731" s="12"/>
      <c r="F731" s="12"/>
      <c r="G731" s="12"/>
      <c r="H731" s="12"/>
      <c r="I731" s="12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</row>
    <row r="732" spans="1:20" x14ac:dyDescent="0.25">
      <c r="A732" s="12"/>
      <c r="B732" s="12"/>
      <c r="C732" s="12"/>
      <c r="D732" s="12"/>
      <c r="E732" s="12"/>
      <c r="F732" s="12"/>
      <c r="G732" s="12"/>
      <c r="H732" s="12"/>
      <c r="I732" s="12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</row>
    <row r="733" spans="1:20" x14ac:dyDescent="0.25">
      <c r="A733" s="12"/>
      <c r="B733" s="12"/>
      <c r="C733" s="12"/>
      <c r="D733" s="12"/>
      <c r="E733" s="12"/>
      <c r="F733" s="12"/>
      <c r="G733" s="12"/>
      <c r="H733" s="12"/>
      <c r="I733" s="12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</row>
    <row r="734" spans="1:20" x14ac:dyDescent="0.25">
      <c r="A734" s="12"/>
      <c r="B734" s="12"/>
      <c r="C734" s="12"/>
      <c r="D734" s="12"/>
      <c r="E734" s="12"/>
      <c r="F734" s="12"/>
      <c r="G734" s="12"/>
      <c r="H734" s="12"/>
      <c r="I734" s="12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</row>
    <row r="735" spans="1:20" x14ac:dyDescent="0.25">
      <c r="A735" s="12"/>
      <c r="B735" s="12"/>
      <c r="C735" s="12"/>
      <c r="D735" s="12"/>
      <c r="E735" s="12"/>
      <c r="F735" s="12"/>
      <c r="G735" s="12"/>
      <c r="H735" s="12"/>
      <c r="I735" s="12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</row>
    <row r="736" spans="1:20" x14ac:dyDescent="0.25">
      <c r="A736" s="12"/>
      <c r="B736" s="12"/>
      <c r="C736" s="12"/>
      <c r="D736" s="12"/>
      <c r="E736" s="12"/>
      <c r="F736" s="12"/>
      <c r="G736" s="12"/>
      <c r="H736" s="12"/>
      <c r="I736" s="12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</row>
    <row r="737" spans="1:20" x14ac:dyDescent="0.25">
      <c r="A737" s="12"/>
      <c r="B737" s="12"/>
      <c r="C737" s="12"/>
      <c r="D737" s="12"/>
      <c r="E737" s="12"/>
      <c r="F737" s="12"/>
      <c r="G737" s="12"/>
      <c r="H737" s="12"/>
      <c r="I737" s="12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</row>
    <row r="738" spans="1:20" x14ac:dyDescent="0.25">
      <c r="A738" s="12"/>
      <c r="B738" s="12"/>
      <c r="C738" s="12"/>
      <c r="D738" s="12"/>
      <c r="E738" s="12"/>
      <c r="F738" s="12"/>
      <c r="G738" s="12"/>
      <c r="H738" s="12"/>
      <c r="I738" s="12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</row>
    <row r="739" spans="1:20" x14ac:dyDescent="0.25">
      <c r="A739" s="12"/>
      <c r="B739" s="12"/>
      <c r="C739" s="12"/>
      <c r="D739" s="12"/>
      <c r="E739" s="12"/>
      <c r="F739" s="12"/>
      <c r="G739" s="12"/>
      <c r="H739" s="12"/>
      <c r="I739" s="12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</row>
    <row r="740" spans="1:20" x14ac:dyDescent="0.25">
      <c r="A740" s="12"/>
      <c r="B740" s="12"/>
      <c r="C740" s="12"/>
      <c r="D740" s="12"/>
      <c r="E740" s="12"/>
      <c r="F740" s="12"/>
      <c r="G740" s="12"/>
      <c r="H740" s="12"/>
      <c r="I740" s="12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</row>
    <row r="741" spans="1:20" x14ac:dyDescent="0.25">
      <c r="A741" s="12"/>
      <c r="B741" s="12"/>
      <c r="C741" s="12"/>
      <c r="D741" s="12"/>
      <c r="E741" s="12"/>
      <c r="F741" s="12"/>
      <c r="G741" s="12"/>
      <c r="H741" s="12"/>
      <c r="I741" s="12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</row>
    <row r="742" spans="1:20" x14ac:dyDescent="0.25">
      <c r="A742" s="12"/>
      <c r="B742" s="12"/>
      <c r="C742" s="12"/>
      <c r="D742" s="12"/>
      <c r="E742" s="12"/>
      <c r="F742" s="12"/>
      <c r="G742" s="12"/>
      <c r="H742" s="12"/>
      <c r="I742" s="12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</row>
    <row r="743" spans="1:20" x14ac:dyDescent="0.25">
      <c r="A743" s="12"/>
      <c r="B743" s="12"/>
      <c r="C743" s="12"/>
      <c r="D743" s="12"/>
      <c r="E743" s="12"/>
      <c r="F743" s="12"/>
      <c r="G743" s="12"/>
      <c r="H743" s="12"/>
      <c r="I743" s="12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</row>
    <row r="744" spans="1:20" x14ac:dyDescent="0.25">
      <c r="A744" s="12"/>
      <c r="B744" s="12"/>
      <c r="C744" s="12"/>
      <c r="D744" s="12"/>
      <c r="E744" s="12"/>
      <c r="F744" s="12"/>
      <c r="G744" s="12"/>
      <c r="H744" s="12"/>
      <c r="I744" s="12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</row>
    <row r="745" spans="1:20" x14ac:dyDescent="0.25">
      <c r="A745" s="12"/>
      <c r="B745" s="12"/>
      <c r="C745" s="12"/>
      <c r="D745" s="12"/>
      <c r="E745" s="12"/>
      <c r="F745" s="12"/>
      <c r="G745" s="12"/>
      <c r="H745" s="12"/>
      <c r="I745" s="12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</row>
    <row r="746" spans="1:20" x14ac:dyDescent="0.25">
      <c r="A746" s="12"/>
      <c r="B746" s="12"/>
      <c r="C746" s="12"/>
      <c r="D746" s="12"/>
      <c r="E746" s="12"/>
      <c r="F746" s="12"/>
      <c r="G746" s="12"/>
      <c r="H746" s="12"/>
      <c r="I746" s="12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</row>
    <row r="747" spans="1:20" x14ac:dyDescent="0.25">
      <c r="A747" s="12"/>
      <c r="B747" s="12"/>
      <c r="C747" s="12"/>
      <c r="D747" s="12"/>
      <c r="E747" s="12"/>
      <c r="F747" s="12"/>
      <c r="G747" s="12"/>
      <c r="H747" s="12"/>
      <c r="I747" s="12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</row>
    <row r="748" spans="1:20" x14ac:dyDescent="0.25">
      <c r="A748" s="12"/>
      <c r="B748" s="12"/>
      <c r="C748" s="12"/>
      <c r="D748" s="12"/>
      <c r="E748" s="12"/>
      <c r="F748" s="12"/>
      <c r="G748" s="12"/>
      <c r="H748" s="12"/>
      <c r="I748" s="12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</row>
    <row r="749" spans="1:20" x14ac:dyDescent="0.25">
      <c r="A749" s="12"/>
      <c r="B749" s="12"/>
      <c r="C749" s="12"/>
      <c r="D749" s="12"/>
      <c r="E749" s="12"/>
      <c r="F749" s="12"/>
      <c r="G749" s="12"/>
      <c r="H749" s="12"/>
      <c r="I749" s="12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</row>
    <row r="750" spans="1:20" x14ac:dyDescent="0.25">
      <c r="A750" s="12"/>
      <c r="B750" s="12"/>
      <c r="C750" s="12"/>
      <c r="D750" s="12"/>
      <c r="E750" s="12"/>
      <c r="F750" s="12"/>
      <c r="G750" s="12"/>
      <c r="H750" s="12"/>
      <c r="I750" s="12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</row>
    <row r="751" spans="1:20" x14ac:dyDescent="0.25">
      <c r="A751" s="12"/>
      <c r="B751" s="12"/>
      <c r="C751" s="12"/>
      <c r="D751" s="12"/>
      <c r="E751" s="12"/>
      <c r="F751" s="12"/>
      <c r="G751" s="12"/>
      <c r="H751" s="12"/>
      <c r="I751" s="12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</row>
    <row r="752" spans="1:20" x14ac:dyDescent="0.25">
      <c r="A752" s="12"/>
      <c r="B752" s="12"/>
      <c r="C752" s="12"/>
      <c r="D752" s="12"/>
      <c r="E752" s="12"/>
      <c r="F752" s="12"/>
      <c r="G752" s="12"/>
      <c r="H752" s="12"/>
      <c r="I752" s="12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</row>
    <row r="753" spans="1:20" x14ac:dyDescent="0.25">
      <c r="A753" s="12"/>
      <c r="B753" s="12"/>
      <c r="C753" s="12"/>
      <c r="D753" s="12"/>
      <c r="E753" s="12"/>
      <c r="F753" s="12"/>
      <c r="G753" s="12"/>
      <c r="H753" s="12"/>
      <c r="I753" s="12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</row>
    <row r="754" spans="1:20" x14ac:dyDescent="0.25">
      <c r="A754" s="12"/>
      <c r="B754" s="12"/>
      <c r="C754" s="12"/>
      <c r="D754" s="12"/>
      <c r="E754" s="12"/>
      <c r="F754" s="12"/>
      <c r="G754" s="12"/>
      <c r="H754" s="12"/>
      <c r="I754" s="12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</row>
    <row r="755" spans="1:20" x14ac:dyDescent="0.25">
      <c r="A755" s="12"/>
      <c r="B755" s="12"/>
      <c r="C755" s="12"/>
      <c r="D755" s="12"/>
      <c r="E755" s="12"/>
      <c r="F755" s="12"/>
      <c r="G755" s="12"/>
      <c r="H755" s="12"/>
      <c r="I755" s="12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</row>
    <row r="756" spans="1:20" x14ac:dyDescent="0.25">
      <c r="A756" s="12"/>
      <c r="B756" s="12"/>
      <c r="C756" s="12"/>
      <c r="D756" s="12"/>
      <c r="E756" s="12"/>
      <c r="F756" s="12"/>
      <c r="G756" s="12"/>
      <c r="H756" s="12"/>
      <c r="I756" s="12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</row>
    <row r="757" spans="1:20" x14ac:dyDescent="0.25">
      <c r="A757" s="12"/>
      <c r="B757" s="12"/>
      <c r="C757" s="12"/>
      <c r="D757" s="12"/>
      <c r="E757" s="12"/>
      <c r="F757" s="12"/>
      <c r="G757" s="12"/>
      <c r="H757" s="12"/>
      <c r="I757" s="12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</row>
    <row r="758" spans="1:20" x14ac:dyDescent="0.25">
      <c r="A758" s="12"/>
      <c r="B758" s="12"/>
      <c r="C758" s="12"/>
      <c r="D758" s="12"/>
      <c r="E758" s="12"/>
      <c r="F758" s="12"/>
      <c r="G758" s="12"/>
      <c r="H758" s="12"/>
      <c r="I758" s="12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</row>
    <row r="759" spans="1:20" x14ac:dyDescent="0.25">
      <c r="A759" s="12"/>
      <c r="B759" s="12"/>
      <c r="C759" s="12"/>
      <c r="D759" s="12"/>
      <c r="E759" s="12"/>
      <c r="F759" s="12"/>
      <c r="G759" s="12"/>
      <c r="H759" s="12"/>
      <c r="I759" s="12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</row>
    <row r="760" spans="1:20" x14ac:dyDescent="0.25">
      <c r="A760" s="12"/>
      <c r="B760" s="12"/>
      <c r="C760" s="12"/>
      <c r="D760" s="12"/>
      <c r="E760" s="12"/>
      <c r="F760" s="12"/>
      <c r="G760" s="12"/>
      <c r="H760" s="12"/>
      <c r="I760" s="12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</row>
    <row r="761" spans="1:20" x14ac:dyDescent="0.25">
      <c r="A761" s="12"/>
      <c r="B761" s="12"/>
      <c r="C761" s="12"/>
      <c r="D761" s="12"/>
      <c r="E761" s="12"/>
      <c r="F761" s="12"/>
      <c r="G761" s="12"/>
      <c r="H761" s="12"/>
      <c r="I761" s="12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</row>
    <row r="762" spans="1:20" x14ac:dyDescent="0.25">
      <c r="A762" s="12"/>
      <c r="B762" s="12"/>
      <c r="C762" s="12"/>
      <c r="D762" s="12"/>
      <c r="E762" s="12"/>
      <c r="F762" s="12"/>
      <c r="G762" s="12"/>
      <c r="H762" s="12"/>
      <c r="I762" s="12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</row>
    <row r="763" spans="1:20" x14ac:dyDescent="0.25">
      <c r="A763" s="12"/>
      <c r="B763" s="12"/>
      <c r="C763" s="12"/>
      <c r="D763" s="12"/>
      <c r="E763" s="12"/>
      <c r="F763" s="12"/>
      <c r="G763" s="12"/>
      <c r="H763" s="12"/>
      <c r="I763" s="12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</row>
    <row r="764" spans="1:20" x14ac:dyDescent="0.25">
      <c r="A764" s="12"/>
      <c r="B764" s="12"/>
      <c r="C764" s="12"/>
      <c r="D764" s="12"/>
      <c r="E764" s="12"/>
      <c r="F764" s="12"/>
      <c r="G764" s="12"/>
      <c r="H764" s="12"/>
      <c r="I764" s="12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</row>
    <row r="765" spans="1:20" x14ac:dyDescent="0.25">
      <c r="A765" s="12"/>
      <c r="B765" s="12"/>
      <c r="C765" s="12"/>
      <c r="D765" s="12"/>
      <c r="E765" s="12"/>
      <c r="F765" s="12"/>
      <c r="G765" s="12"/>
      <c r="H765" s="12"/>
      <c r="I765" s="12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</row>
    <row r="766" spans="1:20" x14ac:dyDescent="0.25">
      <c r="A766" s="12"/>
      <c r="B766" s="12"/>
      <c r="C766" s="12"/>
      <c r="D766" s="12"/>
      <c r="E766" s="12"/>
      <c r="F766" s="12"/>
      <c r="G766" s="12"/>
      <c r="H766" s="12"/>
      <c r="I766" s="12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</row>
    <row r="767" spans="1:20" x14ac:dyDescent="0.25">
      <c r="A767" s="12"/>
      <c r="B767" s="12"/>
      <c r="C767" s="12"/>
      <c r="D767" s="12"/>
      <c r="E767" s="12"/>
      <c r="F767" s="12"/>
      <c r="G767" s="12"/>
      <c r="H767" s="12"/>
      <c r="I767" s="12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</row>
    <row r="768" spans="1:20" x14ac:dyDescent="0.25">
      <c r="A768" s="12"/>
      <c r="B768" s="12"/>
      <c r="C768" s="12"/>
      <c r="D768" s="12"/>
      <c r="E768" s="12"/>
      <c r="F768" s="12"/>
      <c r="G768" s="12"/>
      <c r="H768" s="12"/>
      <c r="I768" s="12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</row>
    <row r="769" spans="1:20" x14ac:dyDescent="0.25">
      <c r="A769" s="12"/>
      <c r="B769" s="12"/>
      <c r="C769" s="12"/>
      <c r="D769" s="12"/>
      <c r="E769" s="12"/>
      <c r="F769" s="12"/>
      <c r="G769" s="12"/>
      <c r="H769" s="12"/>
      <c r="I769" s="12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</row>
    <row r="770" spans="1:20" x14ac:dyDescent="0.25">
      <c r="A770" s="12"/>
      <c r="B770" s="12"/>
      <c r="C770" s="12"/>
      <c r="D770" s="12"/>
      <c r="E770" s="12"/>
      <c r="F770" s="12"/>
      <c r="G770" s="12"/>
      <c r="H770" s="12"/>
      <c r="I770" s="12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</row>
    <row r="771" spans="1:20" x14ac:dyDescent="0.25">
      <c r="A771" s="12"/>
      <c r="B771" s="12"/>
      <c r="C771" s="12"/>
      <c r="D771" s="12"/>
      <c r="E771" s="12"/>
      <c r="F771" s="12"/>
      <c r="G771" s="12"/>
      <c r="H771" s="12"/>
      <c r="I771" s="12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</row>
    <row r="772" spans="1:20" x14ac:dyDescent="0.25">
      <c r="A772" s="12"/>
      <c r="B772" s="12"/>
      <c r="C772" s="12"/>
      <c r="D772" s="12"/>
      <c r="E772" s="12"/>
      <c r="F772" s="12"/>
      <c r="G772" s="12"/>
      <c r="H772" s="12"/>
      <c r="I772" s="12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</row>
    <row r="773" spans="1:20" x14ac:dyDescent="0.25">
      <c r="A773" s="12"/>
      <c r="B773" s="12"/>
      <c r="C773" s="12"/>
      <c r="D773" s="12"/>
      <c r="E773" s="12"/>
      <c r="F773" s="12"/>
      <c r="G773" s="12"/>
      <c r="H773" s="12"/>
      <c r="I773" s="12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</row>
    <row r="774" spans="1:20" x14ac:dyDescent="0.25">
      <c r="A774" s="12"/>
      <c r="B774" s="12"/>
      <c r="C774" s="12"/>
      <c r="D774" s="12"/>
      <c r="E774" s="12"/>
      <c r="F774" s="12"/>
      <c r="G774" s="12"/>
      <c r="H774" s="12"/>
      <c r="I774" s="12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</row>
    <row r="775" spans="1:20" x14ac:dyDescent="0.25">
      <c r="A775" s="12"/>
      <c r="B775" s="12"/>
      <c r="C775" s="12"/>
      <c r="D775" s="12"/>
      <c r="E775" s="12"/>
      <c r="F775" s="12"/>
      <c r="G775" s="12"/>
      <c r="H775" s="12"/>
      <c r="I775" s="12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</row>
    <row r="776" spans="1:20" x14ac:dyDescent="0.25">
      <c r="A776" s="12"/>
      <c r="B776" s="12"/>
      <c r="C776" s="12"/>
      <c r="D776" s="12"/>
      <c r="E776" s="12"/>
      <c r="F776" s="12"/>
      <c r="G776" s="12"/>
      <c r="H776" s="12"/>
      <c r="I776" s="12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</row>
    <row r="777" spans="1:20" x14ac:dyDescent="0.25">
      <c r="A777" s="12"/>
      <c r="B777" s="12"/>
      <c r="C777" s="12"/>
      <c r="D777" s="12"/>
      <c r="E777" s="12"/>
      <c r="F777" s="12"/>
      <c r="G777" s="12"/>
      <c r="H777" s="12"/>
      <c r="I777" s="12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</row>
    <row r="778" spans="1:20" x14ac:dyDescent="0.25">
      <c r="A778" s="12"/>
      <c r="B778" s="12"/>
      <c r="C778" s="12"/>
      <c r="D778" s="12"/>
      <c r="E778" s="12"/>
      <c r="F778" s="12"/>
      <c r="G778" s="12"/>
      <c r="H778" s="12"/>
      <c r="I778" s="12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</row>
    <row r="779" spans="1:20" x14ac:dyDescent="0.25">
      <c r="A779" s="12"/>
      <c r="B779" s="12"/>
      <c r="C779" s="12"/>
      <c r="D779" s="12"/>
      <c r="E779" s="12"/>
      <c r="F779" s="12"/>
      <c r="G779" s="12"/>
      <c r="H779" s="12"/>
      <c r="I779" s="12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</row>
    <row r="780" spans="1:20" x14ac:dyDescent="0.25">
      <c r="A780" s="12"/>
      <c r="B780" s="12"/>
      <c r="C780" s="12"/>
      <c r="D780" s="12"/>
      <c r="E780" s="12"/>
      <c r="F780" s="12"/>
      <c r="G780" s="12"/>
      <c r="H780" s="12"/>
      <c r="I780" s="12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</row>
    <row r="781" spans="1:20" x14ac:dyDescent="0.25">
      <c r="A781" s="12"/>
      <c r="B781" s="12"/>
      <c r="C781" s="12"/>
      <c r="D781" s="12"/>
      <c r="E781" s="12"/>
      <c r="F781" s="12"/>
      <c r="G781" s="12"/>
      <c r="H781" s="12"/>
      <c r="I781" s="12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</row>
    <row r="782" spans="1:20" x14ac:dyDescent="0.25">
      <c r="A782" s="12"/>
      <c r="B782" s="12"/>
      <c r="C782" s="12"/>
      <c r="D782" s="12"/>
      <c r="E782" s="12"/>
      <c r="F782" s="12"/>
      <c r="G782" s="12"/>
      <c r="H782" s="12"/>
      <c r="I782" s="12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</row>
    <row r="783" spans="1:20" x14ac:dyDescent="0.25">
      <c r="A783" s="12"/>
      <c r="B783" s="12"/>
      <c r="C783" s="12"/>
      <c r="D783" s="12"/>
      <c r="E783" s="12"/>
      <c r="F783" s="12"/>
      <c r="G783" s="12"/>
      <c r="H783" s="12"/>
      <c r="I783" s="12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</row>
    <row r="784" spans="1:20" x14ac:dyDescent="0.25">
      <c r="A784" s="12"/>
      <c r="B784" s="12"/>
      <c r="C784" s="12"/>
      <c r="D784" s="12"/>
      <c r="E784" s="12"/>
      <c r="F784" s="12"/>
      <c r="G784" s="12"/>
      <c r="H784" s="12"/>
      <c r="I784" s="12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</row>
    <row r="785" spans="1:20" x14ac:dyDescent="0.25">
      <c r="A785" s="12"/>
      <c r="B785" s="12"/>
      <c r="C785" s="12"/>
      <c r="D785" s="12"/>
      <c r="E785" s="12"/>
      <c r="F785" s="12"/>
      <c r="G785" s="12"/>
      <c r="H785" s="12"/>
      <c r="I785" s="12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</row>
    <row r="786" spans="1:20" x14ac:dyDescent="0.25">
      <c r="A786" s="12"/>
      <c r="B786" s="12"/>
      <c r="C786" s="12"/>
      <c r="D786" s="12"/>
      <c r="E786" s="12"/>
      <c r="F786" s="12"/>
      <c r="G786" s="12"/>
      <c r="H786" s="12"/>
      <c r="I786" s="12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</row>
    <row r="787" spans="1:20" x14ac:dyDescent="0.25">
      <c r="A787" s="12"/>
      <c r="B787" s="12"/>
      <c r="C787" s="12"/>
      <c r="D787" s="12"/>
      <c r="E787" s="12"/>
      <c r="F787" s="12"/>
      <c r="G787" s="12"/>
      <c r="H787" s="12"/>
      <c r="I787" s="12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</row>
    <row r="788" spans="1:20" x14ac:dyDescent="0.25">
      <c r="A788" s="12"/>
      <c r="B788" s="12"/>
      <c r="C788" s="12"/>
      <c r="D788" s="12"/>
      <c r="E788" s="12"/>
      <c r="F788" s="12"/>
      <c r="G788" s="12"/>
      <c r="H788" s="12"/>
      <c r="I788" s="12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</row>
    <row r="789" spans="1:20" x14ac:dyDescent="0.25">
      <c r="A789" s="12"/>
      <c r="B789" s="12"/>
      <c r="C789" s="12"/>
      <c r="D789" s="12"/>
      <c r="E789" s="12"/>
      <c r="F789" s="12"/>
      <c r="G789" s="12"/>
      <c r="H789" s="12"/>
      <c r="I789" s="12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</row>
    <row r="790" spans="1:20" x14ac:dyDescent="0.25">
      <c r="A790" s="12"/>
      <c r="B790" s="12"/>
      <c r="C790" s="12"/>
      <c r="D790" s="12"/>
      <c r="E790" s="12"/>
      <c r="F790" s="12"/>
      <c r="G790" s="12"/>
      <c r="H790" s="12"/>
      <c r="I790" s="12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</row>
    <row r="791" spans="1:20" x14ac:dyDescent="0.25">
      <c r="A791" s="12"/>
      <c r="B791" s="12"/>
      <c r="C791" s="12"/>
      <c r="D791" s="12"/>
      <c r="E791" s="12"/>
      <c r="F791" s="12"/>
      <c r="G791" s="12"/>
      <c r="H791" s="12"/>
      <c r="I791" s="12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</row>
    <row r="792" spans="1:20" x14ac:dyDescent="0.25">
      <c r="A792" s="12"/>
      <c r="B792" s="12"/>
      <c r="C792" s="12"/>
      <c r="D792" s="12"/>
      <c r="E792" s="12"/>
      <c r="F792" s="12"/>
      <c r="G792" s="12"/>
      <c r="H792" s="12"/>
      <c r="I792" s="12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</row>
    <row r="793" spans="1:20" x14ac:dyDescent="0.25">
      <c r="A793" s="12"/>
      <c r="B793" s="12"/>
      <c r="C793" s="12"/>
      <c r="D793" s="12"/>
      <c r="E793" s="12"/>
      <c r="F793" s="12"/>
      <c r="G793" s="12"/>
      <c r="H793" s="12"/>
      <c r="I793" s="12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</row>
    <row r="794" spans="1:20" x14ac:dyDescent="0.25">
      <c r="A794" s="12"/>
      <c r="B794" s="12"/>
      <c r="C794" s="12"/>
      <c r="D794" s="12"/>
      <c r="E794" s="12"/>
      <c r="F794" s="12"/>
      <c r="G794" s="12"/>
      <c r="H794" s="12"/>
      <c r="I794" s="12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</row>
    <row r="795" spans="1:20" x14ac:dyDescent="0.25">
      <c r="A795" s="12"/>
      <c r="B795" s="12"/>
      <c r="C795" s="12"/>
      <c r="D795" s="12"/>
      <c r="E795" s="12"/>
      <c r="F795" s="12"/>
      <c r="G795" s="12"/>
      <c r="H795" s="12"/>
      <c r="I795" s="12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</row>
    <row r="796" spans="1:20" x14ac:dyDescent="0.25">
      <c r="A796" s="12"/>
      <c r="B796" s="12"/>
      <c r="C796" s="12"/>
      <c r="D796" s="12"/>
      <c r="E796" s="12"/>
      <c r="F796" s="12"/>
      <c r="G796" s="12"/>
      <c r="H796" s="12"/>
      <c r="I796" s="12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</row>
    <row r="797" spans="1:20" x14ac:dyDescent="0.25">
      <c r="A797" s="12"/>
      <c r="B797" s="12"/>
      <c r="C797" s="12"/>
      <c r="D797" s="12"/>
      <c r="E797" s="12"/>
      <c r="F797" s="12"/>
      <c r="G797" s="12"/>
      <c r="H797" s="12"/>
      <c r="I797" s="12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</row>
    <row r="798" spans="1:20" x14ac:dyDescent="0.25">
      <c r="A798" s="12"/>
      <c r="B798" s="12"/>
      <c r="C798" s="12"/>
      <c r="D798" s="12"/>
      <c r="E798" s="12"/>
      <c r="F798" s="12"/>
      <c r="G798" s="12"/>
      <c r="H798" s="12"/>
      <c r="I798" s="12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</row>
    <row r="799" spans="1:20" x14ac:dyDescent="0.25">
      <c r="A799" s="12"/>
      <c r="B799" s="12"/>
      <c r="C799" s="12"/>
      <c r="D799" s="12"/>
      <c r="E799" s="12"/>
      <c r="F799" s="12"/>
      <c r="G799" s="12"/>
      <c r="H799" s="12"/>
      <c r="I799" s="12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</row>
    <row r="800" spans="1:20" x14ac:dyDescent="0.25">
      <c r="A800" s="12"/>
      <c r="B800" s="12"/>
      <c r="C800" s="12"/>
      <c r="D800" s="12"/>
      <c r="E800" s="12"/>
      <c r="F800" s="12"/>
      <c r="G800" s="12"/>
      <c r="H800" s="12"/>
      <c r="I800" s="12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</row>
    <row r="801" spans="1:20" x14ac:dyDescent="0.25">
      <c r="A801" s="12"/>
      <c r="B801" s="12"/>
      <c r="C801" s="12"/>
      <c r="D801" s="12"/>
      <c r="E801" s="12"/>
      <c r="F801" s="12"/>
      <c r="G801" s="12"/>
      <c r="H801" s="12"/>
      <c r="I801" s="12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</row>
    <row r="802" spans="1:20" x14ac:dyDescent="0.25">
      <c r="A802" s="12"/>
      <c r="B802" s="12"/>
      <c r="C802" s="12"/>
      <c r="D802" s="12"/>
      <c r="E802" s="12"/>
      <c r="F802" s="12"/>
      <c r="G802" s="12"/>
      <c r="H802" s="12"/>
      <c r="I802" s="12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</row>
    <row r="803" spans="1:20" x14ac:dyDescent="0.25">
      <c r="A803" s="12"/>
      <c r="B803" s="12"/>
      <c r="C803" s="12"/>
      <c r="D803" s="12"/>
      <c r="E803" s="12"/>
      <c r="F803" s="12"/>
      <c r="G803" s="12"/>
      <c r="H803" s="12"/>
      <c r="I803" s="12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</row>
    <row r="804" spans="1:20" x14ac:dyDescent="0.25">
      <c r="A804" s="12"/>
      <c r="B804" s="12"/>
      <c r="C804" s="12"/>
      <c r="D804" s="12"/>
      <c r="E804" s="12"/>
      <c r="F804" s="12"/>
      <c r="G804" s="12"/>
      <c r="H804" s="12"/>
      <c r="I804" s="12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</row>
    <row r="805" spans="1:20" x14ac:dyDescent="0.25">
      <c r="A805" s="12"/>
      <c r="B805" s="12"/>
      <c r="C805" s="12"/>
      <c r="D805" s="12"/>
      <c r="E805" s="12"/>
      <c r="F805" s="12"/>
      <c r="G805" s="12"/>
      <c r="H805" s="12"/>
      <c r="I805" s="12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</row>
    <row r="806" spans="1:20" x14ac:dyDescent="0.25">
      <c r="A806" s="12"/>
      <c r="B806" s="12"/>
      <c r="C806" s="12"/>
      <c r="D806" s="12"/>
      <c r="E806" s="12"/>
      <c r="F806" s="12"/>
      <c r="G806" s="12"/>
      <c r="H806" s="12"/>
      <c r="I806" s="12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</row>
    <row r="807" spans="1:20" x14ac:dyDescent="0.25">
      <c r="A807" s="12"/>
      <c r="B807" s="12"/>
      <c r="C807" s="12"/>
      <c r="D807" s="12"/>
      <c r="E807" s="12"/>
      <c r="F807" s="12"/>
      <c r="G807" s="12"/>
      <c r="H807" s="12"/>
      <c r="I807" s="12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</row>
    <row r="808" spans="1:20" x14ac:dyDescent="0.25">
      <c r="A808" s="12"/>
      <c r="B808" s="12"/>
      <c r="C808" s="12"/>
      <c r="D808" s="12"/>
      <c r="E808" s="12"/>
      <c r="F808" s="12"/>
      <c r="G808" s="12"/>
      <c r="H808" s="12"/>
      <c r="I808" s="12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</row>
    <row r="809" spans="1:20" x14ac:dyDescent="0.25">
      <c r="A809" s="12"/>
      <c r="B809" s="12"/>
      <c r="C809" s="12"/>
      <c r="D809" s="12"/>
      <c r="E809" s="12"/>
      <c r="F809" s="12"/>
      <c r="G809" s="12"/>
      <c r="H809" s="12"/>
      <c r="I809" s="12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</row>
    <row r="810" spans="1:20" x14ac:dyDescent="0.25">
      <c r="A810" s="12"/>
      <c r="B810" s="12"/>
      <c r="C810" s="12"/>
      <c r="D810" s="12"/>
      <c r="E810" s="12"/>
      <c r="F810" s="12"/>
      <c r="G810" s="12"/>
      <c r="H810" s="12"/>
      <c r="I810" s="12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</row>
    <row r="811" spans="1:20" x14ac:dyDescent="0.25">
      <c r="A811" s="12"/>
      <c r="B811" s="12"/>
      <c r="C811" s="12"/>
      <c r="D811" s="12"/>
      <c r="E811" s="12"/>
      <c r="F811" s="12"/>
      <c r="G811" s="12"/>
      <c r="H811" s="12"/>
      <c r="I811" s="12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</row>
    <row r="812" spans="1:20" x14ac:dyDescent="0.25">
      <c r="A812" s="12"/>
      <c r="B812" s="12"/>
      <c r="C812" s="12"/>
      <c r="D812" s="12"/>
      <c r="E812" s="12"/>
      <c r="F812" s="12"/>
      <c r="G812" s="12"/>
      <c r="H812" s="12"/>
      <c r="I812" s="12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</row>
    <row r="813" spans="1:20" x14ac:dyDescent="0.25">
      <c r="A813" s="12"/>
      <c r="B813" s="12"/>
      <c r="C813" s="12"/>
      <c r="D813" s="12"/>
      <c r="E813" s="12"/>
      <c r="F813" s="12"/>
      <c r="G813" s="12"/>
      <c r="H813" s="12"/>
      <c r="I813" s="12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</row>
    <row r="814" spans="1:20" x14ac:dyDescent="0.25">
      <c r="A814" s="12"/>
      <c r="B814" s="12"/>
      <c r="C814" s="12"/>
      <c r="D814" s="12"/>
      <c r="E814" s="12"/>
      <c r="F814" s="12"/>
      <c r="G814" s="12"/>
      <c r="H814" s="12"/>
      <c r="I814" s="12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</row>
    <row r="815" spans="1:20" x14ac:dyDescent="0.25">
      <c r="A815" s="12"/>
      <c r="B815" s="12"/>
      <c r="C815" s="12"/>
      <c r="D815" s="12"/>
      <c r="E815" s="12"/>
      <c r="F815" s="12"/>
      <c r="G815" s="12"/>
      <c r="H815" s="12"/>
      <c r="I815" s="12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</row>
    <row r="816" spans="1:20" x14ac:dyDescent="0.25">
      <c r="A816" s="12"/>
      <c r="B816" s="12"/>
      <c r="C816" s="12"/>
      <c r="D816" s="12"/>
      <c r="E816" s="12"/>
      <c r="F816" s="12"/>
      <c r="G816" s="12"/>
      <c r="H816" s="12"/>
      <c r="I816" s="12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</row>
    <row r="817" spans="1:20" x14ac:dyDescent="0.25">
      <c r="A817" s="12"/>
      <c r="B817" s="12"/>
      <c r="C817" s="12"/>
      <c r="D817" s="12"/>
      <c r="E817" s="12"/>
      <c r="F817" s="12"/>
      <c r="G817" s="12"/>
      <c r="H817" s="12"/>
      <c r="I817" s="12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</row>
    <row r="818" spans="1:20" x14ac:dyDescent="0.25">
      <c r="A818" s="12"/>
      <c r="B818" s="12"/>
      <c r="C818" s="12"/>
      <c r="D818" s="12"/>
      <c r="E818" s="12"/>
      <c r="F818" s="12"/>
      <c r="G818" s="12"/>
      <c r="H818" s="12"/>
      <c r="I818" s="12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</row>
    <row r="819" spans="1:20" x14ac:dyDescent="0.25">
      <c r="A819" s="12"/>
      <c r="B819" s="12"/>
      <c r="C819" s="12"/>
      <c r="D819" s="12"/>
      <c r="E819" s="12"/>
      <c r="F819" s="12"/>
      <c r="G819" s="12"/>
      <c r="H819" s="12"/>
      <c r="I819" s="12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</row>
    <row r="820" spans="1:20" x14ac:dyDescent="0.25">
      <c r="A820" s="12"/>
      <c r="B820" s="12"/>
      <c r="C820" s="12"/>
      <c r="D820" s="12"/>
      <c r="E820" s="12"/>
      <c r="F820" s="12"/>
      <c r="G820" s="12"/>
      <c r="H820" s="12"/>
      <c r="I820" s="12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</row>
    <row r="821" spans="1:20" x14ac:dyDescent="0.25">
      <c r="A821" s="12"/>
      <c r="B821" s="12"/>
      <c r="C821" s="12"/>
      <c r="D821" s="12"/>
      <c r="E821" s="12"/>
      <c r="F821" s="12"/>
      <c r="G821" s="12"/>
      <c r="H821" s="12"/>
      <c r="I821" s="12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</row>
    <row r="822" spans="1:20" x14ac:dyDescent="0.25">
      <c r="A822" s="12"/>
      <c r="B822" s="12"/>
      <c r="C822" s="12"/>
      <c r="D822" s="12"/>
      <c r="E822" s="12"/>
      <c r="F822" s="12"/>
      <c r="G822" s="12"/>
      <c r="H822" s="12"/>
      <c r="I822" s="12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</row>
    <row r="823" spans="1:20" x14ac:dyDescent="0.25">
      <c r="A823" s="12"/>
      <c r="B823" s="12"/>
      <c r="C823" s="12"/>
      <c r="D823" s="12"/>
      <c r="E823" s="12"/>
      <c r="F823" s="12"/>
      <c r="G823" s="12"/>
      <c r="H823" s="12"/>
      <c r="I823" s="12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</row>
    <row r="824" spans="1:20" x14ac:dyDescent="0.25">
      <c r="A824" s="12"/>
      <c r="B824" s="12"/>
      <c r="C824" s="12"/>
      <c r="D824" s="12"/>
      <c r="E824" s="12"/>
      <c r="F824" s="12"/>
      <c r="G824" s="12"/>
      <c r="H824" s="12"/>
      <c r="I824" s="12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</row>
    <row r="825" spans="1:20" x14ac:dyDescent="0.25">
      <c r="A825" s="12"/>
      <c r="B825" s="12"/>
      <c r="C825" s="12"/>
      <c r="D825" s="12"/>
      <c r="E825" s="12"/>
      <c r="F825" s="12"/>
      <c r="G825" s="12"/>
      <c r="H825" s="12"/>
      <c r="I825" s="12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</row>
    <row r="826" spans="1:20" x14ac:dyDescent="0.25">
      <c r="A826" s="12"/>
      <c r="B826" s="12"/>
      <c r="C826" s="12"/>
      <c r="D826" s="12"/>
      <c r="E826" s="12"/>
      <c r="F826" s="12"/>
      <c r="G826" s="12"/>
      <c r="H826" s="12"/>
      <c r="I826" s="12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</row>
    <row r="827" spans="1:20" x14ac:dyDescent="0.25">
      <c r="A827" s="12"/>
      <c r="B827" s="12"/>
      <c r="C827" s="12"/>
      <c r="D827" s="12"/>
      <c r="E827" s="12"/>
      <c r="F827" s="12"/>
      <c r="G827" s="12"/>
      <c r="H827" s="12"/>
      <c r="I827" s="12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</row>
    <row r="828" spans="1:20" x14ac:dyDescent="0.25">
      <c r="A828" s="12"/>
      <c r="B828" s="12"/>
      <c r="C828" s="12"/>
      <c r="D828" s="12"/>
      <c r="E828" s="12"/>
      <c r="F828" s="12"/>
      <c r="G828" s="12"/>
      <c r="H828" s="12"/>
      <c r="I828" s="12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</row>
    <row r="829" spans="1:20" x14ac:dyDescent="0.25">
      <c r="A829" s="12"/>
      <c r="B829" s="12"/>
      <c r="C829" s="12"/>
      <c r="D829" s="12"/>
      <c r="E829" s="12"/>
      <c r="F829" s="12"/>
      <c r="G829" s="12"/>
      <c r="H829" s="12"/>
      <c r="I829" s="12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</row>
    <row r="830" spans="1:20" x14ac:dyDescent="0.25">
      <c r="A830" s="12"/>
      <c r="B830" s="12"/>
      <c r="C830" s="12"/>
      <c r="D830" s="12"/>
      <c r="E830" s="12"/>
      <c r="F830" s="12"/>
      <c r="G830" s="12"/>
      <c r="H830" s="12"/>
      <c r="I830" s="12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</row>
    <row r="831" spans="1:20" x14ac:dyDescent="0.25">
      <c r="A831" s="12"/>
      <c r="B831" s="12"/>
      <c r="C831" s="12"/>
      <c r="D831" s="12"/>
      <c r="E831" s="12"/>
      <c r="F831" s="12"/>
      <c r="G831" s="12"/>
      <c r="H831" s="12"/>
      <c r="I831" s="12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</row>
    <row r="832" spans="1:20" x14ac:dyDescent="0.25">
      <c r="A832" s="12"/>
      <c r="B832" s="12"/>
      <c r="C832" s="12"/>
      <c r="D832" s="12"/>
      <c r="E832" s="12"/>
      <c r="F832" s="12"/>
      <c r="G832" s="12"/>
      <c r="H832" s="12"/>
      <c r="I832" s="12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</row>
    <row r="833" spans="1:20" x14ac:dyDescent="0.25">
      <c r="A833" s="12"/>
      <c r="B833" s="12"/>
      <c r="C833" s="12"/>
      <c r="D833" s="12"/>
      <c r="E833" s="12"/>
      <c r="F833" s="12"/>
      <c r="G833" s="12"/>
      <c r="H833" s="12"/>
      <c r="I833" s="12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</row>
    <row r="834" spans="1:20" x14ac:dyDescent="0.25">
      <c r="A834" s="12"/>
      <c r="B834" s="12"/>
      <c r="C834" s="12"/>
      <c r="D834" s="12"/>
      <c r="E834" s="12"/>
      <c r="F834" s="12"/>
      <c r="G834" s="12"/>
      <c r="H834" s="12"/>
      <c r="I834" s="12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</row>
    <row r="835" spans="1:20" x14ac:dyDescent="0.25">
      <c r="A835" s="12"/>
      <c r="B835" s="12"/>
      <c r="C835" s="12"/>
      <c r="D835" s="12"/>
      <c r="E835" s="12"/>
      <c r="F835" s="12"/>
      <c r="G835" s="12"/>
      <c r="H835" s="12"/>
      <c r="I835" s="12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</row>
    <row r="836" spans="1:20" x14ac:dyDescent="0.25">
      <c r="A836" s="12"/>
      <c r="B836" s="12"/>
      <c r="C836" s="12"/>
      <c r="D836" s="12"/>
      <c r="E836" s="12"/>
      <c r="F836" s="12"/>
      <c r="G836" s="12"/>
      <c r="H836" s="12"/>
      <c r="I836" s="12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</row>
    <row r="837" spans="1:20" x14ac:dyDescent="0.25">
      <c r="A837" s="12"/>
      <c r="B837" s="12"/>
      <c r="C837" s="12"/>
      <c r="D837" s="12"/>
      <c r="E837" s="12"/>
      <c r="F837" s="12"/>
      <c r="G837" s="12"/>
      <c r="H837" s="12"/>
      <c r="I837" s="12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</row>
    <row r="838" spans="1:20" x14ac:dyDescent="0.25">
      <c r="A838" s="12"/>
      <c r="B838" s="12"/>
      <c r="C838" s="12"/>
      <c r="D838" s="12"/>
      <c r="E838" s="12"/>
      <c r="F838" s="12"/>
      <c r="G838" s="12"/>
      <c r="H838" s="12"/>
      <c r="I838" s="12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</row>
    <row r="839" spans="1:20" x14ac:dyDescent="0.25">
      <c r="A839" s="12"/>
      <c r="B839" s="12"/>
      <c r="C839" s="12"/>
      <c r="D839" s="12"/>
      <c r="E839" s="12"/>
      <c r="F839" s="12"/>
      <c r="G839" s="12"/>
      <c r="H839" s="12"/>
      <c r="I839" s="12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</row>
    <row r="840" spans="1:20" x14ac:dyDescent="0.25">
      <c r="A840" s="12"/>
      <c r="B840" s="12"/>
      <c r="C840" s="12"/>
      <c r="D840" s="12"/>
      <c r="E840" s="12"/>
      <c r="F840" s="12"/>
      <c r="G840" s="12"/>
      <c r="H840" s="12"/>
      <c r="I840" s="12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</row>
    <row r="841" spans="1:20" x14ac:dyDescent="0.25">
      <c r="A841" s="12"/>
      <c r="B841" s="12"/>
      <c r="C841" s="12"/>
      <c r="D841" s="12"/>
      <c r="E841" s="12"/>
      <c r="F841" s="12"/>
      <c r="G841" s="12"/>
      <c r="H841" s="12"/>
      <c r="I841" s="12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</row>
    <row r="842" spans="1:20" x14ac:dyDescent="0.25">
      <c r="A842" s="12"/>
      <c r="B842" s="12"/>
      <c r="C842" s="12"/>
      <c r="D842" s="12"/>
      <c r="E842" s="12"/>
      <c r="F842" s="12"/>
      <c r="G842" s="12"/>
      <c r="H842" s="12"/>
      <c r="I842" s="12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</row>
    <row r="843" spans="1:20" x14ac:dyDescent="0.25">
      <c r="A843" s="12"/>
      <c r="B843" s="12"/>
      <c r="C843" s="12"/>
      <c r="D843" s="12"/>
      <c r="E843" s="12"/>
      <c r="F843" s="12"/>
      <c r="G843" s="12"/>
      <c r="H843" s="12"/>
      <c r="I843" s="12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</row>
    <row r="844" spans="1:20" x14ac:dyDescent="0.25">
      <c r="A844" s="12"/>
      <c r="B844" s="12"/>
      <c r="C844" s="12"/>
      <c r="D844" s="12"/>
      <c r="E844" s="12"/>
      <c r="F844" s="12"/>
      <c r="G844" s="12"/>
      <c r="H844" s="12"/>
      <c r="I844" s="12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</row>
    <row r="845" spans="1:20" x14ac:dyDescent="0.25">
      <c r="A845" s="12"/>
      <c r="B845" s="12"/>
      <c r="C845" s="12"/>
      <c r="D845" s="12"/>
      <c r="E845" s="12"/>
      <c r="F845" s="12"/>
      <c r="G845" s="12"/>
      <c r="H845" s="12"/>
      <c r="I845" s="12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</row>
    <row r="846" spans="1:20" x14ac:dyDescent="0.25">
      <c r="A846" s="12"/>
      <c r="B846" s="12"/>
      <c r="C846" s="12"/>
      <c r="D846" s="12"/>
      <c r="E846" s="12"/>
      <c r="F846" s="12"/>
      <c r="G846" s="12"/>
      <c r="H846" s="12"/>
      <c r="I846" s="12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</row>
    <row r="847" spans="1:20" x14ac:dyDescent="0.25">
      <c r="A847" s="12"/>
      <c r="B847" s="12"/>
      <c r="C847" s="12"/>
      <c r="D847" s="12"/>
      <c r="E847" s="12"/>
      <c r="F847" s="12"/>
      <c r="G847" s="12"/>
      <c r="H847" s="12"/>
      <c r="I847" s="12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</row>
    <row r="848" spans="1:20" x14ac:dyDescent="0.25">
      <c r="A848" s="12"/>
      <c r="B848" s="12"/>
      <c r="C848" s="12"/>
      <c r="D848" s="12"/>
      <c r="E848" s="12"/>
      <c r="F848" s="12"/>
      <c r="G848" s="12"/>
      <c r="H848" s="12"/>
      <c r="I848" s="12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</row>
    <row r="849" spans="1:20" x14ac:dyDescent="0.25">
      <c r="A849" s="12"/>
      <c r="B849" s="12"/>
      <c r="C849" s="12"/>
      <c r="D849" s="12"/>
      <c r="E849" s="12"/>
      <c r="F849" s="12"/>
      <c r="G849" s="12"/>
      <c r="H849" s="12"/>
      <c r="I849" s="12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</row>
    <row r="850" spans="1:20" x14ac:dyDescent="0.25">
      <c r="A850" s="12"/>
      <c r="B850" s="12"/>
      <c r="C850" s="12"/>
      <c r="D850" s="12"/>
      <c r="E850" s="12"/>
      <c r="F850" s="12"/>
      <c r="G850" s="12"/>
      <c r="H850" s="12"/>
      <c r="I850" s="12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</row>
    <row r="851" spans="1:20" x14ac:dyDescent="0.25">
      <c r="A851" s="12"/>
      <c r="B851" s="12"/>
      <c r="C851" s="12"/>
      <c r="D851" s="12"/>
      <c r="E851" s="12"/>
      <c r="F851" s="12"/>
      <c r="G851" s="12"/>
      <c r="H851" s="12"/>
      <c r="I851" s="12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</row>
    <row r="852" spans="1:20" x14ac:dyDescent="0.25">
      <c r="A852" s="12"/>
      <c r="B852" s="12"/>
      <c r="C852" s="12"/>
      <c r="D852" s="12"/>
      <c r="E852" s="12"/>
      <c r="F852" s="12"/>
      <c r="G852" s="12"/>
      <c r="H852" s="12"/>
      <c r="I852" s="12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</row>
    <row r="853" spans="1:20" x14ac:dyDescent="0.25">
      <c r="A853" s="12"/>
      <c r="B853" s="12"/>
      <c r="C853" s="12"/>
      <c r="D853" s="12"/>
      <c r="E853" s="12"/>
      <c r="F853" s="12"/>
      <c r="G853" s="12"/>
      <c r="H853" s="12"/>
      <c r="I853" s="12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</row>
    <row r="854" spans="1:20" x14ac:dyDescent="0.25">
      <c r="A854" s="12"/>
      <c r="B854" s="12"/>
      <c r="C854" s="12"/>
      <c r="D854" s="12"/>
      <c r="E854" s="12"/>
      <c r="F854" s="12"/>
      <c r="G854" s="12"/>
      <c r="H854" s="12"/>
      <c r="I854" s="12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</row>
    <row r="855" spans="1:20" x14ac:dyDescent="0.25">
      <c r="A855" s="12"/>
      <c r="B855" s="12"/>
      <c r="C855" s="12"/>
      <c r="D855" s="12"/>
      <c r="E855" s="12"/>
      <c r="F855" s="12"/>
      <c r="G855" s="12"/>
      <c r="H855" s="12"/>
      <c r="I855" s="12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</row>
    <row r="856" spans="1:20" x14ac:dyDescent="0.25">
      <c r="A856" s="12"/>
      <c r="B856" s="12"/>
      <c r="C856" s="12"/>
      <c r="D856" s="12"/>
      <c r="E856" s="12"/>
      <c r="F856" s="12"/>
      <c r="G856" s="12"/>
      <c r="H856" s="12"/>
      <c r="I856" s="12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</row>
    <row r="857" spans="1:20" x14ac:dyDescent="0.25">
      <c r="A857" s="12"/>
      <c r="B857" s="12"/>
      <c r="C857" s="12"/>
      <c r="D857" s="12"/>
      <c r="E857" s="12"/>
      <c r="F857" s="12"/>
      <c r="G857" s="12"/>
      <c r="H857" s="12"/>
      <c r="I857" s="12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</row>
    <row r="858" spans="1:20" x14ac:dyDescent="0.25">
      <c r="A858" s="12"/>
      <c r="B858" s="12"/>
      <c r="C858" s="12"/>
      <c r="D858" s="12"/>
      <c r="E858" s="12"/>
      <c r="F858" s="12"/>
      <c r="G858" s="12"/>
      <c r="H858" s="12"/>
      <c r="I858" s="12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</row>
    <row r="859" spans="1:20" x14ac:dyDescent="0.25">
      <c r="A859" s="12"/>
      <c r="B859" s="12"/>
      <c r="C859" s="12"/>
      <c r="D859" s="12"/>
      <c r="E859" s="12"/>
      <c r="F859" s="12"/>
      <c r="G859" s="12"/>
      <c r="H859" s="12"/>
      <c r="I859" s="12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</row>
    <row r="860" spans="1:20" x14ac:dyDescent="0.25">
      <c r="A860" s="12"/>
      <c r="B860" s="12"/>
      <c r="C860" s="12"/>
      <c r="D860" s="12"/>
      <c r="E860" s="12"/>
      <c r="F860" s="12"/>
      <c r="G860" s="12"/>
      <c r="H860" s="12"/>
      <c r="I860" s="12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</row>
    <row r="861" spans="1:20" x14ac:dyDescent="0.25">
      <c r="A861" s="12"/>
      <c r="B861" s="12"/>
      <c r="C861" s="12"/>
      <c r="D861" s="12"/>
      <c r="E861" s="12"/>
      <c r="F861" s="12"/>
      <c r="G861" s="12"/>
      <c r="H861" s="12"/>
      <c r="I861" s="12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</row>
    <row r="862" spans="1:20" x14ac:dyDescent="0.25">
      <c r="A862" s="12"/>
      <c r="B862" s="12"/>
      <c r="C862" s="12"/>
      <c r="D862" s="12"/>
      <c r="E862" s="12"/>
      <c r="F862" s="12"/>
      <c r="G862" s="12"/>
      <c r="H862" s="12"/>
      <c r="I862" s="12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</row>
    <row r="863" spans="1:20" x14ac:dyDescent="0.25">
      <c r="A863" s="12"/>
      <c r="B863" s="12"/>
      <c r="C863" s="12"/>
      <c r="D863" s="12"/>
      <c r="E863" s="12"/>
      <c r="F863" s="12"/>
      <c r="G863" s="12"/>
      <c r="H863" s="12"/>
      <c r="I863" s="12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</row>
    <row r="864" spans="1:20" x14ac:dyDescent="0.25">
      <c r="A864" s="12"/>
      <c r="B864" s="12"/>
      <c r="C864" s="12"/>
      <c r="D864" s="12"/>
      <c r="E864" s="12"/>
      <c r="F864" s="12"/>
      <c r="G864" s="12"/>
      <c r="H864" s="12"/>
      <c r="I864" s="12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</row>
    <row r="865" spans="1:20" x14ac:dyDescent="0.25">
      <c r="A865" s="12"/>
      <c r="B865" s="12"/>
      <c r="C865" s="12"/>
      <c r="D865" s="12"/>
      <c r="E865" s="12"/>
      <c r="F865" s="12"/>
      <c r="G865" s="12"/>
      <c r="H865" s="12"/>
      <c r="I865" s="12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</row>
    <row r="866" spans="1:20" x14ac:dyDescent="0.25">
      <c r="A866" s="12"/>
      <c r="B866" s="12"/>
      <c r="C866" s="12"/>
      <c r="D866" s="12"/>
      <c r="E866" s="12"/>
      <c r="F866" s="12"/>
      <c r="G866" s="12"/>
      <c r="H866" s="12"/>
      <c r="I866" s="12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</row>
    <row r="867" spans="1:20" x14ac:dyDescent="0.25">
      <c r="A867" s="12"/>
      <c r="B867" s="12"/>
      <c r="C867" s="12"/>
      <c r="D867" s="12"/>
      <c r="E867" s="12"/>
      <c r="F867" s="12"/>
      <c r="G867" s="12"/>
      <c r="H867" s="12"/>
      <c r="I867" s="12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</row>
    <row r="868" spans="1:20" x14ac:dyDescent="0.25">
      <c r="A868" s="12"/>
      <c r="B868" s="12"/>
      <c r="C868" s="12"/>
      <c r="D868" s="12"/>
      <c r="E868" s="12"/>
      <c r="F868" s="12"/>
      <c r="G868" s="12"/>
      <c r="H868" s="12"/>
      <c r="I868" s="12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</row>
    <row r="869" spans="1:20" x14ac:dyDescent="0.25">
      <c r="A869" s="12"/>
      <c r="B869" s="12"/>
      <c r="C869" s="12"/>
      <c r="D869" s="12"/>
      <c r="E869" s="12"/>
      <c r="F869" s="12"/>
      <c r="G869" s="12"/>
      <c r="H869" s="12"/>
      <c r="I869" s="12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</row>
    <row r="870" spans="1:20" x14ac:dyDescent="0.25">
      <c r="A870" s="12"/>
      <c r="B870" s="12"/>
      <c r="C870" s="12"/>
      <c r="D870" s="12"/>
      <c r="E870" s="12"/>
      <c r="F870" s="12"/>
      <c r="G870" s="12"/>
      <c r="H870" s="12"/>
      <c r="I870" s="12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</row>
    <row r="871" spans="1:20" x14ac:dyDescent="0.25">
      <c r="A871" s="12"/>
      <c r="B871" s="12"/>
      <c r="C871" s="12"/>
      <c r="D871" s="12"/>
      <c r="E871" s="12"/>
      <c r="F871" s="12"/>
      <c r="G871" s="12"/>
      <c r="H871" s="12"/>
      <c r="I871" s="12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</row>
    <row r="872" spans="1:20" x14ac:dyDescent="0.25">
      <c r="A872" s="12"/>
      <c r="B872" s="12"/>
      <c r="C872" s="12"/>
      <c r="D872" s="12"/>
      <c r="E872" s="12"/>
      <c r="F872" s="12"/>
      <c r="G872" s="12"/>
      <c r="H872" s="12"/>
      <c r="I872" s="12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</row>
    <row r="873" spans="1:20" x14ac:dyDescent="0.25">
      <c r="A873" s="12"/>
      <c r="B873" s="12"/>
      <c r="C873" s="12"/>
      <c r="D873" s="12"/>
      <c r="E873" s="12"/>
      <c r="F873" s="12"/>
      <c r="G873" s="12"/>
      <c r="H873" s="12"/>
      <c r="I873" s="12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</row>
    <row r="874" spans="1:20" x14ac:dyDescent="0.25">
      <c r="A874" s="12"/>
      <c r="B874" s="12"/>
      <c r="C874" s="12"/>
      <c r="D874" s="12"/>
      <c r="E874" s="12"/>
      <c r="F874" s="12"/>
      <c r="G874" s="12"/>
      <c r="H874" s="12"/>
      <c r="I874" s="12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</row>
    <row r="875" spans="1:20" x14ac:dyDescent="0.25">
      <c r="A875" s="12"/>
      <c r="B875" s="12"/>
      <c r="C875" s="12"/>
      <c r="D875" s="12"/>
      <c r="E875" s="12"/>
      <c r="F875" s="12"/>
      <c r="G875" s="12"/>
      <c r="H875" s="12"/>
      <c r="I875" s="12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</row>
    <row r="876" spans="1:20" x14ac:dyDescent="0.25">
      <c r="A876" s="12"/>
      <c r="B876" s="12"/>
      <c r="C876" s="12"/>
      <c r="D876" s="12"/>
      <c r="E876" s="12"/>
      <c r="F876" s="12"/>
      <c r="G876" s="12"/>
      <c r="H876" s="12"/>
      <c r="I876" s="12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</row>
    <row r="877" spans="1:20" x14ac:dyDescent="0.25">
      <c r="A877" s="12"/>
      <c r="B877" s="12"/>
      <c r="C877" s="12"/>
      <c r="D877" s="12"/>
      <c r="E877" s="12"/>
      <c r="F877" s="12"/>
      <c r="G877" s="12"/>
      <c r="H877" s="12"/>
      <c r="I877" s="12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</row>
    <row r="878" spans="1:20" x14ac:dyDescent="0.25">
      <c r="A878" s="12"/>
      <c r="B878" s="12"/>
      <c r="C878" s="12"/>
      <c r="D878" s="12"/>
      <c r="E878" s="12"/>
      <c r="F878" s="12"/>
      <c r="G878" s="12"/>
      <c r="H878" s="12"/>
      <c r="I878" s="12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</row>
    <row r="879" spans="1:20" x14ac:dyDescent="0.25">
      <c r="A879" s="12"/>
      <c r="B879" s="12"/>
      <c r="C879" s="12"/>
      <c r="D879" s="12"/>
      <c r="E879" s="12"/>
      <c r="F879" s="12"/>
      <c r="G879" s="12"/>
      <c r="H879" s="12"/>
      <c r="I879" s="12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</row>
    <row r="880" spans="1:20" x14ac:dyDescent="0.25">
      <c r="A880" s="12"/>
      <c r="B880" s="12"/>
      <c r="C880" s="12"/>
      <c r="D880" s="12"/>
      <c r="E880" s="12"/>
      <c r="F880" s="12"/>
      <c r="G880" s="12"/>
      <c r="H880" s="12"/>
      <c r="I880" s="12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</row>
    <row r="881" spans="1:20" x14ac:dyDescent="0.25">
      <c r="A881" s="12"/>
      <c r="B881" s="12"/>
      <c r="C881" s="12"/>
      <c r="D881" s="12"/>
      <c r="E881" s="12"/>
      <c r="F881" s="12"/>
      <c r="G881" s="12"/>
      <c r="H881" s="12"/>
      <c r="I881" s="12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</row>
    <row r="882" spans="1:20" x14ac:dyDescent="0.25">
      <c r="A882" s="12"/>
      <c r="B882" s="12"/>
      <c r="C882" s="12"/>
      <c r="D882" s="12"/>
      <c r="E882" s="12"/>
      <c r="F882" s="12"/>
      <c r="G882" s="12"/>
      <c r="H882" s="12"/>
      <c r="I882" s="12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</row>
    <row r="883" spans="1:20" x14ac:dyDescent="0.25">
      <c r="A883" s="12"/>
      <c r="B883" s="12"/>
      <c r="C883" s="12"/>
      <c r="D883" s="12"/>
      <c r="E883" s="12"/>
      <c r="F883" s="12"/>
      <c r="G883" s="12"/>
      <c r="H883" s="12"/>
      <c r="I883" s="12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</row>
    <row r="884" spans="1:20" x14ac:dyDescent="0.25">
      <c r="A884" s="12"/>
      <c r="B884" s="12"/>
      <c r="C884" s="12"/>
      <c r="D884" s="12"/>
      <c r="E884" s="12"/>
      <c r="F884" s="12"/>
      <c r="G884" s="12"/>
      <c r="H884" s="12"/>
      <c r="I884" s="12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</row>
    <row r="885" spans="1:20" x14ac:dyDescent="0.25">
      <c r="A885" s="12"/>
      <c r="B885" s="12"/>
      <c r="C885" s="12"/>
      <c r="D885" s="12"/>
      <c r="E885" s="12"/>
      <c r="F885" s="12"/>
      <c r="G885" s="12"/>
      <c r="H885" s="12"/>
      <c r="I885" s="12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</row>
    <row r="886" spans="1:20" x14ac:dyDescent="0.25">
      <c r="A886" s="12"/>
      <c r="B886" s="12"/>
      <c r="C886" s="12"/>
      <c r="D886" s="12"/>
      <c r="E886" s="12"/>
      <c r="F886" s="12"/>
      <c r="G886" s="12"/>
      <c r="H886" s="12"/>
      <c r="I886" s="12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</row>
    <row r="887" spans="1:20" x14ac:dyDescent="0.25">
      <c r="A887" s="12"/>
      <c r="B887" s="12"/>
      <c r="C887" s="12"/>
      <c r="D887" s="12"/>
      <c r="E887" s="12"/>
      <c r="F887" s="12"/>
      <c r="G887" s="12"/>
      <c r="H887" s="12"/>
      <c r="I887" s="12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</row>
    <row r="888" spans="1:20" x14ac:dyDescent="0.25">
      <c r="A888" s="12"/>
      <c r="B888" s="12"/>
      <c r="C888" s="12"/>
      <c r="D888" s="12"/>
      <c r="E888" s="12"/>
      <c r="F888" s="12"/>
      <c r="G888" s="12"/>
      <c r="H888" s="12"/>
      <c r="I888" s="12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</row>
    <row r="889" spans="1:20" x14ac:dyDescent="0.25">
      <c r="A889" s="12"/>
      <c r="B889" s="12"/>
      <c r="C889" s="12"/>
      <c r="D889" s="12"/>
      <c r="E889" s="12"/>
      <c r="F889" s="12"/>
      <c r="G889" s="12"/>
      <c r="H889" s="12"/>
      <c r="I889" s="12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</row>
    <row r="890" spans="1:20" x14ac:dyDescent="0.25">
      <c r="A890" s="12"/>
      <c r="B890" s="12"/>
      <c r="C890" s="12"/>
      <c r="D890" s="12"/>
      <c r="E890" s="12"/>
      <c r="F890" s="12"/>
      <c r="G890" s="12"/>
      <c r="H890" s="12"/>
      <c r="I890" s="12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</row>
    <row r="891" spans="1:20" x14ac:dyDescent="0.25">
      <c r="A891" s="12"/>
      <c r="B891" s="12"/>
      <c r="C891" s="12"/>
      <c r="D891" s="12"/>
      <c r="E891" s="12"/>
      <c r="F891" s="12"/>
      <c r="G891" s="12"/>
      <c r="H891" s="12"/>
      <c r="I891" s="12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</row>
    <row r="892" spans="1:20" x14ac:dyDescent="0.25">
      <c r="A892" s="12"/>
      <c r="B892" s="12"/>
      <c r="C892" s="12"/>
      <c r="D892" s="12"/>
      <c r="E892" s="12"/>
      <c r="F892" s="12"/>
      <c r="G892" s="12"/>
      <c r="H892" s="12"/>
      <c r="I892" s="12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</row>
    <row r="893" spans="1:20" x14ac:dyDescent="0.25">
      <c r="A893" s="12"/>
      <c r="B893" s="12"/>
      <c r="C893" s="12"/>
      <c r="D893" s="12"/>
      <c r="E893" s="12"/>
      <c r="F893" s="12"/>
      <c r="G893" s="12"/>
      <c r="H893" s="12"/>
      <c r="I893" s="12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</row>
    <row r="894" spans="1:20" x14ac:dyDescent="0.25">
      <c r="A894" s="12"/>
      <c r="B894" s="12"/>
      <c r="C894" s="12"/>
      <c r="D894" s="12"/>
      <c r="E894" s="12"/>
      <c r="F894" s="12"/>
      <c r="G894" s="12"/>
      <c r="H894" s="12"/>
      <c r="I894" s="12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</row>
    <row r="895" spans="1:20" x14ac:dyDescent="0.25">
      <c r="A895" s="12"/>
      <c r="B895" s="12"/>
      <c r="C895" s="12"/>
      <c r="D895" s="12"/>
      <c r="E895" s="12"/>
      <c r="F895" s="12"/>
      <c r="G895" s="12"/>
      <c r="H895" s="12"/>
      <c r="I895" s="12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</row>
    <row r="896" spans="1:20" x14ac:dyDescent="0.25">
      <c r="A896" s="12"/>
      <c r="B896" s="12"/>
      <c r="C896" s="12"/>
      <c r="D896" s="12"/>
      <c r="E896" s="12"/>
      <c r="F896" s="12"/>
      <c r="G896" s="12"/>
      <c r="H896" s="12"/>
      <c r="I896" s="12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</row>
    <row r="897" spans="1:20" x14ac:dyDescent="0.25">
      <c r="A897" s="12"/>
      <c r="B897" s="12"/>
      <c r="C897" s="12"/>
      <c r="D897" s="12"/>
      <c r="E897" s="12"/>
      <c r="F897" s="12"/>
      <c r="G897" s="12"/>
      <c r="H897" s="12"/>
      <c r="I897" s="12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</row>
    <row r="898" spans="1:20" x14ac:dyDescent="0.25">
      <c r="A898" s="12"/>
      <c r="B898" s="12"/>
      <c r="C898" s="12"/>
      <c r="D898" s="12"/>
      <c r="E898" s="12"/>
      <c r="F898" s="12"/>
      <c r="G898" s="12"/>
      <c r="H898" s="12"/>
      <c r="I898" s="12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</row>
    <row r="899" spans="1:20" x14ac:dyDescent="0.25">
      <c r="A899" s="12"/>
      <c r="B899" s="12"/>
      <c r="C899" s="12"/>
      <c r="D899" s="12"/>
      <c r="E899" s="12"/>
      <c r="F899" s="12"/>
      <c r="G899" s="12"/>
      <c r="H899" s="12"/>
      <c r="I899" s="12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</row>
    <row r="900" spans="1:20" x14ac:dyDescent="0.25">
      <c r="A900" s="12"/>
      <c r="B900" s="12"/>
      <c r="C900" s="12"/>
      <c r="D900" s="12"/>
      <c r="E900" s="12"/>
      <c r="F900" s="12"/>
      <c r="G900" s="12"/>
      <c r="H900" s="12"/>
      <c r="I900" s="12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</row>
    <row r="901" spans="1:20" x14ac:dyDescent="0.25">
      <c r="A901" s="12"/>
      <c r="B901" s="12"/>
      <c r="C901" s="12"/>
      <c r="D901" s="12"/>
      <c r="E901" s="12"/>
      <c r="F901" s="12"/>
      <c r="G901" s="12"/>
      <c r="H901" s="12"/>
      <c r="I901" s="12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</row>
    <row r="902" spans="1:20" x14ac:dyDescent="0.25">
      <c r="A902" s="12"/>
      <c r="B902" s="12"/>
      <c r="C902" s="12"/>
      <c r="D902" s="12"/>
      <c r="E902" s="12"/>
      <c r="F902" s="12"/>
      <c r="G902" s="12"/>
      <c r="H902" s="12"/>
      <c r="I902" s="12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</row>
    <row r="903" spans="1:20" x14ac:dyDescent="0.25">
      <c r="A903" s="12"/>
      <c r="B903" s="12"/>
      <c r="C903" s="12"/>
      <c r="D903" s="12"/>
      <c r="E903" s="12"/>
      <c r="F903" s="12"/>
      <c r="G903" s="12"/>
      <c r="H903" s="12"/>
      <c r="I903" s="12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</row>
    <row r="904" spans="1:20" x14ac:dyDescent="0.25">
      <c r="A904" s="12"/>
      <c r="B904" s="12"/>
      <c r="C904" s="12"/>
      <c r="D904" s="12"/>
      <c r="E904" s="12"/>
      <c r="F904" s="12"/>
      <c r="G904" s="12"/>
      <c r="H904" s="12"/>
      <c r="I904" s="12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</row>
    <row r="905" spans="1:20" x14ac:dyDescent="0.25">
      <c r="A905" s="12"/>
      <c r="B905" s="12"/>
      <c r="C905" s="12"/>
      <c r="D905" s="12"/>
      <c r="E905" s="12"/>
      <c r="F905" s="12"/>
      <c r="G905" s="12"/>
      <c r="H905" s="12"/>
      <c r="I905" s="12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</row>
    <row r="906" spans="1:20" x14ac:dyDescent="0.25">
      <c r="A906" s="12"/>
      <c r="B906" s="12"/>
      <c r="C906" s="12"/>
      <c r="D906" s="12"/>
      <c r="E906" s="12"/>
      <c r="F906" s="12"/>
      <c r="G906" s="12"/>
      <c r="H906" s="12"/>
      <c r="I906" s="12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</row>
    <row r="907" spans="1:20" x14ac:dyDescent="0.25">
      <c r="A907" s="12"/>
      <c r="B907" s="12"/>
      <c r="C907" s="12"/>
      <c r="D907" s="12"/>
      <c r="E907" s="12"/>
      <c r="F907" s="12"/>
      <c r="G907" s="12"/>
      <c r="H907" s="12"/>
      <c r="I907" s="12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</row>
    <row r="908" spans="1:20" x14ac:dyDescent="0.25">
      <c r="A908" s="12"/>
      <c r="B908" s="12"/>
      <c r="C908" s="12"/>
      <c r="D908" s="12"/>
      <c r="E908" s="12"/>
      <c r="F908" s="12"/>
      <c r="G908" s="12"/>
      <c r="H908" s="12"/>
      <c r="I908" s="12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</row>
    <row r="909" spans="1:20" x14ac:dyDescent="0.25">
      <c r="A909" s="12"/>
      <c r="B909" s="12"/>
      <c r="C909" s="12"/>
      <c r="D909" s="12"/>
      <c r="E909" s="12"/>
      <c r="F909" s="12"/>
      <c r="G909" s="12"/>
      <c r="H909" s="12"/>
      <c r="I909" s="12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</row>
    <row r="910" spans="1:20" x14ac:dyDescent="0.25">
      <c r="A910" s="12"/>
      <c r="B910" s="12"/>
      <c r="C910" s="12"/>
      <c r="D910" s="12"/>
      <c r="E910" s="12"/>
      <c r="F910" s="12"/>
      <c r="G910" s="12"/>
      <c r="H910" s="12"/>
      <c r="I910" s="12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</row>
    <row r="911" spans="1:20" x14ac:dyDescent="0.25">
      <c r="A911" s="12"/>
      <c r="B911" s="12"/>
      <c r="C911" s="12"/>
      <c r="D911" s="12"/>
      <c r="E911" s="12"/>
      <c r="F911" s="12"/>
      <c r="G911" s="12"/>
      <c r="H911" s="12"/>
      <c r="I911" s="12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</row>
    <row r="912" spans="1:20" x14ac:dyDescent="0.25">
      <c r="A912" s="12"/>
      <c r="B912" s="12"/>
      <c r="C912" s="12"/>
      <c r="D912" s="12"/>
      <c r="E912" s="12"/>
      <c r="F912" s="12"/>
      <c r="G912" s="12"/>
      <c r="H912" s="12"/>
      <c r="I912" s="12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</row>
    <row r="913" spans="1:20" x14ac:dyDescent="0.25">
      <c r="A913" s="12"/>
      <c r="B913" s="12"/>
      <c r="C913" s="12"/>
      <c r="D913" s="12"/>
      <c r="E913" s="12"/>
      <c r="F913" s="12"/>
      <c r="G913" s="12"/>
      <c r="H913" s="12"/>
      <c r="I913" s="12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</row>
    <row r="914" spans="1:20" x14ac:dyDescent="0.25">
      <c r="A914" s="12"/>
      <c r="B914" s="12"/>
      <c r="C914" s="12"/>
      <c r="D914" s="12"/>
      <c r="E914" s="12"/>
      <c r="F914" s="12"/>
      <c r="G914" s="12"/>
      <c r="H914" s="12"/>
      <c r="I914" s="12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</row>
    <row r="915" spans="1:20" x14ac:dyDescent="0.25">
      <c r="A915" s="12"/>
      <c r="B915" s="12"/>
      <c r="C915" s="12"/>
      <c r="D915" s="12"/>
      <c r="E915" s="12"/>
      <c r="F915" s="12"/>
      <c r="G915" s="12"/>
      <c r="H915" s="12"/>
      <c r="I915" s="12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</row>
    <row r="916" spans="1:20" x14ac:dyDescent="0.25">
      <c r="A916" s="12"/>
      <c r="B916" s="12"/>
      <c r="C916" s="12"/>
      <c r="D916" s="12"/>
      <c r="E916" s="12"/>
      <c r="F916" s="12"/>
      <c r="G916" s="12"/>
      <c r="H916" s="12"/>
      <c r="I916" s="12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</row>
    <row r="917" spans="1:20" x14ac:dyDescent="0.25">
      <c r="A917" s="12"/>
      <c r="B917" s="12"/>
      <c r="C917" s="12"/>
      <c r="D917" s="12"/>
      <c r="E917" s="12"/>
      <c r="F917" s="12"/>
      <c r="G917" s="12"/>
      <c r="H917" s="12"/>
      <c r="I917" s="12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</row>
    <row r="918" spans="1:20" x14ac:dyDescent="0.25">
      <c r="A918" s="12"/>
      <c r="B918" s="12"/>
      <c r="C918" s="12"/>
      <c r="D918" s="12"/>
      <c r="E918" s="12"/>
      <c r="F918" s="12"/>
      <c r="G918" s="12"/>
      <c r="H918" s="12"/>
      <c r="I918" s="12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</row>
    <row r="919" spans="1:20" x14ac:dyDescent="0.25">
      <c r="A919" s="12"/>
      <c r="B919" s="12"/>
      <c r="C919" s="12"/>
      <c r="D919" s="12"/>
      <c r="E919" s="12"/>
      <c r="F919" s="12"/>
      <c r="G919" s="12"/>
      <c r="H919" s="12"/>
      <c r="I919" s="12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</row>
    <row r="920" spans="1:20" x14ac:dyDescent="0.25">
      <c r="A920" s="12"/>
      <c r="B920" s="12"/>
      <c r="C920" s="12"/>
      <c r="D920" s="12"/>
      <c r="E920" s="12"/>
      <c r="F920" s="12"/>
      <c r="G920" s="12"/>
      <c r="H920" s="12"/>
      <c r="I920" s="12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</row>
    <row r="921" spans="1:20" x14ac:dyDescent="0.25">
      <c r="A921" s="12"/>
      <c r="B921" s="12"/>
      <c r="C921" s="12"/>
      <c r="D921" s="12"/>
      <c r="E921" s="12"/>
      <c r="F921" s="12"/>
      <c r="G921" s="12"/>
      <c r="H921" s="12"/>
      <c r="I921" s="12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</row>
    <row r="922" spans="1:20" x14ac:dyDescent="0.25">
      <c r="A922" s="12"/>
      <c r="B922" s="12"/>
      <c r="C922" s="12"/>
      <c r="D922" s="12"/>
      <c r="E922" s="12"/>
      <c r="F922" s="12"/>
      <c r="G922" s="12"/>
      <c r="H922" s="12"/>
      <c r="I922" s="12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</row>
    <row r="923" spans="1:20" x14ac:dyDescent="0.25">
      <c r="A923" s="12"/>
      <c r="B923" s="12"/>
      <c r="C923" s="12"/>
      <c r="D923" s="12"/>
      <c r="E923" s="12"/>
      <c r="F923" s="12"/>
      <c r="G923" s="12"/>
      <c r="H923" s="12"/>
      <c r="I923" s="12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</row>
    <row r="924" spans="1:20" x14ac:dyDescent="0.25">
      <c r="A924" s="12"/>
      <c r="B924" s="12"/>
      <c r="C924" s="12"/>
      <c r="D924" s="12"/>
      <c r="E924" s="12"/>
      <c r="F924" s="12"/>
      <c r="G924" s="12"/>
      <c r="H924" s="12"/>
      <c r="I924" s="12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</row>
    <row r="925" spans="1:20" x14ac:dyDescent="0.25">
      <c r="A925" s="12"/>
      <c r="B925" s="12"/>
      <c r="C925" s="12"/>
      <c r="D925" s="12"/>
      <c r="E925" s="12"/>
      <c r="F925" s="12"/>
      <c r="G925" s="12"/>
      <c r="H925" s="12"/>
      <c r="I925" s="12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</row>
    <row r="926" spans="1:20" x14ac:dyDescent="0.25">
      <c r="A926" s="12"/>
      <c r="B926" s="12"/>
      <c r="C926" s="12"/>
      <c r="D926" s="12"/>
      <c r="E926" s="12"/>
      <c r="F926" s="12"/>
      <c r="G926" s="12"/>
      <c r="H926" s="12"/>
      <c r="I926" s="12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</row>
    <row r="927" spans="1:20" x14ac:dyDescent="0.25">
      <c r="A927" s="12"/>
      <c r="B927" s="12"/>
      <c r="C927" s="12"/>
      <c r="D927" s="12"/>
      <c r="E927" s="12"/>
      <c r="F927" s="12"/>
      <c r="G927" s="12"/>
      <c r="H927" s="12"/>
      <c r="I927" s="12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</row>
    <row r="928" spans="1:20" x14ac:dyDescent="0.25">
      <c r="A928" s="12"/>
      <c r="B928" s="12"/>
      <c r="C928" s="12"/>
      <c r="D928" s="12"/>
      <c r="E928" s="12"/>
      <c r="F928" s="12"/>
      <c r="G928" s="12"/>
      <c r="H928" s="12"/>
      <c r="I928" s="12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</row>
    <row r="929" spans="1:20" x14ac:dyDescent="0.25">
      <c r="A929" s="12"/>
      <c r="B929" s="12"/>
      <c r="C929" s="12"/>
      <c r="D929" s="12"/>
      <c r="E929" s="12"/>
      <c r="F929" s="12"/>
      <c r="G929" s="12"/>
      <c r="H929" s="12"/>
      <c r="I929" s="12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</row>
    <row r="930" spans="1:20" x14ac:dyDescent="0.25">
      <c r="A930" s="12"/>
      <c r="B930" s="12"/>
      <c r="C930" s="12"/>
      <c r="D930" s="12"/>
      <c r="E930" s="12"/>
      <c r="F930" s="12"/>
      <c r="G930" s="12"/>
      <c r="H930" s="12"/>
      <c r="I930" s="12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</row>
    <row r="931" spans="1:20" x14ac:dyDescent="0.25">
      <c r="A931" s="12"/>
      <c r="B931" s="12"/>
      <c r="C931" s="12"/>
      <c r="D931" s="12"/>
      <c r="E931" s="12"/>
      <c r="F931" s="12"/>
      <c r="G931" s="12"/>
      <c r="H931" s="12"/>
      <c r="I931" s="12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</row>
    <row r="932" spans="1:20" x14ac:dyDescent="0.25">
      <c r="A932" s="12"/>
      <c r="B932" s="12"/>
      <c r="C932" s="12"/>
      <c r="D932" s="12"/>
      <c r="E932" s="12"/>
      <c r="F932" s="12"/>
      <c r="G932" s="12"/>
      <c r="H932" s="12"/>
      <c r="I932" s="12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</row>
    <row r="933" spans="1:20" x14ac:dyDescent="0.25">
      <c r="A933" s="12"/>
      <c r="B933" s="12"/>
      <c r="C933" s="12"/>
      <c r="D933" s="12"/>
      <c r="E933" s="12"/>
      <c r="F933" s="12"/>
      <c r="G933" s="12"/>
      <c r="H933" s="12"/>
      <c r="I933" s="12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</row>
    <row r="934" spans="1:20" x14ac:dyDescent="0.25">
      <c r="A934" s="12"/>
      <c r="B934" s="12"/>
      <c r="C934" s="12"/>
      <c r="D934" s="12"/>
      <c r="E934" s="12"/>
      <c r="F934" s="12"/>
      <c r="G934" s="12"/>
      <c r="H934" s="12"/>
      <c r="I934" s="12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</row>
    <row r="935" spans="1:20" x14ac:dyDescent="0.25">
      <c r="A935" s="12"/>
      <c r="B935" s="12"/>
      <c r="C935" s="12"/>
      <c r="D935" s="12"/>
      <c r="E935" s="12"/>
      <c r="F935" s="12"/>
      <c r="G935" s="12"/>
      <c r="H935" s="12"/>
      <c r="I935" s="12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</row>
    <row r="936" spans="1:20" x14ac:dyDescent="0.25">
      <c r="A936" s="12"/>
      <c r="B936" s="12"/>
      <c r="C936" s="12"/>
      <c r="D936" s="12"/>
      <c r="E936" s="12"/>
      <c r="F936" s="12"/>
      <c r="G936" s="12"/>
      <c r="H936" s="12"/>
      <c r="I936" s="12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</row>
    <row r="937" spans="1:20" x14ac:dyDescent="0.25">
      <c r="A937" s="12"/>
      <c r="B937" s="12"/>
      <c r="C937" s="12"/>
      <c r="D937" s="12"/>
      <c r="E937" s="12"/>
      <c r="F937" s="12"/>
      <c r="G937" s="12"/>
      <c r="H937" s="12"/>
      <c r="I937" s="12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</row>
    <row r="938" spans="1:20" x14ac:dyDescent="0.25">
      <c r="A938" s="12"/>
      <c r="B938" s="12"/>
      <c r="C938" s="12"/>
      <c r="D938" s="12"/>
      <c r="E938" s="12"/>
      <c r="F938" s="12"/>
      <c r="G938" s="12"/>
      <c r="H938" s="12"/>
      <c r="I938" s="12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</row>
    <row r="939" spans="1:20" x14ac:dyDescent="0.25">
      <c r="A939" s="12"/>
      <c r="B939" s="12"/>
      <c r="C939" s="12"/>
      <c r="D939" s="12"/>
      <c r="E939" s="12"/>
      <c r="F939" s="12"/>
      <c r="G939" s="12"/>
      <c r="H939" s="12"/>
      <c r="I939" s="12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</row>
    <row r="940" spans="1:20" x14ac:dyDescent="0.25">
      <c r="A940" s="12"/>
      <c r="B940" s="12"/>
      <c r="C940" s="12"/>
      <c r="D940" s="12"/>
      <c r="E940" s="12"/>
      <c r="F940" s="12"/>
      <c r="G940" s="12"/>
      <c r="H940" s="12"/>
      <c r="I940" s="12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</row>
    <row r="941" spans="1:20" x14ac:dyDescent="0.25">
      <c r="A941" s="12"/>
      <c r="B941" s="12"/>
      <c r="C941" s="12"/>
      <c r="D941" s="12"/>
      <c r="E941" s="12"/>
      <c r="F941" s="12"/>
      <c r="G941" s="12"/>
      <c r="H941" s="12"/>
      <c r="I941" s="12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</row>
    <row r="942" spans="1:20" x14ac:dyDescent="0.25">
      <c r="A942" s="12"/>
      <c r="B942" s="12"/>
      <c r="C942" s="12"/>
      <c r="D942" s="12"/>
      <c r="E942" s="12"/>
      <c r="F942" s="12"/>
      <c r="G942" s="12"/>
      <c r="H942" s="12"/>
      <c r="I942" s="12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</row>
    <row r="943" spans="1:20" x14ac:dyDescent="0.25">
      <c r="A943" s="12"/>
      <c r="B943" s="12"/>
      <c r="C943" s="12"/>
      <c r="D943" s="12"/>
      <c r="E943" s="12"/>
      <c r="F943" s="12"/>
      <c r="G943" s="12"/>
      <c r="H943" s="12"/>
      <c r="I943" s="12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</row>
    <row r="944" spans="1:20" x14ac:dyDescent="0.25">
      <c r="A944" s="12"/>
      <c r="B944" s="12"/>
      <c r="C944" s="12"/>
      <c r="D944" s="12"/>
      <c r="E944" s="12"/>
      <c r="F944" s="12"/>
      <c r="G944" s="12"/>
      <c r="H944" s="12"/>
      <c r="I944" s="12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</row>
    <row r="945" spans="1:20" x14ac:dyDescent="0.25">
      <c r="A945" s="12"/>
      <c r="B945" s="12"/>
      <c r="C945" s="12"/>
      <c r="D945" s="12"/>
      <c r="E945" s="12"/>
      <c r="F945" s="12"/>
      <c r="G945" s="12"/>
      <c r="H945" s="12"/>
      <c r="I945" s="12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</row>
    <row r="946" spans="1:20" x14ac:dyDescent="0.25">
      <c r="A946" s="12"/>
      <c r="B946" s="12"/>
      <c r="C946" s="12"/>
      <c r="D946" s="12"/>
      <c r="E946" s="12"/>
      <c r="F946" s="12"/>
      <c r="G946" s="12"/>
      <c r="H946" s="12"/>
      <c r="I946" s="12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</row>
    <row r="947" spans="1:20" x14ac:dyDescent="0.25">
      <c r="A947" s="12"/>
      <c r="B947" s="12"/>
      <c r="C947" s="12"/>
      <c r="D947" s="12"/>
      <c r="E947" s="12"/>
      <c r="F947" s="12"/>
      <c r="G947" s="12"/>
      <c r="H947" s="12"/>
      <c r="I947" s="12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</row>
    <row r="948" spans="1:20" x14ac:dyDescent="0.25">
      <c r="A948" s="12"/>
      <c r="B948" s="12"/>
      <c r="C948" s="12"/>
      <c r="D948" s="12"/>
      <c r="E948" s="12"/>
      <c r="F948" s="12"/>
      <c r="G948" s="12"/>
      <c r="H948" s="12"/>
      <c r="I948" s="12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</row>
    <row r="949" spans="1:20" x14ac:dyDescent="0.25">
      <c r="A949" s="12"/>
      <c r="B949" s="12"/>
      <c r="C949" s="12"/>
      <c r="D949" s="12"/>
      <c r="E949" s="12"/>
      <c r="F949" s="12"/>
      <c r="G949" s="12"/>
      <c r="H949" s="12"/>
      <c r="I949" s="12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</row>
    <row r="950" spans="1:20" x14ac:dyDescent="0.25">
      <c r="A950" s="12"/>
      <c r="B950" s="12"/>
      <c r="C950" s="12"/>
      <c r="D950" s="12"/>
      <c r="E950" s="12"/>
      <c r="F950" s="12"/>
      <c r="G950" s="12"/>
      <c r="H950" s="12"/>
      <c r="I950" s="12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</row>
    <row r="951" spans="1:20" x14ac:dyDescent="0.25">
      <c r="A951" s="12"/>
      <c r="B951" s="12"/>
      <c r="C951" s="12"/>
      <c r="D951" s="12"/>
      <c r="E951" s="12"/>
      <c r="F951" s="12"/>
      <c r="G951" s="12"/>
      <c r="H951" s="12"/>
      <c r="I951" s="12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</row>
    <row r="952" spans="1:20" x14ac:dyDescent="0.25">
      <c r="A952" s="12"/>
      <c r="B952" s="12"/>
      <c r="C952" s="12"/>
      <c r="D952" s="12"/>
      <c r="E952" s="12"/>
      <c r="F952" s="12"/>
      <c r="G952" s="12"/>
      <c r="H952" s="12"/>
      <c r="I952" s="12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</row>
    <row r="953" spans="1:20" x14ac:dyDescent="0.25">
      <c r="A953" s="12"/>
      <c r="B953" s="12"/>
      <c r="C953" s="12"/>
      <c r="D953" s="12"/>
      <c r="E953" s="12"/>
      <c r="F953" s="12"/>
      <c r="G953" s="12"/>
      <c r="H953" s="12"/>
      <c r="I953" s="12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</row>
    <row r="954" spans="1:20" x14ac:dyDescent="0.25">
      <c r="A954" s="12"/>
      <c r="B954" s="12"/>
      <c r="C954" s="12"/>
      <c r="D954" s="12"/>
      <c r="E954" s="12"/>
      <c r="F954" s="12"/>
      <c r="G954" s="12"/>
      <c r="H954" s="12"/>
      <c r="I954" s="12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</row>
    <row r="955" spans="1:20" x14ac:dyDescent="0.25">
      <c r="A955" s="12"/>
      <c r="B955" s="12"/>
      <c r="C955" s="12"/>
      <c r="D955" s="12"/>
      <c r="E955" s="12"/>
      <c r="F955" s="12"/>
      <c r="G955" s="12"/>
      <c r="H955" s="12"/>
      <c r="I955" s="12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</row>
    <row r="956" spans="1:20" x14ac:dyDescent="0.25">
      <c r="A956" s="12"/>
      <c r="B956" s="12"/>
      <c r="C956" s="12"/>
      <c r="D956" s="12"/>
      <c r="E956" s="12"/>
      <c r="F956" s="12"/>
      <c r="G956" s="12"/>
      <c r="H956" s="12"/>
      <c r="I956" s="12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</row>
    <row r="957" spans="1:20" x14ac:dyDescent="0.25">
      <c r="A957" s="12"/>
      <c r="B957" s="12"/>
      <c r="C957" s="12"/>
      <c r="D957" s="12"/>
      <c r="E957" s="12"/>
      <c r="F957" s="12"/>
      <c r="G957" s="12"/>
      <c r="H957" s="12"/>
      <c r="I957" s="12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</row>
    <row r="958" spans="1:20" x14ac:dyDescent="0.25">
      <c r="A958" s="12"/>
      <c r="B958" s="12"/>
      <c r="C958" s="12"/>
      <c r="D958" s="12"/>
      <c r="E958" s="12"/>
      <c r="F958" s="12"/>
      <c r="G958" s="12"/>
      <c r="H958" s="12"/>
      <c r="I958" s="12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</row>
    <row r="959" spans="1:20" x14ac:dyDescent="0.25">
      <c r="A959" s="12"/>
      <c r="B959" s="12"/>
      <c r="C959" s="12"/>
      <c r="D959" s="12"/>
      <c r="E959" s="12"/>
      <c r="F959" s="12"/>
      <c r="G959" s="12"/>
      <c r="H959" s="12"/>
      <c r="I959" s="12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</row>
    <row r="960" spans="1:20" x14ac:dyDescent="0.25">
      <c r="A960" s="12"/>
      <c r="B960" s="12"/>
      <c r="C960" s="12"/>
      <c r="D960" s="12"/>
      <c r="E960" s="12"/>
      <c r="F960" s="12"/>
      <c r="G960" s="12"/>
      <c r="H960" s="12"/>
      <c r="I960" s="12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</row>
    <row r="961" spans="1:20" x14ac:dyDescent="0.25">
      <c r="A961" s="12"/>
      <c r="B961" s="12"/>
      <c r="C961" s="12"/>
      <c r="D961" s="12"/>
      <c r="E961" s="12"/>
      <c r="F961" s="12"/>
      <c r="G961" s="12"/>
      <c r="H961" s="12"/>
      <c r="I961" s="12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</row>
    <row r="962" spans="1:20" x14ac:dyDescent="0.25">
      <c r="A962" s="12"/>
      <c r="B962" s="12"/>
      <c r="C962" s="12"/>
      <c r="D962" s="12"/>
      <c r="E962" s="12"/>
      <c r="F962" s="12"/>
      <c r="G962" s="12"/>
      <c r="H962" s="12"/>
      <c r="I962" s="12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</row>
    <row r="963" spans="1:20" x14ac:dyDescent="0.25">
      <c r="A963" s="12"/>
      <c r="B963" s="12"/>
      <c r="C963" s="12"/>
      <c r="D963" s="12"/>
      <c r="E963" s="12"/>
      <c r="F963" s="12"/>
      <c r="G963" s="12"/>
      <c r="H963" s="12"/>
      <c r="I963" s="12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</row>
    <row r="964" spans="1:20" x14ac:dyDescent="0.25">
      <c r="A964" s="12"/>
      <c r="B964" s="12"/>
      <c r="C964" s="12"/>
      <c r="D964" s="12"/>
      <c r="E964" s="12"/>
      <c r="F964" s="12"/>
      <c r="G964" s="12"/>
      <c r="H964" s="12"/>
      <c r="I964" s="12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</row>
    <row r="965" spans="1:20" x14ac:dyDescent="0.25">
      <c r="A965" s="12"/>
      <c r="B965" s="12"/>
      <c r="C965" s="12"/>
      <c r="D965" s="12"/>
      <c r="E965" s="12"/>
      <c r="F965" s="12"/>
      <c r="G965" s="12"/>
      <c r="H965" s="12"/>
      <c r="I965" s="12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</row>
    <row r="966" spans="1:20" x14ac:dyDescent="0.25">
      <c r="A966" s="12"/>
      <c r="B966" s="12"/>
      <c r="C966" s="12"/>
      <c r="D966" s="12"/>
      <c r="E966" s="12"/>
      <c r="F966" s="12"/>
      <c r="G966" s="12"/>
      <c r="H966" s="12"/>
      <c r="I966" s="12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</row>
    <row r="967" spans="1:20" x14ac:dyDescent="0.25">
      <c r="A967" s="12"/>
      <c r="B967" s="12"/>
      <c r="C967" s="12"/>
      <c r="D967" s="12"/>
      <c r="E967" s="12"/>
      <c r="F967" s="12"/>
      <c r="G967" s="12"/>
      <c r="H967" s="12"/>
      <c r="I967" s="12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</row>
    <row r="968" spans="1:20" x14ac:dyDescent="0.25">
      <c r="A968" s="12"/>
      <c r="B968" s="12"/>
      <c r="C968" s="12"/>
      <c r="D968" s="12"/>
      <c r="E968" s="12"/>
      <c r="F968" s="12"/>
      <c r="G968" s="12"/>
      <c r="H968" s="12"/>
      <c r="I968" s="12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</row>
    <row r="969" spans="1:20" x14ac:dyDescent="0.25">
      <c r="A969" s="12"/>
      <c r="B969" s="12"/>
      <c r="C969" s="12"/>
      <c r="D969" s="12"/>
      <c r="E969" s="12"/>
      <c r="F969" s="12"/>
      <c r="G969" s="12"/>
      <c r="H969" s="12"/>
      <c r="I969" s="12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</row>
    <row r="970" spans="1:20" x14ac:dyDescent="0.25">
      <c r="A970" s="12"/>
      <c r="B970" s="12"/>
      <c r="C970" s="12"/>
      <c r="D970" s="12"/>
      <c r="E970" s="12"/>
      <c r="F970" s="12"/>
      <c r="G970" s="12"/>
      <c r="H970" s="12"/>
      <c r="I970" s="12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</row>
    <row r="971" spans="1:20" x14ac:dyDescent="0.25">
      <c r="A971" s="12"/>
      <c r="B971" s="12"/>
      <c r="C971" s="12"/>
      <c r="D971" s="12"/>
      <c r="E971" s="12"/>
      <c r="F971" s="12"/>
      <c r="G971" s="12"/>
      <c r="H971" s="12"/>
      <c r="I971" s="12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</row>
    <row r="972" spans="1:20" x14ac:dyDescent="0.25">
      <c r="A972" s="12"/>
      <c r="B972" s="12"/>
      <c r="C972" s="12"/>
      <c r="D972" s="12"/>
      <c r="E972" s="12"/>
      <c r="F972" s="12"/>
      <c r="G972" s="12"/>
      <c r="H972" s="12"/>
      <c r="I972" s="12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</row>
    <row r="973" spans="1:20" x14ac:dyDescent="0.25">
      <c r="A973" s="12"/>
      <c r="B973" s="12"/>
      <c r="C973" s="12"/>
      <c r="D973" s="12"/>
      <c r="E973" s="12"/>
      <c r="F973" s="12"/>
      <c r="G973" s="12"/>
      <c r="H973" s="12"/>
      <c r="I973" s="12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</row>
    <row r="974" spans="1:20" x14ac:dyDescent="0.25">
      <c r="A974" s="12"/>
      <c r="B974" s="12"/>
      <c r="C974" s="12"/>
      <c r="D974" s="12"/>
      <c r="E974" s="12"/>
      <c r="F974" s="12"/>
      <c r="G974" s="12"/>
      <c r="H974" s="12"/>
      <c r="I974" s="12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</row>
    <row r="975" spans="1:20" x14ac:dyDescent="0.25">
      <c r="A975" s="12"/>
      <c r="B975" s="12"/>
      <c r="C975" s="12"/>
      <c r="D975" s="12"/>
      <c r="E975" s="12"/>
      <c r="F975" s="12"/>
      <c r="G975" s="12"/>
      <c r="H975" s="12"/>
      <c r="I975" s="12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</row>
    <row r="976" spans="1:20" x14ac:dyDescent="0.25">
      <c r="A976" s="12"/>
      <c r="B976" s="12"/>
      <c r="C976" s="12"/>
      <c r="D976" s="12"/>
      <c r="E976" s="12"/>
      <c r="F976" s="12"/>
      <c r="G976" s="12"/>
      <c r="H976" s="12"/>
      <c r="I976" s="12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</row>
    <row r="977" spans="1:20" x14ac:dyDescent="0.25">
      <c r="A977" s="12"/>
      <c r="B977" s="12"/>
      <c r="C977" s="12"/>
      <c r="D977" s="12"/>
      <c r="E977" s="12"/>
      <c r="F977" s="12"/>
      <c r="G977" s="12"/>
      <c r="H977" s="12"/>
      <c r="I977" s="12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</row>
    <row r="978" spans="1:20" x14ac:dyDescent="0.25">
      <c r="A978" s="12"/>
      <c r="B978" s="12"/>
      <c r="C978" s="12"/>
      <c r="D978" s="12"/>
      <c r="E978" s="12"/>
      <c r="F978" s="12"/>
      <c r="G978" s="12"/>
      <c r="H978" s="12"/>
      <c r="I978" s="12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</row>
    <row r="979" spans="1:20" x14ac:dyDescent="0.25">
      <c r="A979" s="12"/>
      <c r="B979" s="12"/>
      <c r="C979" s="12"/>
      <c r="D979" s="12"/>
      <c r="E979" s="12"/>
      <c r="F979" s="12"/>
      <c r="G979" s="12"/>
      <c r="H979" s="12"/>
      <c r="I979" s="12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</row>
    <row r="980" spans="1:20" x14ac:dyDescent="0.25">
      <c r="A980" s="12"/>
      <c r="B980" s="12"/>
      <c r="C980" s="12"/>
      <c r="D980" s="12"/>
      <c r="E980" s="12"/>
      <c r="F980" s="12"/>
      <c r="G980" s="12"/>
      <c r="H980" s="12"/>
      <c r="I980" s="12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</row>
    <row r="981" spans="1:20" x14ac:dyDescent="0.25">
      <c r="A981" s="12"/>
      <c r="B981" s="12"/>
      <c r="C981" s="12"/>
      <c r="D981" s="12"/>
      <c r="E981" s="12"/>
      <c r="F981" s="12"/>
      <c r="G981" s="12"/>
      <c r="H981" s="12"/>
      <c r="I981" s="12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</row>
    <row r="982" spans="1:20" x14ac:dyDescent="0.25">
      <c r="A982" s="12"/>
      <c r="B982" s="12"/>
      <c r="C982" s="12"/>
      <c r="D982" s="12"/>
      <c r="E982" s="12"/>
      <c r="F982" s="12"/>
      <c r="G982" s="12"/>
      <c r="H982" s="12"/>
      <c r="I982" s="12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</row>
    <row r="983" spans="1:20" x14ac:dyDescent="0.25">
      <c r="A983" s="12"/>
      <c r="B983" s="12"/>
      <c r="C983" s="12"/>
      <c r="D983" s="12"/>
      <c r="E983" s="12"/>
      <c r="F983" s="12"/>
      <c r="G983" s="12"/>
      <c r="H983" s="12"/>
      <c r="I983" s="12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</row>
    <row r="984" spans="1:20" x14ac:dyDescent="0.25">
      <c r="A984" s="12"/>
      <c r="B984" s="12"/>
      <c r="C984" s="12"/>
      <c r="D984" s="12"/>
      <c r="E984" s="12"/>
      <c r="F984" s="12"/>
      <c r="G984" s="12"/>
      <c r="H984" s="12"/>
      <c r="I984" s="12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</row>
    <row r="985" spans="1:20" x14ac:dyDescent="0.25">
      <c r="A985" s="12"/>
      <c r="B985" s="12"/>
      <c r="C985" s="12"/>
      <c r="D985" s="12"/>
      <c r="E985" s="12"/>
      <c r="F985" s="12"/>
      <c r="G985" s="12"/>
      <c r="H985" s="12"/>
      <c r="I985" s="12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</row>
    <row r="986" spans="1:20" x14ac:dyDescent="0.25">
      <c r="A986" s="12"/>
      <c r="B986" s="12"/>
      <c r="C986" s="12"/>
      <c r="D986" s="12"/>
      <c r="E986" s="12"/>
      <c r="F986" s="12"/>
      <c r="G986" s="12"/>
      <c r="H986" s="12"/>
      <c r="I986" s="12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</row>
    <row r="987" spans="1:20" x14ac:dyDescent="0.25">
      <c r="A987" s="12"/>
      <c r="B987" s="12"/>
      <c r="C987" s="12"/>
      <c r="D987" s="12"/>
      <c r="E987" s="12"/>
      <c r="F987" s="12"/>
      <c r="G987" s="12"/>
      <c r="H987" s="12"/>
      <c r="I987" s="12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</row>
    <row r="988" spans="1:20" x14ac:dyDescent="0.25">
      <c r="A988" s="12"/>
      <c r="B988" s="12"/>
      <c r="C988" s="12"/>
      <c r="D988" s="12"/>
      <c r="E988" s="12"/>
      <c r="F988" s="12"/>
      <c r="G988" s="12"/>
      <c r="H988" s="12"/>
      <c r="I988" s="12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</row>
    <row r="989" spans="1:20" x14ac:dyDescent="0.25">
      <c r="A989" s="12"/>
      <c r="B989" s="12"/>
      <c r="C989" s="12"/>
      <c r="D989" s="12"/>
      <c r="E989" s="12"/>
      <c r="F989" s="12"/>
      <c r="G989" s="12"/>
      <c r="H989" s="12"/>
      <c r="I989" s="12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</row>
    <row r="990" spans="1:20" x14ac:dyDescent="0.25">
      <c r="A990" s="12"/>
      <c r="B990" s="12"/>
      <c r="C990" s="12"/>
      <c r="D990" s="12"/>
      <c r="E990" s="12"/>
      <c r="F990" s="12"/>
      <c r="G990" s="12"/>
      <c r="H990" s="12"/>
      <c r="I990" s="12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</row>
    <row r="991" spans="1:20" x14ac:dyDescent="0.25">
      <c r="A991" s="12"/>
      <c r="B991" s="12"/>
      <c r="C991" s="12"/>
      <c r="D991" s="12"/>
      <c r="E991" s="12"/>
      <c r="F991" s="12"/>
      <c r="G991" s="12"/>
      <c r="H991" s="12"/>
      <c r="I991" s="12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</row>
    <row r="992" spans="1:20" x14ac:dyDescent="0.25">
      <c r="A992" s="12"/>
      <c r="B992" s="12"/>
      <c r="C992" s="12"/>
      <c r="D992" s="12"/>
      <c r="E992" s="12"/>
      <c r="F992" s="12"/>
      <c r="G992" s="12"/>
      <c r="H992" s="12"/>
      <c r="I992" s="12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</row>
    <row r="993" spans="1:20" x14ac:dyDescent="0.25">
      <c r="A993" s="12"/>
      <c r="B993" s="12"/>
      <c r="C993" s="12"/>
      <c r="D993" s="12"/>
      <c r="E993" s="12"/>
      <c r="F993" s="12"/>
      <c r="G993" s="12"/>
      <c r="H993" s="12"/>
      <c r="I993" s="12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</row>
    <row r="994" spans="1:20" x14ac:dyDescent="0.25">
      <c r="A994" s="12"/>
      <c r="B994" s="12"/>
      <c r="C994" s="12"/>
      <c r="D994" s="12"/>
      <c r="E994" s="12"/>
      <c r="F994" s="12"/>
      <c r="G994" s="12"/>
      <c r="H994" s="12"/>
      <c r="I994" s="12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</row>
    <row r="995" spans="1:20" x14ac:dyDescent="0.25">
      <c r="A995" s="12"/>
      <c r="B995" s="12"/>
      <c r="C995" s="12"/>
      <c r="D995" s="12"/>
      <c r="E995" s="12"/>
      <c r="F995" s="12"/>
      <c r="G995" s="12"/>
      <c r="H995" s="12"/>
      <c r="I995" s="12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</row>
    <row r="996" spans="1:20" x14ac:dyDescent="0.25">
      <c r="A996" s="12"/>
      <c r="B996" s="12"/>
      <c r="C996" s="12"/>
      <c r="D996" s="12"/>
      <c r="E996" s="12"/>
      <c r="F996" s="12"/>
      <c r="G996" s="12"/>
      <c r="H996" s="12"/>
      <c r="I996" s="12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</row>
    <row r="997" spans="1:20" x14ac:dyDescent="0.25">
      <c r="A997" s="12"/>
      <c r="B997" s="12"/>
      <c r="C997" s="12"/>
      <c r="D997" s="12"/>
      <c r="E997" s="12"/>
      <c r="F997" s="12"/>
      <c r="G997" s="12"/>
      <c r="H997" s="12"/>
      <c r="I997" s="12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</row>
    <row r="998" spans="1:20" x14ac:dyDescent="0.25">
      <c r="A998" s="12"/>
      <c r="B998" s="12"/>
      <c r="C998" s="12"/>
      <c r="D998" s="12"/>
      <c r="E998" s="12"/>
      <c r="F998" s="12"/>
      <c r="G998" s="12"/>
      <c r="H998" s="12"/>
      <c r="I998" s="12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</row>
    <row r="999" spans="1:20" x14ac:dyDescent="0.25">
      <c r="A999" s="12"/>
      <c r="B999" s="12"/>
      <c r="C999" s="12"/>
      <c r="D999" s="12"/>
      <c r="E999" s="12"/>
      <c r="F999" s="12"/>
      <c r="G999" s="12"/>
      <c r="H999" s="12"/>
      <c r="I999" s="12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</row>
    <row r="1000" spans="1:20" x14ac:dyDescent="0.25">
      <c r="A1000" s="12"/>
      <c r="B1000" s="12"/>
      <c r="C1000" s="12"/>
      <c r="D1000" s="12"/>
      <c r="E1000" s="12"/>
      <c r="F1000" s="12"/>
      <c r="G1000" s="12"/>
      <c r="H1000" s="12"/>
      <c r="I1000" s="12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</row>
    <row r="1001" spans="1:20" x14ac:dyDescent="0.25">
      <c r="A1001" s="12"/>
      <c r="B1001" s="12"/>
      <c r="C1001" s="12"/>
      <c r="D1001" s="12"/>
      <c r="E1001" s="12"/>
      <c r="F1001" s="12"/>
      <c r="G1001" s="12"/>
      <c r="H1001" s="12"/>
      <c r="I1001" s="12"/>
      <c r="J1001" s="13"/>
      <c r="K1001" s="13"/>
      <c r="L1001" s="13"/>
      <c r="M1001" s="13"/>
      <c r="N1001" s="13"/>
      <c r="O1001" s="13"/>
      <c r="P1001" s="13"/>
      <c r="Q1001" s="13"/>
      <c r="R1001" s="13"/>
      <c r="S1001" s="13"/>
      <c r="T1001" s="13"/>
    </row>
    <row r="1002" spans="1:20" x14ac:dyDescent="0.25">
      <c r="A1002" s="12"/>
      <c r="B1002" s="12"/>
      <c r="C1002" s="12"/>
      <c r="D1002" s="12"/>
      <c r="E1002" s="12"/>
      <c r="F1002" s="12"/>
      <c r="G1002" s="12"/>
      <c r="H1002" s="12"/>
      <c r="I1002" s="12"/>
      <c r="J1002" s="13"/>
      <c r="K1002" s="13"/>
      <c r="L1002" s="13"/>
      <c r="M1002" s="13"/>
      <c r="N1002" s="13"/>
      <c r="O1002" s="13"/>
      <c r="P1002" s="13"/>
      <c r="Q1002" s="13"/>
      <c r="R1002" s="13"/>
      <c r="S1002" s="13"/>
      <c r="T1002" s="13"/>
    </row>
    <row r="1003" spans="1:20" x14ac:dyDescent="0.25">
      <c r="A1003" s="12"/>
      <c r="B1003" s="12"/>
      <c r="C1003" s="12"/>
      <c r="D1003" s="12"/>
      <c r="E1003" s="12"/>
      <c r="F1003" s="12"/>
      <c r="G1003" s="12"/>
      <c r="H1003" s="12"/>
      <c r="I1003" s="12"/>
      <c r="J1003" s="13"/>
      <c r="K1003" s="13"/>
      <c r="L1003" s="13"/>
      <c r="M1003" s="13"/>
      <c r="N1003" s="13"/>
      <c r="O1003" s="13"/>
      <c r="P1003" s="13"/>
      <c r="Q1003" s="13"/>
      <c r="R1003" s="13"/>
      <c r="S1003" s="13"/>
      <c r="T1003" s="13"/>
    </row>
    <row r="1004" spans="1:20" x14ac:dyDescent="0.25">
      <c r="A1004" s="12"/>
      <c r="B1004" s="12"/>
      <c r="C1004" s="12"/>
      <c r="D1004" s="12"/>
      <c r="E1004" s="12"/>
      <c r="F1004" s="12"/>
      <c r="G1004" s="12"/>
      <c r="H1004" s="12"/>
      <c r="I1004" s="12"/>
      <c r="J1004" s="13"/>
      <c r="K1004" s="13"/>
      <c r="L1004" s="13"/>
      <c r="M1004" s="13"/>
      <c r="N1004" s="13"/>
      <c r="O1004" s="13"/>
      <c r="P1004" s="13"/>
      <c r="Q1004" s="13"/>
      <c r="R1004" s="13"/>
      <c r="S1004" s="13"/>
      <c r="T1004" s="13"/>
    </row>
    <row r="1005" spans="1:20" x14ac:dyDescent="0.25">
      <c r="A1005" s="12"/>
      <c r="B1005" s="12"/>
      <c r="C1005" s="12"/>
      <c r="D1005" s="12"/>
      <c r="E1005" s="12"/>
      <c r="F1005" s="12"/>
      <c r="G1005" s="12"/>
      <c r="H1005" s="12"/>
      <c r="I1005" s="12"/>
      <c r="J1005" s="13"/>
      <c r="K1005" s="13"/>
      <c r="L1005" s="13"/>
      <c r="M1005" s="13"/>
      <c r="N1005" s="13"/>
      <c r="O1005" s="13"/>
      <c r="P1005" s="13"/>
      <c r="Q1005" s="13"/>
      <c r="R1005" s="13"/>
      <c r="S1005" s="13"/>
      <c r="T1005" s="13"/>
    </row>
    <row r="1006" spans="1:20" x14ac:dyDescent="0.25">
      <c r="A1006" s="12"/>
      <c r="B1006" s="12"/>
      <c r="C1006" s="12"/>
      <c r="D1006" s="12"/>
      <c r="E1006" s="12"/>
      <c r="F1006" s="12"/>
      <c r="G1006" s="12"/>
      <c r="H1006" s="12"/>
      <c r="I1006" s="12"/>
      <c r="J1006" s="13"/>
      <c r="K1006" s="13"/>
      <c r="L1006" s="13"/>
      <c r="M1006" s="13"/>
      <c r="N1006" s="13"/>
      <c r="O1006" s="13"/>
      <c r="P1006" s="13"/>
      <c r="Q1006" s="13"/>
      <c r="R1006" s="13"/>
      <c r="S1006" s="13"/>
      <c r="T1006" s="13"/>
    </row>
    <row r="1007" spans="1:20" x14ac:dyDescent="0.25">
      <c r="A1007" s="12"/>
      <c r="B1007" s="12"/>
      <c r="C1007" s="12"/>
      <c r="D1007" s="12"/>
      <c r="E1007" s="12"/>
      <c r="F1007" s="12"/>
      <c r="G1007" s="12"/>
      <c r="H1007" s="12"/>
      <c r="I1007" s="12"/>
      <c r="J1007" s="13"/>
      <c r="K1007" s="13"/>
      <c r="L1007" s="13"/>
      <c r="M1007" s="13"/>
      <c r="N1007" s="13"/>
      <c r="O1007" s="13"/>
      <c r="P1007" s="13"/>
      <c r="Q1007" s="13"/>
      <c r="R1007" s="13"/>
      <c r="S1007" s="13"/>
      <c r="T1007" s="13"/>
    </row>
    <row r="1008" spans="1:20" x14ac:dyDescent="0.25">
      <c r="A1008" s="12"/>
      <c r="B1008" s="12"/>
      <c r="C1008" s="12"/>
      <c r="D1008" s="12"/>
      <c r="E1008" s="12"/>
      <c r="F1008" s="12"/>
      <c r="G1008" s="12"/>
      <c r="H1008" s="12"/>
      <c r="I1008" s="12"/>
      <c r="J1008" s="13"/>
      <c r="K1008" s="13"/>
      <c r="L1008" s="13"/>
      <c r="M1008" s="13"/>
      <c r="N1008" s="13"/>
      <c r="O1008" s="13"/>
      <c r="P1008" s="13"/>
      <c r="Q1008" s="13"/>
      <c r="R1008" s="13"/>
      <c r="S1008" s="13"/>
      <c r="T1008" s="13"/>
    </row>
    <row r="1009" spans="1:20" x14ac:dyDescent="0.25">
      <c r="A1009" s="12"/>
      <c r="B1009" s="12"/>
      <c r="C1009" s="12"/>
      <c r="D1009" s="12"/>
      <c r="E1009" s="12"/>
      <c r="F1009" s="12"/>
      <c r="G1009" s="12"/>
      <c r="H1009" s="12"/>
      <c r="I1009" s="12"/>
      <c r="J1009" s="13"/>
      <c r="K1009" s="13"/>
      <c r="L1009" s="13"/>
      <c r="M1009" s="13"/>
      <c r="N1009" s="13"/>
      <c r="O1009" s="13"/>
      <c r="P1009" s="13"/>
      <c r="Q1009" s="13"/>
      <c r="R1009" s="13"/>
      <c r="S1009" s="13"/>
      <c r="T1009" s="13"/>
    </row>
    <row r="1010" spans="1:20" x14ac:dyDescent="0.25">
      <c r="A1010" s="12"/>
      <c r="B1010" s="12"/>
      <c r="C1010" s="12"/>
      <c r="D1010" s="12"/>
      <c r="E1010" s="12"/>
      <c r="F1010" s="12"/>
      <c r="G1010" s="12"/>
      <c r="H1010" s="12"/>
      <c r="I1010" s="12"/>
      <c r="J1010" s="13"/>
      <c r="K1010" s="13"/>
      <c r="L1010" s="13"/>
      <c r="M1010" s="13"/>
      <c r="N1010" s="13"/>
      <c r="O1010" s="13"/>
      <c r="P1010" s="13"/>
      <c r="Q1010" s="13"/>
      <c r="R1010" s="13"/>
      <c r="S1010" s="13"/>
      <c r="T1010" s="13"/>
    </row>
    <row r="1011" spans="1:20" x14ac:dyDescent="0.25">
      <c r="A1011" s="12"/>
      <c r="B1011" s="12"/>
      <c r="C1011" s="12"/>
      <c r="D1011" s="12"/>
      <c r="E1011" s="12"/>
      <c r="F1011" s="12"/>
      <c r="G1011" s="12"/>
      <c r="H1011" s="12"/>
      <c r="I1011" s="12"/>
      <c r="J1011" s="13"/>
      <c r="K1011" s="13"/>
      <c r="L1011" s="13"/>
      <c r="M1011" s="13"/>
      <c r="N1011" s="13"/>
      <c r="O1011" s="13"/>
      <c r="P1011" s="13"/>
      <c r="Q1011" s="13"/>
      <c r="R1011" s="13"/>
      <c r="S1011" s="13"/>
      <c r="T1011" s="13"/>
    </row>
    <row r="1012" spans="1:20" x14ac:dyDescent="0.25">
      <c r="A1012" s="12"/>
      <c r="B1012" s="12"/>
      <c r="C1012" s="12"/>
      <c r="D1012" s="12"/>
      <c r="E1012" s="12"/>
      <c r="F1012" s="12"/>
      <c r="G1012" s="12"/>
      <c r="H1012" s="12"/>
      <c r="I1012" s="12"/>
      <c r="J1012" s="13"/>
      <c r="K1012" s="13"/>
      <c r="L1012" s="13"/>
      <c r="M1012" s="13"/>
      <c r="N1012" s="13"/>
      <c r="O1012" s="13"/>
      <c r="P1012" s="13"/>
      <c r="Q1012" s="13"/>
      <c r="R1012" s="13"/>
      <c r="S1012" s="13"/>
      <c r="T1012" s="13"/>
    </row>
    <row r="1013" spans="1:20" x14ac:dyDescent="0.25">
      <c r="A1013" s="12"/>
      <c r="B1013" s="12"/>
      <c r="C1013" s="12"/>
      <c r="D1013" s="12"/>
      <c r="E1013" s="12"/>
      <c r="F1013" s="12"/>
      <c r="G1013" s="12"/>
      <c r="H1013" s="12"/>
      <c r="I1013" s="12"/>
      <c r="J1013" s="13"/>
      <c r="K1013" s="13"/>
      <c r="L1013" s="13"/>
      <c r="M1013" s="13"/>
      <c r="N1013" s="13"/>
      <c r="O1013" s="13"/>
      <c r="P1013" s="13"/>
      <c r="Q1013" s="13"/>
      <c r="R1013" s="13"/>
      <c r="S1013" s="13"/>
      <c r="T1013" s="13"/>
    </row>
    <row r="1014" spans="1:20" x14ac:dyDescent="0.25">
      <c r="A1014" s="12"/>
      <c r="B1014" s="12"/>
      <c r="C1014" s="12"/>
      <c r="D1014" s="12"/>
      <c r="E1014" s="12"/>
      <c r="F1014" s="12"/>
      <c r="G1014" s="12"/>
      <c r="H1014" s="12"/>
      <c r="I1014" s="12"/>
      <c r="J1014" s="13"/>
      <c r="K1014" s="13"/>
      <c r="L1014" s="13"/>
      <c r="M1014" s="13"/>
      <c r="N1014" s="13"/>
      <c r="O1014" s="13"/>
      <c r="P1014" s="13"/>
      <c r="Q1014" s="13"/>
      <c r="R1014" s="13"/>
      <c r="S1014" s="13"/>
      <c r="T1014" s="13"/>
    </row>
    <row r="1015" spans="1:20" x14ac:dyDescent="0.25">
      <c r="A1015" s="12"/>
      <c r="B1015" s="12"/>
      <c r="C1015" s="12"/>
      <c r="D1015" s="12"/>
      <c r="E1015" s="12"/>
      <c r="F1015" s="12"/>
      <c r="G1015" s="12"/>
      <c r="H1015" s="12"/>
      <c r="I1015" s="12"/>
      <c r="J1015" s="13"/>
      <c r="K1015" s="13"/>
      <c r="L1015" s="13"/>
      <c r="M1015" s="13"/>
      <c r="N1015" s="13"/>
      <c r="O1015" s="13"/>
      <c r="P1015" s="13"/>
      <c r="Q1015" s="13"/>
      <c r="R1015" s="13"/>
      <c r="S1015" s="13"/>
      <c r="T1015" s="13"/>
    </row>
    <row r="1016" spans="1:20" x14ac:dyDescent="0.25">
      <c r="A1016" s="12"/>
      <c r="B1016" s="12"/>
      <c r="C1016" s="12"/>
      <c r="D1016" s="12"/>
      <c r="E1016" s="12"/>
      <c r="F1016" s="12"/>
      <c r="G1016" s="12"/>
      <c r="H1016" s="12"/>
      <c r="I1016" s="12"/>
      <c r="J1016" s="13"/>
      <c r="K1016" s="13"/>
      <c r="L1016" s="13"/>
      <c r="M1016" s="13"/>
      <c r="N1016" s="13"/>
      <c r="O1016" s="13"/>
      <c r="P1016" s="13"/>
      <c r="Q1016" s="13"/>
      <c r="R1016" s="13"/>
      <c r="S1016" s="13"/>
      <c r="T1016" s="13"/>
    </row>
    <row r="1017" spans="1:20" x14ac:dyDescent="0.25">
      <c r="A1017" s="12"/>
      <c r="B1017" s="12"/>
      <c r="C1017" s="12"/>
      <c r="D1017" s="12"/>
      <c r="E1017" s="12"/>
      <c r="F1017" s="12"/>
      <c r="G1017" s="12"/>
      <c r="H1017" s="12"/>
      <c r="I1017" s="12"/>
      <c r="J1017" s="13"/>
      <c r="K1017" s="13"/>
      <c r="L1017" s="13"/>
      <c r="M1017" s="13"/>
      <c r="N1017" s="13"/>
      <c r="O1017" s="13"/>
      <c r="P1017" s="13"/>
      <c r="Q1017" s="13"/>
      <c r="R1017" s="13"/>
      <c r="S1017" s="13"/>
      <c r="T1017" s="13"/>
    </row>
    <row r="1018" spans="1:20" x14ac:dyDescent="0.25">
      <c r="A1018" s="12"/>
      <c r="B1018" s="12"/>
      <c r="C1018" s="12"/>
      <c r="D1018" s="12"/>
      <c r="E1018" s="12"/>
      <c r="F1018" s="12"/>
      <c r="G1018" s="12"/>
      <c r="H1018" s="12"/>
      <c r="I1018" s="12"/>
      <c r="J1018" s="13"/>
      <c r="K1018" s="13"/>
      <c r="L1018" s="13"/>
      <c r="M1018" s="13"/>
      <c r="N1018" s="13"/>
      <c r="O1018" s="13"/>
      <c r="P1018" s="13"/>
      <c r="Q1018" s="13"/>
      <c r="R1018" s="13"/>
      <c r="S1018" s="13"/>
      <c r="T1018" s="13"/>
    </row>
    <row r="1019" spans="1:20" x14ac:dyDescent="0.25">
      <c r="A1019" s="12"/>
      <c r="B1019" s="12"/>
      <c r="C1019" s="12"/>
      <c r="D1019" s="12"/>
      <c r="E1019" s="12"/>
      <c r="F1019" s="12"/>
      <c r="G1019" s="12"/>
      <c r="H1019" s="12"/>
      <c r="I1019" s="12"/>
      <c r="J1019" s="13"/>
      <c r="K1019" s="13"/>
      <c r="L1019" s="13"/>
      <c r="M1019" s="13"/>
      <c r="N1019" s="13"/>
      <c r="O1019" s="13"/>
      <c r="P1019" s="13"/>
      <c r="Q1019" s="13"/>
      <c r="R1019" s="13"/>
      <c r="S1019" s="13"/>
      <c r="T1019" s="13"/>
    </row>
    <row r="1020" spans="1:20" x14ac:dyDescent="0.25">
      <c r="A1020" s="12"/>
      <c r="B1020" s="12"/>
      <c r="C1020" s="12"/>
      <c r="D1020" s="12"/>
      <c r="E1020" s="12"/>
      <c r="F1020" s="12"/>
      <c r="G1020" s="12"/>
      <c r="H1020" s="12"/>
      <c r="I1020" s="12"/>
      <c r="J1020" s="13"/>
      <c r="K1020" s="13"/>
      <c r="L1020" s="13"/>
      <c r="M1020" s="13"/>
      <c r="N1020" s="13"/>
      <c r="O1020" s="13"/>
      <c r="P1020" s="13"/>
      <c r="Q1020" s="13"/>
      <c r="R1020" s="13"/>
      <c r="S1020" s="13"/>
      <c r="T1020" s="13"/>
    </row>
    <row r="1021" spans="1:20" x14ac:dyDescent="0.25">
      <c r="A1021" s="12"/>
      <c r="B1021" s="12"/>
      <c r="C1021" s="12"/>
      <c r="D1021" s="12"/>
      <c r="E1021" s="12"/>
      <c r="F1021" s="12"/>
      <c r="G1021" s="12"/>
      <c r="H1021" s="12"/>
      <c r="I1021" s="12"/>
      <c r="J1021" s="13"/>
      <c r="K1021" s="13"/>
      <c r="L1021" s="13"/>
      <c r="M1021" s="13"/>
      <c r="N1021" s="13"/>
      <c r="O1021" s="13"/>
      <c r="P1021" s="13"/>
      <c r="Q1021" s="13"/>
      <c r="R1021" s="13"/>
      <c r="S1021" s="13"/>
      <c r="T1021" s="13"/>
    </row>
    <row r="1022" spans="1:20" x14ac:dyDescent="0.25">
      <c r="A1022" s="12"/>
      <c r="B1022" s="12"/>
      <c r="C1022" s="12"/>
      <c r="D1022" s="12"/>
      <c r="E1022" s="12"/>
      <c r="F1022" s="12"/>
      <c r="G1022" s="12"/>
      <c r="H1022" s="12"/>
      <c r="I1022" s="12"/>
      <c r="J1022" s="13"/>
      <c r="K1022" s="13"/>
      <c r="L1022" s="13"/>
      <c r="M1022" s="13"/>
      <c r="N1022" s="13"/>
      <c r="O1022" s="13"/>
      <c r="P1022" s="13"/>
      <c r="Q1022" s="13"/>
      <c r="R1022" s="13"/>
      <c r="S1022" s="13"/>
      <c r="T1022" s="13"/>
    </row>
    <row r="1023" spans="1:20" x14ac:dyDescent="0.25">
      <c r="A1023" s="12"/>
      <c r="B1023" s="12"/>
      <c r="C1023" s="12"/>
      <c r="D1023" s="12"/>
      <c r="E1023" s="12"/>
      <c r="F1023" s="12"/>
      <c r="G1023" s="12"/>
      <c r="H1023" s="12"/>
      <c r="I1023" s="12"/>
      <c r="J1023" s="13"/>
      <c r="K1023" s="13"/>
      <c r="L1023" s="13"/>
      <c r="M1023" s="13"/>
      <c r="N1023" s="13"/>
      <c r="O1023" s="13"/>
      <c r="P1023" s="13"/>
      <c r="Q1023" s="13"/>
      <c r="R1023" s="13"/>
      <c r="S1023" s="13"/>
      <c r="T1023" s="13"/>
    </row>
    <row r="1024" spans="1:20" x14ac:dyDescent="0.25">
      <c r="A1024" s="12"/>
      <c r="B1024" s="12"/>
      <c r="C1024" s="12"/>
      <c r="D1024" s="12"/>
      <c r="E1024" s="12"/>
      <c r="F1024" s="12"/>
      <c r="G1024" s="12"/>
      <c r="H1024" s="12"/>
      <c r="I1024" s="12"/>
      <c r="J1024" s="13"/>
      <c r="K1024" s="13"/>
      <c r="L1024" s="13"/>
      <c r="M1024" s="13"/>
      <c r="N1024" s="13"/>
      <c r="O1024" s="13"/>
      <c r="P1024" s="13"/>
      <c r="Q1024" s="13"/>
      <c r="R1024" s="13"/>
      <c r="S1024" s="13"/>
      <c r="T1024" s="13"/>
    </row>
    <row r="1025" spans="1:20" x14ac:dyDescent="0.25">
      <c r="A1025" s="12"/>
      <c r="B1025" s="12"/>
      <c r="C1025" s="12"/>
      <c r="D1025" s="12"/>
      <c r="E1025" s="12"/>
      <c r="F1025" s="12"/>
      <c r="G1025" s="12"/>
      <c r="H1025" s="12"/>
      <c r="I1025" s="12"/>
      <c r="J1025" s="13"/>
      <c r="K1025" s="13"/>
      <c r="L1025" s="13"/>
      <c r="M1025" s="13"/>
      <c r="N1025" s="13"/>
      <c r="O1025" s="13"/>
      <c r="P1025" s="13"/>
      <c r="Q1025" s="13"/>
      <c r="R1025" s="13"/>
      <c r="S1025" s="13"/>
      <c r="T1025" s="13"/>
    </row>
    <row r="1026" spans="1:20" x14ac:dyDescent="0.25">
      <c r="A1026" s="12"/>
      <c r="B1026" s="12"/>
      <c r="C1026" s="12"/>
      <c r="D1026" s="12"/>
      <c r="E1026" s="12"/>
      <c r="F1026" s="12"/>
      <c r="G1026" s="12"/>
      <c r="H1026" s="12"/>
      <c r="I1026" s="12"/>
      <c r="J1026" s="13"/>
      <c r="K1026" s="13"/>
      <c r="L1026" s="13"/>
      <c r="M1026" s="13"/>
      <c r="N1026" s="13"/>
      <c r="O1026" s="13"/>
      <c r="P1026" s="13"/>
      <c r="Q1026" s="13"/>
      <c r="R1026" s="13"/>
      <c r="S1026" s="13"/>
      <c r="T1026" s="13"/>
    </row>
    <row r="1027" spans="1:20" x14ac:dyDescent="0.25">
      <c r="A1027" s="12"/>
      <c r="B1027" s="12"/>
      <c r="C1027" s="12"/>
      <c r="D1027" s="12"/>
      <c r="E1027" s="12"/>
      <c r="F1027" s="12"/>
      <c r="G1027" s="12"/>
      <c r="H1027" s="12"/>
      <c r="I1027" s="12"/>
      <c r="J1027" s="13"/>
      <c r="K1027" s="13"/>
      <c r="L1027" s="13"/>
      <c r="M1027" s="13"/>
      <c r="N1027" s="13"/>
      <c r="O1027" s="13"/>
      <c r="P1027" s="13"/>
      <c r="Q1027" s="13"/>
      <c r="R1027" s="13"/>
      <c r="S1027" s="13"/>
      <c r="T1027" s="13"/>
    </row>
    <row r="1028" spans="1:20" x14ac:dyDescent="0.25">
      <c r="A1028" s="12"/>
      <c r="B1028" s="12"/>
      <c r="C1028" s="12"/>
      <c r="D1028" s="12"/>
      <c r="E1028" s="12"/>
      <c r="F1028" s="12"/>
      <c r="G1028" s="12"/>
      <c r="H1028" s="12"/>
      <c r="I1028" s="12"/>
      <c r="J1028" s="13"/>
      <c r="K1028" s="13"/>
      <c r="L1028" s="13"/>
      <c r="M1028" s="13"/>
      <c r="N1028" s="13"/>
      <c r="O1028" s="13"/>
      <c r="P1028" s="13"/>
      <c r="Q1028" s="13"/>
      <c r="R1028" s="13"/>
      <c r="S1028" s="13"/>
      <c r="T1028" s="13"/>
    </row>
    <row r="1029" spans="1:20" x14ac:dyDescent="0.25">
      <c r="A1029" s="12"/>
      <c r="B1029" s="12"/>
      <c r="C1029" s="12"/>
      <c r="D1029" s="12"/>
      <c r="E1029" s="12"/>
      <c r="F1029" s="12"/>
      <c r="G1029" s="12"/>
      <c r="H1029" s="12"/>
      <c r="I1029" s="12"/>
      <c r="J1029" s="13"/>
      <c r="K1029" s="13"/>
      <c r="L1029" s="13"/>
      <c r="M1029" s="13"/>
      <c r="N1029" s="13"/>
      <c r="O1029" s="13"/>
      <c r="P1029" s="13"/>
      <c r="Q1029" s="13"/>
      <c r="R1029" s="13"/>
      <c r="S1029" s="13"/>
      <c r="T1029" s="13"/>
    </row>
    <row r="1030" spans="1:20" x14ac:dyDescent="0.25">
      <c r="A1030" s="12"/>
      <c r="B1030" s="12"/>
      <c r="C1030" s="12"/>
      <c r="D1030" s="12"/>
      <c r="E1030" s="12"/>
      <c r="F1030" s="12"/>
      <c r="G1030" s="12"/>
      <c r="H1030" s="12"/>
      <c r="I1030" s="12"/>
      <c r="J1030" s="13"/>
      <c r="K1030" s="13"/>
      <c r="L1030" s="13"/>
      <c r="M1030" s="13"/>
      <c r="N1030" s="13"/>
      <c r="O1030" s="13"/>
      <c r="P1030" s="13"/>
      <c r="Q1030" s="13"/>
      <c r="R1030" s="13"/>
      <c r="S1030" s="13"/>
      <c r="T1030" s="13"/>
    </row>
    <row r="1031" spans="1:20" x14ac:dyDescent="0.25">
      <c r="A1031" s="12"/>
      <c r="B1031" s="12"/>
      <c r="C1031" s="12"/>
      <c r="D1031" s="12"/>
      <c r="E1031" s="12"/>
      <c r="F1031" s="12"/>
      <c r="G1031" s="12"/>
      <c r="H1031" s="12"/>
      <c r="I1031" s="12"/>
      <c r="J1031" s="13"/>
      <c r="K1031" s="13"/>
      <c r="L1031" s="13"/>
      <c r="M1031" s="13"/>
      <c r="N1031" s="13"/>
      <c r="O1031" s="13"/>
      <c r="P1031" s="13"/>
      <c r="Q1031" s="13"/>
      <c r="R1031" s="13"/>
      <c r="S1031" s="13"/>
      <c r="T1031" s="13"/>
    </row>
    <row r="1032" spans="1:20" x14ac:dyDescent="0.25">
      <c r="A1032" s="12"/>
      <c r="B1032" s="12"/>
      <c r="C1032" s="12"/>
      <c r="D1032" s="12"/>
      <c r="E1032" s="12"/>
      <c r="F1032" s="12"/>
      <c r="G1032" s="12"/>
      <c r="H1032" s="12"/>
      <c r="I1032" s="12"/>
      <c r="J1032" s="13"/>
      <c r="K1032" s="13"/>
      <c r="L1032" s="13"/>
      <c r="M1032" s="13"/>
      <c r="N1032" s="13"/>
      <c r="O1032" s="13"/>
      <c r="P1032" s="13"/>
      <c r="Q1032" s="13"/>
      <c r="R1032" s="13"/>
      <c r="S1032" s="13"/>
      <c r="T1032" s="13"/>
    </row>
    <row r="1033" spans="1:20" x14ac:dyDescent="0.25">
      <c r="A1033" s="12"/>
      <c r="B1033" s="12"/>
      <c r="C1033" s="12"/>
      <c r="D1033" s="12"/>
      <c r="E1033" s="12"/>
      <c r="F1033" s="12"/>
      <c r="G1033" s="12"/>
      <c r="H1033" s="12"/>
      <c r="I1033" s="12"/>
      <c r="J1033" s="13"/>
      <c r="K1033" s="13"/>
      <c r="L1033" s="13"/>
      <c r="M1033" s="13"/>
      <c r="N1033" s="13"/>
      <c r="O1033" s="13"/>
      <c r="P1033" s="13"/>
      <c r="Q1033" s="13"/>
      <c r="R1033" s="13"/>
      <c r="S1033" s="13"/>
      <c r="T1033" s="13"/>
    </row>
    <row r="1034" spans="1:20" x14ac:dyDescent="0.25">
      <c r="A1034" s="12"/>
      <c r="B1034" s="12"/>
      <c r="C1034" s="12"/>
      <c r="D1034" s="12"/>
      <c r="E1034" s="12"/>
      <c r="F1034" s="12"/>
      <c r="G1034" s="12"/>
      <c r="H1034" s="12"/>
      <c r="I1034" s="12"/>
      <c r="J1034" s="13"/>
      <c r="K1034" s="13"/>
      <c r="L1034" s="13"/>
      <c r="M1034" s="13"/>
      <c r="N1034" s="13"/>
      <c r="O1034" s="13"/>
      <c r="P1034" s="13"/>
      <c r="Q1034" s="13"/>
      <c r="R1034" s="13"/>
      <c r="S1034" s="13"/>
      <c r="T1034" s="13"/>
    </row>
    <row r="1035" spans="1:20" x14ac:dyDescent="0.25">
      <c r="A1035" s="12"/>
      <c r="B1035" s="12"/>
      <c r="C1035" s="12"/>
      <c r="D1035" s="12"/>
      <c r="E1035" s="12"/>
      <c r="F1035" s="12"/>
      <c r="G1035" s="12"/>
      <c r="H1035" s="12"/>
      <c r="I1035" s="12"/>
      <c r="J1035" s="13"/>
      <c r="K1035" s="13"/>
      <c r="L1035" s="13"/>
      <c r="M1035" s="13"/>
      <c r="N1035" s="13"/>
      <c r="O1035" s="13"/>
      <c r="P1035" s="13"/>
      <c r="Q1035" s="13"/>
      <c r="R1035" s="13"/>
      <c r="S1035" s="13"/>
      <c r="T1035" s="13"/>
    </row>
    <row r="1036" spans="1:20" x14ac:dyDescent="0.25">
      <c r="A1036" s="12"/>
      <c r="B1036" s="12"/>
      <c r="C1036" s="12"/>
      <c r="D1036" s="12"/>
      <c r="E1036" s="12"/>
      <c r="F1036" s="12"/>
      <c r="G1036" s="12"/>
      <c r="H1036" s="12"/>
      <c r="I1036" s="12"/>
      <c r="J1036" s="13"/>
      <c r="K1036" s="13"/>
      <c r="L1036" s="13"/>
      <c r="M1036" s="13"/>
      <c r="N1036" s="13"/>
      <c r="O1036" s="13"/>
      <c r="P1036" s="13"/>
      <c r="Q1036" s="13"/>
      <c r="R1036" s="13"/>
      <c r="S1036" s="13"/>
      <c r="T1036" s="13"/>
    </row>
    <row r="1037" spans="1:20" x14ac:dyDescent="0.25">
      <c r="A1037" s="12"/>
      <c r="B1037" s="12"/>
      <c r="C1037" s="12"/>
      <c r="D1037" s="12"/>
      <c r="E1037" s="12"/>
      <c r="F1037" s="12"/>
      <c r="G1037" s="12"/>
      <c r="H1037" s="12"/>
      <c r="I1037" s="12"/>
      <c r="J1037" s="13"/>
      <c r="K1037" s="13"/>
      <c r="L1037" s="13"/>
      <c r="M1037" s="13"/>
      <c r="N1037" s="13"/>
      <c r="O1037" s="13"/>
      <c r="P1037" s="13"/>
      <c r="Q1037" s="13"/>
      <c r="R1037" s="13"/>
      <c r="S1037" s="13"/>
      <c r="T1037" s="13"/>
    </row>
    <row r="1038" spans="1:20" x14ac:dyDescent="0.25">
      <c r="A1038" s="12"/>
      <c r="B1038" s="12"/>
      <c r="C1038" s="12"/>
      <c r="D1038" s="12"/>
      <c r="E1038" s="12"/>
      <c r="F1038" s="12"/>
      <c r="G1038" s="12"/>
      <c r="H1038" s="12"/>
      <c r="I1038" s="12"/>
      <c r="J1038" s="13"/>
      <c r="K1038" s="13"/>
      <c r="L1038" s="13"/>
      <c r="M1038" s="13"/>
      <c r="N1038" s="13"/>
      <c r="O1038" s="13"/>
      <c r="P1038" s="13"/>
      <c r="Q1038" s="13"/>
      <c r="R1038" s="13"/>
      <c r="S1038" s="13"/>
      <c r="T1038" s="13"/>
    </row>
    <row r="1039" spans="1:20" x14ac:dyDescent="0.25">
      <c r="A1039" s="12"/>
      <c r="B1039" s="12"/>
      <c r="C1039" s="12"/>
      <c r="D1039" s="12"/>
      <c r="E1039" s="12"/>
      <c r="F1039" s="12"/>
      <c r="G1039" s="12"/>
      <c r="H1039" s="12"/>
      <c r="I1039" s="12"/>
      <c r="J1039" s="13"/>
      <c r="K1039" s="13"/>
      <c r="L1039" s="13"/>
      <c r="M1039" s="13"/>
      <c r="N1039" s="13"/>
      <c r="O1039" s="13"/>
      <c r="P1039" s="13"/>
      <c r="Q1039" s="13"/>
      <c r="R1039" s="13"/>
      <c r="S1039" s="13"/>
      <c r="T1039" s="13"/>
    </row>
    <row r="1040" spans="1:20" x14ac:dyDescent="0.25">
      <c r="A1040" s="12"/>
      <c r="B1040" s="12"/>
      <c r="C1040" s="12"/>
      <c r="D1040" s="12"/>
      <c r="E1040" s="12"/>
      <c r="F1040" s="12"/>
      <c r="G1040" s="12"/>
      <c r="H1040" s="12"/>
      <c r="I1040" s="12"/>
      <c r="J1040" s="13"/>
      <c r="K1040" s="13"/>
      <c r="L1040" s="13"/>
      <c r="M1040" s="13"/>
      <c r="N1040" s="13"/>
      <c r="O1040" s="13"/>
      <c r="P1040" s="13"/>
      <c r="Q1040" s="13"/>
      <c r="R1040" s="13"/>
      <c r="S1040" s="13"/>
      <c r="T1040" s="13"/>
    </row>
    <row r="1041" spans="1:20" x14ac:dyDescent="0.25">
      <c r="A1041" s="12"/>
      <c r="B1041" s="12"/>
      <c r="C1041" s="12"/>
      <c r="D1041" s="12"/>
      <c r="E1041" s="12"/>
      <c r="F1041" s="12"/>
      <c r="G1041" s="12"/>
      <c r="H1041" s="12"/>
      <c r="I1041" s="12"/>
      <c r="J1041" s="13"/>
      <c r="K1041" s="13"/>
      <c r="L1041" s="13"/>
      <c r="M1041" s="13"/>
      <c r="N1041" s="13"/>
      <c r="O1041" s="13"/>
      <c r="P1041" s="13"/>
      <c r="Q1041" s="13"/>
      <c r="R1041" s="13"/>
      <c r="S1041" s="13"/>
      <c r="T1041" s="13"/>
    </row>
    <row r="1042" spans="1:20" x14ac:dyDescent="0.25">
      <c r="A1042" s="12"/>
      <c r="B1042" s="12"/>
      <c r="C1042" s="12"/>
      <c r="D1042" s="12"/>
      <c r="E1042" s="12"/>
      <c r="F1042" s="12"/>
      <c r="G1042" s="12"/>
      <c r="H1042" s="12"/>
      <c r="I1042" s="12"/>
      <c r="J1042" s="13"/>
      <c r="K1042" s="13"/>
      <c r="L1042" s="13"/>
      <c r="M1042" s="13"/>
      <c r="N1042" s="13"/>
      <c r="O1042" s="13"/>
      <c r="P1042" s="13"/>
      <c r="Q1042" s="13"/>
      <c r="R1042" s="13"/>
      <c r="S1042" s="13"/>
      <c r="T1042" s="13"/>
    </row>
    <row r="1043" spans="1:20" x14ac:dyDescent="0.25">
      <c r="A1043" s="12"/>
      <c r="B1043" s="12"/>
      <c r="C1043" s="12"/>
      <c r="D1043" s="12"/>
      <c r="E1043" s="12"/>
      <c r="F1043" s="12"/>
      <c r="G1043" s="12"/>
      <c r="H1043" s="12"/>
      <c r="I1043" s="12"/>
      <c r="J1043" s="13"/>
      <c r="K1043" s="13"/>
      <c r="L1043" s="13"/>
      <c r="M1043" s="13"/>
      <c r="N1043" s="13"/>
      <c r="O1043" s="13"/>
      <c r="P1043" s="13"/>
      <c r="Q1043" s="13"/>
      <c r="R1043" s="13"/>
      <c r="S1043" s="13"/>
      <c r="T1043" s="13"/>
    </row>
    <row r="1044" spans="1:20" x14ac:dyDescent="0.25">
      <c r="A1044" s="12"/>
      <c r="B1044" s="12"/>
      <c r="C1044" s="12"/>
      <c r="D1044" s="12"/>
      <c r="E1044" s="12"/>
      <c r="F1044" s="12"/>
      <c r="G1044" s="12"/>
      <c r="H1044" s="12"/>
      <c r="I1044" s="12"/>
      <c r="J1044" s="13"/>
      <c r="K1044" s="13"/>
      <c r="L1044" s="13"/>
      <c r="M1044" s="13"/>
      <c r="N1044" s="13"/>
      <c r="O1044" s="13"/>
      <c r="P1044" s="13"/>
      <c r="Q1044" s="13"/>
      <c r="R1044" s="13"/>
      <c r="S1044" s="13"/>
      <c r="T1044" s="13"/>
    </row>
    <row r="1045" spans="1:20" x14ac:dyDescent="0.25">
      <c r="A1045" s="12"/>
      <c r="B1045" s="12"/>
      <c r="C1045" s="12"/>
      <c r="D1045" s="12"/>
      <c r="E1045" s="12"/>
      <c r="F1045" s="12"/>
      <c r="G1045" s="12"/>
      <c r="H1045" s="12"/>
      <c r="I1045" s="12"/>
      <c r="J1045" s="13"/>
      <c r="K1045" s="13"/>
      <c r="L1045" s="13"/>
      <c r="M1045" s="13"/>
      <c r="N1045" s="13"/>
      <c r="O1045" s="13"/>
      <c r="P1045" s="13"/>
      <c r="Q1045" s="13"/>
      <c r="R1045" s="13"/>
      <c r="S1045" s="13"/>
      <c r="T1045" s="13"/>
    </row>
    <row r="1046" spans="1:20" x14ac:dyDescent="0.25">
      <c r="A1046" s="12"/>
      <c r="B1046" s="12"/>
      <c r="C1046" s="12"/>
      <c r="D1046" s="12"/>
      <c r="E1046" s="12"/>
      <c r="F1046" s="12"/>
      <c r="G1046" s="12"/>
      <c r="H1046" s="12"/>
      <c r="I1046" s="12"/>
      <c r="J1046" s="13"/>
      <c r="K1046" s="13"/>
      <c r="L1046" s="13"/>
      <c r="M1046" s="13"/>
      <c r="N1046" s="13"/>
      <c r="O1046" s="13"/>
      <c r="P1046" s="13"/>
      <c r="Q1046" s="13"/>
      <c r="R1046" s="13"/>
      <c r="S1046" s="13"/>
      <c r="T1046" s="13"/>
    </row>
    <row r="1047" spans="1:20" x14ac:dyDescent="0.25">
      <c r="A1047" s="12"/>
      <c r="B1047" s="12"/>
      <c r="C1047" s="12"/>
      <c r="D1047" s="12"/>
      <c r="E1047" s="12"/>
      <c r="F1047" s="12"/>
      <c r="G1047" s="12"/>
      <c r="H1047" s="12"/>
      <c r="I1047" s="12"/>
      <c r="J1047" s="13"/>
      <c r="K1047" s="13"/>
      <c r="L1047" s="13"/>
      <c r="M1047" s="13"/>
      <c r="N1047" s="13"/>
      <c r="O1047" s="13"/>
      <c r="P1047" s="13"/>
      <c r="Q1047" s="13"/>
      <c r="R1047" s="13"/>
      <c r="S1047" s="13"/>
      <c r="T1047" s="13"/>
    </row>
    <row r="1048" spans="1:20" x14ac:dyDescent="0.25">
      <c r="A1048" s="12"/>
      <c r="B1048" s="12"/>
      <c r="C1048" s="12"/>
      <c r="D1048" s="12"/>
      <c r="E1048" s="12"/>
      <c r="F1048" s="12"/>
      <c r="G1048" s="12"/>
      <c r="H1048" s="12"/>
      <c r="I1048" s="12"/>
      <c r="J1048" s="13"/>
      <c r="K1048" s="13"/>
      <c r="L1048" s="13"/>
      <c r="M1048" s="13"/>
      <c r="N1048" s="13"/>
      <c r="O1048" s="13"/>
      <c r="P1048" s="13"/>
      <c r="Q1048" s="13"/>
      <c r="R1048" s="13"/>
      <c r="S1048" s="13"/>
      <c r="T1048" s="13"/>
    </row>
    <row r="1049" spans="1:20" x14ac:dyDescent="0.25">
      <c r="A1049" s="12"/>
      <c r="B1049" s="12"/>
      <c r="C1049" s="12"/>
      <c r="D1049" s="12"/>
      <c r="E1049" s="12"/>
      <c r="F1049" s="12"/>
      <c r="G1049" s="12"/>
      <c r="H1049" s="12"/>
      <c r="I1049" s="12"/>
      <c r="J1049" s="13"/>
      <c r="K1049" s="13"/>
      <c r="L1049" s="13"/>
      <c r="M1049" s="13"/>
      <c r="N1049" s="13"/>
      <c r="O1049" s="13"/>
      <c r="P1049" s="13"/>
      <c r="Q1049" s="13"/>
      <c r="R1049" s="13"/>
      <c r="S1049" s="13"/>
      <c r="T1049" s="13"/>
    </row>
    <row r="1050" spans="1:20" x14ac:dyDescent="0.25">
      <c r="A1050" s="12"/>
      <c r="B1050" s="12"/>
      <c r="C1050" s="12"/>
      <c r="D1050" s="12"/>
      <c r="E1050" s="12"/>
      <c r="F1050" s="12"/>
      <c r="G1050" s="12"/>
      <c r="H1050" s="12"/>
      <c r="I1050" s="12"/>
      <c r="J1050" s="13"/>
      <c r="K1050" s="13"/>
      <c r="L1050" s="13"/>
      <c r="M1050" s="13"/>
      <c r="N1050" s="13"/>
      <c r="O1050" s="13"/>
      <c r="P1050" s="13"/>
      <c r="Q1050" s="13"/>
      <c r="R1050" s="13"/>
      <c r="S1050" s="13"/>
      <c r="T1050" s="13"/>
    </row>
    <row r="1051" spans="1:20" x14ac:dyDescent="0.25">
      <c r="A1051" s="12"/>
      <c r="B1051" s="12"/>
      <c r="C1051" s="12"/>
      <c r="D1051" s="12"/>
      <c r="E1051" s="12"/>
      <c r="F1051" s="12"/>
      <c r="G1051" s="12"/>
      <c r="H1051" s="12"/>
      <c r="I1051" s="12"/>
      <c r="J1051" s="13"/>
      <c r="K1051" s="13"/>
      <c r="L1051" s="13"/>
      <c r="M1051" s="13"/>
      <c r="N1051" s="13"/>
      <c r="O1051" s="13"/>
      <c r="P1051" s="13"/>
      <c r="Q1051" s="13"/>
      <c r="R1051" s="13"/>
      <c r="S1051" s="13"/>
      <c r="T1051" s="13"/>
    </row>
    <row r="1052" spans="1:20" x14ac:dyDescent="0.25">
      <c r="A1052" s="12"/>
      <c r="B1052" s="12"/>
      <c r="C1052" s="12"/>
      <c r="D1052" s="12"/>
      <c r="E1052" s="12"/>
      <c r="F1052" s="12"/>
      <c r="G1052" s="12"/>
      <c r="H1052" s="12"/>
      <c r="I1052" s="12"/>
      <c r="J1052" s="13"/>
      <c r="K1052" s="13"/>
      <c r="L1052" s="13"/>
      <c r="M1052" s="13"/>
      <c r="N1052" s="13"/>
      <c r="O1052" s="13"/>
      <c r="P1052" s="13"/>
      <c r="Q1052" s="13"/>
      <c r="R1052" s="13"/>
      <c r="S1052" s="13"/>
      <c r="T1052" s="13"/>
    </row>
    <row r="1053" spans="1:20" x14ac:dyDescent="0.25">
      <c r="A1053" s="12"/>
      <c r="B1053" s="12"/>
      <c r="C1053" s="12"/>
      <c r="D1053" s="12"/>
      <c r="E1053" s="12"/>
      <c r="F1053" s="12"/>
      <c r="G1053" s="12"/>
      <c r="H1053" s="12"/>
      <c r="I1053" s="12"/>
      <c r="J1053" s="13"/>
      <c r="K1053" s="13"/>
      <c r="L1053" s="13"/>
      <c r="M1053" s="13"/>
      <c r="N1053" s="13"/>
      <c r="O1053" s="13"/>
      <c r="P1053" s="13"/>
      <c r="Q1053" s="13"/>
      <c r="R1053" s="13"/>
      <c r="S1053" s="13"/>
      <c r="T1053" s="13"/>
    </row>
    <row r="1054" spans="1:20" x14ac:dyDescent="0.25">
      <c r="A1054" s="12"/>
      <c r="B1054" s="12"/>
      <c r="C1054" s="12"/>
      <c r="D1054" s="12"/>
      <c r="E1054" s="12"/>
      <c r="F1054" s="12"/>
      <c r="G1054" s="12"/>
      <c r="H1054" s="12"/>
      <c r="I1054" s="12"/>
      <c r="J1054" s="13"/>
      <c r="K1054" s="13"/>
      <c r="L1054" s="13"/>
      <c r="M1054" s="13"/>
      <c r="N1054" s="13"/>
      <c r="O1054" s="13"/>
      <c r="P1054" s="13"/>
      <c r="Q1054" s="13"/>
      <c r="R1054" s="13"/>
      <c r="S1054" s="13"/>
      <c r="T1054" s="13"/>
    </row>
    <row r="1055" spans="1:20" x14ac:dyDescent="0.25">
      <c r="A1055" s="12"/>
      <c r="B1055" s="12"/>
      <c r="C1055" s="12"/>
      <c r="D1055" s="12"/>
      <c r="E1055" s="12"/>
      <c r="F1055" s="12"/>
      <c r="G1055" s="12"/>
      <c r="H1055" s="12"/>
      <c r="I1055" s="12"/>
      <c r="J1055" s="13"/>
      <c r="K1055" s="13"/>
      <c r="L1055" s="13"/>
      <c r="M1055" s="13"/>
      <c r="N1055" s="13"/>
      <c r="O1055" s="13"/>
      <c r="P1055" s="13"/>
      <c r="Q1055" s="13"/>
      <c r="R1055" s="13"/>
      <c r="S1055" s="13"/>
      <c r="T1055" s="13"/>
    </row>
    <row r="1056" spans="1:20" x14ac:dyDescent="0.25">
      <c r="A1056" s="12"/>
      <c r="B1056" s="12"/>
      <c r="C1056" s="12"/>
      <c r="D1056" s="12"/>
      <c r="E1056" s="12"/>
      <c r="F1056" s="12"/>
      <c r="G1056" s="12"/>
      <c r="H1056" s="12"/>
      <c r="I1056" s="12"/>
      <c r="J1056" s="13"/>
      <c r="K1056" s="13"/>
      <c r="L1056" s="13"/>
      <c r="M1056" s="13"/>
      <c r="N1056" s="13"/>
      <c r="O1056" s="13"/>
      <c r="P1056" s="13"/>
      <c r="Q1056" s="13"/>
      <c r="R1056" s="13"/>
      <c r="S1056" s="13"/>
      <c r="T1056" s="13"/>
    </row>
    <row r="1057" spans="1:20" x14ac:dyDescent="0.25">
      <c r="A1057" s="12"/>
      <c r="B1057" s="12"/>
      <c r="C1057" s="12"/>
      <c r="D1057" s="12"/>
      <c r="E1057" s="12"/>
      <c r="F1057" s="12"/>
      <c r="G1057" s="12"/>
      <c r="H1057" s="12"/>
      <c r="I1057" s="12"/>
      <c r="J1057" s="13"/>
      <c r="K1057" s="13"/>
      <c r="L1057" s="13"/>
      <c r="M1057" s="13"/>
      <c r="N1057" s="13"/>
      <c r="O1057" s="13"/>
      <c r="P1057" s="13"/>
      <c r="Q1057" s="13"/>
      <c r="R1057" s="13"/>
      <c r="S1057" s="13"/>
      <c r="T1057" s="13"/>
    </row>
    <row r="1058" spans="1:20" x14ac:dyDescent="0.25">
      <c r="A1058" s="12"/>
      <c r="B1058" s="12"/>
      <c r="C1058" s="12"/>
      <c r="D1058" s="12"/>
      <c r="E1058" s="12"/>
      <c r="F1058" s="12"/>
      <c r="G1058" s="12"/>
      <c r="H1058" s="12"/>
      <c r="I1058" s="12"/>
      <c r="J1058" s="13"/>
      <c r="K1058" s="13"/>
      <c r="L1058" s="13"/>
      <c r="M1058" s="13"/>
      <c r="N1058" s="13"/>
      <c r="O1058" s="13"/>
      <c r="P1058" s="13"/>
      <c r="Q1058" s="13"/>
      <c r="R1058" s="13"/>
      <c r="S1058" s="13"/>
      <c r="T1058" s="13"/>
    </row>
    <row r="1059" spans="1:20" x14ac:dyDescent="0.25">
      <c r="A1059" s="12"/>
      <c r="B1059" s="12"/>
      <c r="C1059" s="12"/>
      <c r="D1059" s="12"/>
      <c r="E1059" s="12"/>
      <c r="F1059" s="12"/>
      <c r="G1059" s="12"/>
      <c r="H1059" s="12"/>
      <c r="I1059" s="12"/>
      <c r="J1059" s="13"/>
      <c r="K1059" s="13"/>
      <c r="L1059" s="13"/>
      <c r="M1059" s="13"/>
      <c r="N1059" s="13"/>
      <c r="O1059" s="13"/>
      <c r="P1059" s="13"/>
      <c r="Q1059" s="13"/>
      <c r="R1059" s="13"/>
      <c r="S1059" s="13"/>
      <c r="T1059" s="13"/>
    </row>
    <row r="1060" spans="1:20" x14ac:dyDescent="0.25">
      <c r="A1060" s="12"/>
      <c r="B1060" s="12"/>
      <c r="C1060" s="12"/>
      <c r="D1060" s="12"/>
      <c r="E1060" s="12"/>
      <c r="F1060" s="12"/>
      <c r="G1060" s="12"/>
      <c r="H1060" s="12"/>
      <c r="I1060" s="12"/>
      <c r="J1060" s="13"/>
      <c r="K1060" s="13"/>
      <c r="L1060" s="13"/>
      <c r="M1060" s="13"/>
      <c r="N1060" s="13"/>
      <c r="O1060" s="13"/>
      <c r="P1060" s="13"/>
      <c r="Q1060" s="13"/>
      <c r="R1060" s="13"/>
      <c r="S1060" s="13"/>
      <c r="T1060" s="13"/>
    </row>
    <row r="1061" spans="1:20" x14ac:dyDescent="0.25">
      <c r="A1061" s="12"/>
      <c r="B1061" s="12"/>
      <c r="C1061" s="12"/>
      <c r="D1061" s="12"/>
      <c r="E1061" s="12"/>
      <c r="F1061" s="12"/>
      <c r="G1061" s="12"/>
      <c r="H1061" s="12"/>
      <c r="I1061" s="12"/>
      <c r="J1061" s="13"/>
      <c r="K1061" s="13"/>
      <c r="L1061" s="13"/>
      <c r="M1061" s="13"/>
      <c r="N1061" s="13"/>
      <c r="O1061" s="13"/>
      <c r="P1061" s="13"/>
      <c r="Q1061" s="13"/>
      <c r="R1061" s="13"/>
      <c r="S1061" s="13"/>
      <c r="T1061" s="13"/>
    </row>
    <row r="1062" spans="1:20" x14ac:dyDescent="0.25">
      <c r="A1062" s="12"/>
      <c r="B1062" s="12"/>
      <c r="C1062" s="12"/>
      <c r="D1062" s="12"/>
      <c r="E1062" s="12"/>
      <c r="F1062" s="12"/>
      <c r="G1062" s="12"/>
      <c r="H1062" s="12"/>
      <c r="I1062" s="12"/>
      <c r="J1062" s="13"/>
      <c r="K1062" s="13"/>
      <c r="L1062" s="13"/>
      <c r="M1062" s="13"/>
      <c r="N1062" s="13"/>
      <c r="O1062" s="13"/>
      <c r="P1062" s="13"/>
      <c r="Q1062" s="13"/>
      <c r="R1062" s="13"/>
      <c r="S1062" s="13"/>
      <c r="T1062" s="13"/>
    </row>
    <row r="1063" spans="1:20" x14ac:dyDescent="0.25">
      <c r="A1063" s="12"/>
      <c r="B1063" s="12"/>
      <c r="C1063" s="12"/>
      <c r="D1063" s="12"/>
      <c r="E1063" s="12"/>
      <c r="F1063" s="12"/>
      <c r="G1063" s="12"/>
      <c r="H1063" s="12"/>
      <c r="I1063" s="12"/>
      <c r="J1063" s="13"/>
      <c r="K1063" s="13"/>
      <c r="L1063" s="13"/>
      <c r="M1063" s="13"/>
      <c r="N1063" s="13"/>
      <c r="O1063" s="13"/>
      <c r="P1063" s="13"/>
      <c r="Q1063" s="13"/>
      <c r="R1063" s="13"/>
      <c r="S1063" s="13"/>
      <c r="T1063" s="13"/>
    </row>
    <row r="1064" spans="1:20" x14ac:dyDescent="0.25">
      <c r="A1064" s="12"/>
      <c r="B1064" s="12"/>
      <c r="C1064" s="12"/>
      <c r="D1064" s="12"/>
      <c r="E1064" s="12"/>
      <c r="F1064" s="12"/>
      <c r="G1064" s="12"/>
      <c r="H1064" s="12"/>
      <c r="I1064" s="12"/>
      <c r="J1064" s="13"/>
      <c r="K1064" s="13"/>
      <c r="L1064" s="13"/>
      <c r="M1064" s="13"/>
      <c r="N1064" s="13"/>
      <c r="O1064" s="13"/>
      <c r="P1064" s="13"/>
      <c r="Q1064" s="13"/>
      <c r="R1064" s="13"/>
      <c r="S1064" s="13"/>
      <c r="T1064" s="13"/>
    </row>
    <row r="1065" spans="1:20" x14ac:dyDescent="0.25">
      <c r="A1065" s="12"/>
      <c r="B1065" s="12"/>
      <c r="C1065" s="12"/>
      <c r="D1065" s="12"/>
      <c r="E1065" s="12"/>
      <c r="F1065" s="12"/>
      <c r="G1065" s="12"/>
      <c r="H1065" s="12"/>
      <c r="I1065" s="12"/>
      <c r="J1065" s="13"/>
      <c r="K1065" s="13"/>
      <c r="L1065" s="13"/>
      <c r="M1065" s="13"/>
      <c r="N1065" s="13"/>
      <c r="O1065" s="13"/>
      <c r="P1065" s="13"/>
      <c r="Q1065" s="13"/>
      <c r="R1065" s="13"/>
      <c r="S1065" s="13"/>
      <c r="T1065" s="13"/>
    </row>
    <row r="1066" spans="1:20" x14ac:dyDescent="0.25">
      <c r="A1066" s="12"/>
      <c r="B1066" s="12"/>
      <c r="C1066" s="12"/>
      <c r="D1066" s="12"/>
      <c r="E1066" s="12"/>
      <c r="F1066" s="12"/>
      <c r="G1066" s="12"/>
      <c r="H1066" s="12"/>
      <c r="I1066" s="12"/>
      <c r="J1066" s="13"/>
      <c r="K1066" s="13"/>
      <c r="L1066" s="13"/>
      <c r="M1066" s="13"/>
      <c r="N1066" s="13"/>
      <c r="O1066" s="13"/>
      <c r="P1066" s="13"/>
      <c r="Q1066" s="13"/>
      <c r="R1066" s="13"/>
      <c r="S1066" s="13"/>
      <c r="T1066" s="13"/>
    </row>
    <row r="1067" spans="1:20" x14ac:dyDescent="0.25">
      <c r="A1067" s="12"/>
      <c r="B1067" s="12"/>
      <c r="C1067" s="12"/>
      <c r="D1067" s="12"/>
      <c r="E1067" s="12"/>
      <c r="F1067" s="12"/>
      <c r="G1067" s="12"/>
      <c r="H1067" s="12"/>
      <c r="I1067" s="12"/>
      <c r="J1067" s="13"/>
      <c r="K1067" s="13"/>
      <c r="L1067" s="13"/>
      <c r="M1067" s="13"/>
      <c r="N1067" s="13"/>
      <c r="O1067" s="13"/>
      <c r="P1067" s="13"/>
      <c r="Q1067" s="13"/>
      <c r="R1067" s="13"/>
      <c r="S1067" s="13"/>
      <c r="T1067" s="13"/>
    </row>
    <row r="1068" spans="1:20" x14ac:dyDescent="0.25">
      <c r="A1068" s="12"/>
      <c r="B1068" s="12"/>
      <c r="C1068" s="12"/>
      <c r="D1068" s="12"/>
      <c r="E1068" s="12"/>
      <c r="F1068" s="12"/>
      <c r="G1068" s="12"/>
      <c r="H1068" s="12"/>
      <c r="I1068" s="12"/>
      <c r="J1068" s="13"/>
      <c r="K1068" s="13"/>
      <c r="L1068" s="13"/>
      <c r="M1068" s="13"/>
      <c r="N1068" s="13"/>
      <c r="O1068" s="13"/>
      <c r="P1068" s="13"/>
      <c r="Q1068" s="13"/>
      <c r="R1068" s="13"/>
      <c r="S1068" s="13"/>
      <c r="T1068" s="13"/>
    </row>
    <row r="1069" spans="1:20" x14ac:dyDescent="0.25">
      <c r="A1069" s="12"/>
      <c r="B1069" s="12"/>
      <c r="C1069" s="12"/>
      <c r="D1069" s="12"/>
      <c r="E1069" s="12"/>
      <c r="F1069" s="12"/>
      <c r="G1069" s="12"/>
      <c r="H1069" s="12"/>
      <c r="I1069" s="12"/>
      <c r="J1069" s="13"/>
      <c r="K1069" s="13"/>
      <c r="L1069" s="13"/>
      <c r="M1069" s="13"/>
      <c r="N1069" s="13"/>
      <c r="O1069" s="13"/>
      <c r="P1069" s="13"/>
      <c r="Q1069" s="13"/>
      <c r="R1069" s="13"/>
      <c r="S1069" s="13"/>
      <c r="T1069" s="13"/>
    </row>
    <row r="1070" spans="1:20" x14ac:dyDescent="0.25">
      <c r="A1070" s="12"/>
      <c r="B1070" s="12"/>
      <c r="C1070" s="12"/>
      <c r="D1070" s="12"/>
      <c r="E1070" s="12"/>
      <c r="F1070" s="12"/>
      <c r="G1070" s="12"/>
      <c r="H1070" s="12"/>
      <c r="I1070" s="12"/>
      <c r="J1070" s="13"/>
      <c r="K1070" s="13"/>
      <c r="L1070" s="13"/>
      <c r="M1070" s="13"/>
      <c r="N1070" s="13"/>
      <c r="O1070" s="13"/>
      <c r="P1070" s="13"/>
      <c r="Q1070" s="13"/>
      <c r="R1070" s="13"/>
      <c r="S1070" s="13"/>
      <c r="T1070" s="13"/>
    </row>
    <row r="1071" spans="1:20" x14ac:dyDescent="0.25">
      <c r="A1071" s="12"/>
      <c r="B1071" s="12"/>
      <c r="C1071" s="12"/>
      <c r="D1071" s="12"/>
      <c r="E1071" s="12"/>
      <c r="F1071" s="12"/>
      <c r="G1071" s="12"/>
      <c r="H1071" s="12"/>
      <c r="I1071" s="12"/>
      <c r="J1071" s="13"/>
      <c r="K1071" s="13"/>
      <c r="L1071" s="13"/>
      <c r="M1071" s="13"/>
      <c r="N1071" s="13"/>
      <c r="O1071" s="13"/>
      <c r="P1071" s="13"/>
      <c r="Q1071" s="13"/>
      <c r="R1071" s="13"/>
      <c r="S1071" s="13"/>
      <c r="T1071" s="13"/>
    </row>
    <row r="1072" spans="1:20" x14ac:dyDescent="0.25">
      <c r="A1072" s="12"/>
      <c r="B1072" s="12"/>
      <c r="C1072" s="12"/>
      <c r="D1072" s="12"/>
      <c r="E1072" s="12"/>
      <c r="F1072" s="12"/>
      <c r="G1072" s="12"/>
      <c r="H1072" s="12"/>
      <c r="I1072" s="12"/>
      <c r="J1072" s="13"/>
      <c r="K1072" s="13"/>
      <c r="L1072" s="13"/>
      <c r="M1072" s="13"/>
      <c r="N1072" s="13"/>
      <c r="O1072" s="13"/>
      <c r="P1072" s="13"/>
      <c r="Q1072" s="13"/>
      <c r="R1072" s="13"/>
      <c r="S1072" s="13"/>
      <c r="T1072" s="13"/>
    </row>
    <row r="1073" spans="1:20" x14ac:dyDescent="0.25">
      <c r="A1073" s="12"/>
      <c r="B1073" s="12"/>
      <c r="C1073" s="12"/>
      <c r="D1073" s="12"/>
      <c r="E1073" s="12"/>
      <c r="F1073" s="12"/>
      <c r="G1073" s="12"/>
      <c r="H1073" s="12"/>
      <c r="I1073" s="12"/>
      <c r="J1073" s="13"/>
      <c r="K1073" s="13"/>
      <c r="L1073" s="13"/>
      <c r="M1073" s="13"/>
      <c r="N1073" s="13"/>
      <c r="O1073" s="13"/>
      <c r="P1073" s="13"/>
      <c r="Q1073" s="13"/>
      <c r="R1073" s="13"/>
      <c r="S1073" s="13"/>
      <c r="T1073" s="13"/>
    </row>
    <row r="1074" spans="1:20" x14ac:dyDescent="0.25">
      <c r="A1074" s="12"/>
      <c r="B1074" s="12"/>
      <c r="C1074" s="12"/>
      <c r="D1074" s="12"/>
      <c r="E1074" s="12"/>
      <c r="F1074" s="12"/>
      <c r="G1074" s="12"/>
      <c r="H1074" s="12"/>
      <c r="I1074" s="12"/>
      <c r="J1074" s="13"/>
      <c r="K1074" s="13"/>
      <c r="L1074" s="13"/>
      <c r="M1074" s="13"/>
      <c r="N1074" s="13"/>
      <c r="O1074" s="13"/>
      <c r="P1074" s="13"/>
      <c r="Q1074" s="13"/>
      <c r="R1074" s="13"/>
      <c r="S1074" s="13"/>
      <c r="T1074" s="13"/>
    </row>
    <row r="1075" spans="1:20" x14ac:dyDescent="0.25">
      <c r="A1075" s="12"/>
      <c r="B1075" s="12"/>
      <c r="C1075" s="12"/>
      <c r="D1075" s="12"/>
      <c r="E1075" s="12"/>
      <c r="F1075" s="12"/>
      <c r="G1075" s="12"/>
      <c r="H1075" s="12"/>
      <c r="I1075" s="12"/>
      <c r="J1075" s="13"/>
      <c r="K1075" s="13"/>
      <c r="L1075" s="13"/>
      <c r="M1075" s="13"/>
      <c r="N1075" s="13"/>
      <c r="O1075" s="13"/>
      <c r="P1075" s="13"/>
      <c r="Q1075" s="13"/>
      <c r="R1075" s="13"/>
      <c r="S1075" s="13"/>
      <c r="T1075" s="13"/>
    </row>
    <row r="1076" spans="1:20" x14ac:dyDescent="0.25">
      <c r="A1076" s="12"/>
      <c r="B1076" s="12"/>
      <c r="C1076" s="12"/>
      <c r="D1076" s="12"/>
      <c r="E1076" s="12"/>
      <c r="F1076" s="12"/>
      <c r="G1076" s="12"/>
      <c r="H1076" s="12"/>
      <c r="I1076" s="12"/>
      <c r="J1076" s="13"/>
      <c r="K1076" s="13"/>
      <c r="L1076" s="13"/>
      <c r="M1076" s="13"/>
      <c r="N1076" s="13"/>
      <c r="O1076" s="13"/>
      <c r="P1076" s="13"/>
      <c r="Q1076" s="13"/>
      <c r="R1076" s="13"/>
      <c r="S1076" s="13"/>
      <c r="T1076" s="13"/>
    </row>
    <row r="1077" spans="1:20" x14ac:dyDescent="0.25">
      <c r="A1077" s="12"/>
      <c r="B1077" s="12"/>
      <c r="C1077" s="12"/>
      <c r="D1077" s="12"/>
      <c r="E1077" s="12"/>
      <c r="F1077" s="12"/>
      <c r="G1077" s="12"/>
      <c r="H1077" s="12"/>
      <c r="I1077" s="12"/>
      <c r="J1077" s="13"/>
      <c r="K1077" s="13"/>
      <c r="L1077" s="13"/>
      <c r="M1077" s="13"/>
      <c r="N1077" s="13"/>
      <c r="O1077" s="13"/>
      <c r="P1077" s="13"/>
      <c r="Q1077" s="13"/>
      <c r="R1077" s="13"/>
      <c r="S1077" s="13"/>
      <c r="T1077" s="13"/>
    </row>
    <row r="1078" spans="1:20" x14ac:dyDescent="0.25">
      <c r="A1078" s="12"/>
      <c r="B1078" s="12"/>
      <c r="C1078" s="12"/>
      <c r="D1078" s="12"/>
      <c r="E1078" s="12"/>
      <c r="F1078" s="12"/>
      <c r="G1078" s="12"/>
      <c r="H1078" s="12"/>
      <c r="I1078" s="12"/>
      <c r="J1078" s="13"/>
      <c r="K1078" s="13"/>
      <c r="L1078" s="13"/>
      <c r="M1078" s="13"/>
      <c r="N1078" s="13"/>
      <c r="O1078" s="13"/>
      <c r="P1078" s="13"/>
      <c r="Q1078" s="13"/>
      <c r="R1078" s="13"/>
      <c r="S1078" s="13"/>
      <c r="T1078" s="13"/>
    </row>
    <row r="1079" spans="1:20" x14ac:dyDescent="0.25">
      <c r="A1079" s="12"/>
      <c r="B1079" s="12"/>
      <c r="C1079" s="12"/>
      <c r="D1079" s="12"/>
      <c r="E1079" s="12"/>
      <c r="F1079" s="12"/>
      <c r="G1079" s="12"/>
      <c r="H1079" s="12"/>
      <c r="I1079" s="12"/>
      <c r="J1079" s="13"/>
      <c r="K1079" s="13"/>
      <c r="L1079" s="13"/>
      <c r="M1079" s="13"/>
      <c r="N1079" s="13"/>
      <c r="O1079" s="13"/>
      <c r="P1079" s="13"/>
      <c r="Q1079" s="13"/>
      <c r="R1079" s="13"/>
      <c r="S1079" s="13"/>
      <c r="T1079" s="13"/>
    </row>
    <row r="1080" spans="1:20" x14ac:dyDescent="0.25">
      <c r="A1080" s="12"/>
      <c r="B1080" s="12"/>
      <c r="C1080" s="12"/>
      <c r="D1080" s="12"/>
      <c r="E1080" s="12"/>
      <c r="F1080" s="12"/>
      <c r="G1080" s="12"/>
      <c r="H1080" s="12"/>
      <c r="I1080" s="12"/>
      <c r="J1080" s="13"/>
      <c r="K1080" s="13"/>
      <c r="L1080" s="13"/>
      <c r="M1080" s="13"/>
      <c r="N1080" s="13"/>
      <c r="O1080" s="13"/>
      <c r="P1080" s="13"/>
      <c r="Q1080" s="13"/>
      <c r="R1080" s="13"/>
      <c r="S1080" s="13"/>
      <c r="T1080" s="13"/>
    </row>
    <row r="1081" spans="1:20" x14ac:dyDescent="0.25">
      <c r="A1081" s="12"/>
      <c r="B1081" s="12"/>
      <c r="C1081" s="12"/>
      <c r="D1081" s="12"/>
      <c r="E1081" s="12"/>
      <c r="F1081" s="12"/>
      <c r="G1081" s="12"/>
      <c r="H1081" s="12"/>
      <c r="I1081" s="12"/>
      <c r="J1081" s="13"/>
      <c r="K1081" s="13"/>
      <c r="L1081" s="13"/>
      <c r="M1081" s="13"/>
      <c r="N1081" s="13"/>
      <c r="O1081" s="13"/>
      <c r="P1081" s="13"/>
      <c r="Q1081" s="13"/>
      <c r="R1081" s="13"/>
      <c r="S1081" s="13"/>
      <c r="T1081" s="13"/>
    </row>
    <row r="1082" spans="1:20" x14ac:dyDescent="0.25">
      <c r="A1082" s="12"/>
      <c r="B1082" s="12"/>
      <c r="C1082" s="12"/>
      <c r="D1082" s="12"/>
      <c r="E1082" s="12"/>
      <c r="F1082" s="12"/>
      <c r="G1082" s="12"/>
      <c r="H1082" s="12"/>
      <c r="I1082" s="12"/>
      <c r="J1082" s="13"/>
      <c r="K1082" s="13"/>
      <c r="L1082" s="13"/>
      <c r="M1082" s="13"/>
      <c r="N1082" s="13"/>
      <c r="O1082" s="13"/>
      <c r="P1082" s="13"/>
      <c r="Q1082" s="13"/>
      <c r="R1082" s="13"/>
      <c r="S1082" s="13"/>
      <c r="T1082" s="13"/>
    </row>
    <row r="1083" spans="1:20" x14ac:dyDescent="0.25">
      <c r="A1083" s="12"/>
      <c r="B1083" s="12"/>
      <c r="C1083" s="12"/>
      <c r="D1083" s="12"/>
      <c r="E1083" s="12"/>
      <c r="F1083" s="12"/>
      <c r="G1083" s="12"/>
      <c r="H1083" s="12"/>
      <c r="I1083" s="12"/>
      <c r="J1083" s="13"/>
      <c r="K1083" s="13"/>
      <c r="L1083" s="13"/>
      <c r="M1083" s="13"/>
      <c r="N1083" s="13"/>
      <c r="O1083" s="13"/>
      <c r="P1083" s="13"/>
      <c r="Q1083" s="13"/>
      <c r="R1083" s="13"/>
      <c r="S1083" s="13"/>
      <c r="T1083" s="13"/>
    </row>
    <row r="1084" spans="1:20" x14ac:dyDescent="0.25">
      <c r="A1084" s="12"/>
      <c r="B1084" s="12"/>
      <c r="C1084" s="12"/>
      <c r="D1084" s="12"/>
      <c r="E1084" s="12"/>
      <c r="F1084" s="12"/>
      <c r="G1084" s="12"/>
      <c r="H1084" s="12"/>
      <c r="I1084" s="12"/>
      <c r="J1084" s="13"/>
      <c r="K1084" s="13"/>
      <c r="L1084" s="13"/>
      <c r="M1084" s="13"/>
      <c r="N1084" s="13"/>
      <c r="O1084" s="13"/>
      <c r="P1084" s="13"/>
      <c r="Q1084" s="13"/>
      <c r="R1084" s="13"/>
      <c r="S1084" s="13"/>
      <c r="T1084" s="13"/>
    </row>
    <row r="1085" spans="1:20" x14ac:dyDescent="0.25">
      <c r="A1085" s="12"/>
      <c r="B1085" s="12"/>
      <c r="C1085" s="12"/>
      <c r="D1085" s="12"/>
      <c r="E1085" s="12"/>
      <c r="F1085" s="12"/>
      <c r="G1085" s="12"/>
      <c r="H1085" s="12"/>
      <c r="I1085" s="12"/>
      <c r="J1085" s="13"/>
      <c r="K1085" s="13"/>
      <c r="L1085" s="13"/>
      <c r="M1085" s="13"/>
      <c r="N1085" s="13"/>
      <c r="O1085" s="13"/>
      <c r="P1085" s="13"/>
      <c r="Q1085" s="13"/>
      <c r="R1085" s="13"/>
      <c r="S1085" s="13"/>
      <c r="T1085" s="13"/>
    </row>
    <row r="1086" spans="1:20" x14ac:dyDescent="0.25">
      <c r="A1086" s="12"/>
      <c r="B1086" s="12"/>
      <c r="C1086" s="12"/>
      <c r="D1086" s="12"/>
      <c r="E1086" s="12"/>
      <c r="F1086" s="12"/>
      <c r="G1086" s="12"/>
      <c r="H1086" s="12"/>
      <c r="I1086" s="12"/>
      <c r="J1086" s="13"/>
      <c r="K1086" s="13"/>
      <c r="L1086" s="13"/>
      <c r="M1086" s="13"/>
      <c r="N1086" s="13"/>
      <c r="O1086" s="13"/>
      <c r="P1086" s="13"/>
      <c r="Q1086" s="13"/>
      <c r="R1086" s="13"/>
      <c r="S1086" s="13"/>
      <c r="T1086" s="13"/>
    </row>
    <row r="1087" spans="1:20" x14ac:dyDescent="0.25">
      <c r="A1087" s="12"/>
      <c r="B1087" s="12"/>
      <c r="C1087" s="12"/>
      <c r="D1087" s="12"/>
      <c r="E1087" s="12"/>
      <c r="F1087" s="12"/>
      <c r="G1087" s="12"/>
      <c r="H1087" s="12"/>
      <c r="I1087" s="12"/>
      <c r="J1087" s="13"/>
      <c r="K1087" s="13"/>
      <c r="L1087" s="13"/>
      <c r="M1087" s="13"/>
      <c r="N1087" s="13"/>
      <c r="O1087" s="13"/>
      <c r="P1087" s="13"/>
      <c r="Q1087" s="13"/>
      <c r="R1087" s="13"/>
      <c r="S1087" s="13"/>
      <c r="T1087" s="13"/>
    </row>
    <row r="1088" spans="1:20" x14ac:dyDescent="0.25">
      <c r="A1088" s="12"/>
      <c r="B1088" s="12"/>
      <c r="C1088" s="12"/>
      <c r="D1088" s="12"/>
      <c r="E1088" s="12"/>
      <c r="F1088" s="12"/>
      <c r="G1088" s="12"/>
      <c r="H1088" s="12"/>
      <c r="I1088" s="12"/>
      <c r="J1088" s="13"/>
      <c r="K1088" s="13"/>
      <c r="L1088" s="13"/>
      <c r="M1088" s="13"/>
      <c r="N1088" s="13"/>
      <c r="O1088" s="13"/>
      <c r="P1088" s="13"/>
      <c r="Q1088" s="13"/>
      <c r="R1088" s="13"/>
      <c r="S1088" s="13"/>
      <c r="T1088" s="13"/>
    </row>
    <row r="1089" spans="1:20" x14ac:dyDescent="0.25">
      <c r="A1089" s="12"/>
      <c r="B1089" s="12"/>
      <c r="C1089" s="12"/>
      <c r="D1089" s="12"/>
      <c r="E1089" s="12"/>
      <c r="F1089" s="12"/>
      <c r="G1089" s="12"/>
      <c r="H1089" s="12"/>
      <c r="I1089" s="12"/>
      <c r="J1089" s="13"/>
      <c r="K1089" s="13"/>
      <c r="L1089" s="13"/>
      <c r="M1089" s="13"/>
      <c r="N1089" s="13"/>
      <c r="O1089" s="13"/>
      <c r="P1089" s="13"/>
      <c r="Q1089" s="13"/>
      <c r="R1089" s="13"/>
      <c r="S1089" s="13"/>
      <c r="T1089" s="13"/>
    </row>
    <row r="1090" spans="1:20" x14ac:dyDescent="0.25">
      <c r="A1090" s="12"/>
      <c r="B1090" s="12"/>
      <c r="C1090" s="12"/>
      <c r="D1090" s="12"/>
      <c r="E1090" s="12"/>
      <c r="F1090" s="12"/>
      <c r="G1090" s="12"/>
      <c r="H1090" s="12"/>
      <c r="I1090" s="12"/>
      <c r="J1090" s="13"/>
      <c r="K1090" s="13"/>
      <c r="L1090" s="13"/>
      <c r="M1090" s="13"/>
      <c r="N1090" s="13"/>
      <c r="O1090" s="13"/>
      <c r="P1090" s="13"/>
      <c r="Q1090" s="13"/>
      <c r="R1090" s="13"/>
      <c r="S1090" s="13"/>
      <c r="T1090" s="13"/>
    </row>
    <row r="1091" spans="1:20" x14ac:dyDescent="0.25">
      <c r="A1091" s="12"/>
      <c r="B1091" s="12"/>
      <c r="C1091" s="12"/>
      <c r="D1091" s="12"/>
      <c r="E1091" s="12"/>
      <c r="F1091" s="12"/>
      <c r="G1091" s="12"/>
      <c r="H1091" s="12"/>
      <c r="I1091" s="12"/>
      <c r="J1091" s="13"/>
      <c r="K1091" s="13"/>
      <c r="L1091" s="13"/>
      <c r="M1091" s="13"/>
      <c r="N1091" s="13"/>
      <c r="O1091" s="13"/>
      <c r="P1091" s="13"/>
      <c r="Q1091" s="13"/>
      <c r="R1091" s="13"/>
      <c r="S1091" s="13"/>
      <c r="T1091" s="13"/>
    </row>
    <row r="1092" spans="1:20" x14ac:dyDescent="0.25">
      <c r="A1092" s="12"/>
      <c r="B1092" s="12"/>
      <c r="C1092" s="12"/>
      <c r="D1092" s="12"/>
      <c r="E1092" s="12"/>
      <c r="F1092" s="12"/>
      <c r="G1092" s="12"/>
      <c r="H1092" s="12"/>
      <c r="I1092" s="12"/>
      <c r="J1092" s="13"/>
      <c r="K1092" s="13"/>
      <c r="L1092" s="13"/>
      <c r="M1092" s="13"/>
      <c r="N1092" s="13"/>
      <c r="O1092" s="13"/>
      <c r="P1092" s="13"/>
      <c r="Q1092" s="13"/>
      <c r="R1092" s="13"/>
      <c r="S1092" s="13"/>
      <c r="T1092" s="13"/>
    </row>
    <row r="1093" spans="1:20" x14ac:dyDescent="0.25">
      <c r="A1093" s="12"/>
      <c r="B1093" s="12"/>
      <c r="C1093" s="12"/>
      <c r="D1093" s="12"/>
      <c r="E1093" s="12"/>
      <c r="F1093" s="12"/>
      <c r="G1093" s="12"/>
      <c r="H1093" s="12"/>
      <c r="I1093" s="12"/>
      <c r="J1093" s="13"/>
      <c r="K1093" s="13"/>
      <c r="L1093" s="13"/>
      <c r="M1093" s="13"/>
      <c r="N1093" s="13"/>
      <c r="O1093" s="13"/>
      <c r="P1093" s="13"/>
      <c r="Q1093" s="13"/>
      <c r="R1093" s="13"/>
      <c r="S1093" s="13"/>
      <c r="T1093" s="13"/>
    </row>
    <row r="1094" spans="1:20" x14ac:dyDescent="0.25">
      <c r="A1094" s="12"/>
      <c r="B1094" s="12"/>
      <c r="C1094" s="12"/>
      <c r="D1094" s="12"/>
      <c r="E1094" s="12"/>
      <c r="F1094" s="12"/>
      <c r="G1094" s="12"/>
      <c r="H1094" s="12"/>
      <c r="I1094" s="12"/>
      <c r="J1094" s="13"/>
      <c r="K1094" s="13"/>
      <c r="L1094" s="13"/>
      <c r="M1094" s="13"/>
      <c r="N1094" s="13"/>
      <c r="O1094" s="13"/>
      <c r="P1094" s="13"/>
      <c r="Q1094" s="13"/>
      <c r="R1094" s="13"/>
      <c r="S1094" s="13"/>
      <c r="T1094" s="13"/>
    </row>
    <row r="1095" spans="1:20" x14ac:dyDescent="0.25">
      <c r="A1095" s="12"/>
      <c r="B1095" s="12"/>
      <c r="C1095" s="12"/>
      <c r="D1095" s="12"/>
      <c r="E1095" s="12"/>
      <c r="F1095" s="12"/>
      <c r="G1095" s="12"/>
      <c r="H1095" s="12"/>
      <c r="I1095" s="12"/>
      <c r="J1095" s="13"/>
      <c r="K1095" s="13"/>
      <c r="L1095" s="13"/>
      <c r="M1095" s="13"/>
      <c r="N1095" s="13"/>
      <c r="O1095" s="13"/>
      <c r="P1095" s="13"/>
      <c r="Q1095" s="13"/>
      <c r="R1095" s="13"/>
      <c r="S1095" s="13"/>
      <c r="T1095" s="13"/>
    </row>
    <row r="1096" spans="1:20" x14ac:dyDescent="0.25">
      <c r="A1096" s="12"/>
      <c r="B1096" s="12"/>
      <c r="C1096" s="12"/>
      <c r="D1096" s="12"/>
      <c r="E1096" s="12"/>
      <c r="F1096" s="12"/>
      <c r="G1096" s="12"/>
      <c r="H1096" s="12"/>
      <c r="I1096" s="12"/>
      <c r="J1096" s="13"/>
      <c r="K1096" s="13"/>
      <c r="L1096" s="13"/>
      <c r="M1096" s="13"/>
      <c r="N1096" s="13"/>
      <c r="O1096" s="13"/>
      <c r="P1096" s="13"/>
      <c r="Q1096" s="13"/>
      <c r="R1096" s="13"/>
      <c r="S1096" s="13"/>
      <c r="T1096" s="13"/>
    </row>
    <row r="1097" spans="1:20" x14ac:dyDescent="0.25">
      <c r="A1097" s="12"/>
      <c r="B1097" s="12"/>
      <c r="C1097" s="12"/>
      <c r="D1097" s="12"/>
      <c r="E1097" s="12"/>
      <c r="F1097" s="12"/>
      <c r="G1097" s="12"/>
      <c r="H1097" s="12"/>
      <c r="I1097" s="12"/>
      <c r="J1097" s="13"/>
      <c r="K1097" s="13"/>
      <c r="L1097" s="13"/>
      <c r="M1097" s="13"/>
      <c r="N1097" s="13"/>
      <c r="O1097" s="13"/>
      <c r="P1097" s="13"/>
      <c r="Q1097" s="13"/>
      <c r="R1097" s="13"/>
      <c r="S1097" s="13"/>
      <c r="T1097" s="13"/>
    </row>
    <row r="1098" spans="1:20" x14ac:dyDescent="0.25">
      <c r="A1098" s="12"/>
      <c r="B1098" s="12"/>
      <c r="C1098" s="12"/>
      <c r="D1098" s="12"/>
      <c r="E1098" s="12"/>
      <c r="F1098" s="12"/>
      <c r="G1098" s="12"/>
      <c r="H1098" s="12"/>
      <c r="I1098" s="12"/>
      <c r="J1098" s="13"/>
      <c r="K1098" s="13"/>
      <c r="L1098" s="13"/>
      <c r="M1098" s="13"/>
      <c r="N1098" s="13"/>
      <c r="O1098" s="13"/>
      <c r="P1098" s="13"/>
      <c r="Q1098" s="13"/>
      <c r="R1098" s="13"/>
      <c r="S1098" s="13"/>
      <c r="T1098" s="13"/>
    </row>
    <row r="1099" spans="1:20" x14ac:dyDescent="0.25">
      <c r="A1099" s="12"/>
      <c r="B1099" s="12"/>
      <c r="C1099" s="12"/>
      <c r="D1099" s="12"/>
      <c r="E1099" s="12"/>
      <c r="F1099" s="12"/>
      <c r="G1099" s="12"/>
      <c r="H1099" s="12"/>
      <c r="I1099" s="12"/>
      <c r="J1099" s="13"/>
      <c r="K1099" s="13"/>
      <c r="L1099" s="13"/>
      <c r="M1099" s="13"/>
      <c r="N1099" s="13"/>
      <c r="O1099" s="13"/>
      <c r="P1099" s="13"/>
      <c r="Q1099" s="13"/>
      <c r="R1099" s="13"/>
      <c r="S1099" s="13"/>
      <c r="T1099" s="13"/>
    </row>
    <row r="1100" spans="1:20" x14ac:dyDescent="0.25">
      <c r="A1100" s="12"/>
      <c r="B1100" s="12"/>
      <c r="C1100" s="12"/>
      <c r="D1100" s="12"/>
      <c r="E1100" s="12"/>
      <c r="F1100" s="12"/>
      <c r="G1100" s="12"/>
      <c r="H1100" s="12"/>
      <c r="I1100" s="12"/>
      <c r="J1100" s="13"/>
      <c r="K1100" s="13"/>
      <c r="L1100" s="13"/>
      <c r="M1100" s="13"/>
      <c r="N1100" s="13"/>
      <c r="O1100" s="13"/>
      <c r="P1100" s="13"/>
      <c r="Q1100" s="13"/>
      <c r="R1100" s="13"/>
      <c r="S1100" s="13"/>
      <c r="T1100" s="13"/>
    </row>
    <row r="1101" spans="1:20" x14ac:dyDescent="0.25">
      <c r="A1101" s="12"/>
      <c r="B1101" s="12"/>
      <c r="C1101" s="12"/>
      <c r="D1101" s="12"/>
      <c r="E1101" s="12"/>
      <c r="F1101" s="12"/>
      <c r="G1101" s="12"/>
      <c r="H1101" s="12"/>
      <c r="I1101" s="12"/>
      <c r="J1101" s="13"/>
      <c r="K1101" s="13"/>
      <c r="L1101" s="13"/>
      <c r="M1101" s="13"/>
      <c r="N1101" s="13"/>
      <c r="O1101" s="13"/>
      <c r="P1101" s="13"/>
      <c r="Q1101" s="13"/>
      <c r="R1101" s="13"/>
      <c r="S1101" s="13"/>
      <c r="T1101" s="13"/>
    </row>
    <row r="1102" spans="1:20" x14ac:dyDescent="0.25">
      <c r="A1102" s="12"/>
      <c r="B1102" s="12"/>
      <c r="C1102" s="12"/>
      <c r="D1102" s="12"/>
      <c r="E1102" s="12"/>
      <c r="F1102" s="12"/>
      <c r="G1102" s="12"/>
      <c r="H1102" s="12"/>
      <c r="I1102" s="12"/>
      <c r="J1102" s="13"/>
      <c r="K1102" s="13"/>
      <c r="L1102" s="13"/>
      <c r="M1102" s="13"/>
      <c r="N1102" s="13"/>
      <c r="O1102" s="13"/>
      <c r="P1102" s="13"/>
      <c r="Q1102" s="13"/>
      <c r="R1102" s="13"/>
      <c r="S1102" s="13"/>
      <c r="T1102" s="13"/>
    </row>
    <row r="1103" spans="1:20" x14ac:dyDescent="0.25">
      <c r="A1103" s="12"/>
      <c r="B1103" s="12"/>
      <c r="C1103" s="12"/>
      <c r="D1103" s="12"/>
      <c r="E1103" s="12"/>
      <c r="F1103" s="12"/>
      <c r="G1103" s="12"/>
      <c r="H1103" s="12"/>
      <c r="I1103" s="12"/>
      <c r="J1103" s="13"/>
      <c r="K1103" s="13"/>
      <c r="L1103" s="13"/>
      <c r="M1103" s="13"/>
      <c r="N1103" s="13"/>
      <c r="O1103" s="13"/>
      <c r="P1103" s="13"/>
      <c r="Q1103" s="13"/>
      <c r="R1103" s="13"/>
      <c r="S1103" s="13"/>
      <c r="T1103" s="13"/>
    </row>
    <row r="1104" spans="1:20" x14ac:dyDescent="0.25">
      <c r="A1104" s="12"/>
      <c r="B1104" s="12"/>
      <c r="C1104" s="12"/>
      <c r="D1104" s="12"/>
      <c r="E1104" s="12"/>
      <c r="F1104" s="12"/>
      <c r="G1104" s="12"/>
      <c r="H1104" s="12"/>
      <c r="I1104" s="12"/>
      <c r="J1104" s="13"/>
      <c r="K1104" s="13"/>
      <c r="L1104" s="13"/>
      <c r="M1104" s="13"/>
      <c r="N1104" s="13"/>
      <c r="O1104" s="13"/>
      <c r="P1104" s="13"/>
      <c r="Q1104" s="13"/>
      <c r="R1104" s="13"/>
      <c r="S1104" s="13"/>
      <c r="T1104" s="13"/>
    </row>
    <row r="1105" spans="1:20" x14ac:dyDescent="0.25">
      <c r="A1105" s="12"/>
      <c r="B1105" s="12"/>
      <c r="C1105" s="12"/>
      <c r="D1105" s="12"/>
      <c r="E1105" s="12"/>
      <c r="F1105" s="12"/>
      <c r="G1105" s="12"/>
      <c r="H1105" s="12"/>
      <c r="I1105" s="12"/>
      <c r="J1105" s="13"/>
      <c r="K1105" s="13"/>
      <c r="L1105" s="13"/>
      <c r="M1105" s="13"/>
      <c r="N1105" s="13"/>
      <c r="O1105" s="13"/>
      <c r="P1105" s="13"/>
      <c r="Q1105" s="13"/>
      <c r="R1105" s="13"/>
      <c r="S1105" s="13"/>
      <c r="T1105" s="13"/>
    </row>
    <row r="1106" spans="1:20" x14ac:dyDescent="0.25">
      <c r="A1106" s="12"/>
      <c r="B1106" s="12"/>
      <c r="C1106" s="12"/>
      <c r="D1106" s="12"/>
      <c r="E1106" s="12"/>
      <c r="F1106" s="12"/>
      <c r="G1106" s="12"/>
      <c r="H1106" s="12"/>
      <c r="I1106" s="12"/>
      <c r="J1106" s="13"/>
      <c r="K1106" s="13"/>
      <c r="L1106" s="13"/>
      <c r="M1106" s="13"/>
      <c r="N1106" s="13"/>
      <c r="O1106" s="13"/>
      <c r="P1106" s="13"/>
      <c r="Q1106" s="13"/>
      <c r="R1106" s="13"/>
      <c r="S1106" s="13"/>
      <c r="T1106" s="13"/>
    </row>
    <row r="1107" spans="1:20" x14ac:dyDescent="0.25">
      <c r="A1107" s="12"/>
      <c r="B1107" s="12"/>
      <c r="C1107" s="12"/>
      <c r="D1107" s="12"/>
      <c r="E1107" s="12"/>
      <c r="F1107" s="12"/>
      <c r="G1107" s="12"/>
      <c r="H1107" s="12"/>
      <c r="I1107" s="12"/>
      <c r="J1107" s="13"/>
      <c r="K1107" s="13"/>
      <c r="L1107" s="13"/>
      <c r="M1107" s="13"/>
      <c r="N1107" s="13"/>
      <c r="O1107" s="13"/>
      <c r="P1107" s="13"/>
      <c r="Q1107" s="13"/>
      <c r="R1107" s="13"/>
      <c r="S1107" s="13"/>
      <c r="T1107" s="13"/>
    </row>
    <row r="1108" spans="1:20" x14ac:dyDescent="0.25">
      <c r="A1108" s="12"/>
      <c r="B1108" s="12"/>
      <c r="C1108" s="12"/>
      <c r="D1108" s="12"/>
      <c r="E1108" s="12"/>
      <c r="F1108" s="12"/>
      <c r="G1108" s="12"/>
      <c r="H1108" s="12"/>
      <c r="I1108" s="12"/>
      <c r="J1108" s="13"/>
      <c r="K1108" s="13"/>
      <c r="L1108" s="13"/>
      <c r="M1108" s="13"/>
      <c r="N1108" s="13"/>
      <c r="O1108" s="13"/>
      <c r="P1108" s="13"/>
      <c r="Q1108" s="13"/>
      <c r="R1108" s="13"/>
      <c r="S1108" s="13"/>
      <c r="T1108" s="13"/>
    </row>
    <row r="1109" spans="1:20" x14ac:dyDescent="0.25">
      <c r="A1109" s="12"/>
      <c r="B1109" s="12"/>
      <c r="C1109" s="12"/>
      <c r="D1109" s="12"/>
      <c r="E1109" s="12"/>
      <c r="F1109" s="12"/>
      <c r="G1109" s="12"/>
      <c r="H1109" s="12"/>
      <c r="I1109" s="12"/>
      <c r="J1109" s="13"/>
      <c r="K1109" s="13"/>
      <c r="L1109" s="13"/>
      <c r="M1109" s="13"/>
      <c r="N1109" s="13"/>
      <c r="O1109" s="13"/>
      <c r="P1109" s="13"/>
      <c r="Q1109" s="13"/>
      <c r="R1109" s="13"/>
      <c r="S1109" s="13"/>
      <c r="T1109" s="13"/>
    </row>
    <row r="1110" spans="1:20" x14ac:dyDescent="0.25">
      <c r="A1110" s="12"/>
      <c r="B1110" s="12"/>
      <c r="C1110" s="12"/>
      <c r="D1110" s="12"/>
      <c r="E1110" s="12"/>
      <c r="F1110" s="12"/>
      <c r="G1110" s="12"/>
      <c r="H1110" s="12"/>
      <c r="I1110" s="12"/>
      <c r="J1110" s="13"/>
      <c r="K1110" s="13"/>
      <c r="L1110" s="13"/>
      <c r="M1110" s="13"/>
      <c r="N1110" s="13"/>
      <c r="O1110" s="13"/>
      <c r="P1110" s="13"/>
      <c r="Q1110" s="13"/>
      <c r="R1110" s="13"/>
      <c r="S1110" s="13"/>
      <c r="T1110" s="13"/>
    </row>
    <row r="1111" spans="1:20" x14ac:dyDescent="0.25">
      <c r="A1111" s="12"/>
      <c r="B1111" s="12"/>
      <c r="C1111" s="12"/>
      <c r="D1111" s="12"/>
      <c r="E1111" s="12"/>
      <c r="F1111" s="12"/>
      <c r="G1111" s="12"/>
      <c r="H1111" s="12"/>
      <c r="I1111" s="12"/>
      <c r="J1111" s="13"/>
      <c r="K1111" s="13"/>
      <c r="L1111" s="13"/>
      <c r="M1111" s="13"/>
      <c r="N1111" s="13"/>
      <c r="O1111" s="13"/>
      <c r="P1111" s="13"/>
      <c r="Q1111" s="13"/>
      <c r="R1111" s="13"/>
      <c r="S1111" s="13"/>
      <c r="T1111" s="13"/>
    </row>
    <row r="1112" spans="1:20" x14ac:dyDescent="0.25">
      <c r="A1112" s="12"/>
      <c r="B1112" s="12"/>
      <c r="C1112" s="12"/>
      <c r="D1112" s="12"/>
      <c r="E1112" s="12"/>
      <c r="F1112" s="12"/>
      <c r="G1112" s="12"/>
      <c r="H1112" s="12"/>
      <c r="I1112" s="12"/>
      <c r="J1112" s="13"/>
      <c r="K1112" s="13"/>
      <c r="L1112" s="13"/>
      <c r="M1112" s="13"/>
      <c r="N1112" s="13"/>
      <c r="O1112" s="13"/>
      <c r="P1112" s="13"/>
      <c r="Q1112" s="13"/>
      <c r="R1112" s="13"/>
      <c r="S1112" s="13"/>
      <c r="T1112" s="13"/>
    </row>
    <row r="1113" spans="1:20" x14ac:dyDescent="0.25">
      <c r="A1113" s="12"/>
      <c r="B1113" s="12"/>
      <c r="C1113" s="12"/>
      <c r="D1113" s="12"/>
      <c r="E1113" s="12"/>
      <c r="F1113" s="12"/>
      <c r="G1113" s="12"/>
      <c r="H1113" s="12"/>
      <c r="I1113" s="12"/>
      <c r="J1113" s="13"/>
      <c r="K1113" s="13"/>
      <c r="L1113" s="13"/>
      <c r="M1113" s="13"/>
      <c r="N1113" s="13"/>
      <c r="O1113" s="13"/>
      <c r="P1113" s="13"/>
      <c r="Q1113" s="13"/>
      <c r="R1113" s="13"/>
      <c r="S1113" s="13"/>
      <c r="T1113" s="13"/>
    </row>
    <row r="1114" spans="1:20" x14ac:dyDescent="0.25">
      <c r="A1114" s="12"/>
      <c r="B1114" s="12"/>
      <c r="C1114" s="12"/>
      <c r="D1114" s="12"/>
      <c r="E1114" s="12"/>
      <c r="F1114" s="12"/>
      <c r="G1114" s="12"/>
      <c r="H1114" s="12"/>
      <c r="I1114" s="12"/>
      <c r="J1114" s="13"/>
      <c r="K1114" s="13"/>
      <c r="L1114" s="13"/>
      <c r="M1114" s="13"/>
      <c r="N1114" s="13"/>
      <c r="O1114" s="13"/>
      <c r="P1114" s="13"/>
      <c r="Q1114" s="13"/>
      <c r="R1114" s="13"/>
      <c r="S1114" s="13"/>
      <c r="T1114" s="13"/>
    </row>
    <row r="1115" spans="1:20" x14ac:dyDescent="0.25">
      <c r="A1115" s="12"/>
      <c r="B1115" s="12"/>
      <c r="C1115" s="12"/>
      <c r="D1115" s="12"/>
      <c r="E1115" s="12"/>
      <c r="F1115" s="12"/>
      <c r="G1115" s="12"/>
      <c r="H1115" s="12"/>
      <c r="I1115" s="12"/>
      <c r="J1115" s="13"/>
      <c r="K1115" s="13"/>
      <c r="L1115" s="13"/>
      <c r="M1115" s="13"/>
      <c r="N1115" s="13"/>
      <c r="O1115" s="13"/>
      <c r="P1115" s="13"/>
      <c r="Q1115" s="13"/>
      <c r="R1115" s="13"/>
      <c r="S1115" s="13"/>
      <c r="T1115" s="13"/>
    </row>
    <row r="1116" spans="1:20" x14ac:dyDescent="0.25">
      <c r="A1116" s="12"/>
      <c r="B1116" s="12"/>
      <c r="C1116" s="12"/>
      <c r="D1116" s="12"/>
      <c r="E1116" s="12"/>
      <c r="F1116" s="12"/>
      <c r="G1116" s="12"/>
      <c r="H1116" s="12"/>
      <c r="I1116" s="12"/>
      <c r="J1116" s="13"/>
      <c r="K1116" s="13"/>
      <c r="L1116" s="13"/>
      <c r="M1116" s="13"/>
      <c r="N1116" s="13"/>
      <c r="O1116" s="13"/>
      <c r="P1116" s="13"/>
      <c r="Q1116" s="13"/>
      <c r="R1116" s="13"/>
      <c r="S1116" s="13"/>
      <c r="T1116" s="13"/>
    </row>
    <row r="1117" spans="1:20" x14ac:dyDescent="0.25">
      <c r="A1117" s="12"/>
      <c r="B1117" s="12"/>
      <c r="C1117" s="12"/>
      <c r="D1117" s="12"/>
      <c r="E1117" s="12"/>
      <c r="F1117" s="12"/>
      <c r="G1117" s="12"/>
      <c r="H1117" s="12"/>
      <c r="I1117" s="12"/>
      <c r="J1117" s="13"/>
      <c r="K1117" s="13"/>
      <c r="L1117" s="13"/>
      <c r="M1117" s="13"/>
      <c r="N1117" s="13"/>
      <c r="O1117" s="13"/>
      <c r="P1117" s="13"/>
      <c r="Q1117" s="13"/>
      <c r="R1117" s="13"/>
      <c r="S1117" s="13"/>
      <c r="T1117" s="13"/>
    </row>
    <row r="1118" spans="1:20" x14ac:dyDescent="0.25">
      <c r="A1118" s="12"/>
      <c r="B1118" s="12"/>
      <c r="C1118" s="12"/>
      <c r="D1118" s="12"/>
      <c r="E1118" s="12"/>
      <c r="F1118" s="12"/>
      <c r="G1118" s="12"/>
      <c r="H1118" s="12"/>
      <c r="I1118" s="12"/>
      <c r="J1118" s="13"/>
      <c r="K1118" s="13"/>
      <c r="L1118" s="13"/>
      <c r="M1118" s="13"/>
      <c r="N1118" s="13"/>
      <c r="O1118" s="13"/>
      <c r="P1118" s="13"/>
      <c r="Q1118" s="13"/>
      <c r="R1118" s="13"/>
      <c r="S1118" s="13"/>
      <c r="T1118" s="13"/>
    </row>
    <row r="1119" spans="1:20" x14ac:dyDescent="0.25">
      <c r="A1119" s="12"/>
      <c r="B1119" s="12"/>
      <c r="C1119" s="12"/>
      <c r="D1119" s="12"/>
      <c r="E1119" s="12"/>
      <c r="F1119" s="12"/>
      <c r="G1119" s="12"/>
      <c r="H1119" s="12"/>
      <c r="I1119" s="12"/>
      <c r="J1119" s="13"/>
      <c r="K1119" s="13"/>
      <c r="L1119" s="13"/>
      <c r="M1119" s="13"/>
      <c r="N1119" s="13"/>
      <c r="O1119" s="13"/>
      <c r="P1119" s="13"/>
      <c r="Q1119" s="13"/>
      <c r="R1119" s="13"/>
      <c r="S1119" s="13"/>
      <c r="T1119" s="13"/>
    </row>
    <row r="1120" spans="1:20" x14ac:dyDescent="0.25">
      <c r="A1120" s="12"/>
      <c r="B1120" s="12"/>
      <c r="C1120" s="12"/>
      <c r="D1120" s="12"/>
      <c r="E1120" s="12"/>
      <c r="F1120" s="12"/>
      <c r="G1120" s="12"/>
      <c r="H1120" s="12"/>
      <c r="I1120" s="12"/>
      <c r="J1120" s="13"/>
      <c r="K1120" s="13"/>
      <c r="L1120" s="13"/>
      <c r="M1120" s="13"/>
      <c r="N1120" s="13"/>
      <c r="O1120" s="13"/>
      <c r="P1120" s="13"/>
      <c r="Q1120" s="13"/>
      <c r="R1120" s="13"/>
      <c r="S1120" s="13"/>
      <c r="T1120" s="13"/>
    </row>
    <row r="1121" spans="1:20" x14ac:dyDescent="0.25">
      <c r="A1121" s="12"/>
      <c r="B1121" s="12"/>
      <c r="C1121" s="12"/>
      <c r="D1121" s="12"/>
      <c r="E1121" s="12"/>
      <c r="F1121" s="12"/>
      <c r="G1121" s="12"/>
      <c r="H1121" s="12"/>
      <c r="I1121" s="12"/>
      <c r="J1121" s="13"/>
      <c r="K1121" s="13"/>
      <c r="L1121" s="13"/>
      <c r="M1121" s="13"/>
      <c r="N1121" s="13"/>
      <c r="O1121" s="13"/>
      <c r="P1121" s="13"/>
      <c r="Q1121" s="13"/>
      <c r="R1121" s="13"/>
      <c r="S1121" s="13"/>
      <c r="T1121" s="13"/>
    </row>
    <row r="1122" spans="1:20" x14ac:dyDescent="0.25">
      <c r="A1122" s="12"/>
      <c r="B1122" s="12"/>
      <c r="C1122" s="12"/>
      <c r="D1122" s="12"/>
      <c r="E1122" s="12"/>
      <c r="F1122" s="12"/>
      <c r="G1122" s="12"/>
      <c r="H1122" s="12"/>
      <c r="I1122" s="12"/>
      <c r="J1122" s="13"/>
      <c r="K1122" s="13"/>
      <c r="L1122" s="13"/>
      <c r="M1122" s="13"/>
      <c r="N1122" s="13"/>
      <c r="O1122" s="13"/>
      <c r="P1122" s="13"/>
      <c r="Q1122" s="13"/>
      <c r="R1122" s="13"/>
      <c r="S1122" s="13"/>
      <c r="T1122" s="13"/>
    </row>
    <row r="1123" spans="1:20" x14ac:dyDescent="0.25">
      <c r="A1123" s="12"/>
      <c r="B1123" s="12"/>
      <c r="C1123" s="12"/>
      <c r="D1123" s="12"/>
      <c r="E1123" s="12"/>
      <c r="F1123" s="12"/>
      <c r="G1123" s="12"/>
      <c r="H1123" s="12"/>
      <c r="I1123" s="12"/>
      <c r="J1123" s="13"/>
      <c r="K1123" s="13"/>
      <c r="L1123" s="13"/>
      <c r="M1123" s="13"/>
      <c r="N1123" s="13"/>
      <c r="O1123" s="13"/>
      <c r="P1123" s="13"/>
      <c r="Q1123" s="13"/>
      <c r="R1123" s="13"/>
      <c r="S1123" s="13"/>
      <c r="T1123" s="13"/>
    </row>
    <row r="1124" spans="1:20" x14ac:dyDescent="0.25">
      <c r="A1124" s="12"/>
      <c r="B1124" s="12"/>
      <c r="C1124" s="12"/>
      <c r="D1124" s="12"/>
      <c r="E1124" s="12"/>
      <c r="F1124" s="12"/>
      <c r="G1124" s="12"/>
      <c r="H1124" s="12"/>
      <c r="I1124" s="12"/>
      <c r="J1124" s="13"/>
      <c r="K1124" s="13"/>
      <c r="L1124" s="13"/>
      <c r="M1124" s="13"/>
      <c r="N1124" s="13"/>
      <c r="O1124" s="13"/>
      <c r="P1124" s="13"/>
      <c r="Q1124" s="13"/>
      <c r="R1124" s="13"/>
      <c r="S1124" s="13"/>
      <c r="T1124" s="13"/>
    </row>
    <row r="1125" spans="1:20" x14ac:dyDescent="0.25">
      <c r="A1125" s="12"/>
      <c r="B1125" s="12"/>
      <c r="C1125" s="12"/>
      <c r="D1125" s="12"/>
      <c r="E1125" s="12"/>
      <c r="F1125" s="12"/>
      <c r="G1125" s="12"/>
      <c r="H1125" s="12"/>
      <c r="I1125" s="12"/>
      <c r="J1125" s="13"/>
      <c r="K1125" s="13"/>
      <c r="L1125" s="13"/>
      <c r="M1125" s="13"/>
      <c r="N1125" s="13"/>
      <c r="O1125" s="13"/>
      <c r="P1125" s="13"/>
      <c r="Q1125" s="13"/>
      <c r="R1125" s="13"/>
      <c r="S1125" s="13"/>
      <c r="T1125" s="13"/>
    </row>
    <row r="1126" spans="1:20" x14ac:dyDescent="0.25">
      <c r="A1126" s="12"/>
      <c r="B1126" s="12"/>
      <c r="C1126" s="12"/>
      <c r="D1126" s="12"/>
      <c r="E1126" s="12"/>
      <c r="F1126" s="12"/>
      <c r="G1126" s="12"/>
      <c r="H1126" s="12"/>
      <c r="I1126" s="12"/>
      <c r="J1126" s="13"/>
      <c r="K1126" s="13"/>
      <c r="L1126" s="13"/>
      <c r="M1126" s="13"/>
      <c r="N1126" s="13"/>
      <c r="O1126" s="13"/>
      <c r="P1126" s="13"/>
      <c r="Q1126" s="13"/>
      <c r="R1126" s="13"/>
      <c r="S1126" s="13"/>
      <c r="T1126" s="13"/>
    </row>
    <row r="1127" spans="1:20" x14ac:dyDescent="0.25">
      <c r="A1127" s="12"/>
      <c r="B1127" s="12"/>
      <c r="C1127" s="12"/>
      <c r="D1127" s="12"/>
      <c r="E1127" s="12"/>
      <c r="F1127" s="12"/>
      <c r="G1127" s="12"/>
      <c r="H1127" s="12"/>
      <c r="I1127" s="12"/>
      <c r="J1127" s="13"/>
      <c r="K1127" s="13"/>
      <c r="L1127" s="13"/>
      <c r="M1127" s="13"/>
      <c r="N1127" s="13"/>
      <c r="O1127" s="13"/>
      <c r="P1127" s="13"/>
      <c r="Q1127" s="13"/>
      <c r="R1127" s="13"/>
      <c r="S1127" s="13"/>
      <c r="T1127" s="13"/>
    </row>
    <row r="1128" spans="1:20" x14ac:dyDescent="0.25">
      <c r="A1128" s="12"/>
      <c r="B1128" s="12"/>
      <c r="C1128" s="12"/>
      <c r="D1128" s="12"/>
      <c r="E1128" s="12"/>
      <c r="F1128" s="12"/>
      <c r="G1128" s="12"/>
      <c r="H1128" s="12"/>
      <c r="I1128" s="12"/>
      <c r="J1128" s="13"/>
      <c r="K1128" s="13"/>
      <c r="L1128" s="13"/>
      <c r="M1128" s="13"/>
      <c r="N1128" s="13"/>
      <c r="O1128" s="13"/>
      <c r="P1128" s="13"/>
      <c r="Q1128" s="13"/>
      <c r="R1128" s="13"/>
      <c r="S1128" s="13"/>
      <c r="T1128" s="13"/>
    </row>
    <row r="1129" spans="1:20" x14ac:dyDescent="0.25">
      <c r="A1129" s="12"/>
      <c r="B1129" s="12"/>
      <c r="C1129" s="12"/>
      <c r="D1129" s="12"/>
      <c r="E1129" s="12"/>
      <c r="F1129" s="12"/>
      <c r="G1129" s="12"/>
      <c r="H1129" s="12"/>
      <c r="I1129" s="12"/>
      <c r="J1129" s="13"/>
      <c r="K1129" s="13"/>
      <c r="L1129" s="13"/>
      <c r="M1129" s="13"/>
      <c r="N1129" s="13"/>
      <c r="O1129" s="13"/>
      <c r="P1129" s="13"/>
      <c r="Q1129" s="13"/>
      <c r="R1129" s="13"/>
      <c r="S1129" s="13"/>
      <c r="T1129" s="13"/>
    </row>
    <row r="1130" spans="1:20" x14ac:dyDescent="0.25">
      <c r="A1130" s="12"/>
      <c r="B1130" s="12"/>
      <c r="C1130" s="12"/>
      <c r="D1130" s="12"/>
      <c r="E1130" s="12"/>
      <c r="F1130" s="12"/>
      <c r="G1130" s="12"/>
      <c r="H1130" s="12"/>
      <c r="I1130" s="12"/>
      <c r="J1130" s="13"/>
      <c r="K1130" s="13"/>
      <c r="L1130" s="13"/>
      <c r="M1130" s="13"/>
      <c r="N1130" s="13"/>
      <c r="O1130" s="13"/>
      <c r="P1130" s="13"/>
      <c r="Q1130" s="13"/>
      <c r="R1130" s="13"/>
      <c r="S1130" s="13"/>
      <c r="T1130" s="13"/>
    </row>
    <row r="1131" spans="1:20" x14ac:dyDescent="0.25">
      <c r="A1131" s="12"/>
      <c r="B1131" s="12"/>
      <c r="C1131" s="12"/>
      <c r="D1131" s="12"/>
      <c r="E1131" s="12"/>
      <c r="F1131" s="12"/>
      <c r="G1131" s="12"/>
      <c r="H1131" s="12"/>
      <c r="I1131" s="12"/>
      <c r="J1131" s="13"/>
      <c r="K1131" s="13"/>
      <c r="L1131" s="13"/>
      <c r="M1131" s="13"/>
      <c r="N1131" s="13"/>
      <c r="O1131" s="13"/>
      <c r="P1131" s="13"/>
      <c r="Q1131" s="13"/>
      <c r="R1131" s="13"/>
      <c r="S1131" s="13"/>
      <c r="T1131" s="13"/>
    </row>
    <row r="1132" spans="1:20" x14ac:dyDescent="0.25">
      <c r="A1132" s="12"/>
      <c r="B1132" s="12"/>
      <c r="C1132" s="12"/>
      <c r="D1132" s="12"/>
      <c r="E1132" s="12"/>
      <c r="F1132" s="12"/>
      <c r="G1132" s="12"/>
      <c r="H1132" s="12"/>
      <c r="I1132" s="12"/>
      <c r="J1132" s="13"/>
      <c r="K1132" s="13"/>
      <c r="L1132" s="13"/>
      <c r="M1132" s="13"/>
      <c r="N1132" s="13"/>
      <c r="O1132" s="13"/>
      <c r="P1132" s="13"/>
      <c r="Q1132" s="13"/>
      <c r="R1132" s="13"/>
      <c r="S1132" s="13"/>
      <c r="T1132" s="13"/>
    </row>
    <row r="1133" spans="1:20" x14ac:dyDescent="0.25">
      <c r="A1133" s="12"/>
      <c r="B1133" s="12"/>
      <c r="C1133" s="12"/>
      <c r="D1133" s="12"/>
      <c r="E1133" s="12"/>
      <c r="F1133" s="12"/>
      <c r="G1133" s="12"/>
      <c r="H1133" s="12"/>
      <c r="I1133" s="12"/>
      <c r="J1133" s="13"/>
      <c r="K1133" s="13"/>
      <c r="L1133" s="13"/>
      <c r="M1133" s="13"/>
      <c r="N1133" s="13"/>
      <c r="O1133" s="13"/>
      <c r="P1133" s="13"/>
      <c r="Q1133" s="13"/>
      <c r="R1133" s="13"/>
      <c r="S1133" s="13"/>
      <c r="T1133" s="13"/>
    </row>
    <row r="1134" spans="1:20" x14ac:dyDescent="0.25">
      <c r="A1134" s="12"/>
      <c r="B1134" s="12"/>
      <c r="C1134" s="12"/>
      <c r="D1134" s="12"/>
      <c r="E1134" s="12"/>
      <c r="F1134" s="12"/>
      <c r="G1134" s="12"/>
      <c r="H1134" s="12"/>
      <c r="I1134" s="12"/>
      <c r="J1134" s="13"/>
      <c r="K1134" s="13"/>
      <c r="L1134" s="13"/>
      <c r="M1134" s="13"/>
      <c r="N1134" s="13"/>
      <c r="O1134" s="13"/>
      <c r="P1134" s="13"/>
      <c r="Q1134" s="13"/>
      <c r="R1134" s="13"/>
      <c r="S1134" s="13"/>
      <c r="T1134" s="13"/>
    </row>
    <row r="1135" spans="1:20" x14ac:dyDescent="0.25">
      <c r="A1135" s="12"/>
      <c r="B1135" s="12"/>
      <c r="C1135" s="12"/>
      <c r="D1135" s="12"/>
      <c r="E1135" s="12"/>
      <c r="F1135" s="12"/>
      <c r="G1135" s="12"/>
      <c r="H1135" s="12"/>
      <c r="I1135" s="12"/>
      <c r="J1135" s="13"/>
      <c r="K1135" s="13"/>
      <c r="L1135" s="13"/>
      <c r="M1135" s="13"/>
      <c r="N1135" s="13"/>
      <c r="O1135" s="13"/>
      <c r="P1135" s="13"/>
      <c r="Q1135" s="13"/>
      <c r="R1135" s="13"/>
      <c r="S1135" s="13"/>
      <c r="T1135" s="13"/>
    </row>
    <row r="1136" spans="1:20" x14ac:dyDescent="0.25">
      <c r="A1136" s="12"/>
      <c r="B1136" s="12"/>
      <c r="C1136" s="12"/>
      <c r="D1136" s="12"/>
      <c r="E1136" s="12"/>
      <c r="F1136" s="12"/>
      <c r="G1136" s="12"/>
      <c r="H1136" s="12"/>
      <c r="I1136" s="12"/>
      <c r="J1136" s="13"/>
      <c r="K1136" s="13"/>
      <c r="L1136" s="13"/>
      <c r="M1136" s="13"/>
      <c r="N1136" s="13"/>
      <c r="O1136" s="13"/>
      <c r="P1136" s="13"/>
      <c r="Q1136" s="13"/>
      <c r="R1136" s="13"/>
      <c r="S1136" s="13"/>
      <c r="T1136" s="13"/>
    </row>
    <row r="1137" spans="1:20" x14ac:dyDescent="0.25">
      <c r="A1137" s="12"/>
      <c r="B1137" s="12"/>
      <c r="C1137" s="12"/>
      <c r="D1137" s="12"/>
      <c r="E1137" s="12"/>
      <c r="F1137" s="12"/>
      <c r="G1137" s="12"/>
      <c r="H1137" s="12"/>
      <c r="I1137" s="12"/>
      <c r="J1137" s="13"/>
      <c r="K1137" s="13"/>
      <c r="L1137" s="13"/>
      <c r="M1137" s="13"/>
      <c r="N1137" s="13"/>
      <c r="O1137" s="13"/>
      <c r="P1137" s="13"/>
      <c r="Q1137" s="13"/>
      <c r="R1137" s="13"/>
      <c r="S1137" s="13"/>
      <c r="T1137" s="13"/>
    </row>
    <row r="1138" spans="1:20" x14ac:dyDescent="0.25">
      <c r="A1138" s="12"/>
      <c r="B1138" s="12"/>
      <c r="C1138" s="12"/>
      <c r="D1138" s="12"/>
      <c r="E1138" s="12"/>
      <c r="F1138" s="12"/>
      <c r="G1138" s="12"/>
      <c r="H1138" s="12"/>
      <c r="I1138" s="12"/>
      <c r="J1138" s="13"/>
      <c r="K1138" s="13"/>
      <c r="L1138" s="13"/>
      <c r="M1138" s="13"/>
      <c r="N1138" s="13"/>
      <c r="O1138" s="13"/>
      <c r="P1138" s="13"/>
      <c r="Q1138" s="13"/>
      <c r="R1138" s="13"/>
      <c r="S1138" s="13"/>
      <c r="T1138" s="13"/>
    </row>
    <row r="1139" spans="1:20" x14ac:dyDescent="0.25">
      <c r="A1139" s="12"/>
      <c r="B1139" s="12"/>
      <c r="C1139" s="12"/>
      <c r="D1139" s="12"/>
      <c r="E1139" s="12"/>
      <c r="F1139" s="12"/>
      <c r="G1139" s="12"/>
      <c r="H1139" s="12"/>
      <c r="I1139" s="12"/>
      <c r="J1139" s="13"/>
      <c r="K1139" s="13"/>
      <c r="L1139" s="13"/>
      <c r="M1139" s="13"/>
      <c r="N1139" s="13"/>
      <c r="O1139" s="13"/>
      <c r="P1139" s="13"/>
      <c r="Q1139" s="13"/>
      <c r="R1139" s="13"/>
      <c r="S1139" s="13"/>
      <c r="T1139" s="13"/>
    </row>
    <row r="1140" spans="1:20" x14ac:dyDescent="0.25">
      <c r="A1140" s="12"/>
      <c r="B1140" s="12"/>
      <c r="C1140" s="12"/>
      <c r="D1140" s="12"/>
      <c r="E1140" s="12"/>
      <c r="F1140" s="12"/>
      <c r="G1140" s="12"/>
      <c r="H1140" s="12"/>
      <c r="I1140" s="12"/>
      <c r="J1140" s="13"/>
      <c r="K1140" s="13"/>
      <c r="L1140" s="13"/>
      <c r="M1140" s="13"/>
      <c r="N1140" s="13"/>
      <c r="O1140" s="13"/>
      <c r="P1140" s="13"/>
      <c r="Q1140" s="13"/>
      <c r="R1140" s="13"/>
      <c r="S1140" s="13"/>
      <c r="T1140" s="13"/>
    </row>
    <row r="1141" spans="1:20" x14ac:dyDescent="0.25">
      <c r="A1141" s="12"/>
      <c r="B1141" s="12"/>
      <c r="C1141" s="12"/>
      <c r="D1141" s="12"/>
      <c r="E1141" s="12"/>
      <c r="F1141" s="12"/>
      <c r="G1141" s="12"/>
      <c r="H1141" s="12"/>
      <c r="I1141" s="12"/>
      <c r="J1141" s="13"/>
      <c r="K1141" s="13"/>
      <c r="L1141" s="13"/>
      <c r="M1141" s="13"/>
      <c r="N1141" s="13"/>
      <c r="O1141" s="13"/>
      <c r="P1141" s="13"/>
      <c r="Q1141" s="13"/>
      <c r="R1141" s="13"/>
      <c r="S1141" s="13"/>
      <c r="T1141" s="13"/>
    </row>
    <row r="1142" spans="1:20" x14ac:dyDescent="0.25">
      <c r="A1142" s="12"/>
      <c r="B1142" s="12"/>
      <c r="C1142" s="12"/>
      <c r="D1142" s="12"/>
      <c r="E1142" s="12"/>
      <c r="F1142" s="12"/>
      <c r="G1142" s="12"/>
      <c r="H1142" s="12"/>
      <c r="I1142" s="12"/>
      <c r="J1142" s="13"/>
      <c r="K1142" s="13"/>
      <c r="L1142" s="13"/>
      <c r="M1142" s="13"/>
      <c r="N1142" s="13"/>
      <c r="O1142" s="13"/>
      <c r="P1142" s="13"/>
      <c r="Q1142" s="13"/>
      <c r="R1142" s="13"/>
      <c r="S1142" s="13"/>
      <c r="T1142" s="13"/>
    </row>
    <row r="1143" spans="1:20" x14ac:dyDescent="0.25">
      <c r="A1143" s="12"/>
      <c r="B1143" s="12"/>
      <c r="C1143" s="12"/>
      <c r="D1143" s="12"/>
      <c r="E1143" s="12"/>
      <c r="F1143" s="12"/>
      <c r="G1143" s="12"/>
      <c r="H1143" s="12"/>
      <c r="I1143" s="12"/>
      <c r="J1143" s="13"/>
      <c r="K1143" s="13"/>
      <c r="L1143" s="13"/>
      <c r="M1143" s="13"/>
      <c r="N1143" s="13"/>
      <c r="O1143" s="13"/>
      <c r="P1143" s="13"/>
      <c r="Q1143" s="13"/>
      <c r="R1143" s="13"/>
      <c r="S1143" s="13"/>
      <c r="T1143" s="13"/>
    </row>
    <row r="1144" spans="1:20" x14ac:dyDescent="0.25">
      <c r="A1144" s="12"/>
      <c r="B1144" s="12"/>
      <c r="C1144" s="12"/>
      <c r="D1144" s="12"/>
      <c r="E1144" s="12"/>
      <c r="F1144" s="12"/>
      <c r="G1144" s="12"/>
      <c r="H1144" s="12"/>
      <c r="I1144" s="12"/>
      <c r="J1144" s="13"/>
      <c r="K1144" s="13"/>
      <c r="L1144" s="13"/>
      <c r="M1144" s="13"/>
      <c r="N1144" s="13"/>
      <c r="O1144" s="13"/>
      <c r="P1144" s="13"/>
      <c r="Q1144" s="13"/>
      <c r="R1144" s="13"/>
      <c r="S1144" s="13"/>
      <c r="T1144" s="13"/>
    </row>
    <row r="1145" spans="1:20" x14ac:dyDescent="0.25">
      <c r="A1145" s="12"/>
      <c r="B1145" s="12"/>
      <c r="C1145" s="12"/>
      <c r="D1145" s="12"/>
      <c r="E1145" s="12"/>
      <c r="F1145" s="12"/>
      <c r="G1145" s="12"/>
      <c r="H1145" s="12"/>
      <c r="I1145" s="12"/>
      <c r="J1145" s="13"/>
      <c r="K1145" s="13"/>
      <c r="L1145" s="13"/>
      <c r="M1145" s="13"/>
      <c r="N1145" s="13"/>
      <c r="O1145" s="13"/>
      <c r="P1145" s="13"/>
      <c r="Q1145" s="13"/>
      <c r="R1145" s="13"/>
      <c r="S1145" s="13"/>
      <c r="T1145" s="13"/>
    </row>
    <row r="1146" spans="1:20" x14ac:dyDescent="0.25">
      <c r="A1146" s="12"/>
      <c r="B1146" s="12"/>
      <c r="C1146" s="12"/>
      <c r="D1146" s="12"/>
      <c r="E1146" s="12"/>
      <c r="F1146" s="12"/>
      <c r="G1146" s="12"/>
      <c r="H1146" s="12"/>
      <c r="I1146" s="12"/>
      <c r="J1146" s="13"/>
      <c r="K1146" s="13"/>
      <c r="L1146" s="13"/>
      <c r="M1146" s="13"/>
      <c r="N1146" s="13"/>
      <c r="O1146" s="13"/>
      <c r="P1146" s="13"/>
      <c r="Q1146" s="13"/>
      <c r="R1146" s="13"/>
      <c r="S1146" s="13"/>
      <c r="T1146" s="13"/>
    </row>
    <row r="1147" spans="1:20" x14ac:dyDescent="0.25">
      <c r="A1147" s="12"/>
      <c r="B1147" s="12"/>
      <c r="C1147" s="12"/>
      <c r="D1147" s="12"/>
      <c r="E1147" s="12"/>
      <c r="F1147" s="12"/>
      <c r="G1147" s="12"/>
      <c r="H1147" s="12"/>
      <c r="I1147" s="12"/>
      <c r="J1147" s="13"/>
      <c r="K1147" s="13"/>
      <c r="L1147" s="13"/>
      <c r="M1147" s="13"/>
      <c r="N1147" s="13"/>
      <c r="O1147" s="13"/>
      <c r="P1147" s="13"/>
      <c r="Q1147" s="13"/>
      <c r="R1147" s="13"/>
      <c r="S1147" s="13"/>
      <c r="T1147" s="13"/>
    </row>
    <row r="1148" spans="1:20" x14ac:dyDescent="0.25">
      <c r="A1148" s="12"/>
      <c r="B1148" s="12"/>
      <c r="C1148" s="12"/>
      <c r="D1148" s="12"/>
      <c r="E1148" s="12"/>
      <c r="F1148" s="12"/>
      <c r="G1148" s="12"/>
      <c r="H1148" s="12"/>
      <c r="I1148" s="12"/>
      <c r="J1148" s="13"/>
      <c r="K1148" s="13"/>
      <c r="L1148" s="13"/>
      <c r="M1148" s="13"/>
      <c r="N1148" s="13"/>
      <c r="O1148" s="13"/>
      <c r="P1148" s="13"/>
      <c r="Q1148" s="13"/>
      <c r="R1148" s="13"/>
      <c r="S1148" s="13"/>
      <c r="T1148" s="13"/>
    </row>
    <row r="1149" spans="1:20" x14ac:dyDescent="0.25">
      <c r="A1149" s="12"/>
      <c r="B1149" s="12"/>
      <c r="C1149" s="12"/>
      <c r="D1149" s="12"/>
      <c r="E1149" s="12"/>
      <c r="F1149" s="12"/>
      <c r="G1149" s="12"/>
      <c r="H1149" s="12"/>
      <c r="I1149" s="12"/>
      <c r="J1149" s="13"/>
      <c r="K1149" s="13"/>
      <c r="L1149" s="13"/>
      <c r="M1149" s="13"/>
      <c r="N1149" s="13"/>
      <c r="O1149" s="13"/>
      <c r="P1149" s="13"/>
      <c r="Q1149" s="13"/>
      <c r="R1149" s="13"/>
      <c r="S1149" s="13"/>
      <c r="T1149" s="13"/>
    </row>
    <row r="1150" spans="1:20" x14ac:dyDescent="0.25">
      <c r="A1150" s="12"/>
      <c r="B1150" s="12"/>
      <c r="C1150" s="12"/>
      <c r="D1150" s="12"/>
      <c r="E1150" s="12"/>
      <c r="F1150" s="12"/>
      <c r="G1150" s="12"/>
      <c r="H1150" s="12"/>
      <c r="I1150" s="12"/>
      <c r="J1150" s="13"/>
      <c r="K1150" s="13"/>
      <c r="L1150" s="13"/>
      <c r="M1150" s="13"/>
      <c r="N1150" s="13"/>
      <c r="O1150" s="13"/>
      <c r="P1150" s="13"/>
      <c r="Q1150" s="13"/>
      <c r="R1150" s="13"/>
      <c r="S1150" s="13"/>
      <c r="T1150" s="13"/>
    </row>
    <row r="1151" spans="1:20" x14ac:dyDescent="0.25">
      <c r="A1151" s="12"/>
      <c r="B1151" s="12"/>
      <c r="C1151" s="12"/>
      <c r="D1151" s="12"/>
      <c r="E1151" s="12"/>
      <c r="F1151" s="12"/>
      <c r="G1151" s="12"/>
      <c r="H1151" s="12"/>
      <c r="I1151" s="12"/>
      <c r="J1151" s="13"/>
      <c r="K1151" s="13"/>
      <c r="L1151" s="13"/>
      <c r="M1151" s="13"/>
      <c r="N1151" s="13"/>
      <c r="O1151" s="13"/>
      <c r="P1151" s="13"/>
      <c r="Q1151" s="13"/>
      <c r="R1151" s="13"/>
      <c r="S1151" s="13"/>
      <c r="T1151" s="13"/>
    </row>
    <row r="1152" spans="1:20" x14ac:dyDescent="0.25">
      <c r="A1152" s="12"/>
      <c r="B1152" s="12"/>
      <c r="C1152" s="12"/>
      <c r="D1152" s="12"/>
      <c r="E1152" s="12"/>
      <c r="F1152" s="12"/>
      <c r="G1152" s="12"/>
      <c r="H1152" s="12"/>
      <c r="I1152" s="12"/>
      <c r="J1152" s="13"/>
      <c r="K1152" s="13"/>
      <c r="L1152" s="13"/>
      <c r="M1152" s="13"/>
      <c r="N1152" s="13"/>
      <c r="O1152" s="13"/>
      <c r="P1152" s="13"/>
      <c r="Q1152" s="13"/>
      <c r="R1152" s="13"/>
      <c r="S1152" s="13"/>
      <c r="T1152" s="13"/>
    </row>
    <row r="1153" spans="1:20" x14ac:dyDescent="0.25">
      <c r="A1153" s="12"/>
      <c r="B1153" s="12"/>
      <c r="C1153" s="12"/>
      <c r="D1153" s="12"/>
      <c r="E1153" s="12"/>
      <c r="F1153" s="12"/>
      <c r="G1153" s="12"/>
      <c r="H1153" s="12"/>
      <c r="I1153" s="12"/>
      <c r="J1153" s="13"/>
      <c r="K1153" s="13"/>
      <c r="L1153" s="13"/>
      <c r="M1153" s="13"/>
      <c r="N1153" s="13"/>
      <c r="O1153" s="13"/>
      <c r="P1153" s="13"/>
      <c r="Q1153" s="13"/>
      <c r="R1153" s="13"/>
      <c r="S1153" s="13"/>
      <c r="T1153" s="13"/>
    </row>
    <row r="1154" spans="1:20" x14ac:dyDescent="0.25">
      <c r="A1154" s="12"/>
      <c r="B1154" s="12"/>
      <c r="C1154" s="12"/>
      <c r="D1154" s="12"/>
      <c r="E1154" s="12"/>
      <c r="F1154" s="12"/>
      <c r="G1154" s="12"/>
      <c r="H1154" s="12"/>
      <c r="I1154" s="12"/>
      <c r="J1154" s="13"/>
      <c r="K1154" s="13"/>
      <c r="L1154" s="13"/>
      <c r="M1154" s="13"/>
      <c r="N1154" s="13"/>
      <c r="O1154" s="13"/>
      <c r="P1154" s="13"/>
      <c r="Q1154" s="13"/>
      <c r="R1154" s="13"/>
      <c r="S1154" s="13"/>
      <c r="T1154" s="13"/>
    </row>
    <row r="1155" spans="1:20" x14ac:dyDescent="0.25">
      <c r="A1155" s="12"/>
      <c r="B1155" s="12"/>
      <c r="C1155" s="12"/>
      <c r="D1155" s="12"/>
      <c r="E1155" s="12"/>
      <c r="F1155" s="12"/>
      <c r="G1155" s="12"/>
      <c r="H1155" s="12"/>
      <c r="I1155" s="12"/>
      <c r="J1155" s="13"/>
      <c r="K1155" s="13"/>
      <c r="L1155" s="13"/>
      <c r="M1155" s="13"/>
      <c r="N1155" s="13"/>
      <c r="O1155" s="13"/>
      <c r="P1155" s="13"/>
      <c r="Q1155" s="13"/>
      <c r="R1155" s="13"/>
      <c r="S1155" s="13"/>
      <c r="T1155" s="13"/>
    </row>
    <row r="1156" spans="1:20" x14ac:dyDescent="0.25">
      <c r="A1156" s="12"/>
      <c r="B1156" s="12"/>
      <c r="C1156" s="12"/>
      <c r="D1156" s="12"/>
      <c r="E1156" s="12"/>
      <c r="F1156" s="12"/>
      <c r="G1156" s="12"/>
      <c r="H1156" s="12"/>
      <c r="I1156" s="12"/>
      <c r="J1156" s="13"/>
      <c r="K1156" s="13"/>
      <c r="L1156" s="13"/>
      <c r="M1156" s="13"/>
      <c r="N1156" s="13"/>
      <c r="O1156" s="13"/>
      <c r="P1156" s="13"/>
      <c r="Q1156" s="13"/>
      <c r="R1156" s="13"/>
      <c r="S1156" s="13"/>
      <c r="T1156" s="13"/>
    </row>
    <row r="1157" spans="1:20" x14ac:dyDescent="0.25">
      <c r="A1157" s="12"/>
      <c r="B1157" s="12"/>
      <c r="C1157" s="12"/>
      <c r="D1157" s="12"/>
      <c r="E1157" s="12"/>
      <c r="F1157" s="12"/>
      <c r="G1157" s="12"/>
      <c r="H1157" s="12"/>
      <c r="I1157" s="12"/>
      <c r="J1157" s="13"/>
      <c r="K1157" s="13"/>
      <c r="L1157" s="13"/>
      <c r="M1157" s="13"/>
      <c r="N1157" s="13"/>
      <c r="O1157" s="13"/>
      <c r="P1157" s="13"/>
      <c r="Q1157" s="13"/>
      <c r="R1157" s="13"/>
      <c r="S1157" s="13"/>
      <c r="T1157" s="13"/>
    </row>
    <row r="1158" spans="1:20" x14ac:dyDescent="0.25">
      <c r="A1158" s="12"/>
      <c r="B1158" s="12"/>
      <c r="C1158" s="12"/>
      <c r="D1158" s="12"/>
      <c r="E1158" s="12"/>
      <c r="F1158" s="12"/>
      <c r="G1158" s="12"/>
      <c r="H1158" s="12"/>
      <c r="I1158" s="12"/>
      <c r="J1158" s="13"/>
      <c r="K1158" s="13"/>
      <c r="L1158" s="13"/>
      <c r="M1158" s="13"/>
      <c r="N1158" s="13"/>
      <c r="O1158" s="13"/>
      <c r="P1158" s="13"/>
      <c r="Q1158" s="13"/>
      <c r="R1158" s="13"/>
      <c r="S1158" s="13"/>
      <c r="T1158" s="13"/>
    </row>
    <row r="1159" spans="1:20" x14ac:dyDescent="0.25">
      <c r="A1159" s="12"/>
      <c r="B1159" s="12"/>
      <c r="C1159" s="12"/>
      <c r="D1159" s="12"/>
      <c r="E1159" s="12"/>
      <c r="F1159" s="12"/>
      <c r="G1159" s="12"/>
      <c r="H1159" s="12"/>
      <c r="I1159" s="12"/>
      <c r="J1159" s="13"/>
      <c r="K1159" s="13"/>
      <c r="L1159" s="13"/>
      <c r="M1159" s="13"/>
      <c r="N1159" s="13"/>
      <c r="O1159" s="13"/>
      <c r="P1159" s="13"/>
      <c r="Q1159" s="13"/>
      <c r="R1159" s="13"/>
      <c r="S1159" s="13"/>
      <c r="T1159" s="13"/>
    </row>
    <row r="1160" spans="1:20" x14ac:dyDescent="0.25">
      <c r="A1160" s="12"/>
      <c r="B1160" s="12"/>
      <c r="C1160" s="12"/>
      <c r="D1160" s="12"/>
      <c r="E1160" s="12"/>
      <c r="F1160" s="12"/>
      <c r="G1160" s="12"/>
      <c r="H1160" s="12"/>
      <c r="I1160" s="12"/>
      <c r="J1160" s="13"/>
      <c r="K1160" s="13"/>
      <c r="L1160" s="13"/>
      <c r="M1160" s="13"/>
      <c r="N1160" s="13"/>
      <c r="O1160" s="13"/>
      <c r="P1160" s="13"/>
      <c r="Q1160" s="13"/>
      <c r="R1160" s="13"/>
      <c r="S1160" s="13"/>
      <c r="T1160" s="13"/>
    </row>
    <row r="1161" spans="1:20" x14ac:dyDescent="0.25">
      <c r="A1161" s="12"/>
      <c r="B1161" s="12"/>
      <c r="C1161" s="12"/>
      <c r="D1161" s="12"/>
      <c r="E1161" s="12"/>
      <c r="F1161" s="12"/>
      <c r="G1161" s="12"/>
      <c r="H1161" s="12"/>
      <c r="I1161" s="12"/>
      <c r="J1161" s="13"/>
      <c r="K1161" s="13"/>
      <c r="L1161" s="13"/>
      <c r="M1161" s="13"/>
      <c r="N1161" s="13"/>
      <c r="O1161" s="13"/>
      <c r="P1161" s="13"/>
      <c r="Q1161" s="13"/>
      <c r="R1161" s="13"/>
      <c r="S1161" s="13"/>
      <c r="T1161" s="13"/>
    </row>
    <row r="1162" spans="1:20" x14ac:dyDescent="0.25">
      <c r="A1162" s="12"/>
      <c r="B1162" s="12"/>
      <c r="C1162" s="12"/>
      <c r="D1162" s="12"/>
      <c r="E1162" s="12"/>
      <c r="F1162" s="12"/>
      <c r="G1162" s="12"/>
      <c r="H1162" s="12"/>
      <c r="I1162" s="12"/>
      <c r="J1162" s="13"/>
      <c r="K1162" s="13"/>
      <c r="L1162" s="13"/>
      <c r="M1162" s="13"/>
      <c r="N1162" s="13"/>
      <c r="O1162" s="13"/>
      <c r="P1162" s="13"/>
      <c r="Q1162" s="13"/>
      <c r="R1162" s="13"/>
      <c r="S1162" s="13"/>
      <c r="T1162" s="13"/>
    </row>
    <row r="1163" spans="1:20" x14ac:dyDescent="0.25">
      <c r="A1163" s="12"/>
      <c r="B1163" s="12"/>
      <c r="C1163" s="12"/>
      <c r="D1163" s="12"/>
      <c r="E1163" s="12"/>
      <c r="F1163" s="12"/>
      <c r="G1163" s="12"/>
      <c r="H1163" s="12"/>
      <c r="I1163" s="12"/>
      <c r="J1163" s="13"/>
      <c r="K1163" s="13"/>
      <c r="L1163" s="13"/>
      <c r="M1163" s="13"/>
      <c r="N1163" s="13"/>
      <c r="O1163" s="13"/>
      <c r="P1163" s="13"/>
      <c r="Q1163" s="13"/>
      <c r="R1163" s="13"/>
      <c r="S1163" s="13"/>
      <c r="T1163" s="13"/>
    </row>
    <row r="1164" spans="1:20" x14ac:dyDescent="0.25">
      <c r="A1164" s="12"/>
      <c r="B1164" s="12"/>
      <c r="C1164" s="12"/>
      <c r="D1164" s="12"/>
      <c r="E1164" s="12"/>
      <c r="F1164" s="12"/>
      <c r="G1164" s="12"/>
      <c r="H1164" s="12"/>
      <c r="I1164" s="12"/>
      <c r="J1164" s="13"/>
      <c r="K1164" s="13"/>
      <c r="L1164" s="13"/>
      <c r="M1164" s="13"/>
      <c r="N1164" s="13"/>
      <c r="O1164" s="13"/>
      <c r="P1164" s="13"/>
      <c r="Q1164" s="13"/>
      <c r="R1164" s="13"/>
      <c r="S1164" s="13"/>
      <c r="T1164" s="13"/>
    </row>
    <row r="1165" spans="1:20" x14ac:dyDescent="0.25">
      <c r="A1165" s="12"/>
      <c r="B1165" s="12"/>
      <c r="C1165" s="12"/>
      <c r="D1165" s="12"/>
      <c r="E1165" s="12"/>
      <c r="F1165" s="12"/>
      <c r="G1165" s="12"/>
      <c r="H1165" s="12"/>
      <c r="I1165" s="12"/>
      <c r="J1165" s="13"/>
      <c r="K1165" s="13"/>
      <c r="L1165" s="13"/>
      <c r="M1165" s="13"/>
      <c r="N1165" s="13"/>
      <c r="O1165" s="13"/>
      <c r="P1165" s="13"/>
      <c r="Q1165" s="13"/>
      <c r="R1165" s="13"/>
      <c r="S1165" s="13"/>
      <c r="T1165" s="13"/>
    </row>
    <row r="1166" spans="1:20" x14ac:dyDescent="0.25">
      <c r="A1166" s="12"/>
      <c r="B1166" s="12"/>
      <c r="C1166" s="12"/>
      <c r="D1166" s="12"/>
      <c r="E1166" s="12"/>
      <c r="F1166" s="12"/>
      <c r="G1166" s="12"/>
      <c r="H1166" s="12"/>
      <c r="I1166" s="12"/>
      <c r="J1166" s="13"/>
      <c r="K1166" s="13"/>
      <c r="L1166" s="13"/>
      <c r="M1166" s="13"/>
      <c r="N1166" s="13"/>
      <c r="O1166" s="13"/>
      <c r="P1166" s="13"/>
      <c r="Q1166" s="13"/>
      <c r="R1166" s="13"/>
      <c r="S1166" s="13"/>
      <c r="T1166" s="13"/>
    </row>
    <row r="1167" spans="1:20" x14ac:dyDescent="0.25">
      <c r="A1167" s="12"/>
      <c r="B1167" s="12"/>
      <c r="C1167" s="12"/>
      <c r="D1167" s="12"/>
      <c r="E1167" s="12"/>
      <c r="F1167" s="12"/>
      <c r="G1167" s="12"/>
      <c r="H1167" s="12"/>
      <c r="I1167" s="12"/>
      <c r="J1167" s="13"/>
      <c r="K1167" s="13"/>
      <c r="L1167" s="13"/>
      <c r="M1167" s="13"/>
      <c r="N1167" s="13"/>
      <c r="O1167" s="13"/>
      <c r="P1167" s="13"/>
      <c r="Q1167" s="13"/>
      <c r="R1167" s="13"/>
      <c r="S1167" s="13"/>
      <c r="T1167" s="13"/>
    </row>
    <row r="1168" spans="1:20" x14ac:dyDescent="0.25">
      <c r="A1168" s="12"/>
      <c r="B1168" s="12"/>
      <c r="C1168" s="12"/>
      <c r="D1168" s="12"/>
      <c r="E1168" s="12"/>
      <c r="F1168" s="12"/>
      <c r="G1168" s="12"/>
      <c r="H1168" s="12"/>
      <c r="I1168" s="12"/>
      <c r="J1168" s="13"/>
      <c r="K1168" s="13"/>
      <c r="L1168" s="13"/>
      <c r="M1168" s="13"/>
      <c r="N1168" s="13"/>
      <c r="O1168" s="13"/>
      <c r="P1168" s="13"/>
      <c r="Q1168" s="13"/>
      <c r="R1168" s="13"/>
      <c r="S1168" s="13"/>
      <c r="T1168" s="13"/>
    </row>
    <row r="1169" spans="1:20" x14ac:dyDescent="0.25">
      <c r="A1169" s="12"/>
      <c r="B1169" s="12"/>
      <c r="C1169" s="12"/>
      <c r="D1169" s="12"/>
      <c r="E1169" s="12"/>
      <c r="F1169" s="12"/>
      <c r="G1169" s="12"/>
      <c r="H1169" s="12"/>
      <c r="I1169" s="12"/>
      <c r="J1169" s="13"/>
      <c r="K1169" s="13"/>
      <c r="L1169" s="13"/>
      <c r="M1169" s="13"/>
      <c r="N1169" s="13"/>
      <c r="O1169" s="13"/>
      <c r="P1169" s="13"/>
      <c r="Q1169" s="13"/>
      <c r="R1169" s="13"/>
      <c r="S1169" s="13"/>
      <c r="T1169" s="13"/>
    </row>
    <row r="1170" spans="1:20" x14ac:dyDescent="0.25">
      <c r="A1170" s="12"/>
      <c r="B1170" s="12"/>
      <c r="C1170" s="12"/>
      <c r="D1170" s="12"/>
      <c r="E1170" s="12"/>
      <c r="F1170" s="12"/>
      <c r="G1170" s="12"/>
      <c r="H1170" s="12"/>
      <c r="I1170" s="12"/>
      <c r="J1170" s="13"/>
      <c r="K1170" s="13"/>
      <c r="L1170" s="13"/>
      <c r="M1170" s="13"/>
      <c r="N1170" s="13"/>
      <c r="O1170" s="13"/>
      <c r="P1170" s="13"/>
      <c r="Q1170" s="13"/>
      <c r="R1170" s="13"/>
      <c r="S1170" s="13"/>
      <c r="T1170" s="13"/>
    </row>
    <row r="1171" spans="1:20" x14ac:dyDescent="0.25">
      <c r="A1171" s="12"/>
      <c r="B1171" s="12"/>
      <c r="C1171" s="12"/>
      <c r="D1171" s="12"/>
      <c r="E1171" s="12"/>
      <c r="F1171" s="12"/>
      <c r="G1171" s="12"/>
      <c r="H1171" s="12"/>
      <c r="I1171" s="12"/>
      <c r="J1171" s="13"/>
      <c r="K1171" s="13"/>
      <c r="L1171" s="13"/>
      <c r="M1171" s="13"/>
      <c r="N1171" s="13"/>
      <c r="O1171" s="13"/>
      <c r="P1171" s="13"/>
      <c r="Q1171" s="13"/>
      <c r="R1171" s="13"/>
      <c r="S1171" s="13"/>
      <c r="T1171" s="13"/>
    </row>
    <row r="1172" spans="1:20" x14ac:dyDescent="0.25">
      <c r="A1172" s="12"/>
      <c r="B1172" s="12"/>
      <c r="C1172" s="12"/>
      <c r="D1172" s="12"/>
      <c r="E1172" s="12"/>
      <c r="F1172" s="12"/>
      <c r="G1172" s="12"/>
      <c r="H1172" s="12"/>
      <c r="I1172" s="12"/>
      <c r="J1172" s="13"/>
      <c r="K1172" s="13"/>
      <c r="L1172" s="13"/>
      <c r="M1172" s="13"/>
      <c r="N1172" s="13"/>
      <c r="O1172" s="13"/>
      <c r="P1172" s="13"/>
      <c r="Q1172" s="13"/>
      <c r="R1172" s="13"/>
      <c r="S1172" s="13"/>
      <c r="T1172" s="13"/>
    </row>
    <row r="1173" spans="1:20" x14ac:dyDescent="0.25">
      <c r="A1173" s="12"/>
      <c r="B1173" s="12"/>
      <c r="C1173" s="12"/>
      <c r="D1173" s="12"/>
      <c r="E1173" s="12"/>
      <c r="F1173" s="12"/>
      <c r="G1173" s="12"/>
      <c r="H1173" s="12"/>
      <c r="I1173" s="12"/>
      <c r="J1173" s="13"/>
      <c r="K1173" s="13"/>
      <c r="L1173" s="13"/>
      <c r="M1173" s="13"/>
      <c r="N1173" s="13"/>
      <c r="O1173" s="13"/>
      <c r="P1173" s="13"/>
      <c r="Q1173" s="13"/>
      <c r="R1173" s="13"/>
      <c r="S1173" s="13"/>
      <c r="T1173" s="13"/>
    </row>
    <row r="1174" spans="1:20" x14ac:dyDescent="0.25">
      <c r="A1174" s="12"/>
      <c r="B1174" s="12"/>
      <c r="C1174" s="12"/>
      <c r="D1174" s="12"/>
      <c r="E1174" s="12"/>
      <c r="F1174" s="12"/>
      <c r="G1174" s="12"/>
      <c r="H1174" s="12"/>
      <c r="I1174" s="12"/>
      <c r="J1174" s="13"/>
      <c r="K1174" s="13"/>
      <c r="L1174" s="13"/>
      <c r="M1174" s="13"/>
      <c r="N1174" s="13"/>
      <c r="O1174" s="13"/>
      <c r="P1174" s="13"/>
      <c r="Q1174" s="13"/>
      <c r="R1174" s="13"/>
      <c r="S1174" s="13"/>
      <c r="T1174" s="13"/>
    </row>
    <row r="1175" spans="1:20" x14ac:dyDescent="0.25">
      <c r="A1175" s="12"/>
      <c r="B1175" s="12"/>
      <c r="C1175" s="12"/>
      <c r="D1175" s="12"/>
      <c r="E1175" s="12"/>
      <c r="F1175" s="12"/>
      <c r="G1175" s="12"/>
      <c r="H1175" s="12"/>
      <c r="I1175" s="12"/>
      <c r="J1175" s="13"/>
      <c r="K1175" s="13"/>
      <c r="L1175" s="13"/>
      <c r="M1175" s="13"/>
      <c r="N1175" s="13"/>
      <c r="O1175" s="13"/>
      <c r="P1175" s="13"/>
      <c r="Q1175" s="13"/>
      <c r="R1175" s="13"/>
      <c r="S1175" s="13"/>
      <c r="T1175" s="13"/>
    </row>
    <row r="1176" spans="1:20" x14ac:dyDescent="0.25">
      <c r="A1176" s="12"/>
      <c r="B1176" s="12"/>
      <c r="C1176" s="12"/>
      <c r="D1176" s="12"/>
      <c r="E1176" s="12"/>
      <c r="F1176" s="12"/>
      <c r="G1176" s="12"/>
      <c r="H1176" s="12"/>
      <c r="I1176" s="12"/>
      <c r="J1176" s="13"/>
      <c r="K1176" s="13"/>
      <c r="L1176" s="13"/>
      <c r="M1176" s="13"/>
      <c r="N1176" s="13"/>
      <c r="O1176" s="13"/>
      <c r="P1176" s="13"/>
      <c r="Q1176" s="13"/>
      <c r="R1176" s="13"/>
      <c r="S1176" s="13"/>
      <c r="T1176" s="13"/>
    </row>
    <row r="1177" spans="1:20" x14ac:dyDescent="0.25">
      <c r="A1177" s="12"/>
      <c r="B1177" s="12"/>
      <c r="C1177" s="12"/>
      <c r="D1177" s="12"/>
      <c r="E1177" s="12"/>
      <c r="F1177" s="12"/>
      <c r="G1177" s="12"/>
      <c r="H1177" s="12"/>
      <c r="I1177" s="12"/>
      <c r="J1177" s="13"/>
      <c r="K1177" s="13"/>
      <c r="L1177" s="13"/>
      <c r="M1177" s="13"/>
      <c r="N1177" s="13"/>
      <c r="O1177" s="13"/>
      <c r="P1177" s="13"/>
      <c r="Q1177" s="13"/>
      <c r="R1177" s="13"/>
      <c r="S1177" s="13"/>
      <c r="T1177" s="13"/>
    </row>
    <row r="1178" spans="1:20" x14ac:dyDescent="0.25">
      <c r="A1178" s="12"/>
      <c r="B1178" s="12"/>
      <c r="C1178" s="12"/>
      <c r="D1178" s="12"/>
      <c r="E1178" s="12"/>
      <c r="F1178" s="12"/>
      <c r="G1178" s="12"/>
      <c r="H1178" s="12"/>
      <c r="I1178" s="12"/>
      <c r="J1178" s="13"/>
      <c r="K1178" s="13"/>
      <c r="L1178" s="13"/>
      <c r="M1178" s="13"/>
      <c r="N1178" s="13"/>
      <c r="O1178" s="13"/>
      <c r="P1178" s="13"/>
      <c r="Q1178" s="13"/>
      <c r="R1178" s="13"/>
      <c r="S1178" s="13"/>
      <c r="T1178" s="13"/>
    </row>
    <row r="1179" spans="1:20" x14ac:dyDescent="0.25">
      <c r="A1179" s="12"/>
      <c r="B1179" s="12"/>
      <c r="C1179" s="12"/>
      <c r="D1179" s="12"/>
      <c r="E1179" s="12"/>
      <c r="F1179" s="12"/>
      <c r="G1179" s="12"/>
      <c r="H1179" s="12"/>
      <c r="I1179" s="12"/>
      <c r="J1179" s="13"/>
      <c r="K1179" s="13"/>
      <c r="L1179" s="13"/>
      <c r="M1179" s="13"/>
      <c r="N1179" s="13"/>
      <c r="O1179" s="13"/>
      <c r="P1179" s="13"/>
      <c r="Q1179" s="13"/>
      <c r="R1179" s="13"/>
      <c r="S1179" s="13"/>
      <c r="T1179" s="13"/>
    </row>
    <row r="1180" spans="1:20" x14ac:dyDescent="0.25">
      <c r="A1180" s="12"/>
      <c r="B1180" s="12"/>
      <c r="C1180" s="12"/>
      <c r="D1180" s="12"/>
      <c r="E1180" s="12"/>
      <c r="F1180" s="12"/>
      <c r="G1180" s="12"/>
      <c r="H1180" s="12"/>
      <c r="I1180" s="12"/>
      <c r="J1180" s="13"/>
      <c r="K1180" s="13"/>
      <c r="L1180" s="13"/>
      <c r="M1180" s="13"/>
      <c r="N1180" s="13"/>
      <c r="O1180" s="13"/>
      <c r="P1180" s="13"/>
      <c r="Q1180" s="13"/>
      <c r="R1180" s="13"/>
      <c r="S1180" s="13"/>
      <c r="T1180" s="13"/>
    </row>
    <row r="1181" spans="1:20" x14ac:dyDescent="0.25">
      <c r="A1181" s="12"/>
      <c r="B1181" s="12"/>
      <c r="C1181" s="12"/>
      <c r="D1181" s="12"/>
      <c r="E1181" s="12"/>
      <c r="F1181" s="12"/>
      <c r="G1181" s="12"/>
      <c r="H1181" s="12"/>
      <c r="I1181" s="12"/>
      <c r="J1181" s="13"/>
      <c r="K1181" s="13"/>
      <c r="L1181" s="13"/>
      <c r="M1181" s="13"/>
      <c r="N1181" s="13"/>
      <c r="O1181" s="13"/>
      <c r="P1181" s="13"/>
      <c r="Q1181" s="13"/>
      <c r="R1181" s="13"/>
      <c r="S1181" s="13"/>
      <c r="T1181" s="13"/>
    </row>
    <row r="1182" spans="1:20" x14ac:dyDescent="0.25">
      <c r="A1182" s="12"/>
      <c r="B1182" s="12"/>
      <c r="C1182" s="12"/>
      <c r="D1182" s="12"/>
      <c r="E1182" s="12"/>
      <c r="F1182" s="12"/>
      <c r="G1182" s="12"/>
      <c r="H1182" s="12"/>
      <c r="I1182" s="12"/>
      <c r="J1182" s="13"/>
      <c r="K1182" s="13"/>
      <c r="L1182" s="13"/>
      <c r="M1182" s="13"/>
      <c r="N1182" s="13"/>
      <c r="O1182" s="13"/>
      <c r="P1182" s="13"/>
      <c r="Q1182" s="13"/>
      <c r="R1182" s="13"/>
      <c r="S1182" s="13"/>
      <c r="T1182" s="13"/>
    </row>
    <row r="1183" spans="1:20" x14ac:dyDescent="0.25">
      <c r="A1183" s="12"/>
      <c r="B1183" s="12"/>
      <c r="C1183" s="12"/>
      <c r="D1183" s="12"/>
      <c r="E1183" s="12"/>
      <c r="F1183" s="12"/>
      <c r="G1183" s="12"/>
      <c r="H1183" s="12"/>
      <c r="I1183" s="12"/>
      <c r="J1183" s="13"/>
      <c r="K1183" s="13"/>
      <c r="L1183" s="13"/>
      <c r="M1183" s="13"/>
      <c r="N1183" s="13"/>
      <c r="O1183" s="13"/>
      <c r="P1183" s="13"/>
      <c r="Q1183" s="13"/>
      <c r="R1183" s="13"/>
      <c r="S1183" s="13"/>
      <c r="T1183" s="13"/>
    </row>
    <row r="1184" spans="1:20" x14ac:dyDescent="0.25">
      <c r="A1184" s="12"/>
      <c r="B1184" s="12"/>
      <c r="C1184" s="12"/>
      <c r="D1184" s="12"/>
      <c r="E1184" s="12"/>
      <c r="F1184" s="12"/>
      <c r="G1184" s="12"/>
      <c r="H1184" s="12"/>
      <c r="I1184" s="12"/>
      <c r="J1184" s="13"/>
      <c r="K1184" s="13"/>
      <c r="L1184" s="13"/>
      <c r="M1184" s="13"/>
      <c r="N1184" s="13"/>
      <c r="O1184" s="13"/>
      <c r="P1184" s="13"/>
      <c r="Q1184" s="13"/>
      <c r="R1184" s="13"/>
      <c r="S1184" s="13"/>
      <c r="T1184" s="13"/>
    </row>
    <row r="1185" spans="1:20" x14ac:dyDescent="0.25">
      <c r="A1185" s="12"/>
      <c r="B1185" s="12"/>
      <c r="C1185" s="12"/>
      <c r="D1185" s="12"/>
      <c r="E1185" s="12"/>
      <c r="F1185" s="12"/>
      <c r="G1185" s="12"/>
      <c r="H1185" s="12"/>
      <c r="I1185" s="12"/>
      <c r="J1185" s="13"/>
      <c r="K1185" s="13"/>
      <c r="L1185" s="13"/>
      <c r="M1185" s="13"/>
      <c r="N1185" s="13"/>
      <c r="O1185" s="13"/>
      <c r="P1185" s="13"/>
      <c r="Q1185" s="13"/>
      <c r="R1185" s="13"/>
      <c r="S1185" s="13"/>
      <c r="T1185" s="13"/>
    </row>
    <row r="1186" spans="1:20" x14ac:dyDescent="0.25">
      <c r="A1186" s="12"/>
      <c r="B1186" s="12"/>
      <c r="C1186" s="12"/>
      <c r="D1186" s="12"/>
      <c r="E1186" s="12"/>
      <c r="F1186" s="12"/>
      <c r="G1186" s="12"/>
      <c r="H1186" s="12"/>
      <c r="I1186" s="12"/>
      <c r="J1186" s="13"/>
      <c r="K1186" s="13"/>
      <c r="L1186" s="13"/>
      <c r="M1186" s="13"/>
      <c r="N1186" s="13"/>
      <c r="O1186" s="13"/>
      <c r="P1186" s="13"/>
      <c r="Q1186" s="13"/>
      <c r="R1186" s="13"/>
      <c r="S1186" s="13"/>
      <c r="T1186" s="13"/>
    </row>
    <row r="1187" spans="1:20" x14ac:dyDescent="0.25">
      <c r="A1187" s="12"/>
      <c r="B1187" s="12"/>
      <c r="C1187" s="12"/>
      <c r="D1187" s="12"/>
      <c r="E1187" s="12"/>
      <c r="F1187" s="12"/>
      <c r="G1187" s="12"/>
      <c r="H1187" s="12"/>
      <c r="I1187" s="12"/>
      <c r="J1187" s="13"/>
      <c r="K1187" s="13"/>
      <c r="L1187" s="13"/>
      <c r="M1187" s="13"/>
      <c r="N1187" s="13"/>
      <c r="O1187" s="13"/>
      <c r="P1187" s="13"/>
      <c r="Q1187" s="13"/>
      <c r="R1187" s="13"/>
      <c r="S1187" s="13"/>
      <c r="T1187" s="13"/>
    </row>
    <row r="1188" spans="1:20" x14ac:dyDescent="0.25">
      <c r="A1188" s="12"/>
      <c r="B1188" s="12"/>
      <c r="C1188" s="12"/>
      <c r="D1188" s="12"/>
      <c r="E1188" s="12"/>
      <c r="F1188" s="12"/>
      <c r="G1188" s="12"/>
      <c r="H1188" s="12"/>
      <c r="I1188" s="12"/>
      <c r="J1188" s="13"/>
      <c r="K1188" s="13"/>
      <c r="L1188" s="13"/>
      <c r="M1188" s="13"/>
      <c r="N1188" s="13"/>
      <c r="O1188" s="13"/>
      <c r="P1188" s="13"/>
      <c r="Q1188" s="13"/>
      <c r="R1188" s="13"/>
      <c r="S1188" s="13"/>
      <c r="T1188" s="13"/>
    </row>
    <row r="1189" spans="1:20" x14ac:dyDescent="0.25">
      <c r="A1189" s="12"/>
      <c r="B1189" s="12"/>
      <c r="C1189" s="12"/>
      <c r="D1189" s="12"/>
      <c r="E1189" s="12"/>
      <c r="F1189" s="12"/>
      <c r="G1189" s="12"/>
      <c r="H1189" s="12"/>
      <c r="I1189" s="12"/>
      <c r="J1189" s="13"/>
      <c r="K1189" s="13"/>
      <c r="L1189" s="13"/>
      <c r="M1189" s="13"/>
      <c r="N1189" s="13"/>
      <c r="O1189" s="13"/>
      <c r="P1189" s="13"/>
      <c r="Q1189" s="13"/>
      <c r="R1189" s="13"/>
      <c r="S1189" s="13"/>
      <c r="T1189" s="13"/>
    </row>
    <row r="1190" spans="1:20" x14ac:dyDescent="0.25">
      <c r="A1190" s="12"/>
      <c r="B1190" s="12"/>
      <c r="C1190" s="12"/>
      <c r="D1190" s="12"/>
      <c r="E1190" s="12"/>
      <c r="F1190" s="12"/>
      <c r="G1190" s="12"/>
      <c r="H1190" s="12"/>
      <c r="I1190" s="12"/>
      <c r="J1190" s="13"/>
      <c r="K1190" s="13"/>
      <c r="L1190" s="13"/>
      <c r="M1190" s="13"/>
      <c r="N1190" s="13"/>
      <c r="O1190" s="13"/>
      <c r="P1190" s="13"/>
      <c r="Q1190" s="13"/>
      <c r="R1190" s="13"/>
      <c r="S1190" s="13"/>
      <c r="T1190" s="13"/>
    </row>
    <row r="1191" spans="1:20" x14ac:dyDescent="0.25">
      <c r="A1191" s="12"/>
      <c r="B1191" s="12"/>
      <c r="C1191" s="12"/>
      <c r="D1191" s="12"/>
      <c r="E1191" s="12"/>
      <c r="F1191" s="12"/>
      <c r="G1191" s="12"/>
      <c r="H1191" s="12"/>
      <c r="I1191" s="12"/>
      <c r="J1191" s="13"/>
      <c r="K1191" s="13"/>
      <c r="L1191" s="13"/>
      <c r="M1191" s="13"/>
      <c r="N1191" s="13"/>
      <c r="O1191" s="13"/>
      <c r="P1191" s="13"/>
      <c r="Q1191" s="13"/>
      <c r="R1191" s="13"/>
      <c r="S1191" s="13"/>
      <c r="T1191" s="13"/>
    </row>
    <row r="1192" spans="1:20" x14ac:dyDescent="0.25">
      <c r="A1192" s="12"/>
      <c r="B1192" s="12"/>
      <c r="C1192" s="12"/>
      <c r="D1192" s="12"/>
      <c r="E1192" s="12"/>
      <c r="F1192" s="12"/>
      <c r="G1192" s="12"/>
      <c r="H1192" s="12"/>
      <c r="I1192" s="12"/>
      <c r="J1192" s="13"/>
      <c r="K1192" s="13"/>
      <c r="L1192" s="13"/>
      <c r="M1192" s="13"/>
      <c r="N1192" s="13"/>
      <c r="O1192" s="13"/>
      <c r="P1192" s="13"/>
      <c r="Q1192" s="13"/>
      <c r="R1192" s="13"/>
      <c r="S1192" s="13"/>
      <c r="T1192" s="13"/>
    </row>
    <row r="1193" spans="1:20" x14ac:dyDescent="0.25">
      <c r="A1193" s="12"/>
      <c r="B1193" s="12"/>
      <c r="C1193" s="12"/>
      <c r="D1193" s="12"/>
      <c r="E1193" s="12"/>
      <c r="F1193" s="12"/>
      <c r="G1193" s="12"/>
      <c r="H1193" s="12"/>
      <c r="I1193" s="12"/>
      <c r="J1193" s="13"/>
      <c r="K1193" s="13"/>
      <c r="L1193" s="13"/>
      <c r="M1193" s="13"/>
      <c r="N1193" s="13"/>
      <c r="O1193" s="13"/>
      <c r="P1193" s="13"/>
      <c r="Q1193" s="13"/>
      <c r="R1193" s="13"/>
      <c r="S1193" s="13"/>
      <c r="T1193" s="13"/>
    </row>
    <row r="1194" spans="1:20" x14ac:dyDescent="0.25">
      <c r="A1194" s="12"/>
      <c r="B1194" s="12"/>
      <c r="C1194" s="12"/>
      <c r="D1194" s="12"/>
      <c r="E1194" s="12"/>
      <c r="F1194" s="12"/>
      <c r="G1194" s="12"/>
      <c r="H1194" s="12"/>
      <c r="I1194" s="12"/>
      <c r="J1194" s="13"/>
      <c r="K1194" s="13"/>
      <c r="L1194" s="13"/>
      <c r="M1194" s="13"/>
      <c r="N1194" s="13"/>
      <c r="O1194" s="13"/>
      <c r="P1194" s="13"/>
      <c r="Q1194" s="13"/>
      <c r="R1194" s="13"/>
      <c r="S1194" s="13"/>
      <c r="T1194" s="13"/>
    </row>
    <row r="1195" spans="1:20" x14ac:dyDescent="0.25">
      <c r="A1195" s="12"/>
      <c r="B1195" s="12"/>
      <c r="C1195" s="12"/>
      <c r="D1195" s="12"/>
      <c r="E1195" s="12"/>
      <c r="F1195" s="12"/>
      <c r="G1195" s="12"/>
      <c r="H1195" s="12"/>
      <c r="I1195" s="12"/>
      <c r="J1195" s="13"/>
      <c r="K1195" s="13"/>
      <c r="L1195" s="13"/>
      <c r="M1195" s="13"/>
      <c r="N1195" s="13"/>
      <c r="O1195" s="13"/>
      <c r="P1195" s="13"/>
      <c r="Q1195" s="13"/>
      <c r="R1195" s="13"/>
      <c r="S1195" s="13"/>
      <c r="T1195" s="13"/>
    </row>
    <row r="1196" spans="1:20" x14ac:dyDescent="0.25">
      <c r="A1196" s="12"/>
      <c r="B1196" s="12"/>
      <c r="C1196" s="12"/>
      <c r="D1196" s="12"/>
      <c r="E1196" s="12"/>
      <c r="F1196" s="12"/>
      <c r="G1196" s="12"/>
      <c r="H1196" s="12"/>
      <c r="I1196" s="12"/>
      <c r="J1196" s="13"/>
      <c r="K1196" s="13"/>
      <c r="L1196" s="13"/>
      <c r="M1196" s="13"/>
      <c r="N1196" s="13"/>
      <c r="O1196" s="13"/>
      <c r="P1196" s="13"/>
      <c r="Q1196" s="13"/>
      <c r="R1196" s="13"/>
      <c r="S1196" s="13"/>
      <c r="T1196" s="13"/>
    </row>
    <row r="1197" spans="1:20" x14ac:dyDescent="0.25">
      <c r="A1197" s="12"/>
      <c r="B1197" s="12"/>
      <c r="C1197" s="12"/>
      <c r="D1197" s="12"/>
      <c r="E1197" s="12"/>
      <c r="F1197" s="12"/>
      <c r="G1197" s="12"/>
      <c r="H1197" s="12"/>
      <c r="I1197" s="12"/>
      <c r="J1197" s="13"/>
      <c r="K1197" s="13"/>
      <c r="L1197" s="13"/>
      <c r="M1197" s="13"/>
      <c r="N1197" s="13"/>
      <c r="O1197" s="13"/>
      <c r="P1197" s="13"/>
      <c r="Q1197" s="13"/>
      <c r="R1197" s="13"/>
      <c r="S1197" s="13"/>
      <c r="T1197" s="13"/>
    </row>
    <row r="1198" spans="1:20" x14ac:dyDescent="0.25">
      <c r="A1198" s="12"/>
      <c r="B1198" s="12"/>
      <c r="C1198" s="12"/>
      <c r="D1198" s="12"/>
      <c r="E1198" s="12"/>
      <c r="F1198" s="12"/>
      <c r="G1198" s="12"/>
      <c r="H1198" s="12"/>
      <c r="I1198" s="12"/>
      <c r="J1198" s="13"/>
      <c r="K1198" s="13"/>
      <c r="L1198" s="13"/>
      <c r="M1198" s="13"/>
      <c r="N1198" s="13"/>
      <c r="O1198" s="13"/>
      <c r="P1198" s="13"/>
      <c r="Q1198" s="13"/>
      <c r="R1198" s="13"/>
      <c r="S1198" s="13"/>
      <c r="T1198" s="13"/>
    </row>
    <row r="1199" spans="1:20" x14ac:dyDescent="0.25">
      <c r="A1199" s="12"/>
      <c r="B1199" s="12"/>
      <c r="C1199" s="12"/>
      <c r="D1199" s="12"/>
      <c r="E1199" s="12"/>
      <c r="F1199" s="12"/>
      <c r="G1199" s="12"/>
      <c r="H1199" s="12"/>
      <c r="I1199" s="12"/>
      <c r="J1199" s="13"/>
      <c r="K1199" s="13"/>
      <c r="L1199" s="13"/>
      <c r="M1199" s="13"/>
      <c r="N1199" s="13"/>
      <c r="O1199" s="13"/>
      <c r="P1199" s="13"/>
      <c r="Q1199" s="13"/>
      <c r="R1199" s="13"/>
      <c r="S1199" s="13"/>
      <c r="T1199" s="13"/>
    </row>
    <row r="1200" spans="1:20" x14ac:dyDescent="0.25">
      <c r="A1200" s="12"/>
      <c r="B1200" s="12"/>
      <c r="C1200" s="12"/>
      <c r="D1200" s="12"/>
      <c r="E1200" s="12"/>
      <c r="F1200" s="12"/>
      <c r="G1200" s="12"/>
      <c r="H1200" s="12"/>
      <c r="I1200" s="12"/>
      <c r="J1200" s="13"/>
      <c r="K1200" s="13"/>
      <c r="L1200" s="13"/>
      <c r="M1200" s="13"/>
      <c r="N1200" s="13"/>
      <c r="O1200" s="13"/>
      <c r="P1200" s="13"/>
      <c r="Q1200" s="13"/>
      <c r="R1200" s="13"/>
      <c r="S1200" s="13"/>
      <c r="T1200" s="13"/>
    </row>
    <row r="1201" spans="1:20" x14ac:dyDescent="0.25">
      <c r="A1201" s="12"/>
      <c r="B1201" s="12"/>
      <c r="C1201" s="12"/>
      <c r="D1201" s="12"/>
      <c r="E1201" s="12"/>
      <c r="F1201" s="12"/>
      <c r="G1201" s="12"/>
      <c r="H1201" s="12"/>
      <c r="I1201" s="12"/>
      <c r="J1201" s="13"/>
      <c r="K1201" s="13"/>
      <c r="L1201" s="13"/>
      <c r="M1201" s="13"/>
      <c r="N1201" s="13"/>
      <c r="O1201" s="13"/>
      <c r="P1201" s="13"/>
      <c r="Q1201" s="13"/>
      <c r="R1201" s="13"/>
      <c r="S1201" s="13"/>
      <c r="T1201" s="13"/>
    </row>
    <row r="1202" spans="1:20" x14ac:dyDescent="0.25">
      <c r="A1202" s="12"/>
      <c r="B1202" s="12"/>
      <c r="C1202" s="12"/>
      <c r="D1202" s="12"/>
      <c r="E1202" s="12"/>
      <c r="F1202" s="12"/>
      <c r="G1202" s="12"/>
      <c r="H1202" s="12"/>
      <c r="I1202" s="12"/>
      <c r="J1202" s="13"/>
      <c r="K1202" s="13"/>
      <c r="L1202" s="13"/>
      <c r="M1202" s="13"/>
      <c r="N1202" s="13"/>
      <c r="O1202" s="13"/>
      <c r="P1202" s="13"/>
      <c r="Q1202" s="13"/>
      <c r="R1202" s="13"/>
      <c r="S1202" s="13"/>
      <c r="T1202" s="13"/>
    </row>
    <row r="1203" spans="1:20" x14ac:dyDescent="0.25">
      <c r="A1203" s="12"/>
      <c r="B1203" s="12"/>
      <c r="C1203" s="12"/>
      <c r="D1203" s="12"/>
      <c r="E1203" s="12"/>
      <c r="F1203" s="12"/>
      <c r="G1203" s="12"/>
      <c r="H1203" s="12"/>
      <c r="I1203" s="12"/>
      <c r="J1203" s="13"/>
      <c r="K1203" s="13"/>
      <c r="L1203" s="13"/>
      <c r="M1203" s="13"/>
      <c r="N1203" s="13"/>
      <c r="O1203" s="13"/>
      <c r="P1203" s="13"/>
      <c r="Q1203" s="13"/>
      <c r="R1203" s="13"/>
      <c r="S1203" s="13"/>
      <c r="T1203" s="13"/>
    </row>
    <row r="1204" spans="1:20" x14ac:dyDescent="0.25">
      <c r="A1204" s="12"/>
      <c r="B1204" s="12"/>
      <c r="C1204" s="12"/>
      <c r="D1204" s="12"/>
      <c r="E1204" s="12"/>
      <c r="F1204" s="12"/>
      <c r="G1204" s="12"/>
      <c r="H1204" s="12"/>
      <c r="I1204" s="12"/>
      <c r="J1204" s="13"/>
      <c r="K1204" s="13"/>
      <c r="L1204" s="13"/>
      <c r="M1204" s="13"/>
      <c r="N1204" s="13"/>
      <c r="O1204" s="13"/>
      <c r="P1204" s="13"/>
      <c r="Q1204" s="13"/>
      <c r="R1204" s="13"/>
      <c r="S1204" s="13"/>
      <c r="T1204" s="13"/>
    </row>
    <row r="1205" spans="1:20" x14ac:dyDescent="0.25">
      <c r="A1205" s="12"/>
      <c r="B1205" s="12"/>
      <c r="C1205" s="12"/>
      <c r="D1205" s="12"/>
      <c r="E1205" s="12"/>
      <c r="F1205" s="12"/>
      <c r="G1205" s="12"/>
      <c r="H1205" s="12"/>
      <c r="I1205" s="12"/>
      <c r="J1205" s="13"/>
      <c r="K1205" s="13"/>
      <c r="L1205" s="13"/>
      <c r="M1205" s="13"/>
      <c r="N1205" s="13"/>
      <c r="O1205" s="13"/>
      <c r="P1205" s="13"/>
      <c r="Q1205" s="13"/>
      <c r="R1205" s="13"/>
      <c r="S1205" s="13"/>
      <c r="T1205" s="13"/>
    </row>
    <row r="1206" spans="1:20" x14ac:dyDescent="0.25">
      <c r="A1206" s="12"/>
      <c r="B1206" s="12"/>
      <c r="C1206" s="12"/>
      <c r="D1206" s="12"/>
      <c r="E1206" s="12"/>
      <c r="F1206" s="12"/>
      <c r="G1206" s="12"/>
      <c r="H1206" s="12"/>
      <c r="I1206" s="12"/>
      <c r="J1206" s="13"/>
      <c r="K1206" s="13"/>
      <c r="L1206" s="13"/>
      <c r="M1206" s="13"/>
      <c r="N1206" s="13"/>
      <c r="O1206" s="13"/>
      <c r="P1206" s="13"/>
      <c r="Q1206" s="13"/>
      <c r="R1206" s="13"/>
      <c r="S1206" s="13"/>
      <c r="T1206" s="13"/>
    </row>
    <row r="1207" spans="1:20" x14ac:dyDescent="0.25">
      <c r="A1207" s="12"/>
      <c r="B1207" s="12"/>
      <c r="C1207" s="12"/>
      <c r="D1207" s="12"/>
      <c r="E1207" s="12"/>
      <c r="F1207" s="12"/>
      <c r="G1207" s="12"/>
      <c r="H1207" s="12"/>
      <c r="I1207" s="12"/>
      <c r="J1207" s="13"/>
      <c r="K1207" s="13"/>
      <c r="L1207" s="13"/>
      <c r="M1207" s="13"/>
      <c r="N1207" s="13"/>
      <c r="O1207" s="13"/>
      <c r="P1207" s="13"/>
      <c r="Q1207" s="13"/>
      <c r="R1207" s="13"/>
      <c r="S1207" s="13"/>
      <c r="T1207" s="13"/>
    </row>
    <row r="1208" spans="1:20" x14ac:dyDescent="0.25">
      <c r="A1208" s="12"/>
      <c r="B1208" s="12"/>
      <c r="C1208" s="12"/>
      <c r="D1208" s="12"/>
      <c r="E1208" s="12"/>
      <c r="F1208" s="12"/>
      <c r="G1208" s="12"/>
      <c r="H1208" s="12"/>
      <c r="I1208" s="12"/>
      <c r="J1208" s="13"/>
      <c r="K1208" s="13"/>
      <c r="L1208" s="13"/>
      <c r="M1208" s="13"/>
      <c r="N1208" s="13"/>
      <c r="O1208" s="13"/>
      <c r="P1208" s="13"/>
      <c r="Q1208" s="13"/>
      <c r="R1208" s="13"/>
      <c r="S1208" s="13"/>
      <c r="T1208" s="13"/>
    </row>
    <row r="1209" spans="1:20" x14ac:dyDescent="0.25">
      <c r="A1209" s="12"/>
      <c r="B1209" s="12"/>
      <c r="C1209" s="12"/>
      <c r="D1209" s="12"/>
      <c r="E1209" s="12"/>
      <c r="F1209" s="12"/>
      <c r="G1209" s="12"/>
      <c r="H1209" s="12"/>
      <c r="I1209" s="12"/>
      <c r="J1209" s="13"/>
      <c r="K1209" s="13"/>
      <c r="L1209" s="13"/>
      <c r="M1209" s="13"/>
      <c r="N1209" s="13"/>
      <c r="O1209" s="13"/>
      <c r="P1209" s="13"/>
      <c r="Q1209" s="13"/>
      <c r="R1209" s="13"/>
      <c r="S1209" s="13"/>
      <c r="T1209" s="13"/>
    </row>
    <row r="1210" spans="1:20" x14ac:dyDescent="0.25">
      <c r="A1210" s="12"/>
      <c r="B1210" s="12"/>
      <c r="C1210" s="12"/>
      <c r="D1210" s="12"/>
      <c r="E1210" s="12"/>
      <c r="F1210" s="12"/>
      <c r="G1210" s="12"/>
      <c r="H1210" s="12"/>
      <c r="I1210" s="12"/>
      <c r="J1210" s="13"/>
      <c r="K1210" s="13"/>
      <c r="L1210" s="13"/>
      <c r="M1210" s="13"/>
      <c r="N1210" s="13"/>
      <c r="O1210" s="13"/>
      <c r="P1210" s="13"/>
      <c r="Q1210" s="13"/>
      <c r="R1210" s="13"/>
      <c r="S1210" s="13"/>
      <c r="T1210" s="13"/>
    </row>
    <row r="1211" spans="1:20" x14ac:dyDescent="0.25">
      <c r="A1211" s="12"/>
      <c r="B1211" s="12"/>
      <c r="C1211" s="12"/>
      <c r="D1211" s="12"/>
      <c r="E1211" s="12"/>
      <c r="F1211" s="12"/>
      <c r="G1211" s="12"/>
      <c r="H1211" s="12"/>
      <c r="I1211" s="12"/>
      <c r="J1211" s="13"/>
      <c r="K1211" s="13"/>
      <c r="L1211" s="13"/>
      <c r="M1211" s="13"/>
      <c r="N1211" s="13"/>
      <c r="O1211" s="13"/>
      <c r="P1211" s="13"/>
      <c r="Q1211" s="13"/>
      <c r="R1211" s="13"/>
      <c r="S1211" s="13"/>
      <c r="T1211" s="13"/>
    </row>
    <row r="1212" spans="1:20" x14ac:dyDescent="0.25">
      <c r="A1212" s="12"/>
      <c r="B1212" s="12"/>
      <c r="C1212" s="12"/>
      <c r="D1212" s="12"/>
      <c r="E1212" s="12"/>
      <c r="F1212" s="12"/>
      <c r="G1212" s="12"/>
      <c r="H1212" s="12"/>
      <c r="I1212" s="12"/>
      <c r="J1212" s="13"/>
      <c r="K1212" s="13"/>
      <c r="L1212" s="13"/>
      <c r="M1212" s="13"/>
      <c r="N1212" s="13"/>
      <c r="O1212" s="13"/>
      <c r="P1212" s="13"/>
      <c r="Q1212" s="13"/>
      <c r="R1212" s="13"/>
      <c r="S1212" s="13"/>
      <c r="T1212" s="13"/>
    </row>
    <row r="1213" spans="1:20" x14ac:dyDescent="0.25">
      <c r="A1213" s="12"/>
      <c r="B1213" s="12"/>
      <c r="C1213" s="12"/>
      <c r="D1213" s="12"/>
      <c r="E1213" s="12"/>
      <c r="F1213" s="12"/>
      <c r="G1213" s="12"/>
      <c r="H1213" s="12"/>
      <c r="I1213" s="12"/>
      <c r="J1213" s="13"/>
      <c r="K1213" s="13"/>
      <c r="L1213" s="13"/>
      <c r="M1213" s="13"/>
      <c r="N1213" s="13"/>
      <c r="O1213" s="13"/>
      <c r="P1213" s="13"/>
      <c r="Q1213" s="13"/>
      <c r="R1213" s="13"/>
      <c r="S1213" s="13"/>
      <c r="T1213" s="13"/>
    </row>
    <row r="1214" spans="1:20" x14ac:dyDescent="0.25">
      <c r="A1214" s="12"/>
      <c r="B1214" s="12"/>
      <c r="C1214" s="12"/>
      <c r="D1214" s="12"/>
      <c r="E1214" s="12"/>
      <c r="F1214" s="12"/>
      <c r="G1214" s="12"/>
      <c r="H1214" s="12"/>
      <c r="I1214" s="12"/>
      <c r="J1214" s="13"/>
      <c r="K1214" s="13"/>
      <c r="L1214" s="13"/>
      <c r="M1214" s="13"/>
      <c r="N1214" s="13"/>
      <c r="O1214" s="13"/>
      <c r="P1214" s="13"/>
      <c r="Q1214" s="13"/>
      <c r="R1214" s="13"/>
      <c r="S1214" s="13"/>
      <c r="T1214" s="13"/>
    </row>
    <row r="1215" spans="1:20" x14ac:dyDescent="0.25">
      <c r="A1215" s="12"/>
      <c r="B1215" s="12"/>
      <c r="C1215" s="12"/>
      <c r="D1215" s="12"/>
      <c r="E1215" s="12"/>
      <c r="F1215" s="12"/>
      <c r="G1215" s="12"/>
      <c r="H1215" s="12"/>
      <c r="I1215" s="12"/>
      <c r="J1215" s="13"/>
      <c r="K1215" s="13"/>
      <c r="L1215" s="13"/>
      <c r="M1215" s="13"/>
      <c r="N1215" s="13"/>
      <c r="O1215" s="13"/>
      <c r="P1215" s="13"/>
      <c r="Q1215" s="13"/>
      <c r="R1215" s="13"/>
      <c r="S1215" s="13"/>
      <c r="T1215" s="13"/>
    </row>
    <row r="1216" spans="1:20" x14ac:dyDescent="0.25">
      <c r="A1216" s="12"/>
      <c r="B1216" s="12"/>
      <c r="C1216" s="12"/>
      <c r="D1216" s="12"/>
      <c r="E1216" s="12"/>
      <c r="F1216" s="12"/>
      <c r="G1216" s="12"/>
      <c r="H1216" s="12"/>
      <c r="I1216" s="12"/>
      <c r="J1216" s="13"/>
      <c r="K1216" s="13"/>
      <c r="L1216" s="13"/>
      <c r="M1216" s="13"/>
      <c r="N1216" s="13"/>
      <c r="O1216" s="13"/>
      <c r="P1216" s="13"/>
      <c r="Q1216" s="13"/>
      <c r="R1216" s="13"/>
      <c r="S1216" s="13"/>
      <c r="T1216" s="13"/>
    </row>
    <row r="1217" spans="1:20" x14ac:dyDescent="0.25">
      <c r="A1217" s="12"/>
      <c r="B1217" s="12"/>
      <c r="C1217" s="12"/>
      <c r="D1217" s="12"/>
      <c r="E1217" s="12"/>
      <c r="F1217" s="12"/>
      <c r="G1217" s="12"/>
      <c r="H1217" s="12"/>
      <c r="I1217" s="12"/>
      <c r="J1217" s="13"/>
      <c r="K1217" s="13"/>
      <c r="L1217" s="13"/>
      <c r="M1217" s="13"/>
      <c r="N1217" s="13"/>
      <c r="O1217" s="13"/>
      <c r="P1217" s="13"/>
      <c r="Q1217" s="13"/>
      <c r="R1217" s="13"/>
      <c r="S1217" s="13"/>
      <c r="T1217" s="13"/>
    </row>
    <row r="1218" spans="1:20" x14ac:dyDescent="0.25">
      <c r="A1218" s="12"/>
      <c r="B1218" s="12"/>
      <c r="C1218" s="12"/>
      <c r="D1218" s="12"/>
      <c r="E1218" s="12"/>
      <c r="F1218" s="12"/>
      <c r="G1218" s="12"/>
      <c r="H1218" s="12"/>
      <c r="I1218" s="12"/>
      <c r="J1218" s="13"/>
      <c r="K1218" s="13"/>
      <c r="L1218" s="13"/>
      <c r="M1218" s="13"/>
      <c r="N1218" s="13"/>
      <c r="O1218" s="13"/>
      <c r="P1218" s="13"/>
      <c r="Q1218" s="13"/>
      <c r="R1218" s="13"/>
      <c r="S1218" s="13"/>
      <c r="T1218" s="13"/>
    </row>
    <row r="1219" spans="1:20" x14ac:dyDescent="0.25">
      <c r="A1219" s="12"/>
      <c r="B1219" s="12"/>
      <c r="C1219" s="12"/>
      <c r="D1219" s="12"/>
      <c r="E1219" s="12"/>
      <c r="F1219" s="12"/>
      <c r="G1219" s="12"/>
      <c r="H1219" s="12"/>
      <c r="I1219" s="12"/>
      <c r="J1219" s="13"/>
      <c r="K1219" s="13"/>
      <c r="L1219" s="13"/>
      <c r="M1219" s="13"/>
      <c r="N1219" s="13"/>
      <c r="O1219" s="13"/>
      <c r="P1219" s="13"/>
      <c r="Q1219" s="13"/>
      <c r="R1219" s="13"/>
      <c r="S1219" s="13"/>
      <c r="T1219" s="13"/>
    </row>
    <row r="1220" spans="1:20" x14ac:dyDescent="0.25">
      <c r="A1220" s="12"/>
      <c r="B1220" s="12"/>
      <c r="C1220" s="12"/>
      <c r="D1220" s="12"/>
      <c r="E1220" s="12"/>
      <c r="F1220" s="12"/>
      <c r="G1220" s="12"/>
      <c r="H1220" s="12"/>
      <c r="I1220" s="12"/>
      <c r="J1220" s="13"/>
      <c r="K1220" s="13"/>
      <c r="L1220" s="13"/>
      <c r="M1220" s="13"/>
      <c r="N1220" s="13"/>
      <c r="O1220" s="13"/>
      <c r="P1220" s="13"/>
      <c r="Q1220" s="13"/>
      <c r="R1220" s="13"/>
      <c r="S1220" s="13"/>
      <c r="T1220" s="13"/>
    </row>
    <row r="1221" spans="1:20" x14ac:dyDescent="0.25">
      <c r="A1221" s="12"/>
      <c r="B1221" s="12"/>
      <c r="C1221" s="12"/>
      <c r="D1221" s="12"/>
      <c r="E1221" s="12"/>
      <c r="F1221" s="12"/>
      <c r="G1221" s="12"/>
      <c r="H1221" s="12"/>
      <c r="I1221" s="12"/>
      <c r="J1221" s="13"/>
      <c r="K1221" s="13"/>
      <c r="L1221" s="13"/>
      <c r="M1221" s="13"/>
      <c r="N1221" s="13"/>
      <c r="O1221" s="13"/>
      <c r="P1221" s="13"/>
      <c r="Q1221" s="13"/>
      <c r="R1221" s="13"/>
      <c r="S1221" s="13"/>
      <c r="T1221" s="13"/>
    </row>
    <row r="1222" spans="1:20" x14ac:dyDescent="0.25">
      <c r="A1222" s="12"/>
      <c r="B1222" s="12"/>
      <c r="C1222" s="12"/>
      <c r="D1222" s="12"/>
      <c r="E1222" s="12"/>
      <c r="F1222" s="12"/>
      <c r="G1222" s="12"/>
      <c r="H1222" s="12"/>
      <c r="I1222" s="12"/>
      <c r="J1222" s="13"/>
      <c r="K1222" s="13"/>
      <c r="L1222" s="13"/>
      <c r="M1222" s="13"/>
      <c r="N1222" s="13"/>
      <c r="O1222" s="13"/>
      <c r="P1222" s="13"/>
      <c r="Q1222" s="13"/>
      <c r="R1222" s="13"/>
      <c r="S1222" s="13"/>
      <c r="T1222" s="13"/>
    </row>
    <row r="1223" spans="1:20" x14ac:dyDescent="0.25">
      <c r="A1223" s="12"/>
      <c r="B1223" s="12"/>
      <c r="C1223" s="12"/>
      <c r="D1223" s="12"/>
      <c r="E1223" s="12"/>
      <c r="F1223" s="12"/>
      <c r="G1223" s="12"/>
      <c r="H1223" s="12"/>
      <c r="I1223" s="12"/>
      <c r="J1223" s="13"/>
      <c r="K1223" s="13"/>
      <c r="L1223" s="13"/>
      <c r="M1223" s="13"/>
      <c r="N1223" s="13"/>
      <c r="O1223" s="13"/>
      <c r="P1223" s="13"/>
      <c r="Q1223" s="13"/>
      <c r="R1223" s="13"/>
      <c r="S1223" s="13"/>
      <c r="T1223" s="13"/>
    </row>
    <row r="1224" spans="1:20" x14ac:dyDescent="0.25">
      <c r="A1224" s="12"/>
      <c r="B1224" s="12"/>
      <c r="C1224" s="12"/>
      <c r="D1224" s="12"/>
      <c r="E1224" s="12"/>
      <c r="F1224" s="12"/>
      <c r="G1224" s="12"/>
      <c r="H1224" s="12"/>
      <c r="I1224" s="12"/>
      <c r="J1224" s="13"/>
      <c r="K1224" s="13"/>
      <c r="L1224" s="13"/>
      <c r="M1224" s="13"/>
      <c r="N1224" s="13"/>
      <c r="O1224" s="13"/>
      <c r="P1224" s="13"/>
      <c r="Q1224" s="13"/>
      <c r="R1224" s="13"/>
      <c r="S1224" s="13"/>
      <c r="T1224" s="13"/>
    </row>
    <row r="1225" spans="1:20" x14ac:dyDescent="0.25">
      <c r="A1225" s="12"/>
      <c r="B1225" s="12"/>
      <c r="C1225" s="12"/>
      <c r="D1225" s="12"/>
      <c r="E1225" s="12"/>
      <c r="F1225" s="12"/>
      <c r="G1225" s="12"/>
      <c r="H1225" s="12"/>
      <c r="I1225" s="12"/>
      <c r="J1225" s="13"/>
      <c r="K1225" s="13"/>
      <c r="L1225" s="13"/>
      <c r="M1225" s="13"/>
      <c r="N1225" s="13"/>
      <c r="O1225" s="13"/>
      <c r="P1225" s="13"/>
      <c r="Q1225" s="13"/>
      <c r="R1225" s="13"/>
      <c r="S1225" s="13"/>
      <c r="T1225" s="13"/>
    </row>
    <row r="1226" spans="1:20" x14ac:dyDescent="0.25">
      <c r="A1226" s="12"/>
      <c r="B1226" s="12"/>
      <c r="C1226" s="12"/>
      <c r="D1226" s="12"/>
      <c r="E1226" s="12"/>
      <c r="F1226" s="12"/>
      <c r="G1226" s="12"/>
      <c r="H1226" s="12"/>
      <c r="I1226" s="12"/>
      <c r="J1226" s="13"/>
      <c r="K1226" s="13"/>
      <c r="L1226" s="13"/>
      <c r="M1226" s="13"/>
      <c r="N1226" s="13"/>
      <c r="O1226" s="13"/>
      <c r="P1226" s="13"/>
      <c r="Q1226" s="13"/>
      <c r="R1226" s="13"/>
      <c r="S1226" s="13"/>
      <c r="T1226" s="13"/>
    </row>
    <row r="1227" spans="1:20" x14ac:dyDescent="0.25">
      <c r="A1227" s="12"/>
      <c r="B1227" s="12"/>
      <c r="C1227" s="12"/>
      <c r="D1227" s="12"/>
      <c r="E1227" s="12"/>
      <c r="F1227" s="12"/>
      <c r="G1227" s="12"/>
      <c r="H1227" s="12"/>
      <c r="I1227" s="12"/>
      <c r="J1227" s="13"/>
      <c r="K1227" s="13"/>
      <c r="L1227" s="13"/>
      <c r="M1227" s="13"/>
      <c r="N1227" s="13"/>
      <c r="O1227" s="13"/>
      <c r="P1227" s="13"/>
      <c r="Q1227" s="13"/>
      <c r="R1227" s="13"/>
      <c r="S1227" s="13"/>
      <c r="T1227" s="13"/>
    </row>
    <row r="1228" spans="1:20" x14ac:dyDescent="0.25">
      <c r="A1228" s="12"/>
      <c r="B1228" s="12"/>
      <c r="C1228" s="12"/>
      <c r="D1228" s="12"/>
      <c r="E1228" s="12"/>
      <c r="F1228" s="12"/>
      <c r="G1228" s="12"/>
      <c r="H1228" s="12"/>
      <c r="I1228" s="12"/>
      <c r="J1228" s="13"/>
      <c r="K1228" s="13"/>
      <c r="L1228" s="13"/>
      <c r="M1228" s="13"/>
      <c r="N1228" s="13"/>
      <c r="O1228" s="13"/>
      <c r="P1228" s="13"/>
      <c r="Q1228" s="13"/>
      <c r="R1228" s="13"/>
      <c r="S1228" s="13"/>
      <c r="T1228" s="13"/>
    </row>
    <row r="1229" spans="1:20" x14ac:dyDescent="0.25">
      <c r="A1229" s="12"/>
      <c r="B1229" s="12"/>
      <c r="C1229" s="12"/>
      <c r="D1229" s="12"/>
      <c r="E1229" s="12"/>
      <c r="F1229" s="12"/>
      <c r="G1229" s="12"/>
      <c r="H1229" s="12"/>
      <c r="I1229" s="12"/>
      <c r="J1229" s="13"/>
      <c r="K1229" s="13"/>
      <c r="L1229" s="13"/>
      <c r="M1229" s="13"/>
      <c r="N1229" s="13"/>
      <c r="O1229" s="13"/>
      <c r="P1229" s="13"/>
      <c r="Q1229" s="13"/>
      <c r="R1229" s="13"/>
      <c r="S1229" s="13"/>
      <c r="T1229" s="13"/>
    </row>
    <row r="1230" spans="1:20" x14ac:dyDescent="0.25">
      <c r="A1230" s="12"/>
      <c r="B1230" s="12"/>
      <c r="C1230" s="12"/>
      <c r="D1230" s="12"/>
      <c r="E1230" s="12"/>
      <c r="F1230" s="12"/>
      <c r="G1230" s="12"/>
      <c r="H1230" s="12"/>
      <c r="I1230" s="12"/>
      <c r="J1230" s="13"/>
      <c r="K1230" s="13"/>
      <c r="L1230" s="13"/>
      <c r="M1230" s="13"/>
      <c r="N1230" s="13"/>
      <c r="O1230" s="13"/>
      <c r="P1230" s="13"/>
      <c r="Q1230" s="13"/>
      <c r="R1230" s="13"/>
      <c r="S1230" s="13"/>
      <c r="T1230" s="13"/>
    </row>
    <row r="1231" spans="1:20" x14ac:dyDescent="0.25">
      <c r="A1231" s="12"/>
      <c r="B1231" s="12"/>
      <c r="C1231" s="12"/>
      <c r="D1231" s="12"/>
      <c r="E1231" s="12"/>
      <c r="F1231" s="12"/>
      <c r="G1231" s="12"/>
      <c r="H1231" s="12"/>
      <c r="I1231" s="12"/>
      <c r="J1231" s="13"/>
      <c r="K1231" s="13"/>
      <c r="L1231" s="13"/>
      <c r="M1231" s="13"/>
      <c r="N1231" s="13"/>
      <c r="O1231" s="13"/>
      <c r="P1231" s="13"/>
      <c r="Q1231" s="13"/>
      <c r="R1231" s="13"/>
      <c r="S1231" s="13"/>
      <c r="T1231" s="13"/>
    </row>
    <row r="1232" spans="1:20" x14ac:dyDescent="0.25">
      <c r="A1232" s="12"/>
      <c r="B1232" s="12"/>
      <c r="C1232" s="12"/>
      <c r="D1232" s="12"/>
      <c r="E1232" s="12"/>
      <c r="F1232" s="12"/>
      <c r="G1232" s="12"/>
      <c r="H1232" s="12"/>
      <c r="I1232" s="12"/>
      <c r="J1232" s="13"/>
      <c r="K1232" s="13"/>
      <c r="L1232" s="13"/>
      <c r="M1232" s="13"/>
      <c r="N1232" s="13"/>
      <c r="O1232" s="13"/>
      <c r="P1232" s="13"/>
      <c r="Q1232" s="13"/>
      <c r="R1232" s="13"/>
      <c r="S1232" s="13"/>
      <c r="T1232" s="13"/>
    </row>
    <row r="1233" spans="1:20" x14ac:dyDescent="0.25">
      <c r="A1233" s="12"/>
      <c r="B1233" s="12"/>
      <c r="C1233" s="12"/>
      <c r="D1233" s="12"/>
      <c r="E1233" s="12"/>
      <c r="F1233" s="12"/>
      <c r="G1233" s="12"/>
      <c r="H1233" s="12"/>
      <c r="I1233" s="12"/>
      <c r="J1233" s="13"/>
      <c r="K1233" s="13"/>
      <c r="L1233" s="13"/>
      <c r="M1233" s="13"/>
      <c r="N1233" s="13"/>
      <c r="O1233" s="13"/>
      <c r="P1233" s="13"/>
      <c r="Q1233" s="13"/>
      <c r="R1233" s="13"/>
      <c r="S1233" s="13"/>
      <c r="T1233" s="13"/>
    </row>
    <row r="1234" spans="1:20" x14ac:dyDescent="0.25">
      <c r="A1234" s="12"/>
      <c r="B1234" s="12"/>
      <c r="C1234" s="12"/>
      <c r="D1234" s="12"/>
      <c r="E1234" s="12"/>
      <c r="F1234" s="12"/>
      <c r="G1234" s="12"/>
      <c r="H1234" s="12"/>
      <c r="I1234" s="12"/>
      <c r="J1234" s="13"/>
      <c r="K1234" s="13"/>
      <c r="L1234" s="13"/>
      <c r="M1234" s="13"/>
      <c r="N1234" s="13"/>
      <c r="O1234" s="13"/>
      <c r="P1234" s="13"/>
      <c r="Q1234" s="13"/>
      <c r="R1234" s="13"/>
      <c r="S1234" s="13"/>
      <c r="T1234" s="13"/>
    </row>
    <row r="1235" spans="1:20" x14ac:dyDescent="0.25">
      <c r="A1235" s="12"/>
      <c r="B1235" s="12"/>
      <c r="C1235" s="12"/>
      <c r="D1235" s="12"/>
      <c r="E1235" s="12"/>
      <c r="F1235" s="12"/>
      <c r="G1235" s="12"/>
      <c r="H1235" s="12"/>
      <c r="I1235" s="12"/>
      <c r="J1235" s="13"/>
      <c r="K1235" s="13"/>
      <c r="L1235" s="13"/>
      <c r="M1235" s="13"/>
      <c r="N1235" s="13"/>
      <c r="O1235" s="13"/>
      <c r="P1235" s="13"/>
      <c r="Q1235" s="13"/>
      <c r="R1235" s="13"/>
      <c r="S1235" s="13"/>
      <c r="T1235" s="13"/>
    </row>
    <row r="1236" spans="1:20" x14ac:dyDescent="0.25">
      <c r="A1236" s="12"/>
      <c r="B1236" s="12"/>
      <c r="C1236" s="12"/>
      <c r="D1236" s="12"/>
      <c r="E1236" s="12"/>
      <c r="F1236" s="12"/>
      <c r="G1236" s="12"/>
      <c r="H1236" s="12"/>
      <c r="I1236" s="12"/>
      <c r="J1236" s="13"/>
      <c r="K1236" s="13"/>
      <c r="L1236" s="13"/>
      <c r="M1236" s="13"/>
      <c r="N1236" s="13"/>
      <c r="O1236" s="13"/>
      <c r="P1236" s="13"/>
      <c r="Q1236" s="13"/>
      <c r="R1236" s="13"/>
      <c r="S1236" s="13"/>
      <c r="T1236" s="13"/>
    </row>
    <row r="1237" spans="1:20" x14ac:dyDescent="0.25">
      <c r="A1237" s="12"/>
      <c r="B1237" s="12"/>
      <c r="C1237" s="12"/>
      <c r="D1237" s="12"/>
      <c r="E1237" s="12"/>
      <c r="F1237" s="12"/>
      <c r="G1237" s="12"/>
      <c r="H1237" s="12"/>
      <c r="I1237" s="12"/>
      <c r="J1237" s="13"/>
      <c r="K1237" s="13"/>
      <c r="L1237" s="13"/>
      <c r="M1237" s="13"/>
      <c r="N1237" s="13"/>
      <c r="O1237" s="13"/>
      <c r="P1237" s="13"/>
      <c r="Q1237" s="13"/>
      <c r="R1237" s="13"/>
      <c r="S1237" s="13"/>
      <c r="T1237" s="13"/>
    </row>
    <row r="1238" spans="1:20" x14ac:dyDescent="0.25">
      <c r="A1238" s="12"/>
      <c r="B1238" s="12"/>
      <c r="C1238" s="12"/>
      <c r="D1238" s="12"/>
      <c r="E1238" s="12"/>
      <c r="F1238" s="12"/>
      <c r="G1238" s="12"/>
      <c r="H1238" s="12"/>
      <c r="I1238" s="12"/>
      <c r="J1238" s="13"/>
      <c r="K1238" s="13"/>
      <c r="L1238" s="13"/>
      <c r="M1238" s="13"/>
      <c r="N1238" s="13"/>
      <c r="O1238" s="13"/>
      <c r="P1238" s="13"/>
      <c r="Q1238" s="13"/>
      <c r="R1238" s="13"/>
      <c r="S1238" s="13"/>
      <c r="T1238" s="13"/>
    </row>
    <row r="1239" spans="1:20" x14ac:dyDescent="0.25">
      <c r="A1239" s="12"/>
      <c r="B1239" s="12"/>
      <c r="C1239" s="12"/>
      <c r="D1239" s="12"/>
      <c r="E1239" s="12"/>
      <c r="F1239" s="12"/>
      <c r="G1239" s="12"/>
      <c r="H1239" s="12"/>
      <c r="I1239" s="12"/>
      <c r="J1239" s="13"/>
      <c r="K1239" s="13"/>
      <c r="L1239" s="13"/>
      <c r="M1239" s="13"/>
      <c r="N1239" s="13"/>
      <c r="O1239" s="13"/>
      <c r="P1239" s="13"/>
      <c r="Q1239" s="13"/>
      <c r="R1239" s="13"/>
      <c r="S1239" s="13"/>
      <c r="T1239" s="13"/>
    </row>
    <row r="1240" spans="1:20" x14ac:dyDescent="0.25">
      <c r="A1240" s="12"/>
      <c r="B1240" s="12"/>
      <c r="C1240" s="12"/>
      <c r="D1240" s="12"/>
      <c r="E1240" s="12"/>
      <c r="F1240" s="12"/>
      <c r="G1240" s="12"/>
      <c r="H1240" s="12"/>
      <c r="I1240" s="12"/>
      <c r="J1240" s="13"/>
      <c r="K1240" s="13"/>
      <c r="L1240" s="13"/>
      <c r="M1240" s="13"/>
      <c r="N1240" s="13"/>
      <c r="O1240" s="13"/>
      <c r="P1240" s="13"/>
      <c r="Q1240" s="13"/>
      <c r="R1240" s="13"/>
      <c r="S1240" s="13"/>
      <c r="T1240" s="13"/>
    </row>
    <row r="1241" spans="1:20" x14ac:dyDescent="0.25">
      <c r="A1241" s="12"/>
      <c r="B1241" s="12"/>
      <c r="C1241" s="12"/>
      <c r="D1241" s="12"/>
      <c r="E1241" s="12"/>
      <c r="F1241" s="12"/>
      <c r="G1241" s="12"/>
      <c r="H1241" s="12"/>
      <c r="I1241" s="12"/>
      <c r="J1241" s="13"/>
      <c r="K1241" s="13"/>
      <c r="L1241" s="13"/>
      <c r="M1241" s="13"/>
      <c r="N1241" s="13"/>
      <c r="O1241" s="13"/>
      <c r="P1241" s="13"/>
      <c r="Q1241" s="13"/>
      <c r="R1241" s="13"/>
      <c r="S1241" s="13"/>
      <c r="T1241" s="13"/>
    </row>
    <row r="1242" spans="1:20" x14ac:dyDescent="0.25">
      <c r="A1242" s="12"/>
      <c r="B1242" s="12"/>
      <c r="C1242" s="12"/>
      <c r="D1242" s="12"/>
      <c r="E1242" s="12"/>
      <c r="F1242" s="12"/>
      <c r="G1242" s="12"/>
      <c r="H1242" s="12"/>
      <c r="I1242" s="12"/>
      <c r="J1242" s="13"/>
      <c r="K1242" s="13"/>
      <c r="L1242" s="13"/>
      <c r="M1242" s="13"/>
      <c r="N1242" s="13"/>
      <c r="O1242" s="13"/>
      <c r="P1242" s="13"/>
      <c r="Q1242" s="13"/>
      <c r="R1242" s="13"/>
      <c r="S1242" s="13"/>
      <c r="T1242" s="13"/>
    </row>
    <row r="1243" spans="1:20" x14ac:dyDescent="0.25">
      <c r="A1243" s="12"/>
      <c r="B1243" s="12"/>
      <c r="C1243" s="12"/>
      <c r="D1243" s="12"/>
      <c r="E1243" s="12"/>
      <c r="F1243" s="12"/>
      <c r="G1243" s="12"/>
      <c r="H1243" s="12"/>
      <c r="I1243" s="12"/>
      <c r="J1243" s="13"/>
      <c r="K1243" s="13"/>
      <c r="L1243" s="13"/>
      <c r="M1243" s="13"/>
      <c r="N1243" s="13"/>
      <c r="O1243" s="13"/>
      <c r="P1243" s="13"/>
      <c r="Q1243" s="13"/>
      <c r="R1243" s="13"/>
      <c r="S1243" s="13"/>
      <c r="T1243" s="13"/>
    </row>
    <row r="1244" spans="1:20" x14ac:dyDescent="0.25">
      <c r="A1244" s="12"/>
      <c r="B1244" s="12"/>
      <c r="C1244" s="12"/>
      <c r="D1244" s="12"/>
      <c r="E1244" s="12"/>
      <c r="F1244" s="12"/>
      <c r="G1244" s="12"/>
      <c r="H1244" s="12"/>
      <c r="I1244" s="12"/>
      <c r="J1244" s="13"/>
      <c r="K1244" s="13"/>
      <c r="L1244" s="13"/>
      <c r="M1244" s="13"/>
      <c r="N1244" s="13"/>
      <c r="O1244" s="13"/>
      <c r="P1244" s="13"/>
      <c r="Q1244" s="13"/>
      <c r="R1244" s="13"/>
      <c r="S1244" s="13"/>
      <c r="T1244" s="13"/>
    </row>
    <row r="1245" spans="1:20" x14ac:dyDescent="0.25">
      <c r="A1245" s="12"/>
      <c r="B1245" s="12"/>
      <c r="C1245" s="12"/>
      <c r="D1245" s="12"/>
      <c r="E1245" s="12"/>
      <c r="F1245" s="12"/>
      <c r="G1245" s="12"/>
      <c r="H1245" s="12"/>
      <c r="I1245" s="12"/>
      <c r="J1245" s="13"/>
      <c r="K1245" s="13"/>
      <c r="L1245" s="13"/>
      <c r="M1245" s="13"/>
      <c r="N1245" s="13"/>
      <c r="O1245" s="13"/>
      <c r="P1245" s="13"/>
      <c r="Q1245" s="13"/>
      <c r="R1245" s="13"/>
      <c r="S1245" s="13"/>
      <c r="T1245" s="13"/>
    </row>
    <row r="1246" spans="1:20" x14ac:dyDescent="0.25">
      <c r="A1246" s="12"/>
      <c r="B1246" s="12"/>
      <c r="C1246" s="12"/>
      <c r="D1246" s="12"/>
      <c r="E1246" s="12"/>
      <c r="F1246" s="12"/>
      <c r="G1246" s="12"/>
      <c r="H1246" s="12"/>
      <c r="I1246" s="12"/>
      <c r="J1246" s="13"/>
      <c r="K1246" s="13"/>
      <c r="L1246" s="13"/>
      <c r="M1246" s="13"/>
      <c r="N1246" s="13"/>
      <c r="O1246" s="13"/>
      <c r="P1246" s="13"/>
      <c r="Q1246" s="13"/>
      <c r="R1246" s="13"/>
      <c r="S1246" s="13"/>
      <c r="T1246" s="13"/>
    </row>
    <row r="1247" spans="1:20" x14ac:dyDescent="0.25">
      <c r="A1247" s="12"/>
      <c r="B1247" s="12"/>
      <c r="C1247" s="12"/>
      <c r="D1247" s="12"/>
      <c r="E1247" s="12"/>
      <c r="F1247" s="12"/>
      <c r="G1247" s="12"/>
      <c r="H1247" s="12"/>
      <c r="I1247" s="12"/>
      <c r="J1247" s="13"/>
      <c r="K1247" s="13"/>
      <c r="L1247" s="13"/>
      <c r="M1247" s="13"/>
      <c r="N1247" s="13"/>
      <c r="O1247" s="13"/>
      <c r="P1247" s="13"/>
      <c r="Q1247" s="13"/>
      <c r="R1247" s="13"/>
      <c r="S1247" s="13"/>
      <c r="T1247" s="13"/>
    </row>
    <row r="1248" spans="1:20" x14ac:dyDescent="0.25">
      <c r="A1248" s="12"/>
      <c r="B1248" s="12"/>
      <c r="C1248" s="12"/>
      <c r="D1248" s="12"/>
      <c r="E1248" s="12"/>
      <c r="F1248" s="12"/>
      <c r="G1248" s="12"/>
      <c r="H1248" s="12"/>
      <c r="I1248" s="12"/>
      <c r="J1248" s="13"/>
      <c r="K1248" s="13"/>
      <c r="L1248" s="13"/>
      <c r="M1248" s="13"/>
      <c r="N1248" s="13"/>
      <c r="O1248" s="13"/>
      <c r="P1248" s="13"/>
      <c r="Q1248" s="13"/>
      <c r="R1248" s="13"/>
      <c r="S1248" s="13"/>
      <c r="T1248" s="13"/>
    </row>
    <row r="1249" spans="1:20" x14ac:dyDescent="0.25">
      <c r="A1249" s="12"/>
      <c r="B1249" s="12"/>
      <c r="C1249" s="12"/>
      <c r="D1249" s="12"/>
      <c r="E1249" s="12"/>
      <c r="F1249" s="12"/>
      <c r="G1249" s="12"/>
      <c r="H1249" s="12"/>
      <c r="I1249" s="12"/>
      <c r="J1249" s="13"/>
      <c r="K1249" s="13"/>
      <c r="L1249" s="13"/>
      <c r="M1249" s="13"/>
      <c r="N1249" s="13"/>
      <c r="O1249" s="13"/>
      <c r="P1249" s="13"/>
      <c r="Q1249" s="13"/>
      <c r="R1249" s="13"/>
      <c r="S1249" s="13"/>
      <c r="T1249" s="13"/>
    </row>
    <row r="1250" spans="1:20" x14ac:dyDescent="0.25">
      <c r="A1250" s="12"/>
      <c r="B1250" s="12"/>
      <c r="C1250" s="12"/>
      <c r="D1250" s="12"/>
      <c r="E1250" s="12"/>
      <c r="F1250" s="12"/>
      <c r="G1250" s="12"/>
      <c r="H1250" s="12"/>
      <c r="I1250" s="12"/>
      <c r="J1250" s="13"/>
      <c r="K1250" s="13"/>
      <c r="L1250" s="13"/>
      <c r="M1250" s="13"/>
      <c r="N1250" s="13"/>
      <c r="O1250" s="13"/>
      <c r="P1250" s="13"/>
      <c r="Q1250" s="13"/>
      <c r="R1250" s="13"/>
      <c r="S1250" s="13"/>
      <c r="T1250" s="13"/>
    </row>
    <row r="1251" spans="1:20" x14ac:dyDescent="0.25">
      <c r="A1251" s="12"/>
      <c r="B1251" s="12"/>
      <c r="C1251" s="12"/>
      <c r="D1251" s="12"/>
      <c r="E1251" s="12"/>
      <c r="F1251" s="12"/>
      <c r="G1251" s="12"/>
      <c r="H1251" s="12"/>
      <c r="I1251" s="12"/>
      <c r="J1251" s="13"/>
      <c r="K1251" s="13"/>
      <c r="L1251" s="13"/>
      <c r="M1251" s="13"/>
      <c r="N1251" s="13"/>
      <c r="O1251" s="13"/>
      <c r="P1251" s="13"/>
      <c r="Q1251" s="13"/>
      <c r="R1251" s="13"/>
      <c r="S1251" s="13"/>
      <c r="T1251" s="13"/>
    </row>
    <row r="1252" spans="1:20" x14ac:dyDescent="0.25">
      <c r="A1252" s="12"/>
      <c r="B1252" s="12"/>
      <c r="C1252" s="12"/>
      <c r="D1252" s="12"/>
      <c r="E1252" s="12"/>
      <c r="F1252" s="12"/>
      <c r="G1252" s="12"/>
      <c r="H1252" s="12"/>
      <c r="I1252" s="12"/>
      <c r="J1252" s="13"/>
      <c r="K1252" s="13"/>
      <c r="L1252" s="13"/>
      <c r="M1252" s="13"/>
      <c r="N1252" s="13"/>
      <c r="O1252" s="13"/>
      <c r="P1252" s="13"/>
      <c r="Q1252" s="13"/>
      <c r="R1252" s="13"/>
      <c r="S1252" s="13"/>
      <c r="T1252" s="13"/>
    </row>
    <row r="1253" spans="1:20" x14ac:dyDescent="0.25">
      <c r="A1253" s="12"/>
      <c r="B1253" s="12"/>
      <c r="C1253" s="12"/>
      <c r="D1253" s="12"/>
      <c r="E1253" s="12"/>
      <c r="F1253" s="12"/>
      <c r="G1253" s="12"/>
      <c r="H1253" s="12"/>
      <c r="I1253" s="12"/>
      <c r="J1253" s="13"/>
      <c r="K1253" s="13"/>
      <c r="L1253" s="13"/>
      <c r="M1253" s="13"/>
      <c r="N1253" s="13"/>
      <c r="O1253" s="13"/>
      <c r="P1253" s="13"/>
      <c r="Q1253" s="13"/>
      <c r="R1253" s="13"/>
      <c r="S1253" s="13"/>
      <c r="T1253" s="13"/>
    </row>
    <row r="1254" spans="1:20" x14ac:dyDescent="0.25">
      <c r="A1254" s="12"/>
      <c r="B1254" s="12"/>
      <c r="C1254" s="12"/>
      <c r="D1254" s="12"/>
      <c r="E1254" s="12"/>
      <c r="F1254" s="12"/>
      <c r="G1254" s="12"/>
      <c r="H1254" s="12"/>
      <c r="I1254" s="12"/>
      <c r="J1254" s="13"/>
      <c r="K1254" s="13"/>
      <c r="L1254" s="13"/>
      <c r="M1254" s="13"/>
      <c r="N1254" s="13"/>
      <c r="O1254" s="13"/>
      <c r="P1254" s="13"/>
      <c r="Q1254" s="13"/>
      <c r="R1254" s="13"/>
      <c r="S1254" s="13"/>
      <c r="T1254" s="13"/>
    </row>
    <row r="1255" spans="1:20" x14ac:dyDescent="0.25">
      <c r="A1255" s="12"/>
      <c r="B1255" s="12"/>
      <c r="C1255" s="12"/>
      <c r="D1255" s="12"/>
      <c r="E1255" s="12"/>
      <c r="F1255" s="12"/>
      <c r="G1255" s="12"/>
      <c r="H1255" s="12"/>
      <c r="I1255" s="12"/>
      <c r="J1255" s="13"/>
      <c r="K1255" s="13"/>
      <c r="L1255" s="13"/>
      <c r="M1255" s="13"/>
      <c r="N1255" s="13"/>
      <c r="O1255" s="13"/>
      <c r="P1255" s="13"/>
      <c r="Q1255" s="13"/>
      <c r="R1255" s="13"/>
      <c r="S1255" s="13"/>
      <c r="T1255" s="13"/>
    </row>
    <row r="1256" spans="1:20" x14ac:dyDescent="0.25">
      <c r="A1256" s="12"/>
      <c r="B1256" s="12"/>
      <c r="C1256" s="12"/>
      <c r="D1256" s="12"/>
      <c r="E1256" s="12"/>
      <c r="F1256" s="12"/>
      <c r="G1256" s="12"/>
      <c r="H1256" s="12"/>
      <c r="I1256" s="12"/>
      <c r="J1256" s="13"/>
      <c r="K1256" s="13"/>
      <c r="L1256" s="13"/>
      <c r="M1256" s="13"/>
      <c r="N1256" s="13"/>
      <c r="O1256" s="13"/>
      <c r="P1256" s="13"/>
      <c r="Q1256" s="13"/>
      <c r="R1256" s="13"/>
      <c r="S1256" s="13"/>
      <c r="T1256" s="13"/>
    </row>
    <row r="1257" spans="1:20" x14ac:dyDescent="0.25">
      <c r="A1257" s="12"/>
      <c r="B1257" s="12"/>
      <c r="C1257" s="12"/>
      <c r="D1257" s="12"/>
      <c r="E1257" s="12"/>
      <c r="F1257" s="12"/>
      <c r="G1257" s="12"/>
      <c r="H1257" s="12"/>
      <c r="I1257" s="12"/>
      <c r="J1257" s="13"/>
      <c r="K1257" s="13"/>
      <c r="L1257" s="13"/>
      <c r="M1257" s="13"/>
      <c r="N1257" s="13"/>
      <c r="O1257" s="13"/>
      <c r="P1257" s="13"/>
      <c r="Q1257" s="13"/>
      <c r="R1257" s="13"/>
      <c r="S1257" s="13"/>
      <c r="T1257" s="13"/>
    </row>
    <row r="1258" spans="1:20" x14ac:dyDescent="0.25">
      <c r="A1258" s="12"/>
      <c r="B1258" s="12"/>
      <c r="C1258" s="12"/>
      <c r="D1258" s="12"/>
      <c r="E1258" s="12"/>
      <c r="F1258" s="12"/>
      <c r="G1258" s="12"/>
      <c r="H1258" s="12"/>
      <c r="I1258" s="12"/>
      <c r="J1258" s="13"/>
      <c r="K1258" s="13"/>
      <c r="L1258" s="13"/>
      <c r="M1258" s="13"/>
      <c r="N1258" s="13"/>
      <c r="O1258" s="13"/>
      <c r="P1258" s="13"/>
      <c r="Q1258" s="13"/>
      <c r="R1258" s="13"/>
      <c r="S1258" s="13"/>
      <c r="T1258" s="13"/>
    </row>
    <row r="1259" spans="1:20" x14ac:dyDescent="0.25">
      <c r="A1259" s="12"/>
      <c r="B1259" s="12"/>
      <c r="C1259" s="12"/>
      <c r="D1259" s="12"/>
      <c r="E1259" s="12"/>
      <c r="F1259" s="12"/>
      <c r="G1259" s="12"/>
      <c r="H1259" s="12"/>
      <c r="I1259" s="12"/>
      <c r="J1259" s="13"/>
      <c r="K1259" s="13"/>
      <c r="L1259" s="13"/>
      <c r="M1259" s="13"/>
      <c r="N1259" s="13"/>
      <c r="O1259" s="13"/>
      <c r="P1259" s="13"/>
      <c r="Q1259" s="13"/>
      <c r="R1259" s="13"/>
      <c r="S1259" s="13"/>
      <c r="T1259" s="13"/>
    </row>
    <row r="1260" spans="1:20" x14ac:dyDescent="0.25">
      <c r="A1260" s="12"/>
      <c r="B1260" s="12"/>
      <c r="C1260" s="12"/>
      <c r="D1260" s="12"/>
      <c r="E1260" s="12"/>
      <c r="F1260" s="12"/>
      <c r="G1260" s="12"/>
      <c r="H1260" s="12"/>
      <c r="I1260" s="12"/>
      <c r="J1260" s="13"/>
      <c r="K1260" s="13"/>
      <c r="L1260" s="13"/>
      <c r="M1260" s="13"/>
      <c r="N1260" s="13"/>
      <c r="O1260" s="13"/>
      <c r="P1260" s="13"/>
      <c r="Q1260" s="13"/>
      <c r="R1260" s="13"/>
      <c r="S1260" s="13"/>
      <c r="T1260" s="13"/>
    </row>
    <row r="1261" spans="1:20" x14ac:dyDescent="0.25">
      <c r="A1261" s="12"/>
      <c r="B1261" s="12"/>
      <c r="C1261" s="12"/>
      <c r="D1261" s="12"/>
      <c r="E1261" s="12"/>
      <c r="F1261" s="12"/>
      <c r="G1261" s="12"/>
      <c r="H1261" s="12"/>
      <c r="I1261" s="12"/>
      <c r="J1261" s="13"/>
      <c r="K1261" s="13"/>
      <c r="L1261" s="13"/>
      <c r="M1261" s="13"/>
      <c r="N1261" s="13"/>
      <c r="O1261" s="13"/>
      <c r="P1261" s="13"/>
      <c r="Q1261" s="13"/>
      <c r="R1261" s="13"/>
      <c r="S1261" s="13"/>
      <c r="T1261" s="13"/>
    </row>
    <row r="1262" spans="1:20" x14ac:dyDescent="0.25">
      <c r="A1262" s="12"/>
      <c r="B1262" s="12"/>
      <c r="C1262" s="12"/>
      <c r="D1262" s="12"/>
      <c r="E1262" s="12"/>
      <c r="F1262" s="12"/>
      <c r="G1262" s="12"/>
      <c r="H1262" s="12"/>
      <c r="I1262" s="12"/>
      <c r="J1262" s="13"/>
      <c r="K1262" s="13"/>
      <c r="L1262" s="13"/>
      <c r="M1262" s="13"/>
      <c r="N1262" s="13"/>
      <c r="O1262" s="13"/>
      <c r="P1262" s="13"/>
      <c r="Q1262" s="13"/>
      <c r="R1262" s="13"/>
      <c r="S1262" s="13"/>
      <c r="T1262" s="13"/>
    </row>
    <row r="1263" spans="1:20" x14ac:dyDescent="0.25">
      <c r="A1263" s="12"/>
      <c r="B1263" s="12"/>
      <c r="C1263" s="12"/>
      <c r="D1263" s="12"/>
      <c r="E1263" s="12"/>
      <c r="F1263" s="12"/>
      <c r="G1263" s="12"/>
      <c r="H1263" s="12"/>
      <c r="I1263" s="12"/>
      <c r="J1263" s="13"/>
      <c r="K1263" s="13"/>
      <c r="L1263" s="13"/>
      <c r="M1263" s="13"/>
      <c r="N1263" s="13"/>
      <c r="O1263" s="13"/>
      <c r="P1263" s="13"/>
      <c r="Q1263" s="13"/>
      <c r="R1263" s="13"/>
      <c r="S1263" s="13"/>
      <c r="T1263" s="13"/>
    </row>
    <row r="1264" spans="1:20" x14ac:dyDescent="0.25">
      <c r="A1264" s="12"/>
      <c r="B1264" s="12"/>
      <c r="C1264" s="12"/>
      <c r="D1264" s="12"/>
      <c r="E1264" s="12"/>
      <c r="F1264" s="12"/>
      <c r="G1264" s="12"/>
      <c r="H1264" s="12"/>
      <c r="I1264" s="12"/>
      <c r="J1264" s="13"/>
      <c r="K1264" s="13"/>
      <c r="L1264" s="13"/>
      <c r="M1264" s="13"/>
      <c r="N1264" s="13"/>
      <c r="O1264" s="13"/>
      <c r="P1264" s="13"/>
      <c r="Q1264" s="13"/>
      <c r="R1264" s="13"/>
      <c r="S1264" s="13"/>
      <c r="T1264" s="13"/>
    </row>
    <row r="1265" spans="1:20" x14ac:dyDescent="0.25">
      <c r="A1265" s="12"/>
      <c r="B1265" s="12"/>
      <c r="C1265" s="12"/>
      <c r="D1265" s="12"/>
      <c r="E1265" s="12"/>
      <c r="F1265" s="12"/>
      <c r="G1265" s="12"/>
      <c r="H1265" s="12"/>
      <c r="I1265" s="12"/>
      <c r="J1265" s="13"/>
      <c r="K1265" s="13"/>
      <c r="L1265" s="13"/>
      <c r="M1265" s="13"/>
      <c r="N1265" s="13"/>
      <c r="O1265" s="13"/>
      <c r="P1265" s="13"/>
      <c r="Q1265" s="13"/>
      <c r="R1265" s="13"/>
      <c r="S1265" s="13"/>
      <c r="T1265" s="13"/>
    </row>
    <row r="1266" spans="1:20" x14ac:dyDescent="0.25">
      <c r="A1266" s="12"/>
      <c r="B1266" s="12"/>
      <c r="C1266" s="12"/>
      <c r="D1266" s="12"/>
      <c r="E1266" s="12"/>
      <c r="F1266" s="12"/>
      <c r="G1266" s="12"/>
      <c r="H1266" s="12"/>
      <c r="I1266" s="12"/>
      <c r="J1266" s="13"/>
      <c r="K1266" s="13"/>
      <c r="L1266" s="13"/>
      <c r="M1266" s="13"/>
      <c r="N1266" s="13"/>
      <c r="O1266" s="13"/>
      <c r="P1266" s="13"/>
      <c r="Q1266" s="13"/>
      <c r="R1266" s="13"/>
      <c r="S1266" s="13"/>
      <c r="T1266" s="13"/>
    </row>
    <row r="1267" spans="1:20" x14ac:dyDescent="0.25">
      <c r="A1267" s="12"/>
      <c r="B1267" s="12"/>
      <c r="C1267" s="12"/>
      <c r="D1267" s="12"/>
      <c r="E1267" s="12"/>
      <c r="F1267" s="12"/>
      <c r="G1267" s="12"/>
      <c r="H1267" s="12"/>
      <c r="I1267" s="12"/>
      <c r="J1267" s="13"/>
      <c r="K1267" s="13"/>
      <c r="L1267" s="13"/>
      <c r="M1267" s="13"/>
      <c r="N1267" s="13"/>
      <c r="O1267" s="13"/>
      <c r="P1267" s="13"/>
      <c r="Q1267" s="13"/>
      <c r="R1267" s="13"/>
      <c r="S1267" s="13"/>
      <c r="T1267" s="13"/>
    </row>
    <row r="1268" spans="1:20" x14ac:dyDescent="0.25">
      <c r="A1268" s="12"/>
      <c r="B1268" s="12"/>
      <c r="C1268" s="12"/>
      <c r="D1268" s="12"/>
      <c r="E1268" s="12"/>
      <c r="F1268" s="12"/>
      <c r="G1268" s="12"/>
      <c r="H1268" s="12"/>
      <c r="I1268" s="12"/>
      <c r="J1268" s="13"/>
      <c r="K1268" s="13"/>
      <c r="L1268" s="13"/>
      <c r="M1268" s="13"/>
      <c r="N1268" s="13"/>
      <c r="O1268" s="13"/>
      <c r="P1268" s="13"/>
      <c r="Q1268" s="13"/>
      <c r="R1268" s="13"/>
      <c r="S1268" s="13"/>
      <c r="T1268" s="13"/>
    </row>
    <row r="1269" spans="1:20" x14ac:dyDescent="0.25">
      <c r="A1269" s="12"/>
      <c r="B1269" s="12"/>
      <c r="C1269" s="12"/>
      <c r="D1269" s="12"/>
      <c r="E1269" s="12"/>
      <c r="F1269" s="12"/>
      <c r="G1269" s="12"/>
      <c r="H1269" s="12"/>
      <c r="I1269" s="12"/>
      <c r="J1269" s="13"/>
      <c r="K1269" s="13"/>
      <c r="L1269" s="13"/>
      <c r="M1269" s="13"/>
      <c r="N1269" s="13"/>
      <c r="O1269" s="13"/>
      <c r="P1269" s="13"/>
      <c r="Q1269" s="13"/>
      <c r="R1269" s="13"/>
      <c r="S1269" s="13"/>
      <c r="T1269" s="13"/>
    </row>
    <row r="1270" spans="1:20" x14ac:dyDescent="0.25">
      <c r="A1270" s="12"/>
      <c r="B1270" s="12"/>
      <c r="C1270" s="12"/>
      <c r="D1270" s="12"/>
      <c r="E1270" s="12"/>
      <c r="F1270" s="12"/>
      <c r="G1270" s="12"/>
      <c r="H1270" s="12"/>
      <c r="I1270" s="12"/>
      <c r="J1270" s="13"/>
      <c r="K1270" s="13"/>
      <c r="L1270" s="13"/>
      <c r="M1270" s="13"/>
      <c r="N1270" s="13"/>
      <c r="O1270" s="13"/>
      <c r="P1270" s="13"/>
      <c r="Q1270" s="13"/>
      <c r="R1270" s="13"/>
      <c r="S1270" s="13"/>
      <c r="T1270" s="13"/>
    </row>
    <row r="1271" spans="1:20" x14ac:dyDescent="0.25">
      <c r="A1271" s="12"/>
      <c r="B1271" s="12"/>
      <c r="C1271" s="12"/>
      <c r="D1271" s="12"/>
      <c r="E1271" s="12"/>
      <c r="F1271" s="12"/>
      <c r="G1271" s="12"/>
      <c r="H1271" s="12"/>
      <c r="I1271" s="12"/>
      <c r="J1271" s="13"/>
      <c r="K1271" s="13"/>
      <c r="L1271" s="13"/>
      <c r="M1271" s="13"/>
      <c r="N1271" s="13"/>
      <c r="O1271" s="13"/>
      <c r="P1271" s="13"/>
      <c r="Q1271" s="13"/>
      <c r="R1271" s="13"/>
      <c r="S1271" s="13"/>
      <c r="T1271" s="13"/>
    </row>
    <row r="1272" spans="1:20" x14ac:dyDescent="0.25">
      <c r="A1272" s="12"/>
      <c r="B1272" s="12"/>
      <c r="C1272" s="12"/>
      <c r="D1272" s="12"/>
      <c r="E1272" s="12"/>
      <c r="F1272" s="12"/>
      <c r="G1272" s="12"/>
      <c r="H1272" s="12"/>
      <c r="I1272" s="12"/>
      <c r="J1272" s="13"/>
      <c r="K1272" s="13"/>
      <c r="L1272" s="13"/>
      <c r="M1272" s="13"/>
      <c r="N1272" s="13"/>
      <c r="O1272" s="13"/>
      <c r="P1272" s="13"/>
      <c r="Q1272" s="13"/>
      <c r="R1272" s="13"/>
      <c r="S1272" s="13"/>
      <c r="T1272" s="13"/>
    </row>
    <row r="1273" spans="1:20" x14ac:dyDescent="0.25">
      <c r="A1273" s="12"/>
      <c r="B1273" s="12"/>
      <c r="C1273" s="12"/>
      <c r="D1273" s="12"/>
      <c r="E1273" s="12"/>
      <c r="F1273" s="12"/>
      <c r="G1273" s="12"/>
      <c r="H1273" s="12"/>
      <c r="I1273" s="12"/>
      <c r="J1273" s="13"/>
      <c r="K1273" s="13"/>
      <c r="L1273" s="13"/>
      <c r="M1273" s="13"/>
      <c r="N1273" s="13"/>
      <c r="O1273" s="13"/>
      <c r="P1273" s="13"/>
      <c r="Q1273" s="13"/>
      <c r="R1273" s="13"/>
      <c r="S1273" s="13"/>
      <c r="T1273" s="13"/>
    </row>
    <row r="1274" spans="1:20" x14ac:dyDescent="0.25">
      <c r="A1274" s="12"/>
      <c r="B1274" s="12"/>
      <c r="C1274" s="12"/>
      <c r="D1274" s="12"/>
      <c r="E1274" s="12"/>
      <c r="F1274" s="12"/>
      <c r="G1274" s="12"/>
      <c r="H1274" s="12"/>
      <c r="I1274" s="12"/>
      <c r="J1274" s="13"/>
      <c r="K1274" s="13"/>
      <c r="L1274" s="13"/>
      <c r="M1274" s="13"/>
      <c r="N1274" s="13"/>
      <c r="O1274" s="13"/>
      <c r="P1274" s="13"/>
      <c r="Q1274" s="13"/>
      <c r="R1274" s="13"/>
      <c r="S1274" s="13"/>
      <c r="T1274" s="13"/>
    </row>
    <row r="1275" spans="1:20" x14ac:dyDescent="0.25">
      <c r="A1275" s="12"/>
      <c r="B1275" s="12"/>
      <c r="C1275" s="12"/>
      <c r="D1275" s="12"/>
      <c r="E1275" s="12"/>
      <c r="F1275" s="12"/>
      <c r="G1275" s="12"/>
      <c r="H1275" s="12"/>
      <c r="I1275" s="12"/>
      <c r="J1275" s="13"/>
      <c r="K1275" s="13"/>
      <c r="L1275" s="13"/>
      <c r="M1275" s="13"/>
      <c r="N1275" s="13"/>
      <c r="O1275" s="13"/>
      <c r="P1275" s="13"/>
      <c r="Q1275" s="13"/>
      <c r="R1275" s="13"/>
      <c r="S1275" s="13"/>
      <c r="T1275" s="13"/>
    </row>
    <row r="1276" spans="1:20" x14ac:dyDescent="0.25">
      <c r="A1276" s="12"/>
      <c r="B1276" s="12"/>
      <c r="C1276" s="12"/>
      <c r="D1276" s="12"/>
      <c r="E1276" s="12"/>
      <c r="F1276" s="12"/>
      <c r="G1276" s="12"/>
      <c r="H1276" s="12"/>
      <c r="I1276" s="12"/>
      <c r="J1276" s="13"/>
      <c r="K1276" s="13"/>
      <c r="L1276" s="13"/>
      <c r="M1276" s="13"/>
      <c r="N1276" s="13"/>
      <c r="O1276" s="13"/>
      <c r="P1276" s="13"/>
      <c r="Q1276" s="13"/>
      <c r="R1276" s="13"/>
      <c r="S1276" s="13"/>
      <c r="T1276" s="13"/>
    </row>
    <row r="1277" spans="1:20" x14ac:dyDescent="0.25">
      <c r="A1277" s="12"/>
      <c r="B1277" s="12"/>
      <c r="C1277" s="12"/>
      <c r="D1277" s="12"/>
      <c r="E1277" s="12"/>
      <c r="F1277" s="12"/>
      <c r="G1277" s="12"/>
      <c r="H1277" s="12"/>
      <c r="I1277" s="12"/>
      <c r="J1277" s="13"/>
      <c r="K1277" s="13"/>
      <c r="L1277" s="13"/>
      <c r="M1277" s="13"/>
      <c r="N1277" s="13"/>
      <c r="O1277" s="13"/>
      <c r="P1277" s="13"/>
      <c r="Q1277" s="13"/>
      <c r="R1277" s="13"/>
      <c r="S1277" s="13"/>
      <c r="T1277" s="13"/>
    </row>
    <row r="1278" spans="1:20" x14ac:dyDescent="0.25">
      <c r="A1278" s="12"/>
      <c r="B1278" s="12"/>
      <c r="C1278" s="12"/>
      <c r="D1278" s="12"/>
      <c r="E1278" s="12"/>
      <c r="F1278" s="12"/>
      <c r="G1278" s="12"/>
      <c r="H1278" s="12"/>
      <c r="I1278" s="12"/>
      <c r="J1278" s="13"/>
      <c r="K1278" s="13"/>
      <c r="L1278" s="13"/>
      <c r="M1278" s="13"/>
      <c r="N1278" s="13"/>
      <c r="O1278" s="13"/>
      <c r="P1278" s="13"/>
      <c r="Q1278" s="13"/>
      <c r="R1278" s="13"/>
      <c r="S1278" s="13"/>
      <c r="T1278" s="13"/>
    </row>
    <row r="1279" spans="1:20" x14ac:dyDescent="0.25">
      <c r="A1279" s="12"/>
      <c r="B1279" s="12"/>
      <c r="C1279" s="12"/>
      <c r="D1279" s="12"/>
      <c r="E1279" s="12"/>
      <c r="F1279" s="12"/>
      <c r="G1279" s="12"/>
      <c r="H1279" s="12"/>
      <c r="I1279" s="12"/>
      <c r="J1279" s="13"/>
      <c r="K1279" s="13"/>
      <c r="L1279" s="13"/>
      <c r="M1279" s="13"/>
      <c r="N1279" s="13"/>
      <c r="O1279" s="13"/>
      <c r="P1279" s="13"/>
      <c r="Q1279" s="13"/>
      <c r="R1279" s="13"/>
      <c r="S1279" s="13"/>
      <c r="T1279" s="13"/>
    </row>
    <row r="1280" spans="1:20" x14ac:dyDescent="0.25">
      <c r="A1280" s="12"/>
      <c r="B1280" s="12"/>
      <c r="C1280" s="12"/>
      <c r="D1280" s="12"/>
      <c r="E1280" s="12"/>
      <c r="F1280" s="12"/>
      <c r="G1280" s="12"/>
      <c r="H1280" s="12"/>
      <c r="I1280" s="12"/>
      <c r="J1280" s="13"/>
      <c r="K1280" s="13"/>
      <c r="L1280" s="13"/>
      <c r="M1280" s="13"/>
      <c r="N1280" s="13"/>
      <c r="O1280" s="13"/>
      <c r="P1280" s="13"/>
      <c r="Q1280" s="13"/>
      <c r="R1280" s="13"/>
      <c r="S1280" s="13"/>
      <c r="T1280" s="13"/>
    </row>
    <row r="1281" spans="1:20" x14ac:dyDescent="0.25">
      <c r="A1281" s="12"/>
      <c r="B1281" s="12"/>
      <c r="C1281" s="12"/>
      <c r="D1281" s="12"/>
      <c r="E1281" s="12"/>
      <c r="F1281" s="12"/>
      <c r="G1281" s="12"/>
      <c r="H1281" s="12"/>
      <c r="I1281" s="12"/>
      <c r="J1281" s="13"/>
      <c r="K1281" s="13"/>
      <c r="L1281" s="13"/>
      <c r="M1281" s="13"/>
      <c r="N1281" s="13"/>
      <c r="O1281" s="13"/>
      <c r="P1281" s="13"/>
      <c r="Q1281" s="13"/>
      <c r="R1281" s="13"/>
      <c r="S1281" s="13"/>
      <c r="T1281" s="13"/>
    </row>
    <row r="1282" spans="1:20" x14ac:dyDescent="0.25">
      <c r="A1282" s="12"/>
      <c r="B1282" s="12"/>
      <c r="C1282" s="12"/>
      <c r="D1282" s="12"/>
      <c r="E1282" s="12"/>
      <c r="F1282" s="12"/>
      <c r="G1282" s="12"/>
      <c r="H1282" s="12"/>
      <c r="I1282" s="12"/>
      <c r="J1282" s="13"/>
      <c r="K1282" s="13"/>
      <c r="L1282" s="13"/>
      <c r="M1282" s="13"/>
      <c r="N1282" s="13"/>
      <c r="O1282" s="13"/>
      <c r="P1282" s="13"/>
      <c r="Q1282" s="13"/>
      <c r="R1282" s="13"/>
      <c r="S1282" s="13"/>
      <c r="T1282" s="13"/>
    </row>
    <row r="1283" spans="1:20" x14ac:dyDescent="0.25">
      <c r="A1283" s="12"/>
      <c r="B1283" s="12"/>
      <c r="C1283" s="12"/>
      <c r="D1283" s="12"/>
      <c r="E1283" s="12"/>
      <c r="F1283" s="12"/>
      <c r="G1283" s="12"/>
      <c r="H1283" s="12"/>
      <c r="I1283" s="12"/>
      <c r="J1283" s="13"/>
      <c r="K1283" s="13"/>
      <c r="L1283" s="13"/>
      <c r="M1283" s="13"/>
      <c r="N1283" s="13"/>
      <c r="O1283" s="13"/>
      <c r="P1283" s="13"/>
      <c r="Q1283" s="13"/>
      <c r="R1283" s="13"/>
      <c r="S1283" s="13"/>
      <c r="T1283" s="13"/>
    </row>
    <row r="1284" spans="1:20" x14ac:dyDescent="0.25">
      <c r="A1284" s="12"/>
      <c r="B1284" s="12"/>
      <c r="C1284" s="12"/>
      <c r="D1284" s="12"/>
      <c r="E1284" s="12"/>
      <c r="F1284" s="12"/>
      <c r="G1284" s="12"/>
      <c r="H1284" s="12"/>
      <c r="I1284" s="12"/>
      <c r="J1284" s="13"/>
      <c r="K1284" s="13"/>
      <c r="L1284" s="13"/>
      <c r="M1284" s="13"/>
      <c r="N1284" s="13"/>
      <c r="O1284" s="13"/>
      <c r="P1284" s="13"/>
      <c r="Q1284" s="13"/>
      <c r="R1284" s="13"/>
      <c r="S1284" s="13"/>
      <c r="T1284" s="13"/>
    </row>
    <row r="1285" spans="1:20" x14ac:dyDescent="0.25">
      <c r="A1285" s="12"/>
      <c r="B1285" s="12"/>
      <c r="C1285" s="12"/>
      <c r="D1285" s="12"/>
      <c r="E1285" s="12"/>
      <c r="F1285" s="12"/>
      <c r="G1285" s="12"/>
      <c r="H1285" s="12"/>
      <c r="I1285" s="12"/>
      <c r="J1285" s="13"/>
      <c r="K1285" s="13"/>
      <c r="L1285" s="13"/>
      <c r="M1285" s="13"/>
      <c r="N1285" s="13"/>
      <c r="O1285" s="13"/>
      <c r="P1285" s="13"/>
      <c r="Q1285" s="13"/>
      <c r="R1285" s="13"/>
      <c r="S1285" s="13"/>
      <c r="T1285" s="13"/>
    </row>
    <row r="1286" spans="1:20" x14ac:dyDescent="0.25">
      <c r="A1286" s="12"/>
      <c r="B1286" s="12"/>
      <c r="C1286" s="12"/>
      <c r="D1286" s="12"/>
      <c r="E1286" s="12"/>
      <c r="F1286" s="12"/>
      <c r="G1286" s="12"/>
      <c r="H1286" s="12"/>
      <c r="I1286" s="12"/>
      <c r="J1286" s="13"/>
      <c r="K1286" s="13"/>
      <c r="L1286" s="13"/>
      <c r="M1286" s="13"/>
      <c r="N1286" s="13"/>
      <c r="O1286" s="13"/>
      <c r="P1286" s="13"/>
      <c r="Q1286" s="13"/>
      <c r="R1286" s="13"/>
      <c r="S1286" s="13"/>
      <c r="T1286" s="13"/>
    </row>
    <row r="1287" spans="1:20" x14ac:dyDescent="0.25">
      <c r="A1287" s="12"/>
      <c r="B1287" s="12"/>
      <c r="C1287" s="12"/>
      <c r="D1287" s="12"/>
      <c r="E1287" s="12"/>
      <c r="F1287" s="12"/>
      <c r="G1287" s="12"/>
      <c r="H1287" s="12"/>
      <c r="I1287" s="12"/>
      <c r="J1287" s="13"/>
      <c r="K1287" s="13"/>
      <c r="L1287" s="13"/>
      <c r="M1287" s="13"/>
      <c r="N1287" s="13"/>
      <c r="O1287" s="13"/>
      <c r="P1287" s="13"/>
      <c r="Q1287" s="13"/>
      <c r="R1287" s="13"/>
      <c r="S1287" s="13"/>
      <c r="T1287" s="13"/>
    </row>
    <row r="1288" spans="1:20" x14ac:dyDescent="0.25">
      <c r="A1288" s="12"/>
      <c r="B1288" s="12"/>
      <c r="C1288" s="12"/>
      <c r="D1288" s="12"/>
      <c r="E1288" s="12"/>
      <c r="F1288" s="12"/>
      <c r="G1288" s="12"/>
      <c r="H1288" s="12"/>
      <c r="I1288" s="12"/>
      <c r="J1288" s="13"/>
      <c r="K1288" s="13"/>
      <c r="L1288" s="13"/>
      <c r="M1288" s="13"/>
      <c r="N1288" s="13"/>
      <c r="O1288" s="13"/>
      <c r="P1288" s="13"/>
      <c r="Q1288" s="13"/>
      <c r="R1288" s="13"/>
      <c r="S1288" s="13"/>
      <c r="T1288" s="13"/>
    </row>
    <row r="1289" spans="1:20" x14ac:dyDescent="0.25">
      <c r="A1289" s="12"/>
      <c r="B1289" s="12"/>
      <c r="C1289" s="12"/>
      <c r="D1289" s="12"/>
      <c r="E1289" s="12"/>
      <c r="F1289" s="12"/>
      <c r="G1289" s="12"/>
      <c r="H1289" s="12"/>
      <c r="I1289" s="12"/>
      <c r="J1289" s="13"/>
      <c r="K1289" s="13"/>
      <c r="L1289" s="13"/>
      <c r="M1289" s="13"/>
      <c r="N1289" s="13"/>
      <c r="O1289" s="13"/>
      <c r="P1289" s="13"/>
      <c r="Q1289" s="13"/>
      <c r="R1289" s="13"/>
      <c r="S1289" s="13"/>
      <c r="T1289" s="13"/>
    </row>
    <row r="1290" spans="1:20" x14ac:dyDescent="0.25">
      <c r="A1290" s="12"/>
      <c r="B1290" s="12"/>
      <c r="C1290" s="12"/>
      <c r="D1290" s="12"/>
      <c r="E1290" s="12"/>
      <c r="F1290" s="12"/>
      <c r="G1290" s="12"/>
      <c r="H1290" s="12"/>
      <c r="I1290" s="12"/>
      <c r="J1290" s="13"/>
      <c r="K1290" s="13"/>
      <c r="L1290" s="13"/>
      <c r="M1290" s="13"/>
      <c r="N1290" s="13"/>
      <c r="O1290" s="13"/>
      <c r="P1290" s="13"/>
      <c r="Q1290" s="13"/>
      <c r="R1290" s="13"/>
      <c r="S1290" s="13"/>
      <c r="T1290" s="13"/>
    </row>
    <row r="1291" spans="1:20" x14ac:dyDescent="0.25">
      <c r="A1291" s="12"/>
      <c r="B1291" s="12"/>
      <c r="C1291" s="12"/>
      <c r="D1291" s="12"/>
      <c r="E1291" s="12"/>
      <c r="F1291" s="12"/>
      <c r="G1291" s="12"/>
      <c r="H1291" s="12"/>
      <c r="I1291" s="12"/>
      <c r="J1291" s="13"/>
      <c r="K1291" s="13"/>
      <c r="L1291" s="13"/>
      <c r="M1291" s="13"/>
      <c r="N1291" s="13"/>
      <c r="O1291" s="13"/>
      <c r="P1291" s="13"/>
      <c r="Q1291" s="13"/>
      <c r="R1291" s="13"/>
      <c r="S1291" s="13"/>
      <c r="T1291" s="13"/>
    </row>
    <row r="1292" spans="1:20" x14ac:dyDescent="0.25">
      <c r="A1292" s="12"/>
      <c r="B1292" s="12"/>
      <c r="C1292" s="12"/>
      <c r="D1292" s="12"/>
      <c r="E1292" s="12"/>
      <c r="F1292" s="12"/>
      <c r="G1292" s="12"/>
      <c r="H1292" s="12"/>
      <c r="I1292" s="12"/>
      <c r="J1292" s="13"/>
      <c r="K1292" s="13"/>
      <c r="L1292" s="13"/>
      <c r="M1292" s="13"/>
      <c r="N1292" s="13"/>
      <c r="O1292" s="13"/>
      <c r="P1292" s="13"/>
      <c r="Q1292" s="13"/>
      <c r="R1292" s="13"/>
      <c r="S1292" s="13"/>
      <c r="T1292" s="13"/>
    </row>
    <row r="1293" spans="1:20" x14ac:dyDescent="0.25">
      <c r="A1293" s="12"/>
      <c r="B1293" s="12"/>
      <c r="C1293" s="12"/>
      <c r="D1293" s="12"/>
      <c r="E1293" s="12"/>
      <c r="F1293" s="12"/>
      <c r="G1293" s="12"/>
      <c r="H1293" s="12"/>
      <c r="I1293" s="12"/>
      <c r="J1293" s="13"/>
      <c r="K1293" s="13"/>
      <c r="L1293" s="13"/>
      <c r="M1293" s="13"/>
      <c r="N1293" s="13"/>
      <c r="O1293" s="13"/>
      <c r="P1293" s="13"/>
      <c r="Q1293" s="13"/>
      <c r="R1293" s="13"/>
      <c r="S1293" s="13"/>
      <c r="T1293" s="13"/>
    </row>
    <row r="1294" spans="1:20" x14ac:dyDescent="0.25">
      <c r="A1294" s="12"/>
      <c r="B1294" s="12"/>
      <c r="C1294" s="12"/>
      <c r="D1294" s="12"/>
      <c r="E1294" s="12"/>
      <c r="F1294" s="12"/>
      <c r="G1294" s="12"/>
      <c r="H1294" s="12"/>
      <c r="I1294" s="12"/>
      <c r="J1294" s="13"/>
      <c r="K1294" s="13"/>
      <c r="L1294" s="13"/>
      <c r="M1294" s="13"/>
      <c r="N1294" s="13"/>
      <c r="O1294" s="13"/>
      <c r="P1294" s="13"/>
      <c r="Q1294" s="13"/>
      <c r="R1294" s="13"/>
      <c r="S1294" s="13"/>
      <c r="T1294" s="13"/>
    </row>
    <row r="1295" spans="1:20" x14ac:dyDescent="0.25">
      <c r="A1295" s="12"/>
      <c r="B1295" s="12"/>
      <c r="C1295" s="12"/>
      <c r="D1295" s="12"/>
      <c r="E1295" s="12"/>
      <c r="F1295" s="12"/>
      <c r="G1295" s="12"/>
      <c r="H1295" s="12"/>
      <c r="I1295" s="12"/>
      <c r="J1295" s="13"/>
      <c r="K1295" s="13"/>
      <c r="L1295" s="13"/>
      <c r="M1295" s="13"/>
      <c r="N1295" s="13"/>
      <c r="O1295" s="13"/>
      <c r="P1295" s="13"/>
      <c r="Q1295" s="13"/>
      <c r="R1295" s="13"/>
      <c r="S1295" s="13"/>
      <c r="T1295" s="13"/>
    </row>
    <row r="1296" spans="1:20" x14ac:dyDescent="0.25">
      <c r="A1296" s="12"/>
      <c r="B1296" s="12"/>
      <c r="C1296" s="12"/>
      <c r="D1296" s="12"/>
      <c r="E1296" s="12"/>
      <c r="F1296" s="12"/>
      <c r="G1296" s="12"/>
      <c r="H1296" s="12"/>
      <c r="I1296" s="12"/>
      <c r="J1296" s="13"/>
      <c r="K1296" s="13"/>
      <c r="L1296" s="13"/>
      <c r="M1296" s="13"/>
      <c r="N1296" s="13"/>
      <c r="O1296" s="13"/>
      <c r="P1296" s="13"/>
      <c r="Q1296" s="13"/>
      <c r="R1296" s="13"/>
      <c r="S1296" s="13"/>
      <c r="T1296" s="13"/>
    </row>
    <row r="1297" spans="1:20" x14ac:dyDescent="0.25">
      <c r="A1297" s="12"/>
      <c r="B1297" s="12"/>
      <c r="C1297" s="12"/>
      <c r="D1297" s="12"/>
      <c r="E1297" s="12"/>
      <c r="F1297" s="12"/>
      <c r="G1297" s="12"/>
      <c r="H1297" s="12"/>
      <c r="I1297" s="12"/>
      <c r="J1297" s="13"/>
      <c r="K1297" s="13"/>
      <c r="L1297" s="13"/>
      <c r="M1297" s="13"/>
      <c r="N1297" s="13"/>
      <c r="O1297" s="13"/>
      <c r="P1297" s="13"/>
      <c r="Q1297" s="13"/>
      <c r="R1297" s="13"/>
      <c r="S1297" s="13"/>
      <c r="T1297" s="13"/>
    </row>
    <row r="1298" spans="1:20" x14ac:dyDescent="0.25">
      <c r="A1298" s="12"/>
      <c r="B1298" s="12"/>
      <c r="C1298" s="12"/>
      <c r="D1298" s="12"/>
      <c r="E1298" s="12"/>
      <c r="F1298" s="12"/>
      <c r="G1298" s="12"/>
      <c r="H1298" s="12"/>
      <c r="I1298" s="12"/>
      <c r="J1298" s="13"/>
      <c r="K1298" s="13"/>
      <c r="L1298" s="13"/>
      <c r="M1298" s="13"/>
      <c r="N1298" s="13"/>
      <c r="O1298" s="13"/>
      <c r="P1298" s="13"/>
      <c r="Q1298" s="13"/>
      <c r="R1298" s="13"/>
      <c r="S1298" s="13"/>
      <c r="T1298" s="13"/>
    </row>
    <row r="1299" spans="1:20" x14ac:dyDescent="0.25">
      <c r="A1299" s="12"/>
      <c r="B1299" s="12"/>
      <c r="C1299" s="12"/>
      <c r="D1299" s="12"/>
      <c r="E1299" s="12"/>
      <c r="F1299" s="12"/>
      <c r="G1299" s="12"/>
      <c r="H1299" s="12"/>
      <c r="I1299" s="12"/>
      <c r="J1299" s="13"/>
      <c r="K1299" s="13"/>
      <c r="L1299" s="13"/>
      <c r="M1299" s="13"/>
      <c r="N1299" s="13"/>
      <c r="O1299" s="13"/>
      <c r="P1299" s="13"/>
      <c r="Q1299" s="13"/>
      <c r="R1299" s="13"/>
      <c r="S1299" s="13"/>
      <c r="T1299" s="13"/>
    </row>
    <row r="1300" spans="1:20" x14ac:dyDescent="0.25">
      <c r="A1300" s="12"/>
      <c r="B1300" s="12"/>
      <c r="C1300" s="12"/>
      <c r="D1300" s="12"/>
      <c r="E1300" s="12"/>
      <c r="F1300" s="12"/>
      <c r="G1300" s="12"/>
      <c r="H1300" s="12"/>
      <c r="I1300" s="12"/>
      <c r="J1300" s="13"/>
      <c r="K1300" s="13"/>
      <c r="L1300" s="13"/>
      <c r="M1300" s="13"/>
      <c r="N1300" s="13"/>
      <c r="O1300" s="13"/>
      <c r="P1300" s="13"/>
      <c r="Q1300" s="13"/>
      <c r="R1300" s="13"/>
      <c r="S1300" s="13"/>
      <c r="T1300" s="13"/>
    </row>
    <row r="1301" spans="1:20" x14ac:dyDescent="0.25">
      <c r="A1301" s="12"/>
      <c r="B1301" s="12"/>
      <c r="C1301" s="12"/>
      <c r="D1301" s="12"/>
      <c r="E1301" s="12"/>
      <c r="F1301" s="12"/>
      <c r="G1301" s="12"/>
      <c r="H1301" s="12"/>
      <c r="I1301" s="12"/>
      <c r="J1301" s="13"/>
      <c r="K1301" s="13"/>
      <c r="L1301" s="13"/>
      <c r="M1301" s="13"/>
      <c r="N1301" s="13"/>
      <c r="O1301" s="13"/>
      <c r="P1301" s="13"/>
      <c r="Q1301" s="13"/>
      <c r="R1301" s="13"/>
      <c r="S1301" s="13"/>
      <c r="T1301" s="13"/>
    </row>
    <row r="1302" spans="1:20" x14ac:dyDescent="0.25">
      <c r="A1302" s="12"/>
      <c r="B1302" s="12"/>
      <c r="C1302" s="12"/>
      <c r="D1302" s="12"/>
      <c r="E1302" s="12"/>
      <c r="F1302" s="12"/>
      <c r="G1302" s="12"/>
      <c r="H1302" s="12"/>
      <c r="I1302" s="12"/>
      <c r="J1302" s="13"/>
      <c r="K1302" s="13"/>
      <c r="L1302" s="13"/>
      <c r="M1302" s="13"/>
      <c r="N1302" s="13"/>
      <c r="O1302" s="13"/>
      <c r="P1302" s="13"/>
      <c r="Q1302" s="13"/>
      <c r="R1302" s="13"/>
      <c r="S1302" s="13"/>
      <c r="T1302" s="13"/>
    </row>
    <row r="1303" spans="1:20" x14ac:dyDescent="0.25">
      <c r="A1303" s="12"/>
      <c r="B1303" s="12"/>
      <c r="C1303" s="12"/>
      <c r="D1303" s="12"/>
      <c r="E1303" s="12"/>
      <c r="F1303" s="12"/>
      <c r="G1303" s="12"/>
      <c r="H1303" s="12"/>
      <c r="I1303" s="12"/>
      <c r="J1303" s="13"/>
      <c r="K1303" s="13"/>
      <c r="L1303" s="13"/>
      <c r="M1303" s="13"/>
      <c r="N1303" s="13"/>
      <c r="O1303" s="13"/>
      <c r="P1303" s="13"/>
      <c r="Q1303" s="13"/>
      <c r="R1303" s="13"/>
      <c r="S1303" s="13"/>
      <c r="T1303" s="13"/>
    </row>
    <row r="1304" spans="1:20" x14ac:dyDescent="0.25">
      <c r="A1304" s="12"/>
      <c r="B1304" s="12"/>
      <c r="C1304" s="12"/>
      <c r="D1304" s="12"/>
      <c r="E1304" s="12"/>
      <c r="F1304" s="12"/>
      <c r="G1304" s="12"/>
      <c r="H1304" s="12"/>
      <c r="I1304" s="12"/>
      <c r="J1304" s="13"/>
      <c r="K1304" s="13"/>
      <c r="L1304" s="13"/>
      <c r="M1304" s="13"/>
      <c r="N1304" s="13"/>
      <c r="O1304" s="13"/>
      <c r="P1304" s="13"/>
      <c r="Q1304" s="13"/>
      <c r="R1304" s="13"/>
      <c r="S1304" s="13"/>
      <c r="T1304" s="13"/>
    </row>
    <row r="1305" spans="1:20" x14ac:dyDescent="0.25">
      <c r="A1305" s="12"/>
      <c r="B1305" s="12"/>
      <c r="C1305" s="12"/>
      <c r="D1305" s="12"/>
      <c r="E1305" s="12"/>
      <c r="F1305" s="12"/>
      <c r="G1305" s="12"/>
      <c r="H1305" s="12"/>
      <c r="I1305" s="12"/>
      <c r="J1305" s="13"/>
      <c r="K1305" s="13"/>
      <c r="L1305" s="13"/>
      <c r="M1305" s="13"/>
      <c r="N1305" s="13"/>
      <c r="O1305" s="13"/>
      <c r="P1305" s="13"/>
      <c r="Q1305" s="13"/>
      <c r="R1305" s="13"/>
      <c r="S1305" s="13"/>
      <c r="T1305" s="13"/>
    </row>
    <row r="1306" spans="1:20" x14ac:dyDescent="0.25">
      <c r="A1306" s="12"/>
      <c r="B1306" s="12"/>
      <c r="C1306" s="12"/>
      <c r="D1306" s="12"/>
      <c r="E1306" s="12"/>
      <c r="F1306" s="12"/>
      <c r="G1306" s="12"/>
      <c r="H1306" s="12"/>
      <c r="I1306" s="12"/>
      <c r="J1306" s="13"/>
      <c r="K1306" s="13"/>
      <c r="L1306" s="13"/>
      <c r="M1306" s="13"/>
      <c r="N1306" s="13"/>
      <c r="O1306" s="13"/>
      <c r="P1306" s="13"/>
      <c r="Q1306" s="13"/>
      <c r="R1306" s="13"/>
      <c r="S1306" s="13"/>
      <c r="T1306" s="13"/>
    </row>
    <row r="1307" spans="1:20" x14ac:dyDescent="0.25">
      <c r="A1307" s="12"/>
      <c r="B1307" s="12"/>
      <c r="C1307" s="12"/>
      <c r="D1307" s="12"/>
      <c r="E1307" s="12"/>
      <c r="F1307" s="12"/>
      <c r="G1307" s="12"/>
      <c r="H1307" s="12"/>
      <c r="I1307" s="12"/>
      <c r="J1307" s="13"/>
      <c r="K1307" s="13"/>
      <c r="L1307" s="13"/>
      <c r="M1307" s="13"/>
      <c r="N1307" s="13"/>
      <c r="O1307" s="13"/>
      <c r="P1307" s="13"/>
      <c r="Q1307" s="13"/>
      <c r="R1307" s="13"/>
      <c r="S1307" s="13"/>
      <c r="T1307" s="13"/>
    </row>
    <row r="1308" spans="1:20" x14ac:dyDescent="0.25">
      <c r="A1308" s="12"/>
      <c r="B1308" s="12"/>
      <c r="C1308" s="12"/>
      <c r="D1308" s="12"/>
      <c r="E1308" s="12"/>
      <c r="F1308" s="12"/>
      <c r="G1308" s="12"/>
      <c r="H1308" s="12"/>
      <c r="I1308" s="12"/>
      <c r="J1308" s="13"/>
      <c r="K1308" s="13"/>
      <c r="L1308" s="13"/>
      <c r="M1308" s="13"/>
      <c r="N1308" s="13"/>
      <c r="O1308" s="13"/>
      <c r="P1308" s="13"/>
      <c r="Q1308" s="13"/>
      <c r="R1308" s="13"/>
      <c r="S1308" s="13"/>
      <c r="T1308" s="13"/>
    </row>
    <row r="1309" spans="1:20" x14ac:dyDescent="0.25">
      <c r="A1309" s="12"/>
      <c r="B1309" s="12"/>
      <c r="C1309" s="12"/>
      <c r="D1309" s="12"/>
      <c r="E1309" s="12"/>
      <c r="F1309" s="12"/>
      <c r="G1309" s="12"/>
      <c r="H1309" s="12"/>
      <c r="I1309" s="12"/>
      <c r="J1309" s="13"/>
      <c r="K1309" s="13"/>
      <c r="L1309" s="13"/>
      <c r="M1309" s="13"/>
      <c r="N1309" s="13"/>
      <c r="O1309" s="13"/>
      <c r="P1309" s="13"/>
      <c r="Q1309" s="13"/>
      <c r="R1309" s="13"/>
      <c r="S1309" s="13"/>
      <c r="T1309" s="13"/>
    </row>
    <row r="1310" spans="1:20" x14ac:dyDescent="0.25">
      <c r="A1310" s="12"/>
      <c r="B1310" s="12"/>
      <c r="C1310" s="12"/>
      <c r="D1310" s="12"/>
      <c r="E1310" s="12"/>
      <c r="F1310" s="12"/>
      <c r="G1310" s="12"/>
      <c r="H1310" s="12"/>
      <c r="I1310" s="12"/>
      <c r="J1310" s="13"/>
      <c r="K1310" s="13"/>
      <c r="L1310" s="13"/>
      <c r="M1310" s="13"/>
      <c r="N1310" s="13"/>
      <c r="O1310" s="13"/>
      <c r="P1310" s="13"/>
      <c r="Q1310" s="13"/>
      <c r="R1310" s="13"/>
      <c r="S1310" s="13"/>
      <c r="T1310" s="13"/>
    </row>
    <row r="1311" spans="1:20" x14ac:dyDescent="0.25">
      <c r="A1311" s="12"/>
      <c r="B1311" s="12"/>
      <c r="C1311" s="12"/>
      <c r="D1311" s="12"/>
      <c r="E1311" s="12"/>
      <c r="F1311" s="12"/>
      <c r="G1311" s="12"/>
      <c r="H1311" s="12"/>
      <c r="I1311" s="12"/>
      <c r="J1311" s="13"/>
      <c r="K1311" s="13"/>
      <c r="L1311" s="13"/>
      <c r="M1311" s="13"/>
      <c r="N1311" s="13"/>
      <c r="O1311" s="13"/>
      <c r="P1311" s="13"/>
      <c r="Q1311" s="13"/>
      <c r="R1311" s="13"/>
      <c r="S1311" s="13"/>
      <c r="T1311" s="13"/>
    </row>
    <row r="1312" spans="1:20" x14ac:dyDescent="0.25">
      <c r="A1312" s="12"/>
      <c r="B1312" s="12"/>
      <c r="C1312" s="12"/>
      <c r="D1312" s="12"/>
      <c r="E1312" s="12"/>
      <c r="F1312" s="12"/>
      <c r="G1312" s="12"/>
      <c r="H1312" s="12"/>
      <c r="I1312" s="12"/>
      <c r="J1312" s="13"/>
      <c r="K1312" s="13"/>
      <c r="L1312" s="13"/>
      <c r="M1312" s="13"/>
      <c r="N1312" s="13"/>
      <c r="O1312" s="13"/>
      <c r="P1312" s="13"/>
      <c r="Q1312" s="13"/>
      <c r="R1312" s="13"/>
      <c r="S1312" s="13"/>
      <c r="T1312" s="13"/>
    </row>
    <row r="1313" spans="1:20" x14ac:dyDescent="0.25">
      <c r="A1313" s="12"/>
      <c r="B1313" s="12"/>
      <c r="C1313" s="12"/>
      <c r="D1313" s="12"/>
      <c r="E1313" s="12"/>
      <c r="F1313" s="12"/>
      <c r="G1313" s="12"/>
      <c r="H1313" s="12"/>
      <c r="I1313" s="12"/>
      <c r="J1313" s="13"/>
      <c r="K1313" s="13"/>
      <c r="L1313" s="13"/>
      <c r="M1313" s="13"/>
      <c r="N1313" s="13"/>
      <c r="O1313" s="13"/>
      <c r="P1313" s="13"/>
      <c r="Q1313" s="13"/>
      <c r="R1313" s="13"/>
      <c r="S1313" s="13"/>
      <c r="T1313" s="13"/>
    </row>
    <row r="1314" spans="1:20" x14ac:dyDescent="0.25">
      <c r="A1314" s="12"/>
      <c r="B1314" s="12"/>
      <c r="C1314" s="12"/>
      <c r="D1314" s="12"/>
      <c r="E1314" s="12"/>
      <c r="F1314" s="12"/>
      <c r="G1314" s="12"/>
      <c r="H1314" s="12"/>
      <c r="I1314" s="12"/>
      <c r="J1314" s="13"/>
      <c r="K1314" s="13"/>
      <c r="L1314" s="13"/>
      <c r="M1314" s="13"/>
      <c r="N1314" s="13"/>
      <c r="O1314" s="13"/>
      <c r="P1314" s="13"/>
      <c r="Q1314" s="13"/>
      <c r="R1314" s="13"/>
      <c r="S1314" s="13"/>
      <c r="T1314" s="13"/>
    </row>
    <row r="1315" spans="1:20" x14ac:dyDescent="0.25">
      <c r="A1315" s="12"/>
      <c r="B1315" s="12"/>
      <c r="C1315" s="12"/>
      <c r="D1315" s="12"/>
      <c r="E1315" s="12"/>
      <c r="F1315" s="12"/>
      <c r="G1315" s="12"/>
      <c r="H1315" s="12"/>
      <c r="I1315" s="12"/>
      <c r="J1315" s="13"/>
      <c r="K1315" s="13"/>
      <c r="L1315" s="13"/>
      <c r="M1315" s="13"/>
      <c r="N1315" s="13"/>
      <c r="O1315" s="13"/>
      <c r="P1315" s="13"/>
      <c r="Q1315" s="13"/>
      <c r="R1315" s="13"/>
      <c r="S1315" s="13"/>
      <c r="T1315" s="13"/>
    </row>
    <row r="1316" spans="1:20" x14ac:dyDescent="0.25">
      <c r="A1316" s="12"/>
      <c r="B1316" s="12"/>
      <c r="C1316" s="12"/>
      <c r="D1316" s="12"/>
      <c r="E1316" s="12"/>
      <c r="F1316" s="12"/>
      <c r="G1316" s="12"/>
      <c r="H1316" s="12"/>
      <c r="I1316" s="12"/>
      <c r="J1316" s="13"/>
      <c r="K1316" s="13"/>
      <c r="L1316" s="13"/>
      <c r="M1316" s="13"/>
      <c r="N1316" s="13"/>
      <c r="O1316" s="13"/>
      <c r="P1316" s="13"/>
      <c r="Q1316" s="13"/>
      <c r="R1316" s="13"/>
      <c r="S1316" s="13"/>
      <c r="T1316" s="13"/>
    </row>
    <row r="1317" spans="1:20" x14ac:dyDescent="0.25">
      <c r="A1317" s="12"/>
      <c r="B1317" s="12"/>
      <c r="C1317" s="12"/>
      <c r="D1317" s="12"/>
      <c r="E1317" s="12"/>
      <c r="F1317" s="12"/>
      <c r="G1317" s="12"/>
      <c r="H1317" s="12"/>
      <c r="I1317" s="12"/>
      <c r="J1317" s="13"/>
      <c r="K1317" s="13"/>
      <c r="L1317" s="13"/>
      <c r="M1317" s="13"/>
      <c r="N1317" s="13"/>
      <c r="O1317" s="13"/>
      <c r="P1317" s="13"/>
      <c r="Q1317" s="13"/>
      <c r="R1317" s="13"/>
      <c r="S1317" s="13"/>
      <c r="T1317" s="13"/>
    </row>
    <row r="1318" spans="1:20" x14ac:dyDescent="0.25">
      <c r="A1318" s="12"/>
      <c r="B1318" s="12"/>
      <c r="C1318" s="12"/>
      <c r="D1318" s="12"/>
      <c r="E1318" s="12"/>
      <c r="F1318" s="12"/>
      <c r="G1318" s="12"/>
      <c r="H1318" s="12"/>
      <c r="I1318" s="12"/>
      <c r="J1318" s="13"/>
      <c r="K1318" s="13"/>
      <c r="L1318" s="13"/>
      <c r="M1318" s="13"/>
      <c r="N1318" s="13"/>
      <c r="O1318" s="13"/>
      <c r="P1318" s="13"/>
      <c r="Q1318" s="13"/>
      <c r="R1318" s="13"/>
      <c r="S1318" s="13"/>
      <c r="T1318" s="13"/>
    </row>
    <row r="1319" spans="1:20" x14ac:dyDescent="0.25">
      <c r="A1319" s="12"/>
      <c r="B1319" s="12"/>
      <c r="C1319" s="12"/>
      <c r="D1319" s="12"/>
      <c r="E1319" s="12"/>
      <c r="F1319" s="12"/>
      <c r="G1319" s="12"/>
      <c r="H1319" s="12"/>
      <c r="I1319" s="12"/>
      <c r="J1319" s="13"/>
      <c r="K1319" s="13"/>
      <c r="L1319" s="13"/>
      <c r="M1319" s="13"/>
      <c r="N1319" s="13"/>
      <c r="O1319" s="13"/>
      <c r="P1319" s="13"/>
      <c r="Q1319" s="13"/>
      <c r="R1319" s="13"/>
      <c r="S1319" s="13"/>
      <c r="T1319" s="13"/>
    </row>
    <row r="1320" spans="1:20" x14ac:dyDescent="0.25">
      <c r="A1320" s="12"/>
      <c r="B1320" s="12"/>
      <c r="C1320" s="12"/>
      <c r="D1320" s="12"/>
      <c r="E1320" s="12"/>
      <c r="F1320" s="12"/>
      <c r="G1320" s="12"/>
      <c r="H1320" s="12"/>
      <c r="I1320" s="12"/>
      <c r="J1320" s="13"/>
      <c r="K1320" s="13"/>
      <c r="L1320" s="13"/>
      <c r="M1320" s="13"/>
      <c r="N1320" s="13"/>
      <c r="O1320" s="13"/>
      <c r="P1320" s="13"/>
      <c r="Q1320" s="13"/>
      <c r="R1320" s="13"/>
      <c r="S1320" s="13"/>
      <c r="T1320" s="13"/>
    </row>
    <row r="1321" spans="1:20" x14ac:dyDescent="0.25">
      <c r="A1321" s="12"/>
      <c r="B1321" s="12"/>
      <c r="C1321" s="12"/>
      <c r="D1321" s="12"/>
      <c r="E1321" s="12"/>
      <c r="F1321" s="12"/>
      <c r="G1321" s="12"/>
      <c r="H1321" s="12"/>
      <c r="I1321" s="12"/>
      <c r="J1321" s="13"/>
      <c r="K1321" s="13"/>
      <c r="L1321" s="13"/>
      <c r="M1321" s="13"/>
      <c r="N1321" s="13"/>
      <c r="O1321" s="13"/>
      <c r="P1321" s="13"/>
      <c r="Q1321" s="13"/>
      <c r="R1321" s="13"/>
      <c r="S1321" s="13"/>
      <c r="T1321" s="13"/>
    </row>
    <row r="1322" spans="1:20" x14ac:dyDescent="0.25">
      <c r="A1322" s="12"/>
      <c r="B1322" s="12"/>
      <c r="C1322" s="12"/>
      <c r="D1322" s="12"/>
      <c r="E1322" s="12"/>
      <c r="F1322" s="12"/>
      <c r="G1322" s="12"/>
      <c r="H1322" s="12"/>
      <c r="I1322" s="12"/>
      <c r="J1322" s="13"/>
      <c r="K1322" s="13"/>
      <c r="L1322" s="13"/>
      <c r="M1322" s="13"/>
      <c r="N1322" s="13"/>
      <c r="O1322" s="13"/>
      <c r="P1322" s="13"/>
      <c r="Q1322" s="13"/>
      <c r="R1322" s="13"/>
      <c r="S1322" s="13"/>
      <c r="T1322" s="13"/>
    </row>
    <row r="1323" spans="1:20" x14ac:dyDescent="0.25">
      <c r="A1323" s="12"/>
      <c r="B1323" s="12"/>
      <c r="C1323" s="12"/>
      <c r="D1323" s="12"/>
      <c r="E1323" s="12"/>
      <c r="F1323" s="12"/>
      <c r="G1323" s="12"/>
      <c r="H1323" s="12"/>
      <c r="I1323" s="12"/>
      <c r="J1323" s="13"/>
      <c r="K1323" s="13"/>
      <c r="L1323" s="13"/>
      <c r="M1323" s="13"/>
      <c r="N1323" s="13"/>
      <c r="O1323" s="13"/>
      <c r="P1323" s="13"/>
      <c r="Q1323" s="13"/>
      <c r="R1323" s="13"/>
      <c r="S1323" s="13"/>
      <c r="T1323" s="13"/>
    </row>
    <row r="1324" spans="1:20" x14ac:dyDescent="0.25">
      <c r="A1324" s="12"/>
      <c r="B1324" s="12"/>
      <c r="C1324" s="12"/>
      <c r="D1324" s="12"/>
      <c r="E1324" s="12"/>
      <c r="F1324" s="12"/>
      <c r="G1324" s="12"/>
      <c r="H1324" s="12"/>
      <c r="I1324" s="12"/>
      <c r="J1324" s="13"/>
      <c r="K1324" s="13"/>
      <c r="L1324" s="13"/>
      <c r="M1324" s="13"/>
      <c r="N1324" s="13"/>
      <c r="O1324" s="13"/>
      <c r="P1324" s="13"/>
      <c r="Q1324" s="13"/>
      <c r="R1324" s="13"/>
      <c r="S1324" s="13"/>
      <c r="T1324" s="13"/>
    </row>
    <row r="1325" spans="1:20" x14ac:dyDescent="0.25">
      <c r="A1325" s="12"/>
      <c r="B1325" s="12"/>
      <c r="C1325" s="12"/>
      <c r="D1325" s="12"/>
      <c r="E1325" s="12"/>
      <c r="F1325" s="12"/>
      <c r="G1325" s="12"/>
      <c r="H1325" s="12"/>
      <c r="I1325" s="12"/>
      <c r="J1325" s="13"/>
      <c r="K1325" s="13"/>
      <c r="L1325" s="13"/>
      <c r="M1325" s="13"/>
      <c r="N1325" s="13"/>
      <c r="O1325" s="13"/>
      <c r="P1325" s="13"/>
      <c r="Q1325" s="13"/>
      <c r="R1325" s="13"/>
      <c r="S1325" s="13"/>
      <c r="T1325" s="13"/>
    </row>
    <row r="1326" spans="1:20" x14ac:dyDescent="0.25">
      <c r="A1326" s="12"/>
      <c r="B1326" s="12"/>
      <c r="C1326" s="12"/>
      <c r="D1326" s="12"/>
      <c r="E1326" s="12"/>
      <c r="F1326" s="12"/>
      <c r="G1326" s="12"/>
      <c r="H1326" s="12"/>
      <c r="I1326" s="12"/>
      <c r="J1326" s="13"/>
      <c r="K1326" s="13"/>
      <c r="L1326" s="13"/>
      <c r="M1326" s="13"/>
      <c r="N1326" s="13"/>
      <c r="O1326" s="13"/>
      <c r="P1326" s="13"/>
      <c r="Q1326" s="13"/>
      <c r="R1326" s="13"/>
      <c r="S1326" s="13"/>
      <c r="T1326" s="13"/>
    </row>
    <row r="1327" spans="1:20" x14ac:dyDescent="0.25">
      <c r="A1327" s="12"/>
      <c r="B1327" s="12"/>
      <c r="C1327" s="12"/>
      <c r="D1327" s="12"/>
      <c r="E1327" s="12"/>
      <c r="F1327" s="12"/>
      <c r="G1327" s="12"/>
      <c r="H1327" s="12"/>
      <c r="I1327" s="12"/>
      <c r="J1327" s="13"/>
      <c r="K1327" s="13"/>
      <c r="L1327" s="13"/>
      <c r="M1327" s="13"/>
      <c r="N1327" s="13"/>
      <c r="O1327" s="13"/>
      <c r="P1327" s="13"/>
      <c r="Q1327" s="13"/>
      <c r="R1327" s="13"/>
      <c r="S1327" s="13"/>
      <c r="T1327" s="13"/>
    </row>
    <row r="1328" spans="1:20" x14ac:dyDescent="0.25">
      <c r="A1328" s="12"/>
      <c r="B1328" s="12"/>
      <c r="C1328" s="12"/>
      <c r="D1328" s="12"/>
      <c r="E1328" s="12"/>
      <c r="F1328" s="12"/>
      <c r="G1328" s="12"/>
      <c r="H1328" s="12"/>
      <c r="I1328" s="12"/>
      <c r="J1328" s="13"/>
      <c r="K1328" s="13"/>
      <c r="L1328" s="13"/>
      <c r="M1328" s="13"/>
      <c r="N1328" s="13"/>
      <c r="O1328" s="13"/>
      <c r="P1328" s="13"/>
      <c r="Q1328" s="13"/>
      <c r="R1328" s="13"/>
      <c r="S1328" s="13"/>
      <c r="T1328" s="13"/>
    </row>
    <row r="1329" spans="1:20" x14ac:dyDescent="0.25">
      <c r="A1329" s="12"/>
      <c r="B1329" s="12"/>
      <c r="C1329" s="12"/>
      <c r="D1329" s="12"/>
      <c r="E1329" s="12"/>
      <c r="F1329" s="12"/>
      <c r="G1329" s="12"/>
      <c r="H1329" s="12"/>
      <c r="I1329" s="12"/>
      <c r="J1329" s="13"/>
      <c r="K1329" s="13"/>
      <c r="L1329" s="13"/>
      <c r="M1329" s="13"/>
      <c r="N1329" s="13"/>
      <c r="O1329" s="13"/>
      <c r="P1329" s="13"/>
      <c r="Q1329" s="13"/>
      <c r="R1329" s="13"/>
      <c r="S1329" s="13"/>
      <c r="T1329" s="13"/>
    </row>
    <row r="1330" spans="1:20" x14ac:dyDescent="0.25">
      <c r="A1330" s="12"/>
      <c r="B1330" s="12"/>
      <c r="C1330" s="12"/>
      <c r="D1330" s="12"/>
      <c r="E1330" s="12"/>
      <c r="F1330" s="12"/>
      <c r="G1330" s="12"/>
      <c r="H1330" s="12"/>
      <c r="I1330" s="12"/>
      <c r="J1330" s="13"/>
      <c r="K1330" s="13"/>
      <c r="L1330" s="13"/>
      <c r="M1330" s="13"/>
      <c r="N1330" s="13"/>
      <c r="O1330" s="13"/>
      <c r="P1330" s="13"/>
      <c r="Q1330" s="13"/>
      <c r="R1330" s="13"/>
      <c r="S1330" s="13"/>
      <c r="T1330" s="13"/>
    </row>
    <row r="1331" spans="1:20" x14ac:dyDescent="0.25">
      <c r="A1331" s="12"/>
      <c r="B1331" s="12"/>
      <c r="C1331" s="12"/>
      <c r="D1331" s="12"/>
      <c r="E1331" s="12"/>
      <c r="F1331" s="12"/>
      <c r="G1331" s="12"/>
      <c r="H1331" s="12"/>
      <c r="I1331" s="12"/>
      <c r="J1331" s="13"/>
      <c r="K1331" s="13"/>
      <c r="L1331" s="13"/>
      <c r="M1331" s="13"/>
      <c r="N1331" s="13"/>
      <c r="O1331" s="13"/>
      <c r="P1331" s="13"/>
      <c r="Q1331" s="13"/>
      <c r="R1331" s="13"/>
      <c r="S1331" s="13"/>
      <c r="T1331" s="13"/>
    </row>
    <row r="1332" spans="1:20" x14ac:dyDescent="0.25">
      <c r="A1332" s="12"/>
      <c r="B1332" s="12"/>
      <c r="C1332" s="12"/>
      <c r="D1332" s="12"/>
      <c r="E1332" s="12"/>
      <c r="F1332" s="12"/>
      <c r="G1332" s="12"/>
      <c r="H1332" s="12"/>
      <c r="I1332" s="12"/>
      <c r="J1332" s="13"/>
      <c r="K1332" s="13"/>
      <c r="L1332" s="13"/>
      <c r="M1332" s="13"/>
      <c r="N1332" s="13"/>
      <c r="O1332" s="13"/>
      <c r="P1332" s="13"/>
      <c r="Q1332" s="13"/>
      <c r="R1332" s="13"/>
      <c r="S1332" s="13"/>
      <c r="T1332" s="13"/>
    </row>
    <row r="1333" spans="1:20" x14ac:dyDescent="0.25">
      <c r="A1333" s="12"/>
      <c r="B1333" s="12"/>
      <c r="C1333" s="12"/>
      <c r="D1333" s="12"/>
      <c r="E1333" s="12"/>
      <c r="F1333" s="12"/>
      <c r="G1333" s="12"/>
      <c r="H1333" s="12"/>
      <c r="I1333" s="12"/>
      <c r="J1333" s="13"/>
      <c r="K1333" s="13"/>
      <c r="L1333" s="13"/>
      <c r="M1333" s="13"/>
      <c r="N1333" s="13"/>
      <c r="O1333" s="13"/>
      <c r="P1333" s="13"/>
      <c r="Q1333" s="13"/>
      <c r="R1333" s="13"/>
      <c r="S1333" s="13"/>
      <c r="T1333" s="13"/>
    </row>
    <row r="1334" spans="1:20" x14ac:dyDescent="0.25">
      <c r="A1334" s="12"/>
      <c r="B1334" s="12"/>
      <c r="C1334" s="12"/>
      <c r="D1334" s="12"/>
      <c r="E1334" s="12"/>
      <c r="F1334" s="12"/>
      <c r="G1334" s="12"/>
      <c r="H1334" s="12"/>
      <c r="I1334" s="12"/>
      <c r="J1334" s="13"/>
      <c r="K1334" s="13"/>
      <c r="L1334" s="13"/>
      <c r="M1334" s="13"/>
      <c r="N1334" s="13"/>
      <c r="O1334" s="13"/>
      <c r="P1334" s="13"/>
      <c r="Q1334" s="13"/>
      <c r="R1334" s="13"/>
      <c r="S1334" s="13"/>
      <c r="T1334" s="13"/>
    </row>
    <row r="1335" spans="1:20" x14ac:dyDescent="0.25">
      <c r="A1335" s="12"/>
      <c r="B1335" s="12"/>
      <c r="C1335" s="12"/>
      <c r="D1335" s="12"/>
      <c r="E1335" s="12"/>
      <c r="F1335" s="12"/>
      <c r="G1335" s="12"/>
      <c r="H1335" s="12"/>
      <c r="I1335" s="12"/>
      <c r="J1335" s="13"/>
      <c r="K1335" s="13"/>
      <c r="L1335" s="13"/>
      <c r="M1335" s="13"/>
      <c r="N1335" s="13"/>
      <c r="O1335" s="13"/>
      <c r="P1335" s="13"/>
      <c r="Q1335" s="13"/>
      <c r="R1335" s="13"/>
      <c r="S1335" s="13"/>
      <c r="T1335" s="13"/>
    </row>
    <row r="1336" spans="1:20" x14ac:dyDescent="0.25">
      <c r="A1336" s="12"/>
      <c r="B1336" s="12"/>
      <c r="C1336" s="12"/>
      <c r="D1336" s="12"/>
      <c r="E1336" s="12"/>
      <c r="F1336" s="12"/>
      <c r="G1336" s="12"/>
      <c r="H1336" s="12"/>
      <c r="I1336" s="12"/>
      <c r="J1336" s="13"/>
      <c r="K1336" s="13"/>
      <c r="L1336" s="13"/>
      <c r="M1336" s="13"/>
      <c r="N1336" s="13"/>
      <c r="O1336" s="13"/>
      <c r="P1336" s="13"/>
      <c r="Q1336" s="13"/>
      <c r="R1336" s="13"/>
      <c r="S1336" s="13"/>
      <c r="T1336" s="13"/>
    </row>
    <row r="1337" spans="1:20" x14ac:dyDescent="0.25">
      <c r="A1337" s="12"/>
      <c r="B1337" s="12"/>
      <c r="C1337" s="12"/>
      <c r="D1337" s="12"/>
      <c r="E1337" s="12"/>
      <c r="F1337" s="12"/>
      <c r="G1337" s="12"/>
      <c r="H1337" s="12"/>
      <c r="I1337" s="12"/>
      <c r="J1337" s="13"/>
      <c r="K1337" s="13"/>
      <c r="L1337" s="13"/>
      <c r="M1337" s="13"/>
      <c r="N1337" s="13"/>
      <c r="O1337" s="13"/>
      <c r="P1337" s="13"/>
      <c r="Q1337" s="13"/>
      <c r="R1337" s="13"/>
      <c r="S1337" s="13"/>
      <c r="T1337" s="13"/>
    </row>
    <row r="1338" spans="1:20" x14ac:dyDescent="0.25">
      <c r="A1338" s="12"/>
      <c r="B1338" s="12"/>
      <c r="C1338" s="12"/>
      <c r="D1338" s="12"/>
      <c r="E1338" s="12"/>
      <c r="F1338" s="12"/>
      <c r="G1338" s="12"/>
      <c r="H1338" s="12"/>
      <c r="I1338" s="12"/>
      <c r="J1338" s="13"/>
      <c r="K1338" s="13"/>
      <c r="L1338" s="13"/>
      <c r="M1338" s="13"/>
      <c r="N1338" s="13"/>
      <c r="O1338" s="13"/>
      <c r="P1338" s="13"/>
      <c r="Q1338" s="13"/>
      <c r="R1338" s="13"/>
      <c r="S1338" s="13"/>
      <c r="T1338" s="13"/>
    </row>
    <row r="1339" spans="1:20" x14ac:dyDescent="0.25">
      <c r="A1339" s="12"/>
      <c r="B1339" s="12"/>
      <c r="C1339" s="12"/>
      <c r="D1339" s="12"/>
      <c r="E1339" s="12"/>
      <c r="F1339" s="12"/>
      <c r="G1339" s="12"/>
      <c r="H1339" s="12"/>
      <c r="I1339" s="12"/>
      <c r="J1339" s="13"/>
      <c r="K1339" s="13"/>
      <c r="L1339" s="13"/>
      <c r="M1339" s="13"/>
      <c r="N1339" s="13"/>
      <c r="O1339" s="13"/>
      <c r="P1339" s="13"/>
      <c r="Q1339" s="13"/>
      <c r="R1339" s="13"/>
      <c r="S1339" s="13"/>
      <c r="T1339" s="13"/>
    </row>
    <row r="1340" spans="1:20" x14ac:dyDescent="0.25">
      <c r="A1340" s="12"/>
      <c r="B1340" s="12"/>
      <c r="C1340" s="12"/>
      <c r="D1340" s="12"/>
      <c r="E1340" s="12"/>
      <c r="F1340" s="12"/>
      <c r="G1340" s="12"/>
      <c r="H1340" s="12"/>
      <c r="I1340" s="12"/>
      <c r="J1340" s="13"/>
      <c r="K1340" s="13"/>
      <c r="L1340" s="13"/>
      <c r="M1340" s="13"/>
      <c r="N1340" s="13"/>
      <c r="O1340" s="13"/>
      <c r="P1340" s="13"/>
      <c r="Q1340" s="13"/>
      <c r="R1340" s="13"/>
      <c r="S1340" s="13"/>
      <c r="T1340" s="13"/>
    </row>
    <row r="1341" spans="1:20" x14ac:dyDescent="0.25">
      <c r="A1341" s="12"/>
      <c r="B1341" s="12"/>
      <c r="C1341" s="12"/>
      <c r="D1341" s="12"/>
      <c r="E1341" s="12"/>
      <c r="F1341" s="12"/>
      <c r="G1341" s="12"/>
      <c r="H1341" s="12"/>
      <c r="I1341" s="12"/>
      <c r="J1341" s="13"/>
      <c r="K1341" s="13"/>
      <c r="L1341" s="13"/>
      <c r="M1341" s="13"/>
      <c r="N1341" s="13"/>
      <c r="O1341" s="13"/>
      <c r="P1341" s="13"/>
      <c r="Q1341" s="13"/>
      <c r="R1341" s="13"/>
      <c r="S1341" s="13"/>
      <c r="T1341" s="13"/>
    </row>
    <row r="1342" spans="1:20" x14ac:dyDescent="0.25">
      <c r="A1342" s="12"/>
      <c r="B1342" s="12"/>
      <c r="C1342" s="12"/>
      <c r="D1342" s="12"/>
      <c r="E1342" s="12"/>
      <c r="F1342" s="12"/>
      <c r="G1342" s="12"/>
      <c r="H1342" s="12"/>
      <c r="I1342" s="12"/>
      <c r="J1342" s="13"/>
      <c r="K1342" s="13"/>
      <c r="L1342" s="13"/>
      <c r="M1342" s="13"/>
      <c r="N1342" s="13"/>
      <c r="O1342" s="13"/>
      <c r="P1342" s="13"/>
      <c r="Q1342" s="13"/>
      <c r="R1342" s="13"/>
      <c r="S1342" s="13"/>
      <c r="T1342" s="13"/>
    </row>
    <row r="1343" spans="1:20" x14ac:dyDescent="0.25">
      <c r="A1343" s="12"/>
      <c r="B1343" s="12"/>
      <c r="C1343" s="12"/>
      <c r="D1343" s="12"/>
      <c r="E1343" s="12"/>
      <c r="F1343" s="12"/>
      <c r="G1343" s="12"/>
      <c r="H1343" s="12"/>
      <c r="I1343" s="12"/>
      <c r="J1343" s="13"/>
      <c r="K1343" s="13"/>
      <c r="L1343" s="13"/>
      <c r="M1343" s="13"/>
      <c r="N1343" s="13"/>
      <c r="O1343" s="13"/>
      <c r="P1343" s="13"/>
      <c r="Q1343" s="13"/>
      <c r="R1343" s="13"/>
      <c r="S1343" s="13"/>
      <c r="T1343" s="13"/>
    </row>
    <row r="1344" spans="1:20" x14ac:dyDescent="0.25">
      <c r="A1344" s="12"/>
      <c r="B1344" s="12"/>
      <c r="C1344" s="12"/>
      <c r="D1344" s="12"/>
      <c r="E1344" s="12"/>
      <c r="F1344" s="12"/>
      <c r="G1344" s="12"/>
      <c r="H1344" s="12"/>
      <c r="I1344" s="12"/>
      <c r="J1344" s="13"/>
      <c r="K1344" s="13"/>
      <c r="L1344" s="13"/>
      <c r="M1344" s="13"/>
      <c r="N1344" s="13"/>
      <c r="O1344" s="13"/>
      <c r="P1344" s="13"/>
      <c r="Q1344" s="13"/>
      <c r="R1344" s="13"/>
      <c r="S1344" s="13"/>
      <c r="T1344" s="13"/>
    </row>
    <row r="1345" spans="1:20" x14ac:dyDescent="0.25">
      <c r="A1345" s="12"/>
      <c r="B1345" s="12"/>
      <c r="C1345" s="12"/>
      <c r="D1345" s="12"/>
      <c r="E1345" s="12"/>
      <c r="F1345" s="12"/>
      <c r="G1345" s="12"/>
      <c r="H1345" s="12"/>
      <c r="I1345" s="12"/>
      <c r="J1345" s="13"/>
      <c r="K1345" s="13"/>
      <c r="L1345" s="13"/>
      <c r="M1345" s="13"/>
      <c r="N1345" s="13"/>
      <c r="O1345" s="13"/>
      <c r="P1345" s="13"/>
      <c r="Q1345" s="13"/>
      <c r="R1345" s="13"/>
      <c r="S1345" s="13"/>
      <c r="T1345" s="13"/>
    </row>
    <row r="1346" spans="1:20" x14ac:dyDescent="0.25">
      <c r="A1346" s="12"/>
      <c r="B1346" s="12"/>
      <c r="C1346" s="12"/>
      <c r="D1346" s="12"/>
      <c r="E1346" s="12"/>
      <c r="F1346" s="12"/>
      <c r="G1346" s="12"/>
      <c r="H1346" s="12"/>
      <c r="I1346" s="12"/>
      <c r="J1346" s="13"/>
      <c r="K1346" s="13"/>
      <c r="L1346" s="13"/>
      <c r="M1346" s="13"/>
      <c r="N1346" s="13"/>
      <c r="O1346" s="13"/>
      <c r="P1346" s="13"/>
      <c r="Q1346" s="13"/>
      <c r="R1346" s="13"/>
      <c r="S1346" s="13"/>
      <c r="T1346" s="13"/>
    </row>
    <row r="1347" spans="1:20" x14ac:dyDescent="0.25">
      <c r="A1347" s="12"/>
      <c r="B1347" s="12"/>
      <c r="C1347" s="12"/>
      <c r="D1347" s="12"/>
      <c r="E1347" s="12"/>
      <c r="F1347" s="12"/>
      <c r="G1347" s="12"/>
      <c r="H1347" s="12"/>
      <c r="I1347" s="12"/>
      <c r="J1347" s="13"/>
      <c r="K1347" s="13"/>
      <c r="L1347" s="13"/>
      <c r="M1347" s="13"/>
      <c r="N1347" s="13"/>
      <c r="O1347" s="13"/>
      <c r="P1347" s="13"/>
      <c r="Q1347" s="13"/>
      <c r="R1347" s="13"/>
      <c r="S1347" s="13"/>
      <c r="T1347" s="13"/>
    </row>
    <row r="1348" spans="1:20" x14ac:dyDescent="0.25">
      <c r="A1348" s="12"/>
      <c r="B1348" s="12"/>
      <c r="C1348" s="12"/>
      <c r="D1348" s="12"/>
      <c r="E1348" s="12"/>
      <c r="F1348" s="12"/>
      <c r="G1348" s="12"/>
      <c r="H1348" s="12"/>
      <c r="I1348" s="12"/>
      <c r="J1348" s="13"/>
      <c r="K1348" s="13"/>
      <c r="L1348" s="13"/>
      <c r="M1348" s="13"/>
      <c r="N1348" s="13"/>
      <c r="O1348" s="13"/>
      <c r="P1348" s="13"/>
      <c r="Q1348" s="13"/>
      <c r="R1348" s="13"/>
      <c r="S1348" s="13"/>
      <c r="T1348" s="13"/>
    </row>
    <row r="1349" spans="1:20" x14ac:dyDescent="0.25">
      <c r="A1349" s="12"/>
      <c r="B1349" s="12"/>
      <c r="C1349" s="12"/>
      <c r="D1349" s="12"/>
      <c r="E1349" s="12"/>
      <c r="F1349" s="12"/>
      <c r="G1349" s="12"/>
      <c r="H1349" s="12"/>
      <c r="I1349" s="12"/>
      <c r="J1349" s="13"/>
      <c r="K1349" s="13"/>
      <c r="L1349" s="13"/>
      <c r="M1349" s="13"/>
      <c r="N1349" s="13"/>
      <c r="O1349" s="13"/>
      <c r="P1349" s="13"/>
      <c r="Q1349" s="13"/>
      <c r="R1349" s="13"/>
      <c r="S1349" s="13"/>
      <c r="T1349" s="13"/>
    </row>
    <row r="1350" spans="1:20" x14ac:dyDescent="0.25">
      <c r="A1350" s="12"/>
      <c r="B1350" s="12"/>
      <c r="C1350" s="12"/>
      <c r="D1350" s="12"/>
      <c r="E1350" s="12"/>
      <c r="F1350" s="12"/>
      <c r="G1350" s="12"/>
      <c r="H1350" s="12"/>
      <c r="I1350" s="12"/>
      <c r="J1350" s="13"/>
      <c r="K1350" s="13"/>
      <c r="L1350" s="13"/>
      <c r="M1350" s="13"/>
      <c r="N1350" s="13"/>
      <c r="O1350" s="13"/>
      <c r="P1350" s="13"/>
      <c r="Q1350" s="13"/>
      <c r="R1350" s="13"/>
      <c r="S1350" s="13"/>
      <c r="T1350" s="13"/>
    </row>
    <row r="1351" spans="1:20" x14ac:dyDescent="0.25">
      <c r="A1351" s="12"/>
      <c r="B1351" s="12"/>
      <c r="C1351" s="12"/>
      <c r="D1351" s="12"/>
      <c r="E1351" s="12"/>
      <c r="F1351" s="12"/>
      <c r="G1351" s="12"/>
      <c r="H1351" s="12"/>
      <c r="I1351" s="12"/>
      <c r="J1351" s="13"/>
      <c r="K1351" s="13"/>
      <c r="L1351" s="13"/>
      <c r="M1351" s="13"/>
      <c r="N1351" s="13"/>
      <c r="O1351" s="13"/>
      <c r="P1351" s="13"/>
      <c r="Q1351" s="13"/>
      <c r="R1351" s="13"/>
      <c r="S1351" s="13"/>
      <c r="T1351" s="13"/>
    </row>
    <row r="1352" spans="1:20" x14ac:dyDescent="0.25">
      <c r="A1352" s="12"/>
      <c r="B1352" s="12"/>
      <c r="C1352" s="12"/>
      <c r="D1352" s="12"/>
      <c r="E1352" s="12"/>
      <c r="F1352" s="12"/>
      <c r="G1352" s="12"/>
      <c r="H1352" s="12"/>
      <c r="I1352" s="12"/>
      <c r="J1352" s="13"/>
      <c r="K1352" s="13"/>
      <c r="L1352" s="13"/>
      <c r="M1352" s="13"/>
      <c r="N1352" s="13"/>
      <c r="O1352" s="13"/>
      <c r="P1352" s="13"/>
      <c r="Q1352" s="13"/>
      <c r="R1352" s="13"/>
      <c r="S1352" s="13"/>
      <c r="T1352" s="13"/>
    </row>
    <row r="1353" spans="1:20" x14ac:dyDescent="0.25">
      <c r="A1353" s="12"/>
      <c r="B1353" s="12"/>
      <c r="C1353" s="12"/>
      <c r="D1353" s="12"/>
      <c r="E1353" s="12"/>
      <c r="F1353" s="12"/>
      <c r="G1353" s="12"/>
      <c r="H1353" s="12"/>
      <c r="I1353" s="12"/>
      <c r="J1353" s="13"/>
      <c r="K1353" s="13"/>
      <c r="L1353" s="13"/>
      <c r="M1353" s="13"/>
      <c r="N1353" s="13"/>
      <c r="O1353" s="13"/>
      <c r="P1353" s="13"/>
      <c r="Q1353" s="13"/>
      <c r="R1353" s="13"/>
      <c r="S1353" s="13"/>
      <c r="T1353" s="13"/>
    </row>
    <row r="1354" spans="1:20" x14ac:dyDescent="0.25">
      <c r="A1354" s="12"/>
      <c r="B1354" s="12"/>
      <c r="C1354" s="12"/>
      <c r="D1354" s="12"/>
      <c r="E1354" s="12"/>
      <c r="F1354" s="12"/>
      <c r="G1354" s="12"/>
      <c r="H1354" s="12"/>
      <c r="I1354" s="12"/>
      <c r="J1354" s="13"/>
      <c r="K1354" s="13"/>
      <c r="L1354" s="13"/>
      <c r="M1354" s="13"/>
      <c r="N1354" s="13"/>
      <c r="O1354" s="13"/>
      <c r="P1354" s="13"/>
      <c r="Q1354" s="13"/>
      <c r="R1354" s="13"/>
      <c r="S1354" s="13"/>
      <c r="T1354" s="13"/>
    </row>
    <row r="1355" spans="1:20" x14ac:dyDescent="0.25">
      <c r="A1355" s="12"/>
      <c r="B1355" s="12"/>
      <c r="C1355" s="12"/>
      <c r="D1355" s="12"/>
      <c r="E1355" s="12"/>
      <c r="F1355" s="12"/>
      <c r="G1355" s="12"/>
      <c r="H1355" s="12"/>
      <c r="I1355" s="12"/>
      <c r="J1355" s="13"/>
      <c r="K1355" s="13"/>
      <c r="L1355" s="13"/>
      <c r="M1355" s="13"/>
      <c r="N1355" s="13"/>
      <c r="O1355" s="13"/>
      <c r="P1355" s="13"/>
      <c r="Q1355" s="13"/>
      <c r="R1355" s="13"/>
      <c r="S1355" s="13"/>
      <c r="T1355" s="13"/>
    </row>
    <row r="1356" spans="1:20" x14ac:dyDescent="0.25">
      <c r="A1356" s="12"/>
      <c r="B1356" s="12"/>
      <c r="C1356" s="12"/>
      <c r="D1356" s="12"/>
      <c r="E1356" s="12"/>
      <c r="F1356" s="12"/>
      <c r="G1356" s="12"/>
      <c r="H1356" s="12"/>
      <c r="I1356" s="12"/>
      <c r="J1356" s="13"/>
      <c r="K1356" s="13"/>
      <c r="L1356" s="13"/>
      <c r="M1356" s="13"/>
      <c r="N1356" s="13"/>
      <c r="O1356" s="13"/>
      <c r="P1356" s="13"/>
      <c r="Q1356" s="13"/>
      <c r="R1356" s="13"/>
      <c r="S1356" s="13"/>
      <c r="T1356" s="13"/>
    </row>
    <row r="1357" spans="1:20" x14ac:dyDescent="0.25">
      <c r="A1357" s="12"/>
      <c r="B1357" s="12"/>
      <c r="C1357" s="12"/>
      <c r="D1357" s="12"/>
      <c r="E1357" s="12"/>
      <c r="F1357" s="12"/>
      <c r="G1357" s="12"/>
      <c r="H1357" s="12"/>
      <c r="I1357" s="12"/>
      <c r="J1357" s="13"/>
      <c r="K1357" s="13"/>
      <c r="L1357" s="13"/>
      <c r="M1357" s="13"/>
      <c r="N1357" s="13"/>
      <c r="O1357" s="13"/>
      <c r="P1357" s="13"/>
      <c r="Q1357" s="13"/>
      <c r="R1357" s="13"/>
      <c r="S1357" s="13"/>
      <c r="T1357" s="13"/>
    </row>
    <row r="1358" spans="1:20" x14ac:dyDescent="0.25">
      <c r="A1358" s="12"/>
      <c r="B1358" s="12"/>
      <c r="C1358" s="12"/>
      <c r="D1358" s="12"/>
      <c r="E1358" s="12"/>
      <c r="F1358" s="12"/>
      <c r="G1358" s="12"/>
      <c r="H1358" s="12"/>
      <c r="I1358" s="12"/>
      <c r="J1358" s="13"/>
      <c r="K1358" s="13"/>
      <c r="L1358" s="13"/>
      <c r="M1358" s="13"/>
      <c r="N1358" s="13"/>
      <c r="O1358" s="13"/>
      <c r="P1358" s="13"/>
      <c r="Q1358" s="13"/>
      <c r="R1358" s="13"/>
      <c r="S1358" s="13"/>
      <c r="T1358" s="13"/>
    </row>
    <row r="1359" spans="1:20" x14ac:dyDescent="0.25">
      <c r="A1359" s="12"/>
      <c r="B1359" s="12"/>
      <c r="C1359" s="12"/>
      <c r="D1359" s="12"/>
      <c r="E1359" s="12"/>
      <c r="F1359" s="12"/>
      <c r="G1359" s="12"/>
      <c r="H1359" s="12"/>
      <c r="I1359" s="12"/>
      <c r="J1359" s="13"/>
      <c r="K1359" s="13"/>
      <c r="L1359" s="13"/>
      <c r="M1359" s="13"/>
      <c r="N1359" s="13"/>
      <c r="O1359" s="13"/>
      <c r="P1359" s="13"/>
      <c r="Q1359" s="13"/>
      <c r="R1359" s="13"/>
      <c r="S1359" s="13"/>
      <c r="T1359" s="13"/>
    </row>
    <row r="1360" spans="1:20" x14ac:dyDescent="0.25">
      <c r="A1360" s="12"/>
      <c r="B1360" s="12"/>
      <c r="C1360" s="12"/>
      <c r="D1360" s="12"/>
      <c r="E1360" s="12"/>
      <c r="F1360" s="12"/>
      <c r="G1360" s="12"/>
      <c r="H1360" s="12"/>
      <c r="I1360" s="12"/>
      <c r="J1360" s="13"/>
      <c r="K1360" s="13"/>
      <c r="L1360" s="13"/>
      <c r="M1360" s="13"/>
      <c r="N1360" s="13"/>
      <c r="O1360" s="13"/>
      <c r="P1360" s="13"/>
      <c r="Q1360" s="13"/>
      <c r="R1360" s="13"/>
      <c r="S1360" s="13"/>
      <c r="T1360" s="13"/>
    </row>
    <row r="1361" spans="1:20" x14ac:dyDescent="0.25">
      <c r="A1361" s="12"/>
      <c r="B1361" s="12"/>
      <c r="C1361" s="12"/>
      <c r="D1361" s="12"/>
      <c r="E1361" s="12"/>
      <c r="F1361" s="12"/>
      <c r="G1361" s="12"/>
      <c r="H1361" s="12"/>
      <c r="I1361" s="12"/>
      <c r="J1361" s="13"/>
      <c r="K1361" s="13"/>
      <c r="L1361" s="13"/>
      <c r="M1361" s="13"/>
      <c r="N1361" s="13"/>
      <c r="O1361" s="13"/>
      <c r="P1361" s="13"/>
      <c r="Q1361" s="13"/>
      <c r="R1361" s="13"/>
      <c r="S1361" s="13"/>
      <c r="T1361" s="13"/>
    </row>
    <row r="1362" spans="1:20" x14ac:dyDescent="0.25">
      <c r="A1362" s="12"/>
      <c r="B1362" s="12"/>
      <c r="C1362" s="12"/>
      <c r="D1362" s="12"/>
      <c r="E1362" s="12"/>
      <c r="F1362" s="12"/>
      <c r="G1362" s="12"/>
      <c r="H1362" s="12"/>
      <c r="I1362" s="12"/>
      <c r="J1362" s="13"/>
      <c r="K1362" s="13"/>
      <c r="L1362" s="13"/>
      <c r="M1362" s="13"/>
      <c r="N1362" s="13"/>
      <c r="O1362" s="13"/>
      <c r="P1362" s="13"/>
      <c r="Q1362" s="13"/>
      <c r="R1362" s="13"/>
      <c r="S1362" s="13"/>
      <c r="T1362" s="13"/>
    </row>
    <row r="1363" spans="1:20" x14ac:dyDescent="0.25">
      <c r="A1363" s="12"/>
      <c r="B1363" s="12"/>
      <c r="C1363" s="12"/>
      <c r="D1363" s="12"/>
      <c r="E1363" s="12"/>
      <c r="F1363" s="12"/>
      <c r="G1363" s="12"/>
      <c r="H1363" s="12"/>
      <c r="I1363" s="12"/>
      <c r="J1363" s="13"/>
      <c r="K1363" s="13"/>
      <c r="L1363" s="13"/>
      <c r="M1363" s="13"/>
      <c r="N1363" s="13"/>
      <c r="O1363" s="13"/>
      <c r="P1363" s="13"/>
      <c r="Q1363" s="13"/>
      <c r="R1363" s="13"/>
      <c r="S1363" s="13"/>
      <c r="T1363" s="13"/>
    </row>
    <row r="1364" spans="1:20" x14ac:dyDescent="0.25">
      <c r="A1364" s="12"/>
      <c r="B1364" s="12"/>
      <c r="C1364" s="12"/>
      <c r="D1364" s="12"/>
      <c r="E1364" s="12"/>
      <c r="F1364" s="12"/>
      <c r="G1364" s="12"/>
      <c r="H1364" s="12"/>
      <c r="I1364" s="12"/>
      <c r="J1364" s="13"/>
      <c r="K1364" s="13"/>
      <c r="L1364" s="13"/>
      <c r="M1364" s="13"/>
      <c r="N1364" s="13"/>
      <c r="O1364" s="13"/>
      <c r="P1364" s="13"/>
      <c r="Q1364" s="13"/>
      <c r="R1364" s="13"/>
      <c r="S1364" s="13"/>
      <c r="T1364" s="13"/>
    </row>
    <row r="1365" spans="1:20" x14ac:dyDescent="0.25">
      <c r="A1365" s="12"/>
      <c r="B1365" s="12"/>
      <c r="C1365" s="12"/>
      <c r="D1365" s="12"/>
      <c r="E1365" s="12"/>
      <c r="F1365" s="12"/>
      <c r="G1365" s="12"/>
      <c r="H1365" s="12"/>
      <c r="I1365" s="12"/>
      <c r="J1365" s="13"/>
      <c r="K1365" s="13"/>
      <c r="L1365" s="13"/>
      <c r="M1365" s="13"/>
      <c r="N1365" s="13"/>
      <c r="O1365" s="13"/>
      <c r="P1365" s="13"/>
      <c r="Q1365" s="13"/>
      <c r="R1365" s="13"/>
      <c r="S1365" s="13"/>
      <c r="T1365" s="13"/>
    </row>
    <row r="1366" spans="1:20" x14ac:dyDescent="0.25">
      <c r="A1366" s="12"/>
      <c r="B1366" s="12"/>
      <c r="C1366" s="12"/>
      <c r="D1366" s="12"/>
      <c r="E1366" s="12"/>
      <c r="F1366" s="12"/>
      <c r="G1366" s="12"/>
      <c r="H1366" s="12"/>
      <c r="I1366" s="12"/>
      <c r="J1366" s="13"/>
      <c r="K1366" s="13"/>
      <c r="L1366" s="13"/>
      <c r="M1366" s="13"/>
      <c r="N1366" s="13"/>
      <c r="O1366" s="13"/>
      <c r="P1366" s="13"/>
      <c r="Q1366" s="13"/>
      <c r="R1366" s="13"/>
      <c r="S1366" s="13"/>
      <c r="T1366" s="13"/>
    </row>
    <row r="1367" spans="1:20" x14ac:dyDescent="0.25">
      <c r="A1367" s="12"/>
      <c r="B1367" s="12"/>
      <c r="C1367" s="12"/>
      <c r="D1367" s="12"/>
      <c r="E1367" s="12"/>
      <c r="F1367" s="12"/>
      <c r="G1367" s="12"/>
      <c r="H1367" s="12"/>
      <c r="I1367" s="12"/>
      <c r="J1367" s="13"/>
      <c r="K1367" s="13"/>
      <c r="L1367" s="13"/>
      <c r="M1367" s="13"/>
      <c r="N1367" s="13"/>
      <c r="O1367" s="13"/>
      <c r="P1367" s="13"/>
      <c r="Q1367" s="13"/>
      <c r="R1367" s="13"/>
      <c r="S1367" s="13"/>
      <c r="T1367" s="13"/>
    </row>
    <row r="1368" spans="1:20" x14ac:dyDescent="0.25">
      <c r="A1368" s="12"/>
      <c r="B1368" s="12"/>
      <c r="C1368" s="12"/>
      <c r="D1368" s="12"/>
      <c r="E1368" s="12"/>
      <c r="F1368" s="12"/>
      <c r="G1368" s="12"/>
      <c r="H1368" s="12"/>
      <c r="I1368" s="12"/>
      <c r="J1368" s="13"/>
      <c r="K1368" s="13"/>
      <c r="L1368" s="13"/>
      <c r="M1368" s="13"/>
      <c r="N1368" s="13"/>
      <c r="O1368" s="13"/>
      <c r="P1368" s="13"/>
      <c r="Q1368" s="13"/>
      <c r="R1368" s="13"/>
      <c r="S1368" s="13"/>
      <c r="T1368" s="13"/>
    </row>
    <row r="1369" spans="1:20" x14ac:dyDescent="0.25">
      <c r="A1369" s="12"/>
      <c r="B1369" s="12"/>
      <c r="C1369" s="12"/>
      <c r="D1369" s="12"/>
      <c r="E1369" s="12"/>
      <c r="F1369" s="12"/>
      <c r="G1369" s="12"/>
      <c r="H1369" s="12"/>
      <c r="I1369" s="12"/>
      <c r="J1369" s="13"/>
      <c r="K1369" s="13"/>
      <c r="L1369" s="13"/>
      <c r="M1369" s="13"/>
      <c r="N1369" s="13"/>
      <c r="O1369" s="13"/>
      <c r="P1369" s="13"/>
      <c r="Q1369" s="13"/>
      <c r="R1369" s="13"/>
      <c r="S1369" s="13"/>
      <c r="T1369" s="13"/>
    </row>
    <row r="1370" spans="1:20" x14ac:dyDescent="0.25">
      <c r="A1370" s="12"/>
      <c r="B1370" s="12"/>
      <c r="C1370" s="12"/>
      <c r="D1370" s="12"/>
      <c r="E1370" s="12"/>
      <c r="F1370" s="12"/>
      <c r="G1370" s="12"/>
      <c r="H1370" s="12"/>
      <c r="I1370" s="12"/>
      <c r="J1370" s="13"/>
      <c r="K1370" s="13"/>
      <c r="L1370" s="13"/>
      <c r="M1370" s="13"/>
      <c r="N1370" s="13"/>
      <c r="O1370" s="13"/>
      <c r="P1370" s="13"/>
      <c r="Q1370" s="13"/>
      <c r="R1370" s="13"/>
      <c r="S1370" s="13"/>
      <c r="T1370" s="13"/>
    </row>
    <row r="1371" spans="1:20" x14ac:dyDescent="0.25">
      <c r="A1371" s="12"/>
      <c r="B1371" s="12"/>
      <c r="C1371" s="12"/>
      <c r="D1371" s="12"/>
      <c r="E1371" s="12"/>
      <c r="F1371" s="12"/>
      <c r="G1371" s="12"/>
      <c r="H1371" s="12"/>
      <c r="I1371" s="12"/>
      <c r="J1371" s="13"/>
      <c r="K1371" s="13"/>
      <c r="L1371" s="13"/>
      <c r="M1371" s="13"/>
      <c r="N1371" s="13"/>
      <c r="O1371" s="13"/>
      <c r="P1371" s="13"/>
      <c r="Q1371" s="13"/>
      <c r="R1371" s="13"/>
      <c r="S1371" s="13"/>
      <c r="T1371" s="13"/>
    </row>
    <row r="1372" spans="1:20" x14ac:dyDescent="0.25">
      <c r="A1372" s="12"/>
      <c r="B1372" s="12"/>
      <c r="C1372" s="12"/>
      <c r="D1372" s="12"/>
      <c r="E1372" s="12"/>
      <c r="F1372" s="12"/>
      <c r="G1372" s="12"/>
      <c r="H1372" s="12"/>
      <c r="I1372" s="12"/>
      <c r="J1372" s="13"/>
      <c r="K1372" s="13"/>
      <c r="L1372" s="13"/>
      <c r="M1372" s="13"/>
      <c r="N1372" s="13"/>
      <c r="O1372" s="13"/>
      <c r="P1372" s="13"/>
      <c r="Q1372" s="13"/>
      <c r="R1372" s="13"/>
      <c r="S1372" s="13"/>
      <c r="T1372" s="13"/>
    </row>
    <row r="1373" spans="1:20" x14ac:dyDescent="0.25">
      <c r="A1373" s="12"/>
      <c r="B1373" s="12"/>
      <c r="C1373" s="12"/>
      <c r="D1373" s="12"/>
      <c r="E1373" s="12"/>
      <c r="F1373" s="12"/>
      <c r="G1373" s="12"/>
      <c r="H1373" s="12"/>
      <c r="I1373" s="12"/>
      <c r="J1373" s="13"/>
      <c r="K1373" s="13"/>
      <c r="L1373" s="13"/>
      <c r="M1373" s="13"/>
      <c r="N1373" s="13"/>
      <c r="O1373" s="13"/>
      <c r="P1373" s="13"/>
      <c r="Q1373" s="13"/>
      <c r="R1373" s="13"/>
      <c r="S1373" s="13"/>
      <c r="T1373" s="13"/>
    </row>
    <row r="1374" spans="1:20" x14ac:dyDescent="0.25">
      <c r="A1374" s="12"/>
      <c r="B1374" s="12"/>
      <c r="C1374" s="12"/>
      <c r="D1374" s="12"/>
      <c r="E1374" s="12"/>
      <c r="F1374" s="12"/>
      <c r="G1374" s="12"/>
      <c r="H1374" s="12"/>
      <c r="I1374" s="12"/>
      <c r="J1374" s="13"/>
      <c r="K1374" s="13"/>
      <c r="L1374" s="13"/>
      <c r="M1374" s="13"/>
      <c r="N1374" s="13"/>
      <c r="O1374" s="13"/>
      <c r="P1374" s="13"/>
      <c r="Q1374" s="13"/>
      <c r="R1374" s="13"/>
      <c r="S1374" s="13"/>
      <c r="T1374" s="13"/>
    </row>
    <row r="1375" spans="1:20" x14ac:dyDescent="0.25">
      <c r="A1375" s="12"/>
      <c r="B1375" s="12"/>
      <c r="C1375" s="12"/>
      <c r="D1375" s="12"/>
      <c r="E1375" s="12"/>
      <c r="F1375" s="12"/>
      <c r="G1375" s="12"/>
      <c r="H1375" s="12"/>
      <c r="I1375" s="12"/>
      <c r="J1375" s="13"/>
      <c r="K1375" s="13"/>
      <c r="L1375" s="13"/>
      <c r="M1375" s="13"/>
      <c r="N1375" s="13"/>
      <c r="O1375" s="13"/>
      <c r="P1375" s="13"/>
      <c r="Q1375" s="13"/>
      <c r="R1375" s="13"/>
      <c r="S1375" s="13"/>
      <c r="T1375" s="13"/>
    </row>
    <row r="1376" spans="1:20" x14ac:dyDescent="0.25">
      <c r="A1376" s="12"/>
      <c r="B1376" s="12"/>
      <c r="C1376" s="12"/>
      <c r="D1376" s="12"/>
      <c r="E1376" s="12"/>
      <c r="F1376" s="12"/>
      <c r="G1376" s="12"/>
      <c r="H1376" s="12"/>
      <c r="I1376" s="12"/>
      <c r="J1376" s="13"/>
      <c r="K1376" s="13"/>
      <c r="L1376" s="13"/>
      <c r="M1376" s="13"/>
      <c r="N1376" s="13"/>
      <c r="O1376" s="13"/>
      <c r="P1376" s="13"/>
      <c r="Q1376" s="13"/>
      <c r="R1376" s="13"/>
      <c r="S1376" s="13"/>
      <c r="T1376" s="13"/>
    </row>
    <row r="1377" spans="1:20" x14ac:dyDescent="0.25">
      <c r="A1377" s="12"/>
      <c r="B1377" s="12"/>
      <c r="C1377" s="12"/>
      <c r="D1377" s="12"/>
      <c r="E1377" s="12"/>
      <c r="F1377" s="12"/>
      <c r="G1377" s="12"/>
      <c r="H1377" s="12"/>
      <c r="I1377" s="12"/>
      <c r="J1377" s="13"/>
      <c r="K1377" s="13"/>
      <c r="L1377" s="13"/>
      <c r="M1377" s="13"/>
      <c r="N1377" s="13"/>
      <c r="O1377" s="13"/>
      <c r="P1377" s="13"/>
      <c r="Q1377" s="13"/>
      <c r="R1377" s="13"/>
      <c r="S1377" s="13"/>
      <c r="T1377" s="13"/>
    </row>
    <row r="1378" spans="1:20" x14ac:dyDescent="0.25">
      <c r="A1378" s="12"/>
      <c r="B1378" s="12"/>
      <c r="C1378" s="12"/>
      <c r="D1378" s="12"/>
      <c r="E1378" s="12"/>
      <c r="F1378" s="12"/>
      <c r="G1378" s="12"/>
      <c r="H1378" s="12"/>
      <c r="I1378" s="12"/>
      <c r="J1378" s="13"/>
      <c r="K1378" s="13"/>
      <c r="L1378" s="13"/>
      <c r="M1378" s="13"/>
      <c r="N1378" s="13"/>
      <c r="O1378" s="13"/>
      <c r="P1378" s="13"/>
      <c r="Q1378" s="13"/>
      <c r="R1378" s="13"/>
      <c r="S1378" s="13"/>
      <c r="T1378" s="13"/>
    </row>
    <row r="1379" spans="1:20" x14ac:dyDescent="0.25">
      <c r="A1379" s="12"/>
      <c r="B1379" s="12"/>
      <c r="C1379" s="12"/>
      <c r="D1379" s="12"/>
      <c r="E1379" s="12"/>
      <c r="F1379" s="12"/>
      <c r="G1379" s="12"/>
      <c r="H1379" s="12"/>
      <c r="I1379" s="12"/>
      <c r="J1379" s="13"/>
      <c r="K1379" s="13"/>
      <c r="L1379" s="13"/>
      <c r="M1379" s="13"/>
      <c r="N1379" s="13"/>
      <c r="O1379" s="13"/>
      <c r="P1379" s="13"/>
      <c r="Q1379" s="13"/>
      <c r="R1379" s="13"/>
      <c r="S1379" s="13"/>
      <c r="T1379" s="13"/>
    </row>
    <row r="1380" spans="1:20" x14ac:dyDescent="0.25">
      <c r="A1380" s="12"/>
      <c r="B1380" s="12"/>
      <c r="C1380" s="12"/>
      <c r="D1380" s="12"/>
      <c r="E1380" s="12"/>
      <c r="F1380" s="12"/>
      <c r="G1380" s="12"/>
      <c r="H1380" s="12"/>
      <c r="I1380" s="12"/>
      <c r="J1380" s="13"/>
      <c r="K1380" s="13"/>
      <c r="L1380" s="13"/>
      <c r="M1380" s="13"/>
      <c r="N1380" s="13"/>
      <c r="O1380" s="13"/>
      <c r="P1380" s="13"/>
      <c r="Q1380" s="13"/>
      <c r="R1380" s="13"/>
      <c r="S1380" s="13"/>
      <c r="T1380" s="13"/>
    </row>
    <row r="1381" spans="1:20" x14ac:dyDescent="0.25">
      <c r="A1381" s="12"/>
      <c r="B1381" s="12"/>
      <c r="C1381" s="12"/>
      <c r="D1381" s="12"/>
      <c r="E1381" s="12"/>
      <c r="F1381" s="12"/>
      <c r="G1381" s="12"/>
      <c r="H1381" s="12"/>
      <c r="I1381" s="12"/>
      <c r="J1381" s="13"/>
      <c r="K1381" s="13"/>
      <c r="L1381" s="13"/>
      <c r="M1381" s="13"/>
      <c r="N1381" s="13"/>
      <c r="O1381" s="13"/>
      <c r="P1381" s="13"/>
      <c r="Q1381" s="13"/>
      <c r="R1381" s="13"/>
      <c r="S1381" s="13"/>
      <c r="T1381" s="13"/>
    </row>
    <row r="1382" spans="1:20" x14ac:dyDescent="0.25">
      <c r="A1382" s="12"/>
      <c r="B1382" s="12"/>
      <c r="C1382" s="12"/>
      <c r="D1382" s="12"/>
      <c r="E1382" s="12"/>
      <c r="F1382" s="12"/>
      <c r="G1382" s="12"/>
      <c r="H1382" s="12"/>
      <c r="I1382" s="12"/>
      <c r="J1382" s="13"/>
      <c r="K1382" s="13"/>
      <c r="L1382" s="13"/>
      <c r="M1382" s="13"/>
      <c r="N1382" s="13"/>
      <c r="O1382" s="13"/>
      <c r="P1382" s="13"/>
      <c r="Q1382" s="13"/>
      <c r="R1382" s="13"/>
      <c r="S1382" s="13"/>
      <c r="T1382" s="13"/>
    </row>
    <row r="1383" spans="1:20" x14ac:dyDescent="0.25">
      <c r="A1383" s="12"/>
      <c r="B1383" s="12"/>
      <c r="C1383" s="12"/>
      <c r="D1383" s="12"/>
      <c r="E1383" s="12"/>
      <c r="F1383" s="12"/>
      <c r="G1383" s="12"/>
      <c r="H1383" s="12"/>
      <c r="I1383" s="12"/>
      <c r="J1383" s="13"/>
      <c r="K1383" s="13"/>
      <c r="L1383" s="13"/>
      <c r="M1383" s="13"/>
      <c r="N1383" s="13"/>
      <c r="O1383" s="13"/>
      <c r="P1383" s="13"/>
      <c r="Q1383" s="13"/>
      <c r="R1383" s="13"/>
      <c r="S1383" s="13"/>
      <c r="T1383" s="13"/>
    </row>
    <row r="1384" spans="1:20" x14ac:dyDescent="0.25">
      <c r="A1384" s="12"/>
      <c r="B1384" s="12"/>
      <c r="C1384" s="12"/>
      <c r="D1384" s="12"/>
      <c r="E1384" s="12"/>
      <c r="F1384" s="12"/>
      <c r="G1384" s="12"/>
      <c r="H1384" s="12"/>
      <c r="I1384" s="12"/>
      <c r="J1384" s="13"/>
      <c r="K1384" s="13"/>
      <c r="L1384" s="13"/>
      <c r="M1384" s="13"/>
      <c r="N1384" s="13"/>
      <c r="O1384" s="13"/>
      <c r="P1384" s="13"/>
      <c r="Q1384" s="13"/>
      <c r="R1384" s="13"/>
      <c r="S1384" s="13"/>
      <c r="T1384" s="13"/>
    </row>
    <row r="1385" spans="1:20" x14ac:dyDescent="0.25">
      <c r="A1385" s="12"/>
      <c r="B1385" s="12"/>
      <c r="C1385" s="12"/>
      <c r="D1385" s="12"/>
      <c r="E1385" s="12"/>
      <c r="F1385" s="12"/>
      <c r="G1385" s="12"/>
      <c r="H1385" s="12"/>
      <c r="I1385" s="12"/>
      <c r="J1385" s="13"/>
      <c r="K1385" s="13"/>
      <c r="L1385" s="13"/>
      <c r="M1385" s="13"/>
      <c r="N1385" s="13"/>
      <c r="O1385" s="13"/>
      <c r="P1385" s="13"/>
      <c r="Q1385" s="13"/>
      <c r="R1385" s="13"/>
      <c r="S1385" s="13"/>
      <c r="T1385" s="13"/>
    </row>
    <row r="1386" spans="1:20" x14ac:dyDescent="0.25">
      <c r="A1386" s="12"/>
      <c r="B1386" s="12"/>
      <c r="C1386" s="12"/>
      <c r="D1386" s="12"/>
      <c r="E1386" s="12"/>
      <c r="F1386" s="12"/>
      <c r="G1386" s="12"/>
      <c r="H1386" s="12"/>
      <c r="I1386" s="12"/>
      <c r="J1386" s="13"/>
      <c r="K1386" s="13"/>
      <c r="L1386" s="13"/>
      <c r="M1386" s="13"/>
      <c r="N1386" s="13"/>
      <c r="O1386" s="13"/>
      <c r="P1386" s="13"/>
      <c r="Q1386" s="13"/>
      <c r="R1386" s="13"/>
      <c r="S1386" s="13"/>
      <c r="T1386" s="13"/>
    </row>
    <row r="1387" spans="1:20" x14ac:dyDescent="0.25">
      <c r="A1387" s="12"/>
      <c r="B1387" s="12"/>
      <c r="C1387" s="12"/>
      <c r="D1387" s="12"/>
      <c r="E1387" s="12"/>
      <c r="F1387" s="12"/>
      <c r="G1387" s="12"/>
      <c r="H1387" s="12"/>
      <c r="I1387" s="12"/>
      <c r="J1387" s="13"/>
      <c r="K1387" s="13"/>
      <c r="L1387" s="13"/>
      <c r="M1387" s="13"/>
      <c r="N1387" s="13"/>
      <c r="O1387" s="13"/>
      <c r="P1387" s="13"/>
      <c r="Q1387" s="13"/>
      <c r="R1387" s="13"/>
      <c r="S1387" s="13"/>
      <c r="T1387" s="13"/>
    </row>
    <row r="1388" spans="1:20" x14ac:dyDescent="0.25">
      <c r="A1388" s="12"/>
      <c r="B1388" s="12"/>
      <c r="C1388" s="12"/>
      <c r="D1388" s="12"/>
      <c r="E1388" s="12"/>
      <c r="F1388" s="12"/>
      <c r="G1388" s="12"/>
      <c r="H1388" s="12"/>
      <c r="I1388" s="12"/>
      <c r="J1388" s="13"/>
      <c r="K1388" s="13"/>
      <c r="L1388" s="13"/>
      <c r="M1388" s="13"/>
      <c r="N1388" s="13"/>
      <c r="O1388" s="13"/>
      <c r="P1388" s="13"/>
      <c r="Q1388" s="13"/>
      <c r="R1388" s="13"/>
      <c r="S1388" s="13"/>
      <c r="T1388" s="13"/>
    </row>
    <row r="1389" spans="1:20" x14ac:dyDescent="0.25">
      <c r="A1389" s="12"/>
      <c r="B1389" s="12"/>
      <c r="C1389" s="12"/>
      <c r="D1389" s="12"/>
      <c r="E1389" s="12"/>
      <c r="F1389" s="12"/>
      <c r="G1389" s="12"/>
      <c r="H1389" s="12"/>
      <c r="I1389" s="12"/>
      <c r="J1389" s="13"/>
      <c r="K1389" s="13"/>
      <c r="L1389" s="13"/>
      <c r="M1389" s="13"/>
      <c r="N1389" s="13"/>
      <c r="O1389" s="13"/>
      <c r="P1389" s="13"/>
      <c r="Q1389" s="13"/>
      <c r="R1389" s="13"/>
      <c r="S1389" s="13"/>
      <c r="T1389" s="13"/>
    </row>
    <row r="1390" spans="1:20" x14ac:dyDescent="0.25">
      <c r="A1390" s="12"/>
      <c r="B1390" s="12"/>
      <c r="C1390" s="12"/>
      <c r="D1390" s="12"/>
      <c r="E1390" s="12"/>
      <c r="F1390" s="12"/>
      <c r="G1390" s="12"/>
      <c r="H1390" s="12"/>
      <c r="I1390" s="12"/>
      <c r="J1390" s="13"/>
      <c r="K1390" s="13"/>
      <c r="L1390" s="13"/>
      <c r="M1390" s="13"/>
      <c r="N1390" s="13"/>
      <c r="O1390" s="13"/>
      <c r="P1390" s="13"/>
      <c r="Q1390" s="13"/>
      <c r="R1390" s="13"/>
      <c r="S1390" s="13"/>
      <c r="T1390" s="13"/>
    </row>
    <row r="1391" spans="1:20" x14ac:dyDescent="0.25">
      <c r="A1391" s="12"/>
      <c r="B1391" s="12"/>
      <c r="C1391" s="12"/>
      <c r="D1391" s="12"/>
      <c r="E1391" s="12"/>
      <c r="F1391" s="12"/>
      <c r="G1391" s="12"/>
      <c r="H1391" s="12"/>
      <c r="I1391" s="12"/>
      <c r="J1391" s="13"/>
      <c r="K1391" s="13"/>
      <c r="L1391" s="13"/>
      <c r="M1391" s="13"/>
      <c r="N1391" s="13"/>
      <c r="O1391" s="13"/>
      <c r="P1391" s="13"/>
      <c r="Q1391" s="13"/>
      <c r="R1391" s="13"/>
      <c r="S1391" s="13"/>
      <c r="T1391" s="13"/>
    </row>
    <row r="1392" spans="1:20" x14ac:dyDescent="0.25">
      <c r="A1392" s="12"/>
      <c r="B1392" s="12"/>
      <c r="C1392" s="12"/>
      <c r="D1392" s="12"/>
      <c r="E1392" s="12"/>
      <c r="F1392" s="12"/>
      <c r="G1392" s="12"/>
      <c r="H1392" s="12"/>
      <c r="I1392" s="12"/>
      <c r="J1392" s="13"/>
      <c r="K1392" s="13"/>
      <c r="L1392" s="13"/>
      <c r="M1392" s="13"/>
      <c r="N1392" s="13"/>
      <c r="O1392" s="13"/>
      <c r="P1392" s="13"/>
      <c r="Q1392" s="13"/>
      <c r="R1392" s="13"/>
      <c r="S1392" s="13"/>
      <c r="T1392" s="13"/>
    </row>
    <row r="1393" spans="1:20" x14ac:dyDescent="0.25">
      <c r="A1393" s="12"/>
      <c r="B1393" s="12"/>
      <c r="C1393" s="12"/>
      <c r="D1393" s="12"/>
      <c r="E1393" s="12"/>
      <c r="F1393" s="12"/>
      <c r="G1393" s="12"/>
      <c r="H1393" s="12"/>
      <c r="I1393" s="12"/>
      <c r="J1393" s="13"/>
      <c r="K1393" s="13"/>
      <c r="L1393" s="13"/>
      <c r="M1393" s="13"/>
      <c r="N1393" s="13"/>
      <c r="O1393" s="13"/>
      <c r="P1393" s="13"/>
      <c r="Q1393" s="13"/>
      <c r="R1393" s="13"/>
      <c r="S1393" s="13"/>
      <c r="T1393" s="13"/>
    </row>
    <row r="1394" spans="1:20" x14ac:dyDescent="0.25">
      <c r="A1394" s="12"/>
      <c r="B1394" s="12"/>
      <c r="C1394" s="12"/>
      <c r="D1394" s="12"/>
      <c r="E1394" s="12"/>
      <c r="F1394" s="12"/>
      <c r="G1394" s="12"/>
      <c r="H1394" s="12"/>
      <c r="I1394" s="12"/>
      <c r="J1394" s="13"/>
      <c r="K1394" s="13"/>
      <c r="L1394" s="13"/>
      <c r="M1394" s="13"/>
      <c r="N1394" s="13"/>
      <c r="O1394" s="13"/>
      <c r="P1394" s="13"/>
      <c r="Q1394" s="13"/>
      <c r="R1394" s="13"/>
      <c r="S1394" s="13"/>
      <c r="T1394" s="13"/>
    </row>
    <row r="1395" spans="1:20" x14ac:dyDescent="0.25">
      <c r="A1395" s="12"/>
      <c r="B1395" s="12"/>
      <c r="C1395" s="12"/>
      <c r="D1395" s="12"/>
      <c r="E1395" s="12"/>
      <c r="F1395" s="12"/>
      <c r="G1395" s="12"/>
      <c r="H1395" s="12"/>
      <c r="I1395" s="12"/>
      <c r="J1395" s="13"/>
      <c r="K1395" s="13"/>
      <c r="L1395" s="13"/>
      <c r="M1395" s="13"/>
      <c r="N1395" s="13"/>
      <c r="O1395" s="13"/>
      <c r="P1395" s="13"/>
      <c r="Q1395" s="13"/>
      <c r="R1395" s="13"/>
      <c r="S1395" s="13"/>
      <c r="T1395" s="13"/>
    </row>
    <row r="1396" spans="1:20" x14ac:dyDescent="0.25">
      <c r="A1396" s="12"/>
      <c r="B1396" s="12"/>
      <c r="C1396" s="12"/>
      <c r="D1396" s="12"/>
      <c r="E1396" s="12"/>
      <c r="F1396" s="12"/>
      <c r="G1396" s="12"/>
      <c r="H1396" s="12"/>
      <c r="I1396" s="12"/>
      <c r="J1396" s="13"/>
      <c r="K1396" s="13"/>
      <c r="L1396" s="13"/>
      <c r="M1396" s="13"/>
      <c r="N1396" s="13"/>
      <c r="O1396" s="13"/>
      <c r="P1396" s="13"/>
      <c r="Q1396" s="13"/>
      <c r="R1396" s="13"/>
      <c r="S1396" s="13"/>
      <c r="T1396" s="13"/>
    </row>
    <row r="1397" spans="1:20" x14ac:dyDescent="0.25">
      <c r="A1397" s="12"/>
      <c r="B1397" s="12"/>
      <c r="C1397" s="12"/>
      <c r="D1397" s="12"/>
      <c r="E1397" s="12"/>
      <c r="F1397" s="12"/>
      <c r="G1397" s="12"/>
      <c r="H1397" s="12"/>
      <c r="I1397" s="12"/>
      <c r="J1397" s="13"/>
      <c r="K1397" s="13"/>
      <c r="L1397" s="13"/>
      <c r="M1397" s="13"/>
      <c r="N1397" s="13"/>
      <c r="O1397" s="13"/>
      <c r="P1397" s="13"/>
      <c r="Q1397" s="13"/>
      <c r="R1397" s="13"/>
      <c r="S1397" s="13"/>
      <c r="T1397" s="13"/>
    </row>
    <row r="1398" spans="1:20" x14ac:dyDescent="0.25">
      <c r="A1398" s="12"/>
      <c r="B1398" s="12"/>
      <c r="C1398" s="12"/>
      <c r="D1398" s="12"/>
      <c r="E1398" s="12"/>
      <c r="F1398" s="12"/>
      <c r="G1398" s="12"/>
      <c r="H1398" s="12"/>
      <c r="I1398" s="12"/>
      <c r="J1398" s="13"/>
      <c r="K1398" s="13"/>
      <c r="L1398" s="13"/>
      <c r="M1398" s="13"/>
      <c r="N1398" s="13"/>
      <c r="O1398" s="13"/>
      <c r="P1398" s="13"/>
      <c r="Q1398" s="13"/>
      <c r="R1398" s="13"/>
      <c r="S1398" s="13"/>
      <c r="T1398" s="13"/>
    </row>
    <row r="1399" spans="1:20" x14ac:dyDescent="0.25">
      <c r="A1399" s="12"/>
      <c r="B1399" s="12"/>
      <c r="C1399" s="12"/>
      <c r="D1399" s="12"/>
      <c r="E1399" s="12"/>
      <c r="F1399" s="12"/>
      <c r="G1399" s="12"/>
      <c r="H1399" s="12"/>
      <c r="I1399" s="12"/>
      <c r="J1399" s="13"/>
      <c r="K1399" s="13"/>
      <c r="L1399" s="13"/>
      <c r="M1399" s="13"/>
      <c r="N1399" s="13"/>
      <c r="O1399" s="13"/>
      <c r="P1399" s="13"/>
      <c r="Q1399" s="13"/>
      <c r="R1399" s="13"/>
      <c r="S1399" s="13"/>
      <c r="T1399" s="13"/>
    </row>
    <row r="1400" spans="1:20" x14ac:dyDescent="0.25">
      <c r="A1400" s="12"/>
      <c r="B1400" s="12"/>
      <c r="C1400" s="12"/>
      <c r="D1400" s="12"/>
      <c r="E1400" s="12"/>
      <c r="F1400" s="12"/>
      <c r="G1400" s="12"/>
      <c r="H1400" s="12"/>
      <c r="I1400" s="12"/>
      <c r="J1400" s="13"/>
      <c r="K1400" s="13"/>
      <c r="L1400" s="13"/>
      <c r="M1400" s="13"/>
      <c r="N1400" s="13"/>
      <c r="O1400" s="13"/>
      <c r="P1400" s="13"/>
      <c r="Q1400" s="13"/>
      <c r="R1400" s="13"/>
      <c r="S1400" s="13"/>
      <c r="T1400" s="13"/>
    </row>
    <row r="1401" spans="1:20" x14ac:dyDescent="0.25">
      <c r="A1401" s="12"/>
      <c r="B1401" s="12"/>
      <c r="C1401" s="12"/>
      <c r="D1401" s="12"/>
      <c r="E1401" s="12"/>
      <c r="F1401" s="12"/>
      <c r="G1401" s="12"/>
      <c r="H1401" s="12"/>
      <c r="I1401" s="12"/>
      <c r="J1401" s="13"/>
      <c r="K1401" s="13"/>
      <c r="L1401" s="13"/>
      <c r="M1401" s="13"/>
      <c r="N1401" s="13"/>
      <c r="O1401" s="13"/>
      <c r="P1401" s="13"/>
      <c r="Q1401" s="13"/>
      <c r="R1401" s="13"/>
      <c r="S1401" s="13"/>
      <c r="T1401" s="13"/>
    </row>
    <row r="1402" spans="1:20" x14ac:dyDescent="0.25">
      <c r="A1402" s="12"/>
      <c r="B1402" s="12"/>
      <c r="C1402" s="12"/>
      <c r="D1402" s="12"/>
      <c r="E1402" s="12"/>
      <c r="F1402" s="12"/>
      <c r="G1402" s="12"/>
      <c r="H1402" s="12"/>
      <c r="I1402" s="12"/>
      <c r="J1402" s="13"/>
      <c r="K1402" s="13"/>
      <c r="L1402" s="13"/>
      <c r="M1402" s="13"/>
      <c r="N1402" s="13"/>
      <c r="O1402" s="13"/>
      <c r="P1402" s="13"/>
      <c r="Q1402" s="13"/>
      <c r="R1402" s="13"/>
      <c r="S1402" s="13"/>
      <c r="T1402" s="13"/>
    </row>
    <row r="1403" spans="1:20" x14ac:dyDescent="0.25">
      <c r="A1403" s="12"/>
      <c r="B1403" s="12"/>
      <c r="C1403" s="12"/>
      <c r="D1403" s="12"/>
      <c r="E1403" s="12"/>
      <c r="F1403" s="12"/>
      <c r="G1403" s="12"/>
      <c r="H1403" s="12"/>
      <c r="I1403" s="12"/>
      <c r="J1403" s="13"/>
      <c r="K1403" s="13"/>
      <c r="L1403" s="13"/>
      <c r="M1403" s="13"/>
      <c r="N1403" s="13"/>
      <c r="O1403" s="13"/>
      <c r="P1403" s="13"/>
      <c r="Q1403" s="13"/>
      <c r="R1403" s="13"/>
      <c r="S1403" s="13"/>
      <c r="T1403" s="13"/>
    </row>
    <row r="1404" spans="1:20" x14ac:dyDescent="0.25">
      <c r="A1404" s="12"/>
      <c r="B1404" s="12"/>
      <c r="C1404" s="12"/>
      <c r="D1404" s="12"/>
      <c r="E1404" s="12"/>
      <c r="F1404" s="12"/>
      <c r="G1404" s="12"/>
      <c r="H1404" s="12"/>
      <c r="I1404" s="12"/>
      <c r="J1404" s="13"/>
      <c r="K1404" s="13"/>
      <c r="L1404" s="13"/>
      <c r="M1404" s="13"/>
      <c r="N1404" s="13"/>
      <c r="O1404" s="13"/>
      <c r="P1404" s="13"/>
      <c r="Q1404" s="13"/>
      <c r="R1404" s="13"/>
      <c r="S1404" s="13"/>
      <c r="T1404" s="13"/>
    </row>
    <row r="1405" spans="1:20" x14ac:dyDescent="0.25">
      <c r="A1405" s="12"/>
      <c r="B1405" s="12"/>
      <c r="C1405" s="12"/>
      <c r="D1405" s="12"/>
      <c r="E1405" s="12"/>
      <c r="F1405" s="12"/>
      <c r="G1405" s="12"/>
      <c r="H1405" s="12"/>
      <c r="I1405" s="12"/>
      <c r="J1405" s="13"/>
      <c r="K1405" s="13"/>
      <c r="L1405" s="13"/>
      <c r="M1405" s="13"/>
      <c r="N1405" s="13"/>
      <c r="O1405" s="13"/>
      <c r="P1405" s="13"/>
      <c r="Q1405" s="13"/>
      <c r="R1405" s="13"/>
      <c r="S1405" s="13"/>
      <c r="T1405" s="13"/>
    </row>
    <row r="1406" spans="1:20" x14ac:dyDescent="0.25">
      <c r="A1406" s="12"/>
      <c r="B1406" s="12"/>
      <c r="C1406" s="12"/>
      <c r="D1406" s="12"/>
      <c r="E1406" s="12"/>
      <c r="F1406" s="12"/>
      <c r="G1406" s="12"/>
      <c r="H1406" s="12"/>
      <c r="I1406" s="12"/>
      <c r="J1406" s="13"/>
      <c r="K1406" s="13"/>
      <c r="L1406" s="13"/>
      <c r="M1406" s="13"/>
      <c r="N1406" s="13"/>
      <c r="O1406" s="13"/>
      <c r="P1406" s="13"/>
      <c r="Q1406" s="13"/>
      <c r="R1406" s="13"/>
      <c r="S1406" s="13"/>
      <c r="T1406" s="13"/>
    </row>
    <row r="1407" spans="1:20" x14ac:dyDescent="0.25">
      <c r="A1407" s="12"/>
      <c r="B1407" s="12"/>
      <c r="C1407" s="12"/>
      <c r="D1407" s="12"/>
      <c r="E1407" s="12"/>
      <c r="F1407" s="12"/>
      <c r="G1407" s="12"/>
      <c r="H1407" s="12"/>
      <c r="I1407" s="12"/>
      <c r="J1407" s="13"/>
      <c r="K1407" s="13"/>
      <c r="L1407" s="13"/>
      <c r="M1407" s="13"/>
      <c r="N1407" s="13"/>
      <c r="O1407" s="13"/>
      <c r="P1407" s="13"/>
      <c r="Q1407" s="13"/>
      <c r="R1407" s="13"/>
      <c r="S1407" s="13"/>
      <c r="T1407" s="13"/>
    </row>
    <row r="1408" spans="1:20" x14ac:dyDescent="0.25">
      <c r="A1408" s="12"/>
      <c r="B1408" s="12"/>
      <c r="C1408" s="12"/>
      <c r="D1408" s="12"/>
      <c r="E1408" s="12"/>
      <c r="F1408" s="12"/>
      <c r="G1408" s="12"/>
      <c r="H1408" s="12"/>
      <c r="I1408" s="12"/>
      <c r="J1408" s="13"/>
      <c r="K1408" s="13"/>
      <c r="L1408" s="13"/>
      <c r="M1408" s="13"/>
      <c r="N1408" s="13"/>
      <c r="O1408" s="13"/>
      <c r="P1408" s="13"/>
      <c r="Q1408" s="13"/>
      <c r="R1408" s="13"/>
      <c r="S1408" s="13"/>
      <c r="T1408" s="13"/>
    </row>
    <row r="1409" spans="1:20" x14ac:dyDescent="0.25">
      <c r="A1409" s="12"/>
      <c r="B1409" s="12"/>
      <c r="C1409" s="12"/>
      <c r="D1409" s="12"/>
      <c r="E1409" s="12"/>
      <c r="F1409" s="12"/>
      <c r="G1409" s="12"/>
      <c r="H1409" s="12"/>
      <c r="I1409" s="12"/>
      <c r="J1409" s="13"/>
      <c r="K1409" s="13"/>
      <c r="L1409" s="13"/>
      <c r="M1409" s="13"/>
      <c r="N1409" s="13"/>
      <c r="O1409" s="13"/>
      <c r="P1409" s="13"/>
      <c r="Q1409" s="13"/>
      <c r="R1409" s="13"/>
      <c r="S1409" s="13"/>
      <c r="T1409" s="13"/>
    </row>
    <row r="1410" spans="1:20" x14ac:dyDescent="0.25">
      <c r="A1410" s="12"/>
      <c r="B1410" s="12"/>
      <c r="C1410" s="12"/>
      <c r="D1410" s="12"/>
      <c r="E1410" s="12"/>
      <c r="F1410" s="12"/>
      <c r="G1410" s="12"/>
      <c r="H1410" s="12"/>
      <c r="I1410" s="12"/>
      <c r="J1410" s="13"/>
      <c r="K1410" s="13"/>
      <c r="L1410" s="13"/>
      <c r="M1410" s="13"/>
      <c r="N1410" s="13"/>
      <c r="O1410" s="13"/>
      <c r="P1410" s="13"/>
      <c r="Q1410" s="13"/>
      <c r="R1410" s="13"/>
      <c r="S1410" s="13"/>
      <c r="T1410" s="13"/>
    </row>
    <row r="1411" spans="1:20" x14ac:dyDescent="0.25">
      <c r="A1411" s="12"/>
      <c r="B1411" s="12"/>
      <c r="C1411" s="12"/>
      <c r="D1411" s="12"/>
      <c r="E1411" s="12"/>
      <c r="F1411" s="12"/>
      <c r="G1411" s="12"/>
      <c r="H1411" s="12"/>
      <c r="I1411" s="12"/>
      <c r="J1411" s="13"/>
      <c r="K1411" s="13"/>
      <c r="L1411" s="13"/>
      <c r="M1411" s="13"/>
      <c r="N1411" s="13"/>
      <c r="O1411" s="13"/>
      <c r="P1411" s="13"/>
      <c r="Q1411" s="13"/>
      <c r="R1411" s="13"/>
      <c r="S1411" s="13"/>
      <c r="T1411" s="13"/>
    </row>
    <row r="1412" spans="1:20" x14ac:dyDescent="0.25">
      <c r="A1412" s="12"/>
      <c r="B1412" s="12"/>
      <c r="C1412" s="12"/>
      <c r="D1412" s="12"/>
      <c r="E1412" s="12"/>
      <c r="F1412" s="12"/>
      <c r="G1412" s="12"/>
      <c r="H1412" s="12"/>
      <c r="I1412" s="12"/>
      <c r="J1412" s="13"/>
      <c r="K1412" s="13"/>
      <c r="L1412" s="13"/>
      <c r="M1412" s="13"/>
      <c r="N1412" s="13"/>
      <c r="O1412" s="13"/>
      <c r="P1412" s="13"/>
      <c r="Q1412" s="13"/>
      <c r="R1412" s="13"/>
      <c r="S1412" s="13"/>
      <c r="T1412" s="13"/>
    </row>
    <row r="1413" spans="1:20" x14ac:dyDescent="0.25">
      <c r="A1413" s="12"/>
      <c r="B1413" s="12"/>
      <c r="C1413" s="12"/>
      <c r="D1413" s="12"/>
      <c r="E1413" s="12"/>
      <c r="F1413" s="12"/>
      <c r="G1413" s="12"/>
      <c r="H1413" s="12"/>
      <c r="I1413" s="12"/>
      <c r="J1413" s="13"/>
      <c r="K1413" s="13"/>
      <c r="L1413" s="13"/>
      <c r="M1413" s="13"/>
      <c r="N1413" s="13"/>
      <c r="O1413" s="13"/>
      <c r="P1413" s="13"/>
      <c r="Q1413" s="13"/>
      <c r="R1413" s="13"/>
      <c r="S1413" s="13"/>
      <c r="T1413" s="13"/>
    </row>
    <row r="1414" spans="1:20" x14ac:dyDescent="0.25">
      <c r="A1414" s="12"/>
      <c r="B1414" s="12"/>
      <c r="C1414" s="12"/>
      <c r="D1414" s="12"/>
      <c r="E1414" s="12"/>
      <c r="F1414" s="12"/>
      <c r="G1414" s="12"/>
      <c r="H1414" s="12"/>
      <c r="I1414" s="12"/>
      <c r="J1414" s="13"/>
      <c r="K1414" s="13"/>
      <c r="L1414" s="13"/>
      <c r="M1414" s="13"/>
      <c r="N1414" s="13"/>
      <c r="O1414" s="13"/>
      <c r="P1414" s="13"/>
      <c r="Q1414" s="13"/>
      <c r="R1414" s="13"/>
      <c r="S1414" s="13"/>
      <c r="T1414" s="13"/>
    </row>
    <row r="1415" spans="1:20" x14ac:dyDescent="0.25">
      <c r="A1415" s="12"/>
      <c r="B1415" s="12"/>
      <c r="C1415" s="12"/>
      <c r="D1415" s="12"/>
      <c r="E1415" s="12"/>
      <c r="F1415" s="12"/>
      <c r="G1415" s="12"/>
      <c r="H1415" s="12"/>
      <c r="I1415" s="12"/>
      <c r="J1415" s="13"/>
      <c r="K1415" s="13"/>
      <c r="L1415" s="13"/>
      <c r="M1415" s="13"/>
      <c r="N1415" s="13"/>
      <c r="O1415" s="13"/>
      <c r="P1415" s="13"/>
      <c r="Q1415" s="13"/>
      <c r="R1415" s="13"/>
      <c r="S1415" s="13"/>
      <c r="T1415" s="13"/>
    </row>
    <row r="1416" spans="1:20" x14ac:dyDescent="0.25">
      <c r="A1416" s="12"/>
      <c r="B1416" s="12"/>
      <c r="C1416" s="12"/>
      <c r="D1416" s="12"/>
      <c r="E1416" s="12"/>
      <c r="F1416" s="12"/>
      <c r="G1416" s="12"/>
      <c r="H1416" s="12"/>
      <c r="I1416" s="12"/>
      <c r="J1416" s="13"/>
      <c r="K1416" s="13"/>
      <c r="L1416" s="13"/>
      <c r="M1416" s="13"/>
      <c r="N1416" s="13"/>
      <c r="O1416" s="13"/>
      <c r="P1416" s="13"/>
      <c r="Q1416" s="13"/>
      <c r="R1416" s="13"/>
      <c r="S1416" s="13"/>
      <c r="T1416" s="13"/>
    </row>
    <row r="1417" spans="1:20" x14ac:dyDescent="0.25">
      <c r="A1417" s="12"/>
      <c r="B1417" s="12"/>
      <c r="C1417" s="12"/>
      <c r="D1417" s="12"/>
      <c r="E1417" s="12"/>
      <c r="F1417" s="12"/>
      <c r="G1417" s="12"/>
      <c r="H1417" s="12"/>
      <c r="I1417" s="12"/>
      <c r="J1417" s="13"/>
      <c r="K1417" s="13"/>
      <c r="L1417" s="13"/>
      <c r="M1417" s="13"/>
      <c r="N1417" s="13"/>
      <c r="O1417" s="13"/>
      <c r="P1417" s="13"/>
      <c r="Q1417" s="13"/>
      <c r="R1417" s="13"/>
      <c r="S1417" s="13"/>
      <c r="T1417" s="13"/>
    </row>
    <row r="1418" spans="1:20" x14ac:dyDescent="0.25">
      <c r="A1418" s="12"/>
      <c r="B1418" s="12"/>
      <c r="C1418" s="12"/>
      <c r="D1418" s="12"/>
      <c r="E1418" s="12"/>
      <c r="F1418" s="12"/>
      <c r="G1418" s="12"/>
      <c r="H1418" s="12"/>
      <c r="I1418" s="12"/>
      <c r="J1418" s="13"/>
      <c r="K1418" s="13"/>
      <c r="L1418" s="13"/>
      <c r="M1418" s="13"/>
      <c r="N1418" s="13"/>
      <c r="O1418" s="13"/>
      <c r="P1418" s="13"/>
      <c r="Q1418" s="13"/>
      <c r="R1418" s="13"/>
      <c r="S1418" s="13"/>
      <c r="T1418" s="13"/>
    </row>
    <row r="1419" spans="1:20" x14ac:dyDescent="0.25">
      <c r="A1419" s="12"/>
      <c r="B1419" s="12"/>
      <c r="C1419" s="12"/>
      <c r="D1419" s="12"/>
      <c r="E1419" s="12"/>
      <c r="F1419" s="12"/>
      <c r="G1419" s="12"/>
      <c r="H1419" s="12"/>
      <c r="I1419" s="12"/>
      <c r="J1419" s="13"/>
      <c r="K1419" s="13"/>
      <c r="L1419" s="13"/>
      <c r="M1419" s="13"/>
      <c r="N1419" s="13"/>
      <c r="O1419" s="13"/>
      <c r="P1419" s="13"/>
      <c r="Q1419" s="13"/>
      <c r="R1419" s="13"/>
      <c r="S1419" s="13"/>
      <c r="T1419" s="13"/>
    </row>
    <row r="1420" spans="1:20" x14ac:dyDescent="0.25">
      <c r="A1420" s="12"/>
      <c r="B1420" s="12"/>
      <c r="C1420" s="12"/>
      <c r="D1420" s="12"/>
      <c r="E1420" s="12"/>
      <c r="F1420" s="12"/>
      <c r="G1420" s="12"/>
      <c r="H1420" s="12"/>
      <c r="I1420" s="12"/>
      <c r="J1420" s="13"/>
      <c r="K1420" s="13"/>
      <c r="L1420" s="13"/>
      <c r="M1420" s="13"/>
      <c r="N1420" s="13"/>
      <c r="O1420" s="13"/>
      <c r="P1420" s="13"/>
      <c r="Q1420" s="13"/>
      <c r="R1420" s="13"/>
      <c r="S1420" s="13"/>
      <c r="T1420" s="13"/>
    </row>
    <row r="1421" spans="1:20" x14ac:dyDescent="0.25">
      <c r="A1421" s="12"/>
      <c r="B1421" s="12"/>
      <c r="C1421" s="12"/>
      <c r="D1421" s="12"/>
      <c r="E1421" s="12"/>
      <c r="F1421" s="12"/>
      <c r="G1421" s="12"/>
      <c r="H1421" s="12"/>
      <c r="I1421" s="12"/>
      <c r="J1421" s="13"/>
      <c r="K1421" s="13"/>
      <c r="L1421" s="13"/>
      <c r="M1421" s="13"/>
      <c r="N1421" s="13"/>
      <c r="O1421" s="13"/>
      <c r="P1421" s="13"/>
      <c r="Q1421" s="13"/>
      <c r="R1421" s="13"/>
      <c r="S1421" s="13"/>
      <c r="T1421" s="13"/>
    </row>
    <row r="1422" spans="1:20" x14ac:dyDescent="0.25">
      <c r="A1422" s="12"/>
      <c r="B1422" s="12"/>
      <c r="C1422" s="12"/>
      <c r="D1422" s="12"/>
      <c r="E1422" s="12"/>
      <c r="F1422" s="12"/>
      <c r="G1422" s="12"/>
      <c r="H1422" s="12"/>
      <c r="I1422" s="12"/>
      <c r="J1422" s="13"/>
      <c r="K1422" s="13"/>
      <c r="L1422" s="13"/>
      <c r="M1422" s="13"/>
      <c r="N1422" s="13"/>
      <c r="O1422" s="13"/>
      <c r="P1422" s="13"/>
      <c r="Q1422" s="13"/>
      <c r="R1422" s="13"/>
      <c r="S1422" s="13"/>
      <c r="T1422" s="13"/>
    </row>
    <row r="1423" spans="1:20" x14ac:dyDescent="0.25">
      <c r="A1423" s="12"/>
      <c r="B1423" s="12"/>
      <c r="C1423" s="12"/>
      <c r="D1423" s="12"/>
      <c r="E1423" s="12"/>
      <c r="F1423" s="12"/>
      <c r="G1423" s="12"/>
      <c r="H1423" s="12"/>
      <c r="I1423" s="12"/>
      <c r="J1423" s="13"/>
      <c r="K1423" s="13"/>
      <c r="L1423" s="13"/>
      <c r="M1423" s="13"/>
      <c r="N1423" s="13"/>
      <c r="O1423" s="13"/>
      <c r="P1423" s="13"/>
      <c r="Q1423" s="13"/>
      <c r="R1423" s="13"/>
      <c r="S1423" s="13"/>
      <c r="T1423" s="13"/>
    </row>
    <row r="1424" spans="1:20" x14ac:dyDescent="0.25">
      <c r="A1424" s="12"/>
      <c r="B1424" s="12"/>
      <c r="C1424" s="12"/>
      <c r="D1424" s="12"/>
      <c r="E1424" s="12"/>
      <c r="F1424" s="12"/>
      <c r="G1424" s="12"/>
      <c r="H1424" s="12"/>
      <c r="I1424" s="12"/>
      <c r="J1424" s="13"/>
      <c r="K1424" s="13"/>
      <c r="L1424" s="13"/>
      <c r="M1424" s="13"/>
      <c r="N1424" s="13"/>
      <c r="O1424" s="13"/>
      <c r="P1424" s="13"/>
      <c r="Q1424" s="13"/>
      <c r="R1424" s="13"/>
      <c r="S1424" s="13"/>
      <c r="T1424" s="13"/>
    </row>
    <row r="1425" spans="1:20" x14ac:dyDescent="0.25">
      <c r="A1425" s="12"/>
      <c r="B1425" s="12"/>
      <c r="C1425" s="12"/>
      <c r="D1425" s="12"/>
      <c r="E1425" s="12"/>
      <c r="F1425" s="12"/>
      <c r="G1425" s="12"/>
      <c r="H1425" s="12"/>
      <c r="I1425" s="12"/>
      <c r="J1425" s="13"/>
      <c r="K1425" s="13"/>
      <c r="L1425" s="13"/>
      <c r="M1425" s="13"/>
      <c r="N1425" s="13"/>
      <c r="O1425" s="13"/>
      <c r="P1425" s="13"/>
      <c r="Q1425" s="13"/>
      <c r="R1425" s="13"/>
      <c r="S1425" s="13"/>
      <c r="T1425" s="13"/>
    </row>
    <row r="1426" spans="1:20" x14ac:dyDescent="0.25">
      <c r="A1426" s="12"/>
      <c r="B1426" s="12"/>
      <c r="C1426" s="12"/>
      <c r="D1426" s="12"/>
      <c r="E1426" s="12"/>
      <c r="F1426" s="12"/>
      <c r="G1426" s="12"/>
      <c r="H1426" s="12"/>
      <c r="I1426" s="12"/>
      <c r="J1426" s="13"/>
      <c r="K1426" s="13"/>
      <c r="L1426" s="13"/>
      <c r="M1426" s="13"/>
      <c r="N1426" s="13"/>
      <c r="O1426" s="13"/>
      <c r="P1426" s="13"/>
      <c r="Q1426" s="13"/>
      <c r="R1426" s="13"/>
      <c r="S1426" s="13"/>
      <c r="T1426" s="13"/>
    </row>
    <row r="1427" spans="1:20" x14ac:dyDescent="0.25">
      <c r="A1427" s="12"/>
      <c r="B1427" s="12"/>
      <c r="C1427" s="12"/>
      <c r="D1427" s="12"/>
      <c r="E1427" s="12"/>
      <c r="F1427" s="12"/>
      <c r="G1427" s="12"/>
      <c r="H1427" s="12"/>
      <c r="I1427" s="12"/>
      <c r="J1427" s="13"/>
      <c r="K1427" s="13"/>
      <c r="L1427" s="13"/>
      <c r="M1427" s="13"/>
      <c r="N1427" s="13"/>
      <c r="O1427" s="13"/>
      <c r="P1427" s="13"/>
      <c r="Q1427" s="13"/>
      <c r="R1427" s="13"/>
      <c r="S1427" s="13"/>
      <c r="T1427" s="13"/>
    </row>
    <row r="1428" spans="1:20" x14ac:dyDescent="0.25">
      <c r="A1428" s="12"/>
      <c r="B1428" s="12"/>
      <c r="C1428" s="12"/>
      <c r="D1428" s="12"/>
      <c r="E1428" s="12"/>
      <c r="F1428" s="12"/>
      <c r="G1428" s="12"/>
      <c r="H1428" s="12"/>
      <c r="I1428" s="12"/>
      <c r="J1428" s="13"/>
      <c r="K1428" s="13"/>
      <c r="L1428" s="13"/>
      <c r="M1428" s="13"/>
      <c r="N1428" s="13"/>
      <c r="O1428" s="13"/>
      <c r="P1428" s="13"/>
      <c r="Q1428" s="13"/>
      <c r="R1428" s="13"/>
      <c r="S1428" s="13"/>
      <c r="T1428" s="13"/>
    </row>
    <row r="1429" spans="1:20" x14ac:dyDescent="0.25">
      <c r="A1429" s="12"/>
      <c r="B1429" s="12"/>
      <c r="C1429" s="12"/>
      <c r="D1429" s="12"/>
      <c r="E1429" s="12"/>
      <c r="F1429" s="12"/>
      <c r="G1429" s="12"/>
      <c r="H1429" s="12"/>
      <c r="I1429" s="12"/>
      <c r="J1429" s="13"/>
      <c r="K1429" s="13"/>
      <c r="L1429" s="13"/>
      <c r="M1429" s="13"/>
      <c r="N1429" s="13"/>
      <c r="O1429" s="13"/>
      <c r="P1429" s="13"/>
      <c r="Q1429" s="13"/>
      <c r="R1429" s="13"/>
      <c r="S1429" s="13"/>
      <c r="T1429" s="13"/>
    </row>
    <row r="1430" spans="1:20" x14ac:dyDescent="0.25">
      <c r="A1430" s="12"/>
      <c r="B1430" s="12"/>
      <c r="C1430" s="12"/>
      <c r="D1430" s="12"/>
      <c r="E1430" s="12"/>
      <c r="F1430" s="12"/>
      <c r="G1430" s="12"/>
      <c r="H1430" s="12"/>
      <c r="I1430" s="12"/>
      <c r="J1430" s="13"/>
      <c r="K1430" s="13"/>
      <c r="L1430" s="13"/>
      <c r="M1430" s="13"/>
      <c r="N1430" s="13"/>
      <c r="O1430" s="13"/>
      <c r="P1430" s="13"/>
      <c r="Q1430" s="13"/>
      <c r="R1430" s="13"/>
      <c r="S1430" s="13"/>
      <c r="T1430" s="13"/>
    </row>
    <row r="1431" spans="1:20" x14ac:dyDescent="0.25">
      <c r="A1431" s="12"/>
      <c r="B1431" s="12"/>
      <c r="C1431" s="12"/>
      <c r="D1431" s="12"/>
      <c r="E1431" s="12"/>
      <c r="F1431" s="12"/>
      <c r="G1431" s="12"/>
      <c r="H1431" s="12"/>
      <c r="I1431" s="12"/>
      <c r="J1431" s="13"/>
      <c r="K1431" s="13"/>
      <c r="L1431" s="13"/>
      <c r="M1431" s="13"/>
      <c r="N1431" s="13"/>
      <c r="O1431" s="13"/>
      <c r="P1431" s="13"/>
      <c r="Q1431" s="13"/>
      <c r="R1431" s="13"/>
      <c r="S1431" s="13"/>
      <c r="T1431" s="13"/>
    </row>
    <row r="1432" spans="1:20" x14ac:dyDescent="0.25">
      <c r="A1432" s="12"/>
      <c r="B1432" s="12"/>
      <c r="C1432" s="12"/>
      <c r="D1432" s="12"/>
      <c r="E1432" s="12"/>
      <c r="F1432" s="12"/>
      <c r="G1432" s="12"/>
      <c r="H1432" s="12"/>
      <c r="I1432" s="12"/>
      <c r="J1432" s="13"/>
      <c r="K1432" s="13"/>
      <c r="L1432" s="13"/>
      <c r="M1432" s="13"/>
      <c r="N1432" s="13"/>
      <c r="O1432" s="13"/>
      <c r="P1432" s="13"/>
      <c r="Q1432" s="13"/>
      <c r="R1432" s="13"/>
      <c r="S1432" s="13"/>
      <c r="T1432" s="13"/>
    </row>
    <row r="1433" spans="1:20" x14ac:dyDescent="0.25">
      <c r="A1433" s="12"/>
      <c r="B1433" s="12"/>
      <c r="C1433" s="12"/>
      <c r="D1433" s="12"/>
      <c r="E1433" s="12"/>
      <c r="F1433" s="12"/>
      <c r="G1433" s="12"/>
      <c r="H1433" s="12"/>
      <c r="I1433" s="12"/>
      <c r="J1433" s="13"/>
      <c r="K1433" s="13"/>
      <c r="L1433" s="13"/>
      <c r="M1433" s="13"/>
      <c r="N1433" s="13"/>
      <c r="O1433" s="13"/>
      <c r="P1433" s="13"/>
      <c r="Q1433" s="13"/>
      <c r="R1433" s="13"/>
      <c r="S1433" s="13"/>
      <c r="T1433" s="13"/>
    </row>
    <row r="1434" spans="1:20" x14ac:dyDescent="0.25">
      <c r="A1434" s="12"/>
      <c r="B1434" s="12"/>
      <c r="C1434" s="12"/>
      <c r="D1434" s="12"/>
      <c r="E1434" s="12"/>
      <c r="F1434" s="12"/>
      <c r="G1434" s="12"/>
      <c r="H1434" s="12"/>
      <c r="I1434" s="12"/>
      <c r="J1434" s="13"/>
      <c r="K1434" s="13"/>
      <c r="L1434" s="13"/>
      <c r="M1434" s="13"/>
      <c r="N1434" s="13"/>
      <c r="O1434" s="13"/>
      <c r="P1434" s="13"/>
      <c r="Q1434" s="13"/>
      <c r="R1434" s="13"/>
      <c r="S1434" s="13"/>
      <c r="T1434" s="13"/>
    </row>
    <row r="1435" spans="1:20" x14ac:dyDescent="0.25">
      <c r="A1435" s="12"/>
      <c r="B1435" s="12"/>
      <c r="C1435" s="12"/>
      <c r="D1435" s="12"/>
      <c r="E1435" s="12"/>
      <c r="F1435" s="12"/>
      <c r="G1435" s="12"/>
      <c r="H1435" s="12"/>
      <c r="I1435" s="12"/>
      <c r="J1435" s="13"/>
      <c r="K1435" s="13"/>
      <c r="L1435" s="13"/>
      <c r="M1435" s="13"/>
      <c r="N1435" s="13"/>
      <c r="O1435" s="13"/>
      <c r="P1435" s="13"/>
      <c r="Q1435" s="13"/>
      <c r="R1435" s="13"/>
      <c r="S1435" s="13"/>
      <c r="T1435" s="13"/>
    </row>
    <row r="1436" spans="1:20" x14ac:dyDescent="0.25">
      <c r="A1436" s="12"/>
      <c r="B1436" s="12"/>
      <c r="C1436" s="12"/>
      <c r="D1436" s="12"/>
      <c r="E1436" s="12"/>
      <c r="F1436" s="12"/>
      <c r="G1436" s="12"/>
      <c r="H1436" s="12"/>
      <c r="I1436" s="12"/>
      <c r="J1436" s="13"/>
      <c r="K1436" s="13"/>
      <c r="L1436" s="13"/>
      <c r="M1436" s="13"/>
      <c r="N1436" s="13"/>
      <c r="O1436" s="13"/>
      <c r="P1436" s="13"/>
      <c r="Q1436" s="13"/>
      <c r="R1436" s="13"/>
      <c r="S1436" s="13"/>
      <c r="T1436" s="13"/>
    </row>
    <row r="1437" spans="1:20" x14ac:dyDescent="0.25">
      <c r="A1437" s="12"/>
      <c r="B1437" s="12"/>
      <c r="C1437" s="12"/>
      <c r="D1437" s="12"/>
      <c r="E1437" s="12"/>
      <c r="F1437" s="12"/>
      <c r="G1437" s="12"/>
      <c r="H1437" s="12"/>
      <c r="I1437" s="12"/>
      <c r="J1437" s="13"/>
      <c r="K1437" s="13"/>
      <c r="L1437" s="13"/>
      <c r="M1437" s="13"/>
      <c r="N1437" s="13"/>
      <c r="O1437" s="13"/>
      <c r="P1437" s="13"/>
      <c r="Q1437" s="13"/>
      <c r="R1437" s="13"/>
      <c r="S1437" s="13"/>
      <c r="T1437" s="13"/>
    </row>
    <row r="1438" spans="1:20" x14ac:dyDescent="0.25">
      <c r="A1438" s="12"/>
      <c r="B1438" s="12"/>
      <c r="C1438" s="12"/>
      <c r="D1438" s="12"/>
      <c r="E1438" s="12"/>
      <c r="F1438" s="12"/>
      <c r="G1438" s="12"/>
      <c r="H1438" s="12"/>
      <c r="I1438" s="12"/>
      <c r="J1438" s="13"/>
      <c r="K1438" s="13"/>
      <c r="L1438" s="13"/>
      <c r="M1438" s="13"/>
      <c r="N1438" s="13"/>
      <c r="O1438" s="13"/>
      <c r="P1438" s="13"/>
      <c r="Q1438" s="13"/>
      <c r="R1438" s="13"/>
      <c r="S1438" s="13"/>
      <c r="T1438" s="13"/>
    </row>
    <row r="1439" spans="1:20" x14ac:dyDescent="0.25">
      <c r="A1439" s="12"/>
      <c r="B1439" s="12"/>
      <c r="C1439" s="12"/>
      <c r="D1439" s="12"/>
      <c r="E1439" s="12"/>
      <c r="F1439" s="12"/>
      <c r="G1439" s="12"/>
      <c r="H1439" s="12"/>
      <c r="I1439" s="12"/>
      <c r="J1439" s="13"/>
      <c r="K1439" s="13"/>
      <c r="L1439" s="13"/>
      <c r="M1439" s="13"/>
      <c r="N1439" s="13"/>
      <c r="O1439" s="13"/>
      <c r="P1439" s="13"/>
      <c r="Q1439" s="13"/>
      <c r="R1439" s="13"/>
      <c r="S1439" s="13"/>
      <c r="T1439" s="13"/>
    </row>
    <row r="1440" spans="1:20" x14ac:dyDescent="0.25">
      <c r="A1440" s="12"/>
      <c r="B1440" s="12"/>
      <c r="C1440" s="12"/>
      <c r="D1440" s="12"/>
      <c r="E1440" s="12"/>
      <c r="F1440" s="12"/>
      <c r="G1440" s="12"/>
      <c r="H1440" s="12"/>
      <c r="I1440" s="12"/>
      <c r="J1440" s="13"/>
      <c r="K1440" s="13"/>
      <c r="L1440" s="13"/>
      <c r="M1440" s="13"/>
      <c r="N1440" s="13"/>
      <c r="O1440" s="13"/>
      <c r="P1440" s="13"/>
      <c r="Q1440" s="13"/>
      <c r="R1440" s="13"/>
      <c r="S1440" s="13"/>
      <c r="T1440" s="13"/>
    </row>
    <row r="1441" spans="1:20" x14ac:dyDescent="0.25">
      <c r="A1441" s="12"/>
      <c r="B1441" s="12"/>
      <c r="C1441" s="12"/>
      <c r="D1441" s="12"/>
      <c r="E1441" s="12"/>
      <c r="F1441" s="12"/>
      <c r="G1441" s="12"/>
      <c r="H1441" s="12"/>
      <c r="I1441" s="12"/>
      <c r="J1441" s="13"/>
      <c r="K1441" s="13"/>
      <c r="L1441" s="13"/>
      <c r="M1441" s="13"/>
      <c r="N1441" s="13"/>
      <c r="O1441" s="13"/>
      <c r="P1441" s="13"/>
      <c r="Q1441" s="13"/>
      <c r="R1441" s="13"/>
      <c r="S1441" s="13"/>
      <c r="T1441" s="13"/>
    </row>
    <row r="1442" spans="1:20" x14ac:dyDescent="0.25">
      <c r="A1442" s="12"/>
      <c r="B1442" s="12"/>
      <c r="C1442" s="12"/>
      <c r="D1442" s="12"/>
      <c r="E1442" s="12"/>
      <c r="F1442" s="12"/>
      <c r="G1442" s="12"/>
      <c r="H1442" s="12"/>
      <c r="I1442" s="12"/>
      <c r="J1442" s="13"/>
      <c r="K1442" s="13"/>
      <c r="L1442" s="13"/>
      <c r="M1442" s="13"/>
      <c r="N1442" s="13"/>
      <c r="O1442" s="13"/>
      <c r="P1442" s="13"/>
      <c r="Q1442" s="13"/>
      <c r="R1442" s="13"/>
      <c r="S1442" s="13"/>
      <c r="T1442" s="13"/>
    </row>
    <row r="1443" spans="1:20" x14ac:dyDescent="0.25">
      <c r="A1443" s="12"/>
      <c r="B1443" s="12"/>
      <c r="C1443" s="12"/>
      <c r="D1443" s="12"/>
      <c r="E1443" s="12"/>
      <c r="F1443" s="12"/>
      <c r="G1443" s="12"/>
      <c r="H1443" s="12"/>
      <c r="I1443" s="12"/>
      <c r="J1443" s="13"/>
      <c r="K1443" s="13"/>
      <c r="L1443" s="13"/>
      <c r="M1443" s="13"/>
      <c r="N1443" s="13"/>
      <c r="O1443" s="13"/>
      <c r="P1443" s="13"/>
      <c r="Q1443" s="13"/>
      <c r="R1443" s="13"/>
      <c r="S1443" s="13"/>
      <c r="T1443" s="13"/>
    </row>
    <row r="1444" spans="1:20" x14ac:dyDescent="0.25">
      <c r="A1444" s="12"/>
      <c r="B1444" s="12"/>
      <c r="C1444" s="12"/>
      <c r="D1444" s="12"/>
      <c r="E1444" s="12"/>
      <c r="F1444" s="12"/>
      <c r="G1444" s="12"/>
      <c r="H1444" s="12"/>
      <c r="I1444" s="12"/>
      <c r="J1444" s="13"/>
      <c r="K1444" s="13"/>
      <c r="L1444" s="13"/>
      <c r="M1444" s="13"/>
      <c r="N1444" s="13"/>
      <c r="O1444" s="13"/>
      <c r="P1444" s="13"/>
      <c r="Q1444" s="13"/>
      <c r="R1444" s="13"/>
      <c r="S1444" s="13"/>
      <c r="T1444" s="13"/>
    </row>
    <row r="1445" spans="1:20" x14ac:dyDescent="0.25">
      <c r="A1445" s="12"/>
      <c r="B1445" s="12"/>
      <c r="C1445" s="12"/>
      <c r="D1445" s="12"/>
      <c r="E1445" s="12"/>
      <c r="F1445" s="12"/>
      <c r="G1445" s="12"/>
      <c r="H1445" s="12"/>
      <c r="I1445" s="12"/>
      <c r="J1445" s="13"/>
      <c r="K1445" s="13"/>
      <c r="L1445" s="13"/>
      <c r="M1445" s="13"/>
      <c r="N1445" s="13"/>
      <c r="O1445" s="13"/>
      <c r="P1445" s="13"/>
      <c r="Q1445" s="13"/>
      <c r="R1445" s="13"/>
      <c r="S1445" s="13"/>
      <c r="T1445" s="13"/>
    </row>
    <row r="1446" spans="1:20" x14ac:dyDescent="0.25">
      <c r="A1446" s="12"/>
      <c r="B1446" s="12"/>
      <c r="C1446" s="12"/>
      <c r="D1446" s="12"/>
      <c r="E1446" s="12"/>
      <c r="F1446" s="12"/>
      <c r="G1446" s="12"/>
      <c r="H1446" s="12"/>
      <c r="I1446" s="12"/>
      <c r="J1446" s="13"/>
      <c r="K1446" s="13"/>
      <c r="L1446" s="13"/>
      <c r="M1446" s="13"/>
      <c r="N1446" s="13"/>
      <c r="O1446" s="13"/>
      <c r="P1446" s="13"/>
      <c r="Q1446" s="13"/>
      <c r="R1446" s="13"/>
      <c r="S1446" s="13"/>
      <c r="T1446" s="13"/>
    </row>
    <row r="1447" spans="1:20" x14ac:dyDescent="0.25">
      <c r="A1447" s="12"/>
      <c r="B1447" s="12"/>
      <c r="C1447" s="12"/>
      <c r="D1447" s="12"/>
      <c r="E1447" s="12"/>
      <c r="F1447" s="12"/>
      <c r="G1447" s="12"/>
      <c r="H1447" s="12"/>
      <c r="I1447" s="12"/>
      <c r="J1447" s="13"/>
      <c r="K1447" s="13"/>
      <c r="L1447" s="13"/>
      <c r="M1447" s="13"/>
      <c r="N1447" s="13"/>
      <c r="O1447" s="13"/>
      <c r="P1447" s="13"/>
      <c r="Q1447" s="13"/>
      <c r="R1447" s="13"/>
      <c r="S1447" s="13"/>
      <c r="T1447" s="13"/>
    </row>
    <row r="1448" spans="1:20" x14ac:dyDescent="0.25">
      <c r="A1448" s="12"/>
      <c r="B1448" s="12"/>
      <c r="C1448" s="12"/>
      <c r="D1448" s="12"/>
      <c r="E1448" s="12"/>
      <c r="F1448" s="12"/>
      <c r="G1448" s="12"/>
      <c r="H1448" s="12"/>
      <c r="I1448" s="12"/>
      <c r="J1448" s="13"/>
      <c r="K1448" s="13"/>
      <c r="L1448" s="13"/>
      <c r="M1448" s="13"/>
      <c r="N1448" s="13"/>
      <c r="O1448" s="13"/>
      <c r="P1448" s="13"/>
      <c r="Q1448" s="13"/>
      <c r="R1448" s="13"/>
      <c r="S1448" s="13"/>
      <c r="T1448" s="13"/>
    </row>
    <row r="1449" spans="1:20" x14ac:dyDescent="0.25">
      <c r="A1449" s="12"/>
      <c r="B1449" s="12"/>
      <c r="C1449" s="12"/>
      <c r="D1449" s="12"/>
      <c r="E1449" s="12"/>
      <c r="F1449" s="12"/>
      <c r="G1449" s="12"/>
      <c r="H1449" s="12"/>
      <c r="I1449" s="12"/>
      <c r="J1449" s="13"/>
      <c r="K1449" s="13"/>
      <c r="L1449" s="13"/>
      <c r="M1449" s="13"/>
      <c r="N1449" s="13"/>
      <c r="O1449" s="13"/>
      <c r="P1449" s="13"/>
      <c r="Q1449" s="13"/>
      <c r="R1449" s="13"/>
      <c r="S1449" s="13"/>
      <c r="T1449" s="13"/>
    </row>
    <row r="1450" spans="1:20" x14ac:dyDescent="0.25">
      <c r="A1450" s="12"/>
      <c r="B1450" s="12"/>
      <c r="C1450" s="12"/>
      <c r="D1450" s="12"/>
      <c r="E1450" s="12"/>
      <c r="F1450" s="12"/>
      <c r="G1450" s="12"/>
      <c r="H1450" s="12"/>
      <c r="I1450" s="12"/>
      <c r="J1450" s="13"/>
      <c r="K1450" s="13"/>
      <c r="L1450" s="13"/>
      <c r="M1450" s="13"/>
      <c r="N1450" s="13"/>
      <c r="O1450" s="13"/>
      <c r="P1450" s="13"/>
      <c r="Q1450" s="13"/>
      <c r="R1450" s="13"/>
      <c r="S1450" s="13"/>
      <c r="T1450" s="13"/>
    </row>
    <row r="1451" spans="1:20" x14ac:dyDescent="0.25">
      <c r="A1451" s="12"/>
      <c r="B1451" s="12"/>
      <c r="C1451" s="12"/>
      <c r="D1451" s="12"/>
      <c r="E1451" s="12"/>
      <c r="F1451" s="12"/>
      <c r="G1451" s="12"/>
      <c r="H1451" s="12"/>
      <c r="I1451" s="12"/>
      <c r="J1451" s="13"/>
      <c r="K1451" s="13"/>
      <c r="L1451" s="13"/>
      <c r="M1451" s="13"/>
      <c r="N1451" s="13"/>
      <c r="O1451" s="13"/>
      <c r="P1451" s="13"/>
      <c r="Q1451" s="13"/>
      <c r="R1451" s="13"/>
      <c r="S1451" s="13"/>
      <c r="T1451" s="13"/>
    </row>
    <row r="1452" spans="1:20" x14ac:dyDescent="0.25">
      <c r="A1452" s="12"/>
      <c r="B1452" s="12"/>
      <c r="C1452" s="12"/>
      <c r="D1452" s="12"/>
      <c r="E1452" s="12"/>
      <c r="F1452" s="12"/>
      <c r="G1452" s="12"/>
      <c r="H1452" s="12"/>
      <c r="I1452" s="12"/>
      <c r="J1452" s="13"/>
      <c r="K1452" s="13"/>
      <c r="L1452" s="13"/>
      <c r="M1452" s="13"/>
      <c r="N1452" s="13"/>
      <c r="O1452" s="13"/>
      <c r="P1452" s="13"/>
      <c r="Q1452" s="13"/>
      <c r="R1452" s="13"/>
      <c r="S1452" s="13"/>
      <c r="T1452" s="13"/>
    </row>
    <row r="1453" spans="1:20" x14ac:dyDescent="0.25">
      <c r="A1453" s="12"/>
      <c r="B1453" s="12"/>
      <c r="C1453" s="12"/>
      <c r="D1453" s="12"/>
      <c r="E1453" s="12"/>
      <c r="F1453" s="12"/>
      <c r="G1453" s="12"/>
      <c r="H1453" s="12"/>
      <c r="I1453" s="12"/>
      <c r="J1453" s="13"/>
      <c r="K1453" s="13"/>
      <c r="L1453" s="13"/>
      <c r="M1453" s="13"/>
      <c r="N1453" s="13"/>
      <c r="O1453" s="13"/>
      <c r="P1453" s="13"/>
      <c r="Q1453" s="13"/>
      <c r="R1453" s="13"/>
      <c r="S1453" s="13"/>
      <c r="T1453" s="13"/>
    </row>
    <row r="1454" spans="1:20" x14ac:dyDescent="0.25">
      <c r="A1454" s="12"/>
      <c r="B1454" s="12"/>
      <c r="C1454" s="12"/>
      <c r="D1454" s="12"/>
      <c r="E1454" s="12"/>
      <c r="F1454" s="12"/>
      <c r="G1454" s="12"/>
      <c r="H1454" s="12"/>
      <c r="I1454" s="12"/>
      <c r="J1454" s="13"/>
      <c r="K1454" s="13"/>
      <c r="L1454" s="13"/>
      <c r="M1454" s="13"/>
      <c r="N1454" s="13"/>
      <c r="O1454" s="13"/>
      <c r="P1454" s="13"/>
      <c r="Q1454" s="13"/>
      <c r="R1454" s="13"/>
      <c r="S1454" s="13"/>
      <c r="T1454" s="13"/>
    </row>
    <row r="1455" spans="1:20" x14ac:dyDescent="0.25">
      <c r="A1455" s="12"/>
      <c r="B1455" s="12"/>
      <c r="C1455" s="12"/>
      <c r="D1455" s="12"/>
      <c r="E1455" s="12"/>
      <c r="F1455" s="12"/>
      <c r="G1455" s="12"/>
      <c r="H1455" s="12"/>
      <c r="I1455" s="12"/>
      <c r="J1455" s="13"/>
      <c r="K1455" s="13"/>
      <c r="L1455" s="13"/>
      <c r="M1455" s="13"/>
      <c r="N1455" s="13"/>
      <c r="O1455" s="13"/>
      <c r="P1455" s="13"/>
      <c r="Q1455" s="13"/>
      <c r="R1455" s="13"/>
      <c r="S1455" s="13"/>
      <c r="T1455" s="13"/>
    </row>
    <row r="1456" spans="1:20" x14ac:dyDescent="0.25">
      <c r="A1456" s="12"/>
      <c r="B1456" s="12"/>
      <c r="C1456" s="12"/>
      <c r="D1456" s="12"/>
      <c r="E1456" s="12"/>
      <c r="F1456" s="12"/>
      <c r="G1456" s="12"/>
      <c r="H1456" s="12"/>
      <c r="I1456" s="12"/>
      <c r="J1456" s="13"/>
      <c r="K1456" s="13"/>
      <c r="L1456" s="13"/>
      <c r="M1456" s="13"/>
      <c r="N1456" s="13"/>
      <c r="O1456" s="13"/>
      <c r="P1456" s="13"/>
      <c r="Q1456" s="13"/>
      <c r="R1456" s="13"/>
      <c r="S1456" s="13"/>
      <c r="T1456" s="13"/>
    </row>
    <row r="1457" spans="1:20" x14ac:dyDescent="0.25">
      <c r="A1457" s="12"/>
      <c r="B1457" s="12"/>
      <c r="C1457" s="12"/>
      <c r="D1457" s="12"/>
      <c r="E1457" s="12"/>
      <c r="F1457" s="12"/>
      <c r="G1457" s="12"/>
      <c r="H1457" s="12"/>
      <c r="I1457" s="12"/>
      <c r="J1457" s="13"/>
      <c r="K1457" s="13"/>
      <c r="L1457" s="13"/>
      <c r="M1457" s="13"/>
      <c r="N1457" s="13"/>
      <c r="O1457" s="13"/>
      <c r="P1457" s="13"/>
      <c r="Q1457" s="13"/>
      <c r="R1457" s="13"/>
      <c r="S1457" s="13"/>
      <c r="T1457" s="13"/>
    </row>
    <row r="1458" spans="1:20" x14ac:dyDescent="0.25">
      <c r="A1458" s="12"/>
      <c r="B1458" s="12"/>
      <c r="C1458" s="12"/>
      <c r="D1458" s="12"/>
      <c r="E1458" s="12"/>
      <c r="F1458" s="12"/>
      <c r="G1458" s="12"/>
      <c r="H1458" s="12"/>
      <c r="I1458" s="12"/>
      <c r="J1458" s="13"/>
      <c r="K1458" s="13"/>
      <c r="L1458" s="13"/>
      <c r="M1458" s="13"/>
      <c r="N1458" s="13"/>
      <c r="O1458" s="13"/>
      <c r="P1458" s="13"/>
      <c r="Q1458" s="13"/>
      <c r="R1458" s="13"/>
      <c r="S1458" s="13"/>
      <c r="T1458" s="13"/>
    </row>
    <row r="1459" spans="1:20" x14ac:dyDescent="0.25">
      <c r="A1459" s="12"/>
      <c r="B1459" s="12"/>
      <c r="C1459" s="12"/>
      <c r="D1459" s="12"/>
      <c r="E1459" s="12"/>
      <c r="F1459" s="12"/>
      <c r="G1459" s="12"/>
      <c r="H1459" s="12"/>
      <c r="I1459" s="12"/>
      <c r="J1459" s="13"/>
      <c r="K1459" s="13"/>
      <c r="L1459" s="13"/>
      <c r="M1459" s="13"/>
      <c r="N1459" s="13"/>
      <c r="O1459" s="13"/>
      <c r="P1459" s="13"/>
      <c r="Q1459" s="13"/>
      <c r="R1459" s="13"/>
      <c r="S1459" s="13"/>
      <c r="T1459" s="13"/>
    </row>
    <row r="1460" spans="1:20" x14ac:dyDescent="0.25">
      <c r="A1460" s="12"/>
      <c r="B1460" s="12"/>
      <c r="C1460" s="12"/>
      <c r="D1460" s="12"/>
      <c r="E1460" s="12"/>
      <c r="F1460" s="12"/>
      <c r="G1460" s="12"/>
      <c r="H1460" s="12"/>
      <c r="I1460" s="12"/>
      <c r="J1460" s="13"/>
      <c r="K1460" s="13"/>
      <c r="L1460" s="13"/>
      <c r="M1460" s="13"/>
      <c r="N1460" s="13"/>
      <c r="O1460" s="13"/>
      <c r="P1460" s="13"/>
      <c r="Q1460" s="13"/>
      <c r="R1460" s="13"/>
      <c r="S1460" s="13"/>
      <c r="T1460" s="13"/>
    </row>
    <row r="1461" spans="1:20" x14ac:dyDescent="0.25">
      <c r="A1461" s="12"/>
      <c r="B1461" s="12"/>
      <c r="C1461" s="12"/>
      <c r="D1461" s="12"/>
      <c r="E1461" s="12"/>
      <c r="F1461" s="12"/>
      <c r="G1461" s="12"/>
      <c r="H1461" s="12"/>
      <c r="I1461" s="12"/>
      <c r="J1461" s="13"/>
      <c r="K1461" s="13"/>
      <c r="L1461" s="13"/>
      <c r="M1461" s="13"/>
      <c r="N1461" s="13"/>
      <c r="O1461" s="13"/>
      <c r="P1461" s="13"/>
      <c r="Q1461" s="13"/>
      <c r="R1461" s="13"/>
      <c r="S1461" s="13"/>
      <c r="T1461" s="13"/>
    </row>
    <row r="1462" spans="1:20" x14ac:dyDescent="0.25">
      <c r="A1462" s="12"/>
      <c r="B1462" s="12"/>
      <c r="C1462" s="12"/>
      <c r="D1462" s="12"/>
      <c r="E1462" s="12"/>
      <c r="F1462" s="12"/>
      <c r="G1462" s="12"/>
      <c r="H1462" s="12"/>
      <c r="I1462" s="12"/>
      <c r="J1462" s="13"/>
      <c r="K1462" s="13"/>
      <c r="L1462" s="13"/>
      <c r="M1462" s="13"/>
      <c r="N1462" s="13"/>
      <c r="O1462" s="13"/>
      <c r="P1462" s="13"/>
      <c r="Q1462" s="13"/>
      <c r="R1462" s="13"/>
      <c r="S1462" s="13"/>
      <c r="T1462" s="13"/>
    </row>
    <row r="1463" spans="1:20" x14ac:dyDescent="0.25">
      <c r="A1463" s="12"/>
      <c r="B1463" s="12"/>
      <c r="C1463" s="12"/>
      <c r="D1463" s="12"/>
      <c r="E1463" s="12"/>
      <c r="F1463" s="12"/>
      <c r="G1463" s="12"/>
      <c r="H1463" s="12"/>
      <c r="I1463" s="12"/>
      <c r="J1463" s="13"/>
      <c r="K1463" s="13"/>
      <c r="L1463" s="13"/>
      <c r="M1463" s="13"/>
      <c r="N1463" s="13"/>
      <c r="O1463" s="13"/>
      <c r="P1463" s="13"/>
      <c r="Q1463" s="13"/>
      <c r="R1463" s="13"/>
      <c r="S1463" s="13"/>
      <c r="T1463" s="13"/>
    </row>
    <row r="1464" spans="1:20" x14ac:dyDescent="0.25">
      <c r="A1464" s="12"/>
      <c r="B1464" s="12"/>
      <c r="C1464" s="12"/>
      <c r="D1464" s="12"/>
      <c r="E1464" s="12"/>
      <c r="F1464" s="12"/>
      <c r="G1464" s="12"/>
      <c r="H1464" s="12"/>
      <c r="I1464" s="12"/>
      <c r="J1464" s="13"/>
      <c r="K1464" s="13"/>
      <c r="L1464" s="13"/>
      <c r="M1464" s="13"/>
      <c r="N1464" s="13"/>
      <c r="O1464" s="13"/>
      <c r="P1464" s="13"/>
      <c r="Q1464" s="13"/>
      <c r="R1464" s="13"/>
      <c r="S1464" s="13"/>
      <c r="T1464" s="13"/>
    </row>
    <row r="1465" spans="1:20" x14ac:dyDescent="0.25">
      <c r="A1465" s="12"/>
      <c r="B1465" s="12"/>
      <c r="C1465" s="12"/>
      <c r="D1465" s="12"/>
      <c r="E1465" s="12"/>
      <c r="F1465" s="12"/>
      <c r="G1465" s="12"/>
      <c r="H1465" s="12"/>
      <c r="I1465" s="12"/>
      <c r="J1465" s="13"/>
      <c r="K1465" s="13"/>
      <c r="L1465" s="13"/>
      <c r="M1465" s="13"/>
      <c r="N1465" s="13"/>
      <c r="O1465" s="13"/>
      <c r="P1465" s="13"/>
      <c r="Q1465" s="13"/>
      <c r="R1465" s="13"/>
      <c r="S1465" s="13"/>
      <c r="T1465" s="13"/>
    </row>
    <row r="1466" spans="1:20" x14ac:dyDescent="0.25">
      <c r="A1466" s="12"/>
      <c r="B1466" s="12"/>
      <c r="C1466" s="12"/>
      <c r="D1466" s="12"/>
      <c r="E1466" s="12"/>
      <c r="F1466" s="12"/>
      <c r="G1466" s="12"/>
      <c r="H1466" s="12"/>
      <c r="I1466" s="12"/>
      <c r="J1466" s="13"/>
      <c r="K1466" s="13"/>
      <c r="L1466" s="13"/>
      <c r="M1466" s="13"/>
      <c r="N1466" s="13"/>
      <c r="O1466" s="13"/>
      <c r="P1466" s="13"/>
      <c r="Q1466" s="13"/>
      <c r="R1466" s="13"/>
      <c r="S1466" s="13"/>
      <c r="T1466" s="13"/>
    </row>
    <row r="1467" spans="1:20" x14ac:dyDescent="0.25">
      <c r="A1467" s="12"/>
      <c r="B1467" s="12"/>
      <c r="C1467" s="12"/>
      <c r="D1467" s="12"/>
      <c r="E1467" s="12"/>
      <c r="F1467" s="12"/>
      <c r="G1467" s="12"/>
      <c r="H1467" s="12"/>
      <c r="I1467" s="12"/>
      <c r="J1467" s="13"/>
      <c r="K1467" s="13"/>
      <c r="L1467" s="13"/>
      <c r="M1467" s="13"/>
      <c r="N1467" s="13"/>
      <c r="O1467" s="13"/>
      <c r="P1467" s="13"/>
      <c r="Q1467" s="13"/>
      <c r="R1467" s="13"/>
      <c r="S1467" s="13"/>
      <c r="T1467" s="13"/>
    </row>
    <row r="1468" spans="1:20" x14ac:dyDescent="0.25">
      <c r="A1468" s="12"/>
      <c r="B1468" s="12"/>
      <c r="C1468" s="12"/>
      <c r="D1468" s="12"/>
      <c r="E1468" s="12"/>
      <c r="F1468" s="12"/>
      <c r="G1468" s="12"/>
      <c r="H1468" s="12"/>
      <c r="I1468" s="12"/>
      <c r="J1468" s="13"/>
      <c r="K1468" s="13"/>
      <c r="L1468" s="13"/>
      <c r="M1468" s="13"/>
      <c r="N1468" s="13"/>
      <c r="O1468" s="13"/>
      <c r="P1468" s="13"/>
      <c r="Q1468" s="13"/>
      <c r="R1468" s="13"/>
      <c r="S1468" s="13"/>
      <c r="T1468" s="13"/>
    </row>
    <row r="1469" spans="1:20" x14ac:dyDescent="0.25">
      <c r="A1469" s="12"/>
      <c r="B1469" s="12"/>
      <c r="C1469" s="12"/>
      <c r="D1469" s="12"/>
      <c r="E1469" s="12"/>
      <c r="F1469" s="12"/>
      <c r="G1469" s="12"/>
      <c r="H1469" s="12"/>
      <c r="I1469" s="12"/>
      <c r="J1469" s="13"/>
      <c r="K1469" s="13"/>
      <c r="L1469" s="13"/>
      <c r="M1469" s="13"/>
      <c r="N1469" s="13"/>
      <c r="O1469" s="13"/>
      <c r="P1469" s="13"/>
      <c r="Q1469" s="13"/>
      <c r="R1469" s="13"/>
      <c r="S1469" s="13"/>
      <c r="T1469" s="13"/>
    </row>
    <row r="1470" spans="1:20" x14ac:dyDescent="0.25">
      <c r="A1470" s="12"/>
      <c r="B1470" s="12"/>
      <c r="C1470" s="12"/>
      <c r="D1470" s="12"/>
      <c r="E1470" s="12"/>
      <c r="F1470" s="12"/>
      <c r="G1470" s="12"/>
      <c r="H1470" s="12"/>
      <c r="I1470" s="12"/>
      <c r="J1470" s="13"/>
      <c r="K1470" s="13"/>
      <c r="L1470" s="13"/>
      <c r="M1470" s="13"/>
      <c r="N1470" s="13"/>
      <c r="O1470" s="13"/>
      <c r="P1470" s="13"/>
      <c r="Q1470" s="13"/>
      <c r="R1470" s="13"/>
      <c r="S1470" s="13"/>
      <c r="T1470" s="13"/>
    </row>
    <row r="1471" spans="1:20" x14ac:dyDescent="0.25">
      <c r="A1471" s="12"/>
      <c r="B1471" s="12"/>
      <c r="C1471" s="12"/>
      <c r="D1471" s="12"/>
      <c r="E1471" s="12"/>
      <c r="F1471" s="12"/>
      <c r="G1471" s="12"/>
      <c r="H1471" s="12"/>
      <c r="I1471" s="12"/>
      <c r="J1471" s="13"/>
      <c r="K1471" s="13"/>
      <c r="L1471" s="13"/>
      <c r="M1471" s="13"/>
      <c r="N1471" s="13"/>
      <c r="O1471" s="13"/>
      <c r="P1471" s="13"/>
      <c r="Q1471" s="13"/>
      <c r="R1471" s="13"/>
      <c r="S1471" s="13"/>
      <c r="T1471" s="13"/>
    </row>
    <row r="1472" spans="1:20" x14ac:dyDescent="0.25">
      <c r="A1472" s="12"/>
      <c r="B1472" s="12"/>
      <c r="C1472" s="12"/>
      <c r="D1472" s="12"/>
      <c r="E1472" s="12"/>
      <c r="F1472" s="12"/>
      <c r="G1472" s="12"/>
      <c r="H1472" s="12"/>
      <c r="I1472" s="12"/>
      <c r="J1472" s="13"/>
      <c r="K1472" s="13"/>
      <c r="L1472" s="13"/>
      <c r="M1472" s="13"/>
      <c r="N1472" s="13"/>
      <c r="O1472" s="13"/>
      <c r="P1472" s="13"/>
      <c r="Q1472" s="13"/>
      <c r="R1472" s="13"/>
      <c r="S1472" s="13"/>
      <c r="T1472" s="13"/>
    </row>
    <row r="1473" spans="1:20" x14ac:dyDescent="0.25">
      <c r="A1473" s="12"/>
      <c r="B1473" s="12"/>
      <c r="C1473" s="12"/>
      <c r="D1473" s="12"/>
      <c r="E1473" s="12"/>
      <c r="F1473" s="12"/>
      <c r="G1473" s="12"/>
      <c r="H1473" s="12"/>
      <c r="I1473" s="12"/>
      <c r="J1473" s="13"/>
      <c r="K1473" s="13"/>
      <c r="L1473" s="13"/>
      <c r="M1473" s="13"/>
      <c r="N1473" s="13"/>
      <c r="O1473" s="13"/>
      <c r="P1473" s="13"/>
      <c r="Q1473" s="13"/>
      <c r="R1473" s="13"/>
      <c r="S1473" s="13"/>
      <c r="T1473" s="13"/>
    </row>
    <row r="1474" spans="1:20" x14ac:dyDescent="0.25">
      <c r="A1474" s="12"/>
      <c r="B1474" s="12"/>
      <c r="C1474" s="12"/>
      <c r="D1474" s="12"/>
      <c r="E1474" s="12"/>
      <c r="F1474" s="12"/>
      <c r="G1474" s="12"/>
      <c r="H1474" s="12"/>
      <c r="I1474" s="12"/>
      <c r="J1474" s="13"/>
      <c r="K1474" s="13"/>
      <c r="L1474" s="13"/>
      <c r="M1474" s="13"/>
      <c r="N1474" s="13"/>
      <c r="O1474" s="13"/>
      <c r="P1474" s="13"/>
      <c r="Q1474" s="13"/>
      <c r="R1474" s="13"/>
      <c r="S1474" s="13"/>
      <c r="T1474" s="13"/>
    </row>
    <row r="1475" spans="1:20" x14ac:dyDescent="0.25">
      <c r="A1475" s="12"/>
      <c r="B1475" s="12"/>
      <c r="C1475" s="12"/>
      <c r="D1475" s="12"/>
      <c r="E1475" s="12"/>
      <c r="F1475" s="12"/>
      <c r="G1475" s="12"/>
      <c r="H1475" s="12"/>
      <c r="I1475" s="12"/>
      <c r="J1475" s="13"/>
      <c r="K1475" s="13"/>
      <c r="L1475" s="13"/>
      <c r="M1475" s="13"/>
      <c r="N1475" s="13"/>
      <c r="O1475" s="13"/>
      <c r="P1475" s="13"/>
      <c r="Q1475" s="13"/>
      <c r="R1475" s="13"/>
      <c r="S1475" s="13"/>
      <c r="T1475" s="13"/>
    </row>
    <row r="1476" spans="1:20" x14ac:dyDescent="0.25">
      <c r="A1476" s="12"/>
      <c r="B1476" s="12"/>
      <c r="C1476" s="12"/>
      <c r="D1476" s="12"/>
      <c r="E1476" s="12"/>
      <c r="F1476" s="12"/>
      <c r="G1476" s="12"/>
      <c r="H1476" s="12"/>
      <c r="I1476" s="12"/>
      <c r="J1476" s="13"/>
      <c r="K1476" s="13"/>
      <c r="L1476" s="13"/>
      <c r="M1476" s="13"/>
      <c r="N1476" s="13"/>
      <c r="O1476" s="13"/>
      <c r="P1476" s="13"/>
      <c r="Q1476" s="13"/>
      <c r="R1476" s="13"/>
      <c r="S1476" s="13"/>
      <c r="T1476" s="13"/>
    </row>
    <row r="1477" spans="1:20" x14ac:dyDescent="0.25">
      <c r="A1477" s="12"/>
      <c r="B1477" s="12"/>
      <c r="C1477" s="12"/>
      <c r="D1477" s="12"/>
      <c r="E1477" s="12"/>
      <c r="F1477" s="12"/>
      <c r="G1477" s="12"/>
      <c r="H1477" s="12"/>
      <c r="I1477" s="12"/>
      <c r="J1477" s="13"/>
      <c r="K1477" s="13"/>
      <c r="L1477" s="13"/>
      <c r="M1477" s="13"/>
      <c r="N1477" s="13"/>
      <c r="O1477" s="13"/>
      <c r="P1477" s="13"/>
      <c r="Q1477" s="13"/>
      <c r="R1477" s="13"/>
      <c r="S1477" s="13"/>
      <c r="T1477" s="13"/>
    </row>
    <row r="1478" spans="1:20" x14ac:dyDescent="0.25">
      <c r="A1478" s="12"/>
      <c r="B1478" s="12"/>
      <c r="C1478" s="12"/>
      <c r="D1478" s="12"/>
      <c r="E1478" s="12"/>
      <c r="F1478" s="12"/>
      <c r="G1478" s="12"/>
      <c r="H1478" s="12"/>
      <c r="I1478" s="12"/>
      <c r="J1478" s="13"/>
      <c r="K1478" s="13"/>
      <c r="L1478" s="13"/>
      <c r="M1478" s="13"/>
      <c r="N1478" s="13"/>
      <c r="O1478" s="13"/>
      <c r="P1478" s="13"/>
      <c r="Q1478" s="13"/>
      <c r="R1478" s="13"/>
      <c r="S1478" s="13"/>
      <c r="T1478" s="13"/>
    </row>
    <row r="1479" spans="1:20" x14ac:dyDescent="0.25">
      <c r="A1479" s="12"/>
      <c r="B1479" s="12"/>
      <c r="C1479" s="12"/>
      <c r="D1479" s="12"/>
      <c r="E1479" s="12"/>
      <c r="F1479" s="12"/>
      <c r="G1479" s="12"/>
      <c r="H1479" s="12"/>
      <c r="I1479" s="12"/>
      <c r="J1479" s="13"/>
      <c r="K1479" s="13"/>
      <c r="L1479" s="13"/>
      <c r="M1479" s="13"/>
      <c r="N1479" s="13"/>
      <c r="O1479" s="13"/>
      <c r="P1479" s="13"/>
      <c r="Q1479" s="13"/>
      <c r="R1479" s="13"/>
      <c r="S1479" s="13"/>
      <c r="T1479" s="13"/>
    </row>
    <row r="1480" spans="1:20" x14ac:dyDescent="0.25">
      <c r="A1480" s="12"/>
      <c r="B1480" s="12"/>
      <c r="C1480" s="12"/>
      <c r="D1480" s="12"/>
      <c r="E1480" s="12"/>
      <c r="F1480" s="12"/>
      <c r="G1480" s="12"/>
      <c r="H1480" s="12"/>
      <c r="I1480" s="12"/>
      <c r="J1480" s="13"/>
      <c r="K1480" s="13"/>
      <c r="L1480" s="13"/>
      <c r="M1480" s="13"/>
      <c r="N1480" s="13"/>
      <c r="O1480" s="13"/>
      <c r="P1480" s="13"/>
      <c r="Q1480" s="13"/>
      <c r="R1480" s="13"/>
      <c r="S1480" s="13"/>
      <c r="T1480" s="13"/>
    </row>
    <row r="1481" spans="1:20" x14ac:dyDescent="0.25">
      <c r="A1481" s="12"/>
      <c r="B1481" s="12"/>
      <c r="C1481" s="12"/>
      <c r="D1481" s="12"/>
      <c r="E1481" s="12"/>
      <c r="F1481" s="12"/>
      <c r="G1481" s="12"/>
      <c r="H1481" s="12"/>
      <c r="I1481" s="12"/>
      <c r="J1481" s="13"/>
      <c r="K1481" s="13"/>
      <c r="L1481" s="13"/>
      <c r="M1481" s="13"/>
      <c r="N1481" s="13"/>
      <c r="O1481" s="13"/>
      <c r="P1481" s="13"/>
      <c r="Q1481" s="13"/>
      <c r="R1481" s="13"/>
      <c r="S1481" s="13"/>
      <c r="T1481" s="13"/>
    </row>
    <row r="1482" spans="1:20" x14ac:dyDescent="0.25">
      <c r="A1482" s="12"/>
      <c r="B1482" s="12"/>
      <c r="C1482" s="12"/>
      <c r="D1482" s="12"/>
      <c r="E1482" s="12"/>
      <c r="F1482" s="12"/>
      <c r="G1482" s="12"/>
      <c r="H1482" s="12"/>
      <c r="I1482" s="12"/>
      <c r="J1482" s="13"/>
      <c r="K1482" s="13"/>
      <c r="L1482" s="13"/>
      <c r="M1482" s="13"/>
      <c r="N1482" s="13"/>
      <c r="O1482" s="13"/>
      <c r="P1482" s="13"/>
      <c r="Q1482" s="13"/>
      <c r="R1482" s="13"/>
      <c r="S1482" s="13"/>
      <c r="T1482" s="13"/>
    </row>
    <row r="1483" spans="1:20" x14ac:dyDescent="0.25">
      <c r="A1483" s="12"/>
      <c r="B1483" s="12"/>
      <c r="C1483" s="12"/>
      <c r="D1483" s="12"/>
      <c r="E1483" s="12"/>
      <c r="F1483" s="12"/>
      <c r="G1483" s="12"/>
      <c r="H1483" s="12"/>
      <c r="I1483" s="12"/>
      <c r="J1483" s="13"/>
      <c r="K1483" s="13"/>
      <c r="L1483" s="13"/>
      <c r="M1483" s="13"/>
      <c r="N1483" s="13"/>
      <c r="O1483" s="13"/>
      <c r="P1483" s="13"/>
      <c r="Q1483" s="13"/>
      <c r="R1483" s="13"/>
      <c r="S1483" s="13"/>
      <c r="T1483" s="13"/>
    </row>
    <row r="1484" spans="1:20" x14ac:dyDescent="0.25">
      <c r="A1484" s="12"/>
      <c r="B1484" s="12"/>
      <c r="C1484" s="12"/>
      <c r="D1484" s="12"/>
      <c r="E1484" s="12"/>
      <c r="F1484" s="12"/>
      <c r="G1484" s="12"/>
      <c r="H1484" s="12"/>
      <c r="I1484" s="12"/>
      <c r="J1484" s="13"/>
      <c r="K1484" s="13"/>
      <c r="L1484" s="13"/>
      <c r="M1484" s="13"/>
      <c r="N1484" s="13"/>
      <c r="O1484" s="13"/>
      <c r="P1484" s="13"/>
      <c r="Q1484" s="13"/>
      <c r="R1484" s="13"/>
      <c r="S1484" s="13"/>
      <c r="T1484" s="13"/>
    </row>
    <row r="1485" spans="1:20" x14ac:dyDescent="0.25">
      <c r="A1485" s="12"/>
      <c r="B1485" s="12"/>
      <c r="C1485" s="12"/>
      <c r="D1485" s="12"/>
      <c r="E1485" s="12"/>
      <c r="F1485" s="12"/>
      <c r="G1485" s="12"/>
      <c r="H1485" s="12"/>
      <c r="I1485" s="12"/>
      <c r="J1485" s="13"/>
      <c r="K1485" s="13"/>
      <c r="L1485" s="13"/>
      <c r="M1485" s="13"/>
      <c r="N1485" s="13"/>
      <c r="O1485" s="13"/>
      <c r="P1485" s="13"/>
      <c r="Q1485" s="13"/>
      <c r="R1485" s="13"/>
      <c r="S1485" s="13"/>
      <c r="T1485" s="13"/>
    </row>
    <row r="1486" spans="1:20" x14ac:dyDescent="0.25">
      <c r="A1486" s="12"/>
      <c r="B1486" s="12"/>
      <c r="C1486" s="12"/>
      <c r="D1486" s="12"/>
      <c r="E1486" s="12"/>
      <c r="F1486" s="12"/>
      <c r="G1486" s="12"/>
      <c r="H1486" s="12"/>
      <c r="I1486" s="12"/>
      <c r="J1486" s="13"/>
      <c r="K1486" s="13"/>
      <c r="L1486" s="13"/>
      <c r="M1486" s="13"/>
      <c r="N1486" s="13"/>
      <c r="O1486" s="13"/>
      <c r="P1486" s="13"/>
      <c r="Q1486" s="13"/>
      <c r="R1486" s="13"/>
      <c r="S1486" s="13"/>
      <c r="T1486" s="13"/>
    </row>
    <row r="1487" spans="1:20" x14ac:dyDescent="0.25">
      <c r="A1487" s="12"/>
      <c r="B1487" s="12"/>
      <c r="C1487" s="12"/>
      <c r="D1487" s="12"/>
      <c r="E1487" s="12"/>
      <c r="F1487" s="12"/>
      <c r="G1487" s="12"/>
      <c r="H1487" s="12"/>
      <c r="I1487" s="12"/>
      <c r="J1487" s="13"/>
      <c r="K1487" s="13"/>
      <c r="L1487" s="13"/>
      <c r="M1487" s="13"/>
      <c r="N1487" s="13"/>
      <c r="O1487" s="13"/>
      <c r="P1487" s="13"/>
      <c r="Q1487" s="13"/>
      <c r="R1487" s="13"/>
      <c r="S1487" s="13"/>
      <c r="T1487" s="13"/>
    </row>
    <row r="1488" spans="1:20" x14ac:dyDescent="0.25">
      <c r="A1488" s="12"/>
      <c r="B1488" s="12"/>
      <c r="C1488" s="12"/>
      <c r="D1488" s="12"/>
      <c r="E1488" s="12"/>
      <c r="F1488" s="12"/>
      <c r="G1488" s="12"/>
      <c r="H1488" s="12"/>
      <c r="I1488" s="12"/>
      <c r="J1488" s="13"/>
      <c r="K1488" s="13"/>
      <c r="L1488" s="13"/>
      <c r="M1488" s="13"/>
      <c r="N1488" s="13"/>
      <c r="O1488" s="13"/>
      <c r="P1488" s="13"/>
      <c r="Q1488" s="13"/>
      <c r="R1488" s="13"/>
      <c r="S1488" s="13"/>
      <c r="T1488" s="13"/>
    </row>
    <row r="1489" spans="1:20" x14ac:dyDescent="0.25">
      <c r="A1489" s="12"/>
      <c r="B1489" s="12"/>
      <c r="C1489" s="12"/>
      <c r="D1489" s="12"/>
      <c r="E1489" s="12"/>
      <c r="F1489" s="12"/>
      <c r="G1489" s="12"/>
      <c r="H1489" s="12"/>
      <c r="I1489" s="12"/>
      <c r="J1489" s="13"/>
      <c r="K1489" s="13"/>
      <c r="L1489" s="13"/>
      <c r="M1489" s="13"/>
      <c r="N1489" s="13"/>
      <c r="O1489" s="13"/>
      <c r="P1489" s="13"/>
      <c r="Q1489" s="13"/>
      <c r="R1489" s="13"/>
      <c r="S1489" s="13"/>
      <c r="T1489" s="13"/>
    </row>
    <row r="1490" spans="1:20" x14ac:dyDescent="0.25">
      <c r="A1490" s="12"/>
      <c r="B1490" s="12"/>
      <c r="C1490" s="12"/>
      <c r="D1490" s="12"/>
      <c r="E1490" s="12"/>
      <c r="F1490" s="12"/>
      <c r="G1490" s="12"/>
      <c r="H1490" s="12"/>
      <c r="I1490" s="12"/>
      <c r="J1490" s="13"/>
      <c r="K1490" s="13"/>
      <c r="L1490" s="13"/>
      <c r="M1490" s="13"/>
      <c r="N1490" s="13"/>
      <c r="O1490" s="13"/>
      <c r="P1490" s="13"/>
      <c r="Q1490" s="13"/>
      <c r="R1490" s="13"/>
      <c r="S1490" s="13"/>
      <c r="T1490" s="13"/>
    </row>
    <row r="1491" spans="1:20" x14ac:dyDescent="0.25">
      <c r="A1491" s="12"/>
      <c r="B1491" s="12"/>
      <c r="C1491" s="12"/>
      <c r="D1491" s="12"/>
      <c r="E1491" s="12"/>
      <c r="F1491" s="12"/>
      <c r="G1491" s="12"/>
      <c r="H1491" s="12"/>
      <c r="I1491" s="12"/>
      <c r="J1491" s="13"/>
      <c r="K1491" s="13"/>
      <c r="L1491" s="13"/>
      <c r="M1491" s="13"/>
      <c r="N1491" s="13"/>
      <c r="O1491" s="13"/>
      <c r="P1491" s="13"/>
      <c r="Q1491" s="13"/>
      <c r="R1491" s="13"/>
      <c r="S1491" s="13"/>
      <c r="T1491" s="13"/>
    </row>
    <row r="1492" spans="1:20" x14ac:dyDescent="0.25">
      <c r="A1492" s="12"/>
      <c r="B1492" s="12"/>
      <c r="C1492" s="12"/>
      <c r="D1492" s="12"/>
      <c r="E1492" s="12"/>
      <c r="F1492" s="12"/>
      <c r="G1492" s="12"/>
      <c r="H1492" s="12"/>
      <c r="I1492" s="12"/>
      <c r="J1492" s="13"/>
      <c r="K1492" s="13"/>
      <c r="L1492" s="13"/>
      <c r="M1492" s="13"/>
      <c r="N1492" s="13"/>
      <c r="O1492" s="13"/>
      <c r="P1492" s="13"/>
      <c r="Q1492" s="13"/>
      <c r="R1492" s="13"/>
      <c r="S1492" s="13"/>
      <c r="T1492" s="13"/>
    </row>
    <row r="1493" spans="1:20" x14ac:dyDescent="0.25">
      <c r="A1493" s="12"/>
      <c r="B1493" s="12"/>
      <c r="C1493" s="12"/>
      <c r="D1493" s="12"/>
      <c r="E1493" s="12"/>
      <c r="F1493" s="12"/>
      <c r="G1493" s="12"/>
      <c r="H1493" s="12"/>
      <c r="I1493" s="12"/>
      <c r="J1493" s="13"/>
      <c r="K1493" s="13"/>
      <c r="L1493" s="13"/>
      <c r="M1493" s="13"/>
      <c r="N1493" s="13"/>
      <c r="O1493" s="13"/>
      <c r="P1493" s="13"/>
      <c r="Q1493" s="13"/>
      <c r="R1493" s="13"/>
      <c r="S1493" s="13"/>
      <c r="T1493" s="13"/>
    </row>
    <row r="1494" spans="1:20" x14ac:dyDescent="0.25">
      <c r="A1494" s="12"/>
      <c r="B1494" s="12"/>
      <c r="C1494" s="12"/>
      <c r="D1494" s="12"/>
      <c r="E1494" s="12"/>
      <c r="F1494" s="12"/>
      <c r="G1494" s="12"/>
      <c r="H1494" s="12"/>
      <c r="I1494" s="12"/>
      <c r="J1494" s="13"/>
      <c r="K1494" s="13"/>
      <c r="L1494" s="13"/>
      <c r="M1494" s="13"/>
      <c r="N1494" s="13"/>
      <c r="O1494" s="13"/>
      <c r="P1494" s="13"/>
      <c r="Q1494" s="13"/>
      <c r="R1494" s="13"/>
      <c r="S1494" s="13"/>
      <c r="T1494" s="13"/>
    </row>
    <row r="1495" spans="1:20" x14ac:dyDescent="0.25">
      <c r="A1495" s="12"/>
      <c r="B1495" s="12"/>
      <c r="C1495" s="12"/>
      <c r="D1495" s="12"/>
      <c r="E1495" s="12"/>
      <c r="F1495" s="12"/>
      <c r="G1495" s="12"/>
      <c r="H1495" s="12"/>
      <c r="I1495" s="12"/>
      <c r="J1495" s="13"/>
      <c r="K1495" s="13"/>
      <c r="L1495" s="13"/>
      <c r="M1495" s="13"/>
      <c r="N1495" s="13"/>
      <c r="O1495" s="13"/>
      <c r="P1495" s="13"/>
      <c r="Q1495" s="13"/>
      <c r="R1495" s="13"/>
      <c r="S1495" s="13"/>
      <c r="T1495" s="13"/>
    </row>
    <row r="1496" spans="1:20" x14ac:dyDescent="0.25">
      <c r="A1496" s="12"/>
      <c r="B1496" s="12"/>
      <c r="C1496" s="12"/>
      <c r="D1496" s="12"/>
      <c r="E1496" s="12"/>
      <c r="F1496" s="12"/>
      <c r="G1496" s="12"/>
      <c r="H1496" s="12"/>
      <c r="I1496" s="12"/>
      <c r="J1496" s="13"/>
      <c r="K1496" s="13"/>
      <c r="L1496" s="13"/>
      <c r="M1496" s="13"/>
      <c r="N1496" s="13"/>
      <c r="O1496" s="13"/>
      <c r="P1496" s="13"/>
      <c r="Q1496" s="13"/>
      <c r="R1496" s="13"/>
      <c r="S1496" s="13"/>
      <c r="T1496" s="13"/>
    </row>
    <row r="1497" spans="1:20" x14ac:dyDescent="0.25">
      <c r="A1497" s="12"/>
      <c r="B1497" s="12"/>
      <c r="C1497" s="12"/>
      <c r="D1497" s="12"/>
      <c r="E1497" s="12"/>
      <c r="F1497" s="12"/>
      <c r="G1497" s="12"/>
      <c r="H1497" s="12"/>
      <c r="I1497" s="12"/>
      <c r="J1497" s="13"/>
      <c r="K1497" s="13"/>
      <c r="L1497" s="13"/>
      <c r="M1497" s="13"/>
      <c r="N1497" s="13"/>
      <c r="O1497" s="13"/>
      <c r="P1497" s="13"/>
      <c r="Q1497" s="13"/>
      <c r="R1497" s="13"/>
      <c r="S1497" s="13"/>
      <c r="T1497" s="13"/>
    </row>
    <row r="1498" spans="1:20" x14ac:dyDescent="0.25">
      <c r="A1498" s="12"/>
      <c r="B1498" s="12"/>
      <c r="C1498" s="12"/>
      <c r="D1498" s="12"/>
      <c r="E1498" s="12"/>
      <c r="F1498" s="12"/>
      <c r="G1498" s="12"/>
      <c r="H1498" s="12"/>
      <c r="I1498" s="12"/>
      <c r="J1498" s="13"/>
      <c r="K1498" s="13"/>
      <c r="L1498" s="13"/>
      <c r="M1498" s="13"/>
      <c r="N1498" s="13"/>
      <c r="O1498" s="13"/>
      <c r="P1498" s="13"/>
      <c r="Q1498" s="13"/>
      <c r="R1498" s="13"/>
      <c r="S1498" s="13"/>
      <c r="T1498" s="13"/>
    </row>
    <row r="1499" spans="1:20" x14ac:dyDescent="0.25">
      <c r="A1499" s="12"/>
      <c r="B1499" s="12"/>
      <c r="C1499" s="12"/>
      <c r="D1499" s="12"/>
      <c r="E1499" s="12"/>
      <c r="F1499" s="12"/>
      <c r="G1499" s="12"/>
      <c r="H1499" s="12"/>
      <c r="I1499" s="12"/>
      <c r="J1499" s="13"/>
      <c r="K1499" s="13"/>
      <c r="L1499" s="13"/>
      <c r="M1499" s="13"/>
      <c r="N1499" s="13"/>
      <c r="O1499" s="13"/>
      <c r="P1499" s="13"/>
      <c r="Q1499" s="13"/>
      <c r="R1499" s="13"/>
      <c r="S1499" s="13"/>
      <c r="T1499" s="13"/>
    </row>
    <row r="1500" spans="1:20" x14ac:dyDescent="0.25">
      <c r="A1500" s="12"/>
      <c r="B1500" s="12"/>
      <c r="C1500" s="12"/>
      <c r="D1500" s="12"/>
      <c r="E1500" s="12"/>
      <c r="F1500" s="12"/>
      <c r="G1500" s="12"/>
      <c r="H1500" s="12"/>
      <c r="I1500" s="12"/>
      <c r="J1500" s="13"/>
      <c r="K1500" s="13"/>
      <c r="L1500" s="13"/>
      <c r="M1500" s="13"/>
      <c r="N1500" s="13"/>
      <c r="O1500" s="13"/>
      <c r="P1500" s="13"/>
      <c r="Q1500" s="13"/>
      <c r="R1500" s="13"/>
      <c r="S1500" s="13"/>
      <c r="T1500" s="13"/>
    </row>
    <row r="1501" spans="1:20" x14ac:dyDescent="0.25">
      <c r="A1501" s="12"/>
      <c r="B1501" s="12"/>
      <c r="C1501" s="12"/>
      <c r="D1501" s="12"/>
      <c r="E1501" s="12"/>
      <c r="F1501" s="12"/>
      <c r="G1501" s="12"/>
      <c r="H1501" s="12"/>
      <c r="I1501" s="12"/>
      <c r="J1501" s="13"/>
      <c r="K1501" s="13"/>
      <c r="L1501" s="13"/>
      <c r="M1501" s="13"/>
      <c r="N1501" s="13"/>
      <c r="O1501" s="13"/>
      <c r="P1501" s="13"/>
      <c r="Q1501" s="13"/>
      <c r="R1501" s="13"/>
      <c r="S1501" s="13"/>
      <c r="T1501" s="13"/>
    </row>
    <row r="1502" spans="1:20" x14ac:dyDescent="0.25">
      <c r="A1502" s="12"/>
      <c r="B1502" s="12"/>
      <c r="C1502" s="12"/>
      <c r="D1502" s="12"/>
      <c r="E1502" s="12"/>
      <c r="F1502" s="12"/>
      <c r="G1502" s="12"/>
      <c r="H1502" s="12"/>
      <c r="I1502" s="12"/>
      <c r="J1502" s="13"/>
      <c r="K1502" s="13"/>
      <c r="L1502" s="13"/>
      <c r="M1502" s="13"/>
      <c r="N1502" s="13"/>
      <c r="O1502" s="13"/>
      <c r="P1502" s="13"/>
      <c r="Q1502" s="13"/>
      <c r="R1502" s="13"/>
      <c r="S1502" s="13"/>
      <c r="T1502" s="13"/>
    </row>
    <row r="1503" spans="1:20" x14ac:dyDescent="0.25">
      <c r="A1503" s="12"/>
      <c r="B1503" s="12"/>
      <c r="C1503" s="12"/>
      <c r="D1503" s="12"/>
      <c r="E1503" s="12"/>
      <c r="F1503" s="12"/>
      <c r="G1503" s="12"/>
      <c r="H1503" s="12"/>
      <c r="I1503" s="12"/>
      <c r="J1503" s="13"/>
      <c r="K1503" s="13"/>
      <c r="L1503" s="13"/>
      <c r="M1503" s="13"/>
      <c r="N1503" s="13"/>
      <c r="O1503" s="13"/>
      <c r="P1503" s="13"/>
      <c r="Q1503" s="13"/>
      <c r="R1503" s="13"/>
      <c r="S1503" s="13"/>
      <c r="T1503" s="13"/>
    </row>
    <row r="1504" spans="1:20" x14ac:dyDescent="0.25">
      <c r="A1504" s="12"/>
      <c r="B1504" s="12"/>
      <c r="C1504" s="12"/>
      <c r="D1504" s="12"/>
      <c r="E1504" s="12"/>
      <c r="F1504" s="12"/>
      <c r="G1504" s="12"/>
      <c r="H1504" s="12"/>
      <c r="I1504" s="12"/>
      <c r="J1504" s="13"/>
      <c r="K1504" s="13"/>
      <c r="L1504" s="13"/>
      <c r="M1504" s="13"/>
      <c r="N1504" s="13"/>
      <c r="O1504" s="13"/>
      <c r="P1504" s="13"/>
      <c r="Q1504" s="13"/>
      <c r="R1504" s="13"/>
      <c r="S1504" s="13"/>
      <c r="T1504" s="13"/>
    </row>
    <row r="1505" spans="1:20" x14ac:dyDescent="0.25">
      <c r="A1505" s="12"/>
      <c r="B1505" s="12"/>
      <c r="C1505" s="12"/>
      <c r="D1505" s="12"/>
      <c r="E1505" s="12"/>
      <c r="F1505" s="12"/>
      <c r="G1505" s="12"/>
      <c r="H1505" s="12"/>
      <c r="I1505" s="12"/>
      <c r="J1505" s="13"/>
      <c r="K1505" s="13"/>
      <c r="L1505" s="13"/>
      <c r="M1505" s="13"/>
      <c r="N1505" s="13"/>
      <c r="O1505" s="13"/>
      <c r="P1505" s="13"/>
      <c r="Q1505" s="13"/>
      <c r="R1505" s="13"/>
      <c r="S1505" s="13"/>
      <c r="T1505" s="13"/>
    </row>
    <row r="1506" spans="1:20" x14ac:dyDescent="0.25">
      <c r="A1506" s="12"/>
      <c r="B1506" s="12"/>
      <c r="C1506" s="12"/>
      <c r="D1506" s="12"/>
      <c r="E1506" s="12"/>
      <c r="F1506" s="12"/>
      <c r="G1506" s="12"/>
      <c r="H1506" s="12"/>
      <c r="I1506" s="12"/>
      <c r="J1506" s="13"/>
      <c r="K1506" s="13"/>
      <c r="L1506" s="13"/>
      <c r="M1506" s="13"/>
      <c r="N1506" s="13"/>
      <c r="O1506" s="13"/>
      <c r="P1506" s="13"/>
      <c r="Q1506" s="13"/>
      <c r="R1506" s="13"/>
      <c r="S1506" s="13"/>
      <c r="T1506" s="13"/>
    </row>
    <row r="1507" spans="1:20" x14ac:dyDescent="0.25">
      <c r="A1507" s="12"/>
      <c r="B1507" s="12"/>
      <c r="C1507" s="12"/>
      <c r="D1507" s="12"/>
      <c r="E1507" s="12"/>
      <c r="F1507" s="12"/>
      <c r="G1507" s="12"/>
      <c r="H1507" s="12"/>
      <c r="I1507" s="12"/>
      <c r="J1507" s="13"/>
      <c r="K1507" s="13"/>
      <c r="L1507" s="13"/>
      <c r="M1507" s="13"/>
      <c r="N1507" s="13"/>
      <c r="O1507" s="13"/>
      <c r="P1507" s="13"/>
      <c r="Q1507" s="13"/>
      <c r="R1507" s="13"/>
      <c r="S1507" s="13"/>
      <c r="T1507" s="13"/>
    </row>
    <row r="1508" spans="1:20" x14ac:dyDescent="0.25">
      <c r="A1508" s="12"/>
      <c r="B1508" s="12"/>
      <c r="C1508" s="12"/>
      <c r="D1508" s="12"/>
      <c r="E1508" s="12"/>
      <c r="F1508" s="12"/>
      <c r="G1508" s="12"/>
      <c r="H1508" s="12"/>
      <c r="I1508" s="12"/>
      <c r="J1508" s="13"/>
      <c r="K1508" s="13"/>
      <c r="L1508" s="13"/>
      <c r="M1508" s="13"/>
      <c r="N1508" s="13"/>
      <c r="O1508" s="13"/>
      <c r="P1508" s="13"/>
      <c r="Q1508" s="13"/>
      <c r="R1508" s="13"/>
      <c r="S1508" s="13"/>
      <c r="T1508" s="13"/>
    </row>
    <row r="1509" spans="1:20" x14ac:dyDescent="0.25">
      <c r="A1509" s="12"/>
      <c r="B1509" s="12"/>
      <c r="C1509" s="12"/>
      <c r="D1509" s="12"/>
      <c r="E1509" s="12"/>
      <c r="F1509" s="12"/>
      <c r="G1509" s="12"/>
      <c r="H1509" s="12"/>
      <c r="I1509" s="12"/>
      <c r="J1509" s="13"/>
      <c r="K1509" s="13"/>
      <c r="L1509" s="13"/>
      <c r="M1509" s="13"/>
      <c r="N1509" s="13"/>
      <c r="O1509" s="13"/>
      <c r="P1509" s="13"/>
      <c r="Q1509" s="13"/>
      <c r="R1509" s="13"/>
      <c r="S1509" s="13"/>
      <c r="T1509" s="13"/>
    </row>
    <row r="1510" spans="1:20" x14ac:dyDescent="0.25">
      <c r="A1510" s="12"/>
      <c r="B1510" s="12"/>
      <c r="C1510" s="12"/>
      <c r="D1510" s="12"/>
      <c r="E1510" s="12"/>
      <c r="F1510" s="12"/>
      <c r="G1510" s="12"/>
      <c r="H1510" s="12"/>
      <c r="I1510" s="12"/>
      <c r="J1510" s="13"/>
      <c r="K1510" s="13"/>
      <c r="L1510" s="13"/>
      <c r="M1510" s="13"/>
      <c r="N1510" s="13"/>
      <c r="O1510" s="13"/>
      <c r="P1510" s="13"/>
      <c r="Q1510" s="13"/>
      <c r="R1510" s="13"/>
      <c r="S1510" s="13"/>
      <c r="T1510" s="13"/>
    </row>
    <row r="1511" spans="1:20" x14ac:dyDescent="0.25">
      <c r="A1511" s="12"/>
      <c r="B1511" s="12"/>
      <c r="C1511" s="12"/>
      <c r="D1511" s="12"/>
      <c r="E1511" s="12"/>
      <c r="F1511" s="12"/>
      <c r="G1511" s="12"/>
      <c r="H1511" s="12"/>
      <c r="I1511" s="12"/>
      <c r="J1511" s="13"/>
      <c r="K1511" s="13"/>
      <c r="L1511" s="13"/>
      <c r="M1511" s="13"/>
      <c r="N1511" s="13"/>
      <c r="O1511" s="13"/>
      <c r="P1511" s="13"/>
      <c r="Q1511" s="13"/>
      <c r="R1511" s="13"/>
      <c r="S1511" s="13"/>
      <c r="T1511" s="13"/>
    </row>
    <row r="1512" spans="1:20" x14ac:dyDescent="0.25">
      <c r="A1512" s="12"/>
      <c r="B1512" s="12"/>
      <c r="C1512" s="12"/>
      <c r="D1512" s="12"/>
      <c r="E1512" s="12"/>
      <c r="F1512" s="12"/>
      <c r="G1512" s="12"/>
      <c r="H1512" s="12"/>
      <c r="I1512" s="12"/>
      <c r="J1512" s="13"/>
      <c r="K1512" s="13"/>
      <c r="L1512" s="13"/>
      <c r="M1512" s="13"/>
      <c r="N1512" s="13"/>
      <c r="O1512" s="13"/>
      <c r="P1512" s="13"/>
      <c r="Q1512" s="13"/>
      <c r="R1512" s="13"/>
      <c r="S1512" s="13"/>
      <c r="T1512" s="13"/>
    </row>
    <row r="1513" spans="1:20" x14ac:dyDescent="0.25">
      <c r="A1513" s="12"/>
      <c r="B1513" s="12"/>
      <c r="C1513" s="12"/>
      <c r="D1513" s="12"/>
      <c r="E1513" s="12"/>
      <c r="F1513" s="12"/>
      <c r="G1513" s="12"/>
      <c r="H1513" s="12"/>
      <c r="I1513" s="12"/>
      <c r="J1513" s="13"/>
      <c r="K1513" s="13"/>
      <c r="L1513" s="13"/>
      <c r="M1513" s="13"/>
      <c r="N1513" s="13"/>
      <c r="O1513" s="13"/>
      <c r="P1513" s="13"/>
      <c r="Q1513" s="13"/>
      <c r="R1513" s="13"/>
      <c r="S1513" s="13"/>
      <c r="T1513" s="13"/>
    </row>
    <row r="1514" spans="1:20" x14ac:dyDescent="0.25">
      <c r="A1514" s="12"/>
      <c r="B1514" s="12"/>
      <c r="C1514" s="12"/>
      <c r="D1514" s="12"/>
      <c r="E1514" s="12"/>
      <c r="F1514" s="12"/>
      <c r="G1514" s="12"/>
      <c r="H1514" s="12"/>
      <c r="I1514" s="12"/>
      <c r="J1514" s="13"/>
      <c r="K1514" s="13"/>
      <c r="L1514" s="13"/>
      <c r="M1514" s="13"/>
      <c r="N1514" s="13"/>
      <c r="O1514" s="13"/>
      <c r="P1514" s="13"/>
      <c r="Q1514" s="13"/>
      <c r="R1514" s="13"/>
      <c r="S1514" s="13"/>
      <c r="T1514" s="13"/>
    </row>
    <row r="1515" spans="1:20" x14ac:dyDescent="0.25">
      <c r="A1515" s="12"/>
      <c r="B1515" s="12"/>
      <c r="C1515" s="12"/>
      <c r="D1515" s="12"/>
      <c r="E1515" s="12"/>
      <c r="F1515" s="12"/>
      <c r="G1515" s="12"/>
      <c r="H1515" s="12"/>
      <c r="I1515" s="12"/>
      <c r="J1515" s="13"/>
      <c r="K1515" s="13"/>
      <c r="L1515" s="13"/>
      <c r="M1515" s="13"/>
      <c r="N1515" s="13"/>
      <c r="O1515" s="13"/>
      <c r="P1515" s="13"/>
      <c r="Q1515" s="13"/>
      <c r="R1515" s="13"/>
      <c r="S1515" s="13"/>
      <c r="T1515" s="13"/>
    </row>
    <row r="1516" spans="1:20" x14ac:dyDescent="0.25">
      <c r="A1516" s="12"/>
      <c r="B1516" s="12"/>
      <c r="C1516" s="12"/>
      <c r="D1516" s="12"/>
      <c r="E1516" s="12"/>
      <c r="F1516" s="12"/>
      <c r="G1516" s="12"/>
      <c r="H1516" s="12"/>
      <c r="I1516" s="12"/>
      <c r="J1516" s="13"/>
      <c r="K1516" s="13"/>
      <c r="L1516" s="13"/>
      <c r="M1516" s="13"/>
      <c r="N1516" s="13"/>
      <c r="O1516" s="13"/>
      <c r="P1516" s="13"/>
      <c r="Q1516" s="13"/>
      <c r="R1516" s="13"/>
      <c r="S1516" s="13"/>
      <c r="T1516" s="13"/>
    </row>
    <row r="1517" spans="1:20" x14ac:dyDescent="0.25">
      <c r="A1517" s="12"/>
      <c r="B1517" s="12"/>
      <c r="C1517" s="12"/>
      <c r="D1517" s="12"/>
      <c r="E1517" s="12"/>
      <c r="F1517" s="12"/>
      <c r="G1517" s="12"/>
      <c r="H1517" s="12"/>
      <c r="I1517" s="12"/>
      <c r="J1517" s="13"/>
      <c r="K1517" s="13"/>
      <c r="L1517" s="13"/>
      <c r="M1517" s="13"/>
      <c r="N1517" s="13"/>
      <c r="O1517" s="13"/>
      <c r="P1517" s="13"/>
      <c r="Q1517" s="13"/>
      <c r="R1517" s="13"/>
      <c r="S1517" s="13"/>
      <c r="T1517" s="13"/>
    </row>
    <row r="1518" spans="1:20" x14ac:dyDescent="0.25">
      <c r="A1518" s="12"/>
      <c r="B1518" s="12"/>
      <c r="C1518" s="12"/>
      <c r="D1518" s="12"/>
      <c r="E1518" s="12"/>
      <c r="F1518" s="12"/>
      <c r="G1518" s="12"/>
      <c r="H1518" s="12"/>
      <c r="I1518" s="12"/>
      <c r="J1518" s="13"/>
      <c r="K1518" s="13"/>
      <c r="L1518" s="13"/>
      <c r="M1518" s="13"/>
      <c r="N1518" s="13"/>
      <c r="O1518" s="13"/>
      <c r="P1518" s="13"/>
      <c r="Q1518" s="13"/>
      <c r="R1518" s="13"/>
      <c r="S1518" s="13"/>
      <c r="T1518" s="13"/>
    </row>
    <row r="1519" spans="1:20" x14ac:dyDescent="0.25">
      <c r="A1519" s="12"/>
      <c r="B1519" s="12"/>
      <c r="C1519" s="12"/>
      <c r="D1519" s="12"/>
      <c r="E1519" s="12"/>
      <c r="F1519" s="12"/>
      <c r="G1519" s="12"/>
      <c r="H1519" s="12"/>
      <c r="I1519" s="12"/>
      <c r="J1519" s="13"/>
      <c r="K1519" s="13"/>
      <c r="L1519" s="13"/>
      <c r="M1519" s="13"/>
      <c r="N1519" s="13"/>
      <c r="O1519" s="13"/>
      <c r="P1519" s="13"/>
      <c r="Q1519" s="13"/>
      <c r="R1519" s="13"/>
      <c r="S1519" s="13"/>
      <c r="T1519" s="13"/>
    </row>
    <row r="1520" spans="1:20" x14ac:dyDescent="0.25">
      <c r="A1520" s="12"/>
      <c r="B1520" s="12"/>
      <c r="C1520" s="12"/>
      <c r="D1520" s="12"/>
      <c r="E1520" s="12"/>
      <c r="F1520" s="12"/>
      <c r="G1520" s="12"/>
      <c r="H1520" s="12"/>
      <c r="I1520" s="12"/>
      <c r="J1520" s="13"/>
      <c r="K1520" s="13"/>
      <c r="L1520" s="13"/>
      <c r="M1520" s="13"/>
      <c r="N1520" s="13"/>
      <c r="O1520" s="13"/>
      <c r="P1520" s="13"/>
      <c r="Q1520" s="13"/>
      <c r="R1520" s="13"/>
      <c r="S1520" s="13"/>
      <c r="T1520" s="13"/>
    </row>
    <row r="1521" spans="1:20" x14ac:dyDescent="0.25">
      <c r="A1521" s="12"/>
      <c r="B1521" s="12"/>
      <c r="C1521" s="12"/>
      <c r="D1521" s="12"/>
      <c r="E1521" s="12"/>
      <c r="F1521" s="12"/>
      <c r="G1521" s="12"/>
      <c r="H1521" s="12"/>
      <c r="I1521" s="12"/>
      <c r="J1521" s="13"/>
      <c r="K1521" s="13"/>
      <c r="L1521" s="13"/>
      <c r="M1521" s="13"/>
      <c r="N1521" s="13"/>
      <c r="O1521" s="13"/>
      <c r="P1521" s="13"/>
      <c r="Q1521" s="13"/>
      <c r="R1521" s="13"/>
      <c r="S1521" s="13"/>
      <c r="T1521" s="13"/>
    </row>
    <row r="1522" spans="1:20" x14ac:dyDescent="0.25">
      <c r="A1522" s="12"/>
      <c r="B1522" s="12"/>
      <c r="C1522" s="12"/>
      <c r="D1522" s="12"/>
      <c r="E1522" s="12"/>
      <c r="F1522" s="12"/>
      <c r="G1522" s="12"/>
      <c r="H1522" s="12"/>
      <c r="I1522" s="12"/>
      <c r="J1522" s="13"/>
      <c r="K1522" s="13"/>
      <c r="L1522" s="13"/>
      <c r="M1522" s="13"/>
      <c r="N1522" s="13"/>
      <c r="O1522" s="13"/>
      <c r="P1522" s="13"/>
      <c r="Q1522" s="13"/>
      <c r="R1522" s="13"/>
      <c r="S1522" s="13"/>
      <c r="T1522" s="13"/>
    </row>
    <row r="1523" spans="1:20" x14ac:dyDescent="0.25">
      <c r="A1523" s="12"/>
      <c r="B1523" s="12"/>
      <c r="C1523" s="12"/>
      <c r="D1523" s="12"/>
      <c r="E1523" s="12"/>
      <c r="F1523" s="12"/>
      <c r="G1523" s="12"/>
      <c r="H1523" s="12"/>
      <c r="I1523" s="12"/>
      <c r="J1523" s="13"/>
      <c r="K1523" s="13"/>
      <c r="L1523" s="13"/>
      <c r="M1523" s="13"/>
      <c r="N1523" s="13"/>
      <c r="O1523" s="13"/>
      <c r="P1523" s="13"/>
      <c r="Q1523" s="13"/>
      <c r="R1523" s="13"/>
      <c r="S1523" s="13"/>
      <c r="T1523" s="13"/>
    </row>
    <row r="1524" spans="1:20" x14ac:dyDescent="0.25">
      <c r="A1524" s="12"/>
      <c r="B1524" s="12"/>
      <c r="C1524" s="12"/>
      <c r="D1524" s="12"/>
      <c r="E1524" s="12"/>
      <c r="F1524" s="12"/>
      <c r="G1524" s="12"/>
      <c r="H1524" s="12"/>
      <c r="I1524" s="12"/>
      <c r="J1524" s="13"/>
      <c r="K1524" s="13"/>
      <c r="L1524" s="13"/>
      <c r="M1524" s="13"/>
      <c r="N1524" s="13"/>
      <c r="O1524" s="13"/>
      <c r="P1524" s="13"/>
      <c r="Q1524" s="13"/>
      <c r="R1524" s="13"/>
      <c r="S1524" s="13"/>
      <c r="T1524" s="13"/>
    </row>
    <row r="1525" spans="1:20" x14ac:dyDescent="0.25">
      <c r="A1525" s="12"/>
      <c r="B1525" s="12"/>
      <c r="C1525" s="12"/>
      <c r="D1525" s="12"/>
      <c r="E1525" s="12"/>
      <c r="F1525" s="12"/>
      <c r="G1525" s="12"/>
      <c r="H1525" s="12"/>
      <c r="I1525" s="12"/>
      <c r="J1525" s="13"/>
      <c r="K1525" s="13"/>
      <c r="L1525" s="13"/>
      <c r="M1525" s="13"/>
      <c r="N1525" s="13"/>
      <c r="O1525" s="13"/>
      <c r="P1525" s="13"/>
      <c r="Q1525" s="13"/>
      <c r="R1525" s="13"/>
      <c r="S1525" s="13"/>
      <c r="T1525" s="13"/>
    </row>
    <row r="1526" spans="1:20" x14ac:dyDescent="0.25">
      <c r="A1526" s="12"/>
      <c r="B1526" s="12"/>
      <c r="C1526" s="12"/>
      <c r="D1526" s="12"/>
      <c r="E1526" s="12"/>
      <c r="F1526" s="12"/>
      <c r="G1526" s="12"/>
      <c r="H1526" s="12"/>
      <c r="I1526" s="12"/>
      <c r="J1526" s="13"/>
      <c r="K1526" s="13"/>
      <c r="L1526" s="13"/>
      <c r="M1526" s="13"/>
      <c r="N1526" s="13"/>
      <c r="O1526" s="13"/>
      <c r="P1526" s="13"/>
      <c r="Q1526" s="13"/>
      <c r="R1526" s="13"/>
      <c r="S1526" s="13"/>
      <c r="T1526" s="13"/>
    </row>
    <row r="1527" spans="1:20" x14ac:dyDescent="0.25">
      <c r="A1527" s="12"/>
      <c r="B1527" s="12"/>
      <c r="C1527" s="12"/>
      <c r="D1527" s="12"/>
      <c r="E1527" s="12"/>
      <c r="F1527" s="12"/>
      <c r="G1527" s="12"/>
      <c r="H1527" s="12"/>
      <c r="I1527" s="12"/>
      <c r="J1527" s="13"/>
      <c r="K1527" s="13"/>
      <c r="L1527" s="13"/>
      <c r="M1527" s="13"/>
      <c r="N1527" s="13"/>
      <c r="O1527" s="13"/>
      <c r="P1527" s="13"/>
      <c r="Q1527" s="13"/>
      <c r="R1527" s="13"/>
      <c r="S1527" s="13"/>
      <c r="T1527" s="13"/>
    </row>
    <row r="1528" spans="1:20" x14ac:dyDescent="0.25">
      <c r="A1528" s="12"/>
      <c r="B1528" s="12"/>
      <c r="C1528" s="12"/>
      <c r="D1528" s="12"/>
      <c r="E1528" s="12"/>
      <c r="F1528" s="12"/>
      <c r="G1528" s="12"/>
      <c r="H1528" s="12"/>
      <c r="I1528" s="12"/>
      <c r="J1528" s="13"/>
      <c r="K1528" s="13"/>
      <c r="L1528" s="13"/>
      <c r="M1528" s="13"/>
      <c r="N1528" s="13"/>
      <c r="O1528" s="13"/>
      <c r="P1528" s="13"/>
      <c r="Q1528" s="13"/>
      <c r="R1528" s="13"/>
      <c r="S1528" s="13"/>
      <c r="T1528" s="13"/>
    </row>
    <row r="1529" spans="1:20" x14ac:dyDescent="0.25">
      <c r="A1529" s="12"/>
      <c r="B1529" s="12"/>
      <c r="C1529" s="12"/>
      <c r="D1529" s="12"/>
      <c r="E1529" s="12"/>
      <c r="F1529" s="12"/>
      <c r="G1529" s="12"/>
      <c r="H1529" s="12"/>
      <c r="I1529" s="12"/>
      <c r="J1529" s="13"/>
      <c r="K1529" s="13"/>
      <c r="L1529" s="13"/>
      <c r="M1529" s="13"/>
      <c r="N1529" s="13"/>
      <c r="O1529" s="13"/>
      <c r="P1529" s="13"/>
      <c r="Q1529" s="13"/>
      <c r="R1529" s="13"/>
      <c r="S1529" s="13"/>
      <c r="T1529" s="13"/>
    </row>
    <row r="1530" spans="1:20" x14ac:dyDescent="0.25">
      <c r="A1530" s="12"/>
      <c r="B1530" s="12"/>
      <c r="C1530" s="12"/>
      <c r="D1530" s="12"/>
      <c r="E1530" s="12"/>
      <c r="F1530" s="12"/>
      <c r="G1530" s="12"/>
      <c r="H1530" s="12"/>
      <c r="I1530" s="12"/>
      <c r="J1530" s="13"/>
      <c r="K1530" s="13"/>
      <c r="L1530" s="13"/>
      <c r="M1530" s="13"/>
      <c r="N1530" s="13"/>
      <c r="O1530" s="13"/>
      <c r="P1530" s="13"/>
      <c r="Q1530" s="13"/>
      <c r="R1530" s="13"/>
      <c r="S1530" s="13"/>
      <c r="T1530" s="13"/>
    </row>
    <row r="1531" spans="1:20" x14ac:dyDescent="0.25">
      <c r="A1531" s="12"/>
      <c r="B1531" s="12"/>
      <c r="C1531" s="12"/>
      <c r="D1531" s="12"/>
      <c r="E1531" s="12"/>
      <c r="F1531" s="12"/>
      <c r="G1531" s="12"/>
      <c r="H1531" s="12"/>
      <c r="I1531" s="12"/>
      <c r="J1531" s="13"/>
      <c r="K1531" s="13"/>
      <c r="L1531" s="13"/>
      <c r="M1531" s="13"/>
      <c r="N1531" s="13"/>
      <c r="O1531" s="13"/>
      <c r="P1531" s="13"/>
      <c r="Q1531" s="13"/>
      <c r="R1531" s="13"/>
      <c r="S1531" s="13"/>
      <c r="T1531" s="13"/>
    </row>
    <row r="1532" spans="1:20" x14ac:dyDescent="0.25">
      <c r="A1532" s="12"/>
      <c r="B1532" s="12"/>
      <c r="C1532" s="12"/>
      <c r="D1532" s="12"/>
      <c r="E1532" s="12"/>
      <c r="F1532" s="12"/>
      <c r="G1532" s="12"/>
      <c r="H1532" s="12"/>
      <c r="I1532" s="12"/>
      <c r="J1532" s="13"/>
      <c r="K1532" s="13"/>
      <c r="L1532" s="13"/>
      <c r="M1532" s="13"/>
      <c r="N1532" s="13"/>
      <c r="O1532" s="13"/>
      <c r="P1532" s="13"/>
      <c r="Q1532" s="13"/>
      <c r="R1532" s="13"/>
      <c r="S1532" s="13"/>
      <c r="T1532" s="13"/>
    </row>
    <row r="1533" spans="1:20" x14ac:dyDescent="0.25">
      <c r="A1533" s="12"/>
      <c r="B1533" s="12"/>
      <c r="C1533" s="12"/>
      <c r="D1533" s="12"/>
      <c r="E1533" s="12"/>
      <c r="F1533" s="12"/>
      <c r="G1533" s="12"/>
      <c r="H1533" s="12"/>
      <c r="I1533" s="12"/>
      <c r="J1533" s="13"/>
      <c r="K1533" s="13"/>
      <c r="L1533" s="13"/>
      <c r="M1533" s="13"/>
      <c r="N1533" s="13"/>
      <c r="O1533" s="13"/>
      <c r="P1533" s="13"/>
      <c r="Q1533" s="13"/>
      <c r="R1533" s="13"/>
      <c r="S1533" s="13"/>
      <c r="T1533" s="13"/>
    </row>
    <row r="1534" spans="1:20" x14ac:dyDescent="0.25">
      <c r="A1534" s="12"/>
      <c r="B1534" s="12"/>
      <c r="C1534" s="12"/>
      <c r="D1534" s="12"/>
      <c r="E1534" s="12"/>
      <c r="F1534" s="12"/>
      <c r="G1534" s="12"/>
      <c r="H1534" s="12"/>
      <c r="I1534" s="12"/>
      <c r="J1534" s="13"/>
      <c r="K1534" s="13"/>
      <c r="L1534" s="13"/>
      <c r="M1534" s="13"/>
      <c r="N1534" s="13"/>
      <c r="O1534" s="13"/>
      <c r="P1534" s="13"/>
      <c r="Q1534" s="13"/>
      <c r="R1534" s="13"/>
      <c r="S1534" s="13"/>
      <c r="T1534" s="13"/>
    </row>
    <row r="1535" spans="1:20" x14ac:dyDescent="0.25">
      <c r="A1535" s="12"/>
      <c r="B1535" s="12"/>
      <c r="C1535" s="12"/>
      <c r="D1535" s="12"/>
      <c r="E1535" s="12"/>
      <c r="F1535" s="12"/>
      <c r="G1535" s="12"/>
      <c r="H1535" s="12"/>
      <c r="I1535" s="12"/>
      <c r="J1535" s="13"/>
      <c r="K1535" s="13"/>
      <c r="L1535" s="13"/>
      <c r="M1535" s="13"/>
      <c r="N1535" s="13"/>
      <c r="O1535" s="13"/>
      <c r="P1535" s="13"/>
      <c r="Q1535" s="13"/>
      <c r="R1535" s="13"/>
      <c r="S1535" s="13"/>
      <c r="T1535" s="13"/>
    </row>
    <row r="1536" spans="1:20" x14ac:dyDescent="0.25">
      <c r="A1536" s="12"/>
      <c r="B1536" s="12"/>
      <c r="C1536" s="12"/>
      <c r="D1536" s="12"/>
      <c r="E1536" s="12"/>
      <c r="F1536" s="12"/>
      <c r="G1536" s="12"/>
      <c r="H1536" s="12"/>
      <c r="I1536" s="12"/>
      <c r="J1536" s="13"/>
      <c r="K1536" s="13"/>
      <c r="L1536" s="13"/>
      <c r="M1536" s="13"/>
      <c r="N1536" s="13"/>
      <c r="O1536" s="13"/>
      <c r="P1536" s="13"/>
      <c r="Q1536" s="13"/>
      <c r="R1536" s="13"/>
      <c r="S1536" s="13"/>
      <c r="T1536" s="13"/>
    </row>
    <row r="1537" spans="1:20" x14ac:dyDescent="0.25">
      <c r="A1537" s="12"/>
      <c r="B1537" s="12"/>
      <c r="C1537" s="12"/>
      <c r="D1537" s="12"/>
      <c r="E1537" s="12"/>
      <c r="F1537" s="12"/>
      <c r="G1537" s="12"/>
      <c r="H1537" s="12"/>
      <c r="I1537" s="12"/>
      <c r="J1537" s="13"/>
      <c r="K1537" s="13"/>
      <c r="L1537" s="13"/>
      <c r="M1537" s="13"/>
      <c r="N1537" s="13"/>
      <c r="O1537" s="13"/>
      <c r="P1537" s="13"/>
      <c r="Q1537" s="13"/>
      <c r="R1537" s="13"/>
      <c r="S1537" s="13"/>
      <c r="T1537" s="13"/>
    </row>
    <row r="1538" spans="1:20" x14ac:dyDescent="0.25">
      <c r="A1538" s="12"/>
      <c r="B1538" s="12"/>
      <c r="C1538" s="12"/>
      <c r="D1538" s="12"/>
      <c r="E1538" s="12"/>
      <c r="F1538" s="12"/>
      <c r="G1538" s="12"/>
      <c r="H1538" s="12"/>
      <c r="I1538" s="12"/>
      <c r="J1538" s="13"/>
      <c r="K1538" s="13"/>
      <c r="L1538" s="13"/>
      <c r="M1538" s="13"/>
      <c r="N1538" s="13"/>
      <c r="O1538" s="13"/>
      <c r="P1538" s="13"/>
      <c r="Q1538" s="13"/>
      <c r="R1538" s="13"/>
      <c r="S1538" s="13"/>
      <c r="T1538" s="13"/>
    </row>
    <row r="1539" spans="1:20" x14ac:dyDescent="0.25">
      <c r="A1539" s="12"/>
      <c r="B1539" s="12"/>
      <c r="C1539" s="12"/>
      <c r="D1539" s="12"/>
      <c r="E1539" s="12"/>
      <c r="F1539" s="12"/>
      <c r="G1539" s="12"/>
      <c r="H1539" s="12"/>
      <c r="I1539" s="12"/>
      <c r="J1539" s="13"/>
      <c r="K1539" s="13"/>
      <c r="L1539" s="13"/>
      <c r="M1539" s="13"/>
      <c r="N1539" s="13"/>
      <c r="O1539" s="13"/>
      <c r="P1539" s="13"/>
      <c r="Q1539" s="13"/>
      <c r="R1539" s="13"/>
      <c r="S1539" s="13"/>
      <c r="T1539" s="13"/>
    </row>
    <row r="1540" spans="1:20" x14ac:dyDescent="0.25">
      <c r="A1540" s="12"/>
      <c r="B1540" s="12"/>
      <c r="C1540" s="12"/>
      <c r="D1540" s="12"/>
      <c r="E1540" s="12"/>
      <c r="F1540" s="12"/>
      <c r="G1540" s="12"/>
      <c r="H1540" s="12"/>
      <c r="I1540" s="12"/>
      <c r="J1540" s="13"/>
      <c r="K1540" s="13"/>
      <c r="L1540" s="13"/>
      <c r="M1540" s="13"/>
      <c r="N1540" s="13"/>
      <c r="O1540" s="13"/>
      <c r="P1540" s="13"/>
      <c r="Q1540" s="13"/>
      <c r="R1540" s="13"/>
      <c r="S1540" s="13"/>
      <c r="T1540" s="13"/>
    </row>
    <row r="1541" spans="1:20" x14ac:dyDescent="0.25">
      <c r="A1541" s="12"/>
      <c r="B1541" s="12"/>
      <c r="C1541" s="12"/>
      <c r="D1541" s="12"/>
      <c r="E1541" s="12"/>
      <c r="F1541" s="12"/>
      <c r="G1541" s="12"/>
      <c r="H1541" s="12"/>
      <c r="I1541" s="12"/>
      <c r="J1541" s="13"/>
      <c r="K1541" s="13"/>
      <c r="L1541" s="13"/>
      <c r="M1541" s="13"/>
      <c r="N1541" s="13"/>
      <c r="O1541" s="13"/>
      <c r="P1541" s="13"/>
      <c r="Q1541" s="13"/>
      <c r="R1541" s="13"/>
      <c r="S1541" s="13"/>
      <c r="T1541" s="13"/>
    </row>
    <row r="1542" spans="1:20" x14ac:dyDescent="0.25">
      <c r="A1542" s="12"/>
      <c r="B1542" s="12"/>
      <c r="C1542" s="12"/>
      <c r="D1542" s="12"/>
      <c r="E1542" s="12"/>
      <c r="F1542" s="12"/>
      <c r="G1542" s="12"/>
      <c r="H1542" s="12"/>
      <c r="I1542" s="12"/>
      <c r="J1542" s="13"/>
      <c r="K1542" s="13"/>
      <c r="L1542" s="13"/>
      <c r="M1542" s="13"/>
      <c r="N1542" s="13"/>
      <c r="O1542" s="13"/>
      <c r="P1542" s="13"/>
      <c r="Q1542" s="13"/>
      <c r="R1542" s="13"/>
      <c r="S1542" s="13"/>
      <c r="T1542" s="13"/>
    </row>
    <row r="1543" spans="1:20" x14ac:dyDescent="0.25">
      <c r="A1543" s="12"/>
      <c r="B1543" s="12"/>
      <c r="C1543" s="12"/>
      <c r="D1543" s="12"/>
      <c r="E1543" s="12"/>
      <c r="F1543" s="12"/>
      <c r="G1543" s="12"/>
      <c r="H1543" s="12"/>
      <c r="I1543" s="12"/>
      <c r="J1543" s="13"/>
      <c r="K1543" s="13"/>
      <c r="L1543" s="13"/>
      <c r="M1543" s="13"/>
      <c r="N1543" s="13"/>
      <c r="O1543" s="13"/>
      <c r="P1543" s="13"/>
      <c r="Q1543" s="13"/>
      <c r="R1543" s="13"/>
      <c r="S1543" s="13"/>
      <c r="T1543" s="13"/>
    </row>
    <row r="1544" spans="1:20" x14ac:dyDescent="0.25">
      <c r="A1544" s="12"/>
      <c r="B1544" s="12"/>
      <c r="C1544" s="12"/>
      <c r="D1544" s="12"/>
      <c r="E1544" s="12"/>
      <c r="F1544" s="12"/>
      <c r="G1544" s="12"/>
      <c r="H1544" s="12"/>
      <c r="I1544" s="12"/>
      <c r="J1544" s="13"/>
      <c r="K1544" s="13"/>
      <c r="L1544" s="13"/>
      <c r="M1544" s="13"/>
      <c r="N1544" s="13"/>
      <c r="O1544" s="13"/>
      <c r="P1544" s="13"/>
      <c r="Q1544" s="13"/>
      <c r="R1544" s="13"/>
      <c r="S1544" s="13"/>
      <c r="T1544" s="13"/>
    </row>
    <row r="1545" spans="1:20" x14ac:dyDescent="0.25">
      <c r="A1545" s="12"/>
      <c r="B1545" s="12"/>
      <c r="C1545" s="12"/>
      <c r="D1545" s="12"/>
      <c r="E1545" s="12"/>
      <c r="F1545" s="12"/>
      <c r="G1545" s="12"/>
      <c r="H1545" s="12"/>
      <c r="I1545" s="12"/>
      <c r="J1545" s="13"/>
      <c r="K1545" s="13"/>
      <c r="L1545" s="13"/>
      <c r="M1545" s="13"/>
      <c r="N1545" s="13"/>
      <c r="O1545" s="13"/>
      <c r="P1545" s="13"/>
      <c r="Q1545" s="13"/>
      <c r="R1545" s="13"/>
      <c r="S1545" s="13"/>
      <c r="T1545" s="13"/>
    </row>
    <row r="1546" spans="1:20" x14ac:dyDescent="0.25">
      <c r="A1546" s="12"/>
      <c r="B1546" s="12"/>
      <c r="C1546" s="12"/>
      <c r="D1546" s="12"/>
      <c r="E1546" s="12"/>
      <c r="F1546" s="12"/>
      <c r="G1546" s="12"/>
      <c r="H1546" s="12"/>
      <c r="I1546" s="12"/>
      <c r="J1546" s="13"/>
      <c r="K1546" s="13"/>
      <c r="L1546" s="13"/>
      <c r="M1546" s="13"/>
      <c r="N1546" s="13"/>
      <c r="O1546" s="13"/>
      <c r="P1546" s="13"/>
      <c r="Q1546" s="13"/>
      <c r="R1546" s="13"/>
      <c r="S1546" s="13"/>
      <c r="T1546" s="13"/>
    </row>
    <row r="1547" spans="1:20" x14ac:dyDescent="0.25">
      <c r="A1547" s="12"/>
      <c r="B1547" s="12"/>
      <c r="C1547" s="12"/>
      <c r="D1547" s="12"/>
      <c r="E1547" s="12"/>
      <c r="F1547" s="12"/>
      <c r="G1547" s="12"/>
      <c r="H1547" s="12"/>
      <c r="I1547" s="12"/>
      <c r="J1547" s="13"/>
      <c r="K1547" s="13"/>
      <c r="L1547" s="13"/>
      <c r="M1547" s="13"/>
      <c r="N1547" s="13"/>
      <c r="O1547" s="13"/>
      <c r="P1547" s="13"/>
      <c r="Q1547" s="13"/>
      <c r="R1547" s="13"/>
      <c r="S1547" s="13"/>
      <c r="T1547" s="13"/>
    </row>
    <row r="1548" spans="1:20" x14ac:dyDescent="0.25">
      <c r="A1548" s="12"/>
      <c r="B1548" s="12"/>
      <c r="C1548" s="12"/>
      <c r="D1548" s="12"/>
      <c r="E1548" s="12"/>
      <c r="F1548" s="12"/>
      <c r="G1548" s="12"/>
      <c r="H1548" s="12"/>
      <c r="I1548" s="12"/>
      <c r="J1548" s="13"/>
      <c r="K1548" s="13"/>
      <c r="L1548" s="13"/>
      <c r="M1548" s="13"/>
      <c r="N1548" s="13"/>
      <c r="O1548" s="13"/>
      <c r="P1548" s="13"/>
      <c r="Q1548" s="13"/>
      <c r="R1548" s="13"/>
      <c r="S1548" s="13"/>
      <c r="T1548" s="13"/>
    </row>
    <row r="1549" spans="1:20" x14ac:dyDescent="0.25">
      <c r="A1549" s="12"/>
      <c r="B1549" s="12"/>
      <c r="C1549" s="12"/>
      <c r="D1549" s="12"/>
      <c r="E1549" s="12"/>
      <c r="F1549" s="12"/>
      <c r="G1549" s="12"/>
      <c r="H1549" s="12"/>
      <c r="I1549" s="12"/>
      <c r="J1549" s="13"/>
      <c r="K1549" s="13"/>
      <c r="L1549" s="13"/>
      <c r="M1549" s="13"/>
      <c r="N1549" s="13"/>
      <c r="O1549" s="13"/>
      <c r="P1549" s="13"/>
      <c r="Q1549" s="13"/>
      <c r="R1549" s="13"/>
      <c r="S1549" s="13"/>
      <c r="T1549" s="13"/>
    </row>
    <row r="1550" spans="1:20" x14ac:dyDescent="0.25">
      <c r="A1550" s="12"/>
      <c r="B1550" s="12"/>
      <c r="C1550" s="12"/>
      <c r="D1550" s="12"/>
      <c r="E1550" s="12"/>
      <c r="F1550" s="12"/>
      <c r="G1550" s="12"/>
      <c r="H1550" s="12"/>
      <c r="I1550" s="12"/>
      <c r="J1550" s="13"/>
      <c r="K1550" s="13"/>
      <c r="L1550" s="13"/>
      <c r="M1550" s="13"/>
      <c r="N1550" s="13"/>
      <c r="O1550" s="13"/>
      <c r="P1550" s="13"/>
      <c r="Q1550" s="13"/>
      <c r="R1550" s="13"/>
      <c r="S1550" s="13"/>
      <c r="T1550" s="13"/>
    </row>
    <row r="1551" spans="1:20" x14ac:dyDescent="0.25">
      <c r="A1551" s="12"/>
      <c r="B1551" s="12"/>
      <c r="C1551" s="12"/>
      <c r="D1551" s="12"/>
      <c r="E1551" s="12"/>
      <c r="F1551" s="12"/>
      <c r="G1551" s="12"/>
      <c r="H1551" s="12"/>
      <c r="I1551" s="12"/>
      <c r="J1551" s="13"/>
      <c r="K1551" s="13"/>
      <c r="L1551" s="13"/>
      <c r="M1551" s="13"/>
      <c r="N1551" s="13"/>
      <c r="O1551" s="13"/>
      <c r="P1551" s="13"/>
      <c r="Q1551" s="13"/>
      <c r="R1551" s="13"/>
      <c r="S1551" s="13"/>
      <c r="T1551" s="13"/>
    </row>
    <row r="1552" spans="1:20" x14ac:dyDescent="0.25">
      <c r="A1552" s="12"/>
      <c r="B1552" s="12"/>
      <c r="C1552" s="12"/>
      <c r="D1552" s="12"/>
      <c r="E1552" s="12"/>
      <c r="F1552" s="12"/>
      <c r="G1552" s="12"/>
      <c r="H1552" s="12"/>
      <c r="I1552" s="12"/>
      <c r="J1552" s="13"/>
      <c r="K1552" s="13"/>
      <c r="L1552" s="13"/>
      <c r="M1552" s="13"/>
      <c r="N1552" s="13"/>
      <c r="O1552" s="13"/>
      <c r="P1552" s="13"/>
      <c r="Q1552" s="13"/>
      <c r="R1552" s="13"/>
      <c r="S1552" s="13"/>
      <c r="T1552" s="13"/>
    </row>
    <row r="1553" spans="1:20" x14ac:dyDescent="0.25">
      <c r="A1553" s="12"/>
      <c r="B1553" s="12"/>
      <c r="C1553" s="12"/>
      <c r="D1553" s="12"/>
      <c r="E1553" s="12"/>
      <c r="F1553" s="12"/>
      <c r="G1553" s="12"/>
      <c r="H1553" s="12"/>
      <c r="I1553" s="12"/>
      <c r="J1553" s="13"/>
      <c r="K1553" s="13"/>
      <c r="L1553" s="13"/>
      <c r="M1553" s="13"/>
      <c r="N1553" s="13"/>
      <c r="O1553" s="13"/>
      <c r="P1553" s="13"/>
      <c r="Q1553" s="13"/>
      <c r="R1553" s="13"/>
      <c r="S1553" s="13"/>
      <c r="T1553" s="13"/>
    </row>
    <row r="1554" spans="1:20" x14ac:dyDescent="0.25">
      <c r="A1554" s="12"/>
      <c r="B1554" s="12"/>
      <c r="C1554" s="12"/>
      <c r="D1554" s="12"/>
      <c r="E1554" s="12"/>
      <c r="F1554" s="12"/>
      <c r="G1554" s="12"/>
      <c r="H1554" s="12"/>
      <c r="I1554" s="12"/>
      <c r="J1554" s="13"/>
      <c r="K1554" s="13"/>
      <c r="L1554" s="13"/>
      <c r="M1554" s="13"/>
      <c r="N1554" s="13"/>
      <c r="O1554" s="13"/>
      <c r="P1554" s="13"/>
      <c r="Q1554" s="13"/>
      <c r="R1554" s="13"/>
      <c r="S1554" s="13"/>
      <c r="T1554" s="13"/>
    </row>
    <row r="1555" spans="1:20" x14ac:dyDescent="0.25">
      <c r="A1555" s="12"/>
      <c r="B1555" s="12"/>
      <c r="C1555" s="12"/>
      <c r="D1555" s="12"/>
      <c r="E1555" s="12"/>
      <c r="F1555" s="12"/>
      <c r="G1555" s="12"/>
      <c r="H1555" s="12"/>
      <c r="I1555" s="12"/>
      <c r="J1555" s="13"/>
      <c r="K1555" s="13"/>
      <c r="L1555" s="13"/>
      <c r="M1555" s="13"/>
      <c r="N1555" s="13"/>
      <c r="O1555" s="13"/>
      <c r="P1555" s="13"/>
      <c r="Q1555" s="13"/>
      <c r="R1555" s="13"/>
      <c r="S1555" s="13"/>
      <c r="T1555" s="13"/>
    </row>
    <row r="1556" spans="1:20" x14ac:dyDescent="0.25">
      <c r="A1556" s="12"/>
      <c r="B1556" s="12"/>
      <c r="C1556" s="12"/>
      <c r="D1556" s="12"/>
      <c r="E1556" s="12"/>
      <c r="F1556" s="12"/>
      <c r="G1556" s="12"/>
      <c r="H1556" s="12"/>
      <c r="I1556" s="12"/>
      <c r="J1556" s="13"/>
      <c r="K1556" s="13"/>
      <c r="L1556" s="13"/>
      <c r="M1556" s="13"/>
      <c r="N1556" s="13"/>
      <c r="O1556" s="13"/>
      <c r="P1556" s="13"/>
      <c r="Q1556" s="13"/>
      <c r="R1556" s="13"/>
      <c r="S1556" s="13"/>
      <c r="T1556" s="13"/>
    </row>
    <row r="1557" spans="1:20" x14ac:dyDescent="0.25">
      <c r="A1557" s="12"/>
      <c r="B1557" s="12"/>
      <c r="C1557" s="12"/>
      <c r="D1557" s="12"/>
      <c r="E1557" s="12"/>
      <c r="F1557" s="12"/>
      <c r="G1557" s="12"/>
      <c r="H1557" s="12"/>
      <c r="I1557" s="12"/>
      <c r="J1557" s="13"/>
      <c r="K1557" s="13"/>
      <c r="L1557" s="13"/>
      <c r="M1557" s="13"/>
      <c r="N1557" s="13"/>
      <c r="O1557" s="13"/>
      <c r="P1557" s="13"/>
      <c r="Q1557" s="13"/>
      <c r="R1557" s="13"/>
      <c r="S1557" s="13"/>
      <c r="T1557" s="13"/>
    </row>
    <row r="1558" spans="1:20" x14ac:dyDescent="0.25">
      <c r="A1558" s="12"/>
      <c r="B1558" s="12"/>
      <c r="C1558" s="12"/>
      <c r="D1558" s="12"/>
      <c r="E1558" s="12"/>
      <c r="F1558" s="12"/>
      <c r="G1558" s="12"/>
      <c r="H1558" s="12"/>
      <c r="I1558" s="12"/>
      <c r="J1558" s="13"/>
      <c r="K1558" s="13"/>
      <c r="L1558" s="13"/>
      <c r="M1558" s="13"/>
      <c r="N1558" s="13"/>
      <c r="O1558" s="13"/>
      <c r="P1558" s="13"/>
      <c r="Q1558" s="13"/>
      <c r="R1558" s="13"/>
      <c r="S1558" s="13"/>
      <c r="T1558" s="13"/>
    </row>
    <row r="1559" spans="1:20" x14ac:dyDescent="0.25">
      <c r="A1559" s="12"/>
      <c r="B1559" s="12"/>
      <c r="C1559" s="12"/>
      <c r="D1559" s="12"/>
      <c r="E1559" s="12"/>
      <c r="F1559" s="12"/>
      <c r="G1559" s="12"/>
      <c r="H1559" s="12"/>
      <c r="I1559" s="12"/>
      <c r="J1559" s="13"/>
      <c r="K1559" s="13"/>
      <c r="L1559" s="13"/>
      <c r="M1559" s="13"/>
      <c r="N1559" s="13"/>
      <c r="O1559" s="13"/>
      <c r="P1559" s="13"/>
      <c r="Q1559" s="13"/>
      <c r="R1559" s="13"/>
      <c r="S1559" s="13"/>
      <c r="T1559" s="13"/>
    </row>
    <row r="1560" spans="1:20" x14ac:dyDescent="0.25">
      <c r="A1560" s="12"/>
      <c r="B1560" s="12"/>
      <c r="C1560" s="12"/>
      <c r="D1560" s="12"/>
      <c r="E1560" s="12"/>
      <c r="F1560" s="12"/>
      <c r="G1560" s="12"/>
      <c r="H1560" s="12"/>
      <c r="I1560" s="12"/>
      <c r="J1560" s="13"/>
      <c r="K1560" s="13"/>
      <c r="L1560" s="13"/>
      <c r="M1560" s="13"/>
      <c r="N1560" s="13"/>
      <c r="O1560" s="13"/>
      <c r="P1560" s="13"/>
      <c r="Q1560" s="13"/>
      <c r="R1560" s="13"/>
      <c r="S1560" s="13"/>
      <c r="T1560" s="13"/>
    </row>
    <row r="1561" spans="1:20" x14ac:dyDescent="0.25">
      <c r="A1561" s="12"/>
      <c r="B1561" s="12"/>
      <c r="C1561" s="12"/>
      <c r="D1561" s="12"/>
      <c r="E1561" s="12"/>
      <c r="F1561" s="12"/>
      <c r="G1561" s="12"/>
      <c r="H1561" s="12"/>
      <c r="I1561" s="12"/>
      <c r="J1561" s="13"/>
      <c r="K1561" s="13"/>
      <c r="L1561" s="13"/>
      <c r="M1561" s="13"/>
      <c r="N1561" s="13"/>
      <c r="O1561" s="13"/>
      <c r="P1561" s="13"/>
      <c r="Q1561" s="13"/>
      <c r="R1561" s="13"/>
      <c r="S1561" s="13"/>
      <c r="T1561" s="13"/>
    </row>
    <row r="1562" spans="1:20" x14ac:dyDescent="0.25">
      <c r="A1562" s="12"/>
      <c r="B1562" s="12"/>
      <c r="C1562" s="12"/>
      <c r="D1562" s="12"/>
      <c r="E1562" s="12"/>
      <c r="F1562" s="12"/>
      <c r="G1562" s="12"/>
      <c r="H1562" s="12"/>
      <c r="I1562" s="12"/>
      <c r="J1562" s="13"/>
      <c r="K1562" s="13"/>
      <c r="L1562" s="13"/>
      <c r="M1562" s="13"/>
      <c r="N1562" s="13"/>
      <c r="O1562" s="13"/>
      <c r="P1562" s="13"/>
      <c r="Q1562" s="13"/>
      <c r="R1562" s="13"/>
      <c r="S1562" s="13"/>
      <c r="T1562" s="13"/>
    </row>
    <row r="1563" spans="1:20" x14ac:dyDescent="0.25">
      <c r="A1563" s="12"/>
      <c r="B1563" s="12"/>
      <c r="C1563" s="12"/>
      <c r="D1563" s="12"/>
      <c r="E1563" s="12"/>
      <c r="F1563" s="12"/>
      <c r="G1563" s="12"/>
      <c r="H1563" s="12"/>
      <c r="I1563" s="12"/>
      <c r="J1563" s="13"/>
      <c r="K1563" s="13"/>
      <c r="L1563" s="13"/>
      <c r="M1563" s="13"/>
      <c r="N1563" s="13"/>
      <c r="O1563" s="13"/>
      <c r="P1563" s="13"/>
      <c r="Q1563" s="13"/>
      <c r="R1563" s="13"/>
      <c r="S1563" s="13"/>
      <c r="T1563" s="13"/>
    </row>
    <row r="1564" spans="1:20" x14ac:dyDescent="0.25">
      <c r="A1564" s="12"/>
      <c r="B1564" s="12"/>
      <c r="C1564" s="12"/>
      <c r="D1564" s="12"/>
      <c r="E1564" s="12"/>
      <c r="F1564" s="12"/>
      <c r="G1564" s="12"/>
      <c r="H1564" s="12"/>
      <c r="I1564" s="12"/>
      <c r="J1564" s="13"/>
      <c r="K1564" s="13"/>
      <c r="L1564" s="13"/>
      <c r="M1564" s="13"/>
      <c r="N1564" s="13"/>
      <c r="O1564" s="13"/>
      <c r="P1564" s="13"/>
      <c r="Q1564" s="13"/>
      <c r="R1564" s="13"/>
      <c r="S1564" s="13"/>
      <c r="T1564" s="13"/>
    </row>
    <row r="1565" spans="1:20" x14ac:dyDescent="0.25">
      <c r="A1565" s="12"/>
      <c r="B1565" s="12"/>
      <c r="C1565" s="12"/>
      <c r="D1565" s="12"/>
      <c r="E1565" s="12"/>
      <c r="F1565" s="12"/>
      <c r="G1565" s="12"/>
      <c r="H1565" s="12"/>
      <c r="I1565" s="12"/>
      <c r="J1565" s="13"/>
      <c r="K1565" s="13"/>
      <c r="L1565" s="13"/>
      <c r="M1565" s="13"/>
      <c r="N1565" s="13"/>
      <c r="O1565" s="13"/>
      <c r="P1565" s="13"/>
      <c r="Q1565" s="13"/>
      <c r="R1565" s="13"/>
      <c r="S1565" s="13"/>
      <c r="T1565" s="13"/>
    </row>
    <row r="1566" spans="1:20" x14ac:dyDescent="0.25">
      <c r="A1566" s="12"/>
      <c r="B1566" s="12"/>
      <c r="C1566" s="12"/>
      <c r="D1566" s="12"/>
      <c r="E1566" s="12"/>
      <c r="F1566" s="12"/>
      <c r="G1566" s="12"/>
      <c r="H1566" s="12"/>
      <c r="I1566" s="12"/>
      <c r="J1566" s="13"/>
      <c r="K1566" s="13"/>
      <c r="L1566" s="13"/>
      <c r="M1566" s="13"/>
      <c r="N1566" s="13"/>
      <c r="O1566" s="13"/>
      <c r="P1566" s="13"/>
      <c r="Q1566" s="13"/>
      <c r="R1566" s="13"/>
      <c r="S1566" s="13"/>
      <c r="T1566" s="13"/>
    </row>
    <row r="1567" spans="1:20" x14ac:dyDescent="0.25">
      <c r="A1567" s="12"/>
      <c r="B1567" s="12"/>
      <c r="C1567" s="12"/>
      <c r="D1567" s="12"/>
      <c r="E1567" s="12"/>
      <c r="F1567" s="12"/>
      <c r="G1567" s="12"/>
      <c r="H1567" s="12"/>
      <c r="I1567" s="12"/>
      <c r="J1567" s="13"/>
      <c r="K1567" s="13"/>
      <c r="L1567" s="13"/>
      <c r="M1567" s="13"/>
      <c r="N1567" s="13"/>
      <c r="O1567" s="13"/>
      <c r="P1567" s="13"/>
      <c r="Q1567" s="13"/>
      <c r="R1567" s="13"/>
      <c r="S1567" s="13"/>
      <c r="T1567" s="13"/>
    </row>
    <row r="1568" spans="1:20" x14ac:dyDescent="0.25">
      <c r="A1568" s="12"/>
      <c r="B1568" s="12"/>
      <c r="C1568" s="12"/>
      <c r="D1568" s="12"/>
      <c r="E1568" s="12"/>
      <c r="F1568" s="12"/>
      <c r="G1568" s="12"/>
      <c r="H1568" s="12"/>
      <c r="I1568" s="12"/>
      <c r="J1568" s="13"/>
      <c r="K1568" s="13"/>
      <c r="L1568" s="13"/>
      <c r="M1568" s="13"/>
      <c r="N1568" s="13"/>
      <c r="O1568" s="13"/>
      <c r="P1568" s="13"/>
      <c r="Q1568" s="13"/>
      <c r="R1568" s="13"/>
      <c r="S1568" s="13"/>
      <c r="T1568" s="13"/>
    </row>
    <row r="1569" spans="1:20" x14ac:dyDescent="0.25">
      <c r="A1569" s="12"/>
      <c r="B1569" s="12"/>
      <c r="C1569" s="12"/>
      <c r="D1569" s="12"/>
      <c r="E1569" s="12"/>
      <c r="F1569" s="12"/>
      <c r="G1569" s="12"/>
      <c r="H1569" s="12"/>
      <c r="I1569" s="12"/>
      <c r="J1569" s="13"/>
      <c r="K1569" s="13"/>
      <c r="L1569" s="13"/>
      <c r="M1569" s="13"/>
      <c r="N1569" s="13"/>
      <c r="O1569" s="13"/>
      <c r="P1569" s="13"/>
      <c r="Q1569" s="13"/>
      <c r="R1569" s="13"/>
      <c r="S1569" s="13"/>
      <c r="T1569" s="13"/>
    </row>
    <row r="1570" spans="1:20" x14ac:dyDescent="0.25">
      <c r="A1570" s="12"/>
      <c r="B1570" s="12"/>
      <c r="C1570" s="12"/>
      <c r="D1570" s="12"/>
      <c r="E1570" s="12"/>
      <c r="F1570" s="12"/>
      <c r="G1570" s="12"/>
      <c r="H1570" s="12"/>
      <c r="I1570" s="12"/>
      <c r="J1570" s="13"/>
      <c r="K1570" s="13"/>
      <c r="L1570" s="13"/>
      <c r="M1570" s="13"/>
      <c r="N1570" s="13"/>
      <c r="O1570" s="13"/>
      <c r="P1570" s="13"/>
      <c r="Q1570" s="13"/>
      <c r="R1570" s="13"/>
      <c r="S1570" s="13"/>
      <c r="T1570" s="13"/>
    </row>
    <row r="1571" spans="1:20" x14ac:dyDescent="0.25">
      <c r="A1571" s="12"/>
      <c r="B1571" s="12"/>
      <c r="C1571" s="12"/>
      <c r="D1571" s="12"/>
      <c r="E1571" s="12"/>
      <c r="F1571" s="12"/>
      <c r="G1571" s="12"/>
      <c r="H1571" s="12"/>
      <c r="I1571" s="12"/>
      <c r="J1571" s="13"/>
      <c r="K1571" s="13"/>
      <c r="L1571" s="13"/>
      <c r="M1571" s="13"/>
      <c r="N1571" s="13"/>
      <c r="O1571" s="13"/>
      <c r="P1571" s="13"/>
      <c r="Q1571" s="13"/>
      <c r="R1571" s="13"/>
      <c r="S1571" s="13"/>
      <c r="T1571" s="13"/>
    </row>
    <row r="1572" spans="1:20" x14ac:dyDescent="0.25">
      <c r="A1572" s="12"/>
      <c r="B1572" s="12"/>
      <c r="C1572" s="12"/>
      <c r="D1572" s="12"/>
      <c r="E1572" s="12"/>
      <c r="F1572" s="12"/>
      <c r="G1572" s="12"/>
      <c r="H1572" s="12"/>
      <c r="I1572" s="12"/>
      <c r="J1572" s="13"/>
      <c r="K1572" s="13"/>
      <c r="L1572" s="13"/>
      <c r="M1572" s="13"/>
      <c r="N1572" s="13"/>
      <c r="O1572" s="13"/>
      <c r="P1572" s="13"/>
      <c r="Q1572" s="13"/>
      <c r="R1572" s="13"/>
      <c r="S1572" s="13"/>
      <c r="T1572" s="13"/>
    </row>
    <row r="1573" spans="1:20" x14ac:dyDescent="0.25">
      <c r="A1573" s="12"/>
      <c r="B1573" s="12"/>
      <c r="C1573" s="12"/>
      <c r="D1573" s="12"/>
      <c r="E1573" s="12"/>
      <c r="F1573" s="12"/>
      <c r="G1573" s="12"/>
      <c r="H1573" s="12"/>
      <c r="I1573" s="12"/>
      <c r="J1573" s="13"/>
      <c r="K1573" s="13"/>
      <c r="L1573" s="13"/>
      <c r="M1573" s="13"/>
      <c r="N1573" s="13"/>
      <c r="O1573" s="13"/>
      <c r="P1573" s="13"/>
      <c r="Q1573" s="13"/>
      <c r="R1573" s="13"/>
      <c r="S1573" s="13"/>
      <c r="T1573" s="13"/>
    </row>
    <row r="1574" spans="1:20" x14ac:dyDescent="0.25">
      <c r="A1574" s="12"/>
      <c r="B1574" s="12"/>
      <c r="C1574" s="12"/>
      <c r="D1574" s="12"/>
      <c r="E1574" s="12"/>
      <c r="F1574" s="12"/>
      <c r="G1574" s="12"/>
      <c r="H1574" s="12"/>
      <c r="I1574" s="12"/>
      <c r="J1574" s="13"/>
      <c r="K1574" s="13"/>
      <c r="L1574" s="13"/>
      <c r="M1574" s="13"/>
      <c r="N1574" s="13"/>
      <c r="O1574" s="13"/>
      <c r="P1574" s="13"/>
      <c r="Q1574" s="13"/>
      <c r="R1574" s="13"/>
      <c r="S1574" s="13"/>
      <c r="T1574" s="13"/>
    </row>
    <row r="1575" spans="1:20" x14ac:dyDescent="0.25">
      <c r="A1575" s="12"/>
      <c r="B1575" s="12"/>
      <c r="C1575" s="12"/>
      <c r="D1575" s="12"/>
      <c r="E1575" s="12"/>
      <c r="F1575" s="12"/>
      <c r="G1575" s="12"/>
      <c r="H1575" s="12"/>
      <c r="I1575" s="12"/>
      <c r="J1575" s="13"/>
      <c r="K1575" s="13"/>
      <c r="L1575" s="13"/>
      <c r="M1575" s="13"/>
      <c r="N1575" s="13"/>
      <c r="O1575" s="13"/>
      <c r="P1575" s="13"/>
      <c r="Q1575" s="13"/>
      <c r="R1575" s="13"/>
      <c r="S1575" s="13"/>
      <c r="T1575" s="13"/>
    </row>
    <row r="1576" spans="1:20" x14ac:dyDescent="0.25">
      <c r="A1576" s="12"/>
      <c r="B1576" s="12"/>
      <c r="C1576" s="12"/>
      <c r="D1576" s="12"/>
      <c r="E1576" s="12"/>
      <c r="F1576" s="12"/>
      <c r="G1576" s="12"/>
      <c r="H1576" s="12"/>
      <c r="I1576" s="12"/>
      <c r="J1576" s="13"/>
      <c r="K1576" s="13"/>
      <c r="L1576" s="13"/>
      <c r="M1576" s="13"/>
      <c r="N1576" s="13"/>
      <c r="O1576" s="13"/>
      <c r="P1576" s="13"/>
      <c r="Q1576" s="13"/>
      <c r="R1576" s="13"/>
      <c r="S1576" s="13"/>
      <c r="T1576" s="13"/>
    </row>
    <row r="1577" spans="1:20" x14ac:dyDescent="0.25">
      <c r="A1577" s="12"/>
      <c r="B1577" s="12"/>
      <c r="C1577" s="12"/>
      <c r="D1577" s="12"/>
      <c r="E1577" s="12"/>
      <c r="F1577" s="12"/>
      <c r="G1577" s="12"/>
      <c r="H1577" s="12"/>
      <c r="I1577" s="12"/>
      <c r="J1577" s="13"/>
      <c r="K1577" s="13"/>
      <c r="L1577" s="13"/>
      <c r="M1577" s="13"/>
      <c r="N1577" s="13"/>
      <c r="O1577" s="13"/>
      <c r="P1577" s="13"/>
      <c r="Q1577" s="13"/>
      <c r="R1577" s="13"/>
      <c r="S1577" s="13"/>
      <c r="T1577" s="13"/>
    </row>
    <row r="1578" spans="1:20" x14ac:dyDescent="0.25">
      <c r="A1578" s="12"/>
      <c r="B1578" s="12"/>
      <c r="C1578" s="12"/>
      <c r="D1578" s="12"/>
      <c r="E1578" s="12"/>
      <c r="F1578" s="12"/>
      <c r="G1578" s="12"/>
      <c r="H1578" s="12"/>
      <c r="I1578" s="12"/>
      <c r="J1578" s="13"/>
      <c r="K1578" s="13"/>
      <c r="L1578" s="13"/>
      <c r="M1578" s="13"/>
      <c r="N1578" s="13"/>
      <c r="O1578" s="13"/>
      <c r="P1578" s="13"/>
      <c r="Q1578" s="13"/>
      <c r="R1578" s="13"/>
      <c r="S1578" s="13"/>
      <c r="T1578" s="13"/>
    </row>
    <row r="1579" spans="1:20" x14ac:dyDescent="0.25">
      <c r="A1579" s="12"/>
      <c r="B1579" s="12"/>
      <c r="C1579" s="12"/>
      <c r="D1579" s="12"/>
      <c r="E1579" s="12"/>
      <c r="F1579" s="12"/>
      <c r="G1579" s="12"/>
      <c r="H1579" s="12"/>
      <c r="I1579" s="12"/>
      <c r="J1579" s="13"/>
      <c r="K1579" s="13"/>
      <c r="L1579" s="13"/>
      <c r="M1579" s="13"/>
      <c r="N1579" s="13"/>
      <c r="O1579" s="13"/>
      <c r="P1579" s="13"/>
      <c r="Q1579" s="13"/>
      <c r="R1579" s="13"/>
      <c r="S1579" s="13"/>
      <c r="T1579" s="13"/>
    </row>
    <row r="1580" spans="1:20" x14ac:dyDescent="0.25">
      <c r="A1580" s="12"/>
      <c r="B1580" s="12"/>
      <c r="C1580" s="12"/>
      <c r="D1580" s="12"/>
      <c r="E1580" s="12"/>
      <c r="F1580" s="12"/>
      <c r="G1580" s="12"/>
      <c r="H1580" s="12"/>
      <c r="I1580" s="12"/>
      <c r="J1580" s="13"/>
      <c r="K1580" s="13"/>
      <c r="L1580" s="13"/>
      <c r="M1580" s="13"/>
      <c r="N1580" s="13"/>
      <c r="O1580" s="13"/>
      <c r="P1580" s="13"/>
      <c r="Q1580" s="13"/>
      <c r="R1580" s="13"/>
      <c r="S1580" s="13"/>
      <c r="T1580" s="13"/>
    </row>
    <row r="1581" spans="1:20" x14ac:dyDescent="0.25">
      <c r="A1581" s="12"/>
      <c r="B1581" s="12"/>
      <c r="C1581" s="12"/>
      <c r="D1581" s="12"/>
      <c r="E1581" s="12"/>
      <c r="F1581" s="12"/>
      <c r="G1581" s="12"/>
      <c r="H1581" s="12"/>
      <c r="I1581" s="12"/>
      <c r="J1581" s="13"/>
      <c r="K1581" s="13"/>
      <c r="L1581" s="13"/>
      <c r="M1581" s="13"/>
      <c r="N1581" s="13"/>
      <c r="O1581" s="13"/>
      <c r="P1581" s="13"/>
      <c r="Q1581" s="13"/>
      <c r="R1581" s="13"/>
      <c r="S1581" s="13"/>
      <c r="T1581" s="13"/>
    </row>
    <row r="1582" spans="1:20" x14ac:dyDescent="0.25">
      <c r="A1582" s="12"/>
      <c r="B1582" s="12"/>
      <c r="C1582" s="12"/>
      <c r="D1582" s="12"/>
      <c r="E1582" s="12"/>
      <c r="F1582" s="12"/>
      <c r="G1582" s="12"/>
      <c r="H1582" s="12"/>
      <c r="I1582" s="12"/>
      <c r="J1582" s="13"/>
      <c r="K1582" s="13"/>
      <c r="L1582" s="13"/>
      <c r="M1582" s="13"/>
      <c r="N1582" s="13"/>
      <c r="O1582" s="13"/>
      <c r="P1582" s="13"/>
      <c r="Q1582" s="13"/>
      <c r="R1582" s="13"/>
      <c r="S1582" s="13"/>
      <c r="T1582" s="13"/>
    </row>
    <row r="1583" spans="1:20" x14ac:dyDescent="0.25">
      <c r="A1583" s="12"/>
      <c r="B1583" s="12"/>
      <c r="C1583" s="12"/>
      <c r="D1583" s="12"/>
      <c r="E1583" s="12"/>
      <c r="F1583" s="12"/>
      <c r="G1583" s="12"/>
      <c r="H1583" s="12"/>
      <c r="I1583" s="12"/>
      <c r="J1583" s="13"/>
      <c r="K1583" s="13"/>
      <c r="L1583" s="13"/>
      <c r="M1583" s="13"/>
      <c r="N1583" s="13"/>
      <c r="O1583" s="13"/>
      <c r="P1583" s="13"/>
      <c r="Q1583" s="13"/>
      <c r="R1583" s="13"/>
      <c r="S1583" s="13"/>
      <c r="T1583" s="13"/>
    </row>
    <row r="1584" spans="1:20" x14ac:dyDescent="0.25">
      <c r="A1584" s="12"/>
      <c r="B1584" s="12"/>
      <c r="C1584" s="12"/>
      <c r="D1584" s="12"/>
      <c r="E1584" s="12"/>
      <c r="F1584" s="12"/>
      <c r="G1584" s="12"/>
      <c r="H1584" s="12"/>
      <c r="I1584" s="12"/>
      <c r="J1584" s="13"/>
      <c r="K1584" s="13"/>
      <c r="L1584" s="13"/>
      <c r="M1584" s="13"/>
      <c r="N1584" s="13"/>
      <c r="O1584" s="13"/>
      <c r="P1584" s="13"/>
      <c r="Q1584" s="13"/>
      <c r="R1584" s="13"/>
      <c r="S1584" s="13"/>
      <c r="T1584" s="13"/>
    </row>
    <row r="1585" spans="1:20" x14ac:dyDescent="0.25">
      <c r="A1585" s="12"/>
      <c r="B1585" s="12"/>
      <c r="C1585" s="12"/>
      <c r="D1585" s="12"/>
      <c r="E1585" s="12"/>
      <c r="F1585" s="12"/>
      <c r="G1585" s="12"/>
      <c r="H1585" s="12"/>
      <c r="I1585" s="12"/>
      <c r="J1585" s="13"/>
      <c r="K1585" s="13"/>
      <c r="L1585" s="13"/>
      <c r="M1585" s="13"/>
      <c r="N1585" s="13"/>
      <c r="O1585" s="13"/>
      <c r="P1585" s="13"/>
      <c r="Q1585" s="13"/>
      <c r="R1585" s="13"/>
      <c r="S1585" s="13"/>
      <c r="T1585" s="13"/>
    </row>
    <row r="1586" spans="1:20" x14ac:dyDescent="0.25">
      <c r="A1586" s="12"/>
      <c r="B1586" s="12"/>
      <c r="C1586" s="12"/>
      <c r="D1586" s="12"/>
      <c r="E1586" s="12"/>
      <c r="F1586" s="12"/>
      <c r="G1586" s="12"/>
      <c r="H1586" s="12"/>
      <c r="I1586" s="12"/>
      <c r="J1586" s="13"/>
      <c r="K1586" s="13"/>
      <c r="L1586" s="13"/>
      <c r="M1586" s="13"/>
      <c r="N1586" s="13"/>
      <c r="O1586" s="13"/>
      <c r="P1586" s="13"/>
      <c r="Q1586" s="13"/>
      <c r="R1586" s="13"/>
      <c r="S1586" s="13"/>
      <c r="T1586" s="13"/>
    </row>
    <row r="1587" spans="1:20" x14ac:dyDescent="0.25">
      <c r="A1587" s="12"/>
      <c r="B1587" s="12"/>
      <c r="C1587" s="12"/>
      <c r="D1587" s="12"/>
      <c r="E1587" s="12"/>
      <c r="F1587" s="12"/>
      <c r="G1587" s="12"/>
      <c r="H1587" s="12"/>
      <c r="I1587" s="12"/>
      <c r="J1587" s="13"/>
      <c r="K1587" s="13"/>
      <c r="L1587" s="13"/>
      <c r="M1587" s="13"/>
      <c r="N1587" s="13"/>
      <c r="O1587" s="13"/>
      <c r="P1587" s="13"/>
      <c r="Q1587" s="13"/>
      <c r="R1587" s="13"/>
      <c r="S1587" s="13"/>
      <c r="T1587" s="13"/>
    </row>
    <row r="1588" spans="1:20" x14ac:dyDescent="0.25">
      <c r="A1588" s="12"/>
      <c r="B1588" s="12"/>
      <c r="C1588" s="12"/>
      <c r="D1588" s="12"/>
      <c r="E1588" s="12"/>
      <c r="F1588" s="12"/>
      <c r="G1588" s="12"/>
      <c r="H1588" s="12"/>
      <c r="I1588" s="12"/>
      <c r="J1588" s="13"/>
      <c r="K1588" s="13"/>
      <c r="L1588" s="13"/>
      <c r="M1588" s="13"/>
      <c r="N1588" s="13"/>
      <c r="O1588" s="13"/>
      <c r="P1588" s="13"/>
      <c r="Q1588" s="13"/>
      <c r="R1588" s="13"/>
      <c r="S1588" s="13"/>
      <c r="T1588" s="13"/>
    </row>
    <row r="1589" spans="1:20" x14ac:dyDescent="0.25">
      <c r="A1589" s="12"/>
      <c r="B1589" s="12"/>
      <c r="C1589" s="12"/>
      <c r="D1589" s="12"/>
      <c r="E1589" s="12"/>
      <c r="F1589" s="12"/>
      <c r="G1589" s="12"/>
      <c r="H1589" s="12"/>
      <c r="I1589" s="12"/>
      <c r="J1589" s="13"/>
      <c r="K1589" s="13"/>
      <c r="L1589" s="13"/>
      <c r="M1589" s="13"/>
      <c r="N1589" s="13"/>
      <c r="O1589" s="13"/>
      <c r="P1589" s="13"/>
      <c r="Q1589" s="13"/>
      <c r="R1589" s="13"/>
      <c r="S1589" s="13"/>
      <c r="T1589" s="13"/>
    </row>
    <row r="1590" spans="1:20" x14ac:dyDescent="0.25">
      <c r="A1590" s="12"/>
      <c r="B1590" s="12"/>
      <c r="C1590" s="12"/>
      <c r="D1590" s="12"/>
      <c r="E1590" s="12"/>
      <c r="F1590" s="12"/>
      <c r="G1590" s="12"/>
      <c r="H1590" s="12"/>
      <c r="I1590" s="12"/>
      <c r="J1590" s="13"/>
      <c r="K1590" s="13"/>
      <c r="L1590" s="13"/>
      <c r="M1590" s="13"/>
      <c r="N1590" s="13"/>
      <c r="O1590" s="13"/>
      <c r="P1590" s="13"/>
      <c r="Q1590" s="13"/>
      <c r="R1590" s="13"/>
      <c r="S1590" s="13"/>
      <c r="T1590" s="13"/>
    </row>
    <row r="1591" spans="1:20" x14ac:dyDescent="0.25">
      <c r="A1591" s="12"/>
      <c r="B1591" s="12"/>
      <c r="C1591" s="12"/>
      <c r="D1591" s="12"/>
      <c r="E1591" s="12"/>
      <c r="F1591" s="12"/>
      <c r="G1591" s="12"/>
      <c r="H1591" s="12"/>
      <c r="I1591" s="12"/>
      <c r="J1591" s="13"/>
      <c r="K1591" s="13"/>
      <c r="L1591" s="13"/>
      <c r="M1591" s="13"/>
      <c r="N1591" s="13"/>
      <c r="O1591" s="13"/>
      <c r="P1591" s="13"/>
      <c r="Q1591" s="13"/>
      <c r="R1591" s="13"/>
      <c r="S1591" s="13"/>
      <c r="T1591" s="13"/>
    </row>
    <row r="1592" spans="1:20" x14ac:dyDescent="0.25">
      <c r="A1592" s="12"/>
      <c r="B1592" s="12"/>
      <c r="C1592" s="12"/>
      <c r="D1592" s="12"/>
      <c r="E1592" s="12"/>
      <c r="F1592" s="12"/>
      <c r="G1592" s="12"/>
      <c r="H1592" s="12"/>
      <c r="I1592" s="12"/>
      <c r="J1592" s="13"/>
      <c r="K1592" s="13"/>
      <c r="L1592" s="13"/>
      <c r="M1592" s="13"/>
      <c r="N1592" s="13"/>
      <c r="O1592" s="13"/>
      <c r="P1592" s="13"/>
      <c r="Q1592" s="13"/>
      <c r="R1592" s="13"/>
      <c r="S1592" s="13"/>
      <c r="T1592" s="13"/>
    </row>
    <row r="1593" spans="1:20" x14ac:dyDescent="0.25">
      <c r="A1593" s="12"/>
      <c r="B1593" s="12"/>
      <c r="C1593" s="12"/>
      <c r="D1593" s="12"/>
      <c r="E1593" s="12"/>
      <c r="F1593" s="12"/>
      <c r="G1593" s="12"/>
      <c r="H1593" s="12"/>
      <c r="I1593" s="12"/>
      <c r="J1593" s="13"/>
      <c r="K1593" s="13"/>
      <c r="L1593" s="13"/>
      <c r="M1593" s="13"/>
      <c r="N1593" s="13"/>
      <c r="O1593" s="13"/>
      <c r="P1593" s="13"/>
      <c r="Q1593" s="13"/>
      <c r="R1593" s="13"/>
      <c r="S1593" s="13"/>
      <c r="T1593" s="13"/>
    </row>
    <row r="1594" spans="1:20" x14ac:dyDescent="0.25">
      <c r="A1594" s="12"/>
      <c r="B1594" s="12"/>
      <c r="C1594" s="12"/>
      <c r="D1594" s="12"/>
      <c r="E1594" s="12"/>
      <c r="F1594" s="12"/>
      <c r="G1594" s="12"/>
      <c r="H1594" s="12"/>
      <c r="I1594" s="12"/>
      <c r="J1594" s="13"/>
      <c r="K1594" s="13"/>
      <c r="L1594" s="13"/>
      <c r="M1594" s="13"/>
      <c r="N1594" s="13"/>
      <c r="O1594" s="13"/>
      <c r="P1594" s="13"/>
      <c r="Q1594" s="13"/>
      <c r="R1594" s="13"/>
      <c r="S1594" s="13"/>
      <c r="T1594" s="13"/>
    </row>
    <row r="1595" spans="1:20" x14ac:dyDescent="0.25">
      <c r="A1595" s="12"/>
      <c r="B1595" s="12"/>
      <c r="C1595" s="12"/>
      <c r="D1595" s="12"/>
      <c r="E1595" s="12"/>
      <c r="F1595" s="12"/>
      <c r="G1595" s="12"/>
      <c r="H1595" s="12"/>
      <c r="I1595" s="12"/>
      <c r="J1595" s="13"/>
      <c r="K1595" s="13"/>
      <c r="L1595" s="13"/>
      <c r="M1595" s="13"/>
      <c r="N1595" s="13"/>
      <c r="O1595" s="13"/>
      <c r="P1595" s="13"/>
      <c r="Q1595" s="13"/>
      <c r="R1595" s="13"/>
      <c r="S1595" s="13"/>
      <c r="T1595" s="13"/>
    </row>
    <row r="1596" spans="1:20" x14ac:dyDescent="0.25">
      <c r="A1596" s="12"/>
      <c r="B1596" s="12"/>
      <c r="C1596" s="12"/>
      <c r="D1596" s="12"/>
      <c r="E1596" s="12"/>
      <c r="F1596" s="12"/>
      <c r="G1596" s="12"/>
      <c r="H1596" s="12"/>
      <c r="I1596" s="12"/>
      <c r="J1596" s="13"/>
      <c r="K1596" s="13"/>
      <c r="L1596" s="13"/>
      <c r="M1596" s="13"/>
      <c r="N1596" s="13"/>
      <c r="O1596" s="13"/>
      <c r="P1596" s="13"/>
      <c r="Q1596" s="13"/>
      <c r="R1596" s="13"/>
      <c r="S1596" s="13"/>
      <c r="T1596" s="13"/>
    </row>
    <row r="1597" spans="1:20" x14ac:dyDescent="0.25">
      <c r="A1597" s="12"/>
      <c r="B1597" s="12"/>
      <c r="C1597" s="12"/>
      <c r="D1597" s="12"/>
      <c r="E1597" s="12"/>
      <c r="F1597" s="12"/>
      <c r="G1597" s="12"/>
      <c r="H1597" s="12"/>
      <c r="I1597" s="12"/>
      <c r="J1597" s="13"/>
      <c r="K1597" s="13"/>
      <c r="L1597" s="13"/>
      <c r="M1597" s="13"/>
      <c r="N1597" s="13"/>
      <c r="O1597" s="13"/>
      <c r="P1597" s="13"/>
      <c r="Q1597" s="13"/>
      <c r="R1597" s="13"/>
      <c r="S1597" s="13"/>
      <c r="T1597" s="13"/>
    </row>
    <row r="1598" spans="1:20" x14ac:dyDescent="0.25">
      <c r="A1598" s="12"/>
      <c r="B1598" s="12"/>
      <c r="C1598" s="12"/>
      <c r="D1598" s="12"/>
      <c r="E1598" s="12"/>
      <c r="F1598" s="12"/>
      <c r="G1598" s="12"/>
      <c r="H1598" s="12"/>
      <c r="I1598" s="12"/>
      <c r="J1598" s="13"/>
      <c r="K1598" s="13"/>
      <c r="L1598" s="13"/>
      <c r="M1598" s="13"/>
      <c r="N1598" s="13"/>
      <c r="O1598" s="13"/>
      <c r="P1598" s="13"/>
      <c r="Q1598" s="13"/>
      <c r="R1598" s="13"/>
      <c r="S1598" s="13"/>
      <c r="T1598" s="13"/>
    </row>
    <row r="1599" spans="1:20" x14ac:dyDescent="0.25">
      <c r="A1599" s="12"/>
      <c r="B1599" s="12"/>
      <c r="C1599" s="12"/>
      <c r="D1599" s="12"/>
      <c r="E1599" s="12"/>
      <c r="F1599" s="12"/>
      <c r="G1599" s="12"/>
      <c r="H1599" s="12"/>
      <c r="I1599" s="12"/>
      <c r="J1599" s="13"/>
      <c r="K1599" s="13"/>
      <c r="L1599" s="13"/>
      <c r="M1599" s="13"/>
      <c r="N1599" s="13"/>
      <c r="O1599" s="13"/>
      <c r="P1599" s="13"/>
      <c r="Q1599" s="13"/>
      <c r="R1599" s="13"/>
      <c r="S1599" s="13"/>
      <c r="T1599" s="13"/>
    </row>
    <row r="1600" spans="1:20" x14ac:dyDescent="0.25">
      <c r="A1600" s="12"/>
      <c r="B1600" s="12"/>
      <c r="C1600" s="12"/>
      <c r="D1600" s="12"/>
      <c r="E1600" s="12"/>
      <c r="F1600" s="12"/>
      <c r="G1600" s="12"/>
      <c r="H1600" s="12"/>
      <c r="I1600" s="12"/>
      <c r="J1600" s="13"/>
      <c r="K1600" s="13"/>
      <c r="L1600" s="13"/>
      <c r="M1600" s="13"/>
      <c r="N1600" s="13"/>
      <c r="O1600" s="13"/>
      <c r="P1600" s="13"/>
      <c r="Q1600" s="13"/>
      <c r="R1600" s="13"/>
      <c r="S1600" s="13"/>
      <c r="T1600" s="13"/>
    </row>
    <row r="1601" spans="1:20" x14ac:dyDescent="0.25">
      <c r="A1601" s="12"/>
      <c r="B1601" s="12"/>
      <c r="C1601" s="12"/>
      <c r="D1601" s="12"/>
      <c r="E1601" s="12"/>
      <c r="F1601" s="12"/>
      <c r="G1601" s="12"/>
      <c r="H1601" s="12"/>
      <c r="I1601" s="12"/>
      <c r="J1601" s="13"/>
      <c r="K1601" s="13"/>
      <c r="L1601" s="13"/>
      <c r="M1601" s="13"/>
      <c r="N1601" s="13"/>
      <c r="O1601" s="13"/>
      <c r="P1601" s="13"/>
      <c r="Q1601" s="13"/>
      <c r="R1601" s="13"/>
      <c r="S1601" s="13"/>
      <c r="T1601" s="13"/>
    </row>
    <row r="1602" spans="1:20" x14ac:dyDescent="0.25">
      <c r="A1602" s="12"/>
      <c r="B1602" s="12"/>
      <c r="C1602" s="12"/>
      <c r="D1602" s="12"/>
      <c r="E1602" s="12"/>
      <c r="F1602" s="12"/>
      <c r="G1602" s="12"/>
      <c r="H1602" s="12"/>
      <c r="I1602" s="12"/>
      <c r="J1602" s="13"/>
      <c r="K1602" s="13"/>
      <c r="L1602" s="13"/>
      <c r="M1602" s="13"/>
      <c r="N1602" s="13"/>
      <c r="O1602" s="13"/>
      <c r="P1602" s="13"/>
      <c r="Q1602" s="13"/>
      <c r="R1602" s="13"/>
      <c r="S1602" s="13"/>
      <c r="T1602" s="13"/>
    </row>
    <row r="1603" spans="1:20" x14ac:dyDescent="0.25">
      <c r="A1603" s="12"/>
      <c r="B1603" s="12"/>
      <c r="C1603" s="12"/>
      <c r="D1603" s="12"/>
      <c r="E1603" s="12"/>
      <c r="F1603" s="12"/>
      <c r="G1603" s="12"/>
      <c r="H1603" s="12"/>
      <c r="I1603" s="12"/>
      <c r="J1603" s="13"/>
      <c r="K1603" s="13"/>
      <c r="L1603" s="13"/>
      <c r="M1603" s="13"/>
      <c r="N1603" s="13"/>
      <c r="O1603" s="13"/>
      <c r="P1603" s="13"/>
      <c r="Q1603" s="13"/>
      <c r="R1603" s="13"/>
      <c r="S1603" s="13"/>
      <c r="T1603" s="13"/>
    </row>
    <row r="1604" spans="1:20" x14ac:dyDescent="0.25">
      <c r="A1604" s="12"/>
      <c r="B1604" s="12"/>
      <c r="C1604" s="12"/>
      <c r="D1604" s="12"/>
      <c r="E1604" s="12"/>
      <c r="F1604" s="12"/>
      <c r="G1604" s="12"/>
      <c r="H1604" s="12"/>
      <c r="I1604" s="12"/>
      <c r="J1604" s="13"/>
      <c r="K1604" s="13"/>
      <c r="L1604" s="13"/>
      <c r="M1604" s="13"/>
      <c r="N1604" s="13"/>
      <c r="O1604" s="13"/>
      <c r="P1604" s="13"/>
      <c r="Q1604" s="13"/>
      <c r="R1604" s="13"/>
      <c r="S1604" s="13"/>
      <c r="T1604" s="13"/>
    </row>
    <row r="1605" spans="1:20" x14ac:dyDescent="0.25">
      <c r="A1605" s="12"/>
      <c r="B1605" s="12"/>
      <c r="C1605" s="12"/>
      <c r="D1605" s="12"/>
      <c r="E1605" s="12"/>
      <c r="F1605" s="12"/>
      <c r="G1605" s="12"/>
      <c r="H1605" s="12"/>
      <c r="I1605" s="12"/>
      <c r="J1605" s="13"/>
      <c r="K1605" s="13"/>
      <c r="L1605" s="13"/>
      <c r="M1605" s="13"/>
      <c r="N1605" s="13"/>
      <c r="O1605" s="13"/>
      <c r="P1605" s="13"/>
      <c r="Q1605" s="13"/>
      <c r="R1605" s="13"/>
      <c r="S1605" s="13"/>
      <c r="T1605" s="13"/>
    </row>
    <row r="1606" spans="1:20" x14ac:dyDescent="0.25">
      <c r="A1606" s="12"/>
      <c r="B1606" s="12"/>
      <c r="C1606" s="12"/>
      <c r="D1606" s="12"/>
      <c r="E1606" s="12"/>
      <c r="F1606" s="12"/>
      <c r="G1606" s="12"/>
      <c r="H1606" s="12"/>
      <c r="I1606" s="12"/>
      <c r="J1606" s="13"/>
      <c r="K1606" s="13"/>
      <c r="L1606" s="13"/>
      <c r="M1606" s="13"/>
      <c r="N1606" s="13"/>
      <c r="O1606" s="13"/>
      <c r="P1606" s="13"/>
      <c r="Q1606" s="13"/>
      <c r="R1606" s="13"/>
      <c r="S1606" s="13"/>
      <c r="T1606" s="13"/>
    </row>
    <row r="1607" spans="1:20" x14ac:dyDescent="0.25">
      <c r="A1607" s="12"/>
      <c r="B1607" s="12"/>
      <c r="C1607" s="12"/>
      <c r="D1607" s="12"/>
      <c r="E1607" s="12"/>
      <c r="F1607" s="12"/>
      <c r="G1607" s="12"/>
      <c r="H1607" s="12"/>
      <c r="I1607" s="12"/>
      <c r="J1607" s="13"/>
      <c r="K1607" s="13"/>
      <c r="L1607" s="13"/>
      <c r="M1607" s="13"/>
      <c r="N1607" s="13"/>
      <c r="O1607" s="13"/>
      <c r="P1607" s="13"/>
      <c r="Q1607" s="13"/>
      <c r="R1607" s="13"/>
      <c r="S1607" s="13"/>
      <c r="T1607" s="13"/>
    </row>
    <row r="1608" spans="1:20" x14ac:dyDescent="0.25">
      <c r="A1608" s="12"/>
      <c r="B1608" s="12"/>
      <c r="C1608" s="12"/>
      <c r="D1608" s="12"/>
      <c r="E1608" s="12"/>
      <c r="F1608" s="12"/>
      <c r="G1608" s="12"/>
      <c r="H1608" s="12"/>
      <c r="I1608" s="12"/>
      <c r="J1608" s="13"/>
      <c r="K1608" s="13"/>
      <c r="L1608" s="13"/>
      <c r="M1608" s="13"/>
      <c r="N1608" s="13"/>
      <c r="O1608" s="13"/>
      <c r="P1608" s="13"/>
      <c r="Q1608" s="13"/>
      <c r="R1608" s="13"/>
      <c r="S1608" s="13"/>
      <c r="T1608" s="13"/>
    </row>
    <row r="1609" spans="1:20" x14ac:dyDescent="0.25">
      <c r="A1609" s="12"/>
      <c r="B1609" s="12"/>
      <c r="C1609" s="12"/>
      <c r="D1609" s="12"/>
      <c r="E1609" s="12"/>
      <c r="F1609" s="12"/>
      <c r="G1609" s="12"/>
      <c r="H1609" s="12"/>
      <c r="I1609" s="12"/>
      <c r="J1609" s="13"/>
      <c r="K1609" s="13"/>
      <c r="L1609" s="13"/>
      <c r="M1609" s="13"/>
      <c r="N1609" s="13"/>
      <c r="O1609" s="13"/>
      <c r="P1609" s="13"/>
      <c r="Q1609" s="13"/>
      <c r="R1609" s="13"/>
      <c r="S1609" s="13"/>
      <c r="T1609" s="13"/>
    </row>
    <row r="1610" spans="1:20" x14ac:dyDescent="0.25">
      <c r="A1610" s="12"/>
      <c r="B1610" s="12"/>
      <c r="C1610" s="12"/>
      <c r="D1610" s="12"/>
      <c r="E1610" s="12"/>
      <c r="F1610" s="12"/>
      <c r="G1610" s="12"/>
      <c r="H1610" s="12"/>
      <c r="I1610" s="12"/>
      <c r="J1610" s="13"/>
      <c r="K1610" s="13"/>
      <c r="L1610" s="13"/>
      <c r="M1610" s="13"/>
      <c r="N1610" s="13"/>
      <c r="O1610" s="13"/>
      <c r="P1610" s="13"/>
      <c r="Q1610" s="13"/>
      <c r="R1610" s="13"/>
      <c r="S1610" s="13"/>
      <c r="T1610" s="13"/>
    </row>
    <row r="1611" spans="1:20" x14ac:dyDescent="0.25">
      <c r="A1611" s="12"/>
      <c r="B1611" s="12"/>
      <c r="C1611" s="12"/>
      <c r="D1611" s="12"/>
      <c r="E1611" s="12"/>
      <c r="F1611" s="12"/>
      <c r="G1611" s="12"/>
      <c r="H1611" s="12"/>
      <c r="I1611" s="12"/>
      <c r="J1611" s="13"/>
      <c r="K1611" s="13"/>
      <c r="L1611" s="13"/>
      <c r="M1611" s="13"/>
      <c r="N1611" s="13"/>
      <c r="O1611" s="13"/>
      <c r="P1611" s="13"/>
      <c r="Q1611" s="13"/>
      <c r="R1611" s="13"/>
      <c r="S1611" s="13"/>
      <c r="T1611" s="13"/>
    </row>
    <row r="1612" spans="1:20" x14ac:dyDescent="0.25">
      <c r="A1612" s="12"/>
      <c r="B1612" s="12"/>
      <c r="C1612" s="12"/>
      <c r="D1612" s="12"/>
      <c r="E1612" s="12"/>
      <c r="F1612" s="12"/>
      <c r="G1612" s="12"/>
      <c r="H1612" s="12"/>
      <c r="I1612" s="12"/>
      <c r="J1612" s="13"/>
      <c r="K1612" s="13"/>
      <c r="L1612" s="13"/>
      <c r="M1612" s="13"/>
      <c r="N1612" s="13"/>
      <c r="O1612" s="13"/>
      <c r="P1612" s="13"/>
      <c r="Q1612" s="13"/>
      <c r="R1612" s="13"/>
      <c r="S1612" s="13"/>
      <c r="T1612" s="13"/>
    </row>
    <row r="1613" spans="1:20" x14ac:dyDescent="0.25">
      <c r="A1613" s="12"/>
      <c r="B1613" s="12"/>
      <c r="C1613" s="12"/>
      <c r="D1613" s="12"/>
      <c r="E1613" s="12"/>
      <c r="F1613" s="12"/>
      <c r="G1613" s="12"/>
      <c r="H1613" s="12"/>
      <c r="I1613" s="12"/>
      <c r="J1613" s="13"/>
      <c r="K1613" s="13"/>
      <c r="L1613" s="13"/>
      <c r="M1613" s="13"/>
      <c r="N1613" s="13"/>
      <c r="O1613" s="13"/>
      <c r="P1613" s="13"/>
      <c r="Q1613" s="13"/>
      <c r="R1613" s="13"/>
      <c r="S1613" s="13"/>
      <c r="T1613" s="13"/>
    </row>
    <row r="1614" spans="1:20" x14ac:dyDescent="0.25">
      <c r="A1614" s="12"/>
      <c r="B1614" s="12"/>
      <c r="C1614" s="12"/>
      <c r="D1614" s="12"/>
      <c r="E1614" s="12"/>
      <c r="F1614" s="12"/>
      <c r="G1614" s="12"/>
      <c r="H1614" s="12"/>
      <c r="I1614" s="12"/>
      <c r="J1614" s="13"/>
      <c r="K1614" s="13"/>
      <c r="L1614" s="13"/>
      <c r="M1614" s="13"/>
      <c r="N1614" s="13"/>
      <c r="O1614" s="13"/>
      <c r="P1614" s="13"/>
      <c r="Q1614" s="13"/>
      <c r="R1614" s="13"/>
      <c r="S1614" s="13"/>
      <c r="T1614" s="13"/>
    </row>
    <row r="1615" spans="1:20" x14ac:dyDescent="0.25">
      <c r="A1615" s="12"/>
      <c r="B1615" s="12"/>
      <c r="C1615" s="12"/>
      <c r="D1615" s="12"/>
      <c r="E1615" s="12"/>
      <c r="F1615" s="12"/>
      <c r="G1615" s="12"/>
      <c r="H1615" s="12"/>
      <c r="I1615" s="12"/>
      <c r="J1615" s="13"/>
      <c r="K1615" s="13"/>
      <c r="L1615" s="13"/>
      <c r="M1615" s="13"/>
      <c r="N1615" s="13"/>
      <c r="O1615" s="13"/>
      <c r="P1615" s="13"/>
      <c r="Q1615" s="13"/>
      <c r="R1615" s="13"/>
      <c r="S1615" s="13"/>
      <c r="T1615" s="13"/>
    </row>
    <row r="1616" spans="1:20" x14ac:dyDescent="0.25">
      <c r="A1616" s="12"/>
      <c r="B1616" s="12"/>
      <c r="C1616" s="12"/>
      <c r="D1616" s="12"/>
      <c r="E1616" s="12"/>
      <c r="F1616" s="12"/>
      <c r="G1616" s="12"/>
      <c r="H1616" s="12"/>
      <c r="I1616" s="12"/>
      <c r="J1616" s="13"/>
      <c r="K1616" s="13"/>
      <c r="L1616" s="13"/>
      <c r="M1616" s="13"/>
      <c r="N1616" s="13"/>
      <c r="O1616" s="13"/>
      <c r="P1616" s="13"/>
      <c r="Q1616" s="13"/>
      <c r="R1616" s="13"/>
      <c r="S1616" s="13"/>
      <c r="T1616" s="13"/>
    </row>
    <row r="1617" spans="1:20" x14ac:dyDescent="0.25">
      <c r="A1617" s="12"/>
      <c r="B1617" s="12"/>
      <c r="C1617" s="12"/>
      <c r="D1617" s="12"/>
      <c r="E1617" s="12"/>
      <c r="F1617" s="12"/>
      <c r="G1617" s="12"/>
      <c r="H1617" s="12"/>
      <c r="I1617" s="12"/>
      <c r="J1617" s="13"/>
      <c r="K1617" s="13"/>
      <c r="L1617" s="13"/>
      <c r="M1617" s="13"/>
      <c r="N1617" s="13"/>
      <c r="O1617" s="13"/>
      <c r="P1617" s="13"/>
      <c r="Q1617" s="13"/>
      <c r="R1617" s="13"/>
      <c r="S1617" s="13"/>
      <c r="T1617" s="13"/>
    </row>
    <row r="1618" spans="1:20" x14ac:dyDescent="0.25">
      <c r="A1618" s="12"/>
      <c r="B1618" s="12"/>
      <c r="C1618" s="12"/>
      <c r="D1618" s="12"/>
      <c r="E1618" s="12"/>
      <c r="F1618" s="12"/>
      <c r="G1618" s="12"/>
      <c r="H1618" s="12"/>
      <c r="I1618" s="12"/>
      <c r="J1618" s="13"/>
      <c r="K1618" s="13"/>
      <c r="L1618" s="13"/>
      <c r="M1618" s="13"/>
      <c r="N1618" s="13"/>
      <c r="O1618" s="13"/>
      <c r="P1618" s="13"/>
      <c r="Q1618" s="13"/>
      <c r="R1618" s="13"/>
      <c r="S1618" s="13"/>
      <c r="T1618" s="13"/>
    </row>
    <row r="1619" spans="1:20" x14ac:dyDescent="0.25">
      <c r="A1619" s="12"/>
      <c r="B1619" s="12"/>
      <c r="C1619" s="12"/>
      <c r="D1619" s="12"/>
      <c r="E1619" s="12"/>
      <c r="F1619" s="12"/>
      <c r="G1619" s="12"/>
      <c r="H1619" s="12"/>
      <c r="I1619" s="12"/>
      <c r="J1619" s="13"/>
      <c r="K1619" s="13"/>
      <c r="L1619" s="13"/>
      <c r="M1619" s="13"/>
      <c r="N1619" s="13"/>
      <c r="O1619" s="13"/>
      <c r="P1619" s="13"/>
      <c r="Q1619" s="13"/>
      <c r="R1619" s="13"/>
      <c r="S1619" s="13"/>
      <c r="T1619" s="13"/>
    </row>
    <row r="1620" spans="1:20" x14ac:dyDescent="0.25">
      <c r="A1620" s="12"/>
      <c r="B1620" s="12"/>
      <c r="C1620" s="12"/>
      <c r="D1620" s="12"/>
      <c r="E1620" s="12"/>
      <c r="F1620" s="12"/>
      <c r="G1620" s="12"/>
      <c r="H1620" s="12"/>
      <c r="I1620" s="12"/>
      <c r="J1620" s="13"/>
      <c r="K1620" s="13"/>
      <c r="L1620" s="13"/>
      <c r="M1620" s="13"/>
      <c r="N1620" s="13"/>
      <c r="O1620" s="13"/>
      <c r="P1620" s="13"/>
      <c r="Q1620" s="13"/>
      <c r="R1620" s="13"/>
      <c r="S1620" s="13"/>
      <c r="T1620" s="13"/>
    </row>
    <row r="1621" spans="1:20" x14ac:dyDescent="0.25">
      <c r="A1621" s="12"/>
      <c r="B1621" s="12"/>
      <c r="C1621" s="12"/>
      <c r="D1621" s="12"/>
      <c r="E1621" s="12"/>
      <c r="F1621" s="12"/>
      <c r="G1621" s="12"/>
      <c r="H1621" s="12"/>
      <c r="I1621" s="12"/>
      <c r="J1621" s="13"/>
      <c r="K1621" s="13"/>
      <c r="L1621" s="13"/>
      <c r="M1621" s="13"/>
      <c r="N1621" s="13"/>
      <c r="O1621" s="13"/>
      <c r="P1621" s="13"/>
      <c r="Q1621" s="13"/>
      <c r="R1621" s="13"/>
      <c r="S1621" s="13"/>
      <c r="T1621" s="13"/>
    </row>
    <row r="1622" spans="1:20" x14ac:dyDescent="0.25">
      <c r="A1622" s="12"/>
      <c r="B1622" s="12"/>
      <c r="C1622" s="12"/>
      <c r="D1622" s="12"/>
      <c r="E1622" s="12"/>
      <c r="F1622" s="12"/>
      <c r="G1622" s="12"/>
      <c r="H1622" s="12"/>
      <c r="I1622" s="12"/>
      <c r="J1622" s="13"/>
      <c r="K1622" s="13"/>
      <c r="L1622" s="13"/>
      <c r="M1622" s="13"/>
      <c r="N1622" s="13"/>
      <c r="O1622" s="13"/>
      <c r="P1622" s="13"/>
      <c r="Q1622" s="13"/>
      <c r="R1622" s="13"/>
      <c r="S1622" s="13"/>
      <c r="T1622" s="13"/>
    </row>
    <row r="1623" spans="1:20" x14ac:dyDescent="0.25">
      <c r="A1623" s="12"/>
      <c r="B1623" s="12"/>
      <c r="C1623" s="12"/>
      <c r="D1623" s="12"/>
      <c r="E1623" s="12"/>
      <c r="F1623" s="12"/>
      <c r="G1623" s="12"/>
      <c r="H1623" s="12"/>
      <c r="I1623" s="12"/>
      <c r="J1623" s="13"/>
      <c r="K1623" s="13"/>
      <c r="L1623" s="13"/>
      <c r="M1623" s="13"/>
      <c r="N1623" s="13"/>
      <c r="O1623" s="13"/>
      <c r="P1623" s="13"/>
      <c r="Q1623" s="13"/>
      <c r="R1623" s="13"/>
      <c r="S1623" s="13"/>
      <c r="T1623" s="13"/>
    </row>
    <row r="1624" spans="1:20" x14ac:dyDescent="0.25">
      <c r="A1624" s="12"/>
      <c r="B1624" s="12"/>
      <c r="C1624" s="12"/>
      <c r="D1624" s="12"/>
      <c r="E1624" s="12"/>
      <c r="F1624" s="12"/>
      <c r="G1624" s="12"/>
      <c r="H1624" s="12"/>
      <c r="I1624" s="12"/>
      <c r="J1624" s="13"/>
      <c r="K1624" s="13"/>
      <c r="L1624" s="13"/>
      <c r="M1624" s="13"/>
      <c r="N1624" s="13"/>
      <c r="O1624" s="13"/>
      <c r="P1624" s="13"/>
      <c r="Q1624" s="13"/>
      <c r="R1624" s="13"/>
      <c r="S1624" s="13"/>
      <c r="T1624" s="13"/>
    </row>
    <row r="1625" spans="1:20" x14ac:dyDescent="0.25">
      <c r="A1625" s="12"/>
      <c r="B1625" s="12"/>
      <c r="C1625" s="12"/>
      <c r="D1625" s="12"/>
      <c r="E1625" s="12"/>
      <c r="F1625" s="12"/>
      <c r="G1625" s="12"/>
      <c r="H1625" s="12"/>
      <c r="I1625" s="12"/>
      <c r="J1625" s="13"/>
      <c r="K1625" s="13"/>
      <c r="L1625" s="13"/>
      <c r="M1625" s="13"/>
      <c r="N1625" s="13"/>
      <c r="O1625" s="13"/>
      <c r="P1625" s="13"/>
      <c r="Q1625" s="13"/>
      <c r="R1625" s="13"/>
      <c r="S1625" s="13"/>
      <c r="T1625" s="13"/>
    </row>
    <row r="1626" spans="1:20" x14ac:dyDescent="0.25">
      <c r="A1626" s="12"/>
      <c r="B1626" s="12"/>
      <c r="C1626" s="12"/>
      <c r="D1626" s="12"/>
      <c r="E1626" s="12"/>
      <c r="F1626" s="12"/>
      <c r="G1626" s="12"/>
      <c r="H1626" s="12"/>
      <c r="I1626" s="12"/>
      <c r="J1626" s="13"/>
      <c r="K1626" s="13"/>
      <c r="L1626" s="13"/>
      <c r="M1626" s="13"/>
      <c r="N1626" s="13"/>
      <c r="O1626" s="13"/>
      <c r="P1626" s="13"/>
      <c r="Q1626" s="13"/>
      <c r="R1626" s="13"/>
      <c r="S1626" s="13"/>
      <c r="T1626" s="13"/>
    </row>
    <row r="1627" spans="1:20" x14ac:dyDescent="0.25">
      <c r="A1627" s="12"/>
      <c r="B1627" s="12"/>
      <c r="C1627" s="12"/>
      <c r="D1627" s="12"/>
      <c r="E1627" s="12"/>
      <c r="F1627" s="12"/>
      <c r="G1627" s="12"/>
      <c r="H1627" s="12"/>
      <c r="I1627" s="12"/>
      <c r="J1627" s="13"/>
      <c r="K1627" s="13"/>
      <c r="L1627" s="13"/>
      <c r="M1627" s="13"/>
      <c r="N1627" s="13"/>
      <c r="O1627" s="13"/>
      <c r="P1627" s="13"/>
      <c r="Q1627" s="13"/>
      <c r="R1627" s="13"/>
      <c r="S1627" s="13"/>
      <c r="T1627" s="13"/>
    </row>
    <row r="1628" spans="1:20" x14ac:dyDescent="0.25">
      <c r="A1628" s="12"/>
      <c r="B1628" s="12"/>
      <c r="C1628" s="12"/>
      <c r="D1628" s="12"/>
      <c r="E1628" s="12"/>
      <c r="F1628" s="12"/>
      <c r="G1628" s="12"/>
      <c r="H1628" s="12"/>
      <c r="I1628" s="12"/>
      <c r="J1628" s="13"/>
      <c r="K1628" s="13"/>
      <c r="L1628" s="13"/>
      <c r="M1628" s="13"/>
      <c r="N1628" s="13"/>
      <c r="O1628" s="13"/>
      <c r="P1628" s="13"/>
      <c r="Q1628" s="13"/>
      <c r="R1628" s="13"/>
      <c r="S1628" s="13"/>
      <c r="T1628" s="13"/>
    </row>
    <row r="1629" spans="1:20" x14ac:dyDescent="0.25">
      <c r="A1629" s="12"/>
      <c r="B1629" s="12"/>
      <c r="C1629" s="12"/>
      <c r="D1629" s="12"/>
      <c r="E1629" s="12"/>
      <c r="F1629" s="12"/>
      <c r="G1629" s="12"/>
      <c r="H1629" s="12"/>
      <c r="I1629" s="12"/>
      <c r="J1629" s="13"/>
      <c r="K1629" s="13"/>
      <c r="L1629" s="13"/>
      <c r="M1629" s="13"/>
      <c r="N1629" s="13"/>
      <c r="O1629" s="13"/>
      <c r="P1629" s="13"/>
      <c r="Q1629" s="13"/>
      <c r="R1629" s="13"/>
      <c r="S1629" s="13"/>
      <c r="T1629" s="13"/>
    </row>
    <row r="1630" spans="1:20" x14ac:dyDescent="0.25">
      <c r="A1630" s="12"/>
      <c r="B1630" s="12"/>
      <c r="C1630" s="12"/>
      <c r="D1630" s="12"/>
      <c r="E1630" s="12"/>
      <c r="F1630" s="12"/>
      <c r="G1630" s="12"/>
      <c r="H1630" s="12"/>
      <c r="I1630" s="12"/>
      <c r="J1630" s="13"/>
      <c r="K1630" s="13"/>
      <c r="L1630" s="13"/>
      <c r="M1630" s="13"/>
      <c r="N1630" s="13"/>
      <c r="O1630" s="13"/>
      <c r="P1630" s="13"/>
      <c r="Q1630" s="13"/>
      <c r="R1630" s="13"/>
      <c r="S1630" s="13"/>
      <c r="T1630" s="13"/>
    </row>
    <row r="1631" spans="1:20" x14ac:dyDescent="0.25">
      <c r="A1631" s="12"/>
      <c r="B1631" s="12"/>
      <c r="C1631" s="12"/>
      <c r="D1631" s="12"/>
      <c r="E1631" s="12"/>
      <c r="F1631" s="12"/>
      <c r="G1631" s="12"/>
      <c r="H1631" s="12"/>
      <c r="I1631" s="12"/>
      <c r="J1631" s="13"/>
      <c r="K1631" s="13"/>
      <c r="L1631" s="13"/>
      <c r="M1631" s="13"/>
      <c r="N1631" s="13"/>
      <c r="O1631" s="13"/>
      <c r="P1631" s="13"/>
      <c r="Q1631" s="13"/>
      <c r="R1631" s="13"/>
      <c r="S1631" s="13"/>
      <c r="T1631" s="13"/>
    </row>
    <row r="1632" spans="1:20" x14ac:dyDescent="0.25">
      <c r="A1632" s="12"/>
      <c r="B1632" s="12"/>
      <c r="C1632" s="12"/>
      <c r="D1632" s="12"/>
      <c r="E1632" s="12"/>
      <c r="F1632" s="12"/>
      <c r="G1632" s="12"/>
      <c r="H1632" s="12"/>
      <c r="I1632" s="12"/>
      <c r="J1632" s="13"/>
      <c r="K1632" s="13"/>
      <c r="L1632" s="13"/>
      <c r="M1632" s="13"/>
      <c r="N1632" s="13"/>
      <c r="O1632" s="13"/>
      <c r="P1632" s="13"/>
      <c r="Q1632" s="13"/>
      <c r="R1632" s="13"/>
      <c r="S1632" s="13"/>
      <c r="T1632" s="13"/>
    </row>
    <row r="1633" spans="1:20" x14ac:dyDescent="0.25">
      <c r="A1633" s="12"/>
      <c r="B1633" s="12"/>
      <c r="C1633" s="12"/>
      <c r="D1633" s="12"/>
      <c r="E1633" s="12"/>
      <c r="F1633" s="12"/>
      <c r="G1633" s="12"/>
      <c r="H1633" s="12"/>
      <c r="I1633" s="12"/>
      <c r="J1633" s="13"/>
      <c r="K1633" s="13"/>
      <c r="L1633" s="13"/>
      <c r="M1633" s="13"/>
      <c r="N1633" s="13"/>
      <c r="O1633" s="13"/>
      <c r="P1633" s="13"/>
      <c r="Q1633" s="13"/>
      <c r="R1633" s="13"/>
      <c r="S1633" s="13"/>
      <c r="T1633" s="13"/>
    </row>
    <row r="1634" spans="1:20" x14ac:dyDescent="0.25">
      <c r="A1634" s="12"/>
      <c r="B1634" s="12"/>
      <c r="C1634" s="12"/>
      <c r="D1634" s="12"/>
      <c r="E1634" s="12"/>
      <c r="F1634" s="12"/>
      <c r="G1634" s="12"/>
      <c r="H1634" s="12"/>
      <c r="I1634" s="12"/>
      <c r="J1634" s="13"/>
      <c r="K1634" s="13"/>
      <c r="L1634" s="13"/>
      <c r="M1634" s="13"/>
      <c r="N1634" s="13"/>
      <c r="O1634" s="13"/>
      <c r="P1634" s="13"/>
      <c r="Q1634" s="13"/>
      <c r="R1634" s="13"/>
      <c r="S1634" s="13"/>
      <c r="T1634" s="13"/>
    </row>
    <row r="1635" spans="1:20" x14ac:dyDescent="0.25">
      <c r="A1635" s="12"/>
      <c r="B1635" s="12"/>
      <c r="C1635" s="12"/>
      <c r="D1635" s="12"/>
      <c r="E1635" s="12"/>
      <c r="F1635" s="12"/>
      <c r="G1635" s="12"/>
      <c r="H1635" s="12"/>
      <c r="I1635" s="12"/>
      <c r="J1635" s="13"/>
      <c r="K1635" s="13"/>
      <c r="L1635" s="13"/>
      <c r="M1635" s="13"/>
      <c r="N1635" s="13"/>
      <c r="O1635" s="13"/>
      <c r="P1635" s="13"/>
      <c r="Q1635" s="13"/>
      <c r="R1635" s="13"/>
      <c r="S1635" s="13"/>
      <c r="T1635" s="13"/>
    </row>
    <row r="1636" spans="1:20" x14ac:dyDescent="0.25">
      <c r="A1636" s="12"/>
      <c r="B1636" s="12"/>
      <c r="C1636" s="12"/>
      <c r="D1636" s="12"/>
      <c r="E1636" s="12"/>
      <c r="F1636" s="12"/>
      <c r="G1636" s="12"/>
      <c r="H1636" s="12"/>
      <c r="I1636" s="12"/>
      <c r="J1636" s="13"/>
      <c r="K1636" s="13"/>
      <c r="L1636" s="13"/>
      <c r="M1636" s="13"/>
      <c r="N1636" s="13"/>
      <c r="O1636" s="13"/>
      <c r="P1636" s="13"/>
      <c r="Q1636" s="13"/>
      <c r="R1636" s="13"/>
      <c r="S1636" s="13"/>
      <c r="T1636" s="13"/>
    </row>
    <row r="1637" spans="1:20" x14ac:dyDescent="0.25">
      <c r="A1637" s="12"/>
      <c r="B1637" s="12"/>
      <c r="C1637" s="12"/>
      <c r="D1637" s="12"/>
      <c r="E1637" s="12"/>
      <c r="F1637" s="12"/>
      <c r="G1637" s="12"/>
      <c r="H1637" s="12"/>
      <c r="I1637" s="12"/>
      <c r="J1637" s="13"/>
      <c r="K1637" s="13"/>
      <c r="L1637" s="13"/>
      <c r="M1637" s="13"/>
      <c r="N1637" s="13"/>
      <c r="O1637" s="13"/>
      <c r="P1637" s="13"/>
      <c r="Q1637" s="13"/>
      <c r="R1637" s="13"/>
      <c r="S1637" s="13"/>
      <c r="T1637" s="13"/>
    </row>
    <row r="1638" spans="1:20" x14ac:dyDescent="0.25">
      <c r="A1638" s="12"/>
      <c r="B1638" s="12"/>
      <c r="C1638" s="12"/>
      <c r="D1638" s="12"/>
      <c r="E1638" s="12"/>
      <c r="F1638" s="12"/>
      <c r="G1638" s="12"/>
      <c r="H1638" s="12"/>
      <c r="I1638" s="12"/>
      <c r="J1638" s="13"/>
      <c r="K1638" s="13"/>
      <c r="L1638" s="13"/>
      <c r="M1638" s="13"/>
      <c r="N1638" s="13"/>
      <c r="O1638" s="13"/>
      <c r="P1638" s="13"/>
      <c r="Q1638" s="13"/>
      <c r="R1638" s="13"/>
      <c r="S1638" s="13"/>
      <c r="T1638" s="13"/>
    </row>
    <row r="1639" spans="1:20" x14ac:dyDescent="0.25">
      <c r="A1639" s="12"/>
      <c r="B1639" s="12"/>
      <c r="C1639" s="12"/>
      <c r="D1639" s="12"/>
      <c r="E1639" s="12"/>
      <c r="F1639" s="12"/>
      <c r="G1639" s="12"/>
      <c r="H1639" s="12"/>
      <c r="I1639" s="12"/>
      <c r="J1639" s="13"/>
      <c r="K1639" s="13"/>
      <c r="L1639" s="13"/>
      <c r="M1639" s="13"/>
      <c r="N1639" s="13"/>
      <c r="O1639" s="13"/>
      <c r="P1639" s="13"/>
      <c r="Q1639" s="13"/>
      <c r="R1639" s="13"/>
      <c r="S1639" s="13"/>
      <c r="T1639" s="13"/>
    </row>
    <row r="1640" spans="1:20" x14ac:dyDescent="0.25">
      <c r="A1640" s="12"/>
      <c r="B1640" s="12"/>
      <c r="C1640" s="12"/>
      <c r="D1640" s="12"/>
      <c r="E1640" s="12"/>
      <c r="F1640" s="12"/>
      <c r="G1640" s="12"/>
      <c r="H1640" s="12"/>
      <c r="I1640" s="12"/>
      <c r="J1640" s="13"/>
      <c r="K1640" s="13"/>
      <c r="L1640" s="13"/>
      <c r="M1640" s="13"/>
      <c r="N1640" s="13"/>
      <c r="O1640" s="13"/>
      <c r="P1640" s="13"/>
      <c r="Q1640" s="13"/>
      <c r="R1640" s="13"/>
      <c r="S1640" s="13"/>
      <c r="T1640" s="13"/>
    </row>
    <row r="1641" spans="1:20" x14ac:dyDescent="0.25">
      <c r="A1641" s="12"/>
      <c r="B1641" s="12"/>
      <c r="C1641" s="12"/>
      <c r="D1641" s="12"/>
      <c r="E1641" s="12"/>
      <c r="F1641" s="12"/>
      <c r="G1641" s="12"/>
      <c r="H1641" s="12"/>
      <c r="I1641" s="12"/>
      <c r="J1641" s="13"/>
      <c r="K1641" s="13"/>
      <c r="L1641" s="13"/>
      <c r="M1641" s="13"/>
      <c r="N1641" s="13"/>
      <c r="O1641" s="13"/>
      <c r="P1641" s="13"/>
      <c r="Q1641" s="13"/>
      <c r="R1641" s="13"/>
      <c r="S1641" s="13"/>
      <c r="T1641" s="13"/>
    </row>
    <row r="1642" spans="1:20" x14ac:dyDescent="0.25">
      <c r="A1642" s="12"/>
      <c r="B1642" s="12"/>
      <c r="C1642" s="12"/>
      <c r="D1642" s="12"/>
      <c r="E1642" s="12"/>
      <c r="F1642" s="12"/>
      <c r="G1642" s="12"/>
      <c r="H1642" s="12"/>
      <c r="I1642" s="12"/>
      <c r="J1642" s="13"/>
      <c r="K1642" s="13"/>
      <c r="L1642" s="13"/>
      <c r="M1642" s="13"/>
      <c r="N1642" s="13"/>
      <c r="O1642" s="13"/>
      <c r="P1642" s="13"/>
      <c r="Q1642" s="13"/>
      <c r="R1642" s="13"/>
      <c r="S1642" s="13"/>
      <c r="T1642" s="13"/>
    </row>
    <row r="1643" spans="1:20" x14ac:dyDescent="0.25">
      <c r="A1643" s="12"/>
      <c r="B1643" s="12"/>
      <c r="C1643" s="12"/>
      <c r="D1643" s="12"/>
      <c r="E1643" s="12"/>
      <c r="F1643" s="12"/>
      <c r="G1643" s="12"/>
      <c r="H1643" s="12"/>
      <c r="I1643" s="12"/>
      <c r="J1643" s="13"/>
      <c r="K1643" s="13"/>
      <c r="L1643" s="13"/>
      <c r="M1643" s="13"/>
      <c r="N1643" s="13"/>
      <c r="O1643" s="13"/>
      <c r="P1643" s="13"/>
      <c r="Q1643" s="13"/>
      <c r="R1643" s="13"/>
      <c r="S1643" s="13"/>
      <c r="T1643" s="13"/>
    </row>
    <row r="1644" spans="1:20" x14ac:dyDescent="0.25">
      <c r="A1644" s="12"/>
      <c r="B1644" s="12"/>
      <c r="C1644" s="12"/>
      <c r="D1644" s="12"/>
      <c r="E1644" s="12"/>
      <c r="F1644" s="12"/>
      <c r="G1644" s="12"/>
      <c r="H1644" s="12"/>
      <c r="I1644" s="12"/>
      <c r="J1644" s="13"/>
      <c r="K1644" s="13"/>
      <c r="L1644" s="13"/>
      <c r="M1644" s="13"/>
      <c r="N1644" s="13"/>
      <c r="O1644" s="13"/>
      <c r="P1644" s="13"/>
      <c r="Q1644" s="13"/>
      <c r="R1644" s="13"/>
      <c r="S1644" s="13"/>
      <c r="T1644" s="13"/>
    </row>
    <row r="1645" spans="1:20" x14ac:dyDescent="0.25">
      <c r="A1645" s="12"/>
      <c r="B1645" s="12"/>
      <c r="C1645" s="12"/>
      <c r="D1645" s="12"/>
      <c r="E1645" s="12"/>
      <c r="F1645" s="12"/>
      <c r="G1645" s="12"/>
      <c r="H1645" s="12"/>
      <c r="I1645" s="12"/>
      <c r="J1645" s="13"/>
      <c r="K1645" s="13"/>
      <c r="L1645" s="13"/>
      <c r="M1645" s="13"/>
      <c r="N1645" s="13"/>
      <c r="O1645" s="13"/>
      <c r="P1645" s="13"/>
      <c r="Q1645" s="13"/>
      <c r="R1645" s="13"/>
      <c r="S1645" s="13"/>
      <c r="T1645" s="13"/>
    </row>
    <row r="1646" spans="1:20" x14ac:dyDescent="0.25">
      <c r="A1646" s="12"/>
      <c r="B1646" s="12"/>
      <c r="C1646" s="12"/>
      <c r="D1646" s="12"/>
      <c r="E1646" s="12"/>
      <c r="F1646" s="12"/>
      <c r="G1646" s="12"/>
      <c r="H1646" s="12"/>
      <c r="I1646" s="12"/>
      <c r="J1646" s="13"/>
      <c r="K1646" s="13"/>
      <c r="L1646" s="13"/>
      <c r="M1646" s="13"/>
      <c r="N1646" s="13"/>
      <c r="O1646" s="13"/>
      <c r="P1646" s="13"/>
      <c r="Q1646" s="13"/>
      <c r="R1646" s="13"/>
      <c r="S1646" s="13"/>
      <c r="T1646" s="13"/>
    </row>
    <row r="1647" spans="1:20" x14ac:dyDescent="0.25">
      <c r="A1647" s="12"/>
      <c r="B1647" s="12"/>
      <c r="C1647" s="12"/>
      <c r="D1647" s="12"/>
      <c r="E1647" s="12"/>
      <c r="F1647" s="12"/>
      <c r="G1647" s="12"/>
      <c r="H1647" s="12"/>
      <c r="I1647" s="12"/>
      <c r="J1647" s="13"/>
      <c r="K1647" s="13"/>
      <c r="L1647" s="13"/>
      <c r="M1647" s="13"/>
      <c r="N1647" s="13"/>
      <c r="O1647" s="13"/>
      <c r="P1647" s="13"/>
      <c r="Q1647" s="13"/>
      <c r="R1647" s="13"/>
      <c r="S1647" s="13"/>
      <c r="T1647" s="13"/>
    </row>
    <row r="1648" spans="1:20" x14ac:dyDescent="0.25">
      <c r="A1648" s="12"/>
      <c r="B1648" s="12"/>
      <c r="C1648" s="12"/>
      <c r="D1648" s="12"/>
      <c r="E1648" s="12"/>
      <c r="F1648" s="12"/>
      <c r="G1648" s="12"/>
      <c r="H1648" s="12"/>
      <c r="I1648" s="12"/>
      <c r="J1648" s="13"/>
      <c r="K1648" s="13"/>
      <c r="L1648" s="13"/>
      <c r="M1648" s="13"/>
      <c r="N1648" s="13"/>
      <c r="O1648" s="13"/>
      <c r="P1648" s="13"/>
      <c r="Q1648" s="13"/>
      <c r="R1648" s="13"/>
      <c r="S1648" s="13"/>
      <c r="T1648" s="13"/>
    </row>
    <row r="1649" spans="1:20" x14ac:dyDescent="0.25">
      <c r="A1649" s="12"/>
      <c r="B1649" s="12"/>
      <c r="C1649" s="12"/>
      <c r="D1649" s="12"/>
      <c r="E1649" s="12"/>
      <c r="F1649" s="12"/>
      <c r="G1649" s="12"/>
      <c r="H1649" s="12"/>
      <c r="I1649" s="12"/>
      <c r="J1649" s="13"/>
      <c r="K1649" s="13"/>
      <c r="L1649" s="13"/>
      <c r="M1649" s="13"/>
      <c r="N1649" s="13"/>
      <c r="O1649" s="13"/>
      <c r="P1649" s="13"/>
      <c r="Q1649" s="13"/>
      <c r="R1649" s="13"/>
      <c r="S1649" s="13"/>
      <c r="T1649" s="13"/>
    </row>
    <row r="1650" spans="1:20" x14ac:dyDescent="0.25">
      <c r="A1650" s="12"/>
      <c r="B1650" s="12"/>
      <c r="C1650" s="12"/>
      <c r="D1650" s="12"/>
      <c r="E1650" s="12"/>
      <c r="F1650" s="12"/>
      <c r="G1650" s="12"/>
      <c r="H1650" s="12"/>
      <c r="I1650" s="12"/>
      <c r="J1650" s="13"/>
      <c r="K1650" s="13"/>
      <c r="L1650" s="13"/>
      <c r="M1650" s="13"/>
      <c r="N1650" s="13"/>
      <c r="O1650" s="13"/>
      <c r="P1650" s="13"/>
      <c r="Q1650" s="13"/>
      <c r="R1650" s="13"/>
      <c r="S1650" s="13"/>
      <c r="T1650" s="13"/>
    </row>
    <row r="1651" spans="1:20" x14ac:dyDescent="0.25">
      <c r="A1651" s="12"/>
      <c r="B1651" s="12"/>
      <c r="C1651" s="12"/>
      <c r="D1651" s="12"/>
      <c r="E1651" s="12"/>
      <c r="F1651" s="12"/>
      <c r="G1651" s="12"/>
      <c r="H1651" s="12"/>
      <c r="I1651" s="12"/>
      <c r="J1651" s="13"/>
      <c r="K1651" s="13"/>
      <c r="L1651" s="13"/>
      <c r="M1651" s="13"/>
      <c r="N1651" s="13"/>
      <c r="O1651" s="13"/>
      <c r="P1651" s="13"/>
      <c r="Q1651" s="13"/>
      <c r="R1651" s="13"/>
      <c r="S1651" s="13"/>
      <c r="T1651" s="13"/>
    </row>
    <row r="1652" spans="1:20" x14ac:dyDescent="0.25">
      <c r="A1652" s="12"/>
      <c r="B1652" s="12"/>
      <c r="C1652" s="12"/>
      <c r="D1652" s="12"/>
      <c r="E1652" s="12"/>
      <c r="F1652" s="12"/>
      <c r="G1652" s="12"/>
      <c r="H1652" s="12"/>
      <c r="I1652" s="12"/>
      <c r="J1652" s="13"/>
      <c r="K1652" s="13"/>
      <c r="L1652" s="13"/>
      <c r="M1652" s="13"/>
      <c r="N1652" s="13"/>
      <c r="O1652" s="13"/>
      <c r="P1652" s="13"/>
      <c r="Q1652" s="13"/>
      <c r="R1652" s="13"/>
      <c r="S1652" s="13"/>
      <c r="T1652" s="13"/>
    </row>
    <row r="1653" spans="1:20" x14ac:dyDescent="0.25">
      <c r="A1653" s="12"/>
      <c r="B1653" s="12"/>
      <c r="C1653" s="12"/>
      <c r="D1653" s="12"/>
      <c r="E1653" s="12"/>
      <c r="F1653" s="12"/>
      <c r="G1653" s="12"/>
      <c r="H1653" s="12"/>
      <c r="I1653" s="12"/>
      <c r="J1653" s="13"/>
      <c r="K1653" s="13"/>
      <c r="L1653" s="13"/>
      <c r="M1653" s="13"/>
      <c r="N1653" s="13"/>
      <c r="O1653" s="13"/>
      <c r="P1653" s="13"/>
      <c r="Q1653" s="13"/>
      <c r="R1653" s="13"/>
      <c r="S1653" s="13"/>
      <c r="T1653" s="13"/>
    </row>
    <row r="1654" spans="1:20" x14ac:dyDescent="0.25">
      <c r="A1654" s="12"/>
      <c r="B1654" s="12"/>
      <c r="C1654" s="12"/>
      <c r="D1654" s="12"/>
      <c r="E1654" s="12"/>
      <c r="F1654" s="12"/>
      <c r="G1654" s="12"/>
      <c r="H1654" s="12"/>
      <c r="I1654" s="12"/>
      <c r="J1654" s="13"/>
      <c r="K1654" s="13"/>
      <c r="L1654" s="13"/>
      <c r="M1654" s="13"/>
      <c r="N1654" s="13"/>
      <c r="O1654" s="13"/>
      <c r="P1654" s="13"/>
      <c r="Q1654" s="13"/>
      <c r="R1654" s="13"/>
      <c r="S1654" s="13"/>
      <c r="T1654" s="13"/>
    </row>
    <row r="1655" spans="1:20" x14ac:dyDescent="0.25">
      <c r="A1655" s="12"/>
      <c r="B1655" s="12"/>
      <c r="C1655" s="12"/>
      <c r="D1655" s="12"/>
      <c r="E1655" s="12"/>
      <c r="F1655" s="12"/>
      <c r="G1655" s="12"/>
      <c r="H1655" s="12"/>
      <c r="I1655" s="12"/>
      <c r="J1655" s="13"/>
      <c r="K1655" s="13"/>
      <c r="L1655" s="13"/>
      <c r="M1655" s="13"/>
      <c r="N1655" s="13"/>
      <c r="O1655" s="13"/>
      <c r="P1655" s="13"/>
      <c r="Q1655" s="13"/>
      <c r="R1655" s="13"/>
      <c r="S1655" s="13"/>
      <c r="T1655" s="13"/>
    </row>
    <row r="1656" spans="1:20" x14ac:dyDescent="0.25">
      <c r="A1656" s="12"/>
      <c r="B1656" s="12"/>
      <c r="C1656" s="12"/>
      <c r="D1656" s="12"/>
      <c r="E1656" s="12"/>
      <c r="F1656" s="12"/>
      <c r="G1656" s="12"/>
      <c r="H1656" s="12"/>
      <c r="I1656" s="12"/>
      <c r="J1656" s="13"/>
      <c r="K1656" s="13"/>
      <c r="L1656" s="13"/>
      <c r="M1656" s="13"/>
      <c r="N1656" s="13"/>
      <c r="O1656" s="13"/>
      <c r="P1656" s="13"/>
      <c r="Q1656" s="13"/>
      <c r="R1656" s="13"/>
      <c r="S1656" s="13"/>
      <c r="T1656" s="13"/>
    </row>
    <row r="1657" spans="1:20" x14ac:dyDescent="0.25">
      <c r="A1657" s="12"/>
      <c r="B1657" s="12"/>
      <c r="C1657" s="12"/>
      <c r="D1657" s="12"/>
      <c r="E1657" s="12"/>
      <c r="F1657" s="12"/>
      <c r="G1657" s="12"/>
      <c r="H1657" s="12"/>
      <c r="I1657" s="12"/>
      <c r="J1657" s="13"/>
      <c r="K1657" s="13"/>
      <c r="L1657" s="13"/>
      <c r="M1657" s="13"/>
      <c r="N1657" s="13"/>
      <c r="O1657" s="13"/>
      <c r="P1657" s="13"/>
      <c r="Q1657" s="13"/>
      <c r="R1657" s="13"/>
      <c r="S1657" s="13"/>
      <c r="T1657" s="13"/>
    </row>
    <row r="1658" spans="1:20" x14ac:dyDescent="0.25">
      <c r="A1658" s="12"/>
      <c r="B1658" s="12"/>
      <c r="C1658" s="12"/>
      <c r="D1658" s="12"/>
      <c r="E1658" s="12"/>
      <c r="F1658" s="12"/>
      <c r="G1658" s="12"/>
      <c r="H1658" s="12"/>
      <c r="I1658" s="12"/>
      <c r="J1658" s="13"/>
      <c r="K1658" s="13"/>
      <c r="L1658" s="13"/>
      <c r="M1658" s="13"/>
      <c r="N1658" s="13"/>
      <c r="O1658" s="13"/>
      <c r="P1658" s="13"/>
      <c r="Q1658" s="13"/>
      <c r="R1658" s="13"/>
      <c r="S1658" s="13"/>
      <c r="T1658" s="13"/>
    </row>
    <row r="1659" spans="1:20" x14ac:dyDescent="0.25">
      <c r="A1659" s="12"/>
      <c r="B1659" s="12"/>
      <c r="C1659" s="12"/>
      <c r="D1659" s="12"/>
      <c r="E1659" s="12"/>
      <c r="F1659" s="12"/>
      <c r="G1659" s="12"/>
      <c r="H1659" s="12"/>
      <c r="I1659" s="12"/>
      <c r="J1659" s="13"/>
      <c r="K1659" s="13"/>
      <c r="L1659" s="13"/>
      <c r="M1659" s="13"/>
      <c r="N1659" s="13"/>
      <c r="O1659" s="13"/>
      <c r="P1659" s="13"/>
      <c r="Q1659" s="13"/>
      <c r="R1659" s="13"/>
      <c r="S1659" s="13"/>
      <c r="T1659" s="13"/>
    </row>
    <row r="1660" spans="1:20" x14ac:dyDescent="0.25">
      <c r="A1660" s="12"/>
      <c r="B1660" s="12"/>
      <c r="C1660" s="12"/>
      <c r="D1660" s="12"/>
      <c r="E1660" s="12"/>
      <c r="F1660" s="12"/>
      <c r="G1660" s="12"/>
      <c r="H1660" s="12"/>
      <c r="I1660" s="12"/>
      <c r="J1660" s="13"/>
      <c r="K1660" s="13"/>
      <c r="L1660" s="13"/>
      <c r="M1660" s="13"/>
      <c r="N1660" s="13"/>
      <c r="O1660" s="13"/>
      <c r="P1660" s="13"/>
      <c r="Q1660" s="13"/>
      <c r="R1660" s="13"/>
      <c r="S1660" s="13"/>
      <c r="T1660" s="13"/>
    </row>
    <row r="1661" spans="1:20" x14ac:dyDescent="0.25">
      <c r="A1661" s="12"/>
      <c r="B1661" s="12"/>
      <c r="C1661" s="12"/>
      <c r="D1661" s="12"/>
      <c r="E1661" s="12"/>
      <c r="F1661" s="12"/>
      <c r="G1661" s="12"/>
      <c r="H1661" s="12"/>
      <c r="I1661" s="12"/>
      <c r="J1661" s="13"/>
      <c r="K1661" s="13"/>
      <c r="L1661" s="13"/>
      <c r="M1661" s="13"/>
      <c r="N1661" s="13"/>
      <c r="O1661" s="13"/>
      <c r="P1661" s="13"/>
      <c r="Q1661" s="13"/>
      <c r="R1661" s="13"/>
      <c r="S1661" s="13"/>
      <c r="T1661" s="13"/>
    </row>
    <row r="1662" spans="1:20" x14ac:dyDescent="0.25">
      <c r="A1662" s="12"/>
      <c r="B1662" s="12"/>
      <c r="C1662" s="12"/>
      <c r="D1662" s="12"/>
      <c r="E1662" s="12"/>
      <c r="F1662" s="12"/>
      <c r="G1662" s="12"/>
      <c r="H1662" s="12"/>
      <c r="I1662" s="12"/>
      <c r="J1662" s="13"/>
      <c r="K1662" s="13"/>
      <c r="L1662" s="13"/>
      <c r="M1662" s="13"/>
      <c r="N1662" s="13"/>
      <c r="O1662" s="13"/>
      <c r="P1662" s="13"/>
      <c r="Q1662" s="13"/>
      <c r="R1662" s="13"/>
      <c r="S1662" s="13"/>
      <c r="T1662" s="13"/>
    </row>
    <row r="1663" spans="1:20" x14ac:dyDescent="0.25">
      <c r="A1663" s="12"/>
      <c r="B1663" s="12"/>
      <c r="C1663" s="12"/>
      <c r="D1663" s="12"/>
      <c r="E1663" s="12"/>
      <c r="F1663" s="12"/>
      <c r="G1663" s="12"/>
      <c r="H1663" s="12"/>
      <c r="I1663" s="12"/>
      <c r="J1663" s="13"/>
      <c r="K1663" s="13"/>
      <c r="L1663" s="13"/>
      <c r="M1663" s="13"/>
      <c r="N1663" s="13"/>
      <c r="O1663" s="13"/>
      <c r="P1663" s="13"/>
      <c r="Q1663" s="13"/>
      <c r="R1663" s="13"/>
      <c r="S1663" s="13"/>
      <c r="T1663" s="13"/>
    </row>
    <row r="1664" spans="1:20" x14ac:dyDescent="0.25">
      <c r="A1664" s="12"/>
      <c r="B1664" s="12"/>
      <c r="C1664" s="12"/>
      <c r="D1664" s="12"/>
      <c r="E1664" s="12"/>
      <c r="F1664" s="12"/>
      <c r="G1664" s="12"/>
      <c r="H1664" s="12"/>
      <c r="I1664" s="12"/>
      <c r="J1664" s="13"/>
      <c r="K1664" s="13"/>
      <c r="L1664" s="13"/>
      <c r="M1664" s="13"/>
      <c r="N1664" s="13"/>
      <c r="O1664" s="13"/>
      <c r="P1664" s="13"/>
      <c r="Q1664" s="13"/>
      <c r="R1664" s="13"/>
      <c r="S1664" s="13"/>
      <c r="T1664" s="13"/>
    </row>
    <row r="1665" spans="1:20" x14ac:dyDescent="0.25">
      <c r="A1665" s="12"/>
      <c r="B1665" s="12"/>
      <c r="C1665" s="12"/>
      <c r="D1665" s="12"/>
      <c r="E1665" s="12"/>
      <c r="F1665" s="12"/>
      <c r="G1665" s="12"/>
      <c r="H1665" s="12"/>
      <c r="I1665" s="12"/>
      <c r="J1665" s="13"/>
      <c r="K1665" s="13"/>
      <c r="L1665" s="13"/>
      <c r="M1665" s="13"/>
      <c r="N1665" s="13"/>
      <c r="O1665" s="13"/>
      <c r="P1665" s="13"/>
      <c r="Q1665" s="13"/>
      <c r="R1665" s="13"/>
      <c r="S1665" s="13"/>
      <c r="T1665" s="13"/>
    </row>
    <row r="1666" spans="1:20" x14ac:dyDescent="0.25">
      <c r="A1666" s="12"/>
      <c r="B1666" s="12"/>
      <c r="C1666" s="12"/>
      <c r="D1666" s="12"/>
      <c r="E1666" s="12"/>
      <c r="F1666" s="12"/>
      <c r="G1666" s="12"/>
      <c r="H1666" s="12"/>
      <c r="I1666" s="12"/>
      <c r="J1666" s="13"/>
      <c r="K1666" s="13"/>
      <c r="L1666" s="13"/>
      <c r="M1666" s="13"/>
      <c r="N1666" s="13"/>
      <c r="O1666" s="13"/>
      <c r="P1666" s="13"/>
      <c r="Q1666" s="13"/>
      <c r="R1666" s="13"/>
      <c r="S1666" s="13"/>
      <c r="T1666" s="13"/>
    </row>
    <row r="1667" spans="1:20" x14ac:dyDescent="0.25">
      <c r="A1667" s="12"/>
      <c r="B1667" s="12"/>
      <c r="C1667" s="12"/>
      <c r="D1667" s="12"/>
      <c r="E1667" s="12"/>
      <c r="F1667" s="12"/>
      <c r="G1667" s="12"/>
      <c r="H1667" s="12"/>
      <c r="I1667" s="12"/>
      <c r="J1667" s="13"/>
      <c r="K1667" s="13"/>
      <c r="L1667" s="13"/>
      <c r="M1667" s="13"/>
      <c r="N1667" s="13"/>
      <c r="O1667" s="13"/>
      <c r="P1667" s="13"/>
      <c r="Q1667" s="13"/>
      <c r="R1667" s="13"/>
      <c r="S1667" s="13"/>
      <c r="T1667" s="13"/>
    </row>
    <row r="1668" spans="1:20" x14ac:dyDescent="0.25">
      <c r="A1668" s="12"/>
      <c r="B1668" s="12"/>
      <c r="C1668" s="12"/>
      <c r="D1668" s="12"/>
      <c r="E1668" s="12"/>
      <c r="F1668" s="12"/>
      <c r="G1668" s="12"/>
      <c r="H1668" s="12"/>
      <c r="I1668" s="12"/>
      <c r="J1668" s="13"/>
      <c r="K1668" s="13"/>
      <c r="L1668" s="13"/>
      <c r="M1668" s="13"/>
      <c r="N1668" s="13"/>
      <c r="O1668" s="13"/>
      <c r="P1668" s="13"/>
      <c r="Q1668" s="13"/>
      <c r="R1668" s="13"/>
      <c r="S1668" s="13"/>
      <c r="T1668" s="13"/>
    </row>
    <row r="1669" spans="1:20" x14ac:dyDescent="0.25">
      <c r="A1669" s="12"/>
      <c r="B1669" s="12"/>
      <c r="C1669" s="12"/>
      <c r="D1669" s="12"/>
      <c r="E1669" s="12"/>
      <c r="F1669" s="12"/>
      <c r="G1669" s="12"/>
      <c r="H1669" s="12"/>
      <c r="I1669" s="12"/>
      <c r="J1669" s="13"/>
      <c r="K1669" s="13"/>
      <c r="L1669" s="13"/>
      <c r="M1669" s="13"/>
      <c r="N1669" s="13"/>
      <c r="O1669" s="13"/>
      <c r="P1669" s="13"/>
      <c r="Q1669" s="13"/>
      <c r="R1669" s="13"/>
      <c r="S1669" s="13"/>
      <c r="T1669" s="13"/>
    </row>
    <row r="1670" spans="1:20" x14ac:dyDescent="0.25">
      <c r="A1670" s="12"/>
      <c r="B1670" s="12"/>
      <c r="C1670" s="12"/>
      <c r="D1670" s="12"/>
      <c r="E1670" s="12"/>
      <c r="F1670" s="12"/>
      <c r="G1670" s="12"/>
      <c r="H1670" s="12"/>
      <c r="I1670" s="12"/>
      <c r="J1670" s="13"/>
      <c r="K1670" s="13"/>
      <c r="L1670" s="13"/>
      <c r="M1670" s="13"/>
      <c r="N1670" s="13"/>
      <c r="O1670" s="13"/>
      <c r="P1670" s="13"/>
      <c r="Q1670" s="13"/>
      <c r="R1670" s="13"/>
      <c r="S1670" s="13"/>
      <c r="T1670" s="13"/>
    </row>
    <row r="1671" spans="1:20" x14ac:dyDescent="0.25">
      <c r="A1671" s="12"/>
      <c r="B1671" s="12"/>
      <c r="C1671" s="12"/>
      <c r="D1671" s="12"/>
      <c r="E1671" s="12"/>
      <c r="F1671" s="12"/>
      <c r="G1671" s="12"/>
      <c r="H1671" s="12"/>
      <c r="I1671" s="12"/>
      <c r="J1671" s="13"/>
      <c r="K1671" s="13"/>
      <c r="L1671" s="13"/>
      <c r="M1671" s="13"/>
      <c r="N1671" s="13"/>
      <c r="O1671" s="13"/>
      <c r="P1671" s="13"/>
      <c r="Q1671" s="13"/>
      <c r="R1671" s="13"/>
      <c r="S1671" s="13"/>
      <c r="T1671" s="13"/>
    </row>
    <row r="1672" spans="1:20" x14ac:dyDescent="0.25">
      <c r="A1672" s="12"/>
      <c r="B1672" s="12"/>
      <c r="C1672" s="12"/>
      <c r="D1672" s="12"/>
      <c r="E1672" s="12"/>
      <c r="F1672" s="12"/>
      <c r="G1672" s="12"/>
      <c r="H1672" s="12"/>
      <c r="I1672" s="12"/>
      <c r="J1672" s="13"/>
      <c r="K1672" s="13"/>
      <c r="L1672" s="13"/>
      <c r="M1672" s="13"/>
      <c r="N1672" s="13"/>
      <c r="O1672" s="13"/>
      <c r="P1672" s="13"/>
      <c r="Q1672" s="13"/>
      <c r="R1672" s="13"/>
      <c r="S1672" s="13"/>
      <c r="T1672" s="13"/>
    </row>
    <row r="1673" spans="1:20" x14ac:dyDescent="0.25">
      <c r="A1673" s="12"/>
      <c r="B1673" s="12"/>
      <c r="C1673" s="12"/>
      <c r="D1673" s="12"/>
      <c r="E1673" s="12"/>
      <c r="F1673" s="12"/>
      <c r="G1673" s="12"/>
      <c r="H1673" s="12"/>
      <c r="I1673" s="12"/>
      <c r="J1673" s="13"/>
      <c r="K1673" s="13"/>
      <c r="L1673" s="13"/>
      <c r="M1673" s="13"/>
      <c r="N1673" s="13"/>
      <c r="O1673" s="13"/>
      <c r="P1673" s="13"/>
      <c r="Q1673" s="13"/>
      <c r="R1673" s="13"/>
      <c r="S1673" s="13"/>
      <c r="T1673" s="13"/>
    </row>
    <row r="1674" spans="1:20" x14ac:dyDescent="0.25">
      <c r="A1674" s="12"/>
      <c r="B1674" s="12"/>
      <c r="C1674" s="12"/>
      <c r="D1674" s="12"/>
      <c r="E1674" s="12"/>
      <c r="F1674" s="12"/>
      <c r="G1674" s="12"/>
      <c r="H1674" s="12"/>
      <c r="I1674" s="12"/>
      <c r="J1674" s="13"/>
      <c r="K1674" s="13"/>
      <c r="L1674" s="13"/>
      <c r="M1674" s="13"/>
      <c r="N1674" s="13"/>
      <c r="O1674" s="13"/>
      <c r="P1674" s="13"/>
      <c r="Q1674" s="13"/>
      <c r="R1674" s="13"/>
      <c r="S1674" s="13"/>
      <c r="T1674" s="13"/>
    </row>
    <row r="1675" spans="1:20" x14ac:dyDescent="0.25">
      <c r="A1675" s="12"/>
      <c r="B1675" s="12"/>
      <c r="C1675" s="12"/>
      <c r="D1675" s="12"/>
      <c r="E1675" s="12"/>
      <c r="F1675" s="12"/>
      <c r="G1675" s="12"/>
      <c r="H1675" s="12"/>
      <c r="I1675" s="12"/>
      <c r="J1675" s="13"/>
      <c r="K1675" s="13"/>
      <c r="L1675" s="13"/>
      <c r="M1675" s="13"/>
      <c r="N1675" s="13"/>
      <c r="O1675" s="13"/>
      <c r="P1675" s="13"/>
      <c r="Q1675" s="13"/>
      <c r="R1675" s="13"/>
      <c r="S1675" s="13"/>
      <c r="T1675" s="13"/>
    </row>
    <row r="1676" spans="1:20" x14ac:dyDescent="0.25">
      <c r="A1676" s="12"/>
      <c r="B1676" s="12"/>
      <c r="C1676" s="12"/>
      <c r="D1676" s="12"/>
      <c r="E1676" s="12"/>
      <c r="F1676" s="12"/>
      <c r="G1676" s="12"/>
      <c r="H1676" s="12"/>
      <c r="I1676" s="12"/>
      <c r="J1676" s="13"/>
      <c r="K1676" s="13"/>
      <c r="L1676" s="13"/>
      <c r="M1676" s="13"/>
      <c r="N1676" s="13"/>
      <c r="O1676" s="13"/>
      <c r="P1676" s="13"/>
      <c r="Q1676" s="13"/>
      <c r="R1676" s="13"/>
      <c r="S1676" s="13"/>
      <c r="T1676" s="13"/>
    </row>
    <row r="1677" spans="1:20" x14ac:dyDescent="0.25">
      <c r="A1677" s="12"/>
      <c r="B1677" s="12"/>
      <c r="C1677" s="12"/>
      <c r="D1677" s="12"/>
      <c r="E1677" s="12"/>
      <c r="F1677" s="12"/>
      <c r="G1677" s="12"/>
      <c r="H1677" s="12"/>
      <c r="I1677" s="12"/>
      <c r="J1677" s="13"/>
      <c r="K1677" s="13"/>
      <c r="L1677" s="13"/>
      <c r="M1677" s="13"/>
      <c r="N1677" s="13"/>
      <c r="O1677" s="13"/>
      <c r="P1677" s="13"/>
      <c r="Q1677" s="13"/>
      <c r="R1677" s="13"/>
      <c r="S1677" s="13"/>
      <c r="T1677" s="13"/>
    </row>
    <row r="1678" spans="1:20" x14ac:dyDescent="0.25">
      <c r="A1678" s="12"/>
      <c r="B1678" s="12"/>
      <c r="C1678" s="12"/>
      <c r="D1678" s="12"/>
      <c r="E1678" s="12"/>
      <c r="F1678" s="12"/>
      <c r="G1678" s="12"/>
      <c r="H1678" s="12"/>
      <c r="I1678" s="12"/>
      <c r="J1678" s="13"/>
      <c r="K1678" s="13"/>
      <c r="L1678" s="13"/>
      <c r="M1678" s="13"/>
      <c r="N1678" s="13"/>
      <c r="O1678" s="13"/>
      <c r="P1678" s="13"/>
      <c r="Q1678" s="13"/>
      <c r="R1678" s="13"/>
      <c r="S1678" s="13"/>
      <c r="T1678" s="13"/>
    </row>
    <row r="1679" spans="1:20" x14ac:dyDescent="0.25">
      <c r="A1679" s="12"/>
      <c r="B1679" s="12"/>
      <c r="C1679" s="12"/>
      <c r="D1679" s="12"/>
      <c r="E1679" s="12"/>
      <c r="F1679" s="12"/>
      <c r="G1679" s="12"/>
      <c r="H1679" s="12"/>
      <c r="I1679" s="12"/>
      <c r="J1679" s="13"/>
      <c r="K1679" s="13"/>
      <c r="L1679" s="13"/>
      <c r="M1679" s="13"/>
      <c r="N1679" s="13"/>
      <c r="O1679" s="13"/>
      <c r="P1679" s="13"/>
      <c r="Q1679" s="13"/>
      <c r="R1679" s="13"/>
      <c r="S1679" s="13"/>
      <c r="T1679" s="13"/>
    </row>
    <row r="1680" spans="1:20" x14ac:dyDescent="0.25">
      <c r="A1680" s="12"/>
      <c r="B1680" s="12"/>
      <c r="C1680" s="12"/>
      <c r="D1680" s="12"/>
      <c r="E1680" s="12"/>
      <c r="F1680" s="12"/>
      <c r="G1680" s="12"/>
      <c r="H1680" s="12"/>
      <c r="I1680" s="12"/>
      <c r="J1680" s="13"/>
      <c r="K1680" s="13"/>
      <c r="L1680" s="13"/>
      <c r="M1680" s="13"/>
      <c r="N1680" s="13"/>
      <c r="O1680" s="13"/>
      <c r="P1680" s="13"/>
      <c r="Q1680" s="13"/>
      <c r="R1680" s="13"/>
      <c r="S1680" s="13"/>
      <c r="T1680" s="13"/>
    </row>
    <row r="1681" spans="1:20" x14ac:dyDescent="0.25">
      <c r="A1681" s="12"/>
      <c r="B1681" s="12"/>
      <c r="C1681" s="12"/>
      <c r="D1681" s="12"/>
      <c r="E1681" s="12"/>
      <c r="F1681" s="12"/>
      <c r="G1681" s="12"/>
      <c r="H1681" s="12"/>
      <c r="I1681" s="12"/>
      <c r="J1681" s="13"/>
      <c r="K1681" s="13"/>
      <c r="L1681" s="13"/>
      <c r="M1681" s="13"/>
      <c r="N1681" s="13"/>
      <c r="O1681" s="13"/>
      <c r="P1681" s="13"/>
      <c r="Q1681" s="13"/>
      <c r="R1681" s="13"/>
      <c r="S1681" s="13"/>
      <c r="T1681" s="13"/>
    </row>
    <row r="1682" spans="1:20" x14ac:dyDescent="0.25">
      <c r="A1682" s="12"/>
      <c r="B1682" s="12"/>
      <c r="C1682" s="12"/>
      <c r="D1682" s="12"/>
      <c r="E1682" s="12"/>
      <c r="F1682" s="12"/>
      <c r="G1682" s="12"/>
      <c r="H1682" s="12"/>
      <c r="I1682" s="12"/>
      <c r="J1682" s="13"/>
      <c r="K1682" s="13"/>
      <c r="L1682" s="13"/>
      <c r="M1682" s="13"/>
      <c r="N1682" s="13"/>
      <c r="O1682" s="13"/>
      <c r="P1682" s="13"/>
      <c r="Q1682" s="13"/>
      <c r="R1682" s="13"/>
      <c r="S1682" s="13"/>
      <c r="T1682" s="13"/>
    </row>
    <row r="1683" spans="1:20" x14ac:dyDescent="0.25">
      <c r="A1683" s="12"/>
      <c r="B1683" s="12"/>
      <c r="C1683" s="12"/>
      <c r="D1683" s="12"/>
      <c r="E1683" s="12"/>
      <c r="F1683" s="12"/>
      <c r="G1683" s="12"/>
      <c r="H1683" s="12"/>
      <c r="I1683" s="12"/>
      <c r="J1683" s="13"/>
      <c r="K1683" s="13"/>
      <c r="L1683" s="13"/>
      <c r="M1683" s="13"/>
      <c r="N1683" s="13"/>
      <c r="O1683" s="13"/>
      <c r="P1683" s="13"/>
      <c r="Q1683" s="13"/>
      <c r="R1683" s="13"/>
      <c r="S1683" s="13"/>
      <c r="T1683" s="13"/>
    </row>
    <row r="1684" spans="1:20" x14ac:dyDescent="0.25">
      <c r="A1684" s="12"/>
      <c r="B1684" s="12"/>
      <c r="C1684" s="12"/>
      <c r="D1684" s="12"/>
      <c r="E1684" s="12"/>
      <c r="F1684" s="12"/>
      <c r="G1684" s="12"/>
      <c r="H1684" s="12"/>
      <c r="I1684" s="12"/>
      <c r="J1684" s="13"/>
      <c r="K1684" s="13"/>
      <c r="L1684" s="13"/>
      <c r="M1684" s="13"/>
      <c r="N1684" s="13"/>
      <c r="O1684" s="13"/>
      <c r="P1684" s="13"/>
      <c r="Q1684" s="13"/>
      <c r="R1684" s="13"/>
      <c r="S1684" s="13"/>
      <c r="T1684" s="13"/>
    </row>
    <row r="1685" spans="1:20" x14ac:dyDescent="0.25">
      <c r="A1685" s="12"/>
      <c r="B1685" s="12"/>
      <c r="C1685" s="12"/>
      <c r="D1685" s="12"/>
      <c r="E1685" s="12"/>
      <c r="F1685" s="12"/>
      <c r="G1685" s="12"/>
      <c r="H1685" s="12"/>
      <c r="I1685" s="12"/>
      <c r="J1685" s="13"/>
      <c r="K1685" s="13"/>
      <c r="L1685" s="13"/>
      <c r="M1685" s="13"/>
      <c r="N1685" s="13"/>
      <c r="O1685" s="13"/>
      <c r="P1685" s="13"/>
      <c r="Q1685" s="13"/>
      <c r="R1685" s="13"/>
      <c r="S1685" s="13"/>
      <c r="T1685" s="13"/>
    </row>
    <row r="1686" spans="1:20" x14ac:dyDescent="0.25">
      <c r="A1686" s="12"/>
      <c r="B1686" s="12"/>
      <c r="C1686" s="12"/>
      <c r="D1686" s="12"/>
      <c r="E1686" s="12"/>
      <c r="F1686" s="12"/>
      <c r="G1686" s="12"/>
      <c r="H1686" s="12"/>
      <c r="I1686" s="12"/>
      <c r="J1686" s="13"/>
      <c r="K1686" s="13"/>
      <c r="L1686" s="13"/>
      <c r="M1686" s="13"/>
      <c r="N1686" s="13"/>
      <c r="O1686" s="13"/>
      <c r="P1686" s="13"/>
      <c r="Q1686" s="13"/>
      <c r="R1686" s="13"/>
      <c r="S1686" s="13"/>
      <c r="T1686" s="13"/>
    </row>
    <row r="1687" spans="1:20" x14ac:dyDescent="0.25">
      <c r="A1687" s="12"/>
      <c r="B1687" s="12"/>
      <c r="C1687" s="12"/>
      <c r="D1687" s="12"/>
      <c r="E1687" s="12"/>
      <c r="F1687" s="12"/>
      <c r="G1687" s="12"/>
      <c r="H1687" s="12"/>
      <c r="I1687" s="12"/>
      <c r="J1687" s="13"/>
      <c r="K1687" s="13"/>
      <c r="L1687" s="13"/>
      <c r="M1687" s="13"/>
      <c r="N1687" s="13"/>
      <c r="O1687" s="13"/>
      <c r="P1687" s="13"/>
      <c r="Q1687" s="13"/>
      <c r="R1687" s="13"/>
      <c r="S1687" s="13"/>
      <c r="T1687" s="13"/>
    </row>
    <row r="1688" spans="1:20" x14ac:dyDescent="0.25">
      <c r="A1688" s="12"/>
      <c r="B1688" s="12"/>
      <c r="C1688" s="12"/>
      <c r="D1688" s="12"/>
      <c r="E1688" s="12"/>
      <c r="F1688" s="12"/>
      <c r="G1688" s="12"/>
      <c r="H1688" s="12"/>
      <c r="I1688" s="12"/>
      <c r="J1688" s="13"/>
      <c r="K1688" s="13"/>
      <c r="L1688" s="13"/>
      <c r="M1688" s="13"/>
      <c r="N1688" s="13"/>
      <c r="O1688" s="13"/>
      <c r="P1688" s="13"/>
      <c r="Q1688" s="13"/>
      <c r="R1688" s="13"/>
      <c r="S1688" s="13"/>
      <c r="T1688" s="13"/>
    </row>
    <row r="1689" spans="1:20" x14ac:dyDescent="0.25">
      <c r="A1689" s="12"/>
      <c r="B1689" s="12"/>
      <c r="C1689" s="12"/>
      <c r="D1689" s="12"/>
      <c r="E1689" s="12"/>
      <c r="F1689" s="12"/>
      <c r="G1689" s="12"/>
      <c r="H1689" s="12"/>
      <c r="I1689" s="12"/>
      <c r="J1689" s="13"/>
      <c r="K1689" s="13"/>
      <c r="L1689" s="13"/>
      <c r="M1689" s="13"/>
      <c r="N1689" s="13"/>
      <c r="O1689" s="13"/>
      <c r="P1689" s="13"/>
      <c r="Q1689" s="13"/>
      <c r="R1689" s="13"/>
      <c r="S1689" s="13"/>
      <c r="T1689" s="13"/>
    </row>
    <row r="1690" spans="1:20" x14ac:dyDescent="0.25">
      <c r="A1690" s="12"/>
      <c r="B1690" s="12"/>
      <c r="C1690" s="12"/>
      <c r="D1690" s="12"/>
      <c r="E1690" s="12"/>
      <c r="F1690" s="12"/>
      <c r="G1690" s="12"/>
      <c r="H1690" s="12"/>
      <c r="I1690" s="12"/>
      <c r="J1690" s="13"/>
      <c r="K1690" s="13"/>
      <c r="L1690" s="13"/>
      <c r="M1690" s="13"/>
      <c r="N1690" s="13"/>
      <c r="O1690" s="13"/>
      <c r="P1690" s="13"/>
      <c r="Q1690" s="13"/>
      <c r="R1690" s="13"/>
      <c r="S1690" s="13"/>
      <c r="T1690" s="13"/>
    </row>
    <row r="1691" spans="1:20" x14ac:dyDescent="0.25">
      <c r="A1691" s="12"/>
      <c r="B1691" s="12"/>
      <c r="C1691" s="12"/>
      <c r="D1691" s="12"/>
      <c r="E1691" s="12"/>
      <c r="F1691" s="12"/>
      <c r="G1691" s="12"/>
      <c r="H1691" s="12"/>
      <c r="I1691" s="12"/>
      <c r="J1691" s="13"/>
      <c r="K1691" s="13"/>
      <c r="L1691" s="13"/>
      <c r="M1691" s="13"/>
      <c r="N1691" s="13"/>
      <c r="O1691" s="13"/>
      <c r="P1691" s="13"/>
      <c r="Q1691" s="13"/>
      <c r="R1691" s="13"/>
      <c r="S1691" s="13"/>
      <c r="T1691" s="13"/>
    </row>
    <row r="1692" spans="1:20" x14ac:dyDescent="0.25">
      <c r="A1692" s="12"/>
      <c r="B1692" s="12"/>
      <c r="C1692" s="12"/>
      <c r="D1692" s="12"/>
      <c r="E1692" s="12"/>
      <c r="F1692" s="12"/>
      <c r="G1692" s="12"/>
      <c r="H1692" s="12"/>
      <c r="I1692" s="12"/>
      <c r="J1692" s="13"/>
      <c r="K1692" s="13"/>
      <c r="L1692" s="13"/>
      <c r="M1692" s="13"/>
      <c r="N1692" s="13"/>
      <c r="O1692" s="13"/>
      <c r="P1692" s="13"/>
      <c r="Q1692" s="13"/>
      <c r="R1692" s="13"/>
      <c r="S1692" s="13"/>
      <c r="T1692" s="13"/>
    </row>
    <row r="1693" spans="1:20" x14ac:dyDescent="0.25">
      <c r="A1693" s="12"/>
      <c r="B1693" s="12"/>
      <c r="C1693" s="12"/>
      <c r="D1693" s="12"/>
      <c r="E1693" s="12"/>
      <c r="F1693" s="12"/>
      <c r="G1693" s="12"/>
      <c r="H1693" s="12"/>
      <c r="I1693" s="12"/>
      <c r="J1693" s="13"/>
      <c r="K1693" s="13"/>
      <c r="L1693" s="13"/>
      <c r="M1693" s="13"/>
      <c r="N1693" s="13"/>
      <c r="O1693" s="13"/>
      <c r="P1693" s="13"/>
      <c r="Q1693" s="13"/>
      <c r="R1693" s="13"/>
      <c r="S1693" s="13"/>
      <c r="T1693" s="13"/>
    </row>
    <row r="1694" spans="1:20" x14ac:dyDescent="0.25">
      <c r="A1694" s="12"/>
      <c r="B1694" s="12"/>
      <c r="C1694" s="12"/>
      <c r="D1694" s="12"/>
      <c r="E1694" s="12"/>
      <c r="F1694" s="12"/>
      <c r="G1694" s="12"/>
      <c r="H1694" s="12"/>
      <c r="I1694" s="12"/>
      <c r="J1694" s="13"/>
      <c r="K1694" s="13"/>
      <c r="L1694" s="13"/>
      <c r="M1694" s="13"/>
      <c r="N1694" s="13"/>
      <c r="O1694" s="13"/>
      <c r="P1694" s="13"/>
      <c r="Q1694" s="13"/>
      <c r="R1694" s="13"/>
      <c r="S1694" s="13"/>
      <c r="T1694" s="13"/>
    </row>
    <row r="1695" spans="1:20" x14ac:dyDescent="0.25">
      <c r="A1695" s="12"/>
      <c r="B1695" s="12"/>
      <c r="C1695" s="12"/>
      <c r="D1695" s="12"/>
      <c r="E1695" s="12"/>
      <c r="F1695" s="12"/>
      <c r="G1695" s="12"/>
      <c r="H1695" s="12"/>
      <c r="I1695" s="12"/>
      <c r="J1695" s="13"/>
      <c r="K1695" s="13"/>
      <c r="L1695" s="13"/>
      <c r="M1695" s="13"/>
      <c r="N1695" s="13"/>
      <c r="O1695" s="13"/>
      <c r="P1695" s="13"/>
      <c r="Q1695" s="13"/>
      <c r="R1695" s="13"/>
      <c r="S1695" s="13"/>
      <c r="T1695" s="13"/>
    </row>
    <row r="1696" spans="1:20" x14ac:dyDescent="0.25">
      <c r="A1696" s="12"/>
      <c r="B1696" s="12"/>
      <c r="C1696" s="12"/>
      <c r="D1696" s="12"/>
      <c r="E1696" s="12"/>
      <c r="F1696" s="12"/>
      <c r="G1696" s="12"/>
      <c r="H1696" s="12"/>
      <c r="I1696" s="12"/>
      <c r="J1696" s="13"/>
      <c r="K1696" s="13"/>
      <c r="L1696" s="13"/>
      <c r="M1696" s="13"/>
      <c r="N1696" s="13"/>
      <c r="O1696" s="13"/>
      <c r="P1696" s="13"/>
      <c r="Q1696" s="13"/>
      <c r="R1696" s="13"/>
      <c r="S1696" s="13"/>
      <c r="T1696" s="13"/>
    </row>
    <row r="1697" spans="1:20" x14ac:dyDescent="0.25">
      <c r="A1697" s="12"/>
      <c r="B1697" s="12"/>
      <c r="C1697" s="12"/>
      <c r="D1697" s="12"/>
      <c r="E1697" s="12"/>
      <c r="F1697" s="12"/>
      <c r="G1697" s="12"/>
      <c r="H1697" s="12"/>
      <c r="I1697" s="12"/>
      <c r="J1697" s="13"/>
      <c r="K1697" s="13"/>
      <c r="L1697" s="13"/>
      <c r="M1697" s="13"/>
      <c r="N1697" s="13"/>
      <c r="O1697" s="13"/>
      <c r="P1697" s="13"/>
      <c r="Q1697" s="13"/>
      <c r="R1697" s="13"/>
      <c r="S1697" s="13"/>
      <c r="T1697" s="13"/>
    </row>
    <row r="1698" spans="1:20" x14ac:dyDescent="0.25">
      <c r="A1698" s="12"/>
      <c r="B1698" s="12"/>
      <c r="C1698" s="12"/>
      <c r="D1698" s="12"/>
      <c r="E1698" s="12"/>
      <c r="F1698" s="12"/>
      <c r="G1698" s="12"/>
      <c r="H1698" s="12"/>
      <c r="I1698" s="12"/>
      <c r="J1698" s="13"/>
      <c r="K1698" s="13"/>
      <c r="L1698" s="13"/>
      <c r="M1698" s="13"/>
      <c r="N1698" s="13"/>
      <c r="O1698" s="13"/>
      <c r="P1698" s="13"/>
      <c r="Q1698" s="13"/>
      <c r="R1698" s="13"/>
      <c r="S1698" s="13"/>
      <c r="T1698" s="13"/>
    </row>
    <row r="1699" spans="1:20" x14ac:dyDescent="0.25">
      <c r="A1699" s="12"/>
      <c r="B1699" s="12"/>
      <c r="C1699" s="12"/>
      <c r="D1699" s="12"/>
      <c r="E1699" s="12"/>
      <c r="F1699" s="12"/>
      <c r="G1699" s="12"/>
      <c r="H1699" s="12"/>
      <c r="I1699" s="12"/>
      <c r="J1699" s="13"/>
      <c r="K1699" s="13"/>
      <c r="L1699" s="13"/>
      <c r="M1699" s="13"/>
      <c r="N1699" s="13"/>
      <c r="O1699" s="13"/>
      <c r="P1699" s="13"/>
      <c r="Q1699" s="13"/>
      <c r="R1699" s="13"/>
      <c r="S1699" s="13"/>
      <c r="T1699" s="13"/>
    </row>
    <row r="1700" spans="1:20" x14ac:dyDescent="0.25">
      <c r="A1700" s="12"/>
      <c r="B1700" s="12"/>
      <c r="C1700" s="12"/>
      <c r="D1700" s="12"/>
      <c r="E1700" s="12"/>
      <c r="F1700" s="12"/>
      <c r="G1700" s="12"/>
      <c r="H1700" s="12"/>
      <c r="I1700" s="12"/>
      <c r="J1700" s="13"/>
      <c r="K1700" s="13"/>
      <c r="L1700" s="13"/>
      <c r="M1700" s="13"/>
      <c r="N1700" s="13"/>
      <c r="O1700" s="13"/>
      <c r="P1700" s="13"/>
      <c r="Q1700" s="13"/>
      <c r="R1700" s="13"/>
      <c r="S1700" s="13"/>
      <c r="T1700" s="13"/>
    </row>
    <row r="1701" spans="1:20" x14ac:dyDescent="0.25">
      <c r="A1701" s="12"/>
      <c r="B1701" s="12"/>
      <c r="C1701" s="12"/>
      <c r="D1701" s="12"/>
      <c r="E1701" s="12"/>
      <c r="F1701" s="12"/>
      <c r="G1701" s="12"/>
      <c r="H1701" s="12"/>
      <c r="I1701" s="12"/>
      <c r="J1701" s="13"/>
      <c r="K1701" s="13"/>
      <c r="L1701" s="13"/>
      <c r="M1701" s="13"/>
      <c r="N1701" s="13"/>
      <c r="O1701" s="13"/>
      <c r="P1701" s="13"/>
      <c r="Q1701" s="13"/>
      <c r="R1701" s="13"/>
      <c r="S1701" s="13"/>
      <c r="T1701" s="13"/>
    </row>
    <row r="1702" spans="1:20" x14ac:dyDescent="0.25">
      <c r="A1702" s="12"/>
      <c r="B1702" s="12"/>
      <c r="C1702" s="12"/>
      <c r="D1702" s="12"/>
      <c r="E1702" s="12"/>
      <c r="F1702" s="12"/>
      <c r="G1702" s="12"/>
      <c r="H1702" s="12"/>
      <c r="I1702" s="12"/>
      <c r="J1702" s="13"/>
      <c r="K1702" s="13"/>
      <c r="L1702" s="13"/>
      <c r="M1702" s="13"/>
      <c r="N1702" s="13"/>
      <c r="O1702" s="13"/>
      <c r="P1702" s="13"/>
      <c r="Q1702" s="13"/>
      <c r="R1702" s="13"/>
      <c r="S1702" s="13"/>
      <c r="T1702" s="13"/>
    </row>
    <row r="1703" spans="1:20" x14ac:dyDescent="0.25">
      <c r="A1703" s="12"/>
      <c r="B1703" s="12"/>
      <c r="C1703" s="12"/>
      <c r="D1703" s="12"/>
      <c r="E1703" s="12"/>
      <c r="F1703" s="12"/>
      <c r="G1703" s="12"/>
      <c r="H1703" s="12"/>
      <c r="I1703" s="12"/>
      <c r="J1703" s="13"/>
      <c r="K1703" s="13"/>
      <c r="L1703" s="13"/>
      <c r="M1703" s="13"/>
      <c r="N1703" s="13"/>
      <c r="O1703" s="13"/>
      <c r="P1703" s="13"/>
      <c r="Q1703" s="13"/>
      <c r="R1703" s="13"/>
      <c r="S1703" s="13"/>
      <c r="T1703" s="13"/>
    </row>
    <row r="1704" spans="1:20" x14ac:dyDescent="0.25">
      <c r="A1704" s="12"/>
      <c r="B1704" s="12"/>
      <c r="C1704" s="12"/>
      <c r="D1704" s="12"/>
      <c r="E1704" s="12"/>
      <c r="F1704" s="12"/>
      <c r="G1704" s="12"/>
      <c r="H1704" s="12"/>
      <c r="I1704" s="12"/>
      <c r="J1704" s="13"/>
      <c r="K1704" s="13"/>
      <c r="L1704" s="13"/>
      <c r="M1704" s="13"/>
      <c r="N1704" s="13"/>
      <c r="O1704" s="13"/>
      <c r="P1704" s="13"/>
      <c r="Q1704" s="13"/>
      <c r="R1704" s="13"/>
      <c r="S1704" s="13"/>
      <c r="T1704" s="13"/>
    </row>
    <row r="1705" spans="1:20" x14ac:dyDescent="0.25">
      <c r="A1705" s="12"/>
      <c r="B1705" s="12"/>
      <c r="C1705" s="12"/>
      <c r="D1705" s="12"/>
      <c r="E1705" s="12"/>
      <c r="F1705" s="12"/>
      <c r="G1705" s="12"/>
      <c r="H1705" s="12"/>
      <c r="I1705" s="12"/>
      <c r="J1705" s="13"/>
      <c r="K1705" s="13"/>
      <c r="L1705" s="13"/>
      <c r="M1705" s="13"/>
      <c r="N1705" s="13"/>
      <c r="O1705" s="13"/>
      <c r="P1705" s="13"/>
      <c r="Q1705" s="13"/>
      <c r="R1705" s="13"/>
      <c r="S1705" s="13"/>
      <c r="T1705" s="13"/>
    </row>
    <row r="1706" spans="1:20" x14ac:dyDescent="0.25">
      <c r="A1706" s="12"/>
      <c r="B1706" s="12"/>
      <c r="C1706" s="12"/>
      <c r="D1706" s="12"/>
      <c r="E1706" s="12"/>
      <c r="F1706" s="12"/>
      <c r="G1706" s="12"/>
      <c r="H1706" s="12"/>
      <c r="I1706" s="12"/>
      <c r="J1706" s="13"/>
      <c r="K1706" s="13"/>
      <c r="L1706" s="13"/>
      <c r="M1706" s="13"/>
      <c r="N1706" s="13"/>
      <c r="O1706" s="13"/>
      <c r="P1706" s="13"/>
      <c r="Q1706" s="13"/>
      <c r="R1706" s="13"/>
      <c r="S1706" s="13"/>
      <c r="T1706" s="13"/>
    </row>
    <row r="1707" spans="1:20" x14ac:dyDescent="0.25">
      <c r="A1707" s="12"/>
      <c r="B1707" s="12"/>
      <c r="C1707" s="12"/>
      <c r="D1707" s="12"/>
      <c r="E1707" s="12"/>
      <c r="F1707" s="12"/>
      <c r="G1707" s="12"/>
      <c r="H1707" s="12"/>
      <c r="I1707" s="12"/>
      <c r="J1707" s="13"/>
      <c r="K1707" s="13"/>
      <c r="L1707" s="13"/>
      <c r="M1707" s="13"/>
      <c r="N1707" s="13"/>
      <c r="O1707" s="13"/>
      <c r="P1707" s="13"/>
      <c r="Q1707" s="13"/>
      <c r="R1707" s="13"/>
      <c r="S1707" s="13"/>
      <c r="T1707" s="13"/>
    </row>
    <row r="1708" spans="1:20" x14ac:dyDescent="0.25">
      <c r="A1708" s="12"/>
      <c r="B1708" s="12"/>
      <c r="C1708" s="12"/>
      <c r="D1708" s="12"/>
      <c r="E1708" s="12"/>
      <c r="F1708" s="12"/>
      <c r="G1708" s="12"/>
      <c r="H1708" s="12"/>
      <c r="I1708" s="12"/>
      <c r="J1708" s="13"/>
      <c r="K1708" s="13"/>
      <c r="L1708" s="13"/>
      <c r="M1708" s="13"/>
      <c r="N1708" s="13"/>
      <c r="O1708" s="13"/>
      <c r="P1708" s="13"/>
      <c r="Q1708" s="13"/>
      <c r="R1708" s="13"/>
      <c r="S1708" s="13"/>
      <c r="T1708" s="13"/>
    </row>
    <row r="1709" spans="1:20" x14ac:dyDescent="0.25">
      <c r="A1709" s="12"/>
      <c r="B1709" s="12"/>
      <c r="C1709" s="12"/>
      <c r="D1709" s="12"/>
      <c r="E1709" s="12"/>
      <c r="F1709" s="12"/>
      <c r="G1709" s="12"/>
      <c r="H1709" s="12"/>
      <c r="I1709" s="12"/>
      <c r="J1709" s="13"/>
      <c r="K1709" s="13"/>
      <c r="L1709" s="13"/>
      <c r="M1709" s="13"/>
      <c r="N1709" s="13"/>
      <c r="O1709" s="13"/>
      <c r="P1709" s="13"/>
      <c r="Q1709" s="13"/>
      <c r="R1709" s="13"/>
      <c r="S1709" s="13"/>
      <c r="T1709" s="13"/>
    </row>
    <row r="1710" spans="1:20" x14ac:dyDescent="0.25">
      <c r="A1710" s="12"/>
      <c r="B1710" s="12"/>
      <c r="C1710" s="12"/>
      <c r="D1710" s="12"/>
      <c r="E1710" s="12"/>
      <c r="F1710" s="12"/>
      <c r="G1710" s="12"/>
      <c r="H1710" s="12"/>
      <c r="I1710" s="12"/>
      <c r="J1710" s="13"/>
      <c r="K1710" s="13"/>
      <c r="L1710" s="13"/>
      <c r="M1710" s="13"/>
      <c r="N1710" s="13"/>
      <c r="O1710" s="13"/>
      <c r="P1710" s="13"/>
      <c r="Q1710" s="13"/>
      <c r="R1710" s="13"/>
      <c r="S1710" s="13"/>
      <c r="T1710" s="13"/>
    </row>
    <row r="1711" spans="1:20" x14ac:dyDescent="0.25">
      <c r="A1711" s="12"/>
      <c r="B1711" s="12"/>
      <c r="C1711" s="12"/>
      <c r="D1711" s="12"/>
      <c r="E1711" s="12"/>
      <c r="F1711" s="12"/>
      <c r="G1711" s="12"/>
      <c r="H1711" s="12"/>
      <c r="I1711" s="12"/>
      <c r="J1711" s="13"/>
      <c r="K1711" s="13"/>
      <c r="L1711" s="13"/>
      <c r="M1711" s="13"/>
      <c r="N1711" s="13"/>
      <c r="O1711" s="13"/>
      <c r="P1711" s="13"/>
      <c r="Q1711" s="13"/>
      <c r="R1711" s="13"/>
      <c r="S1711" s="13"/>
      <c r="T1711" s="13"/>
    </row>
    <row r="1712" spans="1:20" x14ac:dyDescent="0.25">
      <c r="A1712" s="12"/>
      <c r="B1712" s="12"/>
      <c r="C1712" s="12"/>
      <c r="D1712" s="12"/>
      <c r="E1712" s="12"/>
      <c r="F1712" s="12"/>
      <c r="G1712" s="12"/>
      <c r="H1712" s="12"/>
      <c r="I1712" s="12"/>
      <c r="J1712" s="13"/>
      <c r="K1712" s="13"/>
      <c r="L1712" s="13"/>
      <c r="M1712" s="13"/>
      <c r="N1712" s="13"/>
      <c r="O1712" s="13"/>
      <c r="P1712" s="13"/>
      <c r="Q1712" s="13"/>
      <c r="R1712" s="13"/>
      <c r="S1712" s="13"/>
      <c r="T1712" s="13"/>
    </row>
    <row r="1713" spans="1:20" x14ac:dyDescent="0.25">
      <c r="A1713" s="12"/>
      <c r="B1713" s="12"/>
      <c r="C1713" s="12"/>
      <c r="D1713" s="12"/>
      <c r="E1713" s="12"/>
      <c r="F1713" s="12"/>
      <c r="G1713" s="12"/>
      <c r="H1713" s="12"/>
      <c r="I1713" s="12"/>
      <c r="J1713" s="13"/>
      <c r="K1713" s="13"/>
      <c r="L1713" s="13"/>
      <c r="M1713" s="13"/>
      <c r="N1713" s="13"/>
      <c r="O1713" s="13"/>
      <c r="P1713" s="13"/>
      <c r="Q1713" s="13"/>
      <c r="R1713" s="13"/>
      <c r="S1713" s="13"/>
      <c r="T1713" s="13"/>
    </row>
    <row r="1714" spans="1:20" x14ac:dyDescent="0.25">
      <c r="A1714" s="12"/>
      <c r="B1714" s="12"/>
      <c r="C1714" s="12"/>
      <c r="D1714" s="12"/>
      <c r="E1714" s="12"/>
      <c r="F1714" s="12"/>
      <c r="G1714" s="12"/>
      <c r="H1714" s="12"/>
      <c r="I1714" s="12"/>
      <c r="J1714" s="13"/>
      <c r="K1714" s="13"/>
      <c r="L1714" s="13"/>
      <c r="M1714" s="13"/>
      <c r="N1714" s="13"/>
      <c r="O1714" s="13"/>
      <c r="P1714" s="13"/>
      <c r="Q1714" s="13"/>
      <c r="R1714" s="13"/>
      <c r="S1714" s="13"/>
      <c r="T1714" s="13"/>
    </row>
    <row r="1715" spans="1:20" x14ac:dyDescent="0.25">
      <c r="A1715" s="12"/>
      <c r="B1715" s="12"/>
      <c r="C1715" s="12"/>
      <c r="D1715" s="12"/>
      <c r="E1715" s="12"/>
      <c r="F1715" s="12"/>
      <c r="G1715" s="12"/>
      <c r="H1715" s="12"/>
      <c r="I1715" s="12"/>
      <c r="J1715" s="13"/>
      <c r="K1715" s="13"/>
      <c r="L1715" s="13"/>
      <c r="M1715" s="13"/>
      <c r="N1715" s="13"/>
      <c r="O1715" s="13"/>
      <c r="P1715" s="13"/>
      <c r="Q1715" s="13"/>
      <c r="R1715" s="13"/>
      <c r="S1715" s="13"/>
      <c r="T1715" s="13"/>
    </row>
    <row r="1716" spans="1:20" x14ac:dyDescent="0.25">
      <c r="A1716" s="12"/>
      <c r="B1716" s="12"/>
      <c r="C1716" s="12"/>
      <c r="D1716" s="12"/>
      <c r="E1716" s="12"/>
      <c r="F1716" s="12"/>
      <c r="G1716" s="12"/>
      <c r="H1716" s="12"/>
      <c r="I1716" s="12"/>
      <c r="J1716" s="13"/>
      <c r="K1716" s="13"/>
      <c r="L1716" s="13"/>
      <c r="M1716" s="13"/>
      <c r="N1716" s="13"/>
      <c r="O1716" s="13"/>
      <c r="P1716" s="13"/>
      <c r="Q1716" s="13"/>
      <c r="R1716" s="13"/>
      <c r="S1716" s="13"/>
      <c r="T1716" s="13"/>
    </row>
    <row r="1717" spans="1:20" x14ac:dyDescent="0.25">
      <c r="A1717" s="12"/>
      <c r="B1717" s="12"/>
      <c r="C1717" s="12"/>
      <c r="D1717" s="12"/>
      <c r="E1717" s="12"/>
      <c r="F1717" s="12"/>
      <c r="G1717" s="12"/>
      <c r="H1717" s="12"/>
      <c r="I1717" s="12"/>
      <c r="J1717" s="13"/>
      <c r="K1717" s="13"/>
      <c r="L1717" s="13"/>
      <c r="M1717" s="13"/>
      <c r="N1717" s="13"/>
      <c r="O1717" s="13"/>
      <c r="P1717" s="13"/>
      <c r="Q1717" s="13"/>
      <c r="R1717" s="13"/>
      <c r="S1717" s="13"/>
      <c r="T1717" s="13"/>
    </row>
    <row r="1718" spans="1:20" x14ac:dyDescent="0.25">
      <c r="A1718" s="12"/>
      <c r="B1718" s="12"/>
      <c r="C1718" s="12"/>
      <c r="D1718" s="12"/>
      <c r="E1718" s="12"/>
      <c r="F1718" s="12"/>
      <c r="G1718" s="12"/>
      <c r="H1718" s="12"/>
      <c r="I1718" s="12"/>
      <c r="J1718" s="13"/>
      <c r="K1718" s="13"/>
      <c r="L1718" s="13"/>
      <c r="M1718" s="13"/>
      <c r="N1718" s="13"/>
      <c r="O1718" s="13"/>
      <c r="P1718" s="13"/>
      <c r="Q1718" s="13"/>
      <c r="R1718" s="13"/>
      <c r="S1718" s="13"/>
      <c r="T1718" s="13"/>
    </row>
    <row r="1719" spans="1:20" x14ac:dyDescent="0.25">
      <c r="A1719" s="12"/>
      <c r="B1719" s="12"/>
      <c r="C1719" s="12"/>
      <c r="D1719" s="12"/>
      <c r="E1719" s="12"/>
      <c r="F1719" s="12"/>
      <c r="G1719" s="12"/>
      <c r="H1719" s="12"/>
      <c r="I1719" s="12"/>
      <c r="J1719" s="13"/>
      <c r="K1719" s="13"/>
      <c r="L1719" s="13"/>
      <c r="M1719" s="13"/>
      <c r="N1719" s="13"/>
      <c r="O1719" s="13"/>
      <c r="P1719" s="13"/>
      <c r="Q1719" s="13"/>
      <c r="R1719" s="13"/>
      <c r="S1719" s="13"/>
      <c r="T1719" s="13"/>
    </row>
    <row r="1720" spans="1:20" x14ac:dyDescent="0.25">
      <c r="A1720" s="12"/>
      <c r="B1720" s="12"/>
      <c r="C1720" s="12"/>
      <c r="D1720" s="12"/>
      <c r="E1720" s="12"/>
      <c r="F1720" s="12"/>
      <c r="G1720" s="12"/>
      <c r="H1720" s="12"/>
      <c r="I1720" s="12"/>
      <c r="J1720" s="13"/>
      <c r="K1720" s="13"/>
      <c r="L1720" s="13"/>
      <c r="M1720" s="13"/>
      <c r="N1720" s="13"/>
      <c r="O1720" s="13"/>
      <c r="P1720" s="13"/>
      <c r="Q1720" s="13"/>
      <c r="R1720" s="13"/>
      <c r="S1720" s="13"/>
      <c r="T1720" s="13"/>
    </row>
    <row r="1721" spans="1:20" x14ac:dyDescent="0.25">
      <c r="A1721" s="12"/>
      <c r="B1721" s="12"/>
      <c r="C1721" s="12"/>
      <c r="D1721" s="12"/>
      <c r="E1721" s="12"/>
      <c r="F1721" s="12"/>
      <c r="G1721" s="12"/>
      <c r="H1721" s="12"/>
      <c r="I1721" s="12"/>
      <c r="J1721" s="13"/>
      <c r="K1721" s="13"/>
      <c r="L1721" s="13"/>
      <c r="M1721" s="13"/>
      <c r="N1721" s="13"/>
      <c r="O1721" s="13"/>
      <c r="P1721" s="13"/>
      <c r="Q1721" s="13"/>
      <c r="R1721" s="13"/>
      <c r="S1721" s="13"/>
      <c r="T1721" s="13"/>
    </row>
    <row r="1722" spans="1:20" x14ac:dyDescent="0.25">
      <c r="A1722" s="12"/>
      <c r="B1722" s="12"/>
      <c r="C1722" s="12"/>
      <c r="D1722" s="12"/>
      <c r="E1722" s="12"/>
      <c r="F1722" s="12"/>
      <c r="G1722" s="12"/>
      <c r="H1722" s="12"/>
      <c r="I1722" s="12"/>
      <c r="J1722" s="13"/>
      <c r="K1722" s="13"/>
      <c r="L1722" s="13"/>
      <c r="M1722" s="13"/>
      <c r="N1722" s="13"/>
      <c r="O1722" s="13"/>
      <c r="P1722" s="13"/>
      <c r="Q1722" s="13"/>
      <c r="R1722" s="13"/>
      <c r="S1722" s="13"/>
      <c r="T1722" s="13"/>
    </row>
    <row r="1723" spans="1:20" x14ac:dyDescent="0.25">
      <c r="A1723" s="12"/>
      <c r="B1723" s="12"/>
      <c r="C1723" s="12"/>
      <c r="D1723" s="12"/>
      <c r="E1723" s="12"/>
      <c r="F1723" s="12"/>
      <c r="G1723" s="12"/>
      <c r="H1723" s="12"/>
      <c r="I1723" s="12"/>
      <c r="J1723" s="13"/>
      <c r="K1723" s="13"/>
      <c r="L1723" s="13"/>
      <c r="M1723" s="13"/>
      <c r="N1723" s="13"/>
      <c r="O1723" s="13"/>
      <c r="P1723" s="13"/>
      <c r="Q1723" s="13"/>
      <c r="R1723" s="13"/>
      <c r="S1723" s="13"/>
      <c r="T1723" s="13"/>
    </row>
    <row r="1724" spans="1:20" x14ac:dyDescent="0.25">
      <c r="A1724" s="12"/>
      <c r="B1724" s="12"/>
      <c r="C1724" s="12"/>
      <c r="D1724" s="12"/>
      <c r="E1724" s="12"/>
      <c r="F1724" s="12"/>
      <c r="G1724" s="12"/>
      <c r="H1724" s="12"/>
      <c r="I1724" s="12"/>
      <c r="J1724" s="13"/>
      <c r="K1724" s="13"/>
      <c r="L1724" s="13"/>
      <c r="M1724" s="13"/>
      <c r="N1724" s="13"/>
      <c r="O1724" s="13"/>
      <c r="P1724" s="13"/>
      <c r="Q1724" s="13"/>
      <c r="R1724" s="13"/>
      <c r="S1724" s="13"/>
      <c r="T1724" s="13"/>
    </row>
    <row r="1725" spans="1:20" x14ac:dyDescent="0.25">
      <c r="A1725" s="12"/>
      <c r="B1725" s="12"/>
      <c r="C1725" s="12"/>
      <c r="D1725" s="12"/>
      <c r="E1725" s="12"/>
      <c r="F1725" s="12"/>
      <c r="G1725" s="12"/>
      <c r="H1725" s="12"/>
      <c r="I1725" s="12"/>
      <c r="J1725" s="13"/>
      <c r="K1725" s="13"/>
      <c r="L1725" s="13"/>
      <c r="M1725" s="13"/>
      <c r="N1725" s="13"/>
      <c r="O1725" s="13"/>
      <c r="P1725" s="13"/>
      <c r="Q1725" s="13"/>
      <c r="R1725" s="13"/>
      <c r="S1725" s="13"/>
      <c r="T1725" s="13"/>
    </row>
    <row r="1726" spans="1:20" x14ac:dyDescent="0.25">
      <c r="A1726" s="12"/>
      <c r="B1726" s="12"/>
      <c r="C1726" s="12"/>
      <c r="D1726" s="12"/>
      <c r="E1726" s="12"/>
      <c r="F1726" s="12"/>
      <c r="G1726" s="12"/>
      <c r="H1726" s="12"/>
      <c r="I1726" s="12"/>
      <c r="J1726" s="13"/>
      <c r="K1726" s="13"/>
      <c r="L1726" s="13"/>
      <c r="M1726" s="13"/>
      <c r="N1726" s="13"/>
      <c r="O1726" s="13"/>
      <c r="P1726" s="13"/>
      <c r="Q1726" s="13"/>
      <c r="R1726" s="13"/>
      <c r="S1726" s="13"/>
      <c r="T1726" s="13"/>
    </row>
    <row r="1727" spans="1:20" x14ac:dyDescent="0.25">
      <c r="A1727" s="12"/>
      <c r="B1727" s="12"/>
      <c r="C1727" s="12"/>
      <c r="D1727" s="12"/>
      <c r="E1727" s="12"/>
      <c r="F1727" s="12"/>
      <c r="G1727" s="12"/>
      <c r="H1727" s="12"/>
      <c r="I1727" s="12"/>
      <c r="J1727" s="13"/>
      <c r="K1727" s="13"/>
      <c r="L1727" s="13"/>
      <c r="M1727" s="13"/>
      <c r="N1727" s="13"/>
      <c r="O1727" s="13"/>
      <c r="P1727" s="13"/>
      <c r="Q1727" s="13"/>
      <c r="R1727" s="13"/>
      <c r="S1727" s="13"/>
      <c r="T1727" s="13"/>
    </row>
    <row r="1728" spans="1:20" x14ac:dyDescent="0.25">
      <c r="A1728" s="12"/>
      <c r="B1728" s="12"/>
      <c r="C1728" s="12"/>
      <c r="D1728" s="12"/>
      <c r="E1728" s="12"/>
      <c r="F1728" s="12"/>
      <c r="G1728" s="12"/>
      <c r="H1728" s="12"/>
      <c r="I1728" s="12"/>
      <c r="J1728" s="13"/>
      <c r="K1728" s="13"/>
      <c r="L1728" s="13"/>
      <c r="M1728" s="13"/>
      <c r="N1728" s="13"/>
      <c r="O1728" s="13"/>
      <c r="P1728" s="13"/>
      <c r="Q1728" s="13"/>
      <c r="R1728" s="13"/>
      <c r="S1728" s="13"/>
      <c r="T1728" s="13"/>
    </row>
    <row r="1729" spans="1:20" x14ac:dyDescent="0.25">
      <c r="A1729" s="12"/>
      <c r="B1729" s="12"/>
      <c r="C1729" s="12"/>
      <c r="D1729" s="12"/>
      <c r="E1729" s="12"/>
      <c r="F1729" s="12"/>
      <c r="G1729" s="12"/>
      <c r="H1729" s="12"/>
      <c r="I1729" s="12"/>
      <c r="J1729" s="13"/>
      <c r="K1729" s="13"/>
      <c r="L1729" s="13"/>
      <c r="M1729" s="13"/>
      <c r="N1729" s="13"/>
      <c r="O1729" s="13"/>
      <c r="P1729" s="13"/>
      <c r="Q1729" s="13"/>
      <c r="R1729" s="13"/>
      <c r="S1729" s="13"/>
      <c r="T1729" s="13"/>
    </row>
    <row r="1730" spans="1:20" x14ac:dyDescent="0.25">
      <c r="A1730" s="12"/>
      <c r="B1730" s="12"/>
      <c r="C1730" s="12"/>
      <c r="D1730" s="12"/>
      <c r="E1730" s="12"/>
      <c r="F1730" s="12"/>
      <c r="G1730" s="12"/>
      <c r="H1730" s="12"/>
      <c r="I1730" s="12"/>
      <c r="J1730" s="13"/>
      <c r="K1730" s="13"/>
      <c r="L1730" s="13"/>
      <c r="M1730" s="13"/>
      <c r="N1730" s="13"/>
      <c r="O1730" s="13"/>
      <c r="P1730" s="13"/>
      <c r="Q1730" s="13"/>
      <c r="R1730" s="13"/>
      <c r="S1730" s="13"/>
      <c r="T1730" s="13"/>
    </row>
    <row r="1731" spans="1:20" x14ac:dyDescent="0.25">
      <c r="A1731" s="12"/>
      <c r="B1731" s="12"/>
      <c r="C1731" s="12"/>
      <c r="D1731" s="12"/>
      <c r="E1731" s="12"/>
      <c r="F1731" s="12"/>
      <c r="G1731" s="12"/>
      <c r="H1731" s="12"/>
      <c r="I1731" s="12"/>
      <c r="J1731" s="13"/>
      <c r="K1731" s="13"/>
      <c r="L1731" s="13"/>
      <c r="M1731" s="13"/>
      <c r="N1731" s="13"/>
      <c r="O1731" s="13"/>
      <c r="P1731" s="13"/>
      <c r="Q1731" s="13"/>
      <c r="R1731" s="13"/>
      <c r="S1731" s="13"/>
      <c r="T1731" s="13"/>
    </row>
    <row r="1732" spans="1:20" x14ac:dyDescent="0.25">
      <c r="A1732" s="12"/>
      <c r="B1732" s="12"/>
      <c r="C1732" s="12"/>
      <c r="D1732" s="12"/>
      <c r="E1732" s="12"/>
      <c r="F1732" s="12"/>
      <c r="G1732" s="12"/>
      <c r="H1732" s="12"/>
      <c r="I1732" s="12"/>
      <c r="J1732" s="13"/>
      <c r="K1732" s="13"/>
      <c r="L1732" s="13"/>
      <c r="M1732" s="13"/>
      <c r="N1732" s="13"/>
      <c r="O1732" s="13"/>
      <c r="P1732" s="13"/>
      <c r="Q1732" s="13"/>
      <c r="R1732" s="13"/>
      <c r="S1732" s="13"/>
      <c r="T1732" s="13"/>
    </row>
    <row r="1733" spans="1:20" x14ac:dyDescent="0.25">
      <c r="A1733" s="12"/>
      <c r="B1733" s="12"/>
      <c r="C1733" s="12"/>
      <c r="D1733" s="12"/>
      <c r="E1733" s="12"/>
      <c r="F1733" s="12"/>
      <c r="G1733" s="12"/>
      <c r="H1733" s="12"/>
      <c r="I1733" s="12"/>
      <c r="J1733" s="13"/>
      <c r="K1733" s="13"/>
      <c r="L1733" s="13"/>
      <c r="M1733" s="13"/>
      <c r="N1733" s="13"/>
      <c r="O1733" s="13"/>
      <c r="P1733" s="13"/>
      <c r="Q1733" s="13"/>
      <c r="R1733" s="13"/>
      <c r="S1733" s="13"/>
      <c r="T1733" s="13"/>
    </row>
    <row r="1734" spans="1:20" x14ac:dyDescent="0.25">
      <c r="A1734" s="12"/>
      <c r="B1734" s="12"/>
      <c r="C1734" s="12"/>
      <c r="D1734" s="12"/>
      <c r="E1734" s="12"/>
      <c r="F1734" s="12"/>
      <c r="G1734" s="12"/>
      <c r="H1734" s="12"/>
      <c r="I1734" s="12"/>
      <c r="J1734" s="13"/>
      <c r="K1734" s="13"/>
      <c r="L1734" s="13"/>
      <c r="M1734" s="13"/>
      <c r="N1734" s="13"/>
      <c r="O1734" s="13"/>
      <c r="P1734" s="13"/>
      <c r="Q1734" s="13"/>
      <c r="R1734" s="13"/>
      <c r="S1734" s="13"/>
      <c r="T1734" s="13"/>
    </row>
    <row r="1735" spans="1:20" x14ac:dyDescent="0.25">
      <c r="A1735" s="12"/>
      <c r="B1735" s="12"/>
      <c r="C1735" s="12"/>
      <c r="D1735" s="12"/>
      <c r="E1735" s="12"/>
      <c r="F1735" s="12"/>
      <c r="G1735" s="12"/>
      <c r="H1735" s="12"/>
      <c r="I1735" s="12"/>
      <c r="J1735" s="13"/>
      <c r="K1735" s="13"/>
      <c r="L1735" s="13"/>
      <c r="M1735" s="13"/>
      <c r="N1735" s="13"/>
      <c r="O1735" s="13"/>
      <c r="P1735" s="13"/>
      <c r="Q1735" s="13"/>
      <c r="R1735" s="13"/>
      <c r="S1735" s="13"/>
      <c r="T1735" s="13"/>
    </row>
    <row r="1736" spans="1:20" x14ac:dyDescent="0.25">
      <c r="A1736" s="12"/>
      <c r="B1736" s="12"/>
      <c r="C1736" s="12"/>
      <c r="D1736" s="12"/>
      <c r="E1736" s="12"/>
      <c r="F1736" s="12"/>
      <c r="G1736" s="12"/>
      <c r="H1736" s="12"/>
      <c r="I1736" s="12"/>
      <c r="J1736" s="13"/>
      <c r="K1736" s="13"/>
      <c r="L1736" s="13"/>
      <c r="M1736" s="13"/>
      <c r="N1736" s="13"/>
      <c r="O1736" s="13"/>
      <c r="P1736" s="13"/>
      <c r="Q1736" s="13"/>
      <c r="R1736" s="13"/>
      <c r="S1736" s="13"/>
      <c r="T1736" s="13"/>
    </row>
    <row r="1737" spans="1:20" x14ac:dyDescent="0.25">
      <c r="A1737" s="12"/>
      <c r="B1737" s="12"/>
      <c r="C1737" s="12"/>
      <c r="D1737" s="12"/>
      <c r="E1737" s="12"/>
      <c r="F1737" s="12"/>
      <c r="G1737" s="12"/>
      <c r="H1737" s="12"/>
      <c r="I1737" s="12"/>
      <c r="J1737" s="13"/>
      <c r="K1737" s="13"/>
      <c r="L1737" s="13"/>
      <c r="M1737" s="13"/>
      <c r="N1737" s="13"/>
      <c r="O1737" s="13"/>
      <c r="P1737" s="13"/>
      <c r="Q1737" s="13"/>
      <c r="R1737" s="13"/>
      <c r="S1737" s="13"/>
      <c r="T1737" s="13"/>
    </row>
    <row r="1738" spans="1:20" x14ac:dyDescent="0.25">
      <c r="A1738" s="12"/>
      <c r="B1738" s="12"/>
      <c r="C1738" s="12"/>
      <c r="D1738" s="12"/>
      <c r="E1738" s="12"/>
      <c r="F1738" s="12"/>
      <c r="G1738" s="12"/>
      <c r="H1738" s="12"/>
      <c r="I1738" s="12"/>
      <c r="J1738" s="13"/>
      <c r="K1738" s="13"/>
      <c r="L1738" s="13"/>
      <c r="M1738" s="13"/>
      <c r="N1738" s="13"/>
      <c r="O1738" s="13"/>
      <c r="P1738" s="13"/>
      <c r="Q1738" s="13"/>
      <c r="R1738" s="13"/>
      <c r="S1738" s="13"/>
      <c r="T1738" s="13"/>
    </row>
    <row r="1739" spans="1:20" x14ac:dyDescent="0.25">
      <c r="A1739" s="12"/>
      <c r="B1739" s="12"/>
      <c r="C1739" s="12"/>
      <c r="D1739" s="12"/>
      <c r="E1739" s="12"/>
      <c r="F1739" s="12"/>
      <c r="G1739" s="12"/>
      <c r="H1739" s="12"/>
      <c r="I1739" s="12"/>
      <c r="J1739" s="13"/>
      <c r="K1739" s="13"/>
      <c r="L1739" s="13"/>
      <c r="M1739" s="13"/>
      <c r="N1739" s="13"/>
      <c r="O1739" s="13"/>
      <c r="P1739" s="13"/>
      <c r="Q1739" s="13"/>
      <c r="R1739" s="13"/>
      <c r="S1739" s="13"/>
      <c r="T1739" s="13"/>
    </row>
    <row r="1740" spans="1:20" x14ac:dyDescent="0.25">
      <c r="A1740" s="12"/>
      <c r="B1740" s="12"/>
      <c r="C1740" s="12"/>
      <c r="D1740" s="12"/>
      <c r="E1740" s="12"/>
      <c r="F1740" s="12"/>
      <c r="G1740" s="12"/>
      <c r="H1740" s="12"/>
      <c r="I1740" s="12"/>
      <c r="J1740" s="13"/>
      <c r="K1740" s="13"/>
      <c r="L1740" s="13"/>
      <c r="M1740" s="13"/>
      <c r="N1740" s="13"/>
      <c r="O1740" s="13"/>
      <c r="P1740" s="13"/>
      <c r="Q1740" s="13"/>
      <c r="R1740" s="13"/>
      <c r="S1740" s="13"/>
      <c r="T1740" s="13"/>
    </row>
    <row r="1741" spans="1:20" x14ac:dyDescent="0.25">
      <c r="A1741" s="12"/>
      <c r="B1741" s="12"/>
      <c r="C1741" s="12"/>
      <c r="D1741" s="12"/>
      <c r="E1741" s="12"/>
      <c r="F1741" s="12"/>
      <c r="G1741" s="12"/>
      <c r="H1741" s="12"/>
      <c r="I1741" s="12"/>
      <c r="J1741" s="13"/>
      <c r="K1741" s="13"/>
      <c r="L1741" s="13"/>
      <c r="M1741" s="13"/>
      <c r="N1741" s="13"/>
      <c r="O1741" s="13"/>
      <c r="P1741" s="13"/>
      <c r="Q1741" s="13"/>
      <c r="R1741" s="13"/>
      <c r="S1741" s="13"/>
      <c r="T1741" s="13"/>
    </row>
    <row r="1742" spans="1:20" x14ac:dyDescent="0.25">
      <c r="A1742" s="12"/>
      <c r="B1742" s="12"/>
      <c r="C1742" s="12"/>
      <c r="D1742" s="12"/>
      <c r="E1742" s="12"/>
      <c r="F1742" s="12"/>
      <c r="G1742" s="12"/>
      <c r="H1742" s="12"/>
      <c r="I1742" s="12"/>
      <c r="J1742" s="13"/>
      <c r="K1742" s="13"/>
      <c r="L1742" s="13"/>
      <c r="M1742" s="13"/>
      <c r="N1742" s="13"/>
      <c r="O1742" s="13"/>
      <c r="P1742" s="13"/>
      <c r="Q1742" s="13"/>
      <c r="R1742" s="13"/>
      <c r="S1742" s="13"/>
      <c r="T1742" s="13"/>
    </row>
    <row r="1743" spans="1:20" x14ac:dyDescent="0.25">
      <c r="A1743" s="12"/>
      <c r="B1743" s="12"/>
      <c r="C1743" s="12"/>
      <c r="D1743" s="12"/>
      <c r="E1743" s="12"/>
      <c r="F1743" s="12"/>
      <c r="G1743" s="12"/>
      <c r="H1743" s="12"/>
      <c r="I1743" s="12"/>
      <c r="J1743" s="13"/>
      <c r="K1743" s="13"/>
      <c r="L1743" s="13"/>
      <c r="M1743" s="13"/>
      <c r="N1743" s="13"/>
      <c r="O1743" s="13"/>
      <c r="P1743" s="13"/>
      <c r="Q1743" s="13"/>
      <c r="R1743" s="13"/>
      <c r="S1743" s="13"/>
      <c r="T1743" s="13"/>
    </row>
    <row r="1744" spans="1:20" x14ac:dyDescent="0.25">
      <c r="A1744" s="12"/>
      <c r="B1744" s="12"/>
      <c r="C1744" s="12"/>
      <c r="D1744" s="12"/>
      <c r="E1744" s="12"/>
      <c r="F1744" s="12"/>
      <c r="G1744" s="12"/>
      <c r="H1744" s="12"/>
      <c r="I1744" s="12"/>
      <c r="J1744" s="13"/>
      <c r="K1744" s="13"/>
      <c r="L1744" s="13"/>
      <c r="M1744" s="13"/>
      <c r="N1744" s="13"/>
      <c r="O1744" s="13"/>
      <c r="P1744" s="13"/>
      <c r="Q1744" s="13"/>
      <c r="R1744" s="13"/>
      <c r="S1744" s="13"/>
      <c r="T1744" s="13"/>
    </row>
    <row r="1745" spans="1:20" x14ac:dyDescent="0.25">
      <c r="A1745" s="12"/>
      <c r="B1745" s="12"/>
      <c r="C1745" s="12"/>
      <c r="D1745" s="12"/>
      <c r="E1745" s="12"/>
      <c r="F1745" s="12"/>
      <c r="G1745" s="12"/>
      <c r="H1745" s="12"/>
      <c r="I1745" s="12"/>
      <c r="J1745" s="13"/>
      <c r="K1745" s="13"/>
      <c r="L1745" s="13"/>
      <c r="M1745" s="13"/>
      <c r="N1745" s="13"/>
      <c r="O1745" s="13"/>
      <c r="P1745" s="13"/>
      <c r="Q1745" s="13"/>
      <c r="R1745" s="13"/>
      <c r="S1745" s="13"/>
      <c r="T1745" s="13"/>
    </row>
    <row r="1746" spans="1:20" x14ac:dyDescent="0.25">
      <c r="A1746" s="12"/>
      <c r="B1746" s="12"/>
      <c r="C1746" s="12"/>
      <c r="D1746" s="12"/>
      <c r="E1746" s="12"/>
      <c r="F1746" s="12"/>
      <c r="G1746" s="12"/>
      <c r="H1746" s="12"/>
      <c r="I1746" s="12"/>
      <c r="J1746" s="13"/>
      <c r="K1746" s="13"/>
      <c r="L1746" s="13"/>
      <c r="M1746" s="13"/>
      <c r="N1746" s="13"/>
      <c r="O1746" s="13"/>
      <c r="P1746" s="13"/>
      <c r="Q1746" s="13"/>
      <c r="R1746" s="13"/>
      <c r="S1746" s="13"/>
      <c r="T1746" s="13"/>
    </row>
    <row r="1747" spans="1:20" x14ac:dyDescent="0.25">
      <c r="A1747" s="12"/>
      <c r="B1747" s="12"/>
      <c r="C1747" s="12"/>
      <c r="D1747" s="12"/>
      <c r="E1747" s="12"/>
      <c r="F1747" s="12"/>
      <c r="G1747" s="12"/>
      <c r="H1747" s="12"/>
      <c r="I1747" s="12"/>
      <c r="J1747" s="13"/>
      <c r="K1747" s="13"/>
      <c r="L1747" s="13"/>
      <c r="M1747" s="13"/>
      <c r="N1747" s="13"/>
      <c r="O1747" s="13"/>
      <c r="P1747" s="13"/>
      <c r="Q1747" s="13"/>
      <c r="R1747" s="13"/>
      <c r="S1747" s="13"/>
      <c r="T1747" s="13"/>
    </row>
    <row r="1748" spans="1:20" x14ac:dyDescent="0.25">
      <c r="A1748" s="12"/>
      <c r="B1748" s="12"/>
      <c r="C1748" s="12"/>
      <c r="D1748" s="12"/>
      <c r="E1748" s="12"/>
      <c r="F1748" s="12"/>
      <c r="G1748" s="12"/>
      <c r="H1748" s="12"/>
      <c r="I1748" s="12"/>
      <c r="J1748" s="13"/>
      <c r="K1748" s="13"/>
      <c r="L1748" s="13"/>
      <c r="M1748" s="13"/>
      <c r="N1748" s="13"/>
      <c r="O1748" s="13"/>
      <c r="P1748" s="13"/>
      <c r="Q1748" s="13"/>
      <c r="R1748" s="13"/>
      <c r="S1748" s="13"/>
      <c r="T1748" s="13"/>
    </row>
    <row r="1749" spans="1:20" x14ac:dyDescent="0.25">
      <c r="A1749" s="12"/>
      <c r="B1749" s="12"/>
      <c r="C1749" s="12"/>
      <c r="D1749" s="12"/>
      <c r="E1749" s="12"/>
      <c r="F1749" s="12"/>
      <c r="G1749" s="12"/>
      <c r="H1749" s="12"/>
      <c r="I1749" s="12"/>
      <c r="J1749" s="13"/>
      <c r="K1749" s="13"/>
      <c r="L1749" s="13"/>
      <c r="M1749" s="13"/>
      <c r="N1749" s="13"/>
      <c r="O1749" s="13"/>
      <c r="P1749" s="13"/>
      <c r="Q1749" s="13"/>
      <c r="R1749" s="13"/>
      <c r="S1749" s="13"/>
      <c r="T1749" s="13"/>
    </row>
    <row r="1750" spans="1:20" x14ac:dyDescent="0.25">
      <c r="A1750" s="12"/>
      <c r="B1750" s="12"/>
      <c r="C1750" s="12"/>
      <c r="D1750" s="12"/>
      <c r="E1750" s="12"/>
      <c r="F1750" s="12"/>
      <c r="G1750" s="12"/>
      <c r="H1750" s="12"/>
      <c r="I1750" s="12"/>
      <c r="J1750" s="13"/>
      <c r="K1750" s="13"/>
      <c r="L1750" s="13"/>
      <c r="M1750" s="13"/>
      <c r="N1750" s="13"/>
      <c r="O1750" s="13"/>
      <c r="P1750" s="13"/>
      <c r="Q1750" s="13"/>
      <c r="R1750" s="13"/>
      <c r="S1750" s="13"/>
      <c r="T1750" s="13"/>
    </row>
    <row r="1751" spans="1:20" x14ac:dyDescent="0.25">
      <c r="A1751" s="12"/>
      <c r="B1751" s="12"/>
      <c r="C1751" s="12"/>
      <c r="D1751" s="12"/>
      <c r="E1751" s="12"/>
      <c r="F1751" s="12"/>
      <c r="G1751" s="12"/>
      <c r="H1751" s="12"/>
      <c r="I1751" s="12"/>
      <c r="J1751" s="13"/>
      <c r="K1751" s="13"/>
      <c r="L1751" s="13"/>
      <c r="M1751" s="13"/>
      <c r="N1751" s="13"/>
      <c r="O1751" s="13"/>
      <c r="P1751" s="13"/>
      <c r="Q1751" s="13"/>
      <c r="R1751" s="13"/>
      <c r="S1751" s="13"/>
      <c r="T1751" s="13"/>
    </row>
    <row r="1752" spans="1:20" x14ac:dyDescent="0.25">
      <c r="A1752" s="12"/>
      <c r="B1752" s="12"/>
      <c r="C1752" s="12"/>
      <c r="D1752" s="12"/>
      <c r="E1752" s="12"/>
      <c r="F1752" s="12"/>
      <c r="G1752" s="12"/>
      <c r="H1752" s="12"/>
      <c r="I1752" s="12"/>
      <c r="J1752" s="13"/>
      <c r="K1752" s="13"/>
      <c r="L1752" s="13"/>
      <c r="M1752" s="13"/>
      <c r="N1752" s="13"/>
      <c r="O1752" s="13"/>
      <c r="P1752" s="13"/>
      <c r="Q1752" s="13"/>
      <c r="R1752" s="13"/>
      <c r="S1752" s="13"/>
      <c r="T1752" s="13"/>
    </row>
    <row r="1753" spans="1:20" x14ac:dyDescent="0.25">
      <c r="A1753" s="12"/>
      <c r="B1753" s="12"/>
      <c r="C1753" s="12"/>
      <c r="D1753" s="12"/>
      <c r="E1753" s="12"/>
      <c r="F1753" s="12"/>
      <c r="G1753" s="12"/>
      <c r="H1753" s="12"/>
      <c r="I1753" s="12"/>
      <c r="J1753" s="13"/>
      <c r="K1753" s="13"/>
      <c r="L1753" s="13"/>
      <c r="M1753" s="13"/>
      <c r="N1753" s="13"/>
      <c r="O1753" s="13"/>
      <c r="P1753" s="13"/>
      <c r="Q1753" s="13"/>
      <c r="R1753" s="13"/>
      <c r="S1753" s="13"/>
      <c r="T1753" s="13"/>
    </row>
    <row r="1754" spans="1:20" x14ac:dyDescent="0.25">
      <c r="A1754" s="12"/>
      <c r="B1754" s="12"/>
      <c r="C1754" s="12"/>
      <c r="D1754" s="12"/>
      <c r="E1754" s="12"/>
      <c r="F1754" s="12"/>
      <c r="G1754" s="12"/>
      <c r="H1754" s="12"/>
      <c r="I1754" s="12"/>
      <c r="J1754" s="13"/>
      <c r="K1754" s="13"/>
      <c r="L1754" s="13"/>
      <c r="M1754" s="13"/>
      <c r="N1754" s="13"/>
      <c r="O1754" s="13"/>
      <c r="P1754" s="13"/>
      <c r="Q1754" s="13"/>
      <c r="R1754" s="13"/>
      <c r="S1754" s="13"/>
      <c r="T1754" s="13"/>
    </row>
    <row r="1755" spans="1:20" x14ac:dyDescent="0.25">
      <c r="A1755" s="12"/>
      <c r="B1755" s="12"/>
      <c r="C1755" s="12"/>
      <c r="D1755" s="12"/>
      <c r="E1755" s="12"/>
      <c r="F1755" s="12"/>
      <c r="G1755" s="12"/>
      <c r="H1755" s="12"/>
      <c r="I1755" s="12"/>
      <c r="J1755" s="13"/>
      <c r="K1755" s="13"/>
      <c r="L1755" s="13"/>
      <c r="M1755" s="13"/>
      <c r="N1755" s="13"/>
      <c r="O1755" s="13"/>
      <c r="P1755" s="13"/>
      <c r="Q1755" s="13"/>
      <c r="R1755" s="13"/>
      <c r="S1755" s="13"/>
      <c r="T1755" s="13"/>
    </row>
    <row r="1756" spans="1:20" x14ac:dyDescent="0.25">
      <c r="A1756" s="12"/>
      <c r="B1756" s="12"/>
      <c r="C1756" s="12"/>
      <c r="D1756" s="12"/>
      <c r="E1756" s="12"/>
      <c r="F1756" s="12"/>
      <c r="G1756" s="12"/>
      <c r="H1756" s="12"/>
      <c r="I1756" s="12"/>
      <c r="J1756" s="13"/>
      <c r="K1756" s="13"/>
      <c r="L1756" s="13"/>
      <c r="M1756" s="13"/>
      <c r="N1756" s="13"/>
      <c r="O1756" s="13"/>
      <c r="P1756" s="13"/>
      <c r="Q1756" s="13"/>
      <c r="R1756" s="13"/>
      <c r="S1756" s="13"/>
      <c r="T1756" s="13"/>
    </row>
    <row r="1757" spans="1:20" x14ac:dyDescent="0.25">
      <c r="A1757" s="12"/>
      <c r="B1757" s="12"/>
      <c r="C1757" s="12"/>
      <c r="D1757" s="12"/>
      <c r="E1757" s="12"/>
      <c r="F1757" s="12"/>
      <c r="G1757" s="12"/>
      <c r="H1757" s="12"/>
      <c r="I1757" s="12"/>
      <c r="J1757" s="13"/>
      <c r="K1757" s="13"/>
      <c r="L1757" s="13"/>
      <c r="M1757" s="13"/>
      <c r="N1757" s="13"/>
      <c r="O1757" s="13"/>
      <c r="P1757" s="13"/>
      <c r="Q1757" s="13"/>
      <c r="R1757" s="13"/>
      <c r="S1757" s="13"/>
      <c r="T1757" s="13"/>
    </row>
    <row r="1758" spans="1:20" x14ac:dyDescent="0.25">
      <c r="A1758" s="12"/>
      <c r="B1758" s="12"/>
      <c r="C1758" s="12"/>
      <c r="D1758" s="12"/>
      <c r="E1758" s="12"/>
      <c r="F1758" s="12"/>
      <c r="G1758" s="12"/>
      <c r="H1758" s="12"/>
      <c r="I1758" s="12"/>
      <c r="J1758" s="13"/>
      <c r="K1758" s="13"/>
      <c r="L1758" s="13"/>
      <c r="M1758" s="13"/>
      <c r="N1758" s="13"/>
      <c r="O1758" s="13"/>
      <c r="P1758" s="13"/>
      <c r="Q1758" s="13"/>
      <c r="R1758" s="13"/>
      <c r="S1758" s="13"/>
      <c r="T1758" s="13"/>
    </row>
    <row r="1759" spans="1:20" x14ac:dyDescent="0.25">
      <c r="A1759" s="12"/>
      <c r="B1759" s="12"/>
      <c r="C1759" s="12"/>
      <c r="D1759" s="12"/>
      <c r="E1759" s="12"/>
      <c r="F1759" s="12"/>
      <c r="G1759" s="12"/>
      <c r="H1759" s="12"/>
      <c r="I1759" s="12"/>
      <c r="J1759" s="13"/>
      <c r="K1759" s="13"/>
      <c r="L1759" s="13"/>
      <c r="M1759" s="13"/>
      <c r="N1759" s="13"/>
      <c r="O1759" s="13"/>
      <c r="P1759" s="13"/>
      <c r="Q1759" s="13"/>
      <c r="R1759" s="13"/>
      <c r="S1759" s="13"/>
      <c r="T1759" s="13"/>
    </row>
    <row r="1760" spans="1:20" x14ac:dyDescent="0.25">
      <c r="A1760" s="12"/>
      <c r="B1760" s="12"/>
      <c r="C1760" s="12"/>
      <c r="D1760" s="12"/>
      <c r="E1760" s="12"/>
      <c r="F1760" s="12"/>
      <c r="G1760" s="12"/>
      <c r="H1760" s="12"/>
      <c r="I1760" s="12"/>
      <c r="J1760" s="13"/>
      <c r="K1760" s="13"/>
      <c r="L1760" s="13"/>
      <c r="M1760" s="13"/>
      <c r="N1760" s="13"/>
      <c r="O1760" s="13"/>
      <c r="P1760" s="13"/>
      <c r="Q1760" s="13"/>
      <c r="R1760" s="13"/>
      <c r="S1760" s="13"/>
      <c r="T1760" s="13"/>
    </row>
    <row r="1761" spans="1:20" x14ac:dyDescent="0.25">
      <c r="A1761" s="12"/>
      <c r="B1761" s="12"/>
      <c r="C1761" s="12"/>
      <c r="D1761" s="12"/>
      <c r="E1761" s="12"/>
      <c r="F1761" s="12"/>
      <c r="G1761" s="12"/>
      <c r="H1761" s="12"/>
      <c r="I1761" s="12"/>
      <c r="J1761" s="13"/>
      <c r="K1761" s="13"/>
      <c r="L1761" s="13"/>
      <c r="M1761" s="13"/>
      <c r="N1761" s="13"/>
      <c r="O1761" s="13"/>
      <c r="P1761" s="13"/>
      <c r="Q1761" s="13"/>
      <c r="R1761" s="13"/>
      <c r="S1761" s="13"/>
      <c r="T1761" s="13"/>
    </row>
    <row r="1762" spans="1:20" x14ac:dyDescent="0.25">
      <c r="A1762" s="12"/>
      <c r="B1762" s="12"/>
      <c r="C1762" s="12"/>
      <c r="D1762" s="12"/>
      <c r="E1762" s="12"/>
      <c r="F1762" s="12"/>
      <c r="G1762" s="12"/>
      <c r="H1762" s="12"/>
      <c r="I1762" s="12"/>
      <c r="J1762" s="13"/>
      <c r="K1762" s="13"/>
      <c r="L1762" s="13"/>
      <c r="M1762" s="13"/>
      <c r="N1762" s="13"/>
      <c r="O1762" s="13"/>
      <c r="P1762" s="13"/>
      <c r="Q1762" s="13"/>
      <c r="R1762" s="13"/>
      <c r="S1762" s="13"/>
      <c r="T1762" s="13"/>
    </row>
    <row r="1763" spans="1:20" x14ac:dyDescent="0.25">
      <c r="A1763" s="12"/>
      <c r="B1763" s="12"/>
      <c r="C1763" s="12"/>
      <c r="D1763" s="12"/>
      <c r="E1763" s="12"/>
      <c r="F1763" s="12"/>
      <c r="G1763" s="12"/>
      <c r="H1763" s="12"/>
      <c r="I1763" s="12"/>
      <c r="J1763" s="13"/>
      <c r="K1763" s="13"/>
      <c r="L1763" s="13"/>
      <c r="M1763" s="13"/>
      <c r="N1763" s="13"/>
      <c r="O1763" s="13"/>
      <c r="P1763" s="13"/>
      <c r="Q1763" s="13"/>
      <c r="R1763" s="13"/>
      <c r="S1763" s="13"/>
      <c r="T1763" s="13"/>
    </row>
    <row r="1764" spans="1:20" x14ac:dyDescent="0.25">
      <c r="A1764" s="12"/>
      <c r="B1764" s="12"/>
      <c r="C1764" s="12"/>
      <c r="D1764" s="12"/>
      <c r="E1764" s="12"/>
      <c r="F1764" s="12"/>
      <c r="G1764" s="12"/>
      <c r="H1764" s="12"/>
      <c r="I1764" s="12"/>
      <c r="J1764" s="13"/>
      <c r="K1764" s="13"/>
      <c r="L1764" s="13"/>
      <c r="M1764" s="13"/>
      <c r="N1764" s="13"/>
      <c r="O1764" s="13"/>
      <c r="P1764" s="13"/>
      <c r="Q1764" s="13"/>
      <c r="R1764" s="13"/>
      <c r="S1764" s="13"/>
      <c r="T1764" s="13"/>
    </row>
    <row r="1765" spans="1:20" x14ac:dyDescent="0.25">
      <c r="A1765" s="12"/>
      <c r="B1765" s="12"/>
      <c r="C1765" s="12"/>
      <c r="D1765" s="12"/>
      <c r="E1765" s="12"/>
      <c r="F1765" s="12"/>
      <c r="G1765" s="12"/>
      <c r="H1765" s="12"/>
      <c r="I1765" s="12"/>
      <c r="J1765" s="13"/>
      <c r="K1765" s="13"/>
      <c r="L1765" s="13"/>
      <c r="M1765" s="13"/>
      <c r="N1765" s="13"/>
      <c r="O1765" s="13"/>
      <c r="P1765" s="13"/>
      <c r="Q1765" s="13"/>
      <c r="R1765" s="13"/>
      <c r="S1765" s="13"/>
      <c r="T1765" s="13"/>
    </row>
    <row r="1766" spans="1:20" x14ac:dyDescent="0.25">
      <c r="A1766" s="12"/>
      <c r="B1766" s="12"/>
      <c r="C1766" s="12"/>
      <c r="D1766" s="12"/>
      <c r="E1766" s="12"/>
      <c r="F1766" s="12"/>
      <c r="G1766" s="12"/>
      <c r="H1766" s="12"/>
      <c r="I1766" s="12"/>
      <c r="J1766" s="13"/>
      <c r="K1766" s="13"/>
      <c r="L1766" s="13"/>
      <c r="M1766" s="13"/>
      <c r="N1766" s="13"/>
      <c r="O1766" s="13"/>
      <c r="P1766" s="13"/>
      <c r="Q1766" s="13"/>
      <c r="R1766" s="13"/>
      <c r="S1766" s="13"/>
      <c r="T1766" s="13"/>
    </row>
    <row r="1767" spans="1:20" x14ac:dyDescent="0.25">
      <c r="A1767" s="12"/>
      <c r="B1767" s="12"/>
      <c r="C1767" s="12"/>
      <c r="D1767" s="12"/>
      <c r="E1767" s="12"/>
      <c r="F1767" s="12"/>
      <c r="G1767" s="12"/>
      <c r="H1767" s="12"/>
      <c r="I1767" s="12"/>
      <c r="J1767" s="13"/>
      <c r="K1767" s="13"/>
      <c r="L1767" s="13"/>
      <c r="M1767" s="13"/>
      <c r="N1767" s="13"/>
      <c r="O1767" s="13"/>
      <c r="P1767" s="13"/>
      <c r="Q1767" s="13"/>
      <c r="R1767" s="13"/>
      <c r="S1767" s="13"/>
      <c r="T1767" s="13"/>
    </row>
    <row r="1768" spans="1:20" x14ac:dyDescent="0.25">
      <c r="A1768" s="12"/>
      <c r="B1768" s="12"/>
      <c r="C1768" s="12"/>
      <c r="D1768" s="12"/>
      <c r="E1768" s="12"/>
      <c r="F1768" s="12"/>
      <c r="G1768" s="12"/>
      <c r="H1768" s="12"/>
      <c r="I1768" s="12"/>
      <c r="J1768" s="13"/>
      <c r="K1768" s="13"/>
      <c r="L1768" s="13"/>
      <c r="M1768" s="13"/>
      <c r="N1768" s="13"/>
      <c r="O1768" s="13"/>
      <c r="P1768" s="13"/>
      <c r="Q1768" s="13"/>
      <c r="R1768" s="13"/>
      <c r="S1768" s="13"/>
      <c r="T1768" s="13"/>
    </row>
    <row r="1769" spans="1:20" x14ac:dyDescent="0.25">
      <c r="A1769" s="12"/>
      <c r="B1769" s="12"/>
      <c r="C1769" s="12"/>
      <c r="D1769" s="12"/>
      <c r="E1769" s="12"/>
      <c r="F1769" s="12"/>
      <c r="G1769" s="12"/>
      <c r="H1769" s="12"/>
      <c r="I1769" s="12"/>
      <c r="J1769" s="13"/>
      <c r="K1769" s="13"/>
      <c r="L1769" s="13"/>
      <c r="M1769" s="13"/>
      <c r="N1769" s="13"/>
      <c r="O1769" s="13"/>
      <c r="P1769" s="13"/>
      <c r="Q1769" s="13"/>
      <c r="R1769" s="13"/>
      <c r="S1769" s="13"/>
      <c r="T1769" s="13"/>
    </row>
    <row r="1770" spans="1:20" x14ac:dyDescent="0.25">
      <c r="A1770" s="12"/>
      <c r="B1770" s="12"/>
      <c r="C1770" s="12"/>
      <c r="D1770" s="12"/>
      <c r="E1770" s="12"/>
      <c r="F1770" s="12"/>
      <c r="G1770" s="12"/>
      <c r="H1770" s="12"/>
      <c r="I1770" s="12"/>
      <c r="J1770" s="13"/>
      <c r="K1770" s="13"/>
      <c r="L1770" s="13"/>
      <c r="M1770" s="13"/>
      <c r="N1770" s="13"/>
      <c r="O1770" s="13"/>
      <c r="P1770" s="13"/>
      <c r="Q1770" s="13"/>
      <c r="R1770" s="13"/>
      <c r="S1770" s="13"/>
      <c r="T1770" s="13"/>
    </row>
    <row r="1771" spans="1:20" x14ac:dyDescent="0.25">
      <c r="A1771" s="12"/>
      <c r="B1771" s="12"/>
      <c r="C1771" s="12"/>
      <c r="D1771" s="12"/>
      <c r="E1771" s="12"/>
      <c r="F1771" s="12"/>
      <c r="G1771" s="12"/>
      <c r="H1771" s="12"/>
      <c r="I1771" s="12"/>
      <c r="J1771" s="13"/>
      <c r="K1771" s="13"/>
      <c r="L1771" s="13"/>
      <c r="M1771" s="13"/>
      <c r="N1771" s="13"/>
      <c r="O1771" s="13"/>
      <c r="P1771" s="13"/>
      <c r="Q1771" s="13"/>
      <c r="R1771" s="13"/>
      <c r="S1771" s="13"/>
      <c r="T1771" s="13"/>
    </row>
    <row r="1772" spans="1:20" x14ac:dyDescent="0.25">
      <c r="A1772" s="12"/>
      <c r="B1772" s="12"/>
      <c r="C1772" s="12"/>
      <c r="D1772" s="12"/>
      <c r="E1772" s="12"/>
      <c r="F1772" s="12"/>
      <c r="G1772" s="12"/>
      <c r="H1772" s="12"/>
      <c r="I1772" s="12"/>
      <c r="J1772" s="13"/>
      <c r="K1772" s="13"/>
      <c r="L1772" s="13"/>
      <c r="M1772" s="13"/>
      <c r="N1772" s="13"/>
      <c r="O1772" s="13"/>
      <c r="P1772" s="13"/>
      <c r="Q1772" s="13"/>
      <c r="R1772" s="13"/>
      <c r="S1772" s="13"/>
      <c r="T1772" s="13"/>
    </row>
    <row r="1773" spans="1:20" x14ac:dyDescent="0.25">
      <c r="A1773" s="12"/>
      <c r="B1773" s="12"/>
      <c r="C1773" s="12"/>
      <c r="D1773" s="12"/>
      <c r="E1773" s="12"/>
      <c r="F1773" s="12"/>
      <c r="G1773" s="12"/>
      <c r="H1773" s="12"/>
      <c r="I1773" s="12"/>
      <c r="J1773" s="13"/>
      <c r="K1773" s="13"/>
      <c r="L1773" s="13"/>
      <c r="M1773" s="13"/>
      <c r="N1773" s="13"/>
      <c r="O1773" s="13"/>
      <c r="P1773" s="13"/>
      <c r="Q1773" s="13"/>
      <c r="R1773" s="13"/>
      <c r="S1773" s="13"/>
      <c r="T1773" s="13"/>
    </row>
    <row r="1774" spans="1:20" x14ac:dyDescent="0.25">
      <c r="A1774" s="12"/>
      <c r="B1774" s="12"/>
      <c r="C1774" s="12"/>
      <c r="D1774" s="12"/>
      <c r="E1774" s="12"/>
      <c r="F1774" s="12"/>
      <c r="G1774" s="12"/>
      <c r="H1774" s="12"/>
      <c r="I1774" s="12"/>
      <c r="J1774" s="13"/>
      <c r="K1774" s="13"/>
      <c r="L1774" s="13"/>
      <c r="M1774" s="13"/>
      <c r="N1774" s="13"/>
      <c r="O1774" s="13"/>
      <c r="P1774" s="13"/>
      <c r="Q1774" s="13"/>
      <c r="R1774" s="13"/>
      <c r="S1774" s="13"/>
      <c r="T1774" s="13"/>
    </row>
    <row r="1775" spans="1:20" x14ac:dyDescent="0.25">
      <c r="A1775" s="12"/>
      <c r="B1775" s="12"/>
      <c r="C1775" s="12"/>
      <c r="D1775" s="12"/>
      <c r="E1775" s="12"/>
      <c r="F1775" s="12"/>
      <c r="G1775" s="12"/>
      <c r="H1775" s="12"/>
      <c r="I1775" s="12"/>
      <c r="J1775" s="13"/>
      <c r="K1775" s="13"/>
      <c r="L1775" s="13"/>
      <c r="M1775" s="13"/>
      <c r="N1775" s="13"/>
      <c r="O1775" s="13"/>
      <c r="P1775" s="13"/>
      <c r="Q1775" s="13"/>
      <c r="R1775" s="13"/>
      <c r="S1775" s="13"/>
      <c r="T1775" s="13"/>
    </row>
    <row r="1776" spans="1:20" x14ac:dyDescent="0.25">
      <c r="A1776" s="12"/>
      <c r="B1776" s="12"/>
      <c r="C1776" s="12"/>
      <c r="D1776" s="12"/>
      <c r="E1776" s="12"/>
      <c r="F1776" s="12"/>
      <c r="G1776" s="12"/>
      <c r="H1776" s="12"/>
      <c r="I1776" s="12"/>
      <c r="J1776" s="13"/>
      <c r="K1776" s="13"/>
      <c r="L1776" s="13"/>
      <c r="M1776" s="13"/>
      <c r="N1776" s="13"/>
      <c r="O1776" s="13"/>
      <c r="P1776" s="13"/>
      <c r="Q1776" s="13"/>
      <c r="R1776" s="13"/>
      <c r="S1776" s="13"/>
      <c r="T1776" s="13"/>
    </row>
    <row r="1777" spans="1:20" x14ac:dyDescent="0.25">
      <c r="A1777" s="12"/>
      <c r="B1777" s="12"/>
      <c r="C1777" s="12"/>
      <c r="D1777" s="12"/>
      <c r="E1777" s="12"/>
      <c r="F1777" s="12"/>
      <c r="G1777" s="12"/>
      <c r="H1777" s="12"/>
      <c r="I1777" s="12"/>
      <c r="J1777" s="13"/>
      <c r="K1777" s="13"/>
      <c r="L1777" s="13"/>
      <c r="M1777" s="13"/>
      <c r="N1777" s="13"/>
      <c r="O1777" s="13"/>
      <c r="P1777" s="13"/>
      <c r="Q1777" s="13"/>
      <c r="R1777" s="13"/>
      <c r="S1777" s="13"/>
      <c r="T1777" s="13"/>
    </row>
    <row r="1778" spans="1:20" x14ac:dyDescent="0.25">
      <c r="A1778" s="12"/>
      <c r="B1778" s="12"/>
      <c r="C1778" s="12"/>
      <c r="D1778" s="12"/>
      <c r="E1778" s="12"/>
      <c r="F1778" s="12"/>
      <c r="G1778" s="12"/>
      <c r="H1778" s="12"/>
      <c r="I1778" s="12"/>
      <c r="J1778" s="13"/>
      <c r="K1778" s="13"/>
      <c r="L1778" s="13"/>
      <c r="M1778" s="13"/>
      <c r="N1778" s="13"/>
      <c r="O1778" s="13"/>
      <c r="P1778" s="13"/>
      <c r="Q1778" s="13"/>
      <c r="R1778" s="13"/>
      <c r="S1778" s="13"/>
      <c r="T1778" s="13"/>
    </row>
    <row r="1779" spans="1:20" x14ac:dyDescent="0.25">
      <c r="A1779" s="12"/>
      <c r="B1779" s="12"/>
      <c r="C1779" s="12"/>
      <c r="D1779" s="12"/>
      <c r="E1779" s="12"/>
      <c r="F1779" s="12"/>
      <c r="G1779" s="12"/>
      <c r="H1779" s="12"/>
      <c r="I1779" s="12"/>
      <c r="J1779" s="13"/>
      <c r="K1779" s="13"/>
      <c r="L1779" s="13"/>
      <c r="M1779" s="13"/>
      <c r="N1779" s="13"/>
      <c r="O1779" s="13"/>
      <c r="P1779" s="13"/>
      <c r="Q1779" s="13"/>
      <c r="R1779" s="13"/>
      <c r="S1779" s="13"/>
      <c r="T1779" s="13"/>
    </row>
    <row r="1780" spans="1:20" x14ac:dyDescent="0.25">
      <c r="A1780" s="12"/>
      <c r="B1780" s="12"/>
      <c r="C1780" s="12"/>
      <c r="D1780" s="12"/>
      <c r="E1780" s="12"/>
      <c r="F1780" s="12"/>
      <c r="G1780" s="12"/>
      <c r="H1780" s="12"/>
      <c r="I1780" s="12"/>
      <c r="J1780" s="13"/>
      <c r="K1780" s="13"/>
      <c r="L1780" s="13"/>
      <c r="M1780" s="13"/>
      <c r="N1780" s="13"/>
      <c r="O1780" s="13"/>
      <c r="P1780" s="13"/>
      <c r="Q1780" s="13"/>
      <c r="R1780" s="13"/>
      <c r="S1780" s="13"/>
      <c r="T1780" s="13"/>
    </row>
    <row r="1781" spans="1:20" x14ac:dyDescent="0.25">
      <c r="A1781" s="12"/>
      <c r="B1781" s="12"/>
      <c r="C1781" s="12"/>
      <c r="D1781" s="12"/>
      <c r="E1781" s="12"/>
      <c r="F1781" s="12"/>
      <c r="G1781" s="12"/>
      <c r="H1781" s="12"/>
      <c r="I1781" s="12"/>
      <c r="J1781" s="13"/>
      <c r="K1781" s="13"/>
      <c r="L1781" s="13"/>
      <c r="M1781" s="13"/>
      <c r="N1781" s="13"/>
      <c r="O1781" s="13"/>
      <c r="P1781" s="13"/>
      <c r="Q1781" s="13"/>
      <c r="R1781" s="13"/>
      <c r="S1781" s="13"/>
      <c r="T1781" s="13"/>
    </row>
    <row r="1782" spans="1:20" x14ac:dyDescent="0.25">
      <c r="A1782" s="12"/>
      <c r="B1782" s="12"/>
      <c r="C1782" s="12"/>
      <c r="D1782" s="12"/>
      <c r="E1782" s="12"/>
      <c r="F1782" s="12"/>
      <c r="G1782" s="12"/>
      <c r="H1782" s="12"/>
      <c r="I1782" s="12"/>
      <c r="J1782" s="13"/>
      <c r="K1782" s="13"/>
      <c r="L1782" s="13"/>
      <c r="M1782" s="13"/>
      <c r="N1782" s="13"/>
      <c r="O1782" s="13"/>
      <c r="P1782" s="13"/>
      <c r="Q1782" s="13"/>
      <c r="R1782" s="13"/>
      <c r="S1782" s="13"/>
      <c r="T1782" s="13"/>
    </row>
    <row r="1783" spans="1:20" x14ac:dyDescent="0.25">
      <c r="A1783" s="12"/>
      <c r="B1783" s="12"/>
      <c r="C1783" s="12"/>
      <c r="D1783" s="12"/>
      <c r="E1783" s="12"/>
      <c r="F1783" s="12"/>
      <c r="G1783" s="12"/>
      <c r="H1783" s="12"/>
      <c r="I1783" s="12"/>
      <c r="J1783" s="13"/>
      <c r="K1783" s="13"/>
      <c r="L1783" s="13"/>
      <c r="M1783" s="13"/>
      <c r="N1783" s="13"/>
      <c r="O1783" s="13"/>
      <c r="P1783" s="13"/>
      <c r="Q1783" s="13"/>
      <c r="R1783" s="13"/>
      <c r="S1783" s="13"/>
      <c r="T1783" s="13"/>
    </row>
    <row r="1784" spans="1:20" x14ac:dyDescent="0.25">
      <c r="A1784" s="12"/>
      <c r="B1784" s="12"/>
      <c r="C1784" s="12"/>
      <c r="D1784" s="12"/>
      <c r="E1784" s="12"/>
      <c r="F1784" s="12"/>
      <c r="G1784" s="12"/>
      <c r="H1784" s="12"/>
      <c r="I1784" s="12"/>
      <c r="J1784" s="13"/>
      <c r="K1784" s="13"/>
      <c r="L1784" s="13"/>
      <c r="M1784" s="13"/>
      <c r="N1784" s="13"/>
      <c r="O1784" s="13"/>
      <c r="P1784" s="13"/>
      <c r="Q1784" s="13"/>
      <c r="R1784" s="13"/>
      <c r="S1784" s="13"/>
      <c r="T1784" s="13"/>
    </row>
    <row r="1785" spans="1:20" x14ac:dyDescent="0.25">
      <c r="A1785" s="12"/>
      <c r="B1785" s="12"/>
      <c r="C1785" s="12"/>
      <c r="D1785" s="12"/>
      <c r="E1785" s="12"/>
      <c r="F1785" s="12"/>
      <c r="G1785" s="12"/>
      <c r="H1785" s="12"/>
      <c r="I1785" s="12"/>
      <c r="J1785" s="13"/>
      <c r="K1785" s="13"/>
      <c r="L1785" s="13"/>
      <c r="M1785" s="13"/>
      <c r="N1785" s="13"/>
      <c r="O1785" s="13"/>
      <c r="P1785" s="13"/>
      <c r="Q1785" s="13"/>
      <c r="R1785" s="13"/>
      <c r="S1785" s="13"/>
      <c r="T1785" s="13"/>
    </row>
    <row r="1786" spans="1:20" x14ac:dyDescent="0.25">
      <c r="A1786" s="12"/>
      <c r="B1786" s="12"/>
      <c r="C1786" s="12"/>
      <c r="D1786" s="12"/>
      <c r="E1786" s="12"/>
      <c r="F1786" s="12"/>
      <c r="G1786" s="12"/>
      <c r="H1786" s="12"/>
      <c r="I1786" s="12"/>
      <c r="J1786" s="13"/>
      <c r="K1786" s="13"/>
      <c r="L1786" s="13"/>
      <c r="M1786" s="13"/>
      <c r="N1786" s="13"/>
      <c r="O1786" s="13"/>
      <c r="P1786" s="13"/>
      <c r="Q1786" s="13"/>
      <c r="R1786" s="13"/>
      <c r="S1786" s="13"/>
      <c r="T1786" s="13"/>
    </row>
    <row r="1787" spans="1:20" x14ac:dyDescent="0.25">
      <c r="A1787" s="12"/>
      <c r="B1787" s="12"/>
      <c r="C1787" s="12"/>
      <c r="D1787" s="12"/>
      <c r="E1787" s="12"/>
      <c r="F1787" s="12"/>
      <c r="G1787" s="12"/>
      <c r="H1787" s="12"/>
      <c r="I1787" s="12"/>
      <c r="J1787" s="13"/>
      <c r="K1787" s="13"/>
      <c r="L1787" s="13"/>
      <c r="M1787" s="13"/>
      <c r="N1787" s="13"/>
      <c r="O1787" s="13"/>
      <c r="P1787" s="13"/>
      <c r="Q1787" s="13"/>
      <c r="R1787" s="13"/>
      <c r="S1787" s="13"/>
      <c r="T1787" s="13"/>
    </row>
    <row r="1788" spans="1:20" x14ac:dyDescent="0.25">
      <c r="A1788" s="12"/>
      <c r="B1788" s="12"/>
      <c r="C1788" s="12"/>
      <c r="D1788" s="12"/>
      <c r="E1788" s="12"/>
      <c r="F1788" s="12"/>
      <c r="G1788" s="12"/>
      <c r="H1788" s="12"/>
      <c r="I1788" s="12"/>
      <c r="J1788" s="13"/>
      <c r="K1788" s="13"/>
      <c r="L1788" s="13"/>
      <c r="M1788" s="13"/>
      <c r="N1788" s="13"/>
      <c r="O1788" s="13"/>
      <c r="P1788" s="13"/>
      <c r="Q1788" s="13"/>
      <c r="R1788" s="13"/>
      <c r="S1788" s="13"/>
      <c r="T1788" s="13"/>
    </row>
    <row r="1789" spans="1:20" x14ac:dyDescent="0.25">
      <c r="A1789" s="12"/>
      <c r="B1789" s="12"/>
      <c r="C1789" s="12"/>
      <c r="D1789" s="12"/>
      <c r="E1789" s="12"/>
      <c r="F1789" s="12"/>
      <c r="G1789" s="12"/>
      <c r="H1789" s="12"/>
      <c r="I1789" s="12"/>
      <c r="J1789" s="13"/>
      <c r="K1789" s="13"/>
      <c r="L1789" s="13"/>
      <c r="M1789" s="13"/>
      <c r="N1789" s="13"/>
      <c r="O1789" s="13"/>
      <c r="P1789" s="13"/>
      <c r="Q1789" s="13"/>
      <c r="R1789" s="13"/>
      <c r="S1789" s="13"/>
      <c r="T1789" s="13"/>
    </row>
    <row r="1790" spans="1:20" x14ac:dyDescent="0.25">
      <c r="A1790" s="12"/>
      <c r="B1790" s="12"/>
      <c r="C1790" s="12"/>
      <c r="D1790" s="12"/>
      <c r="E1790" s="12"/>
      <c r="F1790" s="12"/>
      <c r="G1790" s="12"/>
      <c r="H1790" s="12"/>
      <c r="I1790" s="12"/>
      <c r="J1790" s="13"/>
      <c r="K1790" s="13"/>
      <c r="L1790" s="13"/>
      <c r="M1790" s="13"/>
      <c r="N1790" s="13"/>
      <c r="O1790" s="13"/>
      <c r="P1790" s="13"/>
      <c r="Q1790" s="13"/>
      <c r="R1790" s="13"/>
      <c r="S1790" s="13"/>
      <c r="T1790" s="13"/>
    </row>
    <row r="1791" spans="1:20" x14ac:dyDescent="0.25">
      <c r="A1791" s="12"/>
      <c r="B1791" s="12"/>
      <c r="C1791" s="12"/>
      <c r="D1791" s="12"/>
      <c r="E1791" s="12"/>
      <c r="F1791" s="12"/>
      <c r="G1791" s="12"/>
      <c r="H1791" s="12"/>
      <c r="I1791" s="12"/>
      <c r="J1791" s="13"/>
      <c r="K1791" s="13"/>
      <c r="L1791" s="13"/>
      <c r="M1791" s="13"/>
      <c r="N1791" s="13"/>
      <c r="O1791" s="13"/>
      <c r="P1791" s="13"/>
      <c r="Q1791" s="13"/>
      <c r="R1791" s="13"/>
      <c r="S1791" s="13"/>
      <c r="T1791" s="13"/>
    </row>
    <row r="1792" spans="1:20" x14ac:dyDescent="0.25">
      <c r="A1792" s="12"/>
      <c r="B1792" s="12"/>
      <c r="C1792" s="12"/>
      <c r="D1792" s="12"/>
      <c r="E1792" s="12"/>
      <c r="F1792" s="12"/>
      <c r="G1792" s="12"/>
      <c r="H1792" s="12"/>
      <c r="I1792" s="12"/>
      <c r="J1792" s="13"/>
      <c r="K1792" s="13"/>
      <c r="L1792" s="13"/>
      <c r="M1792" s="13"/>
      <c r="N1792" s="13"/>
      <c r="O1792" s="13"/>
      <c r="P1792" s="13"/>
      <c r="Q1792" s="13"/>
      <c r="R1792" s="13"/>
      <c r="S1792" s="13"/>
      <c r="T1792" s="13"/>
    </row>
    <row r="1793" spans="1:20" x14ac:dyDescent="0.25">
      <c r="A1793" s="12"/>
      <c r="B1793" s="12"/>
      <c r="C1793" s="12"/>
      <c r="D1793" s="12"/>
      <c r="E1793" s="12"/>
      <c r="F1793" s="12"/>
      <c r="G1793" s="12"/>
      <c r="H1793" s="12"/>
      <c r="I1793" s="12"/>
      <c r="J1793" s="13"/>
      <c r="K1793" s="13"/>
      <c r="L1793" s="13"/>
      <c r="M1793" s="13"/>
      <c r="N1793" s="13"/>
      <c r="O1793" s="13"/>
      <c r="P1793" s="13"/>
      <c r="Q1793" s="13"/>
      <c r="R1793" s="13"/>
      <c r="S1793" s="13"/>
      <c r="T1793" s="13"/>
    </row>
    <row r="1794" spans="1:20" x14ac:dyDescent="0.25">
      <c r="A1794" s="12"/>
      <c r="B1794" s="12"/>
      <c r="C1794" s="12"/>
      <c r="D1794" s="12"/>
      <c r="E1794" s="12"/>
      <c r="F1794" s="12"/>
      <c r="G1794" s="12"/>
      <c r="H1794" s="12"/>
      <c r="I1794" s="12"/>
      <c r="J1794" s="13"/>
      <c r="K1794" s="13"/>
      <c r="L1794" s="13"/>
      <c r="M1794" s="13"/>
      <c r="N1794" s="13"/>
      <c r="O1794" s="13"/>
      <c r="P1794" s="13"/>
      <c r="Q1794" s="13"/>
      <c r="R1794" s="13"/>
      <c r="S1794" s="13"/>
      <c r="T1794" s="13"/>
    </row>
    <row r="1795" spans="1:20" x14ac:dyDescent="0.25">
      <c r="A1795" s="12"/>
      <c r="B1795" s="12"/>
      <c r="C1795" s="12"/>
      <c r="D1795" s="12"/>
      <c r="E1795" s="12"/>
      <c r="F1795" s="12"/>
      <c r="G1795" s="12"/>
      <c r="H1795" s="12"/>
      <c r="I1795" s="12"/>
      <c r="J1795" s="13"/>
      <c r="K1795" s="13"/>
      <c r="L1795" s="13"/>
      <c r="M1795" s="13"/>
      <c r="N1795" s="13"/>
      <c r="O1795" s="13"/>
      <c r="P1795" s="13"/>
      <c r="Q1795" s="13"/>
      <c r="R1795" s="13"/>
      <c r="S1795" s="13"/>
      <c r="T1795" s="13"/>
    </row>
    <row r="1796" spans="1:20" x14ac:dyDescent="0.25">
      <c r="A1796" s="12"/>
      <c r="B1796" s="12"/>
      <c r="C1796" s="12"/>
      <c r="D1796" s="12"/>
      <c r="E1796" s="12"/>
      <c r="F1796" s="12"/>
      <c r="G1796" s="12"/>
      <c r="H1796" s="12"/>
      <c r="I1796" s="12"/>
      <c r="J1796" s="13"/>
      <c r="K1796" s="13"/>
      <c r="L1796" s="13"/>
      <c r="M1796" s="13"/>
      <c r="N1796" s="13"/>
      <c r="O1796" s="13"/>
      <c r="P1796" s="13"/>
      <c r="Q1796" s="13"/>
      <c r="R1796" s="13"/>
      <c r="S1796" s="13"/>
      <c r="T1796" s="13"/>
    </row>
    <row r="1797" spans="1:20" x14ac:dyDescent="0.25">
      <c r="A1797" s="12"/>
      <c r="B1797" s="12"/>
      <c r="C1797" s="12"/>
      <c r="D1797" s="12"/>
      <c r="E1797" s="12"/>
      <c r="F1797" s="12"/>
      <c r="G1797" s="12"/>
      <c r="H1797" s="12"/>
      <c r="I1797" s="12"/>
      <c r="J1797" s="13"/>
      <c r="K1797" s="13"/>
      <c r="L1797" s="13"/>
      <c r="M1797" s="13"/>
      <c r="N1797" s="13"/>
      <c r="O1797" s="13"/>
      <c r="P1797" s="13"/>
      <c r="Q1797" s="13"/>
      <c r="R1797" s="13"/>
      <c r="S1797" s="13"/>
      <c r="T1797" s="13"/>
    </row>
    <row r="1798" spans="1:20" x14ac:dyDescent="0.25">
      <c r="A1798" s="12"/>
      <c r="B1798" s="12"/>
      <c r="C1798" s="12"/>
      <c r="D1798" s="12"/>
      <c r="E1798" s="12"/>
      <c r="F1798" s="12"/>
      <c r="G1798" s="12"/>
      <c r="H1798" s="12"/>
      <c r="I1798" s="12"/>
      <c r="J1798" s="13"/>
      <c r="K1798" s="13"/>
      <c r="L1798" s="13"/>
      <c r="M1798" s="13"/>
      <c r="N1798" s="13"/>
      <c r="O1798" s="13"/>
      <c r="P1798" s="13"/>
      <c r="Q1798" s="13"/>
      <c r="R1798" s="13"/>
      <c r="S1798" s="13"/>
      <c r="T1798" s="13"/>
    </row>
    <row r="1799" spans="1:20" x14ac:dyDescent="0.25">
      <c r="A1799" s="12"/>
      <c r="B1799" s="12"/>
      <c r="C1799" s="12"/>
      <c r="D1799" s="12"/>
      <c r="E1799" s="12"/>
      <c r="F1799" s="12"/>
      <c r="G1799" s="12"/>
      <c r="H1799" s="12"/>
      <c r="I1799" s="12"/>
      <c r="J1799" s="13"/>
      <c r="K1799" s="13"/>
      <c r="L1799" s="13"/>
      <c r="M1799" s="13"/>
      <c r="N1799" s="13"/>
      <c r="O1799" s="13"/>
      <c r="P1799" s="13"/>
      <c r="Q1799" s="13"/>
      <c r="R1799" s="13"/>
      <c r="S1799" s="13"/>
      <c r="T1799" s="13"/>
    </row>
    <row r="1800" spans="1:20" x14ac:dyDescent="0.25">
      <c r="A1800" s="12"/>
      <c r="B1800" s="12"/>
      <c r="C1800" s="12"/>
      <c r="D1800" s="12"/>
      <c r="E1800" s="12"/>
      <c r="F1800" s="12"/>
      <c r="G1800" s="12"/>
      <c r="H1800" s="12"/>
      <c r="I1800" s="12"/>
      <c r="J1800" s="13"/>
      <c r="K1800" s="13"/>
      <c r="L1800" s="13"/>
      <c r="M1800" s="13"/>
      <c r="N1800" s="13"/>
      <c r="O1800" s="13"/>
      <c r="P1800" s="13"/>
      <c r="Q1800" s="13"/>
      <c r="R1800" s="13"/>
      <c r="S1800" s="13"/>
      <c r="T1800" s="13"/>
    </row>
    <row r="1801" spans="1:20" x14ac:dyDescent="0.25">
      <c r="A1801" s="12"/>
      <c r="B1801" s="12"/>
      <c r="C1801" s="12"/>
      <c r="D1801" s="12"/>
      <c r="E1801" s="12"/>
      <c r="F1801" s="12"/>
      <c r="G1801" s="12"/>
      <c r="H1801" s="12"/>
      <c r="I1801" s="12"/>
      <c r="J1801" s="13"/>
      <c r="K1801" s="13"/>
      <c r="L1801" s="13"/>
      <c r="M1801" s="13"/>
      <c r="N1801" s="13"/>
      <c r="O1801" s="13"/>
      <c r="P1801" s="13"/>
      <c r="Q1801" s="13"/>
      <c r="R1801" s="13"/>
      <c r="S1801" s="13"/>
      <c r="T1801" s="13"/>
    </row>
    <row r="1802" spans="1:20" x14ac:dyDescent="0.25">
      <c r="A1802" s="12"/>
      <c r="B1802" s="12"/>
      <c r="C1802" s="12"/>
      <c r="D1802" s="12"/>
      <c r="E1802" s="12"/>
      <c r="F1802" s="12"/>
      <c r="G1802" s="12"/>
      <c r="H1802" s="12"/>
      <c r="I1802" s="12"/>
      <c r="J1802" s="13"/>
      <c r="K1802" s="13"/>
      <c r="L1802" s="13"/>
      <c r="M1802" s="13"/>
      <c r="N1802" s="13"/>
      <c r="O1802" s="13"/>
      <c r="P1802" s="13"/>
      <c r="Q1802" s="13"/>
      <c r="R1802" s="13"/>
      <c r="S1802" s="13"/>
      <c r="T1802" s="13"/>
    </row>
    <row r="1803" spans="1:20" x14ac:dyDescent="0.25">
      <c r="A1803" s="12"/>
      <c r="B1803" s="12"/>
      <c r="C1803" s="12"/>
      <c r="D1803" s="12"/>
      <c r="E1803" s="12"/>
      <c r="F1803" s="12"/>
      <c r="G1803" s="12"/>
      <c r="H1803" s="12"/>
      <c r="I1803" s="12"/>
      <c r="J1803" s="13"/>
      <c r="K1803" s="13"/>
      <c r="L1803" s="13"/>
      <c r="M1803" s="13"/>
      <c r="N1803" s="13"/>
      <c r="O1803" s="13"/>
      <c r="P1803" s="13"/>
      <c r="Q1803" s="13"/>
      <c r="R1803" s="13"/>
      <c r="S1803" s="13"/>
      <c r="T1803" s="13"/>
    </row>
    <row r="1804" spans="1:20" x14ac:dyDescent="0.25">
      <c r="A1804" s="12"/>
      <c r="B1804" s="12"/>
      <c r="C1804" s="12"/>
      <c r="D1804" s="12"/>
      <c r="E1804" s="12"/>
      <c r="F1804" s="12"/>
      <c r="G1804" s="12"/>
      <c r="H1804" s="12"/>
      <c r="I1804" s="12"/>
      <c r="J1804" s="13"/>
      <c r="K1804" s="13"/>
      <c r="L1804" s="13"/>
      <c r="M1804" s="13"/>
      <c r="N1804" s="13"/>
      <c r="O1804" s="13"/>
      <c r="P1804" s="13"/>
      <c r="Q1804" s="13"/>
      <c r="R1804" s="13"/>
      <c r="S1804" s="13"/>
      <c r="T1804" s="13"/>
    </row>
    <row r="1805" spans="1:20" x14ac:dyDescent="0.25">
      <c r="A1805" s="12"/>
      <c r="B1805" s="12"/>
      <c r="C1805" s="12"/>
      <c r="D1805" s="12"/>
      <c r="E1805" s="12"/>
      <c r="F1805" s="12"/>
      <c r="G1805" s="12"/>
      <c r="H1805" s="12"/>
      <c r="I1805" s="12"/>
      <c r="J1805" s="13"/>
      <c r="K1805" s="13"/>
      <c r="L1805" s="13"/>
      <c r="M1805" s="13"/>
      <c r="N1805" s="13"/>
      <c r="O1805" s="13"/>
      <c r="P1805" s="13"/>
      <c r="Q1805" s="13"/>
      <c r="R1805" s="13"/>
      <c r="S1805" s="13"/>
      <c r="T1805" s="13"/>
    </row>
    <row r="1806" spans="1:20" x14ac:dyDescent="0.25">
      <c r="A1806" s="12"/>
      <c r="B1806" s="12"/>
      <c r="C1806" s="12"/>
      <c r="D1806" s="12"/>
      <c r="E1806" s="12"/>
      <c r="F1806" s="12"/>
      <c r="G1806" s="12"/>
      <c r="H1806" s="12"/>
      <c r="I1806" s="12"/>
      <c r="J1806" s="13"/>
      <c r="K1806" s="13"/>
      <c r="L1806" s="13"/>
      <c r="M1806" s="13"/>
      <c r="N1806" s="13"/>
      <c r="O1806" s="13"/>
      <c r="P1806" s="13"/>
      <c r="Q1806" s="13"/>
      <c r="R1806" s="13"/>
      <c r="S1806" s="13"/>
      <c r="T1806" s="13"/>
    </row>
    <row r="1807" spans="1:20" x14ac:dyDescent="0.25">
      <c r="A1807" s="12"/>
      <c r="B1807" s="12"/>
      <c r="C1807" s="12"/>
      <c r="D1807" s="12"/>
      <c r="E1807" s="12"/>
      <c r="F1807" s="12"/>
      <c r="G1807" s="12"/>
      <c r="H1807" s="12"/>
      <c r="I1807" s="12"/>
      <c r="J1807" s="13"/>
      <c r="K1807" s="13"/>
      <c r="L1807" s="13"/>
      <c r="M1807" s="13"/>
      <c r="N1807" s="13"/>
      <c r="O1807" s="13"/>
      <c r="P1807" s="13"/>
      <c r="Q1807" s="13"/>
      <c r="R1807" s="13"/>
      <c r="S1807" s="13"/>
      <c r="T1807" s="13"/>
    </row>
    <row r="1808" spans="1:20" x14ac:dyDescent="0.25">
      <c r="A1808" s="12"/>
      <c r="B1808" s="12"/>
      <c r="C1808" s="12"/>
      <c r="D1808" s="12"/>
      <c r="E1808" s="12"/>
      <c r="F1808" s="12"/>
      <c r="G1808" s="12"/>
      <c r="H1808" s="12"/>
      <c r="I1808" s="12"/>
      <c r="J1808" s="13"/>
      <c r="K1808" s="13"/>
      <c r="L1808" s="13"/>
      <c r="M1808" s="13"/>
      <c r="N1808" s="13"/>
      <c r="O1808" s="13"/>
      <c r="P1808" s="13"/>
      <c r="Q1808" s="13"/>
      <c r="R1808" s="13"/>
      <c r="S1808" s="13"/>
      <c r="T1808" s="13"/>
    </row>
    <row r="1809" spans="1:20" x14ac:dyDescent="0.25">
      <c r="A1809" s="12"/>
      <c r="B1809" s="12"/>
      <c r="C1809" s="12"/>
      <c r="D1809" s="12"/>
      <c r="E1809" s="12"/>
      <c r="F1809" s="12"/>
      <c r="G1809" s="12"/>
      <c r="H1809" s="12"/>
      <c r="I1809" s="12"/>
      <c r="J1809" s="13"/>
      <c r="K1809" s="13"/>
      <c r="L1809" s="13"/>
      <c r="M1809" s="13"/>
      <c r="N1809" s="13"/>
      <c r="O1809" s="13"/>
      <c r="P1809" s="13"/>
      <c r="Q1809" s="13"/>
      <c r="R1809" s="13"/>
      <c r="S1809" s="13"/>
      <c r="T1809" s="13"/>
    </row>
    <row r="1810" spans="1:20" x14ac:dyDescent="0.25">
      <c r="A1810" s="12"/>
      <c r="B1810" s="12"/>
      <c r="C1810" s="12"/>
      <c r="D1810" s="12"/>
      <c r="E1810" s="12"/>
      <c r="F1810" s="12"/>
      <c r="G1810" s="12"/>
      <c r="H1810" s="12"/>
      <c r="I1810" s="12"/>
      <c r="J1810" s="13"/>
      <c r="K1810" s="13"/>
      <c r="L1810" s="13"/>
      <c r="M1810" s="13"/>
      <c r="N1810" s="13"/>
      <c r="O1810" s="13"/>
      <c r="P1810" s="13"/>
      <c r="Q1810" s="13"/>
      <c r="R1810" s="13"/>
      <c r="S1810" s="13"/>
      <c r="T1810" s="13"/>
    </row>
    <row r="1811" spans="1:20" x14ac:dyDescent="0.25">
      <c r="A1811" s="12"/>
      <c r="B1811" s="12"/>
      <c r="C1811" s="12"/>
      <c r="D1811" s="12"/>
      <c r="E1811" s="12"/>
      <c r="F1811" s="12"/>
      <c r="G1811" s="12"/>
      <c r="H1811" s="12"/>
      <c r="I1811" s="12"/>
      <c r="J1811" s="13"/>
      <c r="K1811" s="13"/>
      <c r="L1811" s="13"/>
      <c r="M1811" s="13"/>
      <c r="N1811" s="13"/>
      <c r="O1811" s="13"/>
      <c r="P1811" s="13"/>
      <c r="Q1811" s="13"/>
      <c r="R1811" s="13"/>
      <c r="S1811" s="13"/>
      <c r="T1811" s="13"/>
    </row>
    <row r="1812" spans="1:20" x14ac:dyDescent="0.25">
      <c r="A1812" s="12"/>
      <c r="B1812" s="12"/>
      <c r="C1812" s="12"/>
      <c r="D1812" s="12"/>
      <c r="E1812" s="12"/>
      <c r="F1812" s="12"/>
      <c r="G1812" s="12"/>
      <c r="H1812" s="12"/>
      <c r="I1812" s="12"/>
      <c r="J1812" s="13"/>
      <c r="K1812" s="13"/>
      <c r="L1812" s="13"/>
      <c r="M1812" s="13"/>
      <c r="N1812" s="13"/>
      <c r="O1812" s="13"/>
      <c r="P1812" s="13"/>
      <c r="Q1812" s="13"/>
      <c r="R1812" s="13"/>
      <c r="S1812" s="13"/>
      <c r="T1812" s="13"/>
    </row>
    <row r="1813" spans="1:20" x14ac:dyDescent="0.25">
      <c r="A1813" s="12"/>
      <c r="B1813" s="12"/>
      <c r="C1813" s="12"/>
      <c r="D1813" s="12"/>
      <c r="E1813" s="12"/>
      <c r="F1813" s="12"/>
      <c r="G1813" s="12"/>
      <c r="H1813" s="12"/>
      <c r="I1813" s="12"/>
      <c r="J1813" s="13"/>
      <c r="K1813" s="13"/>
      <c r="L1813" s="13"/>
      <c r="M1813" s="13"/>
      <c r="N1813" s="13"/>
      <c r="O1813" s="13"/>
      <c r="P1813" s="13"/>
      <c r="Q1813" s="13"/>
      <c r="R1813" s="13"/>
      <c r="S1813" s="13"/>
      <c r="T1813" s="13"/>
    </row>
    <row r="1814" spans="1:20" x14ac:dyDescent="0.25">
      <c r="A1814" s="12"/>
      <c r="B1814" s="12"/>
      <c r="C1814" s="12"/>
      <c r="D1814" s="12"/>
      <c r="E1814" s="12"/>
      <c r="F1814" s="12"/>
      <c r="G1814" s="12"/>
      <c r="H1814" s="12"/>
      <c r="I1814" s="12"/>
      <c r="J1814" s="13"/>
      <c r="K1814" s="13"/>
      <c r="L1814" s="13"/>
      <c r="M1814" s="13"/>
      <c r="N1814" s="13"/>
      <c r="O1814" s="13"/>
      <c r="P1814" s="13"/>
      <c r="Q1814" s="13"/>
      <c r="R1814" s="13"/>
      <c r="S1814" s="13"/>
      <c r="T1814" s="13"/>
    </row>
    <row r="1815" spans="1:20" x14ac:dyDescent="0.25">
      <c r="A1815" s="12"/>
      <c r="B1815" s="12"/>
      <c r="C1815" s="12"/>
      <c r="D1815" s="12"/>
      <c r="E1815" s="12"/>
      <c r="F1815" s="12"/>
      <c r="G1815" s="12"/>
      <c r="H1815" s="12"/>
      <c r="I1815" s="12"/>
      <c r="J1815" s="13"/>
      <c r="K1815" s="13"/>
      <c r="L1815" s="13"/>
      <c r="M1815" s="13"/>
      <c r="N1815" s="13"/>
      <c r="O1815" s="13"/>
      <c r="P1815" s="13"/>
      <c r="Q1815" s="13"/>
      <c r="R1815" s="13"/>
      <c r="S1815" s="13"/>
      <c r="T1815" s="13"/>
    </row>
    <row r="1816" spans="1:20" x14ac:dyDescent="0.25">
      <c r="A1816" s="12"/>
      <c r="B1816" s="12"/>
      <c r="C1816" s="12"/>
      <c r="D1816" s="12"/>
      <c r="E1816" s="12"/>
      <c r="F1816" s="12"/>
      <c r="G1816" s="12"/>
      <c r="H1816" s="12"/>
      <c r="I1816" s="12"/>
      <c r="J1816" s="13"/>
      <c r="K1816" s="13"/>
      <c r="L1816" s="13"/>
      <c r="M1816" s="13"/>
      <c r="N1816" s="13"/>
      <c r="O1816" s="13"/>
      <c r="P1816" s="13"/>
      <c r="Q1816" s="13"/>
      <c r="R1816" s="13"/>
      <c r="S1816" s="13"/>
      <c r="T1816" s="13"/>
    </row>
    <row r="1817" spans="1:20" x14ac:dyDescent="0.25">
      <c r="A1817" s="12"/>
      <c r="B1817" s="12"/>
      <c r="C1817" s="12"/>
      <c r="D1817" s="12"/>
      <c r="E1817" s="12"/>
      <c r="F1817" s="12"/>
      <c r="G1817" s="12"/>
      <c r="H1817" s="12"/>
      <c r="I1817" s="12"/>
      <c r="J1817" s="13"/>
      <c r="K1817" s="13"/>
      <c r="L1817" s="13"/>
      <c r="M1817" s="13"/>
      <c r="N1817" s="13"/>
      <c r="O1817" s="13"/>
      <c r="P1817" s="13"/>
      <c r="Q1817" s="13"/>
      <c r="R1817" s="13"/>
      <c r="S1817" s="13"/>
      <c r="T1817" s="13"/>
    </row>
    <row r="1818" spans="1:20" x14ac:dyDescent="0.25">
      <c r="A1818" s="12"/>
      <c r="B1818" s="12"/>
      <c r="C1818" s="12"/>
      <c r="D1818" s="12"/>
      <c r="E1818" s="12"/>
      <c r="F1818" s="12"/>
      <c r="G1818" s="12"/>
      <c r="H1818" s="12"/>
      <c r="I1818" s="12"/>
      <c r="J1818" s="13"/>
      <c r="K1818" s="13"/>
      <c r="L1818" s="13"/>
      <c r="M1818" s="13"/>
      <c r="N1818" s="13"/>
      <c r="O1818" s="13"/>
      <c r="P1818" s="13"/>
      <c r="Q1818" s="13"/>
      <c r="R1818" s="13"/>
      <c r="S1818" s="13"/>
      <c r="T1818" s="13"/>
    </row>
    <row r="1819" spans="1:20" x14ac:dyDescent="0.25">
      <c r="A1819" s="12"/>
      <c r="B1819" s="12"/>
      <c r="C1819" s="12"/>
      <c r="D1819" s="12"/>
      <c r="E1819" s="12"/>
      <c r="F1819" s="12"/>
      <c r="G1819" s="12"/>
      <c r="H1819" s="12"/>
      <c r="I1819" s="12"/>
      <c r="J1819" s="13"/>
      <c r="K1819" s="13"/>
      <c r="L1819" s="13"/>
      <c r="M1819" s="13"/>
      <c r="N1819" s="13"/>
      <c r="O1819" s="13"/>
      <c r="P1819" s="13"/>
      <c r="Q1819" s="13"/>
      <c r="R1819" s="13"/>
      <c r="S1819" s="13"/>
      <c r="T1819" s="13"/>
    </row>
    <row r="1820" spans="1:20" x14ac:dyDescent="0.25">
      <c r="A1820" s="12"/>
      <c r="B1820" s="12"/>
      <c r="C1820" s="12"/>
      <c r="D1820" s="12"/>
      <c r="E1820" s="12"/>
      <c r="F1820" s="12"/>
      <c r="G1820" s="12"/>
      <c r="H1820" s="12"/>
      <c r="I1820" s="12"/>
      <c r="J1820" s="13"/>
      <c r="K1820" s="13"/>
      <c r="L1820" s="13"/>
      <c r="M1820" s="13"/>
      <c r="N1820" s="13"/>
      <c r="O1820" s="13"/>
      <c r="P1820" s="13"/>
      <c r="Q1820" s="13"/>
      <c r="R1820" s="13"/>
      <c r="S1820" s="13"/>
      <c r="T1820" s="13"/>
    </row>
    <row r="1821" spans="1:20" x14ac:dyDescent="0.25">
      <c r="A1821" s="12"/>
      <c r="B1821" s="12"/>
      <c r="C1821" s="12"/>
      <c r="D1821" s="12"/>
      <c r="E1821" s="12"/>
      <c r="F1821" s="12"/>
      <c r="G1821" s="12"/>
      <c r="H1821" s="12"/>
      <c r="I1821" s="12"/>
      <c r="J1821" s="13"/>
      <c r="K1821" s="13"/>
      <c r="L1821" s="13"/>
      <c r="M1821" s="13"/>
      <c r="N1821" s="13"/>
      <c r="O1821" s="13"/>
      <c r="P1821" s="13"/>
      <c r="Q1821" s="13"/>
      <c r="R1821" s="13"/>
      <c r="S1821" s="13"/>
      <c r="T1821" s="13"/>
    </row>
    <row r="1822" spans="1:20" x14ac:dyDescent="0.25">
      <c r="A1822" s="12"/>
      <c r="B1822" s="12"/>
      <c r="C1822" s="12"/>
      <c r="D1822" s="12"/>
      <c r="E1822" s="12"/>
      <c r="F1822" s="12"/>
      <c r="G1822" s="12"/>
      <c r="H1822" s="12"/>
      <c r="I1822" s="12"/>
      <c r="J1822" s="13"/>
      <c r="K1822" s="13"/>
      <c r="L1822" s="13"/>
      <c r="M1822" s="13"/>
      <c r="N1822" s="13"/>
      <c r="O1822" s="13"/>
      <c r="P1822" s="13"/>
      <c r="Q1822" s="13"/>
      <c r="R1822" s="13"/>
      <c r="S1822" s="13"/>
      <c r="T1822" s="13"/>
    </row>
    <row r="1823" spans="1:20" x14ac:dyDescent="0.25">
      <c r="A1823" s="12"/>
      <c r="B1823" s="12"/>
      <c r="C1823" s="12"/>
      <c r="D1823" s="12"/>
      <c r="E1823" s="12"/>
      <c r="F1823" s="12"/>
      <c r="G1823" s="12"/>
      <c r="H1823" s="12"/>
      <c r="I1823" s="12"/>
      <c r="J1823" s="13"/>
      <c r="K1823" s="13"/>
      <c r="L1823" s="13"/>
      <c r="M1823" s="13"/>
      <c r="N1823" s="13"/>
      <c r="O1823" s="13"/>
      <c r="P1823" s="13"/>
      <c r="Q1823" s="13"/>
      <c r="R1823" s="13"/>
      <c r="S1823" s="13"/>
      <c r="T1823" s="13"/>
    </row>
    <row r="1824" spans="1:20" x14ac:dyDescent="0.25">
      <c r="A1824" s="12"/>
      <c r="B1824" s="12"/>
      <c r="C1824" s="12"/>
      <c r="D1824" s="12"/>
      <c r="E1824" s="12"/>
      <c r="F1824" s="12"/>
      <c r="G1824" s="12"/>
      <c r="H1824" s="12"/>
      <c r="I1824" s="12"/>
      <c r="J1824" s="13"/>
      <c r="K1824" s="13"/>
      <c r="L1824" s="13"/>
      <c r="M1824" s="13"/>
      <c r="N1824" s="13"/>
      <c r="O1824" s="13"/>
      <c r="P1824" s="13"/>
      <c r="Q1824" s="13"/>
      <c r="R1824" s="13"/>
      <c r="S1824" s="13"/>
      <c r="T1824" s="13"/>
    </row>
    <row r="1825" spans="1:20" x14ac:dyDescent="0.25">
      <c r="A1825" s="12"/>
      <c r="B1825" s="12"/>
      <c r="C1825" s="12"/>
      <c r="D1825" s="12"/>
      <c r="E1825" s="12"/>
      <c r="F1825" s="12"/>
      <c r="G1825" s="12"/>
      <c r="H1825" s="12"/>
      <c r="I1825" s="12"/>
      <c r="J1825" s="13"/>
      <c r="K1825" s="13"/>
      <c r="L1825" s="13"/>
      <c r="M1825" s="13"/>
      <c r="N1825" s="13"/>
      <c r="O1825" s="13"/>
      <c r="P1825" s="13"/>
      <c r="Q1825" s="13"/>
      <c r="R1825" s="13"/>
      <c r="S1825" s="13"/>
      <c r="T1825" s="13"/>
    </row>
    <row r="1826" spans="1:20" x14ac:dyDescent="0.25">
      <c r="A1826" s="12"/>
      <c r="B1826" s="12"/>
      <c r="C1826" s="12"/>
      <c r="D1826" s="12"/>
      <c r="E1826" s="12"/>
      <c r="F1826" s="12"/>
      <c r="G1826" s="12"/>
      <c r="H1826" s="12"/>
      <c r="I1826" s="12"/>
      <c r="J1826" s="13"/>
      <c r="K1826" s="13"/>
      <c r="L1826" s="13"/>
      <c r="M1826" s="13"/>
      <c r="N1826" s="13"/>
      <c r="O1826" s="13"/>
      <c r="P1826" s="13"/>
      <c r="Q1826" s="13"/>
      <c r="R1826" s="13"/>
      <c r="S1826" s="13"/>
      <c r="T1826" s="13"/>
    </row>
    <row r="1827" spans="1:20" x14ac:dyDescent="0.25">
      <c r="A1827" s="12"/>
      <c r="B1827" s="12"/>
      <c r="C1827" s="12"/>
      <c r="D1827" s="12"/>
      <c r="E1827" s="12"/>
      <c r="F1827" s="12"/>
      <c r="G1827" s="12"/>
      <c r="H1827" s="12"/>
      <c r="I1827" s="12"/>
      <c r="J1827" s="13"/>
      <c r="K1827" s="13"/>
      <c r="L1827" s="13"/>
      <c r="M1827" s="13"/>
      <c r="N1827" s="13"/>
      <c r="O1827" s="13"/>
      <c r="P1827" s="13"/>
      <c r="Q1827" s="13"/>
      <c r="R1827" s="13"/>
      <c r="S1827" s="13"/>
      <c r="T1827" s="13"/>
    </row>
    <row r="1828" spans="1:20" x14ac:dyDescent="0.25">
      <c r="A1828" s="12"/>
      <c r="B1828" s="12"/>
      <c r="C1828" s="12"/>
      <c r="D1828" s="12"/>
      <c r="E1828" s="12"/>
      <c r="F1828" s="12"/>
      <c r="G1828" s="12"/>
      <c r="H1828" s="12"/>
      <c r="I1828" s="12"/>
      <c r="J1828" s="13"/>
      <c r="K1828" s="13"/>
      <c r="L1828" s="13"/>
      <c r="M1828" s="13"/>
      <c r="N1828" s="13"/>
      <c r="O1828" s="13"/>
      <c r="P1828" s="13"/>
      <c r="Q1828" s="13"/>
      <c r="R1828" s="13"/>
      <c r="S1828" s="13"/>
      <c r="T1828" s="13"/>
    </row>
    <row r="1829" spans="1:20" x14ac:dyDescent="0.25">
      <c r="A1829" s="12"/>
      <c r="B1829" s="12"/>
      <c r="C1829" s="12"/>
      <c r="D1829" s="12"/>
      <c r="E1829" s="12"/>
      <c r="F1829" s="12"/>
      <c r="G1829" s="12"/>
      <c r="H1829" s="12"/>
      <c r="I1829" s="12"/>
      <c r="J1829" s="13"/>
      <c r="K1829" s="13"/>
      <c r="L1829" s="13"/>
      <c r="M1829" s="13"/>
      <c r="N1829" s="13"/>
      <c r="O1829" s="13"/>
      <c r="P1829" s="13"/>
      <c r="Q1829" s="13"/>
      <c r="R1829" s="13"/>
      <c r="S1829" s="13"/>
      <c r="T1829" s="13"/>
    </row>
    <row r="1830" spans="1:20" x14ac:dyDescent="0.25">
      <c r="A1830" s="12"/>
      <c r="B1830" s="12"/>
      <c r="C1830" s="12"/>
      <c r="D1830" s="12"/>
      <c r="E1830" s="12"/>
      <c r="F1830" s="12"/>
      <c r="G1830" s="12"/>
      <c r="H1830" s="12"/>
      <c r="I1830" s="12"/>
      <c r="J1830" s="13"/>
      <c r="K1830" s="13"/>
      <c r="L1830" s="13"/>
      <c r="M1830" s="13"/>
      <c r="N1830" s="13"/>
      <c r="O1830" s="13"/>
      <c r="P1830" s="13"/>
      <c r="Q1830" s="13"/>
      <c r="R1830" s="13"/>
      <c r="S1830" s="13"/>
      <c r="T1830" s="13"/>
    </row>
    <row r="1831" spans="1:20" x14ac:dyDescent="0.25">
      <c r="A1831" s="12"/>
      <c r="B1831" s="12"/>
      <c r="C1831" s="12"/>
      <c r="D1831" s="12"/>
      <c r="E1831" s="12"/>
      <c r="F1831" s="12"/>
      <c r="G1831" s="12"/>
      <c r="H1831" s="12"/>
      <c r="I1831" s="12"/>
      <c r="J1831" s="13"/>
      <c r="K1831" s="13"/>
      <c r="L1831" s="13"/>
      <c r="M1831" s="13"/>
      <c r="N1831" s="13"/>
      <c r="O1831" s="13"/>
      <c r="P1831" s="13"/>
      <c r="Q1831" s="13"/>
      <c r="R1831" s="13"/>
      <c r="S1831" s="13"/>
      <c r="T1831" s="13"/>
    </row>
    <row r="1832" spans="1:20" x14ac:dyDescent="0.25">
      <c r="A1832" s="12"/>
      <c r="B1832" s="12"/>
      <c r="C1832" s="12"/>
      <c r="D1832" s="12"/>
      <c r="E1832" s="12"/>
      <c r="F1832" s="12"/>
      <c r="G1832" s="12"/>
      <c r="H1832" s="12"/>
      <c r="I1832" s="12"/>
      <c r="J1832" s="13"/>
      <c r="K1832" s="13"/>
      <c r="L1832" s="13"/>
      <c r="M1832" s="13"/>
      <c r="N1832" s="13"/>
      <c r="O1832" s="13"/>
      <c r="P1832" s="13"/>
      <c r="Q1832" s="13"/>
      <c r="R1832" s="13"/>
      <c r="S1832" s="13"/>
      <c r="T1832" s="13"/>
    </row>
    <row r="1833" spans="1:20" x14ac:dyDescent="0.25">
      <c r="A1833" s="12"/>
      <c r="B1833" s="12"/>
      <c r="C1833" s="12"/>
      <c r="D1833" s="12"/>
      <c r="E1833" s="12"/>
      <c r="F1833" s="12"/>
      <c r="G1833" s="12"/>
      <c r="H1833" s="12"/>
      <c r="I1833" s="12"/>
      <c r="J1833" s="13"/>
      <c r="K1833" s="13"/>
      <c r="L1833" s="13"/>
      <c r="M1833" s="13"/>
      <c r="N1833" s="13"/>
      <c r="O1833" s="13"/>
      <c r="P1833" s="13"/>
      <c r="Q1833" s="13"/>
      <c r="R1833" s="13"/>
      <c r="S1833" s="13"/>
      <c r="T1833" s="13"/>
    </row>
    <row r="1834" spans="1:20" x14ac:dyDescent="0.25">
      <c r="A1834" s="12"/>
      <c r="B1834" s="12"/>
      <c r="C1834" s="12"/>
      <c r="D1834" s="12"/>
      <c r="E1834" s="12"/>
      <c r="F1834" s="12"/>
      <c r="G1834" s="12"/>
      <c r="H1834" s="12"/>
      <c r="I1834" s="12"/>
      <c r="J1834" s="13"/>
      <c r="K1834" s="13"/>
      <c r="L1834" s="13"/>
      <c r="M1834" s="13"/>
      <c r="N1834" s="13"/>
      <c r="O1834" s="13"/>
      <c r="P1834" s="13"/>
      <c r="Q1834" s="13"/>
      <c r="R1834" s="13"/>
      <c r="S1834" s="13"/>
      <c r="T1834" s="13"/>
    </row>
    <row r="1835" spans="1:20" x14ac:dyDescent="0.25">
      <c r="A1835" s="12"/>
      <c r="B1835" s="12"/>
      <c r="C1835" s="12"/>
      <c r="D1835" s="12"/>
      <c r="E1835" s="12"/>
      <c r="F1835" s="12"/>
      <c r="G1835" s="12"/>
      <c r="H1835" s="12"/>
      <c r="I1835" s="12"/>
      <c r="J1835" s="13"/>
      <c r="K1835" s="13"/>
      <c r="L1835" s="13"/>
      <c r="M1835" s="13"/>
      <c r="N1835" s="13"/>
      <c r="O1835" s="13"/>
      <c r="P1835" s="13"/>
      <c r="Q1835" s="13"/>
      <c r="R1835" s="13"/>
      <c r="S1835" s="13"/>
      <c r="T1835" s="13"/>
    </row>
    <row r="1836" spans="1:20" x14ac:dyDescent="0.25">
      <c r="A1836" s="12"/>
      <c r="B1836" s="12"/>
      <c r="C1836" s="12"/>
      <c r="D1836" s="12"/>
      <c r="E1836" s="12"/>
      <c r="F1836" s="12"/>
      <c r="G1836" s="12"/>
      <c r="H1836" s="12"/>
      <c r="I1836" s="12"/>
      <c r="J1836" s="13"/>
      <c r="K1836" s="13"/>
      <c r="L1836" s="13"/>
      <c r="M1836" s="13"/>
      <c r="N1836" s="13"/>
      <c r="O1836" s="13"/>
      <c r="P1836" s="13"/>
      <c r="Q1836" s="13"/>
      <c r="R1836" s="13"/>
      <c r="S1836" s="13"/>
      <c r="T1836" s="13"/>
    </row>
    <row r="1837" spans="1:20" x14ac:dyDescent="0.25">
      <c r="A1837" s="12"/>
      <c r="B1837" s="12"/>
      <c r="C1837" s="12"/>
      <c r="D1837" s="12"/>
      <c r="E1837" s="12"/>
      <c r="F1837" s="12"/>
      <c r="G1837" s="12"/>
      <c r="H1837" s="12"/>
      <c r="I1837" s="12"/>
      <c r="J1837" s="13"/>
      <c r="K1837" s="13"/>
      <c r="L1837" s="13"/>
      <c r="M1837" s="13"/>
      <c r="N1837" s="13"/>
      <c r="O1837" s="13"/>
      <c r="P1837" s="13"/>
      <c r="Q1837" s="13"/>
      <c r="R1837" s="13"/>
      <c r="S1837" s="13"/>
      <c r="T1837" s="13"/>
    </row>
    <row r="1838" spans="1:20" x14ac:dyDescent="0.25">
      <c r="A1838" s="12"/>
      <c r="B1838" s="12"/>
      <c r="C1838" s="12"/>
      <c r="D1838" s="12"/>
      <c r="E1838" s="12"/>
      <c r="F1838" s="12"/>
      <c r="G1838" s="12"/>
      <c r="H1838" s="12"/>
      <c r="I1838" s="12"/>
      <c r="J1838" s="13"/>
      <c r="K1838" s="13"/>
      <c r="L1838" s="13"/>
      <c r="M1838" s="13"/>
      <c r="N1838" s="13"/>
      <c r="O1838" s="13"/>
      <c r="P1838" s="13"/>
      <c r="Q1838" s="13"/>
      <c r="R1838" s="13"/>
      <c r="S1838" s="13"/>
      <c r="T1838" s="13"/>
    </row>
    <row r="1839" spans="1:20" x14ac:dyDescent="0.25">
      <c r="A1839" s="12"/>
      <c r="B1839" s="12"/>
      <c r="C1839" s="12"/>
      <c r="D1839" s="12"/>
      <c r="E1839" s="12"/>
      <c r="F1839" s="12"/>
      <c r="G1839" s="12"/>
      <c r="H1839" s="12"/>
      <c r="I1839" s="12"/>
      <c r="J1839" s="13"/>
      <c r="K1839" s="13"/>
      <c r="L1839" s="13"/>
      <c r="M1839" s="13"/>
      <c r="N1839" s="13"/>
      <c r="O1839" s="13"/>
      <c r="P1839" s="13"/>
      <c r="Q1839" s="13"/>
      <c r="R1839" s="13"/>
      <c r="S1839" s="13"/>
      <c r="T1839" s="13"/>
    </row>
    <row r="1840" spans="1:20" x14ac:dyDescent="0.25">
      <c r="A1840" s="12"/>
      <c r="B1840" s="12"/>
      <c r="C1840" s="12"/>
      <c r="D1840" s="12"/>
      <c r="E1840" s="12"/>
      <c r="F1840" s="12"/>
      <c r="G1840" s="12"/>
      <c r="H1840" s="12"/>
      <c r="I1840" s="12"/>
      <c r="J1840" s="13"/>
      <c r="K1840" s="13"/>
      <c r="L1840" s="13"/>
      <c r="M1840" s="13"/>
      <c r="N1840" s="13"/>
      <c r="O1840" s="13"/>
      <c r="P1840" s="13"/>
      <c r="Q1840" s="13"/>
      <c r="R1840" s="13"/>
      <c r="S1840" s="13"/>
      <c r="T1840" s="13"/>
    </row>
    <row r="1841" spans="1:20" x14ac:dyDescent="0.25">
      <c r="A1841" s="12"/>
      <c r="B1841" s="12"/>
      <c r="C1841" s="12"/>
      <c r="D1841" s="12"/>
      <c r="E1841" s="12"/>
      <c r="F1841" s="12"/>
      <c r="G1841" s="12"/>
      <c r="H1841" s="12"/>
      <c r="I1841" s="12"/>
      <c r="J1841" s="13"/>
      <c r="K1841" s="13"/>
      <c r="L1841" s="13"/>
      <c r="M1841" s="13"/>
      <c r="N1841" s="13"/>
      <c r="O1841" s="13"/>
      <c r="P1841" s="13"/>
      <c r="Q1841" s="13"/>
      <c r="R1841" s="13"/>
      <c r="S1841" s="13"/>
      <c r="T1841" s="13"/>
    </row>
    <row r="1842" spans="1:20" x14ac:dyDescent="0.25">
      <c r="A1842" s="12"/>
      <c r="B1842" s="12"/>
      <c r="C1842" s="12"/>
      <c r="D1842" s="12"/>
      <c r="E1842" s="12"/>
      <c r="F1842" s="12"/>
      <c r="G1842" s="12"/>
      <c r="H1842" s="12"/>
      <c r="I1842" s="12"/>
      <c r="J1842" s="13"/>
      <c r="K1842" s="13"/>
      <c r="L1842" s="13"/>
      <c r="M1842" s="13"/>
      <c r="N1842" s="13"/>
      <c r="O1842" s="13"/>
      <c r="P1842" s="13"/>
      <c r="Q1842" s="13"/>
      <c r="R1842" s="13"/>
      <c r="S1842" s="13"/>
      <c r="T1842" s="13"/>
    </row>
    <row r="1843" spans="1:20" x14ac:dyDescent="0.25">
      <c r="A1843" s="12"/>
      <c r="B1843" s="12"/>
      <c r="C1843" s="12"/>
      <c r="D1843" s="12"/>
      <c r="E1843" s="12"/>
      <c r="F1843" s="12"/>
      <c r="G1843" s="12"/>
      <c r="H1843" s="12"/>
      <c r="I1843" s="12"/>
      <c r="J1843" s="13"/>
      <c r="K1843" s="13"/>
      <c r="L1843" s="13"/>
      <c r="M1843" s="13"/>
      <c r="N1843" s="13"/>
      <c r="O1843" s="13"/>
      <c r="P1843" s="13"/>
      <c r="Q1843" s="13"/>
      <c r="R1843" s="13"/>
      <c r="S1843" s="13"/>
      <c r="T1843" s="13"/>
    </row>
    <row r="1844" spans="1:20" x14ac:dyDescent="0.25">
      <c r="A1844" s="12"/>
      <c r="B1844" s="12"/>
      <c r="C1844" s="12"/>
      <c r="D1844" s="12"/>
      <c r="E1844" s="12"/>
      <c r="F1844" s="12"/>
      <c r="G1844" s="12"/>
      <c r="H1844" s="12"/>
      <c r="I1844" s="12"/>
      <c r="J1844" s="13"/>
      <c r="K1844" s="13"/>
      <c r="L1844" s="13"/>
      <c r="M1844" s="13"/>
      <c r="N1844" s="13"/>
      <c r="O1844" s="13"/>
      <c r="P1844" s="13"/>
      <c r="Q1844" s="13"/>
      <c r="R1844" s="13"/>
      <c r="S1844" s="13"/>
      <c r="T1844" s="13"/>
    </row>
    <row r="1845" spans="1:20" x14ac:dyDescent="0.25">
      <c r="A1845" s="12"/>
      <c r="B1845" s="12"/>
      <c r="C1845" s="12"/>
      <c r="D1845" s="12"/>
      <c r="E1845" s="12"/>
      <c r="F1845" s="12"/>
      <c r="G1845" s="12"/>
      <c r="H1845" s="12"/>
      <c r="I1845" s="12"/>
      <c r="J1845" s="13"/>
      <c r="K1845" s="13"/>
      <c r="L1845" s="13"/>
      <c r="M1845" s="13"/>
      <c r="N1845" s="13"/>
      <c r="O1845" s="13"/>
      <c r="P1845" s="13"/>
      <c r="Q1845" s="13"/>
      <c r="R1845" s="13"/>
      <c r="S1845" s="13"/>
      <c r="T1845" s="13"/>
    </row>
    <row r="1846" spans="1:20" x14ac:dyDescent="0.25">
      <c r="A1846" s="12"/>
      <c r="B1846" s="12"/>
      <c r="C1846" s="12"/>
      <c r="D1846" s="12"/>
      <c r="E1846" s="12"/>
      <c r="F1846" s="12"/>
      <c r="G1846" s="12"/>
      <c r="H1846" s="12"/>
      <c r="I1846" s="12"/>
      <c r="J1846" s="13"/>
      <c r="K1846" s="13"/>
      <c r="L1846" s="13"/>
      <c r="M1846" s="13"/>
      <c r="N1846" s="13"/>
      <c r="O1846" s="13"/>
      <c r="P1846" s="13"/>
      <c r="Q1846" s="13"/>
      <c r="R1846" s="13"/>
      <c r="S1846" s="13"/>
      <c r="T1846" s="13"/>
    </row>
    <row r="1847" spans="1:20" x14ac:dyDescent="0.25">
      <c r="A1847" s="12"/>
      <c r="B1847" s="12"/>
      <c r="C1847" s="12"/>
      <c r="D1847" s="12"/>
      <c r="E1847" s="12"/>
      <c r="F1847" s="12"/>
      <c r="G1847" s="12"/>
      <c r="H1847" s="12"/>
      <c r="I1847" s="12"/>
      <c r="J1847" s="13"/>
      <c r="K1847" s="13"/>
      <c r="L1847" s="13"/>
      <c r="M1847" s="13"/>
      <c r="N1847" s="13"/>
      <c r="O1847" s="13"/>
      <c r="P1847" s="13"/>
      <c r="Q1847" s="13"/>
      <c r="R1847" s="13"/>
      <c r="S1847" s="13"/>
      <c r="T1847" s="13"/>
    </row>
    <row r="1848" spans="1:20" x14ac:dyDescent="0.25">
      <c r="A1848" s="12"/>
      <c r="B1848" s="12"/>
      <c r="C1848" s="12"/>
      <c r="D1848" s="12"/>
      <c r="E1848" s="12"/>
      <c r="F1848" s="12"/>
      <c r="G1848" s="12"/>
      <c r="H1848" s="12"/>
      <c r="I1848" s="12"/>
      <c r="J1848" s="13"/>
      <c r="K1848" s="13"/>
      <c r="L1848" s="13"/>
      <c r="M1848" s="13"/>
      <c r="N1848" s="13"/>
      <c r="O1848" s="13"/>
      <c r="P1848" s="13"/>
      <c r="Q1848" s="13"/>
      <c r="R1848" s="13"/>
      <c r="S1848" s="13"/>
      <c r="T1848" s="13"/>
    </row>
    <row r="1849" spans="1:20" x14ac:dyDescent="0.25">
      <c r="A1849" s="12"/>
      <c r="B1849" s="12"/>
      <c r="C1849" s="12"/>
      <c r="D1849" s="12"/>
      <c r="E1849" s="12"/>
      <c r="F1849" s="12"/>
      <c r="G1849" s="12"/>
      <c r="H1849" s="12"/>
      <c r="I1849" s="12"/>
      <c r="J1849" s="13"/>
      <c r="K1849" s="13"/>
      <c r="L1849" s="13"/>
      <c r="M1849" s="13"/>
      <c r="N1849" s="13"/>
      <c r="O1849" s="13"/>
      <c r="P1849" s="13"/>
      <c r="Q1849" s="13"/>
      <c r="R1849" s="13"/>
      <c r="S1849" s="13"/>
      <c r="T1849" s="13"/>
    </row>
    <row r="1850" spans="1:20" x14ac:dyDescent="0.25">
      <c r="A1850" s="12"/>
      <c r="B1850" s="12"/>
      <c r="C1850" s="12"/>
      <c r="D1850" s="12"/>
      <c r="E1850" s="12"/>
      <c r="F1850" s="12"/>
      <c r="G1850" s="12"/>
      <c r="H1850" s="12"/>
      <c r="I1850" s="12"/>
      <c r="J1850" s="13"/>
      <c r="K1850" s="13"/>
      <c r="L1850" s="13"/>
      <c r="M1850" s="13"/>
      <c r="N1850" s="13"/>
      <c r="O1850" s="13"/>
      <c r="P1850" s="13"/>
      <c r="Q1850" s="13"/>
      <c r="R1850" s="13"/>
      <c r="S1850" s="13"/>
      <c r="T1850" s="13"/>
    </row>
    <row r="1851" spans="1:20" x14ac:dyDescent="0.25">
      <c r="A1851" s="12"/>
      <c r="B1851" s="12"/>
      <c r="C1851" s="12"/>
      <c r="D1851" s="12"/>
      <c r="E1851" s="12"/>
      <c r="F1851" s="12"/>
      <c r="G1851" s="12"/>
      <c r="H1851" s="12"/>
      <c r="I1851" s="12"/>
      <c r="J1851" s="13"/>
      <c r="K1851" s="13"/>
      <c r="L1851" s="13"/>
      <c r="M1851" s="13"/>
      <c r="N1851" s="13"/>
      <c r="O1851" s="13"/>
      <c r="P1851" s="13"/>
      <c r="Q1851" s="13"/>
      <c r="R1851" s="13"/>
      <c r="S1851" s="13"/>
      <c r="T1851" s="13"/>
    </row>
    <row r="1852" spans="1:20" x14ac:dyDescent="0.25">
      <c r="A1852" s="12"/>
      <c r="B1852" s="12"/>
      <c r="C1852" s="12"/>
      <c r="D1852" s="12"/>
      <c r="E1852" s="12"/>
      <c r="F1852" s="12"/>
      <c r="G1852" s="12"/>
      <c r="H1852" s="12"/>
      <c r="I1852" s="12"/>
      <c r="J1852" s="13"/>
      <c r="K1852" s="13"/>
      <c r="L1852" s="13"/>
      <c r="M1852" s="13"/>
      <c r="N1852" s="13"/>
      <c r="O1852" s="13"/>
      <c r="P1852" s="13"/>
      <c r="Q1852" s="13"/>
      <c r="R1852" s="13"/>
      <c r="S1852" s="13"/>
      <c r="T1852" s="13"/>
    </row>
    <row r="1853" spans="1:20" x14ac:dyDescent="0.25">
      <c r="A1853" s="12"/>
      <c r="B1853" s="12"/>
      <c r="C1853" s="12"/>
      <c r="D1853" s="12"/>
      <c r="E1853" s="12"/>
      <c r="F1853" s="12"/>
      <c r="G1853" s="12"/>
      <c r="H1853" s="12"/>
      <c r="I1853" s="12"/>
      <c r="J1853" s="13"/>
      <c r="K1853" s="13"/>
      <c r="L1853" s="13"/>
      <c r="M1853" s="13"/>
      <c r="N1853" s="13"/>
      <c r="O1853" s="13"/>
      <c r="P1853" s="13"/>
      <c r="Q1853" s="13"/>
      <c r="R1853" s="13"/>
      <c r="S1853" s="13"/>
      <c r="T1853" s="13"/>
    </row>
    <row r="1854" spans="1:20" x14ac:dyDescent="0.25">
      <c r="A1854" s="12"/>
      <c r="B1854" s="12"/>
      <c r="C1854" s="12"/>
      <c r="D1854" s="12"/>
      <c r="E1854" s="12"/>
      <c r="F1854" s="12"/>
      <c r="G1854" s="12"/>
      <c r="H1854" s="12"/>
      <c r="I1854" s="12"/>
      <c r="J1854" s="13"/>
      <c r="K1854" s="13"/>
      <c r="L1854" s="13"/>
      <c r="M1854" s="13"/>
      <c r="N1854" s="13"/>
      <c r="O1854" s="13"/>
      <c r="P1854" s="13"/>
      <c r="Q1854" s="13"/>
      <c r="R1854" s="13"/>
      <c r="S1854" s="13"/>
      <c r="T1854" s="13"/>
    </row>
    <row r="1855" spans="1:20" x14ac:dyDescent="0.25">
      <c r="A1855" s="12"/>
      <c r="B1855" s="12"/>
      <c r="C1855" s="12"/>
      <c r="D1855" s="12"/>
      <c r="E1855" s="12"/>
      <c r="F1855" s="12"/>
      <c r="G1855" s="12"/>
      <c r="H1855" s="12"/>
      <c r="I1855" s="12"/>
      <c r="J1855" s="13"/>
      <c r="K1855" s="13"/>
      <c r="L1855" s="13"/>
      <c r="M1855" s="13"/>
      <c r="N1855" s="13"/>
      <c r="O1855" s="13"/>
      <c r="P1855" s="13"/>
      <c r="Q1855" s="13"/>
      <c r="R1855" s="13"/>
      <c r="S1855" s="13"/>
      <c r="T1855" s="13"/>
    </row>
    <row r="1856" spans="1:20" x14ac:dyDescent="0.25">
      <c r="A1856" s="12"/>
      <c r="B1856" s="12"/>
      <c r="C1856" s="12"/>
      <c r="D1856" s="12"/>
      <c r="E1856" s="12"/>
      <c r="F1856" s="12"/>
      <c r="G1856" s="12"/>
      <c r="H1856" s="12"/>
      <c r="I1856" s="12"/>
      <c r="J1856" s="13"/>
      <c r="K1856" s="13"/>
      <c r="L1856" s="13"/>
      <c r="M1856" s="13"/>
      <c r="N1856" s="13"/>
      <c r="O1856" s="13"/>
      <c r="P1856" s="13"/>
      <c r="Q1856" s="13"/>
      <c r="R1856" s="13"/>
      <c r="S1856" s="13"/>
      <c r="T1856" s="13"/>
    </row>
    <row r="1857" spans="1:20" x14ac:dyDescent="0.25">
      <c r="A1857" s="12"/>
      <c r="B1857" s="12"/>
      <c r="C1857" s="12"/>
      <c r="D1857" s="12"/>
      <c r="E1857" s="12"/>
      <c r="F1857" s="12"/>
      <c r="G1857" s="12"/>
      <c r="H1857" s="12"/>
      <c r="I1857" s="12"/>
      <c r="J1857" s="13"/>
      <c r="K1857" s="13"/>
      <c r="L1857" s="13"/>
      <c r="M1857" s="13"/>
      <c r="N1857" s="13"/>
      <c r="O1857" s="13"/>
      <c r="P1857" s="13"/>
      <c r="Q1857" s="13"/>
      <c r="R1857" s="13"/>
      <c r="S1857" s="13"/>
      <c r="T1857" s="13"/>
    </row>
    <row r="1858" spans="1:20" x14ac:dyDescent="0.25">
      <c r="A1858" s="12"/>
      <c r="B1858" s="12"/>
      <c r="C1858" s="12"/>
      <c r="D1858" s="12"/>
      <c r="E1858" s="12"/>
      <c r="F1858" s="12"/>
      <c r="G1858" s="12"/>
      <c r="H1858" s="12"/>
      <c r="I1858" s="12"/>
      <c r="J1858" s="13"/>
      <c r="K1858" s="13"/>
      <c r="L1858" s="13"/>
      <c r="M1858" s="13"/>
      <c r="N1858" s="13"/>
      <c r="O1858" s="13"/>
      <c r="P1858" s="13"/>
      <c r="Q1858" s="13"/>
      <c r="R1858" s="13"/>
      <c r="S1858" s="13"/>
      <c r="T1858" s="13"/>
    </row>
    <row r="1859" spans="1:20" x14ac:dyDescent="0.25">
      <c r="A1859" s="12"/>
      <c r="B1859" s="12"/>
      <c r="C1859" s="12"/>
      <c r="D1859" s="12"/>
      <c r="E1859" s="12"/>
      <c r="F1859" s="12"/>
      <c r="G1859" s="12"/>
      <c r="H1859" s="12"/>
      <c r="I1859" s="12"/>
      <c r="J1859" s="13"/>
      <c r="K1859" s="13"/>
      <c r="L1859" s="13"/>
      <c r="M1859" s="13"/>
      <c r="N1859" s="13"/>
      <c r="O1859" s="13"/>
      <c r="P1859" s="13"/>
      <c r="Q1859" s="13"/>
      <c r="R1859" s="13"/>
      <c r="S1859" s="13"/>
      <c r="T1859" s="13"/>
    </row>
    <row r="1860" spans="1:20" x14ac:dyDescent="0.25">
      <c r="A1860" s="12"/>
      <c r="B1860" s="12"/>
      <c r="C1860" s="12"/>
      <c r="D1860" s="12"/>
      <c r="E1860" s="12"/>
      <c r="F1860" s="12"/>
      <c r="G1860" s="12"/>
      <c r="H1860" s="12"/>
      <c r="I1860" s="12"/>
      <c r="J1860" s="13"/>
      <c r="K1860" s="13"/>
      <c r="L1860" s="13"/>
      <c r="M1860" s="13"/>
      <c r="N1860" s="13"/>
      <c r="O1860" s="13"/>
      <c r="P1860" s="13"/>
      <c r="Q1860" s="13"/>
      <c r="R1860" s="13"/>
      <c r="S1860" s="13"/>
      <c r="T1860" s="13"/>
    </row>
    <row r="1861" spans="1:20" x14ac:dyDescent="0.25">
      <c r="A1861" s="12"/>
      <c r="B1861" s="12"/>
      <c r="C1861" s="12"/>
      <c r="D1861" s="12"/>
      <c r="E1861" s="12"/>
      <c r="F1861" s="12"/>
      <c r="G1861" s="12"/>
      <c r="H1861" s="12"/>
      <c r="I1861" s="12"/>
      <c r="J1861" s="13"/>
      <c r="K1861" s="13"/>
      <c r="L1861" s="13"/>
      <c r="M1861" s="13"/>
      <c r="N1861" s="13"/>
      <c r="O1861" s="13"/>
      <c r="P1861" s="13"/>
      <c r="Q1861" s="13"/>
      <c r="R1861" s="13"/>
      <c r="S1861" s="13"/>
      <c r="T1861" s="13"/>
    </row>
    <row r="1862" spans="1:20" x14ac:dyDescent="0.25">
      <c r="A1862" s="12"/>
      <c r="B1862" s="12"/>
      <c r="C1862" s="12"/>
      <c r="D1862" s="12"/>
      <c r="E1862" s="12"/>
      <c r="F1862" s="12"/>
      <c r="G1862" s="12"/>
      <c r="H1862" s="12"/>
      <c r="I1862" s="12"/>
      <c r="J1862" s="13"/>
      <c r="K1862" s="13"/>
      <c r="L1862" s="13"/>
      <c r="M1862" s="13"/>
      <c r="N1862" s="13"/>
      <c r="O1862" s="13"/>
      <c r="P1862" s="13"/>
      <c r="Q1862" s="13"/>
      <c r="R1862" s="13"/>
      <c r="S1862" s="13"/>
      <c r="T1862" s="13"/>
    </row>
    <row r="1863" spans="1:20" x14ac:dyDescent="0.25">
      <c r="A1863" s="12"/>
      <c r="B1863" s="12"/>
      <c r="C1863" s="12"/>
      <c r="D1863" s="12"/>
      <c r="E1863" s="12"/>
      <c r="F1863" s="12"/>
      <c r="G1863" s="12"/>
      <c r="H1863" s="12"/>
      <c r="I1863" s="12"/>
      <c r="J1863" s="13"/>
      <c r="K1863" s="13"/>
      <c r="L1863" s="13"/>
      <c r="M1863" s="13"/>
      <c r="N1863" s="13"/>
      <c r="O1863" s="13"/>
      <c r="P1863" s="13"/>
      <c r="Q1863" s="13"/>
      <c r="R1863" s="13"/>
      <c r="S1863" s="13"/>
      <c r="T1863" s="13"/>
    </row>
    <row r="1864" spans="1:20" x14ac:dyDescent="0.25">
      <c r="A1864" s="12"/>
      <c r="B1864" s="12"/>
      <c r="C1864" s="12"/>
      <c r="D1864" s="12"/>
      <c r="E1864" s="12"/>
      <c r="F1864" s="12"/>
      <c r="G1864" s="12"/>
      <c r="H1864" s="12"/>
      <c r="I1864" s="12"/>
      <c r="J1864" s="13"/>
      <c r="K1864" s="13"/>
      <c r="L1864" s="13"/>
      <c r="M1864" s="13"/>
      <c r="N1864" s="13"/>
      <c r="O1864" s="13"/>
      <c r="P1864" s="13"/>
      <c r="Q1864" s="13"/>
      <c r="R1864" s="13"/>
      <c r="S1864" s="13"/>
      <c r="T1864" s="13"/>
    </row>
    <row r="1865" spans="1:20" x14ac:dyDescent="0.25">
      <c r="A1865" s="12"/>
      <c r="B1865" s="12"/>
      <c r="C1865" s="12"/>
      <c r="D1865" s="12"/>
      <c r="E1865" s="12"/>
      <c r="F1865" s="12"/>
      <c r="G1865" s="12"/>
      <c r="H1865" s="12"/>
      <c r="I1865" s="12"/>
      <c r="J1865" s="13"/>
      <c r="K1865" s="13"/>
      <c r="L1865" s="13"/>
      <c r="M1865" s="13"/>
      <c r="N1865" s="13"/>
      <c r="O1865" s="13"/>
      <c r="P1865" s="13"/>
      <c r="Q1865" s="13"/>
      <c r="R1865" s="13"/>
      <c r="S1865" s="13"/>
      <c r="T1865" s="13"/>
    </row>
    <row r="1866" spans="1:20" x14ac:dyDescent="0.25">
      <c r="A1866" s="12"/>
      <c r="B1866" s="12"/>
      <c r="C1866" s="12"/>
      <c r="D1866" s="12"/>
      <c r="E1866" s="12"/>
      <c r="F1866" s="12"/>
      <c r="G1866" s="12"/>
      <c r="H1866" s="12"/>
      <c r="I1866" s="12"/>
      <c r="J1866" s="13"/>
      <c r="K1866" s="13"/>
      <c r="L1866" s="13"/>
      <c r="M1866" s="13"/>
      <c r="N1866" s="13"/>
      <c r="O1866" s="13"/>
      <c r="P1866" s="13"/>
      <c r="Q1866" s="13"/>
      <c r="R1866" s="13"/>
      <c r="S1866" s="13"/>
      <c r="T1866" s="13"/>
    </row>
    <row r="1867" spans="1:20" x14ac:dyDescent="0.25">
      <c r="A1867" s="12"/>
      <c r="B1867" s="12"/>
      <c r="C1867" s="12"/>
      <c r="D1867" s="12"/>
      <c r="E1867" s="12"/>
      <c r="F1867" s="12"/>
      <c r="G1867" s="12"/>
      <c r="H1867" s="12"/>
      <c r="I1867" s="12"/>
      <c r="J1867" s="13"/>
      <c r="K1867" s="13"/>
      <c r="L1867" s="13"/>
      <c r="M1867" s="13"/>
      <c r="N1867" s="13"/>
      <c r="O1867" s="13"/>
      <c r="P1867" s="13"/>
      <c r="Q1867" s="13"/>
      <c r="R1867" s="13"/>
      <c r="S1867" s="13"/>
      <c r="T1867" s="13"/>
    </row>
    <row r="1868" spans="1:20" x14ac:dyDescent="0.25">
      <c r="A1868" s="12"/>
      <c r="B1868" s="12"/>
      <c r="C1868" s="12"/>
      <c r="D1868" s="12"/>
      <c r="E1868" s="12"/>
      <c r="F1868" s="12"/>
      <c r="G1868" s="12"/>
      <c r="H1868" s="12"/>
      <c r="I1868" s="12"/>
      <c r="J1868" s="13"/>
      <c r="K1868" s="13"/>
      <c r="L1868" s="13"/>
      <c r="M1868" s="13"/>
      <c r="N1868" s="13"/>
      <c r="O1868" s="13"/>
      <c r="P1868" s="13"/>
      <c r="Q1868" s="13"/>
      <c r="R1868" s="13"/>
      <c r="S1868" s="13"/>
      <c r="T1868" s="13"/>
    </row>
    <row r="1869" spans="1:20" x14ac:dyDescent="0.25">
      <c r="A1869" s="12"/>
      <c r="B1869" s="12"/>
      <c r="C1869" s="12"/>
      <c r="D1869" s="12"/>
      <c r="E1869" s="12"/>
      <c r="F1869" s="12"/>
      <c r="G1869" s="12"/>
      <c r="H1869" s="12"/>
      <c r="I1869" s="12"/>
      <c r="J1869" s="13"/>
      <c r="K1869" s="13"/>
      <c r="L1869" s="13"/>
      <c r="M1869" s="13"/>
      <c r="N1869" s="13"/>
      <c r="O1869" s="13"/>
      <c r="P1869" s="13"/>
      <c r="Q1869" s="13"/>
      <c r="R1869" s="13"/>
      <c r="S1869" s="13"/>
      <c r="T1869" s="13"/>
    </row>
    <row r="1870" spans="1:20" x14ac:dyDescent="0.25">
      <c r="A1870" s="12"/>
      <c r="B1870" s="12"/>
      <c r="C1870" s="12"/>
      <c r="D1870" s="12"/>
      <c r="E1870" s="12"/>
      <c r="F1870" s="12"/>
      <c r="G1870" s="12"/>
      <c r="H1870" s="12"/>
      <c r="I1870" s="12"/>
      <c r="J1870" s="13"/>
      <c r="K1870" s="13"/>
      <c r="L1870" s="13"/>
      <c r="M1870" s="13"/>
      <c r="N1870" s="13"/>
      <c r="O1870" s="13"/>
      <c r="P1870" s="13"/>
      <c r="Q1870" s="13"/>
      <c r="R1870" s="13"/>
      <c r="S1870" s="13"/>
      <c r="T1870" s="13"/>
    </row>
    <row r="1871" spans="1:20" x14ac:dyDescent="0.25">
      <c r="A1871" s="12"/>
      <c r="B1871" s="12"/>
      <c r="C1871" s="12"/>
      <c r="D1871" s="12"/>
      <c r="E1871" s="12"/>
      <c r="F1871" s="12"/>
      <c r="G1871" s="12"/>
      <c r="H1871" s="12"/>
      <c r="I1871" s="12"/>
      <c r="J1871" s="13"/>
      <c r="K1871" s="13"/>
      <c r="L1871" s="13"/>
      <c r="M1871" s="13"/>
      <c r="N1871" s="13"/>
      <c r="O1871" s="13"/>
      <c r="P1871" s="13"/>
      <c r="Q1871" s="13"/>
      <c r="R1871" s="13"/>
      <c r="S1871" s="13"/>
      <c r="T1871" s="13"/>
    </row>
    <row r="1872" spans="1:20" x14ac:dyDescent="0.25">
      <c r="A1872" s="12"/>
      <c r="B1872" s="12"/>
      <c r="C1872" s="12"/>
      <c r="D1872" s="12"/>
      <c r="E1872" s="12"/>
      <c r="F1872" s="12"/>
      <c r="G1872" s="12"/>
      <c r="H1872" s="12"/>
      <c r="I1872" s="12"/>
      <c r="J1872" s="13"/>
      <c r="K1872" s="13"/>
      <c r="L1872" s="13"/>
      <c r="M1872" s="13"/>
      <c r="N1872" s="13"/>
      <c r="O1872" s="13"/>
      <c r="P1872" s="13"/>
      <c r="Q1872" s="13"/>
      <c r="R1872" s="13"/>
      <c r="S1872" s="13"/>
      <c r="T1872" s="13"/>
    </row>
    <row r="1873" spans="1:20" x14ac:dyDescent="0.25">
      <c r="A1873" s="12"/>
      <c r="B1873" s="12"/>
      <c r="C1873" s="12"/>
      <c r="D1873" s="12"/>
      <c r="E1873" s="12"/>
      <c r="F1873" s="12"/>
      <c r="G1873" s="12"/>
      <c r="H1873" s="12"/>
      <c r="I1873" s="12"/>
      <c r="J1873" s="13"/>
      <c r="K1873" s="13"/>
      <c r="L1873" s="13"/>
      <c r="M1873" s="13"/>
      <c r="N1873" s="13"/>
      <c r="O1873" s="13"/>
      <c r="P1873" s="13"/>
      <c r="Q1873" s="13"/>
      <c r="R1873" s="13"/>
      <c r="S1873" s="13"/>
      <c r="T1873" s="13"/>
    </row>
    <row r="1874" spans="1:20" x14ac:dyDescent="0.25">
      <c r="A1874" s="12"/>
      <c r="B1874" s="12"/>
      <c r="C1874" s="12"/>
      <c r="D1874" s="12"/>
      <c r="E1874" s="12"/>
      <c r="F1874" s="12"/>
      <c r="G1874" s="12"/>
      <c r="H1874" s="12"/>
      <c r="I1874" s="12"/>
      <c r="J1874" s="13"/>
      <c r="K1874" s="13"/>
      <c r="L1874" s="13"/>
      <c r="M1874" s="13"/>
      <c r="N1874" s="13"/>
      <c r="O1874" s="13"/>
      <c r="P1874" s="13"/>
      <c r="Q1874" s="13"/>
      <c r="R1874" s="13"/>
      <c r="S1874" s="13"/>
      <c r="T1874" s="13"/>
    </row>
    <row r="1875" spans="1:20" x14ac:dyDescent="0.25">
      <c r="A1875" s="12"/>
      <c r="B1875" s="12"/>
      <c r="C1875" s="12"/>
      <c r="D1875" s="12"/>
      <c r="E1875" s="12"/>
      <c r="F1875" s="12"/>
      <c r="G1875" s="12"/>
      <c r="H1875" s="12"/>
      <c r="I1875" s="12"/>
      <c r="J1875" s="13"/>
      <c r="K1875" s="13"/>
      <c r="L1875" s="13"/>
      <c r="M1875" s="13"/>
      <c r="N1875" s="13"/>
      <c r="O1875" s="13"/>
      <c r="P1875" s="13"/>
      <c r="Q1875" s="13"/>
      <c r="R1875" s="13"/>
      <c r="S1875" s="13"/>
      <c r="T1875" s="13"/>
    </row>
    <row r="1876" spans="1:20" x14ac:dyDescent="0.25">
      <c r="A1876" s="12"/>
      <c r="B1876" s="12"/>
      <c r="C1876" s="12"/>
      <c r="D1876" s="12"/>
      <c r="E1876" s="12"/>
      <c r="F1876" s="12"/>
      <c r="G1876" s="12"/>
      <c r="H1876" s="12"/>
      <c r="I1876" s="12"/>
      <c r="J1876" s="13"/>
      <c r="K1876" s="13"/>
      <c r="L1876" s="13"/>
      <c r="M1876" s="13"/>
      <c r="N1876" s="13"/>
      <c r="O1876" s="13"/>
      <c r="P1876" s="13"/>
      <c r="Q1876" s="13"/>
      <c r="R1876" s="13"/>
      <c r="S1876" s="13"/>
      <c r="T1876" s="13"/>
    </row>
    <row r="1877" spans="1:20" x14ac:dyDescent="0.25">
      <c r="A1877" s="12"/>
      <c r="B1877" s="12"/>
      <c r="C1877" s="12"/>
      <c r="D1877" s="12"/>
      <c r="E1877" s="12"/>
      <c r="F1877" s="12"/>
      <c r="G1877" s="12"/>
      <c r="H1877" s="12"/>
      <c r="I1877" s="12"/>
      <c r="J1877" s="13"/>
      <c r="K1877" s="13"/>
      <c r="L1877" s="13"/>
      <c r="M1877" s="13"/>
      <c r="N1877" s="13"/>
      <c r="O1877" s="13"/>
      <c r="P1877" s="13"/>
      <c r="Q1877" s="13"/>
      <c r="R1877" s="13"/>
      <c r="S1877" s="13"/>
      <c r="T1877" s="13"/>
    </row>
    <row r="1878" spans="1:20" x14ac:dyDescent="0.25">
      <c r="A1878" s="12"/>
      <c r="B1878" s="12"/>
      <c r="C1878" s="12"/>
      <c r="D1878" s="12"/>
      <c r="E1878" s="12"/>
      <c r="F1878" s="12"/>
      <c r="G1878" s="12"/>
      <c r="H1878" s="12"/>
      <c r="I1878" s="12"/>
      <c r="J1878" s="13"/>
      <c r="K1878" s="13"/>
      <c r="L1878" s="13"/>
      <c r="M1878" s="13"/>
      <c r="N1878" s="13"/>
      <c r="O1878" s="13"/>
      <c r="P1878" s="13"/>
      <c r="Q1878" s="13"/>
      <c r="R1878" s="13"/>
      <c r="S1878" s="13"/>
      <c r="T1878" s="13"/>
    </row>
    <row r="1879" spans="1:20" x14ac:dyDescent="0.25">
      <c r="A1879" s="12"/>
      <c r="B1879" s="12"/>
      <c r="C1879" s="12"/>
      <c r="D1879" s="12"/>
      <c r="E1879" s="12"/>
      <c r="F1879" s="12"/>
      <c r="G1879" s="12"/>
      <c r="H1879" s="12"/>
      <c r="I1879" s="12"/>
      <c r="J1879" s="13"/>
      <c r="K1879" s="13"/>
      <c r="L1879" s="13"/>
      <c r="M1879" s="13"/>
      <c r="N1879" s="13"/>
      <c r="O1879" s="13"/>
      <c r="P1879" s="13"/>
      <c r="Q1879" s="13"/>
      <c r="R1879" s="13"/>
      <c r="S1879" s="13"/>
      <c r="T1879" s="13"/>
    </row>
    <row r="1880" spans="1:20" x14ac:dyDescent="0.25">
      <c r="A1880" s="12"/>
      <c r="B1880" s="12"/>
      <c r="C1880" s="12"/>
      <c r="D1880" s="12"/>
      <c r="E1880" s="12"/>
      <c r="F1880" s="12"/>
      <c r="G1880" s="12"/>
      <c r="H1880" s="12"/>
      <c r="I1880" s="12"/>
      <c r="J1880" s="13"/>
      <c r="K1880" s="13"/>
      <c r="L1880" s="13"/>
      <c r="M1880" s="13"/>
      <c r="N1880" s="13"/>
      <c r="O1880" s="13"/>
      <c r="P1880" s="13"/>
      <c r="Q1880" s="13"/>
      <c r="R1880" s="13"/>
      <c r="S1880" s="13"/>
      <c r="T1880" s="13"/>
    </row>
    <row r="1881" spans="1:20" x14ac:dyDescent="0.25">
      <c r="A1881" s="12"/>
      <c r="B1881" s="12"/>
      <c r="C1881" s="12"/>
      <c r="D1881" s="12"/>
      <c r="E1881" s="12"/>
      <c r="F1881" s="12"/>
      <c r="G1881" s="12"/>
      <c r="H1881" s="12"/>
      <c r="I1881" s="12"/>
      <c r="J1881" s="13"/>
      <c r="K1881" s="13"/>
      <c r="L1881" s="13"/>
      <c r="M1881" s="13"/>
      <c r="N1881" s="13"/>
      <c r="O1881" s="13"/>
      <c r="P1881" s="13"/>
      <c r="Q1881" s="13"/>
      <c r="R1881" s="13"/>
      <c r="S1881" s="13"/>
      <c r="T1881" s="13"/>
    </row>
    <row r="1882" spans="1:20" x14ac:dyDescent="0.25">
      <c r="A1882" s="12"/>
      <c r="B1882" s="12"/>
      <c r="C1882" s="12"/>
      <c r="D1882" s="12"/>
      <c r="E1882" s="12"/>
      <c r="F1882" s="12"/>
      <c r="G1882" s="12"/>
      <c r="H1882" s="12"/>
      <c r="I1882" s="12"/>
      <c r="J1882" s="13"/>
      <c r="K1882" s="13"/>
      <c r="L1882" s="13"/>
      <c r="M1882" s="13"/>
      <c r="N1882" s="13"/>
      <c r="O1882" s="13"/>
      <c r="P1882" s="13"/>
      <c r="Q1882" s="13"/>
      <c r="R1882" s="13"/>
      <c r="S1882" s="13"/>
      <c r="T1882" s="13"/>
    </row>
    <row r="1883" spans="1:20" x14ac:dyDescent="0.25">
      <c r="A1883" s="12"/>
      <c r="B1883" s="12"/>
      <c r="C1883" s="12"/>
      <c r="D1883" s="12"/>
      <c r="E1883" s="12"/>
      <c r="F1883" s="12"/>
      <c r="G1883" s="12"/>
      <c r="H1883" s="12"/>
      <c r="I1883" s="12"/>
      <c r="J1883" s="13"/>
      <c r="K1883" s="13"/>
      <c r="L1883" s="13"/>
      <c r="M1883" s="13"/>
      <c r="N1883" s="13"/>
      <c r="O1883" s="13"/>
      <c r="P1883" s="13"/>
      <c r="Q1883" s="13"/>
      <c r="R1883" s="13"/>
      <c r="S1883" s="13"/>
      <c r="T1883" s="13"/>
    </row>
    <row r="1884" spans="1:20" x14ac:dyDescent="0.25">
      <c r="A1884" s="12"/>
      <c r="B1884" s="12"/>
      <c r="C1884" s="12"/>
      <c r="D1884" s="12"/>
      <c r="E1884" s="12"/>
      <c r="F1884" s="12"/>
      <c r="G1884" s="12"/>
      <c r="H1884" s="12"/>
      <c r="I1884" s="12"/>
      <c r="J1884" s="13"/>
      <c r="K1884" s="13"/>
      <c r="L1884" s="13"/>
      <c r="M1884" s="13"/>
      <c r="N1884" s="13"/>
      <c r="O1884" s="13"/>
      <c r="P1884" s="13"/>
      <c r="Q1884" s="13"/>
      <c r="R1884" s="13"/>
      <c r="S1884" s="13"/>
      <c r="T1884" s="13"/>
    </row>
    <row r="1885" spans="1:20" x14ac:dyDescent="0.25">
      <c r="A1885" s="12"/>
      <c r="B1885" s="12"/>
      <c r="C1885" s="12"/>
      <c r="D1885" s="12"/>
      <c r="E1885" s="12"/>
      <c r="F1885" s="12"/>
      <c r="G1885" s="12"/>
      <c r="H1885" s="12"/>
      <c r="I1885" s="12"/>
      <c r="J1885" s="13"/>
      <c r="K1885" s="13"/>
      <c r="L1885" s="13"/>
      <c r="M1885" s="13"/>
      <c r="N1885" s="13"/>
      <c r="O1885" s="13"/>
      <c r="P1885" s="13"/>
      <c r="Q1885" s="13"/>
      <c r="R1885" s="13"/>
      <c r="S1885" s="13"/>
      <c r="T1885" s="13"/>
    </row>
    <row r="1886" spans="1:20" x14ac:dyDescent="0.25">
      <c r="A1886" s="12"/>
      <c r="B1886" s="12"/>
      <c r="C1886" s="12"/>
      <c r="D1886" s="12"/>
      <c r="E1886" s="12"/>
      <c r="F1886" s="12"/>
      <c r="G1886" s="12"/>
      <c r="H1886" s="12"/>
      <c r="I1886" s="12"/>
      <c r="J1886" s="13"/>
      <c r="K1886" s="13"/>
      <c r="L1886" s="13"/>
      <c r="M1886" s="13"/>
      <c r="N1886" s="13"/>
      <c r="O1886" s="13"/>
      <c r="P1886" s="13"/>
      <c r="Q1886" s="13"/>
      <c r="R1886" s="13"/>
      <c r="S1886" s="13"/>
      <c r="T1886" s="13"/>
    </row>
    <row r="1887" spans="1:20" x14ac:dyDescent="0.25">
      <c r="A1887" s="12"/>
      <c r="B1887" s="12"/>
      <c r="C1887" s="12"/>
      <c r="D1887" s="12"/>
      <c r="E1887" s="12"/>
      <c r="F1887" s="12"/>
      <c r="G1887" s="12"/>
      <c r="H1887" s="12"/>
      <c r="I1887" s="12"/>
      <c r="J1887" s="13"/>
      <c r="K1887" s="13"/>
      <c r="L1887" s="13"/>
      <c r="M1887" s="13"/>
      <c r="N1887" s="13"/>
      <c r="O1887" s="13"/>
      <c r="P1887" s="13"/>
      <c r="Q1887" s="13"/>
      <c r="R1887" s="13"/>
      <c r="S1887" s="13"/>
      <c r="T1887" s="13"/>
    </row>
    <row r="1888" spans="1:20" x14ac:dyDescent="0.25">
      <c r="A1888" s="12"/>
      <c r="B1888" s="12"/>
      <c r="C1888" s="12"/>
      <c r="D1888" s="12"/>
      <c r="E1888" s="12"/>
      <c r="F1888" s="12"/>
      <c r="G1888" s="12"/>
      <c r="H1888" s="12"/>
      <c r="I1888" s="12"/>
      <c r="J1888" s="13"/>
      <c r="K1888" s="13"/>
      <c r="L1888" s="13"/>
      <c r="M1888" s="13"/>
      <c r="N1888" s="13"/>
      <c r="O1888" s="13"/>
      <c r="P1888" s="13"/>
      <c r="Q1888" s="13"/>
      <c r="R1888" s="13"/>
      <c r="S1888" s="13"/>
      <c r="T1888" s="13"/>
    </row>
    <row r="1889" spans="1:20" x14ac:dyDescent="0.25">
      <c r="A1889" s="12"/>
      <c r="B1889" s="12"/>
      <c r="C1889" s="12"/>
      <c r="D1889" s="12"/>
      <c r="E1889" s="12"/>
      <c r="F1889" s="12"/>
      <c r="G1889" s="12"/>
      <c r="H1889" s="12"/>
      <c r="I1889" s="12"/>
      <c r="J1889" s="13"/>
      <c r="K1889" s="13"/>
      <c r="L1889" s="13"/>
      <c r="M1889" s="13"/>
      <c r="N1889" s="13"/>
      <c r="O1889" s="13"/>
      <c r="P1889" s="13"/>
      <c r="Q1889" s="13"/>
      <c r="R1889" s="13"/>
      <c r="S1889" s="13"/>
      <c r="T1889" s="13"/>
    </row>
    <row r="1890" spans="1:20" x14ac:dyDescent="0.25">
      <c r="A1890" s="12"/>
      <c r="B1890" s="12"/>
      <c r="C1890" s="12"/>
      <c r="D1890" s="12"/>
      <c r="E1890" s="12"/>
      <c r="F1890" s="12"/>
      <c r="G1890" s="12"/>
      <c r="H1890" s="12"/>
      <c r="I1890" s="12"/>
      <c r="J1890" s="13"/>
      <c r="K1890" s="13"/>
      <c r="L1890" s="13"/>
      <c r="M1890" s="13"/>
      <c r="N1890" s="13"/>
      <c r="O1890" s="13"/>
      <c r="P1890" s="13"/>
      <c r="Q1890" s="13"/>
      <c r="R1890" s="13"/>
      <c r="S1890" s="13"/>
      <c r="T1890" s="13"/>
    </row>
    <row r="1891" spans="1:20" x14ac:dyDescent="0.25">
      <c r="A1891" s="12"/>
      <c r="B1891" s="12"/>
      <c r="C1891" s="12"/>
      <c r="D1891" s="12"/>
      <c r="E1891" s="12"/>
      <c r="F1891" s="12"/>
      <c r="G1891" s="12"/>
      <c r="H1891" s="12"/>
      <c r="I1891" s="12"/>
      <c r="J1891" s="13"/>
      <c r="K1891" s="13"/>
      <c r="L1891" s="13"/>
      <c r="M1891" s="13"/>
      <c r="N1891" s="13"/>
      <c r="O1891" s="13"/>
      <c r="P1891" s="13"/>
      <c r="Q1891" s="13"/>
      <c r="R1891" s="13"/>
      <c r="S1891" s="13"/>
      <c r="T1891" s="13"/>
    </row>
    <row r="1892" spans="1:20" x14ac:dyDescent="0.25">
      <c r="A1892" s="12"/>
      <c r="B1892" s="12"/>
      <c r="C1892" s="12"/>
      <c r="D1892" s="12"/>
      <c r="E1892" s="12"/>
      <c r="F1892" s="12"/>
      <c r="G1892" s="12"/>
      <c r="H1892" s="12"/>
      <c r="I1892" s="12"/>
      <c r="J1892" s="13"/>
      <c r="K1892" s="13"/>
      <c r="L1892" s="13"/>
      <c r="M1892" s="13"/>
      <c r="N1892" s="13"/>
      <c r="O1892" s="13"/>
      <c r="P1892" s="13"/>
      <c r="Q1892" s="13"/>
      <c r="R1892" s="13"/>
      <c r="S1892" s="13"/>
      <c r="T1892" s="13"/>
    </row>
    <row r="1893" spans="1:20" x14ac:dyDescent="0.25">
      <c r="A1893" s="12"/>
      <c r="B1893" s="12"/>
      <c r="C1893" s="12"/>
      <c r="D1893" s="12"/>
      <c r="E1893" s="12"/>
      <c r="F1893" s="12"/>
      <c r="G1893" s="12"/>
      <c r="H1893" s="12"/>
      <c r="I1893" s="12"/>
      <c r="J1893" s="13"/>
      <c r="K1893" s="13"/>
      <c r="L1893" s="13"/>
      <c r="M1893" s="13"/>
      <c r="N1893" s="13"/>
      <c r="O1893" s="13"/>
      <c r="P1893" s="13"/>
      <c r="Q1893" s="13"/>
      <c r="R1893" s="13"/>
      <c r="S1893" s="13"/>
      <c r="T1893" s="13"/>
    </row>
    <row r="1894" spans="1:20" x14ac:dyDescent="0.25">
      <c r="A1894" s="12"/>
      <c r="B1894" s="12"/>
      <c r="C1894" s="12"/>
      <c r="D1894" s="12"/>
      <c r="E1894" s="12"/>
      <c r="F1894" s="12"/>
      <c r="G1894" s="12"/>
      <c r="H1894" s="12"/>
      <c r="I1894" s="12"/>
      <c r="J1894" s="13"/>
      <c r="K1894" s="13"/>
      <c r="L1894" s="13"/>
      <c r="M1894" s="13"/>
      <c r="N1894" s="13"/>
      <c r="O1894" s="13"/>
      <c r="P1894" s="13"/>
      <c r="Q1894" s="13"/>
      <c r="R1894" s="13"/>
      <c r="S1894" s="13"/>
      <c r="T1894" s="13"/>
    </row>
    <row r="1895" spans="1:20" x14ac:dyDescent="0.25">
      <c r="A1895" s="12"/>
      <c r="B1895" s="12"/>
      <c r="C1895" s="12"/>
      <c r="D1895" s="12"/>
      <c r="E1895" s="12"/>
      <c r="F1895" s="12"/>
      <c r="G1895" s="12"/>
      <c r="H1895" s="12"/>
      <c r="I1895" s="12"/>
      <c r="J1895" s="13"/>
      <c r="K1895" s="13"/>
      <c r="L1895" s="13"/>
      <c r="M1895" s="13"/>
      <c r="N1895" s="13"/>
      <c r="O1895" s="13"/>
      <c r="P1895" s="13"/>
      <c r="Q1895" s="13"/>
      <c r="R1895" s="13"/>
      <c r="S1895" s="13"/>
      <c r="T1895" s="13"/>
    </row>
    <row r="1896" spans="1:20" x14ac:dyDescent="0.25">
      <c r="A1896" s="12"/>
      <c r="B1896" s="12"/>
      <c r="C1896" s="12"/>
      <c r="D1896" s="12"/>
      <c r="E1896" s="12"/>
      <c r="F1896" s="12"/>
      <c r="G1896" s="12"/>
      <c r="H1896" s="12"/>
      <c r="I1896" s="12"/>
      <c r="J1896" s="13"/>
      <c r="K1896" s="13"/>
      <c r="L1896" s="13"/>
      <c r="M1896" s="13"/>
      <c r="N1896" s="13"/>
      <c r="O1896" s="13"/>
      <c r="P1896" s="13"/>
      <c r="Q1896" s="13"/>
      <c r="R1896" s="13"/>
      <c r="S1896" s="13"/>
      <c r="T1896" s="13"/>
    </row>
    <row r="1897" spans="1:20" x14ac:dyDescent="0.25">
      <c r="A1897" s="12"/>
      <c r="B1897" s="12"/>
      <c r="C1897" s="12"/>
      <c r="D1897" s="12"/>
      <c r="E1897" s="12"/>
      <c r="F1897" s="12"/>
      <c r="G1897" s="12"/>
      <c r="H1897" s="12"/>
      <c r="I1897" s="12"/>
      <c r="J1897" s="13"/>
      <c r="K1897" s="13"/>
      <c r="L1897" s="13"/>
      <c r="M1897" s="13"/>
      <c r="N1897" s="13"/>
      <c r="O1897" s="13"/>
      <c r="P1897" s="13"/>
      <c r="Q1897" s="13"/>
      <c r="R1897" s="13"/>
      <c r="S1897" s="13"/>
      <c r="T1897" s="13"/>
    </row>
    <row r="1898" spans="1:20" x14ac:dyDescent="0.25">
      <c r="A1898" s="12"/>
      <c r="B1898" s="12"/>
      <c r="C1898" s="12"/>
      <c r="D1898" s="12"/>
      <c r="E1898" s="12"/>
      <c r="F1898" s="12"/>
      <c r="G1898" s="12"/>
      <c r="H1898" s="12"/>
      <c r="I1898" s="12"/>
      <c r="J1898" s="13"/>
      <c r="K1898" s="13"/>
      <c r="L1898" s="13"/>
      <c r="M1898" s="13"/>
      <c r="N1898" s="13"/>
      <c r="O1898" s="13"/>
      <c r="P1898" s="13"/>
      <c r="Q1898" s="13"/>
      <c r="R1898" s="13"/>
      <c r="S1898" s="13"/>
      <c r="T1898" s="13"/>
    </row>
    <row r="1899" spans="1:20" x14ac:dyDescent="0.25">
      <c r="A1899" s="12"/>
      <c r="B1899" s="12"/>
      <c r="C1899" s="12"/>
      <c r="D1899" s="12"/>
      <c r="E1899" s="12"/>
      <c r="F1899" s="12"/>
      <c r="G1899" s="12"/>
      <c r="H1899" s="12"/>
      <c r="I1899" s="12"/>
      <c r="J1899" s="13"/>
      <c r="K1899" s="13"/>
      <c r="L1899" s="13"/>
      <c r="M1899" s="13"/>
      <c r="N1899" s="13"/>
      <c r="O1899" s="13"/>
      <c r="P1899" s="13"/>
      <c r="Q1899" s="13"/>
      <c r="R1899" s="13"/>
      <c r="S1899" s="13"/>
      <c r="T1899" s="13"/>
    </row>
    <row r="1900" spans="1:20" x14ac:dyDescent="0.25">
      <c r="A1900" s="12"/>
      <c r="B1900" s="12"/>
      <c r="C1900" s="12"/>
      <c r="D1900" s="12"/>
      <c r="E1900" s="12"/>
      <c r="F1900" s="12"/>
      <c r="G1900" s="12"/>
      <c r="H1900" s="12"/>
      <c r="I1900" s="12"/>
      <c r="J1900" s="13"/>
      <c r="K1900" s="13"/>
      <c r="L1900" s="13"/>
      <c r="M1900" s="13"/>
      <c r="N1900" s="13"/>
      <c r="O1900" s="13"/>
      <c r="P1900" s="13"/>
      <c r="Q1900" s="13"/>
      <c r="R1900" s="13"/>
      <c r="S1900" s="13"/>
      <c r="T1900" s="13"/>
    </row>
    <row r="1901" spans="1:20" x14ac:dyDescent="0.25">
      <c r="A1901" s="12"/>
      <c r="B1901" s="12"/>
      <c r="C1901" s="12"/>
      <c r="D1901" s="12"/>
      <c r="E1901" s="12"/>
      <c r="F1901" s="12"/>
      <c r="G1901" s="12"/>
      <c r="H1901" s="12"/>
      <c r="I1901" s="12"/>
      <c r="J1901" s="13"/>
      <c r="K1901" s="13"/>
      <c r="L1901" s="13"/>
      <c r="M1901" s="13"/>
      <c r="N1901" s="13"/>
      <c r="O1901" s="13"/>
      <c r="P1901" s="13"/>
      <c r="Q1901" s="13"/>
      <c r="R1901" s="13"/>
      <c r="S1901" s="13"/>
      <c r="T1901" s="13"/>
    </row>
    <row r="1902" spans="1:20" x14ac:dyDescent="0.25">
      <c r="A1902" s="12"/>
      <c r="B1902" s="12"/>
      <c r="C1902" s="12"/>
      <c r="D1902" s="12"/>
      <c r="E1902" s="12"/>
      <c r="F1902" s="12"/>
      <c r="G1902" s="12"/>
      <c r="H1902" s="12"/>
      <c r="I1902" s="12"/>
      <c r="J1902" s="13"/>
      <c r="K1902" s="13"/>
      <c r="L1902" s="13"/>
      <c r="M1902" s="13"/>
      <c r="N1902" s="13"/>
      <c r="O1902" s="13"/>
      <c r="P1902" s="13"/>
      <c r="Q1902" s="13"/>
      <c r="R1902" s="13"/>
      <c r="S1902" s="13"/>
      <c r="T1902" s="13"/>
    </row>
    <row r="1903" spans="1:20" x14ac:dyDescent="0.25">
      <c r="A1903" s="12"/>
      <c r="B1903" s="12"/>
      <c r="C1903" s="12"/>
      <c r="D1903" s="12"/>
      <c r="E1903" s="12"/>
      <c r="F1903" s="12"/>
      <c r="G1903" s="12"/>
      <c r="H1903" s="12"/>
      <c r="I1903" s="12"/>
      <c r="J1903" s="13"/>
      <c r="K1903" s="13"/>
      <c r="L1903" s="13"/>
      <c r="M1903" s="13"/>
      <c r="N1903" s="13"/>
      <c r="O1903" s="13"/>
      <c r="P1903" s="13"/>
      <c r="Q1903" s="13"/>
      <c r="R1903" s="13"/>
      <c r="S1903" s="13"/>
      <c r="T1903" s="13"/>
    </row>
    <row r="1904" spans="1:20" x14ac:dyDescent="0.25">
      <c r="A1904" s="12"/>
      <c r="B1904" s="12"/>
      <c r="C1904" s="12"/>
      <c r="D1904" s="12"/>
      <c r="E1904" s="12"/>
      <c r="F1904" s="12"/>
      <c r="G1904" s="12"/>
      <c r="H1904" s="12"/>
      <c r="I1904" s="12"/>
      <c r="J1904" s="13"/>
      <c r="K1904" s="13"/>
      <c r="L1904" s="13"/>
      <c r="M1904" s="13"/>
      <c r="N1904" s="13"/>
      <c r="O1904" s="13"/>
      <c r="P1904" s="13"/>
      <c r="Q1904" s="13"/>
      <c r="R1904" s="13"/>
      <c r="S1904" s="13"/>
      <c r="T1904" s="13"/>
    </row>
    <row r="1905" spans="1:20" x14ac:dyDescent="0.25">
      <c r="A1905" s="12"/>
      <c r="B1905" s="12"/>
      <c r="C1905" s="12"/>
      <c r="D1905" s="12"/>
      <c r="E1905" s="12"/>
      <c r="F1905" s="12"/>
      <c r="G1905" s="12"/>
      <c r="H1905" s="12"/>
      <c r="I1905" s="12"/>
      <c r="J1905" s="13"/>
      <c r="K1905" s="13"/>
      <c r="L1905" s="13"/>
      <c r="M1905" s="13"/>
      <c r="N1905" s="13"/>
      <c r="O1905" s="13"/>
      <c r="P1905" s="13"/>
      <c r="Q1905" s="13"/>
      <c r="R1905" s="13"/>
      <c r="S1905" s="13"/>
      <c r="T1905" s="13"/>
    </row>
    <row r="1906" spans="1:20" x14ac:dyDescent="0.25">
      <c r="A1906" s="12"/>
      <c r="B1906" s="12"/>
      <c r="C1906" s="12"/>
      <c r="D1906" s="12"/>
      <c r="E1906" s="12"/>
      <c r="F1906" s="12"/>
      <c r="G1906" s="12"/>
      <c r="H1906" s="12"/>
      <c r="I1906" s="12"/>
      <c r="J1906" s="13"/>
      <c r="K1906" s="13"/>
      <c r="L1906" s="13"/>
      <c r="M1906" s="13"/>
      <c r="N1906" s="13"/>
      <c r="O1906" s="13"/>
      <c r="P1906" s="13"/>
      <c r="Q1906" s="13"/>
      <c r="R1906" s="13"/>
      <c r="S1906" s="13"/>
      <c r="T1906" s="13"/>
    </row>
    <row r="1907" spans="1:20" x14ac:dyDescent="0.25">
      <c r="A1907" s="12"/>
      <c r="B1907" s="12"/>
      <c r="C1907" s="12"/>
      <c r="D1907" s="12"/>
      <c r="E1907" s="12"/>
      <c r="F1907" s="12"/>
      <c r="G1907" s="12"/>
      <c r="H1907" s="12"/>
      <c r="I1907" s="12"/>
      <c r="J1907" s="13"/>
      <c r="K1907" s="13"/>
      <c r="L1907" s="13"/>
      <c r="M1907" s="13"/>
      <c r="N1907" s="13"/>
      <c r="O1907" s="13"/>
      <c r="P1907" s="13"/>
      <c r="Q1907" s="13"/>
      <c r="R1907" s="13"/>
      <c r="S1907" s="13"/>
      <c r="T1907" s="13"/>
    </row>
    <row r="1908" spans="1:20" x14ac:dyDescent="0.25">
      <c r="A1908" s="12"/>
      <c r="B1908" s="12"/>
      <c r="C1908" s="12"/>
      <c r="D1908" s="12"/>
      <c r="E1908" s="12"/>
      <c r="F1908" s="12"/>
      <c r="G1908" s="12"/>
      <c r="H1908" s="12"/>
      <c r="I1908" s="12"/>
      <c r="J1908" s="13"/>
      <c r="K1908" s="13"/>
      <c r="L1908" s="13"/>
      <c r="M1908" s="13"/>
      <c r="N1908" s="13"/>
      <c r="O1908" s="13"/>
      <c r="P1908" s="13"/>
      <c r="Q1908" s="13"/>
      <c r="R1908" s="13"/>
      <c r="S1908" s="13"/>
      <c r="T1908" s="13"/>
    </row>
    <row r="1909" spans="1:20" x14ac:dyDescent="0.25">
      <c r="A1909" s="12"/>
      <c r="B1909" s="12"/>
      <c r="C1909" s="12"/>
      <c r="D1909" s="12"/>
      <c r="E1909" s="12"/>
      <c r="F1909" s="12"/>
      <c r="G1909" s="12"/>
      <c r="H1909" s="12"/>
      <c r="I1909" s="12"/>
      <c r="J1909" s="13"/>
      <c r="K1909" s="13"/>
      <c r="L1909" s="13"/>
      <c r="M1909" s="13"/>
      <c r="N1909" s="13"/>
      <c r="O1909" s="13"/>
      <c r="P1909" s="13"/>
      <c r="Q1909" s="13"/>
      <c r="R1909" s="13"/>
      <c r="S1909" s="13"/>
      <c r="T1909" s="13"/>
    </row>
    <row r="1910" spans="1:20" x14ac:dyDescent="0.25">
      <c r="A1910" s="12"/>
      <c r="B1910" s="12"/>
      <c r="C1910" s="12"/>
      <c r="D1910" s="12"/>
      <c r="E1910" s="12"/>
      <c r="F1910" s="12"/>
      <c r="G1910" s="12"/>
      <c r="H1910" s="12"/>
      <c r="I1910" s="12"/>
      <c r="J1910" s="13"/>
      <c r="K1910" s="13"/>
      <c r="L1910" s="13"/>
      <c r="M1910" s="13"/>
      <c r="N1910" s="13"/>
      <c r="O1910" s="13"/>
      <c r="P1910" s="13"/>
      <c r="Q1910" s="13"/>
      <c r="R1910" s="13"/>
      <c r="S1910" s="13"/>
      <c r="T1910" s="13"/>
    </row>
    <row r="1911" spans="1:20" x14ac:dyDescent="0.25">
      <c r="A1911" s="12"/>
      <c r="B1911" s="12"/>
      <c r="C1911" s="12"/>
      <c r="D1911" s="12"/>
      <c r="E1911" s="12"/>
      <c r="F1911" s="12"/>
      <c r="G1911" s="12"/>
      <c r="H1911" s="12"/>
      <c r="I1911" s="12"/>
      <c r="J1911" s="13"/>
      <c r="K1911" s="13"/>
      <c r="L1911" s="13"/>
      <c r="M1911" s="13"/>
      <c r="N1911" s="13"/>
      <c r="O1911" s="13"/>
      <c r="P1911" s="13"/>
      <c r="Q1911" s="13"/>
      <c r="R1911" s="13"/>
      <c r="S1911" s="13"/>
      <c r="T1911" s="13"/>
    </row>
    <row r="1912" spans="1:20" x14ac:dyDescent="0.25">
      <c r="A1912" s="12"/>
      <c r="B1912" s="12"/>
      <c r="C1912" s="12"/>
      <c r="D1912" s="12"/>
      <c r="E1912" s="12"/>
      <c r="F1912" s="12"/>
      <c r="G1912" s="12"/>
      <c r="H1912" s="12"/>
      <c r="I1912" s="12"/>
      <c r="J1912" s="13"/>
      <c r="K1912" s="13"/>
      <c r="L1912" s="13"/>
      <c r="M1912" s="13"/>
      <c r="N1912" s="13"/>
      <c r="O1912" s="13"/>
      <c r="P1912" s="13"/>
      <c r="Q1912" s="13"/>
      <c r="R1912" s="13"/>
      <c r="S1912" s="13"/>
      <c r="T1912" s="13"/>
    </row>
    <row r="1913" spans="1:20" x14ac:dyDescent="0.25">
      <c r="A1913" s="12"/>
      <c r="B1913" s="12"/>
      <c r="C1913" s="12"/>
      <c r="D1913" s="12"/>
      <c r="E1913" s="12"/>
      <c r="F1913" s="12"/>
      <c r="G1913" s="12"/>
      <c r="H1913" s="12"/>
      <c r="I1913" s="12"/>
      <c r="J1913" s="13"/>
      <c r="K1913" s="13"/>
      <c r="L1913" s="13"/>
      <c r="M1913" s="13"/>
      <c r="N1913" s="13"/>
      <c r="O1913" s="13"/>
      <c r="P1913" s="13"/>
      <c r="Q1913" s="13"/>
      <c r="R1913" s="13"/>
      <c r="S1913" s="13"/>
      <c r="T1913" s="13"/>
    </row>
    <row r="1914" spans="1:20" x14ac:dyDescent="0.25">
      <c r="A1914" s="12"/>
      <c r="B1914" s="12"/>
      <c r="C1914" s="12"/>
      <c r="D1914" s="12"/>
      <c r="E1914" s="12"/>
      <c r="F1914" s="12"/>
      <c r="G1914" s="12"/>
      <c r="H1914" s="12"/>
      <c r="I1914" s="12"/>
      <c r="J1914" s="13"/>
      <c r="K1914" s="13"/>
      <c r="L1914" s="13"/>
      <c r="M1914" s="13"/>
      <c r="N1914" s="13"/>
      <c r="O1914" s="13"/>
      <c r="P1914" s="13"/>
      <c r="Q1914" s="13"/>
      <c r="R1914" s="13"/>
      <c r="S1914" s="13"/>
      <c r="T1914" s="13"/>
    </row>
    <row r="1915" spans="1:20" x14ac:dyDescent="0.25">
      <c r="A1915" s="12"/>
      <c r="B1915" s="12"/>
      <c r="C1915" s="12"/>
      <c r="D1915" s="12"/>
      <c r="E1915" s="12"/>
      <c r="F1915" s="12"/>
      <c r="G1915" s="12"/>
      <c r="H1915" s="12"/>
      <c r="I1915" s="12"/>
      <c r="J1915" s="13"/>
      <c r="K1915" s="13"/>
      <c r="L1915" s="13"/>
      <c r="M1915" s="13"/>
      <c r="N1915" s="13"/>
      <c r="O1915" s="13"/>
      <c r="P1915" s="13"/>
      <c r="Q1915" s="13"/>
      <c r="R1915" s="13"/>
      <c r="S1915" s="13"/>
      <c r="T1915" s="13"/>
    </row>
    <row r="1916" spans="1:20" x14ac:dyDescent="0.25">
      <c r="A1916" s="12"/>
      <c r="B1916" s="12"/>
      <c r="C1916" s="12"/>
      <c r="D1916" s="12"/>
      <c r="E1916" s="12"/>
      <c r="F1916" s="12"/>
      <c r="G1916" s="12"/>
      <c r="H1916" s="12"/>
      <c r="I1916" s="12"/>
      <c r="J1916" s="13"/>
      <c r="K1916" s="13"/>
      <c r="L1916" s="13"/>
      <c r="M1916" s="13"/>
      <c r="N1916" s="13"/>
      <c r="O1916" s="13"/>
      <c r="P1916" s="13"/>
      <c r="Q1916" s="13"/>
      <c r="R1916" s="13"/>
      <c r="S1916" s="13"/>
      <c r="T1916" s="13"/>
    </row>
    <row r="1917" spans="1:20" x14ac:dyDescent="0.25">
      <c r="A1917" s="12"/>
      <c r="B1917" s="12"/>
      <c r="C1917" s="12"/>
      <c r="D1917" s="12"/>
      <c r="E1917" s="12"/>
      <c r="F1917" s="12"/>
      <c r="G1917" s="12"/>
      <c r="H1917" s="12"/>
      <c r="I1917" s="12"/>
      <c r="J1917" s="13"/>
      <c r="K1917" s="13"/>
      <c r="L1917" s="13"/>
      <c r="M1917" s="13"/>
      <c r="N1917" s="13"/>
      <c r="O1917" s="13"/>
      <c r="P1917" s="13"/>
      <c r="Q1917" s="13"/>
      <c r="R1917" s="13"/>
      <c r="S1917" s="13"/>
      <c r="T1917" s="13"/>
    </row>
    <row r="1918" spans="1:20" x14ac:dyDescent="0.25">
      <c r="A1918" s="12"/>
      <c r="B1918" s="12"/>
      <c r="C1918" s="12"/>
      <c r="D1918" s="12"/>
      <c r="E1918" s="12"/>
      <c r="F1918" s="12"/>
      <c r="G1918" s="12"/>
      <c r="H1918" s="12"/>
      <c r="I1918" s="12"/>
      <c r="J1918" s="13"/>
      <c r="K1918" s="13"/>
      <c r="L1918" s="13"/>
      <c r="M1918" s="13"/>
      <c r="N1918" s="13"/>
      <c r="O1918" s="13"/>
      <c r="P1918" s="13"/>
      <c r="Q1918" s="13"/>
      <c r="R1918" s="13"/>
      <c r="S1918" s="13"/>
      <c r="T1918" s="13"/>
    </row>
    <row r="1919" spans="1:20" x14ac:dyDescent="0.25">
      <c r="A1919" s="12"/>
      <c r="B1919" s="12"/>
      <c r="C1919" s="12"/>
      <c r="D1919" s="12"/>
      <c r="E1919" s="12"/>
      <c r="F1919" s="12"/>
      <c r="G1919" s="12"/>
      <c r="H1919" s="12"/>
      <c r="I1919" s="12"/>
    </row>
    <row r="1920" spans="1:20" x14ac:dyDescent="0.25">
      <c r="A1920" s="12"/>
      <c r="B1920" s="12"/>
      <c r="C1920" s="12"/>
      <c r="D1920" s="12"/>
      <c r="E1920" s="12"/>
      <c r="F1920" s="12"/>
      <c r="G1920" s="12"/>
      <c r="H1920" s="12"/>
      <c r="I1920" s="12"/>
    </row>
    <row r="1921" spans="1:9" x14ac:dyDescent="0.25">
      <c r="A1921" s="12"/>
      <c r="B1921" s="12"/>
      <c r="C1921" s="12"/>
      <c r="D1921" s="12"/>
      <c r="E1921" s="12"/>
      <c r="F1921" s="12"/>
      <c r="G1921" s="12"/>
      <c r="H1921" s="12"/>
      <c r="I1921" s="12"/>
    </row>
    <row r="1922" spans="1:9" x14ac:dyDescent="0.25">
      <c r="A1922" s="12"/>
      <c r="B1922" s="12"/>
      <c r="C1922" s="12"/>
      <c r="D1922" s="12"/>
      <c r="E1922" s="12"/>
      <c r="F1922" s="12"/>
      <c r="G1922" s="12"/>
      <c r="H1922" s="12"/>
      <c r="I1922" s="12"/>
    </row>
    <row r="1923" spans="1:9" x14ac:dyDescent="0.25">
      <c r="A1923" s="12"/>
      <c r="B1923" s="12"/>
      <c r="C1923" s="12"/>
      <c r="D1923" s="12"/>
      <c r="E1923" s="12"/>
      <c r="F1923" s="12"/>
      <c r="G1923" s="12"/>
      <c r="H1923" s="12"/>
      <c r="I1923" s="12"/>
    </row>
    <row r="1924" spans="1:9" x14ac:dyDescent="0.25">
      <c r="A1924" s="12"/>
      <c r="B1924" s="12"/>
      <c r="C1924" s="12"/>
      <c r="D1924" s="12"/>
      <c r="E1924" s="12"/>
      <c r="F1924" s="12"/>
      <c r="G1924" s="12"/>
      <c r="H1924" s="12"/>
      <c r="I1924" s="12"/>
    </row>
    <row r="1925" spans="1:9" x14ac:dyDescent="0.25">
      <c r="A1925" s="12"/>
      <c r="B1925" s="12"/>
      <c r="C1925" s="12"/>
      <c r="D1925" s="12"/>
      <c r="E1925" s="12"/>
      <c r="F1925" s="12"/>
      <c r="G1925" s="12"/>
      <c r="H1925" s="12"/>
      <c r="I1925" s="12"/>
    </row>
    <row r="1926" spans="1:9" x14ac:dyDescent="0.25">
      <c r="A1926" s="12"/>
      <c r="B1926" s="12"/>
      <c r="C1926" s="12"/>
      <c r="D1926" s="12"/>
      <c r="E1926" s="12"/>
      <c r="F1926" s="12"/>
      <c r="G1926" s="12"/>
      <c r="H1926" s="12"/>
      <c r="I1926" s="12"/>
    </row>
    <row r="1927" spans="1:9" x14ac:dyDescent="0.25">
      <c r="A1927" s="12"/>
      <c r="B1927" s="12"/>
      <c r="C1927" s="12"/>
      <c r="D1927" s="12"/>
      <c r="E1927" s="12"/>
      <c r="F1927" s="12"/>
      <c r="G1927" s="12"/>
      <c r="H1927" s="12"/>
      <c r="I1927" s="12"/>
    </row>
    <row r="1928" spans="1:9" x14ac:dyDescent="0.25">
      <c r="A1928" s="12"/>
      <c r="B1928" s="12"/>
      <c r="C1928" s="12"/>
      <c r="D1928" s="12"/>
      <c r="E1928" s="12"/>
      <c r="F1928" s="12"/>
      <c r="G1928" s="12"/>
      <c r="H1928" s="12"/>
      <c r="I1928" s="12"/>
    </row>
    <row r="1929" spans="1:9" x14ac:dyDescent="0.25">
      <c r="A1929" s="12"/>
      <c r="B1929" s="12"/>
      <c r="C1929" s="12"/>
      <c r="D1929" s="12"/>
      <c r="E1929" s="12"/>
      <c r="F1929" s="12"/>
      <c r="G1929" s="12"/>
      <c r="H1929" s="12"/>
      <c r="I1929" s="12"/>
    </row>
    <row r="1930" spans="1:9" x14ac:dyDescent="0.25">
      <c r="A1930" s="12"/>
      <c r="B1930" s="12"/>
      <c r="C1930" s="12"/>
      <c r="D1930" s="12"/>
      <c r="E1930" s="12"/>
      <c r="F1930" s="12"/>
      <c r="G1930" s="12"/>
      <c r="H1930" s="12"/>
      <c r="I1930" s="12"/>
    </row>
    <row r="1931" spans="1:9" x14ac:dyDescent="0.25">
      <c r="A1931" s="12"/>
      <c r="B1931" s="12"/>
      <c r="C1931" s="12"/>
      <c r="D1931" s="12"/>
      <c r="E1931" s="12"/>
      <c r="F1931" s="12"/>
      <c r="G1931" s="12"/>
      <c r="H1931" s="12"/>
      <c r="I1931" s="12"/>
    </row>
    <row r="1932" spans="1:9" x14ac:dyDescent="0.25">
      <c r="A1932" s="12"/>
      <c r="B1932" s="12"/>
      <c r="C1932" s="12"/>
      <c r="D1932" s="12"/>
      <c r="E1932" s="12"/>
      <c r="F1932" s="12"/>
      <c r="G1932" s="12"/>
      <c r="H1932" s="12"/>
      <c r="I1932" s="12"/>
    </row>
    <row r="1933" spans="1:9" x14ac:dyDescent="0.25">
      <c r="A1933" s="12"/>
      <c r="B1933" s="12"/>
      <c r="C1933" s="12"/>
      <c r="D1933" s="12"/>
      <c r="E1933" s="12"/>
      <c r="F1933" s="12"/>
      <c r="G1933" s="12"/>
      <c r="H1933" s="12"/>
      <c r="I1933" s="12"/>
    </row>
    <row r="1934" spans="1:9" x14ac:dyDescent="0.25">
      <c r="A1934" s="12"/>
      <c r="B1934" s="12"/>
      <c r="C1934" s="12"/>
      <c r="D1934" s="12"/>
      <c r="E1934" s="12"/>
      <c r="F1934" s="12"/>
      <c r="G1934" s="12"/>
      <c r="H1934" s="12"/>
      <c r="I1934" s="12"/>
    </row>
    <row r="1935" spans="1:9" x14ac:dyDescent="0.25">
      <c r="A1935" s="12"/>
      <c r="B1935" s="12"/>
      <c r="C1935" s="12"/>
      <c r="D1935" s="12"/>
      <c r="E1935" s="12"/>
      <c r="F1935" s="12"/>
      <c r="G1935" s="12"/>
      <c r="H1935" s="12"/>
      <c r="I1935" s="12"/>
    </row>
    <row r="1936" spans="1:9" x14ac:dyDescent="0.25">
      <c r="A1936" s="12"/>
      <c r="B1936" s="12"/>
      <c r="C1936" s="12"/>
      <c r="D1936" s="12"/>
      <c r="E1936" s="12"/>
      <c r="F1936" s="12"/>
      <c r="G1936" s="12"/>
      <c r="H1936" s="12"/>
      <c r="I1936" s="12"/>
    </row>
    <row r="1937" spans="1:9" x14ac:dyDescent="0.25">
      <c r="A1937" s="12"/>
      <c r="B1937" s="12"/>
      <c r="C1937" s="12"/>
      <c r="D1937" s="12"/>
      <c r="E1937" s="12"/>
      <c r="F1937" s="12"/>
      <c r="G1937" s="12"/>
      <c r="H1937" s="12"/>
      <c r="I1937" s="12"/>
    </row>
    <row r="1938" spans="1:9" x14ac:dyDescent="0.25">
      <c r="A1938" s="12"/>
      <c r="B1938" s="12"/>
      <c r="C1938" s="12"/>
      <c r="D1938" s="12"/>
      <c r="E1938" s="12"/>
      <c r="F1938" s="12"/>
      <c r="G1938" s="12"/>
      <c r="H1938" s="12"/>
      <c r="I1938" s="12"/>
    </row>
    <row r="1939" spans="1:9" x14ac:dyDescent="0.25">
      <c r="A1939" s="12"/>
      <c r="B1939" s="12"/>
      <c r="C1939" s="12"/>
      <c r="D1939" s="12"/>
      <c r="E1939" s="12"/>
      <c r="F1939" s="12"/>
      <c r="G1939" s="12"/>
      <c r="H1939" s="12"/>
      <c r="I1939" s="12"/>
    </row>
    <row r="1940" spans="1:9" x14ac:dyDescent="0.25">
      <c r="A1940" s="12"/>
      <c r="B1940" s="12"/>
      <c r="C1940" s="12"/>
      <c r="D1940" s="12"/>
      <c r="E1940" s="12"/>
      <c r="F1940" s="12"/>
      <c r="G1940" s="12"/>
      <c r="H1940" s="12"/>
      <c r="I1940" s="12"/>
    </row>
    <row r="1941" spans="1:9" x14ac:dyDescent="0.25">
      <c r="A1941" s="12"/>
      <c r="B1941" s="12"/>
      <c r="C1941" s="12"/>
      <c r="D1941" s="12"/>
      <c r="E1941" s="12"/>
      <c r="F1941" s="12"/>
      <c r="G1941" s="12"/>
      <c r="H1941" s="12"/>
      <c r="I1941" s="12"/>
    </row>
    <row r="1942" spans="1:9" x14ac:dyDescent="0.25">
      <c r="A1942" s="12"/>
      <c r="B1942" s="12"/>
      <c r="C1942" s="12"/>
      <c r="D1942" s="12"/>
      <c r="E1942" s="12"/>
      <c r="F1942" s="12"/>
      <c r="G1942" s="12"/>
      <c r="H1942" s="12"/>
      <c r="I1942" s="12"/>
    </row>
    <row r="1943" spans="1:9" x14ac:dyDescent="0.25">
      <c r="A1943" s="12"/>
      <c r="B1943" s="12"/>
      <c r="C1943" s="12"/>
      <c r="D1943" s="12"/>
      <c r="E1943" s="12"/>
      <c r="F1943" s="12"/>
      <c r="G1943" s="12"/>
      <c r="H1943" s="12"/>
      <c r="I1943" s="12"/>
    </row>
    <row r="1944" spans="1:9" x14ac:dyDescent="0.25">
      <c r="A1944" s="12"/>
      <c r="B1944" s="12"/>
      <c r="C1944" s="12"/>
      <c r="D1944" s="12"/>
      <c r="E1944" s="12"/>
      <c r="F1944" s="12"/>
      <c r="G1944" s="12"/>
      <c r="H1944" s="12"/>
      <c r="I1944" s="12"/>
    </row>
    <row r="1945" spans="1:9" x14ac:dyDescent="0.25">
      <c r="A1945" s="12"/>
      <c r="B1945" s="12"/>
      <c r="C1945" s="12"/>
      <c r="D1945" s="12"/>
      <c r="E1945" s="12"/>
      <c r="F1945" s="12"/>
      <c r="G1945" s="12"/>
      <c r="H1945" s="12"/>
      <c r="I1945" s="12"/>
    </row>
    <row r="1946" spans="1:9" x14ac:dyDescent="0.25">
      <c r="A1946" s="12"/>
      <c r="B1946" s="12"/>
      <c r="C1946" s="12"/>
      <c r="D1946" s="12"/>
      <c r="E1946" s="12"/>
      <c r="F1946" s="12"/>
      <c r="G1946" s="12"/>
      <c r="H1946" s="12"/>
      <c r="I1946" s="12"/>
    </row>
    <row r="1947" spans="1:9" x14ac:dyDescent="0.25">
      <c r="A1947" s="12"/>
      <c r="B1947" s="12"/>
      <c r="C1947" s="12"/>
      <c r="D1947" s="12"/>
      <c r="E1947" s="12"/>
      <c r="F1947" s="12"/>
      <c r="G1947" s="12"/>
      <c r="H1947" s="12"/>
      <c r="I1947" s="12"/>
    </row>
    <row r="1948" spans="1:9" x14ac:dyDescent="0.25">
      <c r="A1948" s="12"/>
      <c r="B1948" s="12"/>
      <c r="C1948" s="12"/>
      <c r="D1948" s="12"/>
      <c r="E1948" s="12"/>
      <c r="F1948" s="12"/>
      <c r="G1948" s="12"/>
      <c r="H1948" s="12"/>
      <c r="I1948" s="12"/>
    </row>
    <row r="1949" spans="1:9" x14ac:dyDescent="0.25">
      <c r="A1949" s="12"/>
      <c r="B1949" s="12"/>
      <c r="C1949" s="12"/>
      <c r="D1949" s="12"/>
      <c r="E1949" s="12"/>
      <c r="F1949" s="12"/>
      <c r="G1949" s="12"/>
      <c r="H1949" s="12"/>
      <c r="I1949" s="12"/>
    </row>
    <row r="1950" spans="1:9" x14ac:dyDescent="0.25">
      <c r="A1950" s="12"/>
      <c r="B1950" s="12"/>
      <c r="C1950" s="12"/>
      <c r="D1950" s="12"/>
      <c r="E1950" s="12"/>
      <c r="F1950" s="12"/>
      <c r="G1950" s="12"/>
      <c r="H1950" s="12"/>
      <c r="I1950" s="12"/>
    </row>
    <row r="1951" spans="1:9" x14ac:dyDescent="0.25">
      <c r="A1951" s="12"/>
      <c r="B1951" s="12"/>
      <c r="C1951" s="12"/>
      <c r="D1951" s="12"/>
      <c r="E1951" s="12"/>
      <c r="F1951" s="12"/>
      <c r="G1951" s="12"/>
      <c r="H1951" s="12"/>
      <c r="I1951" s="12"/>
    </row>
    <row r="1952" spans="1:9" x14ac:dyDescent="0.25">
      <c r="A1952" s="12"/>
      <c r="B1952" s="12"/>
      <c r="C1952" s="12"/>
      <c r="D1952" s="12"/>
      <c r="E1952" s="12"/>
      <c r="F1952" s="12"/>
      <c r="G1952" s="12"/>
      <c r="H1952" s="12"/>
      <c r="I1952" s="12"/>
    </row>
    <row r="1953" spans="1:9" x14ac:dyDescent="0.25">
      <c r="A1953" s="12"/>
      <c r="B1953" s="12"/>
      <c r="C1953" s="12"/>
      <c r="D1953" s="12"/>
      <c r="E1953" s="12"/>
      <c r="F1953" s="12"/>
      <c r="G1953" s="12"/>
      <c r="H1953" s="12"/>
      <c r="I1953" s="12"/>
    </row>
    <row r="1954" spans="1:9" x14ac:dyDescent="0.25">
      <c r="A1954" s="12"/>
      <c r="B1954" s="12"/>
      <c r="C1954" s="12"/>
      <c r="D1954" s="12"/>
      <c r="E1954" s="12"/>
      <c r="F1954" s="12"/>
      <c r="G1954" s="12"/>
      <c r="H1954" s="12"/>
      <c r="I1954" s="12"/>
    </row>
    <row r="1955" spans="1:9" x14ac:dyDescent="0.25">
      <c r="A1955" s="12"/>
      <c r="B1955" s="12"/>
      <c r="C1955" s="12"/>
      <c r="D1955" s="12"/>
      <c r="E1955" s="12"/>
      <c r="F1955" s="12"/>
      <c r="G1955" s="12"/>
      <c r="H1955" s="12"/>
      <c r="I1955" s="12"/>
    </row>
    <row r="1956" spans="1:9" x14ac:dyDescent="0.25">
      <c r="A1956" s="12"/>
      <c r="B1956" s="12"/>
      <c r="C1956" s="12"/>
      <c r="D1956" s="12"/>
      <c r="E1956" s="12"/>
      <c r="F1956" s="12"/>
      <c r="G1956" s="12"/>
      <c r="H1956" s="12"/>
      <c r="I1956" s="12"/>
    </row>
    <row r="1957" spans="1:9" x14ac:dyDescent="0.25">
      <c r="A1957" s="12"/>
      <c r="B1957" s="12"/>
      <c r="C1957" s="12"/>
      <c r="D1957" s="12"/>
      <c r="E1957" s="12"/>
      <c r="F1957" s="12"/>
      <c r="G1957" s="12"/>
      <c r="H1957" s="12"/>
      <c r="I1957" s="12"/>
    </row>
    <row r="1958" spans="1:9" x14ac:dyDescent="0.25">
      <c r="A1958" s="12"/>
      <c r="B1958" s="12"/>
      <c r="C1958" s="12"/>
      <c r="D1958" s="12"/>
      <c r="E1958" s="12"/>
      <c r="F1958" s="12"/>
      <c r="G1958" s="12"/>
      <c r="H1958" s="12"/>
      <c r="I1958" s="12"/>
    </row>
    <row r="1959" spans="1:9" x14ac:dyDescent="0.25">
      <c r="A1959" s="12"/>
      <c r="B1959" s="12"/>
      <c r="C1959" s="12"/>
      <c r="D1959" s="12"/>
      <c r="E1959" s="12"/>
      <c r="F1959" s="12"/>
      <c r="G1959" s="12"/>
      <c r="H1959" s="12"/>
      <c r="I1959" s="12"/>
    </row>
    <row r="1960" spans="1:9" x14ac:dyDescent="0.25">
      <c r="A1960" s="12"/>
      <c r="B1960" s="12"/>
      <c r="C1960" s="12"/>
      <c r="D1960" s="12"/>
      <c r="E1960" s="12"/>
      <c r="F1960" s="12"/>
      <c r="G1960" s="12"/>
      <c r="H1960" s="12"/>
      <c r="I1960" s="12"/>
    </row>
    <row r="1961" spans="1:9" x14ac:dyDescent="0.25">
      <c r="A1961" s="12"/>
      <c r="B1961" s="12"/>
      <c r="C1961" s="12"/>
      <c r="D1961" s="12"/>
      <c r="E1961" s="12"/>
      <c r="F1961" s="12"/>
      <c r="G1961" s="12"/>
      <c r="H1961" s="12"/>
      <c r="I1961" s="12"/>
    </row>
    <row r="1962" spans="1:9" x14ac:dyDescent="0.25">
      <c r="A1962" s="12"/>
      <c r="B1962" s="12"/>
      <c r="C1962" s="12"/>
      <c r="D1962" s="12"/>
      <c r="E1962" s="12"/>
      <c r="F1962" s="12"/>
      <c r="G1962" s="12"/>
      <c r="H1962" s="12"/>
      <c r="I1962" s="12"/>
    </row>
    <row r="1963" spans="1:9" x14ac:dyDescent="0.25">
      <c r="A1963" s="12"/>
      <c r="B1963" s="12"/>
      <c r="C1963" s="12"/>
      <c r="D1963" s="12"/>
      <c r="E1963" s="12"/>
      <c r="F1963" s="12"/>
      <c r="G1963" s="12"/>
      <c r="H1963" s="12"/>
      <c r="I1963" s="12"/>
    </row>
    <row r="1964" spans="1:9" x14ac:dyDescent="0.25">
      <c r="A1964" s="12"/>
      <c r="B1964" s="12"/>
      <c r="C1964" s="12"/>
      <c r="D1964" s="12"/>
      <c r="E1964" s="12"/>
      <c r="F1964" s="12"/>
      <c r="G1964" s="12"/>
      <c r="H1964" s="12"/>
      <c r="I1964" s="12"/>
    </row>
    <row r="1965" spans="1:9" x14ac:dyDescent="0.25">
      <c r="A1965" s="12"/>
      <c r="B1965" s="12"/>
      <c r="C1965" s="12"/>
      <c r="D1965" s="12"/>
      <c r="E1965" s="12"/>
      <c r="F1965" s="12"/>
      <c r="G1965" s="12"/>
      <c r="H1965" s="12"/>
      <c r="I1965" s="12"/>
    </row>
    <row r="1966" spans="1:9" x14ac:dyDescent="0.25">
      <c r="A1966" s="12"/>
      <c r="B1966" s="12"/>
      <c r="C1966" s="12"/>
      <c r="D1966" s="12"/>
      <c r="E1966" s="12"/>
      <c r="F1966" s="12"/>
      <c r="G1966" s="12"/>
      <c r="H1966" s="12"/>
      <c r="I1966" s="12"/>
    </row>
    <row r="1967" spans="1:9" x14ac:dyDescent="0.25">
      <c r="A1967" s="12"/>
      <c r="B1967" s="12"/>
      <c r="C1967" s="12"/>
      <c r="D1967" s="12"/>
      <c r="E1967" s="12"/>
      <c r="F1967" s="12"/>
      <c r="G1967" s="12"/>
      <c r="H1967" s="12"/>
      <c r="I1967" s="12"/>
    </row>
    <row r="1968" spans="1:9" x14ac:dyDescent="0.25">
      <c r="A1968" s="12"/>
      <c r="B1968" s="12"/>
      <c r="C1968" s="12"/>
      <c r="D1968" s="12"/>
      <c r="E1968" s="12"/>
      <c r="F1968" s="12"/>
      <c r="G1968" s="12"/>
      <c r="H1968" s="12"/>
      <c r="I1968" s="12"/>
    </row>
    <row r="1969" spans="1:9" x14ac:dyDescent="0.25">
      <c r="A1969" s="12"/>
      <c r="B1969" s="12"/>
      <c r="C1969" s="12"/>
      <c r="D1969" s="12"/>
      <c r="E1969" s="12"/>
      <c r="F1969" s="12"/>
      <c r="G1969" s="12"/>
      <c r="H1969" s="12"/>
      <c r="I1969" s="12"/>
    </row>
    <row r="1970" spans="1:9" x14ac:dyDescent="0.25">
      <c r="A1970" s="12"/>
      <c r="B1970" s="12"/>
      <c r="C1970" s="12"/>
      <c r="D1970" s="12"/>
      <c r="E1970" s="12"/>
      <c r="F1970" s="12"/>
      <c r="G1970" s="12"/>
      <c r="H1970" s="12"/>
      <c r="I1970" s="12"/>
    </row>
    <row r="1971" spans="1:9" x14ac:dyDescent="0.25">
      <c r="A1971" s="12"/>
      <c r="B1971" s="12"/>
      <c r="C1971" s="12"/>
      <c r="D1971" s="12"/>
      <c r="E1971" s="12"/>
      <c r="F1971" s="12"/>
      <c r="G1971" s="12"/>
      <c r="H1971" s="12"/>
      <c r="I1971" s="12"/>
    </row>
    <row r="1972" spans="1:9" x14ac:dyDescent="0.25">
      <c r="A1972" s="12"/>
      <c r="B1972" s="12"/>
      <c r="C1972" s="12"/>
      <c r="D1972" s="12"/>
      <c r="E1972" s="12"/>
      <c r="F1972" s="12"/>
      <c r="G1972" s="12"/>
      <c r="H1972" s="12"/>
      <c r="I1972" s="12"/>
    </row>
    <row r="1973" spans="1:9" x14ac:dyDescent="0.25">
      <c r="A1973" s="12"/>
      <c r="B1973" s="12"/>
      <c r="C1973" s="12"/>
      <c r="D1973" s="12"/>
      <c r="E1973" s="12"/>
      <c r="F1973" s="12"/>
      <c r="G1973" s="12"/>
      <c r="H1973" s="12"/>
      <c r="I1973" s="12"/>
    </row>
    <row r="1974" spans="1:9" x14ac:dyDescent="0.25">
      <c r="A1974" s="12"/>
      <c r="B1974" s="12"/>
      <c r="C1974" s="12"/>
      <c r="D1974" s="12"/>
      <c r="E1974" s="12"/>
      <c r="F1974" s="12"/>
      <c r="G1974" s="12"/>
      <c r="H1974" s="12"/>
      <c r="I1974" s="12"/>
    </row>
    <row r="1975" spans="1:9" x14ac:dyDescent="0.25">
      <c r="A1975" s="12"/>
      <c r="B1975" s="12"/>
      <c r="C1975" s="12"/>
      <c r="D1975" s="12"/>
      <c r="E1975" s="12"/>
      <c r="F1975" s="12"/>
      <c r="G1975" s="12"/>
      <c r="H1975" s="12"/>
      <c r="I1975" s="12"/>
    </row>
    <row r="1976" spans="1:9" x14ac:dyDescent="0.25">
      <c r="A1976" s="12"/>
      <c r="B1976" s="12"/>
      <c r="C1976" s="12"/>
      <c r="D1976" s="12"/>
      <c r="E1976" s="12"/>
      <c r="F1976" s="12"/>
      <c r="G1976" s="12"/>
      <c r="H1976" s="12"/>
      <c r="I1976" s="12"/>
    </row>
    <row r="1977" spans="1:9" x14ac:dyDescent="0.25">
      <c r="A1977" s="12"/>
      <c r="B1977" s="12"/>
      <c r="C1977" s="12"/>
      <c r="D1977" s="12"/>
      <c r="E1977" s="12"/>
      <c r="F1977" s="12"/>
      <c r="G1977" s="12"/>
      <c r="H1977" s="12"/>
      <c r="I1977" s="12"/>
    </row>
    <row r="1978" spans="1:9" x14ac:dyDescent="0.25">
      <c r="A1978" s="12"/>
      <c r="B1978" s="12"/>
      <c r="C1978" s="12"/>
      <c r="D1978" s="12"/>
      <c r="E1978" s="12"/>
      <c r="F1978" s="12"/>
      <c r="G1978" s="12"/>
      <c r="H1978" s="12"/>
      <c r="I1978" s="12"/>
    </row>
    <row r="1979" spans="1:9" x14ac:dyDescent="0.25">
      <c r="A1979" s="12"/>
      <c r="B1979" s="12"/>
      <c r="C1979" s="12"/>
      <c r="D1979" s="12"/>
      <c r="E1979" s="12"/>
      <c r="F1979" s="12"/>
      <c r="G1979" s="12"/>
      <c r="H1979" s="12"/>
      <c r="I1979" s="12"/>
    </row>
    <row r="1980" spans="1:9" x14ac:dyDescent="0.25">
      <c r="A1980" s="12"/>
      <c r="B1980" s="12"/>
      <c r="C1980" s="12"/>
      <c r="D1980" s="12"/>
      <c r="E1980" s="12"/>
      <c r="F1980" s="12"/>
      <c r="G1980" s="12"/>
      <c r="H1980" s="12"/>
      <c r="I1980" s="12"/>
    </row>
    <row r="1981" spans="1:9" x14ac:dyDescent="0.25">
      <c r="A1981" s="12"/>
      <c r="B1981" s="12"/>
      <c r="C1981" s="12"/>
      <c r="D1981" s="12"/>
      <c r="E1981" s="12"/>
      <c r="F1981" s="12"/>
      <c r="G1981" s="12"/>
      <c r="H1981" s="12"/>
      <c r="I1981" s="12"/>
    </row>
    <row r="1982" spans="1:9" x14ac:dyDescent="0.25">
      <c r="A1982" s="12"/>
      <c r="B1982" s="12"/>
      <c r="C1982" s="12"/>
      <c r="D1982" s="12"/>
      <c r="E1982" s="12"/>
      <c r="F1982" s="12"/>
      <c r="G1982" s="12"/>
      <c r="H1982" s="12"/>
      <c r="I1982" s="12"/>
    </row>
    <row r="1983" spans="1:9" x14ac:dyDescent="0.25">
      <c r="A1983" s="12"/>
      <c r="B1983" s="12"/>
      <c r="C1983" s="12"/>
      <c r="D1983" s="12"/>
      <c r="E1983" s="12"/>
      <c r="F1983" s="12"/>
      <c r="G1983" s="12"/>
      <c r="H1983" s="12"/>
      <c r="I1983" s="12"/>
    </row>
    <row r="1984" spans="1:9" x14ac:dyDescent="0.25">
      <c r="A1984" s="12"/>
      <c r="B1984" s="12"/>
      <c r="C1984" s="12"/>
      <c r="D1984" s="12"/>
      <c r="E1984" s="12"/>
      <c r="F1984" s="12"/>
      <c r="G1984" s="12"/>
      <c r="H1984" s="12"/>
      <c r="I1984" s="12"/>
    </row>
    <row r="1985" spans="1:9" x14ac:dyDescent="0.25">
      <c r="A1985" s="12"/>
      <c r="B1985" s="12"/>
      <c r="C1985" s="12"/>
      <c r="D1985" s="12"/>
      <c r="E1985" s="12"/>
      <c r="F1985" s="12"/>
      <c r="G1985" s="12"/>
      <c r="H1985" s="12"/>
      <c r="I1985" s="12"/>
    </row>
    <row r="1986" spans="1:9" x14ac:dyDescent="0.25">
      <c r="A1986" s="12"/>
      <c r="B1986" s="12"/>
      <c r="C1986" s="12"/>
      <c r="D1986" s="12"/>
      <c r="E1986" s="12"/>
      <c r="F1986" s="12"/>
      <c r="G1986" s="12"/>
      <c r="H1986" s="12"/>
      <c r="I1986" s="12"/>
    </row>
    <row r="1987" spans="1:9" x14ac:dyDescent="0.25">
      <c r="A1987" s="12"/>
      <c r="B1987" s="12"/>
      <c r="C1987" s="12"/>
      <c r="D1987" s="12"/>
      <c r="E1987" s="12"/>
      <c r="F1987" s="12"/>
      <c r="G1987" s="12"/>
      <c r="H1987" s="12"/>
      <c r="I1987" s="12"/>
    </row>
    <row r="1988" spans="1:9" x14ac:dyDescent="0.25">
      <c r="A1988" s="12"/>
      <c r="B1988" s="12"/>
      <c r="C1988" s="12"/>
      <c r="D1988" s="12"/>
      <c r="E1988" s="12"/>
      <c r="F1988" s="12"/>
      <c r="G1988" s="12"/>
      <c r="H1988" s="12"/>
      <c r="I1988" s="12"/>
    </row>
    <row r="1989" spans="1:9" x14ac:dyDescent="0.25">
      <c r="A1989" s="12"/>
      <c r="B1989" s="12"/>
      <c r="C1989" s="12"/>
      <c r="D1989" s="12"/>
      <c r="E1989" s="12"/>
      <c r="F1989" s="12"/>
      <c r="G1989" s="12"/>
      <c r="H1989" s="12"/>
      <c r="I1989" s="12"/>
    </row>
    <row r="1990" spans="1:9" x14ac:dyDescent="0.25">
      <c r="A1990" s="12"/>
      <c r="B1990" s="12"/>
      <c r="C1990" s="12"/>
      <c r="D1990" s="12"/>
      <c r="E1990" s="12"/>
      <c r="F1990" s="12"/>
      <c r="G1990" s="12"/>
      <c r="H1990" s="12"/>
      <c r="I1990" s="12"/>
    </row>
    <row r="1991" spans="1:9" x14ac:dyDescent="0.25">
      <c r="A1991" s="12"/>
      <c r="B1991" s="12"/>
      <c r="C1991" s="12"/>
      <c r="D1991" s="12"/>
      <c r="E1991" s="12"/>
      <c r="F1991" s="12"/>
      <c r="G1991" s="12"/>
      <c r="H1991" s="12"/>
      <c r="I1991" s="12"/>
    </row>
    <row r="1992" spans="1:9" x14ac:dyDescent="0.25">
      <c r="A1992" s="12"/>
      <c r="B1992" s="12"/>
      <c r="C1992" s="12"/>
      <c r="D1992" s="12"/>
      <c r="E1992" s="12"/>
      <c r="F1992" s="12"/>
      <c r="G1992" s="12"/>
      <c r="H1992" s="12"/>
      <c r="I1992" s="12"/>
    </row>
    <row r="1993" spans="1:9" x14ac:dyDescent="0.25">
      <c r="A1993" s="12"/>
      <c r="B1993" s="12"/>
      <c r="C1993" s="12"/>
      <c r="D1993" s="12"/>
      <c r="E1993" s="12"/>
      <c r="F1993" s="12"/>
      <c r="G1993" s="12"/>
      <c r="H1993" s="12"/>
      <c r="I1993" s="12"/>
    </row>
    <row r="1994" spans="1:9" x14ac:dyDescent="0.25">
      <c r="A1994" s="12"/>
      <c r="B1994" s="12"/>
      <c r="C1994" s="12"/>
      <c r="D1994" s="12"/>
      <c r="E1994" s="12"/>
      <c r="F1994" s="12"/>
      <c r="G1994" s="12"/>
      <c r="H1994" s="12"/>
      <c r="I1994" s="12"/>
    </row>
    <row r="1995" spans="1:9" x14ac:dyDescent="0.25">
      <c r="A1995" s="12"/>
      <c r="B1995" s="12"/>
      <c r="C1995" s="12"/>
      <c r="D1995" s="12"/>
      <c r="E1995" s="12"/>
      <c r="F1995" s="12"/>
      <c r="G1995" s="12"/>
      <c r="H1995" s="12"/>
      <c r="I1995" s="12"/>
    </row>
    <row r="1996" spans="1:9" x14ac:dyDescent="0.25">
      <c r="A1996" s="12"/>
      <c r="B1996" s="12"/>
      <c r="C1996" s="12"/>
      <c r="D1996" s="12"/>
      <c r="E1996" s="12"/>
      <c r="F1996" s="12"/>
      <c r="G1996" s="12"/>
      <c r="H1996" s="12"/>
      <c r="I1996" s="12"/>
    </row>
    <row r="1997" spans="1:9" x14ac:dyDescent="0.25">
      <c r="A1997" s="12"/>
      <c r="B1997" s="12"/>
      <c r="C1997" s="12"/>
      <c r="D1997" s="12"/>
      <c r="E1997" s="12"/>
      <c r="F1997" s="12"/>
      <c r="G1997" s="12"/>
      <c r="H1997" s="12"/>
      <c r="I1997" s="12"/>
    </row>
    <row r="1998" spans="1:9" x14ac:dyDescent="0.25">
      <c r="A1998" s="12"/>
      <c r="B1998" s="12"/>
      <c r="C1998" s="12"/>
      <c r="D1998" s="12"/>
      <c r="E1998" s="12"/>
      <c r="F1998" s="12"/>
      <c r="G1998" s="12"/>
      <c r="H1998" s="12"/>
      <c r="I1998" s="12"/>
    </row>
    <row r="1999" spans="1:9" x14ac:dyDescent="0.25">
      <c r="A1999" s="12"/>
      <c r="B1999" s="12"/>
      <c r="C1999" s="12"/>
      <c r="D1999" s="12"/>
      <c r="E1999" s="12"/>
      <c r="F1999" s="12"/>
      <c r="G1999" s="12"/>
      <c r="H1999" s="12"/>
      <c r="I1999" s="12"/>
    </row>
    <row r="2000" spans="1:9" x14ac:dyDescent="0.25">
      <c r="A2000" s="12"/>
      <c r="B2000" s="12"/>
      <c r="C2000" s="12"/>
      <c r="D2000" s="12"/>
      <c r="E2000" s="12"/>
      <c r="F2000" s="12"/>
      <c r="G2000" s="12"/>
      <c r="H2000" s="12"/>
      <c r="I2000" s="12"/>
    </row>
    <row r="2001" spans="1:9" x14ac:dyDescent="0.25">
      <c r="A2001" s="12"/>
      <c r="B2001" s="12"/>
      <c r="C2001" s="12"/>
      <c r="D2001" s="12"/>
      <c r="E2001" s="12"/>
      <c r="F2001" s="12"/>
      <c r="G2001" s="12"/>
      <c r="H2001" s="12"/>
      <c r="I2001" s="12"/>
    </row>
    <row r="2002" spans="1:9" x14ac:dyDescent="0.25">
      <c r="A2002" s="12"/>
      <c r="B2002" s="12"/>
      <c r="C2002" s="12"/>
      <c r="D2002" s="12"/>
      <c r="E2002" s="12"/>
      <c r="F2002" s="12"/>
      <c r="G2002" s="12"/>
      <c r="H2002" s="12"/>
      <c r="I2002" s="12"/>
    </row>
    <row r="2003" spans="1:9" x14ac:dyDescent="0.25">
      <c r="A2003" s="12"/>
      <c r="B2003" s="12"/>
      <c r="C2003" s="12"/>
      <c r="D2003" s="12"/>
      <c r="E2003" s="12"/>
      <c r="F2003" s="12"/>
      <c r="G2003" s="12"/>
      <c r="H2003" s="12"/>
      <c r="I2003" s="12"/>
    </row>
    <row r="2004" spans="1:9" x14ac:dyDescent="0.25">
      <c r="A2004" s="12"/>
      <c r="B2004" s="12"/>
      <c r="C2004" s="12"/>
      <c r="D2004" s="12"/>
      <c r="E2004" s="12"/>
      <c r="F2004" s="12"/>
      <c r="G2004" s="12"/>
      <c r="H2004" s="12"/>
      <c r="I2004" s="12"/>
    </row>
    <row r="2005" spans="1:9" x14ac:dyDescent="0.25">
      <c r="A2005" s="12"/>
      <c r="B2005" s="12"/>
      <c r="C2005" s="12"/>
      <c r="D2005" s="12"/>
      <c r="E2005" s="12"/>
      <c r="F2005" s="12"/>
      <c r="G2005" s="12"/>
      <c r="H2005" s="12"/>
      <c r="I2005" s="12"/>
    </row>
    <row r="2006" spans="1:9" x14ac:dyDescent="0.25">
      <c r="A2006" s="12"/>
      <c r="B2006" s="12"/>
      <c r="C2006" s="12"/>
      <c r="D2006" s="12"/>
      <c r="E2006" s="12"/>
      <c r="F2006" s="12"/>
      <c r="G2006" s="12"/>
      <c r="H2006" s="12"/>
      <c r="I2006" s="12"/>
    </row>
    <row r="2007" spans="1:9" x14ac:dyDescent="0.25">
      <c r="A2007" s="12"/>
      <c r="B2007" s="12"/>
      <c r="C2007" s="12"/>
      <c r="D2007" s="12"/>
      <c r="E2007" s="12"/>
      <c r="F2007" s="12"/>
      <c r="G2007" s="12"/>
      <c r="H2007" s="12"/>
      <c r="I2007" s="12"/>
    </row>
    <row r="2008" spans="1:9" x14ac:dyDescent="0.25">
      <c r="A2008" s="12"/>
      <c r="B2008" s="12"/>
      <c r="C2008" s="12"/>
      <c r="D2008" s="12"/>
      <c r="E2008" s="12"/>
      <c r="F2008" s="12"/>
      <c r="G2008" s="12"/>
      <c r="H2008" s="12"/>
      <c r="I2008" s="12"/>
    </row>
    <row r="2009" spans="1:9" x14ac:dyDescent="0.25">
      <c r="A2009" s="12"/>
      <c r="B2009" s="12"/>
      <c r="C2009" s="12"/>
      <c r="D2009" s="12"/>
      <c r="E2009" s="12"/>
      <c r="F2009" s="12"/>
      <c r="G2009" s="12"/>
      <c r="H2009" s="12"/>
      <c r="I2009" s="12"/>
    </row>
    <row r="2010" spans="1:9" x14ac:dyDescent="0.25">
      <c r="A2010" s="12"/>
      <c r="B2010" s="12"/>
      <c r="C2010" s="12"/>
      <c r="D2010" s="12"/>
      <c r="E2010" s="12"/>
      <c r="F2010" s="12"/>
      <c r="G2010" s="12"/>
      <c r="H2010" s="12"/>
      <c r="I2010" s="12"/>
    </row>
    <row r="2011" spans="1:9" x14ac:dyDescent="0.25">
      <c r="A2011" s="12"/>
      <c r="B2011" s="12"/>
      <c r="C2011" s="12"/>
      <c r="D2011" s="12"/>
      <c r="E2011" s="12"/>
      <c r="F2011" s="12"/>
      <c r="G2011" s="12"/>
      <c r="H2011" s="12"/>
      <c r="I2011" s="12"/>
    </row>
    <row r="2012" spans="1:9" x14ac:dyDescent="0.25">
      <c r="A2012" s="12"/>
      <c r="B2012" s="12"/>
      <c r="C2012" s="12"/>
      <c r="D2012" s="12"/>
      <c r="E2012" s="12"/>
      <c r="F2012" s="12"/>
      <c r="G2012" s="12"/>
      <c r="H2012" s="12"/>
      <c r="I2012" s="12"/>
    </row>
    <row r="2013" spans="1:9" x14ac:dyDescent="0.25">
      <c r="A2013" s="12"/>
      <c r="B2013" s="12"/>
      <c r="C2013" s="12"/>
      <c r="D2013" s="12"/>
      <c r="E2013" s="12"/>
      <c r="F2013" s="12"/>
      <c r="G2013" s="12"/>
      <c r="H2013" s="12"/>
      <c r="I2013" s="12"/>
    </row>
    <row r="2014" spans="1:9" x14ac:dyDescent="0.25">
      <c r="A2014" s="12"/>
      <c r="B2014" s="12"/>
      <c r="C2014" s="12"/>
      <c r="D2014" s="12"/>
      <c r="E2014" s="12"/>
      <c r="F2014" s="12"/>
      <c r="G2014" s="12"/>
      <c r="H2014" s="12"/>
      <c r="I2014" s="12"/>
    </row>
    <row r="2015" spans="1:9" x14ac:dyDescent="0.25">
      <c r="A2015" s="12"/>
      <c r="B2015" s="12"/>
      <c r="C2015" s="12"/>
      <c r="D2015" s="12"/>
      <c r="E2015" s="12"/>
      <c r="F2015" s="12"/>
      <c r="G2015" s="12"/>
      <c r="H2015" s="12"/>
      <c r="I2015" s="12"/>
    </row>
    <row r="2016" spans="1:9" x14ac:dyDescent="0.25">
      <c r="A2016" s="12"/>
      <c r="B2016" s="12"/>
      <c r="C2016" s="12"/>
      <c r="D2016" s="12"/>
      <c r="E2016" s="12"/>
      <c r="F2016" s="12"/>
      <c r="G2016" s="12"/>
      <c r="H2016" s="12"/>
      <c r="I2016" s="12"/>
    </row>
    <row r="2017" spans="1:9" x14ac:dyDescent="0.25">
      <c r="A2017" s="12"/>
      <c r="B2017" s="12"/>
      <c r="C2017" s="12"/>
      <c r="D2017" s="12"/>
      <c r="E2017" s="12"/>
      <c r="F2017" s="12"/>
      <c r="G2017" s="12"/>
      <c r="H2017" s="12"/>
      <c r="I2017" s="12"/>
    </row>
    <row r="2018" spans="1:9" x14ac:dyDescent="0.25">
      <c r="A2018" s="12"/>
      <c r="B2018" s="12"/>
      <c r="C2018" s="12"/>
      <c r="D2018" s="12"/>
      <c r="E2018" s="12"/>
      <c r="F2018" s="12"/>
      <c r="G2018" s="12"/>
      <c r="H2018" s="12"/>
      <c r="I2018" s="12"/>
    </row>
    <row r="2019" spans="1:9" x14ac:dyDescent="0.25">
      <c r="A2019" s="12"/>
      <c r="B2019" s="12"/>
      <c r="C2019" s="12"/>
      <c r="D2019" s="12"/>
      <c r="E2019" s="12"/>
      <c r="F2019" s="12"/>
      <c r="G2019" s="12"/>
      <c r="H2019" s="12"/>
      <c r="I2019" s="12"/>
    </row>
    <row r="2020" spans="1:9" x14ac:dyDescent="0.25">
      <c r="A2020" s="12"/>
      <c r="B2020" s="12"/>
      <c r="C2020" s="12"/>
      <c r="D2020" s="12"/>
      <c r="E2020" s="12"/>
      <c r="F2020" s="12"/>
      <c r="G2020" s="12"/>
      <c r="H2020" s="12"/>
      <c r="I2020" s="12"/>
    </row>
    <row r="2021" spans="1:9" x14ac:dyDescent="0.25">
      <c r="A2021" s="12"/>
      <c r="B2021" s="12"/>
      <c r="C2021" s="12"/>
      <c r="D2021" s="12"/>
      <c r="E2021" s="12"/>
      <c r="F2021" s="12"/>
      <c r="G2021" s="12"/>
      <c r="H2021" s="12"/>
      <c r="I2021" s="12"/>
    </row>
    <row r="2022" spans="1:9" x14ac:dyDescent="0.25">
      <c r="A2022" s="12"/>
      <c r="B2022" s="12"/>
      <c r="C2022" s="12"/>
      <c r="D2022" s="12"/>
      <c r="E2022" s="12"/>
      <c r="F2022" s="12"/>
      <c r="G2022" s="12"/>
      <c r="H2022" s="12"/>
      <c r="I2022" s="12"/>
    </row>
    <row r="2023" spans="1:9" x14ac:dyDescent="0.25">
      <c r="A2023" s="12"/>
      <c r="B2023" s="12"/>
      <c r="C2023" s="12"/>
      <c r="D2023" s="12"/>
      <c r="E2023" s="12"/>
      <c r="F2023" s="12"/>
      <c r="G2023" s="12"/>
      <c r="H2023" s="12"/>
      <c r="I2023" s="12"/>
    </row>
    <row r="2024" spans="1:9" x14ac:dyDescent="0.25">
      <c r="A2024" s="12"/>
      <c r="B2024" s="12"/>
      <c r="C2024" s="12"/>
      <c r="D2024" s="12"/>
      <c r="E2024" s="12"/>
      <c r="F2024" s="12"/>
      <c r="G2024" s="12"/>
      <c r="H2024" s="12"/>
      <c r="I2024" s="12"/>
    </row>
    <row r="2025" spans="1:9" x14ac:dyDescent="0.25">
      <c r="A2025" s="12"/>
      <c r="B2025" s="12"/>
      <c r="C2025" s="12"/>
      <c r="D2025" s="12"/>
      <c r="E2025" s="12"/>
      <c r="F2025" s="12"/>
      <c r="G2025" s="12"/>
      <c r="H2025" s="12"/>
      <c r="I2025" s="12"/>
    </row>
    <row r="2026" spans="1:9" x14ac:dyDescent="0.25">
      <c r="A2026" s="12"/>
      <c r="B2026" s="12"/>
      <c r="C2026" s="12"/>
      <c r="D2026" s="12"/>
      <c r="E2026" s="12"/>
      <c r="F2026" s="12"/>
      <c r="G2026" s="12"/>
      <c r="H2026" s="12"/>
      <c r="I2026" s="12"/>
    </row>
    <row r="2027" spans="1:9" x14ac:dyDescent="0.25">
      <c r="A2027" s="12"/>
      <c r="B2027" s="12"/>
      <c r="C2027" s="12"/>
      <c r="D2027" s="12"/>
      <c r="E2027" s="12"/>
      <c r="F2027" s="12"/>
      <c r="G2027" s="12"/>
      <c r="H2027" s="12"/>
      <c r="I2027" s="12"/>
    </row>
    <row r="2028" spans="1:9" x14ac:dyDescent="0.25">
      <c r="A2028" s="12"/>
      <c r="B2028" s="12"/>
      <c r="C2028" s="12"/>
      <c r="D2028" s="12"/>
      <c r="E2028" s="12"/>
      <c r="F2028" s="12"/>
      <c r="G2028" s="12"/>
      <c r="H2028" s="12"/>
      <c r="I2028" s="12"/>
    </row>
    <row r="2029" spans="1:9" x14ac:dyDescent="0.25">
      <c r="A2029" s="12"/>
      <c r="B2029" s="12"/>
      <c r="C2029" s="12"/>
      <c r="D2029" s="12"/>
      <c r="E2029" s="12"/>
      <c r="F2029" s="12"/>
      <c r="G2029" s="12"/>
      <c r="H2029" s="12"/>
      <c r="I2029" s="12"/>
    </row>
    <row r="2030" spans="1:9" x14ac:dyDescent="0.25">
      <c r="A2030" s="12"/>
      <c r="B2030" s="12"/>
      <c r="C2030" s="12"/>
      <c r="D2030" s="12"/>
      <c r="E2030" s="12"/>
      <c r="F2030" s="12"/>
      <c r="G2030" s="12"/>
      <c r="H2030" s="12"/>
      <c r="I2030" s="12"/>
    </row>
    <row r="2031" spans="1:9" x14ac:dyDescent="0.25">
      <c r="A2031" s="12"/>
      <c r="B2031" s="12"/>
      <c r="C2031" s="12"/>
      <c r="D2031" s="12"/>
      <c r="E2031" s="12"/>
      <c r="F2031" s="12"/>
      <c r="G2031" s="12"/>
      <c r="H2031" s="12"/>
      <c r="I2031" s="12"/>
    </row>
    <row r="2032" spans="1:9" x14ac:dyDescent="0.25">
      <c r="A2032" s="12"/>
      <c r="B2032" s="12"/>
      <c r="C2032" s="12"/>
      <c r="D2032" s="12"/>
      <c r="E2032" s="12"/>
      <c r="F2032" s="12"/>
      <c r="G2032" s="12"/>
      <c r="H2032" s="12"/>
      <c r="I2032" s="12"/>
    </row>
    <row r="2033" spans="1:9" x14ac:dyDescent="0.25">
      <c r="A2033" s="12"/>
      <c r="B2033" s="12"/>
      <c r="C2033" s="12"/>
      <c r="D2033" s="12"/>
      <c r="E2033" s="12"/>
      <c r="F2033" s="12"/>
      <c r="G2033" s="12"/>
      <c r="H2033" s="12"/>
      <c r="I2033" s="12"/>
    </row>
    <row r="2034" spans="1:9" x14ac:dyDescent="0.25">
      <c r="A2034" s="12"/>
      <c r="B2034" s="12"/>
      <c r="C2034" s="12"/>
      <c r="D2034" s="12"/>
      <c r="E2034" s="12"/>
      <c r="F2034" s="12"/>
      <c r="G2034" s="12"/>
      <c r="H2034" s="12"/>
      <c r="I2034" s="12"/>
    </row>
    <row r="2035" spans="1:9" x14ac:dyDescent="0.25">
      <c r="A2035" s="12"/>
      <c r="B2035" s="12"/>
      <c r="C2035" s="12"/>
      <c r="D2035" s="12"/>
      <c r="E2035" s="12"/>
      <c r="F2035" s="12"/>
      <c r="G2035" s="12"/>
      <c r="H2035" s="12"/>
      <c r="I2035" s="12"/>
    </row>
    <row r="2036" spans="1:9" x14ac:dyDescent="0.25">
      <c r="A2036" s="12"/>
      <c r="B2036" s="12"/>
      <c r="C2036" s="12"/>
      <c r="D2036" s="12"/>
      <c r="E2036" s="12"/>
      <c r="F2036" s="12"/>
      <c r="G2036" s="12"/>
      <c r="H2036" s="12"/>
      <c r="I2036" s="12"/>
    </row>
    <row r="2037" spans="1:9" x14ac:dyDescent="0.25">
      <c r="A2037" s="12"/>
      <c r="B2037" s="12"/>
      <c r="C2037" s="12"/>
      <c r="D2037" s="12"/>
      <c r="E2037" s="12"/>
      <c r="F2037" s="12"/>
      <c r="G2037" s="12"/>
      <c r="H2037" s="12"/>
      <c r="I2037" s="12"/>
    </row>
    <row r="2038" spans="1:9" x14ac:dyDescent="0.25">
      <c r="A2038" s="12"/>
      <c r="B2038" s="12"/>
      <c r="C2038" s="12"/>
      <c r="D2038" s="12"/>
      <c r="E2038" s="12"/>
      <c r="F2038" s="12"/>
      <c r="G2038" s="12"/>
      <c r="H2038" s="12"/>
      <c r="I2038" s="12"/>
    </row>
    <row r="2039" spans="1:9" x14ac:dyDescent="0.25">
      <c r="A2039" s="12"/>
      <c r="B2039" s="12"/>
      <c r="C2039" s="12"/>
      <c r="D2039" s="12"/>
      <c r="E2039" s="12"/>
      <c r="F2039" s="12"/>
      <c r="G2039" s="12"/>
      <c r="H2039" s="12"/>
      <c r="I2039" s="12"/>
    </row>
    <row r="2040" spans="1:9" x14ac:dyDescent="0.25">
      <c r="A2040" s="12"/>
      <c r="B2040" s="12"/>
      <c r="C2040" s="12"/>
      <c r="D2040" s="12"/>
      <c r="E2040" s="12"/>
      <c r="F2040" s="12"/>
      <c r="G2040" s="12"/>
      <c r="H2040" s="12"/>
      <c r="I2040" s="12"/>
    </row>
    <row r="2041" spans="1:9" x14ac:dyDescent="0.25">
      <c r="A2041" s="12"/>
      <c r="B2041" s="12"/>
      <c r="C2041" s="12"/>
      <c r="D2041" s="12"/>
      <c r="E2041" s="12"/>
      <c r="F2041" s="12"/>
      <c r="G2041" s="12"/>
      <c r="H2041" s="12"/>
      <c r="I2041" s="12"/>
    </row>
    <row r="2042" spans="1:9" x14ac:dyDescent="0.25">
      <c r="A2042" s="12"/>
      <c r="B2042" s="12"/>
      <c r="C2042" s="12"/>
      <c r="D2042" s="12"/>
      <c r="E2042" s="12"/>
      <c r="F2042" s="12"/>
      <c r="G2042" s="12"/>
      <c r="H2042" s="12"/>
      <c r="I2042" s="12"/>
    </row>
    <row r="2043" spans="1:9" x14ac:dyDescent="0.25">
      <c r="A2043" s="12"/>
      <c r="B2043" s="12"/>
      <c r="C2043" s="12"/>
      <c r="D2043" s="12"/>
      <c r="E2043" s="12"/>
      <c r="F2043" s="12"/>
      <c r="G2043" s="12"/>
      <c r="H2043" s="12"/>
      <c r="I2043" s="12"/>
    </row>
    <row r="2044" spans="1:9" x14ac:dyDescent="0.25">
      <c r="A2044" s="12"/>
      <c r="B2044" s="12"/>
      <c r="C2044" s="12"/>
      <c r="D2044" s="12"/>
      <c r="E2044" s="12"/>
      <c r="F2044" s="12"/>
      <c r="G2044" s="12"/>
      <c r="H2044" s="12"/>
      <c r="I2044" s="12"/>
    </row>
    <row r="2045" spans="1:9" x14ac:dyDescent="0.25">
      <c r="A2045" s="12"/>
      <c r="B2045" s="12"/>
      <c r="C2045" s="12"/>
      <c r="D2045" s="12"/>
      <c r="E2045" s="12"/>
      <c r="F2045" s="12"/>
      <c r="G2045" s="12"/>
      <c r="H2045" s="12"/>
      <c r="I2045" s="12"/>
    </row>
    <row r="2046" spans="1:9" x14ac:dyDescent="0.25">
      <c r="A2046" s="12"/>
      <c r="B2046" s="12"/>
      <c r="C2046" s="12"/>
      <c r="D2046" s="12"/>
      <c r="E2046" s="12"/>
      <c r="F2046" s="12"/>
      <c r="G2046" s="12"/>
      <c r="H2046" s="12"/>
      <c r="I2046" s="12"/>
    </row>
    <row r="2047" spans="1:9" x14ac:dyDescent="0.25">
      <c r="A2047" s="12"/>
      <c r="B2047" s="12"/>
      <c r="C2047" s="12"/>
      <c r="D2047" s="12"/>
      <c r="E2047" s="12"/>
      <c r="F2047" s="12"/>
      <c r="G2047" s="12"/>
      <c r="H2047" s="12"/>
      <c r="I2047" s="12"/>
    </row>
    <row r="2048" spans="1:9" x14ac:dyDescent="0.25">
      <c r="A2048" s="12"/>
      <c r="B2048" s="12"/>
      <c r="C2048" s="12"/>
      <c r="D2048" s="12"/>
      <c r="E2048" s="12"/>
      <c r="F2048" s="12"/>
      <c r="G2048" s="12"/>
      <c r="H2048" s="12"/>
      <c r="I2048" s="12"/>
    </row>
    <row r="2049" spans="1:9" x14ac:dyDescent="0.25">
      <c r="A2049" s="12"/>
      <c r="B2049" s="12"/>
      <c r="C2049" s="12"/>
      <c r="D2049" s="12"/>
      <c r="E2049" s="12"/>
      <c r="F2049" s="12"/>
      <c r="G2049" s="12"/>
      <c r="H2049" s="12"/>
      <c r="I2049" s="12"/>
    </row>
    <row r="2050" spans="1:9" x14ac:dyDescent="0.25">
      <c r="A2050" s="12"/>
      <c r="B2050" s="12"/>
      <c r="C2050" s="12"/>
      <c r="D2050" s="12"/>
      <c r="E2050" s="12"/>
      <c r="F2050" s="12"/>
      <c r="G2050" s="12"/>
      <c r="H2050" s="12"/>
      <c r="I2050" s="12"/>
    </row>
    <row r="2051" spans="1:9" x14ac:dyDescent="0.25">
      <c r="A2051" s="12"/>
      <c r="B2051" s="12"/>
      <c r="C2051" s="12"/>
      <c r="D2051" s="12"/>
      <c r="E2051" s="12"/>
      <c r="F2051" s="12"/>
      <c r="G2051" s="12"/>
      <c r="H2051" s="12"/>
      <c r="I2051" s="12"/>
    </row>
    <row r="2052" spans="1:9" x14ac:dyDescent="0.25">
      <c r="A2052" s="12"/>
      <c r="B2052" s="12"/>
      <c r="C2052" s="12"/>
      <c r="D2052" s="12"/>
      <c r="E2052" s="12"/>
      <c r="F2052" s="12"/>
      <c r="G2052" s="12"/>
      <c r="H2052" s="12"/>
      <c r="I2052" s="12"/>
    </row>
    <row r="2053" spans="1:9" x14ac:dyDescent="0.25">
      <c r="A2053" s="12"/>
      <c r="B2053" s="12"/>
      <c r="C2053" s="12"/>
      <c r="D2053" s="12"/>
      <c r="E2053" s="12"/>
      <c r="F2053" s="12"/>
      <c r="G2053" s="12"/>
      <c r="H2053" s="12"/>
      <c r="I2053" s="12"/>
    </row>
    <row r="2054" spans="1:9" x14ac:dyDescent="0.25">
      <c r="A2054" s="12"/>
      <c r="B2054" s="12"/>
      <c r="C2054" s="12"/>
      <c r="D2054" s="12"/>
      <c r="E2054" s="12"/>
      <c r="F2054" s="12"/>
      <c r="G2054" s="12"/>
      <c r="H2054" s="12"/>
      <c r="I2054" s="12"/>
    </row>
    <row r="2055" spans="1:9" x14ac:dyDescent="0.25">
      <c r="A2055" s="12"/>
      <c r="B2055" s="12"/>
      <c r="C2055" s="12"/>
      <c r="D2055" s="12"/>
      <c r="E2055" s="12"/>
      <c r="F2055" s="12"/>
      <c r="G2055" s="12"/>
      <c r="H2055" s="12"/>
      <c r="I2055" s="12"/>
    </row>
    <row r="2056" spans="1:9" x14ac:dyDescent="0.25">
      <c r="A2056" s="12"/>
      <c r="B2056" s="12"/>
      <c r="C2056" s="12"/>
      <c r="D2056" s="12"/>
      <c r="E2056" s="12"/>
      <c r="F2056" s="12"/>
      <c r="G2056" s="12"/>
      <c r="H2056" s="12"/>
      <c r="I2056" s="12"/>
    </row>
    <row r="2057" spans="1:9" x14ac:dyDescent="0.25">
      <c r="A2057" s="12"/>
      <c r="B2057" s="12"/>
      <c r="C2057" s="12"/>
      <c r="D2057" s="12"/>
      <c r="E2057" s="12"/>
      <c r="F2057" s="12"/>
      <c r="G2057" s="12"/>
      <c r="H2057" s="12"/>
      <c r="I2057" s="12"/>
    </row>
    <row r="2058" spans="1:9" x14ac:dyDescent="0.25">
      <c r="A2058" s="12"/>
      <c r="B2058" s="12"/>
      <c r="C2058" s="12"/>
      <c r="D2058" s="12"/>
      <c r="E2058" s="12"/>
      <c r="F2058" s="12"/>
      <c r="G2058" s="12"/>
      <c r="H2058" s="12"/>
      <c r="I2058" s="12"/>
    </row>
    <row r="2059" spans="1:9" x14ac:dyDescent="0.25">
      <c r="A2059" s="12"/>
      <c r="B2059" s="12"/>
      <c r="C2059" s="12"/>
      <c r="D2059" s="12"/>
      <c r="E2059" s="12"/>
      <c r="F2059" s="12"/>
      <c r="G2059" s="12"/>
      <c r="H2059" s="12"/>
      <c r="I2059" s="12"/>
    </row>
    <row r="2060" spans="1:9" x14ac:dyDescent="0.25">
      <c r="A2060" s="12"/>
      <c r="B2060" s="12"/>
      <c r="C2060" s="12"/>
      <c r="D2060" s="12"/>
      <c r="E2060" s="12"/>
      <c r="F2060" s="12"/>
      <c r="G2060" s="12"/>
      <c r="H2060" s="12"/>
      <c r="I2060" s="12"/>
    </row>
    <row r="2061" spans="1:9" x14ac:dyDescent="0.25">
      <c r="A2061" s="12"/>
      <c r="B2061" s="12"/>
      <c r="C2061" s="12"/>
      <c r="D2061" s="12"/>
      <c r="E2061" s="12"/>
      <c r="F2061" s="12"/>
      <c r="G2061" s="12"/>
      <c r="H2061" s="12"/>
      <c r="I2061" s="12"/>
    </row>
    <row r="2062" spans="1:9" x14ac:dyDescent="0.25">
      <c r="A2062" s="12"/>
      <c r="B2062" s="12"/>
      <c r="C2062" s="12"/>
      <c r="D2062" s="12"/>
      <c r="E2062" s="12"/>
      <c r="F2062" s="12"/>
      <c r="G2062" s="12"/>
      <c r="H2062" s="12"/>
      <c r="I2062" s="12"/>
    </row>
    <row r="2063" spans="1:9" x14ac:dyDescent="0.25">
      <c r="A2063" s="12"/>
      <c r="B2063" s="12"/>
      <c r="C2063" s="12"/>
      <c r="D2063" s="12"/>
      <c r="E2063" s="12"/>
      <c r="F2063" s="12"/>
      <c r="G2063" s="12"/>
      <c r="H2063" s="12"/>
      <c r="I2063" s="12"/>
    </row>
    <row r="2064" spans="1:9" x14ac:dyDescent="0.25">
      <c r="A2064" s="12"/>
      <c r="B2064" s="12"/>
      <c r="C2064" s="12"/>
      <c r="D2064" s="12"/>
      <c r="E2064" s="12"/>
      <c r="F2064" s="12"/>
      <c r="G2064" s="12"/>
      <c r="H2064" s="12"/>
      <c r="I2064" s="12"/>
    </row>
    <row r="2065" spans="1:9" x14ac:dyDescent="0.25">
      <c r="A2065" s="12"/>
      <c r="B2065" s="12"/>
      <c r="C2065" s="12"/>
      <c r="D2065" s="12"/>
      <c r="E2065" s="12"/>
      <c r="F2065" s="12"/>
      <c r="G2065" s="12"/>
      <c r="H2065" s="12"/>
      <c r="I2065" s="12"/>
    </row>
    <row r="2066" spans="1:9" x14ac:dyDescent="0.25">
      <c r="A2066" s="12"/>
      <c r="B2066" s="12"/>
      <c r="C2066" s="12"/>
      <c r="D2066" s="12"/>
      <c r="E2066" s="12"/>
      <c r="F2066" s="12"/>
      <c r="G2066" s="12"/>
      <c r="H2066" s="12"/>
      <c r="I2066" s="12"/>
    </row>
    <row r="2067" spans="1:9" x14ac:dyDescent="0.25">
      <c r="A2067" s="12"/>
      <c r="B2067" s="12"/>
      <c r="C2067" s="12"/>
      <c r="D2067" s="12"/>
      <c r="E2067" s="12"/>
      <c r="F2067" s="12"/>
      <c r="G2067" s="12"/>
      <c r="H2067" s="12"/>
      <c r="I2067" s="12"/>
    </row>
    <row r="2068" spans="1:9" x14ac:dyDescent="0.25">
      <c r="A2068" s="12"/>
      <c r="B2068" s="12"/>
      <c r="C2068" s="12"/>
      <c r="D2068" s="12"/>
      <c r="E2068" s="12"/>
      <c r="F2068" s="12"/>
      <c r="G2068" s="12"/>
      <c r="H2068" s="12"/>
      <c r="I2068" s="12"/>
    </row>
    <row r="2069" spans="1:9" x14ac:dyDescent="0.25">
      <c r="A2069" s="12"/>
      <c r="B2069" s="12"/>
      <c r="C2069" s="12"/>
      <c r="D2069" s="12"/>
      <c r="E2069" s="12"/>
      <c r="F2069" s="12"/>
      <c r="G2069" s="12"/>
      <c r="H2069" s="12"/>
      <c r="I2069" s="12"/>
    </row>
    <row r="2070" spans="1:9" x14ac:dyDescent="0.25">
      <c r="A2070" s="12"/>
      <c r="B2070" s="12"/>
      <c r="C2070" s="12"/>
      <c r="D2070" s="12"/>
      <c r="E2070" s="12"/>
      <c r="F2070" s="12"/>
      <c r="G2070" s="12"/>
      <c r="H2070" s="12"/>
      <c r="I2070" s="12"/>
    </row>
    <row r="2071" spans="1:9" x14ac:dyDescent="0.25">
      <c r="A2071" s="12"/>
      <c r="B2071" s="12"/>
      <c r="C2071" s="12"/>
      <c r="D2071" s="12"/>
      <c r="E2071" s="12"/>
      <c r="F2071" s="12"/>
      <c r="G2071" s="12"/>
      <c r="H2071" s="12"/>
      <c r="I2071" s="12"/>
    </row>
    <row r="2072" spans="1:9" x14ac:dyDescent="0.25">
      <c r="A2072" s="12"/>
      <c r="B2072" s="12"/>
      <c r="C2072" s="12"/>
      <c r="D2072" s="12"/>
      <c r="E2072" s="12"/>
      <c r="F2072" s="12"/>
      <c r="G2072" s="12"/>
      <c r="H2072" s="12"/>
      <c r="I2072" s="12"/>
    </row>
    <row r="2073" spans="1:9" x14ac:dyDescent="0.25">
      <c r="A2073" s="12"/>
      <c r="B2073" s="12"/>
      <c r="C2073" s="12"/>
      <c r="D2073" s="12"/>
      <c r="E2073" s="12"/>
      <c r="F2073" s="12"/>
      <c r="G2073" s="12"/>
      <c r="H2073" s="12"/>
      <c r="I2073" s="12"/>
    </row>
    <row r="2074" spans="1:9" x14ac:dyDescent="0.25">
      <c r="A2074" s="12"/>
      <c r="B2074" s="12"/>
      <c r="C2074" s="12"/>
      <c r="D2074" s="12"/>
      <c r="E2074" s="12"/>
      <c r="F2074" s="12"/>
      <c r="G2074" s="12"/>
      <c r="H2074" s="12"/>
      <c r="I2074" s="12"/>
    </row>
    <row r="2075" spans="1:9" x14ac:dyDescent="0.25">
      <c r="A2075" s="12"/>
      <c r="B2075" s="12"/>
      <c r="C2075" s="12"/>
      <c r="D2075" s="12"/>
      <c r="E2075" s="12"/>
      <c r="F2075" s="12"/>
      <c r="G2075" s="12"/>
      <c r="H2075" s="12"/>
      <c r="I2075" s="12"/>
    </row>
    <row r="2076" spans="1:9" x14ac:dyDescent="0.25">
      <c r="A2076" s="12"/>
      <c r="B2076" s="12"/>
      <c r="C2076" s="12"/>
      <c r="D2076" s="12"/>
      <c r="E2076" s="12"/>
      <c r="F2076" s="12"/>
      <c r="G2076" s="12"/>
      <c r="H2076" s="12"/>
      <c r="I2076" s="12"/>
    </row>
    <row r="2077" spans="1:9" x14ac:dyDescent="0.25">
      <c r="A2077" s="12"/>
      <c r="B2077" s="12"/>
      <c r="C2077" s="12"/>
      <c r="D2077" s="12"/>
      <c r="E2077" s="12"/>
      <c r="F2077" s="12"/>
      <c r="G2077" s="12"/>
      <c r="H2077" s="12"/>
      <c r="I2077" s="12"/>
    </row>
    <row r="2078" spans="1:9" x14ac:dyDescent="0.25">
      <c r="A2078" s="12"/>
      <c r="B2078" s="12"/>
      <c r="C2078" s="12"/>
      <c r="D2078" s="12"/>
      <c r="E2078" s="12"/>
      <c r="F2078" s="12"/>
      <c r="G2078" s="12"/>
      <c r="H2078" s="12"/>
      <c r="I2078" s="12"/>
    </row>
    <row r="2079" spans="1:9" x14ac:dyDescent="0.25">
      <c r="A2079" s="12"/>
      <c r="B2079" s="12"/>
      <c r="C2079" s="12"/>
      <c r="D2079" s="12"/>
      <c r="E2079" s="12"/>
      <c r="F2079" s="12"/>
      <c r="G2079" s="12"/>
      <c r="H2079" s="12"/>
      <c r="I2079" s="12"/>
    </row>
    <row r="2080" spans="1:9" x14ac:dyDescent="0.25">
      <c r="A2080" s="12"/>
      <c r="B2080" s="12"/>
      <c r="C2080" s="12"/>
      <c r="D2080" s="12"/>
      <c r="E2080" s="12"/>
      <c r="F2080" s="12"/>
      <c r="G2080" s="12"/>
      <c r="H2080" s="12"/>
      <c r="I2080" s="12"/>
    </row>
    <row r="2081" spans="1:9" x14ac:dyDescent="0.25">
      <c r="A2081" s="12"/>
      <c r="B2081" s="12"/>
      <c r="C2081" s="12"/>
      <c r="D2081" s="12"/>
      <c r="E2081" s="12"/>
      <c r="F2081" s="12"/>
      <c r="G2081" s="12"/>
      <c r="H2081" s="12"/>
      <c r="I2081" s="12"/>
    </row>
    <row r="2082" spans="1:9" x14ac:dyDescent="0.25">
      <c r="A2082" s="12"/>
      <c r="B2082" s="12"/>
      <c r="C2082" s="12"/>
      <c r="D2082" s="12"/>
      <c r="E2082" s="12"/>
      <c r="F2082" s="12"/>
      <c r="G2082" s="12"/>
      <c r="H2082" s="12"/>
      <c r="I2082" s="12"/>
    </row>
    <row r="2083" spans="1:9" x14ac:dyDescent="0.25">
      <c r="A2083" s="12"/>
      <c r="B2083" s="12"/>
      <c r="C2083" s="12"/>
      <c r="D2083" s="12"/>
      <c r="E2083" s="12"/>
      <c r="F2083" s="12"/>
      <c r="G2083" s="12"/>
      <c r="H2083" s="12"/>
      <c r="I2083" s="12"/>
    </row>
    <row r="2084" spans="1:9" x14ac:dyDescent="0.25">
      <c r="A2084" s="12"/>
      <c r="B2084" s="12"/>
      <c r="C2084" s="12"/>
      <c r="D2084" s="12"/>
      <c r="E2084" s="12"/>
      <c r="F2084" s="12"/>
      <c r="G2084" s="12"/>
      <c r="H2084" s="12"/>
      <c r="I2084" s="12"/>
    </row>
    <row r="2085" spans="1:9" x14ac:dyDescent="0.25">
      <c r="A2085" s="12"/>
      <c r="B2085" s="12"/>
      <c r="C2085" s="12"/>
      <c r="D2085" s="12"/>
      <c r="E2085" s="12"/>
      <c r="F2085" s="12"/>
      <c r="G2085" s="12"/>
      <c r="H2085" s="12"/>
      <c r="I2085" s="12"/>
    </row>
    <row r="2086" spans="1:9" x14ac:dyDescent="0.25">
      <c r="A2086" s="12"/>
      <c r="B2086" s="12"/>
      <c r="C2086" s="12"/>
      <c r="D2086" s="12"/>
      <c r="E2086" s="12"/>
      <c r="F2086" s="12"/>
      <c r="G2086" s="12"/>
      <c r="H2086" s="12"/>
      <c r="I2086" s="12"/>
    </row>
    <row r="2087" spans="1:9" x14ac:dyDescent="0.25">
      <c r="A2087" s="12"/>
      <c r="B2087" s="12"/>
      <c r="C2087" s="12"/>
      <c r="D2087" s="12"/>
      <c r="E2087" s="12"/>
      <c r="F2087" s="12"/>
      <c r="G2087" s="12"/>
      <c r="H2087" s="12"/>
      <c r="I2087" s="12"/>
    </row>
    <row r="2088" spans="1:9" x14ac:dyDescent="0.25">
      <c r="A2088" s="12"/>
      <c r="B2088" s="12"/>
      <c r="C2088" s="12"/>
      <c r="D2088" s="12"/>
      <c r="E2088" s="12"/>
      <c r="F2088" s="12"/>
      <c r="G2088" s="12"/>
      <c r="H2088" s="12"/>
      <c r="I2088" s="12"/>
    </row>
    <row r="2089" spans="1:9" x14ac:dyDescent="0.25">
      <c r="A2089" s="12"/>
      <c r="B2089" s="12"/>
      <c r="C2089" s="12"/>
      <c r="D2089" s="12"/>
      <c r="E2089" s="12"/>
      <c r="F2089" s="12"/>
      <c r="G2089" s="12"/>
      <c r="H2089" s="12"/>
      <c r="I2089" s="12"/>
    </row>
    <row r="2090" spans="1:9" x14ac:dyDescent="0.25">
      <c r="A2090" s="12"/>
      <c r="B2090" s="12"/>
      <c r="C2090" s="12"/>
      <c r="D2090" s="12"/>
      <c r="E2090" s="12"/>
      <c r="F2090" s="12"/>
      <c r="G2090" s="12"/>
      <c r="H2090" s="12"/>
      <c r="I2090" s="12"/>
    </row>
    <row r="2091" spans="1:9" x14ac:dyDescent="0.25">
      <c r="A2091" s="12"/>
      <c r="B2091" s="12"/>
      <c r="C2091" s="12"/>
      <c r="D2091" s="12"/>
      <c r="E2091" s="12"/>
      <c r="F2091" s="12"/>
      <c r="G2091" s="12"/>
      <c r="H2091" s="12"/>
      <c r="I2091" s="12"/>
    </row>
    <row r="2092" spans="1:9" x14ac:dyDescent="0.25">
      <c r="A2092" s="12"/>
      <c r="B2092" s="12"/>
      <c r="C2092" s="12"/>
      <c r="D2092" s="12"/>
      <c r="E2092" s="12"/>
      <c r="F2092" s="12"/>
      <c r="G2092" s="12"/>
      <c r="H2092" s="12"/>
      <c r="I2092" s="12"/>
    </row>
    <row r="2093" spans="1:9" x14ac:dyDescent="0.25">
      <c r="A2093" s="12"/>
      <c r="B2093" s="12"/>
      <c r="C2093" s="12"/>
      <c r="D2093" s="12"/>
      <c r="E2093" s="12"/>
      <c r="F2093" s="12"/>
      <c r="G2093" s="12"/>
      <c r="H2093" s="12"/>
      <c r="I2093" s="12"/>
    </row>
    <row r="2094" spans="1:9" x14ac:dyDescent="0.25">
      <c r="A2094" s="12"/>
      <c r="B2094" s="12"/>
      <c r="C2094" s="12"/>
      <c r="D2094" s="12"/>
      <c r="E2094" s="12"/>
      <c r="F2094" s="12"/>
      <c r="G2094" s="12"/>
      <c r="H2094" s="12"/>
      <c r="I2094" s="12"/>
    </row>
    <row r="2095" spans="1:9" x14ac:dyDescent="0.25">
      <c r="A2095" s="12"/>
      <c r="B2095" s="12"/>
      <c r="C2095" s="12"/>
      <c r="D2095" s="12"/>
      <c r="E2095" s="12"/>
      <c r="F2095" s="12"/>
      <c r="G2095" s="12"/>
      <c r="H2095" s="12"/>
      <c r="I2095" s="12"/>
    </row>
    <row r="2096" spans="1:9" x14ac:dyDescent="0.25">
      <c r="A2096" s="12"/>
      <c r="B2096" s="12"/>
      <c r="C2096" s="12"/>
      <c r="D2096" s="12"/>
      <c r="E2096" s="12"/>
      <c r="F2096" s="12"/>
      <c r="G2096" s="12"/>
      <c r="H2096" s="12"/>
      <c r="I2096" s="12"/>
    </row>
    <row r="2097" spans="1:9" x14ac:dyDescent="0.25">
      <c r="A2097" s="12"/>
      <c r="B2097" s="12"/>
      <c r="C2097" s="12"/>
      <c r="D2097" s="12"/>
      <c r="E2097" s="12"/>
      <c r="F2097" s="12"/>
      <c r="G2097" s="12"/>
      <c r="H2097" s="12"/>
      <c r="I2097" s="12"/>
    </row>
    <row r="2098" spans="1:9" x14ac:dyDescent="0.25">
      <c r="A2098" s="12"/>
      <c r="B2098" s="12"/>
      <c r="C2098" s="12"/>
      <c r="D2098" s="12"/>
      <c r="E2098" s="12"/>
      <c r="F2098" s="12"/>
      <c r="G2098" s="12"/>
      <c r="H2098" s="12"/>
      <c r="I2098" s="12"/>
    </row>
    <row r="2099" spans="1:9" x14ac:dyDescent="0.25">
      <c r="A2099" s="12"/>
      <c r="B2099" s="12"/>
      <c r="C2099" s="12"/>
      <c r="D2099" s="12"/>
      <c r="E2099" s="12"/>
      <c r="F2099" s="12"/>
      <c r="G2099" s="12"/>
      <c r="H2099" s="12"/>
      <c r="I2099" s="12"/>
    </row>
    <row r="2100" spans="1:9" x14ac:dyDescent="0.25">
      <c r="A2100" s="12"/>
      <c r="B2100" s="12"/>
      <c r="C2100" s="12"/>
      <c r="D2100" s="12"/>
      <c r="E2100" s="12"/>
      <c r="F2100" s="12"/>
      <c r="G2100" s="12"/>
      <c r="H2100" s="12"/>
      <c r="I2100" s="12"/>
    </row>
    <row r="2101" spans="1:9" x14ac:dyDescent="0.25">
      <c r="A2101" s="12"/>
      <c r="B2101" s="12"/>
      <c r="C2101" s="12"/>
      <c r="D2101" s="12"/>
      <c r="E2101" s="12"/>
      <c r="F2101" s="12"/>
      <c r="G2101" s="12"/>
      <c r="H2101" s="12"/>
      <c r="I2101" s="12"/>
    </row>
    <row r="2102" spans="1:9" x14ac:dyDescent="0.25">
      <c r="A2102" s="12"/>
      <c r="B2102" s="12"/>
      <c r="C2102" s="12"/>
      <c r="D2102" s="12"/>
      <c r="E2102" s="12"/>
      <c r="F2102" s="12"/>
      <c r="G2102" s="12"/>
      <c r="H2102" s="12"/>
      <c r="I2102" s="12"/>
    </row>
    <row r="2103" spans="1:9" x14ac:dyDescent="0.25">
      <c r="A2103" s="12"/>
      <c r="B2103" s="12"/>
      <c r="C2103" s="12"/>
      <c r="D2103" s="12"/>
      <c r="E2103" s="12"/>
      <c r="F2103" s="12"/>
      <c r="G2103" s="12"/>
      <c r="H2103" s="12"/>
      <c r="I2103" s="12"/>
    </row>
    <row r="2104" spans="1:9" x14ac:dyDescent="0.25">
      <c r="A2104" s="12"/>
      <c r="B2104" s="12"/>
      <c r="C2104" s="12"/>
      <c r="D2104" s="12"/>
      <c r="E2104" s="12"/>
      <c r="F2104" s="12"/>
      <c r="G2104" s="12"/>
      <c r="H2104" s="12"/>
      <c r="I2104" s="12"/>
    </row>
    <row r="2105" spans="1:9" x14ac:dyDescent="0.25">
      <c r="A2105" s="12"/>
      <c r="B2105" s="12"/>
      <c r="C2105" s="12"/>
      <c r="D2105" s="12"/>
      <c r="E2105" s="12"/>
      <c r="F2105" s="12"/>
      <c r="G2105" s="12"/>
      <c r="H2105" s="12"/>
      <c r="I2105" s="12"/>
    </row>
    <row r="2106" spans="1:9" x14ac:dyDescent="0.25">
      <c r="A2106" s="12"/>
      <c r="B2106" s="12"/>
      <c r="C2106" s="12"/>
      <c r="D2106" s="12"/>
      <c r="E2106" s="12"/>
      <c r="F2106" s="12"/>
      <c r="G2106" s="12"/>
      <c r="H2106" s="12"/>
      <c r="I2106" s="12"/>
    </row>
    <row r="2107" spans="1:9" x14ac:dyDescent="0.25">
      <c r="A2107" s="12"/>
      <c r="B2107" s="12"/>
      <c r="C2107" s="12"/>
      <c r="D2107" s="12"/>
      <c r="E2107" s="12"/>
      <c r="F2107" s="12"/>
      <c r="G2107" s="12"/>
      <c r="H2107" s="12"/>
      <c r="I2107" s="12"/>
    </row>
    <row r="2108" spans="1:9" x14ac:dyDescent="0.25">
      <c r="A2108" s="12"/>
      <c r="B2108" s="12"/>
      <c r="C2108" s="12"/>
      <c r="D2108" s="12"/>
      <c r="E2108" s="12"/>
      <c r="F2108" s="12"/>
      <c r="G2108" s="12"/>
      <c r="H2108" s="12"/>
      <c r="I2108" s="12"/>
    </row>
    <row r="2109" spans="1:9" x14ac:dyDescent="0.25">
      <c r="A2109" s="12"/>
      <c r="B2109" s="12"/>
      <c r="C2109" s="12"/>
      <c r="D2109" s="12"/>
      <c r="E2109" s="12"/>
      <c r="F2109" s="12"/>
      <c r="G2109" s="12"/>
      <c r="H2109" s="12"/>
      <c r="I2109" s="12"/>
    </row>
    <row r="2110" spans="1:9" x14ac:dyDescent="0.25">
      <c r="A2110" s="12"/>
      <c r="B2110" s="12"/>
      <c r="C2110" s="12"/>
      <c r="D2110" s="12"/>
      <c r="E2110" s="12"/>
      <c r="F2110" s="12"/>
      <c r="G2110" s="12"/>
      <c r="H2110" s="12"/>
      <c r="I2110" s="12"/>
    </row>
    <row r="2111" spans="1:9" x14ac:dyDescent="0.25">
      <c r="A2111" s="12"/>
      <c r="B2111" s="12"/>
      <c r="C2111" s="12"/>
      <c r="D2111" s="12"/>
      <c r="E2111" s="12"/>
      <c r="F2111" s="12"/>
      <c r="G2111" s="12"/>
      <c r="H2111" s="12"/>
      <c r="I2111" s="12"/>
    </row>
    <row r="2112" spans="1:9" x14ac:dyDescent="0.25">
      <c r="A2112" s="12"/>
      <c r="B2112" s="12"/>
      <c r="C2112" s="12"/>
      <c r="D2112" s="12"/>
      <c r="E2112" s="12"/>
      <c r="F2112" s="12"/>
      <c r="G2112" s="12"/>
      <c r="H2112" s="12"/>
      <c r="I2112" s="12"/>
    </row>
    <row r="2113" spans="1:9" x14ac:dyDescent="0.25">
      <c r="A2113" s="12"/>
      <c r="B2113" s="12"/>
      <c r="C2113" s="12"/>
      <c r="D2113" s="12"/>
      <c r="E2113" s="12"/>
      <c r="F2113" s="12"/>
      <c r="G2113" s="12"/>
      <c r="H2113" s="12"/>
      <c r="I2113" s="12"/>
    </row>
    <row r="2114" spans="1:9" x14ac:dyDescent="0.25">
      <c r="A2114" s="12"/>
      <c r="B2114" s="12"/>
      <c r="C2114" s="12"/>
      <c r="D2114" s="12"/>
      <c r="E2114" s="12"/>
      <c r="F2114" s="12"/>
      <c r="G2114" s="12"/>
      <c r="H2114" s="12"/>
      <c r="I2114" s="12"/>
    </row>
    <row r="2115" spans="1:9" x14ac:dyDescent="0.25">
      <c r="A2115" s="12"/>
      <c r="B2115" s="12"/>
      <c r="C2115" s="12"/>
      <c r="D2115" s="12"/>
      <c r="E2115" s="12"/>
      <c r="F2115" s="12"/>
      <c r="G2115" s="12"/>
      <c r="H2115" s="12"/>
      <c r="I2115" s="12"/>
    </row>
    <row r="2116" spans="1:9" x14ac:dyDescent="0.25">
      <c r="A2116" s="12"/>
      <c r="B2116" s="12"/>
      <c r="C2116" s="12"/>
      <c r="D2116" s="12"/>
      <c r="E2116" s="12"/>
      <c r="F2116" s="12"/>
      <c r="G2116" s="12"/>
      <c r="H2116" s="12"/>
      <c r="I2116" s="12"/>
    </row>
    <row r="2117" spans="1:9" x14ac:dyDescent="0.25">
      <c r="A2117" s="12"/>
      <c r="B2117" s="12"/>
      <c r="C2117" s="12"/>
      <c r="D2117" s="12"/>
      <c r="E2117" s="12"/>
      <c r="F2117" s="12"/>
      <c r="G2117" s="12"/>
      <c r="H2117" s="12"/>
      <c r="I2117" s="12"/>
    </row>
    <row r="2118" spans="1:9" x14ac:dyDescent="0.25">
      <c r="A2118" s="12"/>
      <c r="B2118" s="12"/>
      <c r="C2118" s="12"/>
      <c r="D2118" s="12"/>
      <c r="E2118" s="12"/>
      <c r="F2118" s="12"/>
      <c r="G2118" s="12"/>
      <c r="H2118" s="12"/>
      <c r="I2118" s="12"/>
    </row>
    <row r="2119" spans="1:9" x14ac:dyDescent="0.25">
      <c r="A2119" s="12"/>
      <c r="B2119" s="12"/>
      <c r="C2119" s="12"/>
      <c r="D2119" s="12"/>
      <c r="E2119" s="12"/>
      <c r="F2119" s="12"/>
      <c r="G2119" s="12"/>
      <c r="H2119" s="12"/>
      <c r="I2119" s="12"/>
    </row>
    <row r="2120" spans="1:9" x14ac:dyDescent="0.25">
      <c r="A2120" s="12"/>
      <c r="B2120" s="12"/>
      <c r="C2120" s="12"/>
      <c r="D2120" s="12"/>
      <c r="E2120" s="12"/>
      <c r="F2120" s="12"/>
      <c r="G2120" s="12"/>
      <c r="H2120" s="12"/>
      <c r="I2120" s="12"/>
    </row>
    <row r="2121" spans="1:9" x14ac:dyDescent="0.25">
      <c r="A2121" s="12"/>
      <c r="B2121" s="12"/>
      <c r="C2121" s="12"/>
      <c r="D2121" s="12"/>
      <c r="E2121" s="12"/>
      <c r="F2121" s="12"/>
      <c r="G2121" s="12"/>
      <c r="H2121" s="12"/>
      <c r="I2121" s="12"/>
    </row>
    <row r="2122" spans="1:9" x14ac:dyDescent="0.25">
      <c r="A2122" s="12"/>
      <c r="B2122" s="12"/>
      <c r="C2122" s="12"/>
      <c r="D2122" s="12"/>
      <c r="E2122" s="12"/>
      <c r="F2122" s="12"/>
      <c r="G2122" s="12"/>
      <c r="H2122" s="12"/>
      <c r="I2122" s="12"/>
    </row>
    <row r="2123" spans="1:9" x14ac:dyDescent="0.25">
      <c r="A2123" s="12"/>
      <c r="B2123" s="12"/>
      <c r="C2123" s="12"/>
      <c r="D2123" s="12"/>
      <c r="E2123" s="12"/>
      <c r="F2123" s="12"/>
      <c r="G2123" s="12"/>
      <c r="H2123" s="12"/>
      <c r="I2123" s="12"/>
    </row>
    <row r="2124" spans="1:9" x14ac:dyDescent="0.25">
      <c r="A2124" s="12"/>
      <c r="B2124" s="12"/>
      <c r="C2124" s="12"/>
      <c r="D2124" s="12"/>
      <c r="E2124" s="12"/>
      <c r="F2124" s="12"/>
      <c r="G2124" s="12"/>
      <c r="H2124" s="12"/>
      <c r="I2124" s="12"/>
    </row>
    <row r="2125" spans="1:9" x14ac:dyDescent="0.25">
      <c r="A2125" s="12"/>
      <c r="B2125" s="12"/>
      <c r="C2125" s="12"/>
      <c r="D2125" s="12"/>
      <c r="E2125" s="12"/>
      <c r="F2125" s="12"/>
      <c r="G2125" s="12"/>
      <c r="H2125" s="12"/>
      <c r="I2125" s="12"/>
    </row>
    <row r="2126" spans="1:9" x14ac:dyDescent="0.25">
      <c r="A2126" s="12"/>
      <c r="B2126" s="12"/>
      <c r="C2126" s="12"/>
      <c r="D2126" s="12"/>
      <c r="E2126" s="12"/>
      <c r="F2126" s="12"/>
      <c r="G2126" s="12"/>
      <c r="H2126" s="12"/>
      <c r="I2126" s="12"/>
    </row>
    <row r="2127" spans="1:9" x14ac:dyDescent="0.25">
      <c r="A2127" s="12"/>
      <c r="B2127" s="12"/>
      <c r="C2127" s="12"/>
      <c r="D2127" s="12"/>
      <c r="E2127" s="12"/>
      <c r="F2127" s="12"/>
      <c r="G2127" s="12"/>
      <c r="H2127" s="12"/>
      <c r="I2127" s="12"/>
    </row>
    <row r="2128" spans="1:9" x14ac:dyDescent="0.25">
      <c r="A2128" s="12"/>
      <c r="B2128" s="12"/>
      <c r="C2128" s="12"/>
      <c r="D2128" s="12"/>
      <c r="E2128" s="12"/>
      <c r="F2128" s="12"/>
      <c r="G2128" s="12"/>
      <c r="H2128" s="12"/>
      <c r="I2128" s="12"/>
    </row>
    <row r="2129" spans="1:9" x14ac:dyDescent="0.25">
      <c r="A2129" s="12"/>
      <c r="B2129" s="12"/>
      <c r="C2129" s="12"/>
      <c r="D2129" s="12"/>
      <c r="E2129" s="12"/>
      <c r="F2129" s="12"/>
      <c r="G2129" s="12"/>
      <c r="H2129" s="12"/>
      <c r="I2129" s="12"/>
    </row>
    <row r="2130" spans="1:9" x14ac:dyDescent="0.25">
      <c r="A2130" s="12"/>
      <c r="B2130" s="12"/>
      <c r="C2130" s="12"/>
      <c r="D2130" s="12"/>
      <c r="E2130" s="12"/>
      <c r="F2130" s="12"/>
      <c r="G2130" s="12"/>
      <c r="H2130" s="12"/>
      <c r="I2130" s="12"/>
    </row>
    <row r="2131" spans="1:9" x14ac:dyDescent="0.25">
      <c r="A2131" s="12"/>
      <c r="B2131" s="12"/>
      <c r="C2131" s="12"/>
      <c r="D2131" s="12"/>
      <c r="E2131" s="12"/>
      <c r="F2131" s="12"/>
      <c r="G2131" s="12"/>
      <c r="H2131" s="12"/>
      <c r="I2131" s="12"/>
    </row>
    <row r="2132" spans="1:9" x14ac:dyDescent="0.25">
      <c r="A2132" s="12"/>
      <c r="B2132" s="12"/>
      <c r="C2132" s="12"/>
      <c r="D2132" s="12"/>
      <c r="E2132" s="12"/>
      <c r="F2132" s="12"/>
      <c r="G2132" s="12"/>
      <c r="H2132" s="12"/>
      <c r="I2132" s="12"/>
    </row>
    <row r="2133" spans="1:9" x14ac:dyDescent="0.25">
      <c r="A2133" s="12"/>
      <c r="B2133" s="12"/>
      <c r="C2133" s="12"/>
      <c r="D2133" s="12"/>
      <c r="E2133" s="12"/>
      <c r="F2133" s="12"/>
      <c r="G2133" s="12"/>
      <c r="H2133" s="12"/>
      <c r="I2133" s="12"/>
    </row>
    <row r="2134" spans="1:9" x14ac:dyDescent="0.25">
      <c r="A2134" s="12"/>
      <c r="B2134" s="12"/>
      <c r="C2134" s="12"/>
      <c r="D2134" s="12"/>
      <c r="E2134" s="12"/>
      <c r="F2134" s="12"/>
      <c r="G2134" s="12"/>
      <c r="H2134" s="12"/>
      <c r="I2134" s="12"/>
    </row>
    <row r="2135" spans="1:9" x14ac:dyDescent="0.25">
      <c r="A2135" s="12"/>
      <c r="B2135" s="12"/>
      <c r="C2135" s="12"/>
      <c r="D2135" s="12"/>
      <c r="E2135" s="12"/>
      <c r="F2135" s="12"/>
      <c r="G2135" s="12"/>
      <c r="H2135" s="12"/>
      <c r="I2135" s="12"/>
    </row>
    <row r="2136" spans="1:9" x14ac:dyDescent="0.25">
      <c r="A2136" s="12"/>
      <c r="B2136" s="12"/>
      <c r="C2136" s="12"/>
      <c r="D2136" s="12"/>
      <c r="E2136" s="12"/>
      <c r="F2136" s="12"/>
      <c r="G2136" s="12"/>
      <c r="H2136" s="12"/>
      <c r="I2136" s="12"/>
    </row>
    <row r="2137" spans="1:9" x14ac:dyDescent="0.25">
      <c r="A2137" s="12"/>
      <c r="B2137" s="12"/>
      <c r="C2137" s="12"/>
      <c r="D2137" s="12"/>
      <c r="E2137" s="12"/>
      <c r="F2137" s="12"/>
      <c r="G2137" s="12"/>
      <c r="H2137" s="12"/>
      <c r="I2137" s="12"/>
    </row>
    <row r="2138" spans="1:9" x14ac:dyDescent="0.25">
      <c r="A2138" s="12"/>
      <c r="B2138" s="12"/>
      <c r="C2138" s="12"/>
      <c r="D2138" s="12"/>
      <c r="E2138" s="12"/>
      <c r="F2138" s="12"/>
      <c r="G2138" s="12"/>
      <c r="H2138" s="12"/>
      <c r="I2138" s="12"/>
    </row>
    <row r="2139" spans="1:9" x14ac:dyDescent="0.25">
      <c r="A2139" s="12"/>
      <c r="B2139" s="12"/>
      <c r="C2139" s="12"/>
      <c r="D2139" s="12"/>
      <c r="E2139" s="12"/>
      <c r="F2139" s="12"/>
      <c r="G2139" s="12"/>
      <c r="H2139" s="12"/>
      <c r="I2139" s="12"/>
    </row>
    <row r="2140" spans="1:9" x14ac:dyDescent="0.25">
      <c r="A2140" s="12"/>
      <c r="B2140" s="12"/>
      <c r="C2140" s="12"/>
      <c r="D2140" s="12"/>
      <c r="E2140" s="12"/>
      <c r="F2140" s="12"/>
      <c r="G2140" s="12"/>
      <c r="H2140" s="12"/>
      <c r="I2140" s="12"/>
    </row>
    <row r="2141" spans="1:9" x14ac:dyDescent="0.25">
      <c r="A2141" s="12"/>
      <c r="B2141" s="12"/>
      <c r="C2141" s="12"/>
      <c r="D2141" s="12"/>
      <c r="E2141" s="12"/>
      <c r="F2141" s="12"/>
      <c r="G2141" s="12"/>
      <c r="H2141" s="12"/>
      <c r="I2141" s="12"/>
    </row>
    <row r="2142" spans="1:9" x14ac:dyDescent="0.25">
      <c r="A2142" s="12"/>
      <c r="B2142" s="12"/>
      <c r="C2142" s="12"/>
      <c r="D2142" s="12"/>
      <c r="E2142" s="12"/>
      <c r="F2142" s="12"/>
      <c r="G2142" s="12"/>
      <c r="H2142" s="12"/>
      <c r="I2142" s="12"/>
    </row>
    <row r="2143" spans="1:9" x14ac:dyDescent="0.25">
      <c r="A2143" s="12"/>
      <c r="B2143" s="12"/>
      <c r="C2143" s="12"/>
      <c r="D2143" s="12"/>
      <c r="E2143" s="12"/>
      <c r="F2143" s="12"/>
      <c r="G2143" s="12"/>
      <c r="H2143" s="12"/>
      <c r="I2143" s="12"/>
    </row>
    <row r="2144" spans="1:9" x14ac:dyDescent="0.25">
      <c r="A2144" s="12"/>
      <c r="B2144" s="12"/>
      <c r="C2144" s="12"/>
      <c r="D2144" s="12"/>
      <c r="E2144" s="12"/>
      <c r="F2144" s="12"/>
      <c r="G2144" s="12"/>
      <c r="H2144" s="12"/>
      <c r="I2144" s="12"/>
    </row>
    <row r="2145" spans="1:9" x14ac:dyDescent="0.25">
      <c r="A2145" s="12"/>
      <c r="B2145" s="12"/>
      <c r="C2145" s="12"/>
      <c r="D2145" s="12"/>
      <c r="E2145" s="12"/>
      <c r="F2145" s="12"/>
      <c r="G2145" s="12"/>
      <c r="H2145" s="12"/>
      <c r="I2145" s="12"/>
    </row>
    <row r="2146" spans="1:9" x14ac:dyDescent="0.25">
      <c r="A2146" s="12"/>
      <c r="B2146" s="12"/>
      <c r="C2146" s="12"/>
      <c r="D2146" s="12"/>
      <c r="E2146" s="12"/>
      <c r="F2146" s="12"/>
      <c r="G2146" s="12"/>
      <c r="H2146" s="12"/>
      <c r="I2146" s="12"/>
    </row>
    <row r="2147" spans="1:9" x14ac:dyDescent="0.25">
      <c r="A2147" s="12"/>
      <c r="B2147" s="12"/>
      <c r="C2147" s="12"/>
      <c r="D2147" s="12"/>
      <c r="E2147" s="12"/>
      <c r="F2147" s="12"/>
      <c r="G2147" s="12"/>
      <c r="H2147" s="12"/>
      <c r="I2147" s="12"/>
    </row>
    <row r="2148" spans="1:9" x14ac:dyDescent="0.25">
      <c r="A2148" s="12"/>
      <c r="B2148" s="12"/>
      <c r="C2148" s="12"/>
      <c r="D2148" s="12"/>
      <c r="E2148" s="12"/>
      <c r="F2148" s="12"/>
      <c r="G2148" s="12"/>
      <c r="H2148" s="12"/>
      <c r="I2148" s="12"/>
    </row>
    <row r="2149" spans="1:9" x14ac:dyDescent="0.25">
      <c r="A2149" s="12"/>
      <c r="B2149" s="12"/>
      <c r="C2149" s="12"/>
      <c r="D2149" s="12"/>
      <c r="E2149" s="12"/>
      <c r="F2149" s="12"/>
      <c r="G2149" s="12"/>
      <c r="H2149" s="12"/>
      <c r="I2149" s="12"/>
    </row>
    <row r="2150" spans="1:9" x14ac:dyDescent="0.25">
      <c r="A2150" s="12"/>
      <c r="B2150" s="12"/>
      <c r="C2150" s="12"/>
      <c r="D2150" s="12"/>
      <c r="E2150" s="12"/>
      <c r="F2150" s="12"/>
      <c r="G2150" s="12"/>
      <c r="H2150" s="12"/>
      <c r="I2150" s="12"/>
    </row>
    <row r="2151" spans="1:9" x14ac:dyDescent="0.25">
      <c r="A2151" s="12"/>
      <c r="B2151" s="12"/>
      <c r="C2151" s="12"/>
      <c r="D2151" s="12"/>
      <c r="E2151" s="12"/>
      <c r="F2151" s="12"/>
      <c r="G2151" s="12"/>
      <c r="H2151" s="12"/>
      <c r="I2151" s="12"/>
    </row>
    <row r="2152" spans="1:9" x14ac:dyDescent="0.25">
      <c r="A2152" s="12"/>
      <c r="B2152" s="12"/>
      <c r="C2152" s="12"/>
      <c r="D2152" s="12"/>
      <c r="E2152" s="12"/>
      <c r="F2152" s="12"/>
      <c r="G2152" s="12"/>
      <c r="H2152" s="12"/>
      <c r="I2152" s="12"/>
    </row>
    <row r="2153" spans="1:9" x14ac:dyDescent="0.25">
      <c r="A2153" s="12"/>
      <c r="B2153" s="12"/>
      <c r="C2153" s="12"/>
      <c r="D2153" s="12"/>
      <c r="E2153" s="12"/>
      <c r="F2153" s="12"/>
      <c r="G2153" s="12"/>
      <c r="H2153" s="12"/>
      <c r="I2153" s="12"/>
    </row>
    <row r="2154" spans="1:9" x14ac:dyDescent="0.25">
      <c r="A2154" s="12"/>
      <c r="B2154" s="12"/>
      <c r="C2154" s="12"/>
      <c r="D2154" s="12"/>
      <c r="E2154" s="12"/>
      <c r="F2154" s="12"/>
      <c r="G2154" s="12"/>
      <c r="H2154" s="12"/>
      <c r="I2154" s="12"/>
    </row>
    <row r="2155" spans="1:9" x14ac:dyDescent="0.25">
      <c r="A2155" s="12"/>
      <c r="B2155" s="12"/>
      <c r="C2155" s="12"/>
      <c r="D2155" s="12"/>
      <c r="E2155" s="12"/>
      <c r="F2155" s="12"/>
      <c r="G2155" s="12"/>
      <c r="H2155" s="12"/>
      <c r="I2155" s="12"/>
    </row>
    <row r="2156" spans="1:9" x14ac:dyDescent="0.25">
      <c r="A2156" s="12"/>
      <c r="B2156" s="12"/>
      <c r="C2156" s="12"/>
      <c r="D2156" s="12"/>
      <c r="E2156" s="12"/>
      <c r="F2156" s="12"/>
      <c r="G2156" s="12"/>
      <c r="H2156" s="12"/>
      <c r="I2156" s="12"/>
    </row>
    <row r="2157" spans="1:9" x14ac:dyDescent="0.25">
      <c r="A2157" s="12"/>
      <c r="B2157" s="12"/>
      <c r="C2157" s="12"/>
      <c r="D2157" s="12"/>
      <c r="E2157" s="12"/>
      <c r="F2157" s="12"/>
      <c r="G2157" s="12"/>
      <c r="H2157" s="12"/>
      <c r="I2157" s="12"/>
    </row>
    <row r="2158" spans="1:9" x14ac:dyDescent="0.25">
      <c r="A2158" s="12"/>
      <c r="B2158" s="12"/>
      <c r="C2158" s="12"/>
      <c r="D2158" s="12"/>
      <c r="E2158" s="12"/>
      <c r="F2158" s="12"/>
      <c r="G2158" s="12"/>
      <c r="H2158" s="12"/>
      <c r="I2158" s="12"/>
    </row>
    <row r="2159" spans="1:9" x14ac:dyDescent="0.25">
      <c r="A2159" s="12"/>
      <c r="B2159" s="12"/>
      <c r="C2159" s="12"/>
      <c r="D2159" s="12"/>
      <c r="E2159" s="12"/>
      <c r="F2159" s="12"/>
      <c r="G2159" s="12"/>
      <c r="H2159" s="12"/>
      <c r="I2159" s="12"/>
    </row>
    <row r="2160" spans="1:9" x14ac:dyDescent="0.25">
      <c r="A2160" s="12"/>
      <c r="B2160" s="12"/>
      <c r="C2160" s="12"/>
      <c r="D2160" s="12"/>
      <c r="E2160" s="12"/>
      <c r="F2160" s="12"/>
      <c r="G2160" s="12"/>
      <c r="H2160" s="12"/>
      <c r="I2160" s="12"/>
    </row>
    <row r="2161" spans="1:9" x14ac:dyDescent="0.25">
      <c r="A2161" s="12"/>
      <c r="B2161" s="12"/>
      <c r="C2161" s="12"/>
      <c r="D2161" s="12"/>
      <c r="E2161" s="12"/>
      <c r="F2161" s="12"/>
      <c r="G2161" s="12"/>
      <c r="H2161" s="12"/>
      <c r="I2161" s="12"/>
    </row>
    <row r="2162" spans="1:9" x14ac:dyDescent="0.25">
      <c r="A2162" s="12"/>
      <c r="B2162" s="12"/>
      <c r="C2162" s="12"/>
      <c r="D2162" s="12"/>
      <c r="E2162" s="12"/>
      <c r="F2162" s="12"/>
      <c r="G2162" s="12"/>
      <c r="H2162" s="12"/>
      <c r="I2162" s="12"/>
    </row>
    <row r="2163" spans="1:9" x14ac:dyDescent="0.25">
      <c r="A2163" s="12"/>
      <c r="B2163" s="12"/>
      <c r="C2163" s="12"/>
      <c r="D2163" s="12"/>
      <c r="E2163" s="12"/>
      <c r="F2163" s="12"/>
      <c r="G2163" s="12"/>
      <c r="H2163" s="12"/>
      <c r="I2163" s="12"/>
    </row>
    <row r="2164" spans="1:9" x14ac:dyDescent="0.25">
      <c r="A2164" s="12"/>
      <c r="B2164" s="12"/>
      <c r="C2164" s="12"/>
      <c r="D2164" s="12"/>
      <c r="E2164" s="12"/>
      <c r="F2164" s="12"/>
      <c r="G2164" s="12"/>
      <c r="H2164" s="12"/>
      <c r="I2164" s="12"/>
    </row>
    <row r="2165" spans="1:9" x14ac:dyDescent="0.25">
      <c r="A2165" s="12"/>
      <c r="B2165" s="12"/>
      <c r="C2165" s="12"/>
      <c r="D2165" s="12"/>
      <c r="E2165" s="12"/>
      <c r="F2165" s="12"/>
      <c r="G2165" s="12"/>
      <c r="H2165" s="12"/>
      <c r="I2165" s="12"/>
    </row>
    <row r="2166" spans="1:9" x14ac:dyDescent="0.25">
      <c r="A2166" s="12"/>
      <c r="B2166" s="12"/>
      <c r="C2166" s="12"/>
      <c r="D2166" s="12"/>
      <c r="E2166" s="12"/>
      <c r="F2166" s="12"/>
      <c r="G2166" s="12"/>
      <c r="H2166" s="12"/>
      <c r="I2166" s="12"/>
    </row>
    <row r="2167" spans="1:9" x14ac:dyDescent="0.25">
      <c r="A2167" s="12"/>
      <c r="B2167" s="12"/>
      <c r="C2167" s="12"/>
      <c r="D2167" s="12"/>
      <c r="E2167" s="12"/>
      <c r="F2167" s="12"/>
      <c r="G2167" s="12"/>
      <c r="H2167" s="12"/>
      <c r="I2167" s="12"/>
    </row>
    <row r="2168" spans="1:9" x14ac:dyDescent="0.25">
      <c r="A2168" s="12"/>
      <c r="B2168" s="12"/>
      <c r="C2168" s="12"/>
      <c r="D2168" s="12"/>
      <c r="E2168" s="12"/>
      <c r="F2168" s="12"/>
      <c r="G2168" s="12"/>
      <c r="H2168" s="12"/>
      <c r="I2168" s="12"/>
    </row>
    <row r="2169" spans="1:9" x14ac:dyDescent="0.25">
      <c r="A2169" s="12"/>
      <c r="B2169" s="12"/>
      <c r="C2169" s="12"/>
      <c r="D2169" s="12"/>
      <c r="E2169" s="12"/>
      <c r="F2169" s="12"/>
      <c r="G2169" s="12"/>
      <c r="H2169" s="12"/>
      <c r="I2169" s="12"/>
    </row>
    <row r="2170" spans="1:9" x14ac:dyDescent="0.25">
      <c r="A2170" s="12"/>
      <c r="B2170" s="12"/>
      <c r="C2170" s="12"/>
      <c r="D2170" s="12"/>
      <c r="E2170" s="12"/>
      <c r="F2170" s="12"/>
      <c r="G2170" s="12"/>
      <c r="H2170" s="12"/>
      <c r="I2170" s="12"/>
    </row>
    <row r="2171" spans="1:9" x14ac:dyDescent="0.25">
      <c r="A2171" s="12"/>
      <c r="B2171" s="12"/>
      <c r="C2171" s="12"/>
      <c r="D2171" s="12"/>
      <c r="E2171" s="12"/>
      <c r="F2171" s="12"/>
      <c r="G2171" s="12"/>
      <c r="H2171" s="12"/>
      <c r="I2171" s="12"/>
    </row>
    <row r="2172" spans="1:9" x14ac:dyDescent="0.25">
      <c r="A2172" s="12"/>
      <c r="B2172" s="12"/>
      <c r="C2172" s="12"/>
      <c r="D2172" s="12"/>
      <c r="E2172" s="12"/>
      <c r="F2172" s="12"/>
      <c r="G2172" s="12"/>
      <c r="H2172" s="12"/>
      <c r="I2172" s="12"/>
    </row>
    <row r="2173" spans="1:9" x14ac:dyDescent="0.25">
      <c r="A2173" s="12"/>
      <c r="B2173" s="12"/>
      <c r="C2173" s="12"/>
      <c r="D2173" s="12"/>
      <c r="E2173" s="12"/>
      <c r="F2173" s="12"/>
      <c r="G2173" s="12"/>
      <c r="H2173" s="12"/>
      <c r="I2173" s="12"/>
    </row>
    <row r="2174" spans="1:9" x14ac:dyDescent="0.25">
      <c r="A2174" s="12"/>
      <c r="B2174" s="12"/>
      <c r="C2174" s="12"/>
      <c r="D2174" s="12"/>
      <c r="E2174" s="12"/>
      <c r="F2174" s="12"/>
      <c r="G2174" s="12"/>
      <c r="H2174" s="12"/>
      <c r="I2174" s="12"/>
    </row>
    <row r="2175" spans="1:9" x14ac:dyDescent="0.25">
      <c r="A2175" s="12"/>
      <c r="B2175" s="12"/>
      <c r="C2175" s="12"/>
      <c r="D2175" s="12"/>
      <c r="E2175" s="12"/>
      <c r="F2175" s="12"/>
      <c r="G2175" s="12"/>
      <c r="H2175" s="12"/>
      <c r="I2175" s="12"/>
    </row>
    <row r="2176" spans="1:9" x14ac:dyDescent="0.25">
      <c r="A2176" s="12"/>
      <c r="B2176" s="12"/>
      <c r="C2176" s="12"/>
      <c r="D2176" s="12"/>
      <c r="E2176" s="12"/>
      <c r="F2176" s="12"/>
      <c r="G2176" s="12"/>
      <c r="H2176" s="12"/>
      <c r="I2176" s="12"/>
    </row>
    <row r="2177" spans="1:9" x14ac:dyDescent="0.25">
      <c r="A2177" s="12"/>
      <c r="B2177" s="12"/>
      <c r="C2177" s="12"/>
      <c r="D2177" s="12"/>
      <c r="E2177" s="12"/>
      <c r="F2177" s="12"/>
      <c r="G2177" s="12"/>
      <c r="H2177" s="12"/>
      <c r="I2177" s="12"/>
    </row>
    <row r="2178" spans="1:9" x14ac:dyDescent="0.25">
      <c r="A2178" s="12"/>
      <c r="B2178" s="12"/>
      <c r="C2178" s="12"/>
      <c r="D2178" s="12"/>
      <c r="E2178" s="12"/>
      <c r="F2178" s="12"/>
      <c r="G2178" s="12"/>
      <c r="H2178" s="12"/>
      <c r="I2178" s="12"/>
    </row>
    <row r="2179" spans="1:9" x14ac:dyDescent="0.25">
      <c r="A2179" s="12"/>
      <c r="B2179" s="12"/>
      <c r="C2179" s="12"/>
      <c r="D2179" s="12"/>
      <c r="E2179" s="12"/>
      <c r="F2179" s="12"/>
      <c r="G2179" s="12"/>
      <c r="H2179" s="12"/>
      <c r="I2179" s="12"/>
    </row>
    <row r="2180" spans="1:9" x14ac:dyDescent="0.25">
      <c r="A2180" s="12"/>
      <c r="B2180" s="12"/>
      <c r="C2180" s="12"/>
      <c r="D2180" s="12"/>
      <c r="E2180" s="12"/>
      <c r="F2180" s="12"/>
      <c r="G2180" s="12"/>
      <c r="H2180" s="12"/>
      <c r="I2180" s="12"/>
    </row>
    <row r="2181" spans="1:9" x14ac:dyDescent="0.25">
      <c r="A2181" s="12"/>
      <c r="B2181" s="12"/>
      <c r="C2181" s="12"/>
      <c r="D2181" s="12"/>
      <c r="E2181" s="12"/>
      <c r="F2181" s="12"/>
      <c r="G2181" s="12"/>
      <c r="H2181" s="12"/>
      <c r="I2181" s="12"/>
    </row>
    <row r="2182" spans="1:9" x14ac:dyDescent="0.25">
      <c r="A2182" s="12"/>
      <c r="B2182" s="12"/>
      <c r="C2182" s="12"/>
      <c r="D2182" s="12"/>
      <c r="E2182" s="12"/>
      <c r="F2182" s="12"/>
      <c r="G2182" s="12"/>
      <c r="H2182" s="12"/>
      <c r="I2182" s="12"/>
    </row>
    <row r="2183" spans="1:9" x14ac:dyDescent="0.25">
      <c r="A2183" s="12"/>
      <c r="B2183" s="12"/>
      <c r="C2183" s="12"/>
      <c r="D2183" s="12"/>
      <c r="E2183" s="12"/>
      <c r="F2183" s="12"/>
      <c r="G2183" s="12"/>
      <c r="H2183" s="12"/>
      <c r="I2183" s="12"/>
    </row>
    <row r="2184" spans="1:9" x14ac:dyDescent="0.25">
      <c r="A2184" s="12"/>
      <c r="B2184" s="12"/>
      <c r="C2184" s="12"/>
      <c r="D2184" s="12"/>
      <c r="E2184" s="12"/>
      <c r="F2184" s="12"/>
      <c r="G2184" s="12"/>
      <c r="H2184" s="12"/>
      <c r="I2184" s="12"/>
    </row>
    <row r="2185" spans="1:9" x14ac:dyDescent="0.25">
      <c r="A2185" s="12"/>
      <c r="B2185" s="12"/>
      <c r="C2185" s="12"/>
      <c r="D2185" s="12"/>
      <c r="E2185" s="12"/>
      <c r="F2185" s="12"/>
      <c r="G2185" s="12"/>
      <c r="H2185" s="12"/>
      <c r="I2185" s="12"/>
    </row>
    <row r="2186" spans="1:9" x14ac:dyDescent="0.25">
      <c r="A2186" s="12"/>
      <c r="B2186" s="12"/>
      <c r="C2186" s="12"/>
      <c r="D2186" s="12"/>
      <c r="E2186" s="12"/>
      <c r="F2186" s="12"/>
      <c r="G2186" s="12"/>
      <c r="H2186" s="12"/>
      <c r="I2186" s="12"/>
    </row>
    <row r="2187" spans="1:9" x14ac:dyDescent="0.25">
      <c r="A2187" s="12"/>
      <c r="B2187" s="12"/>
      <c r="C2187" s="12"/>
      <c r="D2187" s="12"/>
      <c r="E2187" s="12"/>
      <c r="F2187" s="12"/>
      <c r="G2187" s="12"/>
      <c r="H2187" s="12"/>
      <c r="I2187" s="12"/>
    </row>
    <row r="2188" spans="1:9" x14ac:dyDescent="0.25">
      <c r="A2188" s="12"/>
      <c r="B2188" s="12"/>
      <c r="C2188" s="12"/>
      <c r="D2188" s="12"/>
      <c r="E2188" s="12"/>
      <c r="F2188" s="12"/>
      <c r="G2188" s="12"/>
      <c r="H2188" s="12"/>
      <c r="I2188" s="12"/>
    </row>
    <row r="2189" spans="1:9" x14ac:dyDescent="0.25">
      <c r="A2189" s="12"/>
      <c r="B2189" s="12"/>
      <c r="C2189" s="12"/>
      <c r="D2189" s="12"/>
      <c r="E2189" s="12"/>
      <c r="F2189" s="12"/>
      <c r="G2189" s="12"/>
      <c r="H2189" s="12"/>
      <c r="I2189" s="12"/>
    </row>
    <row r="2190" spans="1:9" x14ac:dyDescent="0.25">
      <c r="A2190" s="12"/>
      <c r="B2190" s="12"/>
      <c r="C2190" s="12"/>
      <c r="D2190" s="12"/>
      <c r="E2190" s="12"/>
      <c r="F2190" s="12"/>
      <c r="G2190" s="12"/>
      <c r="H2190" s="12"/>
      <c r="I2190" s="12"/>
    </row>
    <row r="2191" spans="1:9" x14ac:dyDescent="0.25">
      <c r="A2191" s="12"/>
      <c r="B2191" s="12"/>
      <c r="C2191" s="12"/>
      <c r="D2191" s="12"/>
      <c r="E2191" s="12"/>
      <c r="F2191" s="12"/>
      <c r="G2191" s="12"/>
      <c r="H2191" s="12"/>
      <c r="I2191" s="12"/>
    </row>
    <row r="2192" spans="1:9" x14ac:dyDescent="0.25">
      <c r="A2192" s="12"/>
      <c r="B2192" s="12"/>
      <c r="C2192" s="12"/>
      <c r="D2192" s="12"/>
      <c r="E2192" s="12"/>
      <c r="F2192" s="12"/>
      <c r="G2192" s="12"/>
      <c r="H2192" s="12"/>
      <c r="I2192" s="12"/>
    </row>
    <row r="2193" spans="1:9" x14ac:dyDescent="0.25">
      <c r="A2193" s="12"/>
      <c r="B2193" s="12"/>
      <c r="C2193" s="12"/>
      <c r="D2193" s="12"/>
      <c r="E2193" s="12"/>
      <c r="F2193" s="12"/>
      <c r="G2193" s="12"/>
      <c r="H2193" s="12"/>
      <c r="I2193" s="12"/>
    </row>
    <row r="2194" spans="1:9" x14ac:dyDescent="0.25">
      <c r="A2194" s="12"/>
      <c r="B2194" s="12"/>
      <c r="C2194" s="12"/>
      <c r="D2194" s="12"/>
      <c r="E2194" s="12"/>
      <c r="F2194" s="12"/>
      <c r="G2194" s="12"/>
      <c r="H2194" s="12"/>
      <c r="I2194" s="12"/>
    </row>
    <row r="2195" spans="1:9" x14ac:dyDescent="0.25">
      <c r="A2195" s="12"/>
      <c r="B2195" s="12"/>
      <c r="C2195" s="12"/>
      <c r="D2195" s="12"/>
      <c r="E2195" s="12"/>
      <c r="F2195" s="12"/>
      <c r="G2195" s="12"/>
      <c r="H2195" s="12"/>
      <c r="I2195" s="12"/>
    </row>
    <row r="2196" spans="1:9" x14ac:dyDescent="0.25">
      <c r="A2196" s="12"/>
      <c r="B2196" s="12"/>
      <c r="C2196" s="12"/>
      <c r="D2196" s="12"/>
      <c r="E2196" s="12"/>
      <c r="F2196" s="12"/>
      <c r="G2196" s="12"/>
      <c r="H2196" s="12"/>
      <c r="I2196" s="12"/>
    </row>
    <row r="2197" spans="1:9" x14ac:dyDescent="0.25">
      <c r="A2197" s="12"/>
      <c r="B2197" s="12"/>
      <c r="C2197" s="12"/>
      <c r="D2197" s="12"/>
      <c r="E2197" s="12"/>
      <c r="F2197" s="12"/>
      <c r="G2197" s="12"/>
      <c r="H2197" s="12"/>
      <c r="I2197" s="12"/>
    </row>
    <row r="2198" spans="1:9" x14ac:dyDescent="0.25">
      <c r="A2198" s="12"/>
      <c r="B2198" s="12"/>
      <c r="C2198" s="12"/>
      <c r="D2198" s="12"/>
      <c r="E2198" s="12"/>
      <c r="F2198" s="12"/>
      <c r="G2198" s="12"/>
      <c r="H2198" s="12"/>
      <c r="I2198" s="12"/>
    </row>
    <row r="2199" spans="1:9" x14ac:dyDescent="0.25">
      <c r="A2199" s="12"/>
      <c r="B2199" s="12"/>
      <c r="C2199" s="12"/>
      <c r="D2199" s="12"/>
      <c r="E2199" s="12"/>
      <c r="F2199" s="12"/>
      <c r="G2199" s="12"/>
      <c r="H2199" s="12"/>
      <c r="I2199" s="12"/>
    </row>
    <row r="2200" spans="1:9" x14ac:dyDescent="0.25">
      <c r="A2200" s="12"/>
      <c r="B2200" s="12"/>
      <c r="C2200" s="12"/>
      <c r="D2200" s="12"/>
      <c r="E2200" s="12"/>
      <c r="F2200" s="12"/>
      <c r="G2200" s="12"/>
      <c r="H2200" s="12"/>
      <c r="I2200" s="12"/>
    </row>
    <row r="2201" spans="1:9" x14ac:dyDescent="0.25">
      <c r="A2201" s="12"/>
      <c r="B2201" s="12"/>
      <c r="C2201" s="12"/>
      <c r="D2201" s="12"/>
      <c r="E2201" s="12"/>
      <c r="F2201" s="12"/>
      <c r="G2201" s="12"/>
      <c r="H2201" s="12"/>
      <c r="I2201" s="12"/>
    </row>
    <row r="2202" spans="1:9" x14ac:dyDescent="0.25">
      <c r="A2202" s="12"/>
      <c r="B2202" s="12"/>
      <c r="C2202" s="12"/>
      <c r="D2202" s="12"/>
      <c r="E2202" s="12"/>
      <c r="F2202" s="12"/>
      <c r="G2202" s="12"/>
      <c r="H2202" s="12"/>
      <c r="I2202" s="12"/>
    </row>
    <row r="2203" spans="1:9" x14ac:dyDescent="0.25">
      <c r="A2203" s="12"/>
      <c r="B2203" s="12"/>
      <c r="C2203" s="12"/>
      <c r="D2203" s="12"/>
      <c r="E2203" s="12"/>
      <c r="F2203" s="12"/>
      <c r="G2203" s="12"/>
      <c r="H2203" s="12"/>
      <c r="I2203" s="12"/>
    </row>
    <row r="2204" spans="1:9" x14ac:dyDescent="0.25">
      <c r="A2204" s="12"/>
      <c r="B2204" s="12"/>
      <c r="C2204" s="12"/>
      <c r="D2204" s="12"/>
      <c r="E2204" s="12"/>
      <c r="F2204" s="12"/>
      <c r="G2204" s="12"/>
      <c r="H2204" s="12"/>
      <c r="I2204" s="12"/>
    </row>
    <row r="2205" spans="1:9" x14ac:dyDescent="0.25">
      <c r="A2205" s="12"/>
      <c r="B2205" s="12"/>
      <c r="C2205" s="12"/>
      <c r="D2205" s="12"/>
      <c r="E2205" s="12"/>
      <c r="F2205" s="12"/>
      <c r="G2205" s="12"/>
      <c r="H2205" s="12"/>
      <c r="I2205" s="12"/>
    </row>
    <row r="2206" spans="1:9" x14ac:dyDescent="0.25">
      <c r="A2206" s="12"/>
      <c r="B2206" s="12"/>
      <c r="C2206" s="12"/>
      <c r="D2206" s="12"/>
      <c r="E2206" s="12"/>
      <c r="F2206" s="12"/>
      <c r="G2206" s="12"/>
      <c r="H2206" s="12"/>
      <c r="I2206" s="12"/>
    </row>
    <row r="2207" spans="1:9" x14ac:dyDescent="0.25">
      <c r="A2207" s="12"/>
      <c r="B2207" s="12"/>
      <c r="C2207" s="12"/>
      <c r="D2207" s="12"/>
      <c r="E2207" s="12"/>
      <c r="F2207" s="12"/>
      <c r="G2207" s="12"/>
      <c r="H2207" s="12"/>
      <c r="I2207" s="12"/>
    </row>
    <row r="2208" spans="1:9" x14ac:dyDescent="0.25">
      <c r="A2208" s="12"/>
      <c r="B2208" s="12"/>
      <c r="C2208" s="12"/>
      <c r="D2208" s="12"/>
      <c r="E2208" s="12"/>
      <c r="F2208" s="12"/>
      <c r="G2208" s="12"/>
      <c r="H2208" s="12"/>
      <c r="I2208" s="12"/>
    </row>
    <row r="2209" spans="1:9" x14ac:dyDescent="0.25">
      <c r="A2209" s="12"/>
      <c r="B2209" s="12"/>
      <c r="C2209" s="12"/>
      <c r="D2209" s="12"/>
      <c r="E2209" s="12"/>
      <c r="F2209" s="12"/>
      <c r="G2209" s="12"/>
      <c r="H2209" s="12"/>
      <c r="I2209" s="12"/>
    </row>
    <row r="2210" spans="1:9" x14ac:dyDescent="0.25">
      <c r="A2210" s="12"/>
      <c r="B2210" s="12"/>
      <c r="C2210" s="12"/>
      <c r="D2210" s="12"/>
      <c r="E2210" s="12"/>
      <c r="F2210" s="12"/>
      <c r="G2210" s="12"/>
      <c r="H2210" s="12"/>
      <c r="I2210" s="12"/>
    </row>
    <row r="2211" spans="1:9" x14ac:dyDescent="0.25">
      <c r="A2211" s="12"/>
      <c r="B2211" s="12"/>
      <c r="C2211" s="12"/>
      <c r="D2211" s="12"/>
      <c r="E2211" s="12"/>
      <c r="F2211" s="12"/>
      <c r="G2211" s="12"/>
      <c r="H2211" s="12"/>
      <c r="I2211" s="12"/>
    </row>
    <row r="2212" spans="1:9" x14ac:dyDescent="0.25">
      <c r="A2212" s="12"/>
      <c r="B2212" s="12"/>
      <c r="C2212" s="12"/>
      <c r="D2212" s="12"/>
      <c r="E2212" s="12"/>
      <c r="F2212" s="12"/>
      <c r="G2212" s="12"/>
      <c r="H2212" s="12"/>
      <c r="I2212" s="12"/>
    </row>
    <row r="2213" spans="1:9" x14ac:dyDescent="0.25">
      <c r="A2213" s="12"/>
      <c r="B2213" s="12"/>
      <c r="C2213" s="12"/>
      <c r="D2213" s="12"/>
      <c r="E2213" s="12"/>
      <c r="F2213" s="12"/>
      <c r="G2213" s="12"/>
      <c r="H2213" s="12"/>
      <c r="I2213" s="12"/>
    </row>
    <row r="2214" spans="1:9" x14ac:dyDescent="0.25">
      <c r="A2214" s="12"/>
      <c r="B2214" s="12"/>
      <c r="C2214" s="12"/>
      <c r="D2214" s="12"/>
      <c r="E2214" s="12"/>
      <c r="F2214" s="12"/>
      <c r="G2214" s="12"/>
      <c r="H2214" s="12"/>
      <c r="I2214" s="12"/>
    </row>
    <row r="2215" spans="1:9" x14ac:dyDescent="0.25">
      <c r="A2215" s="12"/>
      <c r="B2215" s="12"/>
      <c r="C2215" s="12"/>
      <c r="D2215" s="12"/>
      <c r="E2215" s="12"/>
      <c r="F2215" s="12"/>
      <c r="G2215" s="12"/>
      <c r="H2215" s="12"/>
      <c r="I2215" s="12"/>
    </row>
    <row r="2216" spans="1:9" x14ac:dyDescent="0.25">
      <c r="A2216" s="12"/>
      <c r="B2216" s="12"/>
      <c r="C2216" s="12"/>
      <c r="D2216" s="12"/>
      <c r="E2216" s="12"/>
      <c r="F2216" s="12"/>
      <c r="G2216" s="12"/>
      <c r="H2216" s="12"/>
      <c r="I2216" s="12"/>
    </row>
    <row r="2217" spans="1:9" x14ac:dyDescent="0.25">
      <c r="A2217" s="12"/>
      <c r="B2217" s="12"/>
      <c r="C2217" s="12"/>
      <c r="D2217" s="12"/>
      <c r="E2217" s="12"/>
      <c r="F2217" s="12"/>
      <c r="G2217" s="12"/>
      <c r="H2217" s="12"/>
      <c r="I2217" s="12"/>
    </row>
    <row r="2218" spans="1:9" x14ac:dyDescent="0.25">
      <c r="A2218" s="12"/>
      <c r="B2218" s="12"/>
      <c r="C2218" s="12"/>
      <c r="D2218" s="12"/>
      <c r="E2218" s="12"/>
      <c r="F2218" s="12"/>
      <c r="G2218" s="12"/>
      <c r="H2218" s="12"/>
      <c r="I2218" s="12"/>
    </row>
    <row r="2219" spans="1:9" x14ac:dyDescent="0.25">
      <c r="A2219" s="12"/>
      <c r="B2219" s="12"/>
      <c r="C2219" s="12"/>
      <c r="D2219" s="12"/>
      <c r="E2219" s="12"/>
      <c r="F2219" s="12"/>
      <c r="G2219" s="12"/>
      <c r="H2219" s="12"/>
      <c r="I2219" s="12"/>
    </row>
    <row r="2220" spans="1:9" x14ac:dyDescent="0.25">
      <c r="A2220" s="12"/>
      <c r="B2220" s="12"/>
      <c r="C2220" s="12"/>
      <c r="D2220" s="12"/>
      <c r="E2220" s="12"/>
      <c r="F2220" s="12"/>
      <c r="G2220" s="12"/>
      <c r="H2220" s="12"/>
      <c r="I2220" s="12"/>
    </row>
    <row r="2221" spans="1:9" x14ac:dyDescent="0.25">
      <c r="A2221" s="12"/>
      <c r="B2221" s="12"/>
      <c r="C2221" s="12"/>
      <c r="D2221" s="12"/>
      <c r="E2221" s="12"/>
      <c r="F2221" s="12"/>
      <c r="G2221" s="12"/>
      <c r="H2221" s="12"/>
      <c r="I2221" s="12"/>
    </row>
    <row r="2222" spans="1:9" x14ac:dyDescent="0.25">
      <c r="A2222" s="12"/>
      <c r="B2222" s="12"/>
      <c r="C2222" s="12"/>
      <c r="D2222" s="12"/>
      <c r="E2222" s="12"/>
      <c r="F2222" s="12"/>
      <c r="G2222" s="12"/>
      <c r="H2222" s="12"/>
      <c r="I2222" s="12"/>
    </row>
    <row r="2223" spans="1:9" x14ac:dyDescent="0.25">
      <c r="A2223" s="12"/>
      <c r="B2223" s="12"/>
      <c r="C2223" s="12"/>
      <c r="D2223" s="12"/>
      <c r="E2223" s="12"/>
      <c r="F2223" s="12"/>
      <c r="G2223" s="12"/>
      <c r="H2223" s="12"/>
      <c r="I2223" s="12"/>
    </row>
    <row r="2224" spans="1:9" x14ac:dyDescent="0.25">
      <c r="A2224" s="12"/>
      <c r="B2224" s="12"/>
      <c r="C2224" s="12"/>
      <c r="D2224" s="12"/>
      <c r="E2224" s="12"/>
      <c r="F2224" s="12"/>
      <c r="G2224" s="12"/>
      <c r="H2224" s="12"/>
      <c r="I2224" s="12"/>
    </row>
    <row r="2225" spans="1:9" x14ac:dyDescent="0.25">
      <c r="A2225" s="12"/>
      <c r="B2225" s="12"/>
      <c r="C2225" s="12"/>
      <c r="D2225" s="12"/>
      <c r="E2225" s="12"/>
      <c r="F2225" s="12"/>
      <c r="G2225" s="12"/>
      <c r="H2225" s="12"/>
      <c r="I2225" s="12"/>
    </row>
    <row r="2226" spans="1:9" x14ac:dyDescent="0.25">
      <c r="A2226" s="12"/>
      <c r="B2226" s="12"/>
      <c r="C2226" s="12"/>
      <c r="D2226" s="12"/>
      <c r="E2226" s="12"/>
      <c r="F2226" s="12"/>
      <c r="G2226" s="12"/>
      <c r="H2226" s="12"/>
      <c r="I2226" s="12"/>
    </row>
    <row r="2227" spans="1:9" x14ac:dyDescent="0.25">
      <c r="A2227" s="12"/>
      <c r="B2227" s="12"/>
      <c r="C2227" s="12"/>
      <c r="D2227" s="12"/>
      <c r="E2227" s="12"/>
      <c r="F2227" s="12"/>
      <c r="G2227" s="12"/>
      <c r="H2227" s="12"/>
      <c r="I2227" s="12"/>
    </row>
    <row r="2228" spans="1:9" x14ac:dyDescent="0.25">
      <c r="A2228" s="12"/>
      <c r="B2228" s="12"/>
      <c r="C2228" s="12"/>
      <c r="D2228" s="12"/>
      <c r="E2228" s="12"/>
      <c r="F2228" s="12"/>
      <c r="G2228" s="12"/>
      <c r="H2228" s="12"/>
      <c r="I2228" s="12"/>
    </row>
    <row r="2229" spans="1:9" x14ac:dyDescent="0.25">
      <c r="A2229" s="12"/>
      <c r="B2229" s="12"/>
      <c r="C2229" s="12"/>
      <c r="D2229" s="12"/>
      <c r="E2229" s="12"/>
      <c r="F2229" s="12"/>
      <c r="G2229" s="12"/>
      <c r="H2229" s="12"/>
      <c r="I2229" s="12"/>
    </row>
    <row r="2230" spans="1:9" x14ac:dyDescent="0.25">
      <c r="A2230" s="12"/>
      <c r="B2230" s="12"/>
      <c r="C2230" s="12"/>
      <c r="D2230" s="12"/>
      <c r="E2230" s="12"/>
      <c r="F2230" s="12"/>
      <c r="G2230" s="12"/>
      <c r="H2230" s="12"/>
      <c r="I2230" s="12"/>
    </row>
    <row r="2231" spans="1:9" x14ac:dyDescent="0.25">
      <c r="A2231" s="12"/>
      <c r="B2231" s="12"/>
      <c r="C2231" s="12"/>
      <c r="D2231" s="12"/>
      <c r="E2231" s="12"/>
      <c r="F2231" s="12"/>
      <c r="G2231" s="12"/>
      <c r="H2231" s="12"/>
      <c r="I2231" s="12"/>
    </row>
    <row r="2232" spans="1:9" x14ac:dyDescent="0.25">
      <c r="A2232" s="12"/>
      <c r="B2232" s="12"/>
      <c r="C2232" s="12"/>
      <c r="D2232" s="12"/>
      <c r="E2232" s="12"/>
      <c r="F2232" s="12"/>
      <c r="G2232" s="12"/>
      <c r="H2232" s="12"/>
      <c r="I2232" s="12"/>
    </row>
    <row r="2233" spans="1:9" x14ac:dyDescent="0.25">
      <c r="A2233" s="12"/>
      <c r="B2233" s="12"/>
      <c r="C2233" s="12"/>
      <c r="D2233" s="12"/>
      <c r="E2233" s="12"/>
      <c r="F2233" s="12"/>
      <c r="G2233" s="12"/>
      <c r="H2233" s="12"/>
      <c r="I2233" s="12"/>
    </row>
    <row r="2234" spans="1:9" x14ac:dyDescent="0.25">
      <c r="A2234" s="12"/>
      <c r="B2234" s="12"/>
      <c r="C2234" s="12"/>
      <c r="D2234" s="12"/>
      <c r="E2234" s="12"/>
      <c r="F2234" s="12"/>
      <c r="G2234" s="12"/>
      <c r="H2234" s="12"/>
      <c r="I2234" s="12"/>
    </row>
    <row r="2235" spans="1:9" x14ac:dyDescent="0.25">
      <c r="A2235" s="12"/>
      <c r="B2235" s="12"/>
      <c r="C2235" s="12"/>
      <c r="D2235" s="12"/>
      <c r="E2235" s="12"/>
      <c r="F2235" s="12"/>
      <c r="G2235" s="12"/>
      <c r="H2235" s="12"/>
      <c r="I2235" s="12"/>
    </row>
    <row r="2236" spans="1:9" x14ac:dyDescent="0.25">
      <c r="A2236" s="12"/>
      <c r="B2236" s="12"/>
      <c r="C2236" s="12"/>
      <c r="D2236" s="12"/>
      <c r="E2236" s="12"/>
      <c r="F2236" s="12"/>
      <c r="G2236" s="12"/>
      <c r="H2236" s="12"/>
      <c r="I2236" s="12"/>
    </row>
    <row r="2237" spans="1:9" x14ac:dyDescent="0.25">
      <c r="A2237" s="12"/>
      <c r="B2237" s="12"/>
      <c r="C2237" s="12"/>
      <c r="D2237" s="12"/>
      <c r="E2237" s="12"/>
      <c r="F2237" s="12"/>
      <c r="G2237" s="12"/>
      <c r="H2237" s="12"/>
      <c r="I2237" s="12"/>
    </row>
    <row r="2238" spans="1:9" x14ac:dyDescent="0.25">
      <c r="A2238" s="12"/>
      <c r="B2238" s="12"/>
      <c r="C2238" s="12"/>
      <c r="D2238" s="12"/>
      <c r="E2238" s="12"/>
      <c r="F2238" s="12"/>
      <c r="G2238" s="12"/>
      <c r="H2238" s="12"/>
      <c r="I2238" s="12"/>
    </row>
    <row r="2239" spans="1:9" x14ac:dyDescent="0.25">
      <c r="A2239" s="12"/>
      <c r="B2239" s="12"/>
      <c r="C2239" s="12"/>
      <c r="D2239" s="12"/>
      <c r="E2239" s="12"/>
      <c r="F2239" s="12"/>
      <c r="G2239" s="12"/>
      <c r="H2239" s="12"/>
      <c r="I2239" s="12"/>
    </row>
    <row r="2240" spans="1:9" x14ac:dyDescent="0.25">
      <c r="A2240" s="12"/>
      <c r="B2240" s="12"/>
      <c r="C2240" s="12"/>
      <c r="D2240" s="12"/>
      <c r="E2240" s="12"/>
      <c r="F2240" s="12"/>
      <c r="G2240" s="12"/>
      <c r="H2240" s="12"/>
      <c r="I2240" s="12"/>
    </row>
    <row r="2241" spans="1:9" x14ac:dyDescent="0.25">
      <c r="A2241" s="12"/>
      <c r="B2241" s="12"/>
      <c r="C2241" s="12"/>
      <c r="D2241" s="12"/>
      <c r="E2241" s="12"/>
      <c r="F2241" s="12"/>
      <c r="G2241" s="12"/>
      <c r="H2241" s="12"/>
      <c r="I2241" s="12"/>
    </row>
    <row r="2242" spans="1:9" x14ac:dyDescent="0.25">
      <c r="A2242" s="12"/>
      <c r="B2242" s="12"/>
      <c r="C2242" s="12"/>
      <c r="D2242" s="12"/>
      <c r="E2242" s="12"/>
      <c r="F2242" s="12"/>
      <c r="G2242" s="12"/>
      <c r="H2242" s="12"/>
      <c r="I2242" s="12"/>
    </row>
    <row r="2243" spans="1:9" x14ac:dyDescent="0.25">
      <c r="A2243" s="12"/>
      <c r="B2243" s="12"/>
      <c r="C2243" s="12"/>
      <c r="D2243" s="12"/>
      <c r="E2243" s="12"/>
      <c r="F2243" s="12"/>
      <c r="G2243" s="12"/>
      <c r="H2243" s="12"/>
      <c r="I2243" s="12"/>
    </row>
    <row r="2244" spans="1:9" x14ac:dyDescent="0.25">
      <c r="A2244" s="12"/>
      <c r="B2244" s="12"/>
      <c r="C2244" s="12"/>
      <c r="D2244" s="12"/>
      <c r="E2244" s="12"/>
      <c r="F2244" s="12"/>
      <c r="G2244" s="12"/>
      <c r="H2244" s="12"/>
      <c r="I2244" s="12"/>
    </row>
    <row r="2245" spans="1:9" x14ac:dyDescent="0.25">
      <c r="A2245" s="12"/>
      <c r="B2245" s="12"/>
      <c r="C2245" s="12"/>
      <c r="D2245" s="12"/>
      <c r="E2245" s="12"/>
      <c r="F2245" s="12"/>
      <c r="G2245" s="12"/>
      <c r="H2245" s="12"/>
      <c r="I2245" s="12"/>
    </row>
    <row r="2246" spans="1:9" x14ac:dyDescent="0.25">
      <c r="A2246" s="12"/>
      <c r="B2246" s="12"/>
      <c r="C2246" s="12"/>
      <c r="D2246" s="12"/>
      <c r="E2246" s="12"/>
      <c r="F2246" s="12"/>
      <c r="G2246" s="12"/>
      <c r="H2246" s="12"/>
      <c r="I2246" s="12"/>
    </row>
    <row r="2247" spans="1:9" x14ac:dyDescent="0.25">
      <c r="A2247" s="12"/>
      <c r="B2247" s="12"/>
      <c r="C2247" s="12"/>
      <c r="D2247" s="12"/>
      <c r="E2247" s="12"/>
      <c r="F2247" s="12"/>
      <c r="G2247" s="12"/>
      <c r="H2247" s="12"/>
      <c r="I2247" s="12"/>
    </row>
    <row r="2248" spans="1:9" x14ac:dyDescent="0.25">
      <c r="A2248" s="12"/>
      <c r="B2248" s="12"/>
      <c r="C2248" s="12"/>
      <c r="D2248" s="12"/>
      <c r="E2248" s="12"/>
      <c r="F2248" s="12"/>
      <c r="G2248" s="12"/>
      <c r="H2248" s="12"/>
      <c r="I2248" s="12"/>
    </row>
    <row r="2249" spans="1:9" x14ac:dyDescent="0.25">
      <c r="A2249" s="12"/>
      <c r="B2249" s="12"/>
      <c r="C2249" s="12"/>
      <c r="D2249" s="12"/>
      <c r="E2249" s="12"/>
      <c r="F2249" s="12"/>
      <c r="G2249" s="12"/>
      <c r="H2249" s="12"/>
      <c r="I2249" s="12"/>
    </row>
    <row r="2250" spans="1:9" x14ac:dyDescent="0.25">
      <c r="A2250" s="12"/>
      <c r="B2250" s="12"/>
      <c r="C2250" s="12"/>
      <c r="D2250" s="12"/>
      <c r="E2250" s="12"/>
      <c r="F2250" s="12"/>
      <c r="G2250" s="12"/>
      <c r="H2250" s="12"/>
      <c r="I2250" s="12"/>
    </row>
    <row r="2251" spans="1:9" x14ac:dyDescent="0.25">
      <c r="A2251" s="12"/>
      <c r="B2251" s="12"/>
      <c r="C2251" s="12"/>
      <c r="D2251" s="12"/>
      <c r="E2251" s="12"/>
      <c r="F2251" s="12"/>
      <c r="G2251" s="12"/>
      <c r="H2251" s="12"/>
      <c r="I2251" s="12"/>
    </row>
    <row r="2252" spans="1:9" x14ac:dyDescent="0.25">
      <c r="A2252" s="12"/>
      <c r="B2252" s="12"/>
      <c r="C2252" s="12"/>
      <c r="D2252" s="12"/>
      <c r="E2252" s="12"/>
      <c r="F2252" s="12"/>
      <c r="G2252" s="12"/>
      <c r="H2252" s="12"/>
      <c r="I2252" s="12"/>
    </row>
    <row r="2253" spans="1:9" x14ac:dyDescent="0.25">
      <c r="A2253" s="12"/>
      <c r="B2253" s="12"/>
      <c r="C2253" s="12"/>
      <c r="D2253" s="12"/>
      <c r="E2253" s="12"/>
      <c r="F2253" s="12"/>
      <c r="G2253" s="12"/>
      <c r="H2253" s="12"/>
      <c r="I2253" s="12"/>
    </row>
    <row r="2254" spans="1:9" x14ac:dyDescent="0.25">
      <c r="A2254" s="12"/>
      <c r="B2254" s="12"/>
      <c r="C2254" s="12"/>
      <c r="D2254" s="12"/>
      <c r="E2254" s="12"/>
      <c r="F2254" s="12"/>
      <c r="G2254" s="12"/>
      <c r="H2254" s="12"/>
      <c r="I2254" s="12"/>
    </row>
    <row r="2255" spans="1:9" x14ac:dyDescent="0.25">
      <c r="A2255" s="12"/>
      <c r="B2255" s="12"/>
      <c r="C2255" s="12"/>
      <c r="D2255" s="12"/>
      <c r="E2255" s="12"/>
      <c r="F2255" s="12"/>
      <c r="G2255" s="12"/>
      <c r="H2255" s="12"/>
      <c r="I2255" s="12"/>
    </row>
    <row r="2256" spans="1:9" x14ac:dyDescent="0.25">
      <c r="A2256" s="12"/>
      <c r="B2256" s="12"/>
      <c r="C2256" s="12"/>
      <c r="D2256" s="12"/>
      <c r="E2256" s="12"/>
      <c r="F2256" s="12"/>
      <c r="G2256" s="12"/>
      <c r="H2256" s="12"/>
      <c r="I2256" s="12"/>
    </row>
    <row r="2257" spans="1:9" x14ac:dyDescent="0.25">
      <c r="A2257" s="12"/>
      <c r="B2257" s="12"/>
      <c r="C2257" s="12"/>
      <c r="D2257" s="12"/>
      <c r="E2257" s="12"/>
      <c r="F2257" s="12"/>
      <c r="G2257" s="12"/>
      <c r="H2257" s="12"/>
      <c r="I2257" s="12"/>
    </row>
    <row r="2258" spans="1:9" x14ac:dyDescent="0.25">
      <c r="A2258" s="12"/>
      <c r="B2258" s="12"/>
      <c r="C2258" s="12"/>
      <c r="D2258" s="12"/>
      <c r="E2258" s="12"/>
      <c r="F2258" s="12"/>
      <c r="G2258" s="12"/>
      <c r="H2258" s="12"/>
      <c r="I2258" s="12"/>
    </row>
    <row r="2259" spans="1:9" x14ac:dyDescent="0.25">
      <c r="A2259" s="12"/>
      <c r="B2259" s="12"/>
      <c r="C2259" s="12"/>
      <c r="D2259" s="12"/>
      <c r="E2259" s="12"/>
      <c r="F2259" s="12"/>
      <c r="G2259" s="12"/>
      <c r="H2259" s="12"/>
      <c r="I2259" s="12"/>
    </row>
    <row r="2260" spans="1:9" x14ac:dyDescent="0.25">
      <c r="A2260" s="12"/>
      <c r="B2260" s="12"/>
      <c r="C2260" s="12"/>
      <c r="D2260" s="12"/>
      <c r="E2260" s="12"/>
      <c r="F2260" s="12"/>
      <c r="G2260" s="12"/>
      <c r="H2260" s="12"/>
      <c r="I2260" s="12"/>
    </row>
    <row r="2261" spans="1:9" x14ac:dyDescent="0.25">
      <c r="A2261" s="12"/>
      <c r="B2261" s="12"/>
      <c r="C2261" s="12"/>
      <c r="D2261" s="12"/>
      <c r="E2261" s="12"/>
      <c r="F2261" s="12"/>
      <c r="G2261" s="12"/>
      <c r="H2261" s="12"/>
      <c r="I2261" s="12"/>
    </row>
    <row r="2262" spans="1:9" x14ac:dyDescent="0.25">
      <c r="A2262" s="12"/>
      <c r="B2262" s="12"/>
      <c r="C2262" s="12"/>
      <c r="D2262" s="12"/>
      <c r="E2262" s="12"/>
      <c r="F2262" s="12"/>
      <c r="G2262" s="12"/>
      <c r="H2262" s="12"/>
      <c r="I2262" s="12"/>
    </row>
    <row r="2263" spans="1:9" x14ac:dyDescent="0.25">
      <c r="A2263" s="12"/>
      <c r="B2263" s="12"/>
      <c r="C2263" s="12"/>
      <c r="D2263" s="12"/>
      <c r="E2263" s="12"/>
      <c r="F2263" s="12"/>
      <c r="G2263" s="12"/>
      <c r="H2263" s="12"/>
      <c r="I2263" s="12"/>
    </row>
    <row r="2264" spans="1:9" x14ac:dyDescent="0.25">
      <c r="A2264" s="12"/>
      <c r="B2264" s="12"/>
      <c r="C2264" s="12"/>
      <c r="D2264" s="12"/>
      <c r="E2264" s="12"/>
      <c r="F2264" s="12"/>
      <c r="G2264" s="12"/>
      <c r="H2264" s="12"/>
      <c r="I2264" s="12"/>
    </row>
    <row r="2265" spans="1:9" x14ac:dyDescent="0.25">
      <c r="A2265" s="12"/>
      <c r="B2265" s="12"/>
      <c r="C2265" s="12"/>
      <c r="D2265" s="12"/>
      <c r="E2265" s="12"/>
      <c r="F2265" s="12"/>
      <c r="G2265" s="12"/>
      <c r="H2265" s="12"/>
      <c r="I2265" s="12"/>
    </row>
    <row r="2266" spans="1:9" x14ac:dyDescent="0.25">
      <c r="A2266" s="12"/>
      <c r="B2266" s="12"/>
      <c r="C2266" s="12"/>
      <c r="D2266" s="12"/>
      <c r="E2266" s="12"/>
      <c r="F2266" s="12"/>
      <c r="G2266" s="12"/>
      <c r="H2266" s="12"/>
      <c r="I2266" s="12"/>
    </row>
    <row r="2267" spans="1:9" x14ac:dyDescent="0.25">
      <c r="A2267" s="12"/>
      <c r="B2267" s="12"/>
      <c r="C2267" s="12"/>
      <c r="D2267" s="12"/>
      <c r="E2267" s="12"/>
      <c r="F2267" s="12"/>
      <c r="G2267" s="12"/>
      <c r="H2267" s="12"/>
      <c r="I2267" s="12"/>
    </row>
    <row r="2268" spans="1:9" x14ac:dyDescent="0.25">
      <c r="A2268" s="12"/>
      <c r="B2268" s="12"/>
      <c r="C2268" s="12"/>
      <c r="D2268" s="12"/>
      <c r="E2268" s="12"/>
      <c r="F2268" s="12"/>
      <c r="G2268" s="12"/>
      <c r="H2268" s="12"/>
      <c r="I2268" s="12"/>
    </row>
    <row r="2269" spans="1:9" x14ac:dyDescent="0.25">
      <c r="A2269" s="12"/>
      <c r="B2269" s="12"/>
      <c r="C2269" s="12"/>
      <c r="D2269" s="12"/>
      <c r="E2269" s="12"/>
      <c r="F2269" s="12"/>
      <c r="G2269" s="12"/>
      <c r="H2269" s="12"/>
      <c r="I2269" s="12"/>
    </row>
    <row r="2270" spans="1:9" x14ac:dyDescent="0.25">
      <c r="A2270" s="12"/>
      <c r="B2270" s="12"/>
      <c r="C2270" s="12"/>
      <c r="D2270" s="12"/>
      <c r="E2270" s="12"/>
      <c r="F2270" s="12"/>
      <c r="G2270" s="12"/>
      <c r="H2270" s="12"/>
      <c r="I2270" s="12"/>
    </row>
    <row r="2271" spans="1:9" x14ac:dyDescent="0.25">
      <c r="A2271" s="12"/>
      <c r="B2271" s="12"/>
      <c r="C2271" s="12"/>
      <c r="D2271" s="12"/>
      <c r="E2271" s="12"/>
      <c r="F2271" s="12"/>
      <c r="G2271" s="12"/>
      <c r="H2271" s="12"/>
      <c r="I2271" s="12"/>
    </row>
    <row r="2272" spans="1:9" x14ac:dyDescent="0.25">
      <c r="A2272" s="12"/>
      <c r="B2272" s="12"/>
      <c r="C2272" s="12"/>
      <c r="D2272" s="12"/>
      <c r="E2272" s="12"/>
      <c r="F2272" s="12"/>
      <c r="G2272" s="12"/>
      <c r="H2272" s="12"/>
      <c r="I2272" s="12"/>
    </row>
    <row r="2273" spans="1:9" x14ac:dyDescent="0.25">
      <c r="A2273" s="12"/>
      <c r="B2273" s="12"/>
      <c r="C2273" s="12"/>
      <c r="D2273" s="12"/>
      <c r="E2273" s="12"/>
      <c r="F2273" s="12"/>
      <c r="G2273" s="12"/>
      <c r="H2273" s="12"/>
      <c r="I2273" s="12"/>
    </row>
    <row r="2274" spans="1:9" x14ac:dyDescent="0.25">
      <c r="A2274" s="12"/>
      <c r="B2274" s="12"/>
      <c r="C2274" s="12"/>
      <c r="D2274" s="12"/>
      <c r="E2274" s="12"/>
      <c r="F2274" s="12"/>
      <c r="G2274" s="12"/>
      <c r="H2274" s="12"/>
      <c r="I2274" s="12"/>
    </row>
    <row r="2275" spans="1:9" x14ac:dyDescent="0.25">
      <c r="A2275" s="12"/>
      <c r="B2275" s="12"/>
      <c r="C2275" s="12"/>
      <c r="D2275" s="12"/>
      <c r="E2275" s="12"/>
      <c r="F2275" s="12"/>
      <c r="G2275" s="12"/>
      <c r="H2275" s="12"/>
      <c r="I2275" s="12"/>
    </row>
    <row r="2276" spans="1:9" x14ac:dyDescent="0.25">
      <c r="A2276" s="12"/>
      <c r="B2276" s="12"/>
      <c r="C2276" s="12"/>
      <c r="D2276" s="12"/>
      <c r="E2276" s="12"/>
      <c r="F2276" s="12"/>
      <c r="G2276" s="12"/>
      <c r="H2276" s="12"/>
      <c r="I2276" s="12"/>
    </row>
    <row r="2277" spans="1:9" x14ac:dyDescent="0.25">
      <c r="A2277" s="12"/>
      <c r="B2277" s="12"/>
      <c r="C2277" s="12"/>
      <c r="D2277" s="12"/>
      <c r="E2277" s="12"/>
      <c r="F2277" s="12"/>
      <c r="G2277" s="12"/>
      <c r="H2277" s="12"/>
      <c r="I2277" s="12"/>
    </row>
    <row r="2278" spans="1:9" x14ac:dyDescent="0.25">
      <c r="A2278" s="12"/>
      <c r="B2278" s="12"/>
      <c r="C2278" s="12"/>
      <c r="D2278" s="12"/>
      <c r="E2278" s="12"/>
      <c r="F2278" s="12"/>
      <c r="G2278" s="12"/>
      <c r="H2278" s="12"/>
      <c r="I2278" s="12"/>
    </row>
    <row r="2279" spans="1:9" x14ac:dyDescent="0.25">
      <c r="A2279" s="12"/>
      <c r="B2279" s="12"/>
      <c r="C2279" s="12"/>
      <c r="D2279" s="12"/>
      <c r="E2279" s="12"/>
      <c r="F2279" s="12"/>
      <c r="G2279" s="12"/>
      <c r="H2279" s="12"/>
      <c r="I2279" s="12"/>
    </row>
    <row r="2280" spans="1:9" x14ac:dyDescent="0.25">
      <c r="A2280" s="12"/>
      <c r="B2280" s="12"/>
      <c r="C2280" s="12"/>
      <c r="D2280" s="12"/>
      <c r="E2280" s="12"/>
      <c r="F2280" s="12"/>
      <c r="G2280" s="12"/>
      <c r="H2280" s="12"/>
      <c r="I2280" s="12"/>
    </row>
    <row r="2281" spans="1:9" x14ac:dyDescent="0.25">
      <c r="A2281" s="12"/>
      <c r="B2281" s="12"/>
      <c r="C2281" s="12"/>
      <c r="D2281" s="12"/>
      <c r="E2281" s="12"/>
      <c r="F2281" s="12"/>
      <c r="G2281" s="12"/>
      <c r="H2281" s="12"/>
      <c r="I2281" s="12"/>
    </row>
    <row r="2282" spans="1:9" x14ac:dyDescent="0.25">
      <c r="A2282" s="12"/>
      <c r="B2282" s="12"/>
      <c r="C2282" s="12"/>
      <c r="D2282" s="12"/>
      <c r="E2282" s="12"/>
      <c r="F2282" s="12"/>
      <c r="G2282" s="12"/>
      <c r="H2282" s="12"/>
      <c r="I2282" s="12"/>
    </row>
    <row r="2283" spans="1:9" x14ac:dyDescent="0.25">
      <c r="A2283" s="12"/>
      <c r="B2283" s="12"/>
      <c r="C2283" s="12"/>
      <c r="D2283" s="12"/>
      <c r="E2283" s="12"/>
      <c r="F2283" s="12"/>
      <c r="G2283" s="12"/>
      <c r="H2283" s="12"/>
      <c r="I2283" s="12"/>
    </row>
    <row r="2284" spans="1:9" x14ac:dyDescent="0.25">
      <c r="A2284" s="12"/>
      <c r="B2284" s="12"/>
      <c r="C2284" s="12"/>
      <c r="D2284" s="12"/>
      <c r="E2284" s="12"/>
      <c r="F2284" s="12"/>
      <c r="G2284" s="12"/>
      <c r="H2284" s="12"/>
      <c r="I2284" s="12"/>
    </row>
    <row r="2285" spans="1:9" x14ac:dyDescent="0.25">
      <c r="A2285" s="12"/>
      <c r="B2285" s="12"/>
      <c r="C2285" s="12"/>
      <c r="D2285" s="12"/>
      <c r="E2285" s="12"/>
      <c r="F2285" s="12"/>
      <c r="G2285" s="12"/>
      <c r="H2285" s="12"/>
      <c r="I2285" s="12"/>
    </row>
    <row r="2286" spans="1:9" x14ac:dyDescent="0.25">
      <c r="A2286" s="12"/>
      <c r="B2286" s="12"/>
      <c r="C2286" s="12"/>
      <c r="D2286" s="12"/>
      <c r="E2286" s="12"/>
      <c r="F2286" s="12"/>
      <c r="G2286" s="12"/>
      <c r="H2286" s="12"/>
      <c r="I2286" s="12"/>
    </row>
    <row r="2287" spans="1:9" x14ac:dyDescent="0.25">
      <c r="A2287" s="12"/>
      <c r="B2287" s="12"/>
      <c r="C2287" s="12"/>
      <c r="D2287" s="12"/>
      <c r="E2287" s="12"/>
      <c r="F2287" s="12"/>
      <c r="G2287" s="12"/>
      <c r="H2287" s="12"/>
      <c r="I2287" s="12"/>
    </row>
    <row r="2288" spans="1:9" x14ac:dyDescent="0.25">
      <c r="A2288" s="12"/>
      <c r="B2288" s="12"/>
      <c r="C2288" s="12"/>
      <c r="D2288" s="12"/>
      <c r="E2288" s="12"/>
      <c r="F2288" s="12"/>
      <c r="G2288" s="12"/>
      <c r="H2288" s="12"/>
      <c r="I2288" s="12"/>
    </row>
    <row r="2289" spans="1:9" x14ac:dyDescent="0.25">
      <c r="A2289" s="12"/>
      <c r="B2289" s="12"/>
      <c r="C2289" s="12"/>
      <c r="D2289" s="12"/>
      <c r="E2289" s="12"/>
      <c r="F2289" s="12"/>
      <c r="G2289" s="12"/>
      <c r="H2289" s="12"/>
      <c r="I2289" s="12"/>
    </row>
    <row r="2290" spans="1:9" x14ac:dyDescent="0.25">
      <c r="A2290" s="12"/>
      <c r="B2290" s="12"/>
      <c r="C2290" s="12"/>
      <c r="D2290" s="12"/>
      <c r="E2290" s="12"/>
      <c r="F2290" s="12"/>
      <c r="G2290" s="12"/>
      <c r="H2290" s="12"/>
      <c r="I2290" s="12"/>
    </row>
    <row r="2291" spans="1:9" x14ac:dyDescent="0.25">
      <c r="A2291" s="12"/>
      <c r="B2291" s="12"/>
      <c r="C2291" s="12"/>
      <c r="D2291" s="12"/>
      <c r="E2291" s="12"/>
      <c r="F2291" s="12"/>
      <c r="G2291" s="12"/>
      <c r="H2291" s="12"/>
      <c r="I2291" s="12"/>
    </row>
    <row r="2292" spans="1:9" x14ac:dyDescent="0.25">
      <c r="A2292" s="12"/>
      <c r="B2292" s="12"/>
      <c r="C2292" s="12"/>
      <c r="D2292" s="12"/>
      <c r="E2292" s="12"/>
      <c r="F2292" s="12"/>
      <c r="G2292" s="12"/>
      <c r="H2292" s="12"/>
      <c r="I2292" s="12"/>
    </row>
    <row r="2293" spans="1:9" x14ac:dyDescent="0.25">
      <c r="A2293" s="12"/>
      <c r="B2293" s="12"/>
      <c r="C2293" s="12"/>
      <c r="D2293" s="12"/>
      <c r="E2293" s="12"/>
      <c r="F2293" s="12"/>
      <c r="G2293" s="12"/>
      <c r="H2293" s="12"/>
      <c r="I2293" s="12"/>
    </row>
    <row r="2294" spans="1:9" x14ac:dyDescent="0.25">
      <c r="A2294" s="12"/>
      <c r="B2294" s="12"/>
      <c r="C2294" s="12"/>
      <c r="D2294" s="12"/>
      <c r="E2294" s="12"/>
      <c r="F2294" s="12"/>
      <c r="G2294" s="12"/>
      <c r="H2294" s="12"/>
      <c r="I2294" s="12"/>
    </row>
    <row r="2295" spans="1:9" x14ac:dyDescent="0.25">
      <c r="A2295" s="12"/>
      <c r="B2295" s="12"/>
      <c r="C2295" s="12"/>
      <c r="D2295" s="12"/>
      <c r="E2295" s="12"/>
      <c r="F2295" s="12"/>
      <c r="G2295" s="12"/>
      <c r="H2295" s="12"/>
      <c r="I2295" s="12"/>
    </row>
    <row r="2296" spans="1:9" x14ac:dyDescent="0.25">
      <c r="A2296" s="12"/>
      <c r="B2296" s="12"/>
      <c r="C2296" s="12"/>
      <c r="D2296" s="12"/>
      <c r="E2296" s="12"/>
      <c r="F2296" s="12"/>
      <c r="G2296" s="12"/>
      <c r="H2296" s="12"/>
      <c r="I2296" s="12"/>
    </row>
    <row r="2297" spans="1:9" x14ac:dyDescent="0.25">
      <c r="A2297" s="12"/>
      <c r="B2297" s="12"/>
      <c r="C2297" s="12"/>
      <c r="D2297" s="12"/>
      <c r="E2297" s="12"/>
      <c r="F2297" s="12"/>
      <c r="G2297" s="12"/>
      <c r="H2297" s="12"/>
      <c r="I2297" s="12"/>
    </row>
    <row r="2298" spans="1:9" x14ac:dyDescent="0.25">
      <c r="A2298" s="12"/>
      <c r="B2298" s="12"/>
      <c r="C2298" s="12"/>
      <c r="D2298" s="12"/>
      <c r="E2298" s="12"/>
      <c r="F2298" s="12"/>
      <c r="G2298" s="12"/>
      <c r="H2298" s="12"/>
      <c r="I2298" s="12"/>
    </row>
    <row r="2299" spans="1:9" x14ac:dyDescent="0.25">
      <c r="A2299" s="12"/>
      <c r="B2299" s="12"/>
      <c r="C2299" s="12"/>
      <c r="D2299" s="12"/>
      <c r="E2299" s="12"/>
      <c r="F2299" s="12"/>
      <c r="G2299" s="12"/>
      <c r="H2299" s="12"/>
      <c r="I2299" s="12"/>
    </row>
    <row r="2300" spans="1:9" x14ac:dyDescent="0.25">
      <c r="A2300" s="12"/>
      <c r="B2300" s="12"/>
      <c r="C2300" s="12"/>
      <c r="D2300" s="12"/>
      <c r="E2300" s="12"/>
      <c r="F2300" s="12"/>
      <c r="G2300" s="12"/>
      <c r="H2300" s="12"/>
      <c r="I2300" s="12"/>
    </row>
    <row r="2301" spans="1:9" x14ac:dyDescent="0.25">
      <c r="A2301" s="12"/>
      <c r="B2301" s="12"/>
      <c r="C2301" s="12"/>
      <c r="D2301" s="12"/>
      <c r="E2301" s="12"/>
      <c r="F2301" s="12"/>
      <c r="G2301" s="12"/>
      <c r="H2301" s="12"/>
      <c r="I2301" s="12"/>
    </row>
    <row r="2302" spans="1:9" x14ac:dyDescent="0.25">
      <c r="A2302" s="12"/>
      <c r="B2302" s="12"/>
      <c r="C2302" s="12"/>
      <c r="D2302" s="12"/>
      <c r="E2302" s="12"/>
      <c r="F2302" s="12"/>
      <c r="G2302" s="12"/>
      <c r="H2302" s="12"/>
      <c r="I2302" s="12"/>
    </row>
    <row r="2303" spans="1:9" x14ac:dyDescent="0.25">
      <c r="A2303" s="12"/>
      <c r="B2303" s="12"/>
      <c r="C2303" s="12"/>
      <c r="D2303" s="12"/>
      <c r="E2303" s="12"/>
      <c r="F2303" s="12"/>
      <c r="G2303" s="12"/>
      <c r="H2303" s="12"/>
      <c r="I2303" s="12"/>
    </row>
    <row r="2304" spans="1:9" x14ac:dyDescent="0.25">
      <c r="A2304" s="12"/>
      <c r="B2304" s="12"/>
      <c r="C2304" s="12"/>
      <c r="D2304" s="12"/>
      <c r="E2304" s="12"/>
      <c r="F2304" s="12"/>
      <c r="G2304" s="12"/>
      <c r="H2304" s="12"/>
      <c r="I2304" s="12"/>
    </row>
    <row r="2305" spans="1:9" x14ac:dyDescent="0.25">
      <c r="A2305" s="12"/>
      <c r="B2305" s="12"/>
      <c r="C2305" s="12"/>
      <c r="D2305" s="12"/>
      <c r="E2305" s="12"/>
      <c r="F2305" s="12"/>
      <c r="G2305" s="12"/>
      <c r="H2305" s="12"/>
      <c r="I2305" s="12"/>
    </row>
    <row r="2306" spans="1:9" x14ac:dyDescent="0.25">
      <c r="A2306" s="12"/>
      <c r="B2306" s="12"/>
      <c r="C2306" s="12"/>
      <c r="D2306" s="12"/>
      <c r="E2306" s="12"/>
      <c r="F2306" s="12"/>
      <c r="G2306" s="12"/>
      <c r="H2306" s="12"/>
      <c r="I2306" s="12"/>
    </row>
    <row r="2307" spans="1:9" x14ac:dyDescent="0.25">
      <c r="A2307" s="12"/>
      <c r="B2307" s="12"/>
      <c r="C2307" s="12"/>
      <c r="D2307" s="12"/>
      <c r="E2307" s="12"/>
      <c r="F2307" s="12"/>
      <c r="G2307" s="12"/>
      <c r="H2307" s="12"/>
      <c r="I2307" s="12"/>
    </row>
    <row r="2308" spans="1:9" x14ac:dyDescent="0.25">
      <c r="A2308" s="12"/>
      <c r="B2308" s="12"/>
      <c r="C2308" s="12"/>
      <c r="D2308" s="12"/>
      <c r="E2308" s="12"/>
      <c r="F2308" s="12"/>
      <c r="G2308" s="12"/>
      <c r="H2308" s="12"/>
      <c r="I2308" s="12"/>
    </row>
    <row r="2309" spans="1:9" x14ac:dyDescent="0.25">
      <c r="A2309" s="12"/>
      <c r="B2309" s="12"/>
      <c r="C2309" s="12"/>
      <c r="D2309" s="12"/>
      <c r="E2309" s="12"/>
      <c r="F2309" s="12"/>
      <c r="G2309" s="12"/>
      <c r="H2309" s="12"/>
      <c r="I2309" s="12"/>
    </row>
    <row r="2310" spans="1:9" x14ac:dyDescent="0.25">
      <c r="A2310" s="12"/>
      <c r="B2310" s="12"/>
      <c r="C2310" s="12"/>
      <c r="D2310" s="12"/>
      <c r="E2310" s="12"/>
      <c r="F2310" s="12"/>
      <c r="G2310" s="12"/>
      <c r="H2310" s="12"/>
      <c r="I2310" s="12"/>
    </row>
    <row r="2311" spans="1:9" x14ac:dyDescent="0.25">
      <c r="A2311" s="12"/>
      <c r="B2311" s="12"/>
      <c r="C2311" s="12"/>
      <c r="D2311" s="12"/>
      <c r="E2311" s="12"/>
      <c r="F2311" s="12"/>
      <c r="G2311" s="12"/>
      <c r="H2311" s="12"/>
      <c r="I2311" s="12"/>
    </row>
    <row r="2312" spans="1:9" x14ac:dyDescent="0.25">
      <c r="A2312" s="12"/>
      <c r="B2312" s="12"/>
      <c r="C2312" s="12"/>
      <c r="D2312" s="12"/>
      <c r="E2312" s="12"/>
      <c r="F2312" s="12"/>
      <c r="G2312" s="12"/>
      <c r="H2312" s="12"/>
      <c r="I2312" s="12"/>
    </row>
    <row r="2313" spans="1:9" x14ac:dyDescent="0.25">
      <c r="A2313" s="12"/>
      <c r="B2313" s="12"/>
      <c r="C2313" s="12"/>
      <c r="D2313" s="12"/>
      <c r="E2313" s="12"/>
      <c r="F2313" s="12"/>
      <c r="G2313" s="12"/>
      <c r="H2313" s="12"/>
      <c r="I2313" s="12"/>
    </row>
    <row r="2314" spans="1:9" x14ac:dyDescent="0.25">
      <c r="A2314" s="12"/>
      <c r="B2314" s="12"/>
      <c r="C2314" s="12"/>
      <c r="D2314" s="12"/>
      <c r="E2314" s="12"/>
      <c r="F2314" s="12"/>
      <c r="G2314" s="12"/>
      <c r="H2314" s="12"/>
      <c r="I2314" s="12"/>
    </row>
    <row r="2315" spans="1:9" x14ac:dyDescent="0.25">
      <c r="A2315" s="12"/>
      <c r="B2315" s="12"/>
      <c r="C2315" s="12"/>
      <c r="D2315" s="12"/>
      <c r="E2315" s="12"/>
      <c r="F2315" s="12"/>
      <c r="G2315" s="12"/>
      <c r="H2315" s="12"/>
      <c r="I2315" s="12"/>
    </row>
    <row r="2316" spans="1:9" x14ac:dyDescent="0.25">
      <c r="A2316" s="12"/>
      <c r="B2316" s="12"/>
      <c r="C2316" s="12"/>
      <c r="D2316" s="12"/>
      <c r="E2316" s="12"/>
      <c r="F2316" s="12"/>
      <c r="G2316" s="12"/>
      <c r="H2316" s="12"/>
      <c r="I2316" s="12"/>
    </row>
    <row r="2317" spans="1:9" x14ac:dyDescent="0.25">
      <c r="A2317" s="12"/>
      <c r="B2317" s="12"/>
      <c r="C2317" s="12"/>
      <c r="D2317" s="12"/>
      <c r="E2317" s="12"/>
      <c r="F2317" s="12"/>
      <c r="G2317" s="12"/>
      <c r="H2317" s="12"/>
      <c r="I2317" s="12"/>
    </row>
    <row r="2318" spans="1:9" x14ac:dyDescent="0.25">
      <c r="A2318" s="12"/>
      <c r="B2318" s="12"/>
      <c r="C2318" s="12"/>
      <c r="D2318" s="12"/>
      <c r="E2318" s="12"/>
      <c r="F2318" s="12"/>
      <c r="G2318" s="12"/>
      <c r="H2318" s="12"/>
      <c r="I2318" s="12"/>
    </row>
    <row r="2319" spans="1:9" x14ac:dyDescent="0.25">
      <c r="A2319" s="12"/>
      <c r="B2319" s="12"/>
      <c r="C2319" s="12"/>
      <c r="D2319" s="12"/>
      <c r="E2319" s="12"/>
      <c r="F2319" s="12"/>
      <c r="G2319" s="12"/>
      <c r="H2319" s="12"/>
      <c r="I2319" s="12"/>
    </row>
    <row r="2320" spans="1:9" x14ac:dyDescent="0.25">
      <c r="A2320" s="12"/>
      <c r="B2320" s="12"/>
      <c r="C2320" s="12"/>
      <c r="D2320" s="12"/>
      <c r="E2320" s="12"/>
      <c r="F2320" s="12"/>
      <c r="G2320" s="12"/>
      <c r="H2320" s="12"/>
      <c r="I2320" s="12"/>
    </row>
    <row r="2321" spans="1:9" x14ac:dyDescent="0.25">
      <c r="A2321" s="12"/>
      <c r="B2321" s="12"/>
      <c r="C2321" s="12"/>
      <c r="D2321" s="12"/>
      <c r="E2321" s="12"/>
      <c r="F2321" s="12"/>
      <c r="G2321" s="12"/>
      <c r="H2321" s="12"/>
      <c r="I2321" s="12"/>
    </row>
    <row r="2322" spans="1:9" x14ac:dyDescent="0.25">
      <c r="A2322" s="12"/>
      <c r="B2322" s="12"/>
      <c r="C2322" s="12"/>
      <c r="D2322" s="12"/>
      <c r="E2322" s="12"/>
      <c r="F2322" s="12"/>
      <c r="G2322" s="12"/>
      <c r="H2322" s="12"/>
      <c r="I2322" s="12"/>
    </row>
    <row r="2323" spans="1:9" x14ac:dyDescent="0.25">
      <c r="A2323" s="12"/>
      <c r="B2323" s="12"/>
      <c r="C2323" s="12"/>
      <c r="D2323" s="12"/>
      <c r="E2323" s="12"/>
      <c r="F2323" s="12"/>
      <c r="G2323" s="12"/>
      <c r="H2323" s="12"/>
      <c r="I2323" s="12"/>
    </row>
    <row r="2324" spans="1:9" x14ac:dyDescent="0.25">
      <c r="A2324" s="12"/>
      <c r="B2324" s="12"/>
      <c r="C2324" s="12"/>
      <c r="D2324" s="12"/>
      <c r="E2324" s="12"/>
      <c r="F2324" s="12"/>
      <c r="G2324" s="12"/>
      <c r="H2324" s="12"/>
      <c r="I2324" s="12"/>
    </row>
    <row r="2325" spans="1:9" x14ac:dyDescent="0.25">
      <c r="A2325" s="12"/>
      <c r="B2325" s="12"/>
      <c r="C2325" s="12"/>
      <c r="D2325" s="12"/>
      <c r="E2325" s="12"/>
      <c r="F2325" s="12"/>
      <c r="G2325" s="12"/>
      <c r="H2325" s="12"/>
      <c r="I2325" s="12"/>
    </row>
    <row r="2326" spans="1:9" x14ac:dyDescent="0.25">
      <c r="A2326" s="12"/>
      <c r="B2326" s="12"/>
      <c r="C2326" s="12"/>
      <c r="D2326" s="12"/>
      <c r="E2326" s="12"/>
      <c r="F2326" s="12"/>
      <c r="G2326" s="12"/>
      <c r="H2326" s="12"/>
      <c r="I2326" s="12"/>
    </row>
    <row r="2327" spans="1:9" x14ac:dyDescent="0.25">
      <c r="A2327" s="12"/>
      <c r="B2327" s="12"/>
      <c r="C2327" s="12"/>
      <c r="D2327" s="12"/>
      <c r="E2327" s="12"/>
      <c r="F2327" s="12"/>
      <c r="G2327" s="12"/>
      <c r="H2327" s="12"/>
      <c r="I2327" s="12"/>
    </row>
    <row r="2328" spans="1:9" x14ac:dyDescent="0.25">
      <c r="A2328" s="12"/>
      <c r="B2328" s="12"/>
      <c r="C2328" s="12"/>
      <c r="D2328" s="12"/>
      <c r="E2328" s="12"/>
      <c r="F2328" s="12"/>
      <c r="G2328" s="12"/>
      <c r="H2328" s="12"/>
      <c r="I2328" s="12"/>
    </row>
    <row r="2329" spans="1:9" x14ac:dyDescent="0.25">
      <c r="A2329" s="12"/>
      <c r="B2329" s="12"/>
      <c r="C2329" s="12"/>
      <c r="D2329" s="12"/>
      <c r="E2329" s="12"/>
      <c r="F2329" s="12"/>
      <c r="G2329" s="12"/>
      <c r="H2329" s="12"/>
      <c r="I2329" s="12"/>
    </row>
    <row r="2330" spans="1:9" x14ac:dyDescent="0.25">
      <c r="A2330" s="12"/>
      <c r="B2330" s="12"/>
      <c r="C2330" s="12"/>
      <c r="D2330" s="12"/>
      <c r="E2330" s="12"/>
      <c r="F2330" s="12"/>
      <c r="G2330" s="12"/>
      <c r="H2330" s="12"/>
      <c r="I2330" s="12"/>
    </row>
    <row r="2331" spans="1:9" x14ac:dyDescent="0.25">
      <c r="A2331" s="12"/>
      <c r="B2331" s="12"/>
      <c r="C2331" s="12"/>
      <c r="D2331" s="12"/>
      <c r="E2331" s="12"/>
      <c r="F2331" s="12"/>
      <c r="G2331" s="12"/>
      <c r="H2331" s="12"/>
      <c r="I2331" s="12"/>
    </row>
    <row r="2332" spans="1:9" x14ac:dyDescent="0.25">
      <c r="A2332" s="12"/>
      <c r="B2332" s="12"/>
      <c r="C2332" s="12"/>
      <c r="D2332" s="12"/>
      <c r="E2332" s="12"/>
      <c r="F2332" s="12"/>
      <c r="G2332" s="12"/>
      <c r="H2332" s="12"/>
      <c r="I2332" s="12"/>
    </row>
    <row r="2333" spans="1:9" x14ac:dyDescent="0.25">
      <c r="A2333" s="12"/>
      <c r="B2333" s="12"/>
      <c r="C2333" s="12"/>
      <c r="D2333" s="12"/>
      <c r="E2333" s="12"/>
      <c r="F2333" s="12"/>
      <c r="G2333" s="12"/>
      <c r="H2333" s="12"/>
      <c r="I2333" s="12"/>
    </row>
    <row r="2334" spans="1:9" x14ac:dyDescent="0.25">
      <c r="A2334" s="12"/>
      <c r="B2334" s="12"/>
      <c r="C2334" s="12"/>
      <c r="D2334" s="12"/>
      <c r="E2334" s="12"/>
      <c r="F2334" s="12"/>
      <c r="G2334" s="12"/>
      <c r="H2334" s="12"/>
      <c r="I2334" s="12"/>
    </row>
    <row r="2335" spans="1:9" x14ac:dyDescent="0.25">
      <c r="A2335" s="12"/>
      <c r="B2335" s="12"/>
      <c r="C2335" s="12"/>
      <c r="D2335" s="12"/>
      <c r="E2335" s="12"/>
      <c r="F2335" s="12"/>
      <c r="G2335" s="12"/>
      <c r="H2335" s="12"/>
      <c r="I2335" s="12"/>
    </row>
    <row r="2336" spans="1:9" x14ac:dyDescent="0.25">
      <c r="A2336" s="12"/>
      <c r="B2336" s="12"/>
      <c r="C2336" s="12"/>
      <c r="D2336" s="12"/>
      <c r="E2336" s="12"/>
      <c r="F2336" s="12"/>
      <c r="G2336" s="12"/>
      <c r="H2336" s="12"/>
      <c r="I2336" s="12"/>
    </row>
    <row r="2337" spans="1:9" x14ac:dyDescent="0.25">
      <c r="A2337" s="12"/>
      <c r="B2337" s="12"/>
      <c r="C2337" s="12"/>
      <c r="D2337" s="12"/>
      <c r="E2337" s="12"/>
      <c r="F2337" s="12"/>
      <c r="G2337" s="12"/>
      <c r="H2337" s="12"/>
      <c r="I2337" s="12"/>
    </row>
    <row r="2338" spans="1:9" x14ac:dyDescent="0.25">
      <c r="A2338" s="12"/>
      <c r="B2338" s="12"/>
      <c r="C2338" s="12"/>
      <c r="D2338" s="12"/>
      <c r="E2338" s="12"/>
      <c r="F2338" s="12"/>
      <c r="G2338" s="12"/>
      <c r="H2338" s="12"/>
      <c r="I2338" s="12"/>
    </row>
    <row r="2339" spans="1:9" x14ac:dyDescent="0.25">
      <c r="A2339" s="12"/>
      <c r="B2339" s="12"/>
      <c r="C2339" s="12"/>
      <c r="D2339" s="12"/>
      <c r="E2339" s="12"/>
      <c r="F2339" s="12"/>
      <c r="G2339" s="12"/>
      <c r="H2339" s="12"/>
      <c r="I2339" s="12"/>
    </row>
    <row r="2340" spans="1:9" x14ac:dyDescent="0.25">
      <c r="A2340" s="12"/>
      <c r="B2340" s="12"/>
      <c r="C2340" s="12"/>
      <c r="D2340" s="12"/>
      <c r="E2340" s="12"/>
      <c r="F2340" s="12"/>
      <c r="G2340" s="12"/>
      <c r="H2340" s="12"/>
      <c r="I2340" s="12"/>
    </row>
    <row r="2341" spans="1:9" x14ac:dyDescent="0.25">
      <c r="A2341" s="12"/>
      <c r="B2341" s="12"/>
      <c r="C2341" s="12"/>
      <c r="D2341" s="12"/>
      <c r="E2341" s="12"/>
      <c r="F2341" s="12"/>
      <c r="G2341" s="12"/>
      <c r="H2341" s="12"/>
      <c r="I2341" s="12"/>
    </row>
    <row r="2342" spans="1:9" x14ac:dyDescent="0.25">
      <c r="A2342" s="12"/>
      <c r="B2342" s="12"/>
      <c r="C2342" s="12"/>
      <c r="D2342" s="12"/>
      <c r="E2342" s="12"/>
      <c r="F2342" s="12"/>
      <c r="G2342" s="12"/>
      <c r="H2342" s="12"/>
      <c r="I2342" s="12"/>
    </row>
    <row r="2343" spans="1:9" x14ac:dyDescent="0.25">
      <c r="A2343" s="12"/>
      <c r="B2343" s="12"/>
      <c r="C2343" s="12"/>
      <c r="D2343" s="12"/>
      <c r="E2343" s="12"/>
      <c r="F2343" s="12"/>
      <c r="G2343" s="12"/>
      <c r="H2343" s="12"/>
      <c r="I2343" s="12"/>
    </row>
    <row r="2344" spans="1:9" x14ac:dyDescent="0.25">
      <c r="A2344" s="12"/>
      <c r="B2344" s="12"/>
      <c r="C2344" s="12"/>
      <c r="D2344" s="12"/>
      <c r="E2344" s="12"/>
      <c r="F2344" s="12"/>
      <c r="G2344" s="12"/>
      <c r="H2344" s="12"/>
      <c r="I2344" s="12"/>
    </row>
    <row r="2345" spans="1:9" x14ac:dyDescent="0.25">
      <c r="A2345" s="12"/>
      <c r="B2345" s="12"/>
      <c r="C2345" s="12"/>
      <c r="D2345" s="12"/>
      <c r="E2345" s="12"/>
      <c r="F2345" s="12"/>
      <c r="G2345" s="12"/>
      <c r="H2345" s="12"/>
      <c r="I2345" s="12"/>
    </row>
    <row r="2346" spans="1:9" x14ac:dyDescent="0.25">
      <c r="A2346" s="12"/>
      <c r="B2346" s="12"/>
      <c r="C2346" s="12"/>
      <c r="D2346" s="12"/>
      <c r="E2346" s="12"/>
      <c r="F2346" s="12"/>
      <c r="G2346" s="12"/>
      <c r="H2346" s="12"/>
      <c r="I2346" s="12"/>
    </row>
    <row r="2347" spans="1:9" x14ac:dyDescent="0.25">
      <c r="A2347" s="12"/>
      <c r="B2347" s="12"/>
      <c r="C2347" s="12"/>
      <c r="D2347" s="12"/>
      <c r="E2347" s="12"/>
      <c r="F2347" s="12"/>
      <c r="G2347" s="12"/>
      <c r="H2347" s="12"/>
      <c r="I2347" s="12"/>
    </row>
    <row r="2348" spans="1:9" x14ac:dyDescent="0.25">
      <c r="A2348" s="12"/>
      <c r="B2348" s="12"/>
      <c r="C2348" s="12"/>
      <c r="D2348" s="12"/>
      <c r="E2348" s="12"/>
      <c r="F2348" s="12"/>
      <c r="G2348" s="12"/>
      <c r="H2348" s="12"/>
      <c r="I2348" s="12"/>
    </row>
    <row r="2349" spans="1:9" x14ac:dyDescent="0.25">
      <c r="A2349" s="12"/>
      <c r="B2349" s="12"/>
      <c r="C2349" s="12"/>
      <c r="D2349" s="12"/>
      <c r="E2349" s="12"/>
      <c r="F2349" s="12"/>
      <c r="G2349" s="12"/>
      <c r="H2349" s="12"/>
      <c r="I2349" s="12"/>
    </row>
    <row r="2350" spans="1:9" x14ac:dyDescent="0.25">
      <c r="A2350" s="12"/>
      <c r="B2350" s="12"/>
      <c r="C2350" s="12"/>
      <c r="D2350" s="12"/>
      <c r="E2350" s="12"/>
      <c r="F2350" s="12"/>
      <c r="G2350" s="12"/>
      <c r="H2350" s="12"/>
      <c r="I2350" s="12"/>
    </row>
    <row r="2351" spans="1:9" x14ac:dyDescent="0.25">
      <c r="A2351" s="12"/>
      <c r="B2351" s="12"/>
      <c r="C2351" s="12"/>
      <c r="D2351" s="12"/>
      <c r="E2351" s="12"/>
      <c r="F2351" s="12"/>
      <c r="G2351" s="12"/>
      <c r="H2351" s="12"/>
      <c r="I2351" s="12"/>
    </row>
    <row r="2352" spans="1:9" x14ac:dyDescent="0.25">
      <c r="A2352" s="12"/>
      <c r="B2352" s="12"/>
      <c r="C2352" s="12"/>
      <c r="D2352" s="12"/>
      <c r="E2352" s="12"/>
      <c r="F2352" s="12"/>
      <c r="G2352" s="12"/>
      <c r="H2352" s="12"/>
      <c r="I2352" s="12"/>
    </row>
    <row r="2353" spans="1:9" x14ac:dyDescent="0.25">
      <c r="A2353" s="12"/>
      <c r="B2353" s="12"/>
      <c r="C2353" s="12"/>
      <c r="D2353" s="12"/>
      <c r="E2353" s="12"/>
      <c r="F2353" s="12"/>
      <c r="G2353" s="12"/>
      <c r="H2353" s="12"/>
      <c r="I2353" s="12"/>
    </row>
    <row r="2354" spans="1:9" x14ac:dyDescent="0.25">
      <c r="A2354" s="12"/>
      <c r="B2354" s="12"/>
      <c r="C2354" s="12"/>
      <c r="D2354" s="12"/>
      <c r="E2354" s="12"/>
      <c r="F2354" s="12"/>
      <c r="G2354" s="12"/>
      <c r="H2354" s="12"/>
      <c r="I2354" s="12"/>
    </row>
    <row r="2355" spans="1:9" x14ac:dyDescent="0.25">
      <c r="A2355" s="12"/>
      <c r="B2355" s="12"/>
      <c r="C2355" s="12"/>
      <c r="D2355" s="12"/>
      <c r="E2355" s="12"/>
      <c r="F2355" s="12"/>
      <c r="G2355" s="12"/>
      <c r="H2355" s="12"/>
      <c r="I2355" s="12"/>
    </row>
    <row r="2356" spans="1:9" x14ac:dyDescent="0.25">
      <c r="A2356" s="12"/>
      <c r="B2356" s="12"/>
      <c r="C2356" s="12"/>
      <c r="D2356" s="12"/>
      <c r="E2356" s="12"/>
      <c r="F2356" s="12"/>
      <c r="G2356" s="12"/>
      <c r="H2356" s="12"/>
      <c r="I2356" s="12"/>
    </row>
    <row r="2357" spans="1:9" x14ac:dyDescent="0.25">
      <c r="A2357" s="12"/>
      <c r="B2357" s="12"/>
      <c r="C2357" s="12"/>
      <c r="D2357" s="12"/>
      <c r="E2357" s="12"/>
      <c r="F2357" s="12"/>
      <c r="G2357" s="12"/>
      <c r="H2357" s="12"/>
      <c r="I2357" s="12"/>
    </row>
    <row r="2358" spans="1:9" x14ac:dyDescent="0.25">
      <c r="A2358" s="12"/>
      <c r="B2358" s="12"/>
      <c r="C2358" s="12"/>
      <c r="D2358" s="12"/>
      <c r="E2358" s="12"/>
      <c r="F2358" s="12"/>
      <c r="G2358" s="12"/>
      <c r="H2358" s="12"/>
      <c r="I2358" s="12"/>
    </row>
    <row r="2359" spans="1:9" x14ac:dyDescent="0.25">
      <c r="A2359" s="12"/>
      <c r="B2359" s="12"/>
      <c r="C2359" s="12"/>
      <c r="D2359" s="12"/>
      <c r="E2359" s="12"/>
      <c r="F2359" s="12"/>
      <c r="G2359" s="12"/>
      <c r="H2359" s="12"/>
      <c r="I2359" s="12"/>
    </row>
    <row r="2360" spans="1:9" x14ac:dyDescent="0.25">
      <c r="A2360" s="12"/>
      <c r="B2360" s="12"/>
      <c r="C2360" s="12"/>
      <c r="D2360" s="12"/>
      <c r="E2360" s="12"/>
      <c r="F2360" s="12"/>
      <c r="G2360" s="12"/>
      <c r="H2360" s="12"/>
      <c r="I2360" s="12"/>
    </row>
    <row r="2361" spans="1:9" x14ac:dyDescent="0.25">
      <c r="A2361" s="12"/>
      <c r="B2361" s="12"/>
      <c r="C2361" s="12"/>
      <c r="D2361" s="12"/>
      <c r="E2361" s="12"/>
      <c r="F2361" s="12"/>
      <c r="G2361" s="12"/>
      <c r="H2361" s="12"/>
      <c r="I2361" s="12"/>
    </row>
    <row r="2362" spans="1:9" x14ac:dyDescent="0.25">
      <c r="A2362" s="12"/>
      <c r="B2362" s="12"/>
      <c r="C2362" s="12"/>
      <c r="D2362" s="12"/>
      <c r="E2362" s="12"/>
      <c r="F2362" s="12"/>
      <c r="G2362" s="12"/>
      <c r="H2362" s="12"/>
      <c r="I2362" s="12"/>
    </row>
    <row r="2363" spans="1:9" x14ac:dyDescent="0.25">
      <c r="A2363" s="12"/>
      <c r="B2363" s="12"/>
      <c r="C2363" s="12"/>
      <c r="D2363" s="12"/>
      <c r="E2363" s="12"/>
      <c r="F2363" s="12"/>
      <c r="G2363" s="12"/>
      <c r="H2363" s="12"/>
      <c r="I2363" s="12"/>
    </row>
    <row r="2364" spans="1:9" x14ac:dyDescent="0.25">
      <c r="A2364" s="12"/>
      <c r="B2364" s="12"/>
      <c r="C2364" s="12"/>
      <c r="D2364" s="12"/>
      <c r="E2364" s="12"/>
      <c r="F2364" s="12"/>
      <c r="G2364" s="12"/>
      <c r="H2364" s="12"/>
      <c r="I2364" s="12"/>
    </row>
    <row r="2365" spans="1:9" x14ac:dyDescent="0.25">
      <c r="A2365" s="12"/>
      <c r="B2365" s="12"/>
      <c r="C2365" s="12"/>
      <c r="D2365" s="12"/>
      <c r="E2365" s="12"/>
      <c r="F2365" s="12"/>
      <c r="G2365" s="12"/>
      <c r="H2365" s="12"/>
      <c r="I2365" s="12"/>
    </row>
    <row r="2366" spans="1:9" x14ac:dyDescent="0.25">
      <c r="A2366" s="12"/>
      <c r="B2366" s="12"/>
      <c r="C2366" s="12"/>
      <c r="D2366" s="12"/>
      <c r="E2366" s="12"/>
      <c r="F2366" s="12"/>
      <c r="G2366" s="12"/>
      <c r="H2366" s="12"/>
      <c r="I2366" s="12"/>
    </row>
    <row r="2367" spans="1:9" x14ac:dyDescent="0.25">
      <c r="A2367" s="12"/>
      <c r="B2367" s="12"/>
      <c r="C2367" s="12"/>
      <c r="D2367" s="12"/>
      <c r="E2367" s="12"/>
      <c r="F2367" s="12"/>
      <c r="G2367" s="12"/>
      <c r="H2367" s="12"/>
      <c r="I2367" s="12"/>
    </row>
    <row r="2368" spans="1:9" x14ac:dyDescent="0.25">
      <c r="A2368" s="12"/>
      <c r="B2368" s="12"/>
      <c r="C2368" s="12"/>
      <c r="D2368" s="12"/>
      <c r="E2368" s="12"/>
      <c r="F2368" s="12"/>
      <c r="G2368" s="12"/>
      <c r="H2368" s="12"/>
      <c r="I2368" s="12"/>
    </row>
    <row r="2369" spans="1:9" x14ac:dyDescent="0.25">
      <c r="A2369" s="12"/>
      <c r="B2369" s="12"/>
      <c r="C2369" s="12"/>
      <c r="D2369" s="12"/>
      <c r="E2369" s="12"/>
      <c r="F2369" s="12"/>
      <c r="G2369" s="12"/>
      <c r="H2369" s="12"/>
      <c r="I2369" s="12"/>
    </row>
    <row r="2370" spans="1:9" x14ac:dyDescent="0.25">
      <c r="A2370" s="12"/>
      <c r="B2370" s="12"/>
      <c r="C2370" s="12"/>
      <c r="D2370" s="12"/>
      <c r="E2370" s="12"/>
      <c r="F2370" s="12"/>
      <c r="G2370" s="12"/>
      <c r="H2370" s="12"/>
      <c r="I2370" s="12"/>
    </row>
    <row r="2371" spans="1:9" x14ac:dyDescent="0.25">
      <c r="A2371" s="12"/>
      <c r="B2371" s="12"/>
      <c r="C2371" s="12"/>
      <c r="D2371" s="12"/>
      <c r="E2371" s="12"/>
      <c r="F2371" s="12"/>
      <c r="G2371" s="12"/>
      <c r="H2371" s="12"/>
      <c r="I2371" s="12"/>
    </row>
    <row r="2372" spans="1:9" x14ac:dyDescent="0.25">
      <c r="A2372" s="12"/>
      <c r="B2372" s="12"/>
      <c r="C2372" s="12"/>
      <c r="D2372" s="12"/>
      <c r="E2372" s="12"/>
      <c r="F2372" s="12"/>
      <c r="G2372" s="12"/>
      <c r="H2372" s="12"/>
      <c r="I2372" s="12"/>
    </row>
    <row r="2373" spans="1:9" x14ac:dyDescent="0.25">
      <c r="A2373" s="12"/>
      <c r="B2373" s="12"/>
      <c r="C2373" s="12"/>
      <c r="D2373" s="12"/>
      <c r="E2373" s="12"/>
      <c r="F2373" s="12"/>
      <c r="G2373" s="12"/>
      <c r="H2373" s="12"/>
      <c r="I2373" s="12"/>
    </row>
    <row r="2374" spans="1:9" x14ac:dyDescent="0.25">
      <c r="A2374" s="12"/>
      <c r="B2374" s="12"/>
      <c r="C2374" s="12"/>
      <c r="D2374" s="12"/>
      <c r="E2374" s="12"/>
      <c r="F2374" s="12"/>
      <c r="G2374" s="12"/>
      <c r="H2374" s="12"/>
      <c r="I2374" s="12"/>
    </row>
    <row r="2375" spans="1:9" x14ac:dyDescent="0.25">
      <c r="A2375" s="12"/>
      <c r="B2375" s="12"/>
      <c r="C2375" s="12"/>
      <c r="D2375" s="12"/>
      <c r="E2375" s="12"/>
      <c r="F2375" s="12"/>
      <c r="G2375" s="12"/>
      <c r="H2375" s="12"/>
      <c r="I2375" s="12"/>
    </row>
    <row r="2376" spans="1:9" x14ac:dyDescent="0.25">
      <c r="A2376" s="12"/>
      <c r="B2376" s="12"/>
      <c r="C2376" s="12"/>
      <c r="D2376" s="12"/>
      <c r="E2376" s="12"/>
      <c r="F2376" s="12"/>
      <c r="G2376" s="12"/>
      <c r="H2376" s="12"/>
      <c r="I2376" s="12"/>
    </row>
    <row r="2377" spans="1:9" x14ac:dyDescent="0.25">
      <c r="A2377" s="12"/>
      <c r="B2377" s="12"/>
      <c r="C2377" s="12"/>
      <c r="D2377" s="12"/>
      <c r="E2377" s="12"/>
      <c r="F2377" s="12"/>
      <c r="G2377" s="12"/>
      <c r="H2377" s="12"/>
      <c r="I2377" s="12"/>
    </row>
    <row r="2378" spans="1:9" x14ac:dyDescent="0.25">
      <c r="A2378" s="12"/>
      <c r="B2378" s="12"/>
      <c r="C2378" s="12"/>
      <c r="D2378" s="12"/>
      <c r="E2378" s="12"/>
      <c r="F2378" s="12"/>
      <c r="G2378" s="12"/>
      <c r="H2378" s="12"/>
      <c r="I2378" s="12"/>
    </row>
    <row r="2379" spans="1:9" x14ac:dyDescent="0.25">
      <c r="A2379" s="12"/>
      <c r="B2379" s="12"/>
      <c r="C2379" s="12"/>
      <c r="D2379" s="12"/>
      <c r="E2379" s="12"/>
      <c r="F2379" s="12"/>
      <c r="G2379" s="12"/>
      <c r="H2379" s="12"/>
      <c r="I2379" s="12"/>
    </row>
    <row r="2380" spans="1:9" x14ac:dyDescent="0.25">
      <c r="A2380" s="12"/>
      <c r="B2380" s="12"/>
      <c r="C2380" s="12"/>
      <c r="D2380" s="12"/>
      <c r="E2380" s="12"/>
      <c r="F2380" s="12"/>
      <c r="G2380" s="12"/>
      <c r="H2380" s="12"/>
      <c r="I2380" s="12"/>
    </row>
    <row r="2381" spans="1:9" x14ac:dyDescent="0.25">
      <c r="A2381" s="12"/>
      <c r="B2381" s="12"/>
      <c r="C2381" s="12"/>
      <c r="D2381" s="12"/>
      <c r="E2381" s="12"/>
      <c r="F2381" s="12"/>
      <c r="G2381" s="12"/>
      <c r="H2381" s="12"/>
      <c r="I2381" s="12"/>
    </row>
    <row r="2382" spans="1:9" x14ac:dyDescent="0.25">
      <c r="A2382" s="12"/>
      <c r="B2382" s="12"/>
      <c r="C2382" s="12"/>
      <c r="D2382" s="12"/>
      <c r="E2382" s="12"/>
      <c r="F2382" s="12"/>
      <c r="G2382" s="12"/>
      <c r="H2382" s="12"/>
      <c r="I2382" s="12"/>
    </row>
    <row r="2383" spans="1:9" x14ac:dyDescent="0.25">
      <c r="A2383" s="12"/>
      <c r="B2383" s="12"/>
      <c r="C2383" s="12"/>
      <c r="D2383" s="12"/>
      <c r="E2383" s="12"/>
      <c r="F2383" s="12"/>
      <c r="G2383" s="12"/>
      <c r="H2383" s="12"/>
      <c r="I2383" s="12"/>
    </row>
    <row r="2384" spans="1:9" x14ac:dyDescent="0.25">
      <c r="A2384" s="12"/>
      <c r="B2384" s="12"/>
      <c r="C2384" s="12"/>
      <c r="D2384" s="12"/>
      <c r="E2384" s="12"/>
      <c r="F2384" s="12"/>
      <c r="G2384" s="12"/>
      <c r="H2384" s="12"/>
      <c r="I2384" s="12"/>
    </row>
    <row r="2385" spans="1:9" x14ac:dyDescent="0.25">
      <c r="A2385" s="12"/>
      <c r="B2385" s="12"/>
      <c r="C2385" s="12"/>
      <c r="D2385" s="12"/>
      <c r="E2385" s="12"/>
      <c r="F2385" s="12"/>
      <c r="G2385" s="12"/>
      <c r="H2385" s="12"/>
      <c r="I2385" s="12"/>
    </row>
    <row r="2386" spans="1:9" x14ac:dyDescent="0.25">
      <c r="A2386" s="12"/>
      <c r="B2386" s="12"/>
      <c r="C2386" s="12"/>
      <c r="D2386" s="12"/>
      <c r="E2386" s="12"/>
      <c r="F2386" s="12"/>
      <c r="G2386" s="12"/>
      <c r="H2386" s="12"/>
      <c r="I2386" s="12"/>
    </row>
    <row r="2387" spans="1:9" x14ac:dyDescent="0.25">
      <c r="A2387" s="12"/>
      <c r="B2387" s="12"/>
      <c r="C2387" s="12"/>
      <c r="D2387" s="12"/>
      <c r="E2387" s="12"/>
      <c r="F2387" s="12"/>
      <c r="G2387" s="12"/>
      <c r="H2387" s="12"/>
      <c r="I2387" s="12"/>
    </row>
    <row r="2388" spans="1:9" x14ac:dyDescent="0.25">
      <c r="A2388" s="12"/>
      <c r="B2388" s="12"/>
      <c r="C2388" s="12"/>
      <c r="D2388" s="12"/>
      <c r="E2388" s="12"/>
      <c r="F2388" s="12"/>
      <c r="G2388" s="12"/>
      <c r="H2388" s="12"/>
      <c r="I2388" s="12"/>
    </row>
    <row r="2389" spans="1:9" x14ac:dyDescent="0.25">
      <c r="A2389" s="12"/>
      <c r="B2389" s="12"/>
      <c r="C2389" s="12"/>
      <c r="D2389" s="12"/>
      <c r="E2389" s="12"/>
      <c r="F2389" s="12"/>
      <c r="G2389" s="12"/>
      <c r="H2389" s="12"/>
      <c r="I2389" s="12"/>
    </row>
    <row r="2390" spans="1:9" x14ac:dyDescent="0.25">
      <c r="A2390" s="12"/>
      <c r="B2390" s="12"/>
      <c r="C2390" s="12"/>
      <c r="D2390" s="12"/>
      <c r="E2390" s="12"/>
      <c r="F2390" s="12"/>
      <c r="G2390" s="12"/>
      <c r="H2390" s="12"/>
      <c r="I2390" s="12"/>
    </row>
    <row r="2391" spans="1:9" x14ac:dyDescent="0.25">
      <c r="A2391" s="12"/>
      <c r="B2391" s="12"/>
      <c r="C2391" s="12"/>
      <c r="D2391" s="12"/>
      <c r="E2391" s="12"/>
      <c r="F2391" s="12"/>
      <c r="G2391" s="12"/>
      <c r="H2391" s="12"/>
      <c r="I2391" s="12"/>
    </row>
    <row r="2392" spans="1:9" x14ac:dyDescent="0.25">
      <c r="A2392" s="12"/>
      <c r="B2392" s="12"/>
      <c r="C2392" s="12"/>
      <c r="D2392" s="12"/>
      <c r="E2392" s="12"/>
      <c r="F2392" s="12"/>
      <c r="G2392" s="12"/>
      <c r="H2392" s="12"/>
      <c r="I2392" s="12"/>
    </row>
    <row r="2393" spans="1:9" x14ac:dyDescent="0.25">
      <c r="A2393" s="12"/>
      <c r="B2393" s="12"/>
      <c r="C2393" s="12"/>
      <c r="D2393" s="12"/>
      <c r="E2393" s="12"/>
      <c r="F2393" s="12"/>
      <c r="G2393" s="12"/>
      <c r="H2393" s="12"/>
      <c r="I2393" s="12"/>
    </row>
    <row r="2394" spans="1:9" x14ac:dyDescent="0.25">
      <c r="A2394" s="12"/>
      <c r="B2394" s="12"/>
      <c r="C2394" s="12"/>
      <c r="D2394" s="12"/>
      <c r="E2394" s="12"/>
      <c r="F2394" s="12"/>
      <c r="G2394" s="12"/>
      <c r="H2394" s="12"/>
      <c r="I2394" s="12"/>
    </row>
    <row r="2395" spans="1:9" x14ac:dyDescent="0.25">
      <c r="A2395" s="12"/>
      <c r="B2395" s="12"/>
      <c r="C2395" s="12"/>
      <c r="D2395" s="12"/>
      <c r="E2395" s="12"/>
      <c r="F2395" s="12"/>
      <c r="G2395" s="12"/>
      <c r="H2395" s="12"/>
      <c r="I2395" s="12"/>
    </row>
    <row r="2396" spans="1:9" x14ac:dyDescent="0.25">
      <c r="A2396" s="12"/>
      <c r="B2396" s="12"/>
      <c r="C2396" s="12"/>
      <c r="D2396" s="12"/>
      <c r="E2396" s="12"/>
      <c r="F2396" s="12"/>
      <c r="G2396" s="12"/>
      <c r="H2396" s="12"/>
      <c r="I2396" s="12"/>
    </row>
    <row r="2397" spans="1:9" x14ac:dyDescent="0.25">
      <c r="A2397" s="12"/>
      <c r="B2397" s="12"/>
      <c r="C2397" s="12"/>
      <c r="D2397" s="12"/>
      <c r="E2397" s="12"/>
      <c r="F2397" s="12"/>
      <c r="G2397" s="12"/>
      <c r="H2397" s="12"/>
      <c r="I2397" s="12"/>
    </row>
    <row r="2398" spans="1:9" x14ac:dyDescent="0.25">
      <c r="A2398" s="12"/>
      <c r="B2398" s="12"/>
      <c r="C2398" s="12"/>
      <c r="D2398" s="12"/>
      <c r="E2398" s="12"/>
      <c r="F2398" s="12"/>
      <c r="G2398" s="12"/>
      <c r="H2398" s="12"/>
      <c r="I2398" s="12"/>
    </row>
    <row r="2399" spans="1:9" x14ac:dyDescent="0.25">
      <c r="A2399" s="12"/>
      <c r="B2399" s="12"/>
      <c r="C2399" s="12"/>
      <c r="D2399" s="12"/>
      <c r="E2399" s="12"/>
      <c r="F2399" s="12"/>
      <c r="G2399" s="12"/>
      <c r="H2399" s="12"/>
      <c r="I2399" s="12"/>
    </row>
    <row r="2400" spans="1:9" x14ac:dyDescent="0.25">
      <c r="A2400" s="12"/>
      <c r="B2400" s="12"/>
      <c r="C2400" s="12"/>
      <c r="D2400" s="12"/>
      <c r="E2400" s="12"/>
      <c r="F2400" s="12"/>
      <c r="G2400" s="12"/>
      <c r="H2400" s="12"/>
      <c r="I2400" s="12"/>
    </row>
    <row r="2401" spans="1:9" x14ac:dyDescent="0.25">
      <c r="A2401" s="12"/>
      <c r="B2401" s="12"/>
      <c r="C2401" s="12"/>
      <c r="D2401" s="12"/>
      <c r="E2401" s="12"/>
      <c r="F2401" s="12"/>
      <c r="G2401" s="12"/>
      <c r="H2401" s="12"/>
      <c r="I2401" s="12"/>
    </row>
    <row r="2402" spans="1:9" x14ac:dyDescent="0.25">
      <c r="A2402" s="12"/>
      <c r="B2402" s="12"/>
      <c r="C2402" s="12"/>
      <c r="D2402" s="12"/>
      <c r="E2402" s="12"/>
      <c r="F2402" s="12"/>
      <c r="G2402" s="12"/>
      <c r="H2402" s="12"/>
      <c r="I2402" s="12"/>
    </row>
    <row r="2403" spans="1:9" x14ac:dyDescent="0.25">
      <c r="A2403" s="12"/>
      <c r="B2403" s="12"/>
      <c r="C2403" s="12"/>
      <c r="D2403" s="12"/>
      <c r="E2403" s="12"/>
      <c r="F2403" s="12"/>
      <c r="G2403" s="12"/>
      <c r="H2403" s="12"/>
      <c r="I2403" s="12"/>
    </row>
    <row r="2404" spans="1:9" x14ac:dyDescent="0.25">
      <c r="A2404" s="12"/>
      <c r="B2404" s="12"/>
      <c r="C2404" s="12"/>
      <c r="D2404" s="12"/>
      <c r="E2404" s="12"/>
      <c r="F2404" s="12"/>
      <c r="G2404" s="12"/>
      <c r="H2404" s="12"/>
      <c r="I2404" s="12"/>
    </row>
    <row r="2405" spans="1:9" x14ac:dyDescent="0.25">
      <c r="A2405" s="12"/>
      <c r="B2405" s="12"/>
      <c r="C2405" s="12"/>
      <c r="D2405" s="12"/>
      <c r="E2405" s="12"/>
      <c r="F2405" s="12"/>
      <c r="G2405" s="12"/>
      <c r="H2405" s="12"/>
      <c r="I2405" s="12"/>
    </row>
    <row r="2406" spans="1:9" x14ac:dyDescent="0.25">
      <c r="A2406" s="12"/>
      <c r="B2406" s="12"/>
      <c r="C2406" s="12"/>
      <c r="D2406" s="12"/>
      <c r="E2406" s="12"/>
      <c r="F2406" s="12"/>
      <c r="G2406" s="12"/>
      <c r="H2406" s="12"/>
      <c r="I2406" s="12"/>
    </row>
    <row r="2407" spans="1:9" x14ac:dyDescent="0.25">
      <c r="A2407" s="12"/>
      <c r="B2407" s="12"/>
      <c r="C2407" s="12"/>
      <c r="D2407" s="12"/>
      <c r="E2407" s="12"/>
      <c r="F2407" s="12"/>
      <c r="G2407" s="12"/>
      <c r="H2407" s="12"/>
      <c r="I2407" s="12"/>
    </row>
    <row r="2408" spans="1:9" x14ac:dyDescent="0.25">
      <c r="A2408" s="12"/>
      <c r="B2408" s="12"/>
      <c r="C2408" s="12"/>
      <c r="D2408" s="12"/>
      <c r="E2408" s="12"/>
      <c r="F2408" s="12"/>
      <c r="G2408" s="12"/>
      <c r="H2408" s="12"/>
      <c r="I2408" s="12"/>
    </row>
    <row r="2409" spans="1:9" x14ac:dyDescent="0.25">
      <c r="A2409" s="12"/>
      <c r="B2409" s="12"/>
      <c r="C2409" s="12"/>
      <c r="D2409" s="12"/>
      <c r="E2409" s="12"/>
      <c r="F2409" s="12"/>
      <c r="G2409" s="12"/>
      <c r="H2409" s="12"/>
      <c r="I2409" s="12"/>
    </row>
    <row r="2410" spans="1:9" x14ac:dyDescent="0.25">
      <c r="A2410" s="12"/>
      <c r="B2410" s="12"/>
      <c r="C2410" s="12"/>
      <c r="D2410" s="12"/>
      <c r="E2410" s="12"/>
      <c r="F2410" s="12"/>
      <c r="G2410" s="12"/>
      <c r="H2410" s="12"/>
      <c r="I2410" s="12"/>
    </row>
    <row r="2411" spans="1:9" x14ac:dyDescent="0.25">
      <c r="A2411" s="12"/>
      <c r="B2411" s="12"/>
      <c r="C2411" s="12"/>
      <c r="D2411" s="12"/>
      <c r="E2411" s="12"/>
      <c r="F2411" s="12"/>
      <c r="G2411" s="12"/>
      <c r="H2411" s="12"/>
      <c r="I2411" s="12"/>
    </row>
    <row r="2412" spans="1:9" x14ac:dyDescent="0.25">
      <c r="A2412" s="12"/>
      <c r="B2412" s="12"/>
      <c r="C2412" s="12"/>
      <c r="D2412" s="12"/>
      <c r="E2412" s="12"/>
      <c r="F2412" s="12"/>
      <c r="G2412" s="12"/>
      <c r="H2412" s="12"/>
      <c r="I2412" s="12"/>
    </row>
    <row r="2413" spans="1:9" x14ac:dyDescent="0.25">
      <c r="A2413" s="12"/>
      <c r="B2413" s="12"/>
      <c r="C2413" s="12"/>
      <c r="D2413" s="12"/>
      <c r="E2413" s="12"/>
      <c r="F2413" s="12"/>
      <c r="G2413" s="12"/>
      <c r="H2413" s="12"/>
      <c r="I2413" s="12"/>
    </row>
    <row r="2414" spans="1:9" x14ac:dyDescent="0.25">
      <c r="A2414" s="12"/>
      <c r="B2414" s="12"/>
      <c r="C2414" s="12"/>
      <c r="D2414" s="12"/>
      <c r="E2414" s="12"/>
      <c r="F2414" s="12"/>
      <c r="G2414" s="12"/>
      <c r="H2414" s="12"/>
      <c r="I2414" s="12"/>
    </row>
    <row r="2415" spans="1:9" x14ac:dyDescent="0.25">
      <c r="A2415" s="12"/>
      <c r="B2415" s="12"/>
      <c r="C2415" s="12"/>
      <c r="D2415" s="12"/>
      <c r="E2415" s="12"/>
      <c r="F2415" s="12"/>
      <c r="G2415" s="12"/>
      <c r="H2415" s="12"/>
      <c r="I2415" s="12"/>
    </row>
    <row r="2416" spans="1:9" x14ac:dyDescent="0.25">
      <c r="A2416" s="12"/>
      <c r="B2416" s="12"/>
      <c r="C2416" s="12"/>
      <c r="D2416" s="12"/>
      <c r="E2416" s="12"/>
      <c r="F2416" s="12"/>
      <c r="G2416" s="12"/>
      <c r="H2416" s="12"/>
      <c r="I2416" s="12"/>
    </row>
    <row r="2417" spans="1:9" x14ac:dyDescent="0.25">
      <c r="A2417" s="12"/>
      <c r="B2417" s="12"/>
      <c r="C2417" s="12"/>
      <c r="D2417" s="12"/>
      <c r="E2417" s="12"/>
      <c r="F2417" s="12"/>
      <c r="G2417" s="12"/>
      <c r="H2417" s="12"/>
      <c r="I2417" s="12"/>
    </row>
    <row r="2418" spans="1:9" x14ac:dyDescent="0.25">
      <c r="A2418" s="12"/>
      <c r="B2418" s="12"/>
      <c r="C2418" s="12"/>
      <c r="D2418" s="12"/>
      <c r="E2418" s="12"/>
      <c r="F2418" s="12"/>
      <c r="G2418" s="12"/>
      <c r="H2418" s="12"/>
      <c r="I2418" s="12"/>
    </row>
    <row r="2419" spans="1:9" x14ac:dyDescent="0.25">
      <c r="A2419" s="12"/>
      <c r="B2419" s="12"/>
      <c r="C2419" s="12"/>
      <c r="D2419" s="12"/>
      <c r="E2419" s="12"/>
      <c r="F2419" s="12"/>
      <c r="G2419" s="12"/>
      <c r="H2419" s="12"/>
      <c r="I2419" s="12"/>
    </row>
    <row r="2420" spans="1:9" x14ac:dyDescent="0.25">
      <c r="A2420" s="12"/>
      <c r="B2420" s="12"/>
      <c r="C2420" s="12"/>
      <c r="D2420" s="12"/>
      <c r="E2420" s="12"/>
      <c r="F2420" s="12"/>
      <c r="G2420" s="12"/>
      <c r="H2420" s="12"/>
      <c r="I2420" s="12"/>
    </row>
    <row r="2421" spans="1:9" x14ac:dyDescent="0.25">
      <c r="A2421" s="12"/>
      <c r="B2421" s="12"/>
      <c r="C2421" s="12"/>
      <c r="D2421" s="12"/>
      <c r="E2421" s="12"/>
      <c r="F2421" s="12"/>
      <c r="G2421" s="12"/>
      <c r="H2421" s="12"/>
      <c r="I2421" s="12"/>
    </row>
    <row r="2422" spans="1:9" x14ac:dyDescent="0.25">
      <c r="A2422" s="12"/>
      <c r="B2422" s="12"/>
      <c r="C2422" s="12"/>
      <c r="D2422" s="12"/>
      <c r="E2422" s="12"/>
      <c r="F2422" s="12"/>
      <c r="G2422" s="12"/>
      <c r="H2422" s="12"/>
      <c r="I2422" s="12"/>
    </row>
    <row r="2423" spans="1:9" x14ac:dyDescent="0.25">
      <c r="A2423" s="12"/>
      <c r="B2423" s="12"/>
      <c r="C2423" s="12"/>
      <c r="D2423" s="12"/>
      <c r="E2423" s="12"/>
      <c r="F2423" s="12"/>
      <c r="G2423" s="12"/>
      <c r="H2423" s="12"/>
      <c r="I2423" s="12"/>
    </row>
    <row r="2424" spans="1:9" x14ac:dyDescent="0.25">
      <c r="A2424" s="12"/>
      <c r="B2424" s="12"/>
      <c r="C2424" s="12"/>
      <c r="D2424" s="12"/>
      <c r="E2424" s="12"/>
      <c r="F2424" s="12"/>
      <c r="G2424" s="12"/>
      <c r="H2424" s="12"/>
      <c r="I2424" s="12"/>
    </row>
    <row r="2425" spans="1:9" x14ac:dyDescent="0.25">
      <c r="A2425" s="12"/>
      <c r="B2425" s="12"/>
      <c r="C2425" s="12"/>
      <c r="D2425" s="12"/>
      <c r="E2425" s="12"/>
      <c r="F2425" s="12"/>
      <c r="G2425" s="12"/>
      <c r="H2425" s="12"/>
      <c r="I2425" s="12"/>
    </row>
    <row r="2426" spans="1:9" x14ac:dyDescent="0.25">
      <c r="A2426" s="12"/>
      <c r="B2426" s="12"/>
      <c r="C2426" s="12"/>
      <c r="D2426" s="12"/>
      <c r="E2426" s="12"/>
      <c r="F2426" s="12"/>
      <c r="G2426" s="12"/>
      <c r="H2426" s="12"/>
      <c r="I2426" s="12"/>
    </row>
    <row r="2427" spans="1:9" x14ac:dyDescent="0.25">
      <c r="A2427" s="12"/>
      <c r="B2427" s="12"/>
      <c r="C2427" s="12"/>
      <c r="D2427" s="12"/>
      <c r="E2427" s="12"/>
      <c r="F2427" s="12"/>
      <c r="G2427" s="12"/>
      <c r="H2427" s="12"/>
      <c r="I2427" s="12"/>
    </row>
    <row r="2428" spans="1:9" x14ac:dyDescent="0.25">
      <c r="A2428" s="12"/>
      <c r="B2428" s="12"/>
      <c r="C2428" s="12"/>
      <c r="D2428" s="12"/>
      <c r="E2428" s="12"/>
      <c r="F2428" s="12"/>
      <c r="G2428" s="12"/>
      <c r="H2428" s="12"/>
      <c r="I2428" s="12"/>
    </row>
    <row r="2429" spans="1:9" x14ac:dyDescent="0.25">
      <c r="A2429" s="12"/>
      <c r="B2429" s="12"/>
      <c r="C2429" s="12"/>
      <c r="D2429" s="12"/>
      <c r="E2429" s="12"/>
      <c r="F2429" s="12"/>
      <c r="G2429" s="12"/>
      <c r="H2429" s="12"/>
      <c r="I2429" s="12"/>
    </row>
    <row r="2430" spans="1:9" x14ac:dyDescent="0.25">
      <c r="A2430" s="12"/>
      <c r="B2430" s="12"/>
      <c r="C2430" s="12"/>
      <c r="D2430" s="12"/>
      <c r="E2430" s="12"/>
      <c r="F2430" s="12"/>
      <c r="G2430" s="12"/>
      <c r="H2430" s="12"/>
      <c r="I2430" s="12"/>
    </row>
    <row r="2431" spans="1:9" x14ac:dyDescent="0.25">
      <c r="A2431" s="12"/>
      <c r="B2431" s="12"/>
      <c r="C2431" s="12"/>
      <c r="D2431" s="12"/>
      <c r="E2431" s="12"/>
      <c r="F2431" s="12"/>
      <c r="G2431" s="12"/>
      <c r="H2431" s="12"/>
      <c r="I2431" s="12"/>
    </row>
    <row r="2432" spans="1:9" x14ac:dyDescent="0.25">
      <c r="A2432" s="12"/>
      <c r="B2432" s="12"/>
      <c r="C2432" s="12"/>
      <c r="D2432" s="12"/>
      <c r="E2432" s="12"/>
      <c r="F2432" s="12"/>
      <c r="G2432" s="12"/>
      <c r="H2432" s="12"/>
      <c r="I2432" s="12"/>
    </row>
    <row r="2433" spans="1:9" x14ac:dyDescent="0.25">
      <c r="A2433" s="12"/>
      <c r="B2433" s="12"/>
      <c r="C2433" s="12"/>
      <c r="D2433" s="12"/>
      <c r="E2433" s="12"/>
      <c r="F2433" s="12"/>
      <c r="G2433" s="12"/>
      <c r="H2433" s="12"/>
      <c r="I2433" s="12"/>
    </row>
    <row r="2434" spans="1:9" x14ac:dyDescent="0.25">
      <c r="A2434" s="12"/>
      <c r="B2434" s="12"/>
      <c r="C2434" s="12"/>
      <c r="D2434" s="12"/>
      <c r="E2434" s="12"/>
      <c r="F2434" s="12"/>
      <c r="G2434" s="12"/>
      <c r="H2434" s="12"/>
      <c r="I2434" s="12"/>
    </row>
    <row r="2435" spans="1:9" x14ac:dyDescent="0.25">
      <c r="A2435" s="12"/>
      <c r="B2435" s="12"/>
      <c r="C2435" s="12"/>
      <c r="D2435" s="12"/>
      <c r="E2435" s="12"/>
      <c r="F2435" s="12"/>
      <c r="G2435" s="12"/>
      <c r="H2435" s="12"/>
      <c r="I2435" s="12"/>
    </row>
    <row r="2436" spans="1:9" x14ac:dyDescent="0.25">
      <c r="A2436" s="12"/>
      <c r="B2436" s="12"/>
      <c r="C2436" s="12"/>
      <c r="D2436" s="12"/>
      <c r="E2436" s="12"/>
      <c r="F2436" s="12"/>
      <c r="G2436" s="12"/>
      <c r="H2436" s="12"/>
      <c r="I2436" s="12"/>
    </row>
    <row r="2437" spans="1:9" x14ac:dyDescent="0.25">
      <c r="A2437" s="12"/>
      <c r="B2437" s="12"/>
      <c r="C2437" s="12"/>
      <c r="D2437" s="12"/>
      <c r="E2437" s="12"/>
      <c r="F2437" s="12"/>
      <c r="G2437" s="12"/>
      <c r="H2437" s="12"/>
      <c r="I2437" s="12"/>
    </row>
    <row r="2438" spans="1:9" x14ac:dyDescent="0.25">
      <c r="A2438" s="12"/>
      <c r="B2438" s="12"/>
      <c r="C2438" s="12"/>
      <c r="D2438" s="12"/>
      <c r="E2438" s="12"/>
      <c r="F2438" s="12"/>
      <c r="G2438" s="12"/>
      <c r="H2438" s="12"/>
      <c r="I2438" s="12"/>
    </row>
    <row r="2439" spans="1:9" x14ac:dyDescent="0.25">
      <c r="A2439" s="12"/>
      <c r="B2439" s="12"/>
      <c r="C2439" s="12"/>
      <c r="D2439" s="12"/>
      <c r="E2439" s="12"/>
      <c r="F2439" s="12"/>
      <c r="G2439" s="12"/>
      <c r="H2439" s="12"/>
      <c r="I2439" s="12"/>
    </row>
    <row r="2440" spans="1:9" x14ac:dyDescent="0.25">
      <c r="A2440" s="12"/>
      <c r="B2440" s="12"/>
      <c r="C2440" s="12"/>
      <c r="D2440" s="12"/>
      <c r="E2440" s="12"/>
      <c r="F2440" s="12"/>
      <c r="G2440" s="12"/>
      <c r="H2440" s="12"/>
      <c r="I2440" s="12"/>
    </row>
    <row r="2441" spans="1:9" x14ac:dyDescent="0.25">
      <c r="A2441" s="12"/>
      <c r="B2441" s="12"/>
      <c r="C2441" s="12"/>
      <c r="D2441" s="12"/>
      <c r="E2441" s="12"/>
      <c r="F2441" s="12"/>
      <c r="G2441" s="12"/>
      <c r="H2441" s="12"/>
      <c r="I2441" s="12"/>
    </row>
    <row r="2442" spans="1:9" x14ac:dyDescent="0.25">
      <c r="A2442" s="12"/>
      <c r="B2442" s="12"/>
      <c r="C2442" s="12"/>
      <c r="D2442" s="12"/>
      <c r="E2442" s="12"/>
      <c r="F2442" s="12"/>
      <c r="G2442" s="12"/>
      <c r="H2442" s="12"/>
      <c r="I2442" s="12"/>
    </row>
    <row r="2443" spans="1:9" x14ac:dyDescent="0.25">
      <c r="A2443" s="12"/>
      <c r="B2443" s="12"/>
      <c r="C2443" s="12"/>
      <c r="D2443" s="12"/>
      <c r="E2443" s="12"/>
      <c r="F2443" s="12"/>
      <c r="G2443" s="12"/>
      <c r="H2443" s="12"/>
      <c r="I2443" s="12"/>
    </row>
    <row r="2444" spans="1:9" x14ac:dyDescent="0.25">
      <c r="A2444" s="12"/>
      <c r="B2444" s="12"/>
      <c r="C2444" s="12"/>
      <c r="D2444" s="12"/>
      <c r="E2444" s="12"/>
      <c r="F2444" s="12"/>
      <c r="G2444" s="12"/>
      <c r="H2444" s="12"/>
      <c r="I2444" s="12"/>
    </row>
    <row r="2445" spans="1:9" x14ac:dyDescent="0.25">
      <c r="A2445" s="12"/>
      <c r="B2445" s="12"/>
      <c r="C2445" s="12"/>
      <c r="D2445" s="12"/>
      <c r="E2445" s="12"/>
      <c r="F2445" s="12"/>
      <c r="G2445" s="12"/>
      <c r="H2445" s="12"/>
      <c r="I2445" s="12"/>
    </row>
    <row r="2446" spans="1:9" x14ac:dyDescent="0.25">
      <c r="A2446" s="12"/>
      <c r="B2446" s="12"/>
      <c r="C2446" s="12"/>
      <c r="D2446" s="12"/>
      <c r="E2446" s="12"/>
      <c r="F2446" s="12"/>
      <c r="G2446" s="12"/>
      <c r="H2446" s="12"/>
      <c r="I2446" s="12"/>
    </row>
    <row r="2447" spans="1:9" x14ac:dyDescent="0.25">
      <c r="A2447" s="12"/>
      <c r="B2447" s="12"/>
      <c r="C2447" s="12"/>
      <c r="D2447" s="12"/>
      <c r="E2447" s="12"/>
      <c r="F2447" s="12"/>
      <c r="G2447" s="12"/>
      <c r="H2447" s="12"/>
      <c r="I2447" s="12"/>
    </row>
    <row r="2448" spans="1:9" x14ac:dyDescent="0.25">
      <c r="A2448" s="12"/>
      <c r="B2448" s="12"/>
      <c r="C2448" s="12"/>
      <c r="D2448" s="12"/>
      <c r="E2448" s="12"/>
      <c r="F2448" s="12"/>
      <c r="G2448" s="12"/>
      <c r="H2448" s="12"/>
      <c r="I2448" s="12"/>
    </row>
    <row r="2449" spans="1:9" x14ac:dyDescent="0.25">
      <c r="A2449" s="12"/>
      <c r="B2449" s="12"/>
      <c r="C2449" s="12"/>
      <c r="D2449" s="12"/>
      <c r="E2449" s="12"/>
      <c r="F2449" s="12"/>
      <c r="G2449" s="12"/>
      <c r="H2449" s="12"/>
      <c r="I2449" s="12"/>
    </row>
    <row r="2450" spans="1:9" x14ac:dyDescent="0.25">
      <c r="A2450" s="12"/>
      <c r="B2450" s="12"/>
      <c r="C2450" s="12"/>
      <c r="D2450" s="12"/>
      <c r="E2450" s="12"/>
      <c r="F2450" s="12"/>
      <c r="G2450" s="12"/>
      <c r="H2450" s="12"/>
      <c r="I2450" s="12"/>
    </row>
    <row r="2451" spans="1:9" x14ac:dyDescent="0.25">
      <c r="A2451" s="12"/>
      <c r="B2451" s="12"/>
      <c r="C2451" s="12"/>
      <c r="D2451" s="12"/>
      <c r="E2451" s="12"/>
      <c r="F2451" s="12"/>
      <c r="G2451" s="12"/>
      <c r="H2451" s="12"/>
      <c r="I2451" s="12"/>
    </row>
    <row r="2452" spans="1:9" x14ac:dyDescent="0.25">
      <c r="A2452" s="12"/>
      <c r="B2452" s="12"/>
      <c r="C2452" s="12"/>
      <c r="D2452" s="12"/>
      <c r="E2452" s="12"/>
      <c r="F2452" s="12"/>
      <c r="G2452" s="12"/>
      <c r="H2452" s="12"/>
      <c r="I2452" s="12"/>
    </row>
    <row r="2453" spans="1:9" x14ac:dyDescent="0.25">
      <c r="A2453" s="12"/>
      <c r="B2453" s="12"/>
      <c r="C2453" s="12"/>
      <c r="D2453" s="12"/>
      <c r="E2453" s="12"/>
      <c r="F2453" s="12"/>
      <c r="G2453" s="12"/>
      <c r="H2453" s="12"/>
      <c r="I2453" s="12"/>
    </row>
    <row r="2454" spans="1:9" x14ac:dyDescent="0.25">
      <c r="A2454" s="12"/>
      <c r="B2454" s="12"/>
      <c r="C2454" s="12"/>
      <c r="D2454" s="12"/>
      <c r="E2454" s="12"/>
      <c r="F2454" s="12"/>
      <c r="G2454" s="12"/>
      <c r="H2454" s="12"/>
      <c r="I2454" s="12"/>
    </row>
    <row r="2455" spans="1:9" x14ac:dyDescent="0.25">
      <c r="A2455" s="12"/>
      <c r="B2455" s="12"/>
      <c r="C2455" s="12"/>
      <c r="D2455" s="12"/>
      <c r="E2455" s="12"/>
      <c r="F2455" s="12"/>
      <c r="G2455" s="12"/>
      <c r="H2455" s="12"/>
      <c r="I2455" s="12"/>
    </row>
    <row r="2456" spans="1:9" x14ac:dyDescent="0.25">
      <c r="A2456" s="12"/>
      <c r="B2456" s="12"/>
      <c r="C2456" s="12"/>
      <c r="D2456" s="12"/>
      <c r="E2456" s="12"/>
      <c r="F2456" s="12"/>
      <c r="G2456" s="12"/>
      <c r="H2456" s="12"/>
      <c r="I2456" s="12"/>
    </row>
    <row r="2457" spans="1:9" x14ac:dyDescent="0.25">
      <c r="A2457" s="12"/>
      <c r="B2457" s="12"/>
      <c r="C2457" s="12"/>
      <c r="D2457" s="12"/>
      <c r="E2457" s="12"/>
      <c r="F2457" s="12"/>
      <c r="G2457" s="12"/>
      <c r="H2457" s="12"/>
      <c r="I2457" s="12"/>
    </row>
    <row r="2458" spans="1:9" x14ac:dyDescent="0.25">
      <c r="A2458" s="12"/>
      <c r="B2458" s="12"/>
      <c r="C2458" s="12"/>
      <c r="D2458" s="12"/>
      <c r="E2458" s="12"/>
      <c r="F2458" s="12"/>
      <c r="G2458" s="12"/>
      <c r="H2458" s="12"/>
      <c r="I2458" s="12"/>
    </row>
    <row r="2459" spans="1:9" x14ac:dyDescent="0.25">
      <c r="A2459" s="12"/>
      <c r="B2459" s="12"/>
      <c r="C2459" s="12"/>
      <c r="D2459" s="12"/>
      <c r="E2459" s="12"/>
      <c r="F2459" s="12"/>
      <c r="G2459" s="12"/>
      <c r="H2459" s="12"/>
      <c r="I2459" s="12"/>
    </row>
    <row r="2460" spans="1:9" x14ac:dyDescent="0.25">
      <c r="A2460" s="12"/>
      <c r="B2460" s="12"/>
      <c r="C2460" s="12"/>
      <c r="D2460" s="12"/>
      <c r="E2460" s="12"/>
      <c r="F2460" s="12"/>
      <c r="G2460" s="12"/>
      <c r="H2460" s="12"/>
      <c r="I2460" s="12"/>
    </row>
    <row r="2461" spans="1:9" x14ac:dyDescent="0.25">
      <c r="A2461" s="12"/>
      <c r="B2461" s="12"/>
      <c r="C2461" s="12"/>
      <c r="D2461" s="12"/>
      <c r="E2461" s="12"/>
      <c r="F2461" s="12"/>
      <c r="G2461" s="12"/>
      <c r="H2461" s="12"/>
      <c r="I2461" s="12"/>
    </row>
    <row r="2462" spans="1:9" x14ac:dyDescent="0.25">
      <c r="A2462" s="12"/>
      <c r="B2462" s="12"/>
      <c r="C2462" s="12"/>
      <c r="D2462" s="12"/>
      <c r="E2462" s="12"/>
      <c r="F2462" s="12"/>
      <c r="G2462" s="12"/>
      <c r="H2462" s="12"/>
      <c r="I2462" s="12"/>
    </row>
    <row r="2463" spans="1:9" x14ac:dyDescent="0.25">
      <c r="A2463" s="12"/>
      <c r="B2463" s="12"/>
      <c r="C2463" s="12"/>
      <c r="D2463" s="12"/>
      <c r="E2463" s="12"/>
      <c r="F2463" s="12"/>
      <c r="G2463" s="12"/>
      <c r="H2463" s="12"/>
      <c r="I2463" s="12"/>
    </row>
    <row r="2464" spans="1:9" x14ac:dyDescent="0.25">
      <c r="A2464" s="12"/>
      <c r="B2464" s="12"/>
      <c r="C2464" s="12"/>
      <c r="D2464" s="12"/>
      <c r="E2464" s="12"/>
      <c r="F2464" s="12"/>
      <c r="G2464" s="12"/>
      <c r="H2464" s="12"/>
      <c r="I2464" s="12"/>
    </row>
    <row r="2465" spans="1:9" x14ac:dyDescent="0.25">
      <c r="A2465" s="12"/>
      <c r="B2465" s="12"/>
      <c r="C2465" s="12"/>
      <c r="D2465" s="12"/>
      <c r="E2465" s="12"/>
      <c r="F2465" s="12"/>
      <c r="G2465" s="12"/>
      <c r="H2465" s="12"/>
      <c r="I2465" s="12"/>
    </row>
    <row r="2466" spans="1:9" x14ac:dyDescent="0.25">
      <c r="A2466" s="12"/>
      <c r="B2466" s="12"/>
      <c r="C2466" s="12"/>
      <c r="D2466" s="12"/>
      <c r="E2466" s="12"/>
      <c r="F2466" s="12"/>
      <c r="G2466" s="12"/>
      <c r="H2466" s="12"/>
      <c r="I2466" s="12"/>
    </row>
    <row r="2467" spans="1:9" x14ac:dyDescent="0.25">
      <c r="A2467" s="12"/>
      <c r="B2467" s="12"/>
      <c r="C2467" s="12"/>
      <c r="D2467" s="12"/>
      <c r="E2467" s="12"/>
      <c r="F2467" s="12"/>
      <c r="G2467" s="12"/>
      <c r="H2467" s="12"/>
      <c r="I2467" s="12"/>
    </row>
    <row r="2468" spans="1:9" x14ac:dyDescent="0.25">
      <c r="A2468" s="12"/>
      <c r="B2468" s="12"/>
      <c r="C2468" s="12"/>
      <c r="D2468" s="12"/>
      <c r="E2468" s="12"/>
      <c r="F2468" s="12"/>
      <c r="G2468" s="12"/>
      <c r="H2468" s="12"/>
      <c r="I2468" s="12"/>
    </row>
    <row r="2469" spans="1:9" x14ac:dyDescent="0.25">
      <c r="A2469" s="12"/>
      <c r="B2469" s="12"/>
      <c r="C2469" s="12"/>
      <c r="D2469" s="12"/>
      <c r="E2469" s="12"/>
      <c r="F2469" s="12"/>
      <c r="G2469" s="12"/>
      <c r="H2469" s="12"/>
      <c r="I2469" s="12"/>
    </row>
    <row r="2470" spans="1:9" x14ac:dyDescent="0.25">
      <c r="A2470" s="12"/>
      <c r="B2470" s="12"/>
      <c r="C2470" s="12"/>
      <c r="D2470" s="12"/>
      <c r="E2470" s="12"/>
      <c r="F2470" s="12"/>
      <c r="G2470" s="12"/>
      <c r="H2470" s="12"/>
      <c r="I2470" s="12"/>
    </row>
    <row r="2471" spans="1:9" x14ac:dyDescent="0.25">
      <c r="A2471" s="12"/>
      <c r="B2471" s="12"/>
      <c r="C2471" s="12"/>
      <c r="D2471" s="12"/>
      <c r="E2471" s="12"/>
      <c r="F2471" s="12"/>
      <c r="G2471" s="12"/>
      <c r="H2471" s="12"/>
      <c r="I2471" s="12"/>
    </row>
    <row r="2472" spans="1:9" x14ac:dyDescent="0.25">
      <c r="A2472" s="12"/>
      <c r="B2472" s="12"/>
      <c r="C2472" s="12"/>
      <c r="D2472" s="12"/>
      <c r="E2472" s="12"/>
      <c r="F2472" s="12"/>
      <c r="G2472" s="12"/>
      <c r="H2472" s="12"/>
      <c r="I2472" s="12"/>
    </row>
    <row r="2473" spans="1:9" x14ac:dyDescent="0.25">
      <c r="A2473" s="12"/>
      <c r="B2473" s="12"/>
      <c r="C2473" s="12"/>
      <c r="D2473" s="12"/>
      <c r="E2473" s="12"/>
      <c r="F2473" s="12"/>
      <c r="G2473" s="12"/>
      <c r="H2473" s="12"/>
      <c r="I2473" s="12"/>
    </row>
    <row r="2474" spans="1:9" x14ac:dyDescent="0.25">
      <c r="A2474" s="12"/>
      <c r="B2474" s="12"/>
      <c r="C2474" s="12"/>
      <c r="D2474" s="12"/>
      <c r="E2474" s="12"/>
      <c r="F2474" s="12"/>
      <c r="G2474" s="12"/>
      <c r="H2474" s="12"/>
      <c r="I2474" s="12"/>
    </row>
    <row r="2475" spans="1:9" x14ac:dyDescent="0.25">
      <c r="A2475" s="12"/>
      <c r="B2475" s="12"/>
      <c r="C2475" s="12"/>
      <c r="D2475" s="12"/>
      <c r="E2475" s="12"/>
      <c r="F2475" s="12"/>
      <c r="G2475" s="12"/>
      <c r="H2475" s="12"/>
      <c r="I2475" s="12"/>
    </row>
    <row r="2476" spans="1:9" x14ac:dyDescent="0.25">
      <c r="A2476" s="12"/>
      <c r="B2476" s="12"/>
      <c r="C2476" s="12"/>
      <c r="D2476" s="12"/>
      <c r="E2476" s="12"/>
      <c r="F2476" s="12"/>
      <c r="G2476" s="12"/>
      <c r="H2476" s="12"/>
      <c r="I2476" s="12"/>
    </row>
    <row r="2477" spans="1:9" x14ac:dyDescent="0.25">
      <c r="A2477" s="12"/>
      <c r="B2477" s="12"/>
      <c r="C2477" s="12"/>
      <c r="D2477" s="12"/>
      <c r="E2477" s="12"/>
      <c r="F2477" s="12"/>
      <c r="G2477" s="12"/>
      <c r="H2477" s="12"/>
      <c r="I2477" s="12"/>
    </row>
    <row r="2478" spans="1:9" x14ac:dyDescent="0.25">
      <c r="A2478" s="12"/>
      <c r="B2478" s="12"/>
      <c r="C2478" s="12"/>
      <c r="D2478" s="12"/>
      <c r="E2478" s="12"/>
      <c r="F2478" s="12"/>
      <c r="G2478" s="12"/>
      <c r="H2478" s="12"/>
      <c r="I2478" s="12"/>
    </row>
    <row r="2479" spans="1:9" x14ac:dyDescent="0.25">
      <c r="A2479" s="12"/>
      <c r="B2479" s="12"/>
      <c r="C2479" s="12"/>
      <c r="D2479" s="12"/>
      <c r="E2479" s="12"/>
      <c r="F2479" s="12"/>
      <c r="G2479" s="12"/>
      <c r="H2479" s="12"/>
      <c r="I2479" s="12"/>
    </row>
    <row r="2480" spans="1:9" x14ac:dyDescent="0.25">
      <c r="A2480" s="12"/>
      <c r="B2480" s="12"/>
      <c r="C2480" s="12"/>
      <c r="D2480" s="12"/>
      <c r="E2480" s="12"/>
      <c r="F2480" s="12"/>
      <c r="G2480" s="12"/>
      <c r="H2480" s="12"/>
      <c r="I2480" s="12"/>
    </row>
    <row r="2481" spans="1:9" x14ac:dyDescent="0.25">
      <c r="A2481" s="12"/>
      <c r="B2481" s="12"/>
      <c r="C2481" s="12"/>
      <c r="D2481" s="12"/>
      <c r="E2481" s="12"/>
      <c r="F2481" s="12"/>
      <c r="G2481" s="12"/>
      <c r="H2481" s="12"/>
      <c r="I2481" s="12"/>
    </row>
    <row r="2482" spans="1:9" x14ac:dyDescent="0.25">
      <c r="A2482" s="12"/>
      <c r="B2482" s="12"/>
      <c r="C2482" s="12"/>
      <c r="D2482" s="12"/>
      <c r="E2482" s="12"/>
      <c r="F2482" s="12"/>
      <c r="G2482" s="12"/>
      <c r="H2482" s="12"/>
      <c r="I2482" s="12"/>
    </row>
    <row r="2483" spans="1:9" x14ac:dyDescent="0.25">
      <c r="A2483" s="12"/>
      <c r="B2483" s="12"/>
      <c r="C2483" s="12"/>
      <c r="D2483" s="12"/>
      <c r="E2483" s="12"/>
      <c r="F2483" s="12"/>
      <c r="G2483" s="12"/>
      <c r="H2483" s="12"/>
      <c r="I2483" s="12"/>
    </row>
    <row r="2484" spans="1:9" x14ac:dyDescent="0.25">
      <c r="A2484" s="12"/>
      <c r="B2484" s="12"/>
      <c r="C2484" s="12"/>
      <c r="D2484" s="12"/>
      <c r="E2484" s="12"/>
      <c r="F2484" s="12"/>
      <c r="G2484" s="12"/>
      <c r="H2484" s="12"/>
      <c r="I2484" s="12"/>
    </row>
    <row r="2485" spans="1:9" x14ac:dyDescent="0.25">
      <c r="A2485" s="12"/>
      <c r="B2485" s="12"/>
      <c r="C2485" s="12"/>
      <c r="D2485" s="12"/>
      <c r="E2485" s="12"/>
      <c r="F2485" s="12"/>
      <c r="G2485" s="12"/>
      <c r="H2485" s="12"/>
      <c r="I2485" s="12"/>
    </row>
    <row r="2486" spans="1:9" x14ac:dyDescent="0.25">
      <c r="A2486" s="12"/>
      <c r="B2486" s="12"/>
      <c r="C2486" s="12"/>
      <c r="D2486" s="12"/>
      <c r="E2486" s="12"/>
      <c r="F2486" s="12"/>
      <c r="G2486" s="12"/>
      <c r="H2486" s="12"/>
      <c r="I2486" s="12"/>
    </row>
    <row r="2487" spans="1:9" x14ac:dyDescent="0.25">
      <c r="A2487" s="12"/>
      <c r="B2487" s="12"/>
      <c r="C2487" s="12"/>
      <c r="D2487" s="12"/>
      <c r="E2487" s="12"/>
      <c r="F2487" s="12"/>
      <c r="G2487" s="12"/>
      <c r="H2487" s="12"/>
      <c r="I2487" s="12"/>
    </row>
    <row r="2488" spans="1:9" x14ac:dyDescent="0.25">
      <c r="A2488" s="12"/>
      <c r="B2488" s="12"/>
      <c r="C2488" s="12"/>
      <c r="D2488" s="12"/>
      <c r="E2488" s="12"/>
      <c r="F2488" s="12"/>
      <c r="G2488" s="12"/>
      <c r="H2488" s="12"/>
      <c r="I2488" s="12"/>
    </row>
    <row r="2489" spans="1:9" x14ac:dyDescent="0.25">
      <c r="A2489" s="12"/>
      <c r="B2489" s="12"/>
      <c r="C2489" s="12"/>
      <c r="D2489" s="12"/>
      <c r="E2489" s="12"/>
      <c r="F2489" s="12"/>
      <c r="G2489" s="12"/>
      <c r="H2489" s="12"/>
      <c r="I2489" s="12"/>
    </row>
    <row r="2490" spans="1:9" x14ac:dyDescent="0.25">
      <c r="A2490" s="12"/>
      <c r="B2490" s="12"/>
      <c r="C2490" s="12"/>
      <c r="D2490" s="12"/>
      <c r="E2490" s="12"/>
      <c r="F2490" s="12"/>
      <c r="G2490" s="12"/>
      <c r="H2490" s="12"/>
      <c r="I2490" s="12"/>
    </row>
    <row r="2491" spans="1:9" x14ac:dyDescent="0.25">
      <c r="A2491" s="12"/>
      <c r="B2491" s="12"/>
      <c r="C2491" s="12"/>
      <c r="D2491" s="12"/>
      <c r="E2491" s="12"/>
      <c r="F2491" s="12"/>
      <c r="G2491" s="12"/>
      <c r="H2491" s="12"/>
      <c r="I2491" s="12"/>
    </row>
    <row r="2492" spans="1:9" x14ac:dyDescent="0.25">
      <c r="A2492" s="12"/>
      <c r="B2492" s="12"/>
      <c r="C2492" s="12"/>
      <c r="D2492" s="12"/>
      <c r="E2492" s="12"/>
      <c r="F2492" s="12"/>
      <c r="G2492" s="12"/>
      <c r="H2492" s="12"/>
      <c r="I2492" s="12"/>
    </row>
    <row r="2493" spans="1:9" x14ac:dyDescent="0.25">
      <c r="A2493" s="12"/>
      <c r="B2493" s="12"/>
      <c r="C2493" s="12"/>
      <c r="D2493" s="12"/>
      <c r="E2493" s="12"/>
      <c r="F2493" s="12"/>
      <c r="G2493" s="12"/>
      <c r="H2493" s="12"/>
      <c r="I2493" s="12"/>
    </row>
    <row r="2494" spans="1:9" x14ac:dyDescent="0.25">
      <c r="A2494" s="12"/>
      <c r="B2494" s="12"/>
      <c r="C2494" s="12"/>
      <c r="D2494" s="12"/>
      <c r="E2494" s="12"/>
      <c r="F2494" s="12"/>
      <c r="G2494" s="12"/>
      <c r="H2494" s="12"/>
      <c r="I2494" s="12"/>
    </row>
    <row r="2495" spans="1:9" x14ac:dyDescent="0.25">
      <c r="A2495" s="12"/>
      <c r="B2495" s="12"/>
      <c r="C2495" s="12"/>
      <c r="D2495" s="12"/>
      <c r="E2495" s="12"/>
      <c r="F2495" s="12"/>
      <c r="G2495" s="12"/>
      <c r="H2495" s="12"/>
      <c r="I2495" s="12"/>
    </row>
    <row r="2496" spans="1:9" x14ac:dyDescent="0.25">
      <c r="A2496" s="12"/>
      <c r="B2496" s="12"/>
      <c r="C2496" s="12"/>
      <c r="D2496" s="12"/>
      <c r="E2496" s="12"/>
      <c r="F2496" s="12"/>
      <c r="G2496" s="12"/>
      <c r="H2496" s="12"/>
      <c r="I2496" s="12"/>
    </row>
    <row r="2497" spans="1:9" x14ac:dyDescent="0.25">
      <c r="A2497" s="12"/>
      <c r="B2497" s="12"/>
      <c r="C2497" s="12"/>
      <c r="D2497" s="12"/>
      <c r="E2497" s="12"/>
      <c r="F2497" s="12"/>
      <c r="G2497" s="12"/>
      <c r="H2497" s="12"/>
      <c r="I2497" s="12"/>
    </row>
    <row r="2498" spans="1:9" x14ac:dyDescent="0.25">
      <c r="A2498" s="12"/>
      <c r="B2498" s="12"/>
      <c r="C2498" s="12"/>
      <c r="D2498" s="12"/>
      <c r="E2498" s="12"/>
      <c r="F2498" s="12"/>
      <c r="G2498" s="12"/>
      <c r="H2498" s="12"/>
      <c r="I2498" s="12"/>
    </row>
    <row r="2499" spans="1:9" x14ac:dyDescent="0.25">
      <c r="A2499" s="12"/>
      <c r="B2499" s="12"/>
      <c r="C2499" s="12"/>
      <c r="D2499" s="12"/>
      <c r="E2499" s="12"/>
      <c r="F2499" s="12"/>
      <c r="G2499" s="12"/>
      <c r="H2499" s="12"/>
      <c r="I2499" s="12"/>
    </row>
    <row r="2500" spans="1:9" x14ac:dyDescent="0.25">
      <c r="A2500" s="12"/>
      <c r="B2500" s="12"/>
      <c r="C2500" s="12"/>
      <c r="D2500" s="12"/>
      <c r="E2500" s="12"/>
      <c r="F2500" s="12"/>
      <c r="G2500" s="12"/>
      <c r="H2500" s="12"/>
      <c r="I2500" s="12"/>
    </row>
    <row r="2501" spans="1:9" x14ac:dyDescent="0.25">
      <c r="A2501" s="12"/>
      <c r="B2501" s="12"/>
      <c r="C2501" s="12"/>
      <c r="D2501" s="12"/>
      <c r="E2501" s="12"/>
      <c r="F2501" s="12"/>
      <c r="G2501" s="12"/>
      <c r="H2501" s="12"/>
      <c r="I2501" s="12"/>
    </row>
    <row r="2502" spans="1:9" x14ac:dyDescent="0.25">
      <c r="A2502" s="12"/>
      <c r="B2502" s="12"/>
      <c r="C2502" s="12"/>
      <c r="D2502" s="12"/>
      <c r="E2502" s="12"/>
      <c r="F2502" s="12"/>
      <c r="G2502" s="12"/>
      <c r="H2502" s="12"/>
      <c r="I2502" s="12"/>
    </row>
    <row r="2503" spans="1:9" x14ac:dyDescent="0.25">
      <c r="A2503" s="12"/>
      <c r="B2503" s="12"/>
      <c r="C2503" s="12"/>
      <c r="D2503" s="12"/>
      <c r="E2503" s="12"/>
      <c r="F2503" s="12"/>
      <c r="G2503" s="12"/>
      <c r="H2503" s="12"/>
      <c r="I2503" s="12"/>
    </row>
    <row r="2504" spans="1:9" x14ac:dyDescent="0.25">
      <c r="A2504" s="12"/>
      <c r="B2504" s="12"/>
      <c r="C2504" s="12"/>
      <c r="D2504" s="12"/>
      <c r="E2504" s="12"/>
      <c r="F2504" s="12"/>
      <c r="G2504" s="12"/>
      <c r="H2504" s="12"/>
      <c r="I2504" s="12"/>
    </row>
    <row r="2505" spans="1:9" x14ac:dyDescent="0.25">
      <c r="A2505" s="12"/>
      <c r="B2505" s="12"/>
      <c r="C2505" s="12"/>
      <c r="D2505" s="12"/>
      <c r="E2505" s="12"/>
      <c r="F2505" s="12"/>
      <c r="G2505" s="12"/>
      <c r="H2505" s="12"/>
      <c r="I2505" s="12"/>
    </row>
    <row r="2506" spans="1:9" x14ac:dyDescent="0.25">
      <c r="A2506" s="12"/>
      <c r="B2506" s="12"/>
      <c r="C2506" s="12"/>
      <c r="D2506" s="12"/>
      <c r="E2506" s="12"/>
      <c r="F2506" s="12"/>
      <c r="G2506" s="12"/>
      <c r="H2506" s="12"/>
      <c r="I2506" s="12"/>
    </row>
    <row r="2507" spans="1:9" x14ac:dyDescent="0.25">
      <c r="A2507" s="12"/>
      <c r="B2507" s="12"/>
      <c r="C2507" s="12"/>
      <c r="D2507" s="12"/>
      <c r="E2507" s="12"/>
      <c r="F2507" s="12"/>
      <c r="G2507" s="12"/>
      <c r="H2507" s="12"/>
      <c r="I2507" s="12"/>
    </row>
    <row r="2508" spans="1:9" x14ac:dyDescent="0.25">
      <c r="A2508" s="12"/>
      <c r="B2508" s="12"/>
      <c r="C2508" s="12"/>
      <c r="D2508" s="12"/>
      <c r="E2508" s="12"/>
      <c r="F2508" s="12"/>
      <c r="G2508" s="12"/>
      <c r="H2508" s="12"/>
      <c r="I2508" s="12"/>
    </row>
    <row r="2509" spans="1:9" x14ac:dyDescent="0.25">
      <c r="A2509" s="12"/>
      <c r="B2509" s="12"/>
      <c r="C2509" s="12"/>
      <c r="D2509" s="12"/>
      <c r="E2509" s="12"/>
      <c r="F2509" s="12"/>
      <c r="G2509" s="12"/>
      <c r="H2509" s="12"/>
      <c r="I2509" s="12"/>
    </row>
    <row r="2510" spans="1:9" x14ac:dyDescent="0.25">
      <c r="A2510" s="12"/>
      <c r="B2510" s="12"/>
      <c r="C2510" s="12"/>
      <c r="D2510" s="12"/>
      <c r="E2510" s="12"/>
      <c r="F2510" s="12"/>
      <c r="G2510" s="12"/>
      <c r="H2510" s="12"/>
      <c r="I2510" s="12"/>
    </row>
    <row r="2511" spans="1:9" x14ac:dyDescent="0.25">
      <c r="A2511" s="12"/>
      <c r="B2511" s="12"/>
      <c r="C2511" s="12"/>
      <c r="D2511" s="12"/>
      <c r="E2511" s="12"/>
      <c r="F2511" s="12"/>
      <c r="G2511" s="12"/>
      <c r="H2511" s="12"/>
      <c r="I2511" s="12"/>
    </row>
    <row r="2512" spans="1:9" x14ac:dyDescent="0.25">
      <c r="A2512" s="12"/>
      <c r="B2512" s="12"/>
      <c r="C2512" s="12"/>
      <c r="D2512" s="12"/>
      <c r="E2512" s="12"/>
      <c r="F2512" s="12"/>
      <c r="G2512" s="12"/>
      <c r="H2512" s="12"/>
      <c r="I2512" s="12"/>
    </row>
    <row r="2513" spans="1:9" x14ac:dyDescent="0.25">
      <c r="A2513" s="12"/>
      <c r="B2513" s="12"/>
      <c r="C2513" s="12"/>
      <c r="D2513" s="12"/>
      <c r="E2513" s="12"/>
      <c r="F2513" s="12"/>
      <c r="G2513" s="12"/>
      <c r="H2513" s="12"/>
      <c r="I2513" s="12"/>
    </row>
    <row r="2514" spans="1:9" x14ac:dyDescent="0.25">
      <c r="A2514" s="12"/>
      <c r="B2514" s="12"/>
      <c r="C2514" s="12"/>
      <c r="D2514" s="12"/>
      <c r="E2514" s="12"/>
      <c r="F2514" s="12"/>
      <c r="G2514" s="12"/>
      <c r="H2514" s="12"/>
      <c r="I2514" s="12"/>
    </row>
    <row r="2515" spans="1:9" x14ac:dyDescent="0.25">
      <c r="A2515" s="12"/>
      <c r="B2515" s="12"/>
      <c r="C2515" s="12"/>
      <c r="D2515" s="12"/>
      <c r="E2515" s="12"/>
      <c r="F2515" s="12"/>
      <c r="G2515" s="12"/>
      <c r="H2515" s="12"/>
      <c r="I2515" s="12"/>
    </row>
    <row r="2516" spans="1:9" x14ac:dyDescent="0.25">
      <c r="A2516" s="12"/>
      <c r="B2516" s="12"/>
      <c r="C2516" s="12"/>
      <c r="D2516" s="12"/>
      <c r="E2516" s="12"/>
      <c r="F2516" s="12"/>
      <c r="G2516" s="12"/>
      <c r="H2516" s="12"/>
      <c r="I2516" s="12"/>
    </row>
    <row r="2517" spans="1:9" x14ac:dyDescent="0.25">
      <c r="A2517" s="12"/>
      <c r="B2517" s="12"/>
      <c r="C2517" s="12"/>
      <c r="D2517" s="12"/>
      <c r="E2517" s="12"/>
      <c r="F2517" s="12"/>
      <c r="G2517" s="12"/>
      <c r="H2517" s="12"/>
      <c r="I2517" s="12"/>
    </row>
    <row r="2518" spans="1:9" x14ac:dyDescent="0.25">
      <c r="A2518" s="12"/>
      <c r="B2518" s="12"/>
      <c r="C2518" s="12"/>
      <c r="D2518" s="12"/>
      <c r="E2518" s="12"/>
      <c r="F2518" s="12"/>
      <c r="G2518" s="12"/>
      <c r="H2518" s="12"/>
      <c r="I2518" s="12"/>
    </row>
    <row r="2519" spans="1:9" x14ac:dyDescent="0.25">
      <c r="A2519" s="12"/>
      <c r="B2519" s="12"/>
      <c r="C2519" s="12"/>
      <c r="D2519" s="12"/>
      <c r="E2519" s="12"/>
      <c r="F2519" s="12"/>
      <c r="G2519" s="12"/>
      <c r="H2519" s="12"/>
      <c r="I2519" s="12"/>
    </row>
    <row r="2520" spans="1:9" x14ac:dyDescent="0.25">
      <c r="A2520" s="12"/>
      <c r="B2520" s="12"/>
      <c r="C2520" s="12"/>
      <c r="D2520" s="12"/>
      <c r="E2520" s="12"/>
      <c r="F2520" s="12"/>
      <c r="G2520" s="12"/>
      <c r="H2520" s="12"/>
      <c r="I2520" s="12"/>
    </row>
    <row r="2521" spans="1:9" x14ac:dyDescent="0.25">
      <c r="A2521" s="12"/>
      <c r="B2521" s="12"/>
      <c r="C2521" s="12"/>
      <c r="D2521" s="12"/>
      <c r="E2521" s="12"/>
      <c r="F2521" s="12"/>
      <c r="G2521" s="12"/>
      <c r="H2521" s="12"/>
      <c r="I2521" s="12"/>
    </row>
    <row r="2522" spans="1:9" x14ac:dyDescent="0.25">
      <c r="A2522" s="12"/>
      <c r="B2522" s="12"/>
      <c r="C2522" s="12"/>
      <c r="D2522" s="12"/>
      <c r="E2522" s="12"/>
      <c r="F2522" s="12"/>
      <c r="G2522" s="12"/>
      <c r="H2522" s="12"/>
      <c r="I2522" s="12"/>
    </row>
    <row r="2523" spans="1:9" x14ac:dyDescent="0.25">
      <c r="A2523" s="12"/>
      <c r="B2523" s="12"/>
      <c r="C2523" s="12"/>
      <c r="D2523" s="12"/>
      <c r="E2523" s="12"/>
      <c r="F2523" s="12"/>
      <c r="G2523" s="12"/>
      <c r="H2523" s="12"/>
      <c r="I2523" s="12"/>
    </row>
    <row r="2524" spans="1:9" x14ac:dyDescent="0.25">
      <c r="A2524" s="12"/>
      <c r="B2524" s="12"/>
      <c r="C2524" s="12"/>
      <c r="D2524" s="12"/>
      <c r="E2524" s="12"/>
      <c r="F2524" s="12"/>
      <c r="G2524" s="12"/>
      <c r="H2524" s="12"/>
      <c r="I2524" s="12"/>
    </row>
    <row r="2525" spans="1:9" x14ac:dyDescent="0.25">
      <c r="A2525" s="12"/>
      <c r="B2525" s="12"/>
      <c r="C2525" s="12"/>
      <c r="D2525" s="12"/>
      <c r="E2525" s="12"/>
      <c r="F2525" s="12"/>
      <c r="G2525" s="12"/>
      <c r="H2525" s="12"/>
      <c r="I2525" s="12"/>
    </row>
    <row r="2526" spans="1:9" x14ac:dyDescent="0.25">
      <c r="A2526" s="12"/>
      <c r="B2526" s="12"/>
      <c r="C2526" s="12"/>
      <c r="D2526" s="12"/>
      <c r="E2526" s="12"/>
      <c r="F2526" s="12"/>
      <c r="G2526" s="12"/>
      <c r="H2526" s="12"/>
      <c r="I2526" s="12"/>
    </row>
    <row r="2527" spans="1:9" x14ac:dyDescent="0.25">
      <c r="A2527" s="12"/>
      <c r="B2527" s="12"/>
      <c r="C2527" s="12"/>
      <c r="D2527" s="12"/>
      <c r="E2527" s="12"/>
      <c r="F2527" s="12"/>
      <c r="G2527" s="12"/>
      <c r="H2527" s="12"/>
      <c r="I2527" s="12"/>
    </row>
    <row r="2528" spans="1:9" x14ac:dyDescent="0.25">
      <c r="A2528" s="12"/>
      <c r="B2528" s="12"/>
      <c r="C2528" s="12"/>
      <c r="D2528" s="12"/>
      <c r="E2528" s="12"/>
      <c r="F2528" s="12"/>
      <c r="G2528" s="12"/>
      <c r="H2528" s="12"/>
      <c r="I2528" s="12"/>
    </row>
    <row r="2529" spans="1:9" x14ac:dyDescent="0.25">
      <c r="A2529" s="12"/>
      <c r="B2529" s="12"/>
      <c r="C2529" s="12"/>
      <c r="D2529" s="12"/>
      <c r="E2529" s="12"/>
      <c r="F2529" s="12"/>
      <c r="G2529" s="12"/>
      <c r="H2529" s="12"/>
      <c r="I2529" s="12"/>
    </row>
    <row r="2530" spans="1:9" x14ac:dyDescent="0.25">
      <c r="A2530" s="12"/>
      <c r="B2530" s="12"/>
      <c r="C2530" s="12"/>
      <c r="D2530" s="12"/>
      <c r="E2530" s="12"/>
      <c r="F2530" s="12"/>
      <c r="G2530" s="12"/>
      <c r="H2530" s="12"/>
      <c r="I2530" s="12"/>
    </row>
    <row r="2531" spans="1:9" x14ac:dyDescent="0.25">
      <c r="A2531" s="12"/>
      <c r="B2531" s="12"/>
      <c r="C2531" s="12"/>
      <c r="D2531" s="12"/>
      <c r="E2531" s="12"/>
      <c r="F2531" s="12"/>
      <c r="G2531" s="12"/>
      <c r="H2531" s="12"/>
      <c r="I2531" s="12"/>
    </row>
    <row r="2532" spans="1:9" x14ac:dyDescent="0.25">
      <c r="A2532" s="12"/>
      <c r="B2532" s="12"/>
      <c r="C2532" s="12"/>
      <c r="D2532" s="12"/>
      <c r="E2532" s="12"/>
      <c r="F2532" s="12"/>
      <c r="G2532" s="12"/>
      <c r="H2532" s="12"/>
      <c r="I2532" s="12"/>
    </row>
    <row r="2533" spans="1:9" x14ac:dyDescent="0.25">
      <c r="A2533" s="12"/>
      <c r="B2533" s="12"/>
      <c r="C2533" s="12"/>
      <c r="D2533" s="12"/>
      <c r="E2533" s="12"/>
      <c r="F2533" s="12"/>
      <c r="G2533" s="12"/>
      <c r="H2533" s="12"/>
      <c r="I2533" s="12"/>
    </row>
    <row r="2534" spans="1:9" x14ac:dyDescent="0.25">
      <c r="A2534" s="12"/>
      <c r="B2534" s="12"/>
      <c r="C2534" s="12"/>
      <c r="D2534" s="12"/>
      <c r="E2534" s="12"/>
      <c r="F2534" s="12"/>
      <c r="G2534" s="12"/>
      <c r="H2534" s="12"/>
      <c r="I2534" s="12"/>
    </row>
    <row r="2535" spans="1:9" x14ac:dyDescent="0.25">
      <c r="A2535" s="12"/>
      <c r="B2535" s="12"/>
      <c r="C2535" s="12"/>
      <c r="D2535" s="12"/>
      <c r="E2535" s="12"/>
      <c r="F2535" s="12"/>
      <c r="G2535" s="12"/>
      <c r="H2535" s="12"/>
      <c r="I2535" s="12"/>
    </row>
    <row r="2536" spans="1:9" x14ac:dyDescent="0.25">
      <c r="A2536" s="12"/>
      <c r="B2536" s="12"/>
      <c r="C2536" s="12"/>
      <c r="D2536" s="12"/>
      <c r="E2536" s="12"/>
      <c r="F2536" s="12"/>
      <c r="G2536" s="12"/>
      <c r="H2536" s="12"/>
      <c r="I2536" s="12"/>
    </row>
    <row r="2537" spans="1:9" x14ac:dyDescent="0.25">
      <c r="A2537" s="12"/>
      <c r="B2537" s="12"/>
      <c r="C2537" s="12"/>
      <c r="D2537" s="12"/>
      <c r="E2537" s="12"/>
      <c r="F2537" s="12"/>
      <c r="G2537" s="12"/>
      <c r="H2537" s="12"/>
      <c r="I2537" s="12"/>
    </row>
    <row r="2538" spans="1:9" x14ac:dyDescent="0.25">
      <c r="A2538" s="12"/>
      <c r="B2538" s="12"/>
      <c r="C2538" s="12"/>
      <c r="D2538" s="12"/>
      <c r="E2538" s="12"/>
      <c r="F2538" s="12"/>
      <c r="G2538" s="12"/>
      <c r="H2538" s="12"/>
      <c r="I2538" s="12"/>
    </row>
    <row r="2539" spans="1:9" x14ac:dyDescent="0.25">
      <c r="A2539" s="12"/>
      <c r="B2539" s="12"/>
      <c r="C2539" s="12"/>
      <c r="D2539" s="12"/>
      <c r="E2539" s="12"/>
      <c r="F2539" s="12"/>
      <c r="G2539" s="12"/>
      <c r="H2539" s="12"/>
      <c r="I2539" s="12"/>
    </row>
    <row r="2540" spans="1:9" x14ac:dyDescent="0.25">
      <c r="A2540" s="12"/>
      <c r="B2540" s="12"/>
      <c r="C2540" s="12"/>
      <c r="D2540" s="12"/>
      <c r="E2540" s="12"/>
      <c r="F2540" s="12"/>
      <c r="G2540" s="12"/>
      <c r="H2540" s="12"/>
      <c r="I2540" s="12"/>
    </row>
    <row r="2541" spans="1:9" x14ac:dyDescent="0.25">
      <c r="A2541" s="12"/>
      <c r="B2541" s="12"/>
      <c r="C2541" s="12"/>
      <c r="D2541" s="12"/>
      <c r="E2541" s="12"/>
      <c r="F2541" s="12"/>
      <c r="G2541" s="12"/>
      <c r="H2541" s="12"/>
      <c r="I2541" s="12"/>
    </row>
    <row r="2542" spans="1:9" x14ac:dyDescent="0.25">
      <c r="A2542" s="12"/>
      <c r="B2542" s="12"/>
      <c r="C2542" s="12"/>
      <c r="D2542" s="12"/>
      <c r="E2542" s="12"/>
      <c r="F2542" s="12"/>
      <c r="G2542" s="12"/>
      <c r="H2542" s="12"/>
      <c r="I2542" s="12"/>
    </row>
    <row r="2543" spans="1:9" x14ac:dyDescent="0.25">
      <c r="A2543" s="12"/>
      <c r="B2543" s="12"/>
      <c r="C2543" s="12"/>
      <c r="D2543" s="12"/>
      <c r="E2543" s="12"/>
      <c r="F2543" s="12"/>
      <c r="G2543" s="12"/>
      <c r="H2543" s="12"/>
      <c r="I2543" s="12"/>
    </row>
    <row r="2544" spans="1:9" x14ac:dyDescent="0.25">
      <c r="A2544" s="12"/>
      <c r="B2544" s="12"/>
      <c r="C2544" s="12"/>
      <c r="D2544" s="12"/>
      <c r="E2544" s="12"/>
      <c r="F2544" s="12"/>
      <c r="G2544" s="12"/>
      <c r="H2544" s="12"/>
      <c r="I2544" s="12"/>
    </row>
    <row r="2545" spans="1:9" x14ac:dyDescent="0.25">
      <c r="A2545" s="12"/>
      <c r="B2545" s="12"/>
      <c r="C2545" s="12"/>
      <c r="D2545" s="12"/>
      <c r="E2545" s="12"/>
      <c r="F2545" s="12"/>
      <c r="G2545" s="12"/>
      <c r="H2545" s="12"/>
      <c r="I2545" s="12"/>
    </row>
    <row r="2546" spans="1:9" x14ac:dyDescent="0.25">
      <c r="A2546" s="12"/>
      <c r="B2546" s="12"/>
      <c r="C2546" s="12"/>
      <c r="D2546" s="12"/>
      <c r="E2546" s="12"/>
      <c r="F2546" s="12"/>
      <c r="G2546" s="12"/>
      <c r="H2546" s="12"/>
      <c r="I2546" s="12"/>
    </row>
    <row r="2547" spans="1:9" x14ac:dyDescent="0.25">
      <c r="A2547" s="12"/>
      <c r="B2547" s="12"/>
      <c r="C2547" s="12"/>
      <c r="D2547" s="12"/>
      <c r="E2547" s="12"/>
      <c r="F2547" s="12"/>
      <c r="G2547" s="12"/>
      <c r="H2547" s="12"/>
      <c r="I2547" s="12"/>
    </row>
    <row r="2548" spans="1:9" x14ac:dyDescent="0.25">
      <c r="A2548" s="12"/>
      <c r="B2548" s="12"/>
      <c r="C2548" s="12"/>
      <c r="D2548" s="12"/>
      <c r="E2548" s="12"/>
      <c r="F2548" s="12"/>
      <c r="G2548" s="12"/>
      <c r="H2548" s="12"/>
      <c r="I2548" s="12"/>
    </row>
    <row r="2549" spans="1:9" x14ac:dyDescent="0.25">
      <c r="A2549" s="12"/>
      <c r="B2549" s="12"/>
      <c r="C2549" s="12"/>
      <c r="D2549" s="12"/>
      <c r="E2549" s="12"/>
      <c r="F2549" s="12"/>
      <c r="G2549" s="12"/>
      <c r="H2549" s="12"/>
      <c r="I2549" s="12"/>
    </row>
    <row r="2550" spans="1:9" x14ac:dyDescent="0.25">
      <c r="A2550" s="12"/>
      <c r="B2550" s="12"/>
      <c r="C2550" s="12"/>
      <c r="D2550" s="12"/>
      <c r="E2550" s="12"/>
      <c r="F2550" s="12"/>
      <c r="G2550" s="12"/>
      <c r="H2550" s="12"/>
      <c r="I2550" s="12"/>
    </row>
    <row r="2551" spans="1:9" x14ac:dyDescent="0.25">
      <c r="A2551" s="12"/>
      <c r="B2551" s="12"/>
      <c r="C2551" s="12"/>
      <c r="D2551" s="12"/>
      <c r="E2551" s="12"/>
      <c r="F2551" s="12"/>
      <c r="G2551" s="12"/>
      <c r="H2551" s="12"/>
      <c r="I2551" s="12"/>
    </row>
    <row r="2552" spans="1:9" x14ac:dyDescent="0.25">
      <c r="A2552" s="12"/>
      <c r="B2552" s="12"/>
      <c r="C2552" s="12"/>
      <c r="D2552" s="12"/>
      <c r="E2552" s="12"/>
      <c r="F2552" s="12"/>
      <c r="G2552" s="12"/>
      <c r="H2552" s="12"/>
      <c r="I2552" s="12"/>
    </row>
    <row r="2553" spans="1:9" x14ac:dyDescent="0.25">
      <c r="A2553" s="12"/>
      <c r="B2553" s="12"/>
      <c r="C2553" s="12"/>
      <c r="D2553" s="12"/>
      <c r="E2553" s="12"/>
      <c r="F2553" s="12"/>
      <c r="G2553" s="12"/>
      <c r="H2553" s="12"/>
      <c r="I2553" s="12"/>
    </row>
    <row r="2554" spans="1:9" x14ac:dyDescent="0.25">
      <c r="A2554" s="12"/>
      <c r="B2554" s="12"/>
      <c r="C2554" s="12"/>
      <c r="D2554" s="12"/>
      <c r="E2554" s="12"/>
      <c r="F2554" s="12"/>
      <c r="G2554" s="12"/>
      <c r="H2554" s="12"/>
      <c r="I2554" s="12"/>
    </row>
    <row r="2555" spans="1:9" x14ac:dyDescent="0.25">
      <c r="A2555" s="12"/>
      <c r="B2555" s="12"/>
      <c r="C2555" s="12"/>
      <c r="D2555" s="12"/>
      <c r="E2555" s="12"/>
      <c r="F2555" s="12"/>
      <c r="G2555" s="12"/>
      <c r="H2555" s="12"/>
      <c r="I2555" s="12"/>
    </row>
    <row r="2556" spans="1:9" x14ac:dyDescent="0.25">
      <c r="A2556" s="12"/>
      <c r="B2556" s="12"/>
      <c r="C2556" s="12"/>
      <c r="D2556" s="12"/>
      <c r="E2556" s="12"/>
      <c r="F2556" s="12"/>
      <c r="G2556" s="12"/>
      <c r="H2556" s="12"/>
      <c r="I2556" s="12"/>
    </row>
    <row r="2557" spans="1:9" x14ac:dyDescent="0.25">
      <c r="A2557" s="12"/>
      <c r="B2557" s="12"/>
      <c r="C2557" s="12"/>
      <c r="D2557" s="12"/>
      <c r="E2557" s="12"/>
      <c r="F2557" s="12"/>
      <c r="G2557" s="12"/>
      <c r="H2557" s="12"/>
      <c r="I2557" s="12"/>
    </row>
    <row r="2558" spans="1:9" x14ac:dyDescent="0.25">
      <c r="A2558" s="12"/>
      <c r="B2558" s="12"/>
      <c r="C2558" s="12"/>
      <c r="D2558" s="12"/>
      <c r="E2558" s="12"/>
      <c r="F2558" s="12"/>
      <c r="G2558" s="12"/>
      <c r="H2558" s="12"/>
      <c r="I2558" s="12"/>
    </row>
    <row r="2559" spans="1:9" x14ac:dyDescent="0.25">
      <c r="A2559" s="12"/>
      <c r="B2559" s="12"/>
      <c r="C2559" s="12"/>
      <c r="D2559" s="12"/>
      <c r="E2559" s="12"/>
      <c r="F2559" s="12"/>
      <c r="G2559" s="12"/>
      <c r="H2559" s="12"/>
      <c r="I2559" s="12"/>
    </row>
    <row r="2560" spans="1:9" x14ac:dyDescent="0.25">
      <c r="A2560" s="12"/>
      <c r="B2560" s="12"/>
      <c r="C2560" s="12"/>
      <c r="D2560" s="12"/>
      <c r="E2560" s="12"/>
      <c r="F2560" s="12"/>
      <c r="G2560" s="12"/>
      <c r="H2560" s="12"/>
      <c r="I2560" s="12"/>
    </row>
    <row r="2561" spans="1:9" x14ac:dyDescent="0.25">
      <c r="A2561" s="12"/>
      <c r="B2561" s="12"/>
      <c r="C2561" s="12"/>
      <c r="D2561" s="12"/>
      <c r="E2561" s="12"/>
      <c r="F2561" s="12"/>
      <c r="G2561" s="12"/>
      <c r="H2561" s="12"/>
      <c r="I2561" s="12"/>
    </row>
    <row r="2562" spans="1:9" x14ac:dyDescent="0.25">
      <c r="A2562" s="12"/>
      <c r="B2562" s="12"/>
      <c r="C2562" s="12"/>
      <c r="D2562" s="12"/>
      <c r="E2562" s="12"/>
      <c r="F2562" s="12"/>
      <c r="G2562" s="12"/>
      <c r="H2562" s="12"/>
      <c r="I2562" s="12"/>
    </row>
    <row r="2563" spans="1:9" x14ac:dyDescent="0.25">
      <c r="A2563" s="12"/>
      <c r="B2563" s="12"/>
      <c r="C2563" s="12"/>
      <c r="D2563" s="12"/>
      <c r="E2563" s="12"/>
      <c r="F2563" s="12"/>
      <c r="G2563" s="12"/>
      <c r="H2563" s="12"/>
      <c r="I2563" s="12"/>
    </row>
    <row r="2564" spans="1:9" x14ac:dyDescent="0.25">
      <c r="A2564" s="12"/>
      <c r="B2564" s="12"/>
      <c r="C2564" s="12"/>
      <c r="D2564" s="12"/>
      <c r="E2564" s="12"/>
      <c r="F2564" s="12"/>
      <c r="G2564" s="12"/>
      <c r="H2564" s="12"/>
      <c r="I2564" s="12"/>
    </row>
    <row r="2565" spans="1:9" x14ac:dyDescent="0.25">
      <c r="A2565" s="12"/>
      <c r="B2565" s="12"/>
      <c r="C2565" s="12"/>
      <c r="D2565" s="12"/>
      <c r="E2565" s="12"/>
      <c r="F2565" s="12"/>
      <c r="G2565" s="12"/>
      <c r="H2565" s="12"/>
      <c r="I2565" s="12"/>
    </row>
    <row r="2566" spans="1:9" x14ac:dyDescent="0.25">
      <c r="A2566" s="12"/>
      <c r="B2566" s="12"/>
      <c r="C2566" s="12"/>
      <c r="D2566" s="12"/>
      <c r="E2566" s="12"/>
      <c r="F2566" s="12"/>
      <c r="G2566" s="12"/>
      <c r="H2566" s="12"/>
      <c r="I2566" s="12"/>
    </row>
    <row r="2567" spans="1:9" x14ac:dyDescent="0.25">
      <c r="A2567" s="12"/>
      <c r="B2567" s="12"/>
      <c r="C2567" s="12"/>
      <c r="D2567" s="12"/>
      <c r="E2567" s="12"/>
      <c r="F2567" s="12"/>
      <c r="G2567" s="12"/>
      <c r="H2567" s="12"/>
      <c r="I2567" s="12"/>
    </row>
    <row r="2568" spans="1:9" x14ac:dyDescent="0.25">
      <c r="A2568" s="12"/>
      <c r="B2568" s="12"/>
      <c r="C2568" s="12"/>
      <c r="D2568" s="12"/>
      <c r="E2568" s="12"/>
      <c r="F2568" s="12"/>
      <c r="G2568" s="12"/>
      <c r="H2568" s="12"/>
      <c r="I2568" s="12"/>
    </row>
    <row r="2569" spans="1:9" x14ac:dyDescent="0.25">
      <c r="A2569" s="12"/>
      <c r="B2569" s="12"/>
      <c r="C2569" s="12"/>
      <c r="D2569" s="12"/>
      <c r="E2569" s="12"/>
      <c r="F2569" s="12"/>
      <c r="G2569" s="12"/>
      <c r="H2569" s="12"/>
      <c r="I2569" s="12"/>
    </row>
    <row r="2570" spans="1:9" x14ac:dyDescent="0.25">
      <c r="A2570" s="12"/>
      <c r="B2570" s="12"/>
      <c r="C2570" s="12"/>
      <c r="D2570" s="12"/>
      <c r="E2570" s="12"/>
      <c r="F2570" s="12"/>
      <c r="G2570" s="12"/>
      <c r="H2570" s="12"/>
      <c r="I2570" s="12"/>
    </row>
    <row r="2571" spans="1:9" x14ac:dyDescent="0.25">
      <c r="A2571" s="12"/>
      <c r="B2571" s="12"/>
      <c r="C2571" s="12"/>
      <c r="D2571" s="12"/>
      <c r="E2571" s="12"/>
      <c r="F2571" s="12"/>
      <c r="G2571" s="12"/>
      <c r="H2571" s="12"/>
      <c r="I2571" s="12"/>
    </row>
    <row r="2572" spans="1:9" x14ac:dyDescent="0.25">
      <c r="A2572" s="12"/>
      <c r="B2572" s="12"/>
      <c r="C2572" s="12"/>
      <c r="D2572" s="12"/>
      <c r="E2572" s="12"/>
      <c r="F2572" s="12"/>
      <c r="G2572" s="12"/>
      <c r="H2572" s="12"/>
      <c r="I2572" s="12"/>
    </row>
    <row r="2573" spans="1:9" x14ac:dyDescent="0.25">
      <c r="A2573" s="12"/>
      <c r="B2573" s="12"/>
      <c r="C2573" s="12"/>
      <c r="D2573" s="12"/>
      <c r="E2573" s="12"/>
      <c r="F2573" s="12"/>
      <c r="G2573" s="12"/>
      <c r="H2573" s="12"/>
      <c r="I2573" s="12"/>
    </row>
    <row r="2574" spans="1:9" x14ac:dyDescent="0.25">
      <c r="A2574" s="12"/>
      <c r="B2574" s="12"/>
      <c r="C2574" s="12"/>
      <c r="D2574" s="12"/>
      <c r="E2574" s="12"/>
      <c r="F2574" s="12"/>
      <c r="G2574" s="12"/>
      <c r="H2574" s="12"/>
      <c r="I2574" s="12"/>
    </row>
    <row r="2575" spans="1:9" x14ac:dyDescent="0.25">
      <c r="A2575" s="12"/>
      <c r="B2575" s="12"/>
      <c r="C2575" s="12"/>
      <c r="D2575" s="12"/>
      <c r="E2575" s="12"/>
      <c r="F2575" s="12"/>
      <c r="G2575" s="12"/>
      <c r="H2575" s="12"/>
      <c r="I2575" s="12"/>
    </row>
    <row r="2576" spans="1:9" x14ac:dyDescent="0.25">
      <c r="A2576" s="12"/>
      <c r="B2576" s="12"/>
      <c r="C2576" s="12"/>
      <c r="D2576" s="12"/>
      <c r="E2576" s="12"/>
      <c r="F2576" s="12"/>
      <c r="G2576" s="12"/>
      <c r="H2576" s="12"/>
      <c r="I2576" s="12"/>
    </row>
    <row r="2577" spans="1:9" x14ac:dyDescent="0.25">
      <c r="A2577" s="12"/>
      <c r="B2577" s="12"/>
      <c r="C2577" s="12"/>
      <c r="D2577" s="12"/>
      <c r="E2577" s="12"/>
      <c r="F2577" s="12"/>
      <c r="G2577" s="12"/>
      <c r="H2577" s="12"/>
      <c r="I2577" s="12"/>
    </row>
    <row r="2578" spans="1:9" x14ac:dyDescent="0.25">
      <c r="A2578" s="12"/>
      <c r="B2578" s="12"/>
      <c r="C2578" s="12"/>
      <c r="D2578" s="12"/>
      <c r="E2578" s="12"/>
      <c r="F2578" s="12"/>
      <c r="G2578" s="12"/>
      <c r="H2578" s="12"/>
      <c r="I2578" s="12"/>
    </row>
    <row r="2579" spans="1:9" x14ac:dyDescent="0.25">
      <c r="A2579" s="12"/>
      <c r="B2579" s="12"/>
      <c r="C2579" s="12"/>
      <c r="D2579" s="12"/>
      <c r="E2579" s="12"/>
      <c r="F2579" s="12"/>
      <c r="G2579" s="12"/>
      <c r="H2579" s="12"/>
      <c r="I2579" s="12"/>
    </row>
    <row r="2580" spans="1:9" x14ac:dyDescent="0.25">
      <c r="A2580" s="12"/>
      <c r="B2580" s="12"/>
      <c r="C2580" s="12"/>
      <c r="D2580" s="12"/>
      <c r="E2580" s="12"/>
      <c r="F2580" s="12"/>
      <c r="G2580" s="12"/>
      <c r="H2580" s="12"/>
      <c r="I2580" s="12"/>
    </row>
    <row r="2581" spans="1:9" x14ac:dyDescent="0.25">
      <c r="A2581" s="12"/>
      <c r="B2581" s="12"/>
      <c r="C2581" s="12"/>
      <c r="D2581" s="12"/>
      <c r="E2581" s="12"/>
      <c r="F2581" s="12"/>
      <c r="G2581" s="12"/>
      <c r="H2581" s="12"/>
      <c r="I2581" s="12"/>
    </row>
    <row r="2582" spans="1:9" x14ac:dyDescent="0.25">
      <c r="A2582" s="12"/>
      <c r="B2582" s="12"/>
      <c r="C2582" s="12"/>
      <c r="D2582" s="12"/>
      <c r="E2582" s="12"/>
      <c r="F2582" s="12"/>
      <c r="G2582" s="12"/>
      <c r="H2582" s="12"/>
      <c r="I2582" s="12"/>
    </row>
    <row r="2583" spans="1:9" x14ac:dyDescent="0.25">
      <c r="A2583" s="12"/>
      <c r="B2583" s="12"/>
      <c r="C2583" s="12"/>
      <c r="D2583" s="12"/>
      <c r="E2583" s="12"/>
      <c r="F2583" s="12"/>
      <c r="G2583" s="12"/>
      <c r="H2583" s="12"/>
      <c r="I2583" s="12"/>
    </row>
    <row r="2584" spans="1:9" x14ac:dyDescent="0.25">
      <c r="A2584" s="12"/>
      <c r="B2584" s="12"/>
      <c r="C2584" s="12"/>
      <c r="D2584" s="12"/>
      <c r="E2584" s="12"/>
      <c r="F2584" s="12"/>
      <c r="G2584" s="12"/>
      <c r="H2584" s="12"/>
      <c r="I2584" s="12"/>
    </row>
    <row r="2585" spans="1:9" x14ac:dyDescent="0.25">
      <c r="A2585" s="12"/>
      <c r="B2585" s="12"/>
      <c r="C2585" s="12"/>
      <c r="D2585" s="12"/>
      <c r="E2585" s="12"/>
      <c r="F2585" s="12"/>
      <c r="G2585" s="12"/>
      <c r="H2585" s="12"/>
      <c r="I2585" s="12"/>
    </row>
    <row r="2586" spans="1:9" x14ac:dyDescent="0.25">
      <c r="A2586" s="12"/>
      <c r="B2586" s="12"/>
      <c r="C2586" s="12"/>
      <c r="D2586" s="12"/>
      <c r="E2586" s="12"/>
      <c r="F2586" s="12"/>
      <c r="G2586" s="12"/>
      <c r="H2586" s="12"/>
      <c r="I2586" s="12"/>
    </row>
    <row r="2587" spans="1:9" x14ac:dyDescent="0.25">
      <c r="A2587" s="12"/>
      <c r="B2587" s="12"/>
      <c r="C2587" s="12"/>
      <c r="D2587" s="12"/>
      <c r="E2587" s="12"/>
      <c r="F2587" s="12"/>
      <c r="G2587" s="12"/>
      <c r="H2587" s="12"/>
      <c r="I2587" s="12"/>
    </row>
    <row r="2588" spans="1:9" x14ac:dyDescent="0.25">
      <c r="A2588" s="12"/>
      <c r="B2588" s="12"/>
      <c r="C2588" s="12"/>
      <c r="D2588" s="12"/>
      <c r="E2588" s="12"/>
      <c r="F2588" s="12"/>
      <c r="G2588" s="12"/>
      <c r="H2588" s="12"/>
      <c r="I2588" s="12"/>
    </row>
    <row r="2589" spans="1:9" x14ac:dyDescent="0.25">
      <c r="A2589" s="12"/>
      <c r="B2589" s="12"/>
      <c r="C2589" s="12"/>
      <c r="D2589" s="12"/>
      <c r="E2589" s="12"/>
      <c r="F2589" s="12"/>
      <c r="G2589" s="12"/>
      <c r="H2589" s="12"/>
      <c r="I2589" s="12"/>
    </row>
    <row r="2590" spans="1:9" x14ac:dyDescent="0.25">
      <c r="A2590" s="12"/>
      <c r="B2590" s="12"/>
      <c r="C2590" s="12"/>
      <c r="D2590" s="12"/>
      <c r="E2590" s="12"/>
      <c r="F2590" s="12"/>
      <c r="G2590" s="12"/>
      <c r="H2590" s="12"/>
      <c r="I2590" s="12"/>
    </row>
    <row r="2591" spans="1:9" x14ac:dyDescent="0.25">
      <c r="A2591" s="12"/>
      <c r="B2591" s="12"/>
      <c r="C2591" s="12"/>
      <c r="D2591" s="12"/>
      <c r="E2591" s="12"/>
      <c r="F2591" s="12"/>
      <c r="G2591" s="12"/>
      <c r="H2591" s="12"/>
      <c r="I2591" s="12"/>
    </row>
    <row r="2592" spans="1:9" x14ac:dyDescent="0.25">
      <c r="A2592" s="12"/>
      <c r="B2592" s="12"/>
      <c r="C2592" s="12"/>
      <c r="D2592" s="12"/>
      <c r="E2592" s="12"/>
      <c r="F2592" s="12"/>
      <c r="G2592" s="12"/>
      <c r="H2592" s="12"/>
      <c r="I2592" s="12"/>
    </row>
    <row r="2593" spans="1:9" x14ac:dyDescent="0.25">
      <c r="A2593" s="12"/>
      <c r="B2593" s="12"/>
      <c r="C2593" s="12"/>
      <c r="D2593" s="12"/>
      <c r="E2593" s="12"/>
      <c r="F2593" s="12"/>
      <c r="G2593" s="12"/>
      <c r="H2593" s="12"/>
      <c r="I2593" s="12"/>
    </row>
    <row r="2594" spans="1:9" x14ac:dyDescent="0.25">
      <c r="A2594" s="12"/>
      <c r="B2594" s="12"/>
      <c r="C2594" s="12"/>
      <c r="D2594" s="12"/>
      <c r="E2594" s="12"/>
      <c r="F2594" s="12"/>
      <c r="G2594" s="12"/>
      <c r="H2594" s="12"/>
      <c r="I2594" s="12"/>
    </row>
    <row r="2595" spans="1:9" x14ac:dyDescent="0.25">
      <c r="A2595" s="12"/>
      <c r="B2595" s="12"/>
      <c r="C2595" s="12"/>
      <c r="D2595" s="12"/>
      <c r="E2595" s="12"/>
      <c r="F2595" s="12"/>
      <c r="G2595" s="12"/>
      <c r="H2595" s="12"/>
      <c r="I2595" s="12"/>
    </row>
    <row r="2596" spans="1:9" x14ac:dyDescent="0.25">
      <c r="A2596" s="12"/>
      <c r="B2596" s="12"/>
      <c r="C2596" s="12"/>
      <c r="D2596" s="12"/>
      <c r="E2596" s="12"/>
      <c r="F2596" s="12"/>
      <c r="G2596" s="12"/>
      <c r="H2596" s="12"/>
      <c r="I2596" s="12"/>
    </row>
    <row r="2597" spans="1:9" x14ac:dyDescent="0.25">
      <c r="A2597" s="12"/>
      <c r="B2597" s="12"/>
      <c r="C2597" s="12"/>
      <c r="D2597" s="12"/>
      <c r="E2597" s="12"/>
      <c r="F2597" s="12"/>
      <c r="G2597" s="12"/>
      <c r="H2597" s="12"/>
      <c r="I2597" s="12"/>
    </row>
    <row r="2598" spans="1:9" x14ac:dyDescent="0.25">
      <c r="A2598" s="12"/>
      <c r="B2598" s="12"/>
      <c r="C2598" s="12"/>
      <c r="D2598" s="12"/>
      <c r="E2598" s="12"/>
      <c r="F2598" s="12"/>
      <c r="G2598" s="12"/>
      <c r="H2598" s="12"/>
      <c r="I2598" s="12"/>
    </row>
    <row r="2599" spans="1:9" x14ac:dyDescent="0.25">
      <c r="A2599" s="12"/>
      <c r="B2599" s="12"/>
      <c r="C2599" s="12"/>
      <c r="D2599" s="12"/>
      <c r="E2599" s="12"/>
      <c r="F2599" s="12"/>
      <c r="G2599" s="12"/>
      <c r="H2599" s="12"/>
      <c r="I2599" s="12"/>
    </row>
    <row r="2600" spans="1:9" x14ac:dyDescent="0.25">
      <c r="A2600" s="12"/>
      <c r="B2600" s="12"/>
      <c r="C2600" s="12"/>
      <c r="D2600" s="12"/>
      <c r="E2600" s="12"/>
      <c r="F2600" s="12"/>
      <c r="G2600" s="12"/>
      <c r="H2600" s="12"/>
      <c r="I2600" s="12"/>
    </row>
    <row r="2601" spans="1:9" x14ac:dyDescent="0.25">
      <c r="A2601" s="12"/>
      <c r="B2601" s="12"/>
      <c r="C2601" s="12"/>
      <c r="D2601" s="12"/>
      <c r="E2601" s="12"/>
      <c r="F2601" s="12"/>
      <c r="G2601" s="12"/>
      <c r="H2601" s="12"/>
      <c r="I2601" s="12"/>
    </row>
    <row r="2602" spans="1:9" x14ac:dyDescent="0.25">
      <c r="A2602" s="12"/>
      <c r="B2602" s="12"/>
      <c r="C2602" s="12"/>
      <c r="D2602" s="12"/>
      <c r="E2602" s="12"/>
      <c r="F2602" s="12"/>
      <c r="G2602" s="12"/>
      <c r="H2602" s="12"/>
      <c r="I2602" s="12"/>
    </row>
    <row r="2603" spans="1:9" x14ac:dyDescent="0.25">
      <c r="A2603" s="12"/>
      <c r="B2603" s="12"/>
      <c r="C2603" s="12"/>
      <c r="D2603" s="12"/>
      <c r="E2603" s="12"/>
      <c r="F2603" s="12"/>
      <c r="G2603" s="12"/>
      <c r="H2603" s="12"/>
      <c r="I2603" s="12"/>
    </row>
    <row r="2604" spans="1:9" x14ac:dyDescent="0.25">
      <c r="A2604" s="12"/>
      <c r="B2604" s="12"/>
      <c r="C2604" s="12"/>
      <c r="D2604" s="12"/>
      <c r="E2604" s="12"/>
      <c r="F2604" s="12"/>
      <c r="G2604" s="12"/>
      <c r="H2604" s="12"/>
      <c r="I2604" s="12"/>
    </row>
    <row r="2605" spans="1:9" x14ac:dyDescent="0.25">
      <c r="A2605" s="12"/>
      <c r="B2605" s="12"/>
      <c r="C2605" s="12"/>
      <c r="D2605" s="12"/>
      <c r="E2605" s="12"/>
      <c r="F2605" s="12"/>
      <c r="G2605" s="12"/>
      <c r="H2605" s="12"/>
      <c r="I2605" s="12"/>
    </row>
    <row r="2606" spans="1:9" x14ac:dyDescent="0.25">
      <c r="A2606" s="12"/>
      <c r="B2606" s="12"/>
      <c r="C2606" s="12"/>
      <c r="D2606" s="12"/>
      <c r="E2606" s="12"/>
      <c r="F2606" s="12"/>
      <c r="G2606" s="12"/>
      <c r="H2606" s="12"/>
      <c r="I2606" s="12"/>
    </row>
    <row r="2607" spans="1:9" x14ac:dyDescent="0.25">
      <c r="A2607" s="12"/>
      <c r="B2607" s="12"/>
      <c r="C2607" s="12"/>
      <c r="D2607" s="12"/>
      <c r="E2607" s="12"/>
      <c r="F2607" s="12"/>
      <c r="G2607" s="12"/>
      <c r="H2607" s="12"/>
      <c r="I2607" s="12"/>
    </row>
    <row r="2608" spans="1:9" x14ac:dyDescent="0.25">
      <c r="A2608" s="12"/>
      <c r="B2608" s="12"/>
      <c r="C2608" s="12"/>
      <c r="D2608" s="12"/>
      <c r="E2608" s="12"/>
      <c r="F2608" s="12"/>
      <c r="G2608" s="12"/>
      <c r="H2608" s="12"/>
      <c r="I2608" s="12"/>
    </row>
    <row r="2609" spans="1:9" x14ac:dyDescent="0.25">
      <c r="A2609" s="12"/>
      <c r="B2609" s="12"/>
      <c r="C2609" s="12"/>
      <c r="D2609" s="12"/>
      <c r="E2609" s="12"/>
      <c r="F2609" s="12"/>
      <c r="G2609" s="12"/>
      <c r="H2609" s="12"/>
      <c r="I2609" s="12"/>
    </row>
    <row r="2610" spans="1:9" x14ac:dyDescent="0.25">
      <c r="A2610" s="12"/>
      <c r="B2610" s="12"/>
      <c r="C2610" s="12"/>
      <c r="D2610" s="12"/>
      <c r="E2610" s="12"/>
      <c r="F2610" s="12"/>
      <c r="G2610" s="12"/>
      <c r="H2610" s="12"/>
      <c r="I2610" s="12"/>
    </row>
    <row r="2611" spans="1:9" x14ac:dyDescent="0.25">
      <c r="A2611" s="12"/>
      <c r="B2611" s="12"/>
      <c r="C2611" s="12"/>
      <c r="D2611" s="12"/>
      <c r="E2611" s="12"/>
      <c r="F2611" s="12"/>
      <c r="G2611" s="12"/>
      <c r="H2611" s="12"/>
      <c r="I2611" s="12"/>
    </row>
    <row r="2612" spans="1:9" x14ac:dyDescent="0.25">
      <c r="A2612" s="12"/>
      <c r="B2612" s="12"/>
      <c r="C2612" s="12"/>
      <c r="D2612" s="12"/>
      <c r="E2612" s="12"/>
      <c r="F2612" s="12"/>
      <c r="G2612" s="12"/>
      <c r="H2612" s="12"/>
      <c r="I2612" s="12"/>
    </row>
    <row r="2613" spans="1:9" x14ac:dyDescent="0.25">
      <c r="A2613" s="12"/>
      <c r="B2613" s="12"/>
      <c r="C2613" s="12"/>
      <c r="D2613" s="12"/>
      <c r="E2613" s="12"/>
      <c r="F2613" s="12"/>
      <c r="G2613" s="12"/>
      <c r="H2613" s="12"/>
      <c r="I2613" s="12"/>
    </row>
    <row r="2614" spans="1:9" x14ac:dyDescent="0.25">
      <c r="A2614" s="12"/>
      <c r="B2614" s="12"/>
      <c r="C2614" s="12"/>
      <c r="D2614" s="12"/>
      <c r="E2614" s="12"/>
      <c r="F2614" s="12"/>
      <c r="G2614" s="12"/>
      <c r="H2614" s="12"/>
      <c r="I2614" s="12"/>
    </row>
    <row r="2615" spans="1:9" x14ac:dyDescent="0.25">
      <c r="A2615" s="12"/>
      <c r="B2615" s="12"/>
      <c r="C2615" s="12"/>
      <c r="D2615" s="12"/>
      <c r="E2615" s="12"/>
      <c r="F2615" s="12"/>
      <c r="G2615" s="12"/>
      <c r="H2615" s="12"/>
      <c r="I2615" s="12"/>
    </row>
    <row r="2616" spans="1:9" x14ac:dyDescent="0.25">
      <c r="A2616" s="12"/>
      <c r="B2616" s="12"/>
      <c r="C2616" s="12"/>
      <c r="D2616" s="12"/>
      <c r="E2616" s="12"/>
      <c r="F2616" s="12"/>
      <c r="G2616" s="12"/>
      <c r="H2616" s="12"/>
      <c r="I2616" s="12"/>
    </row>
    <row r="2617" spans="1:9" x14ac:dyDescent="0.25">
      <c r="A2617" s="12"/>
      <c r="B2617" s="12"/>
      <c r="C2617" s="12"/>
      <c r="D2617" s="12"/>
      <c r="E2617" s="12"/>
      <c r="F2617" s="12"/>
      <c r="G2617" s="12"/>
      <c r="H2617" s="12"/>
      <c r="I2617" s="12"/>
    </row>
    <row r="2618" spans="1:9" x14ac:dyDescent="0.25">
      <c r="A2618" s="12"/>
      <c r="B2618" s="12"/>
      <c r="C2618" s="12"/>
      <c r="D2618" s="12"/>
      <c r="E2618" s="12"/>
      <c r="F2618" s="12"/>
      <c r="G2618" s="12"/>
      <c r="H2618" s="12"/>
      <c r="I2618" s="12"/>
    </row>
    <row r="2619" spans="1:9" x14ac:dyDescent="0.25">
      <c r="A2619" s="12"/>
      <c r="B2619" s="12"/>
      <c r="C2619" s="12"/>
      <c r="D2619" s="12"/>
      <c r="E2619" s="12"/>
      <c r="F2619" s="12"/>
      <c r="G2619" s="12"/>
      <c r="H2619" s="12"/>
      <c r="I2619" s="12"/>
    </row>
    <row r="2620" spans="1:9" x14ac:dyDescent="0.25">
      <c r="A2620" s="12"/>
      <c r="B2620" s="12"/>
      <c r="C2620" s="12"/>
      <c r="D2620" s="12"/>
      <c r="E2620" s="12"/>
      <c r="F2620" s="12"/>
      <c r="G2620" s="12"/>
      <c r="H2620" s="12"/>
      <c r="I2620" s="12"/>
    </row>
    <row r="2621" spans="1:9" x14ac:dyDescent="0.25">
      <c r="A2621" s="12"/>
      <c r="B2621" s="12"/>
      <c r="C2621" s="12"/>
      <c r="D2621" s="12"/>
      <c r="E2621" s="12"/>
      <c r="F2621" s="12"/>
      <c r="G2621" s="12"/>
      <c r="H2621" s="12"/>
      <c r="I2621" s="12"/>
    </row>
    <row r="2622" spans="1:9" x14ac:dyDescent="0.25">
      <c r="A2622" s="12"/>
      <c r="B2622" s="12"/>
      <c r="C2622" s="12"/>
      <c r="D2622" s="12"/>
      <c r="E2622" s="12"/>
      <c r="F2622" s="12"/>
      <c r="G2622" s="12"/>
      <c r="H2622" s="12"/>
      <c r="I2622" s="12"/>
    </row>
    <row r="2623" spans="1:9" x14ac:dyDescent="0.25">
      <c r="A2623" s="12"/>
      <c r="B2623" s="12"/>
      <c r="C2623" s="12"/>
      <c r="D2623" s="12"/>
      <c r="E2623" s="12"/>
      <c r="F2623" s="12"/>
      <c r="G2623" s="12"/>
      <c r="H2623" s="12"/>
      <c r="I2623" s="12"/>
    </row>
    <row r="2624" spans="1:9" x14ac:dyDescent="0.25">
      <c r="A2624" s="12"/>
      <c r="B2624" s="12"/>
      <c r="C2624" s="12"/>
      <c r="D2624" s="12"/>
      <c r="E2624" s="12"/>
      <c r="F2624" s="12"/>
      <c r="G2624" s="12"/>
      <c r="H2624" s="12"/>
      <c r="I2624" s="12"/>
    </row>
    <row r="2625" spans="1:9" x14ac:dyDescent="0.25">
      <c r="A2625" s="12"/>
      <c r="B2625" s="12"/>
      <c r="C2625" s="12"/>
      <c r="D2625" s="12"/>
      <c r="E2625" s="12"/>
      <c r="F2625" s="12"/>
      <c r="G2625" s="12"/>
      <c r="H2625" s="12"/>
      <c r="I2625" s="12"/>
    </row>
    <row r="2626" spans="1:9" x14ac:dyDescent="0.25">
      <c r="A2626" s="12"/>
      <c r="B2626" s="12"/>
      <c r="C2626" s="12"/>
      <c r="D2626" s="12"/>
      <c r="E2626" s="12"/>
      <c r="F2626" s="12"/>
      <c r="G2626" s="12"/>
      <c r="H2626" s="12"/>
      <c r="I2626" s="12"/>
    </row>
    <row r="2627" spans="1:9" x14ac:dyDescent="0.25">
      <c r="A2627" s="12"/>
      <c r="B2627" s="12"/>
      <c r="C2627" s="12"/>
      <c r="D2627" s="12"/>
      <c r="E2627" s="12"/>
      <c r="F2627" s="12"/>
      <c r="G2627" s="12"/>
      <c r="H2627" s="12"/>
      <c r="I2627" s="12"/>
    </row>
    <row r="2628" spans="1:9" x14ac:dyDescent="0.25">
      <c r="A2628" s="12"/>
      <c r="B2628" s="12"/>
      <c r="C2628" s="12"/>
      <c r="D2628" s="12"/>
      <c r="E2628" s="12"/>
      <c r="F2628" s="12"/>
      <c r="G2628" s="12"/>
      <c r="H2628" s="12"/>
      <c r="I2628" s="12"/>
    </row>
    <row r="2629" spans="1:9" x14ac:dyDescent="0.25">
      <c r="A2629" s="12"/>
      <c r="B2629" s="12"/>
      <c r="C2629" s="12"/>
      <c r="D2629" s="12"/>
      <c r="E2629" s="12"/>
      <c r="F2629" s="12"/>
      <c r="G2629" s="12"/>
      <c r="H2629" s="12"/>
      <c r="I2629" s="12"/>
    </row>
    <row r="2630" spans="1:9" x14ac:dyDescent="0.25">
      <c r="A2630" s="12"/>
      <c r="B2630" s="12"/>
      <c r="C2630" s="12"/>
      <c r="D2630" s="12"/>
      <c r="E2630" s="12"/>
      <c r="F2630" s="12"/>
      <c r="G2630" s="12"/>
      <c r="H2630" s="12"/>
      <c r="I2630" s="12"/>
    </row>
    <row r="2631" spans="1:9" x14ac:dyDescent="0.25">
      <c r="A2631" s="12"/>
      <c r="B2631" s="12"/>
      <c r="C2631" s="12"/>
      <c r="D2631" s="12"/>
      <c r="E2631" s="12"/>
      <c r="F2631" s="12"/>
      <c r="G2631" s="12"/>
      <c r="H2631" s="12"/>
      <c r="I2631" s="12"/>
    </row>
    <row r="2632" spans="1:9" x14ac:dyDescent="0.25">
      <c r="A2632" s="12"/>
      <c r="B2632" s="12"/>
      <c r="C2632" s="12"/>
      <c r="D2632" s="12"/>
      <c r="E2632" s="12"/>
      <c r="F2632" s="12"/>
      <c r="G2632" s="12"/>
      <c r="H2632" s="12"/>
      <c r="I2632" s="12"/>
    </row>
    <row r="2633" spans="1:9" x14ac:dyDescent="0.25">
      <c r="A2633" s="12"/>
      <c r="B2633" s="12"/>
      <c r="C2633" s="12"/>
      <c r="D2633" s="12"/>
      <c r="E2633" s="12"/>
      <c r="F2633" s="12"/>
      <c r="G2633" s="12"/>
      <c r="H2633" s="12"/>
      <c r="I2633" s="12"/>
    </row>
    <row r="2634" spans="1:9" x14ac:dyDescent="0.25">
      <c r="A2634" s="12"/>
      <c r="B2634" s="12"/>
      <c r="C2634" s="12"/>
      <c r="D2634" s="12"/>
      <c r="E2634" s="12"/>
      <c r="F2634" s="12"/>
      <c r="G2634" s="12"/>
      <c r="H2634" s="12"/>
      <c r="I2634" s="12"/>
    </row>
    <row r="2635" spans="1:9" x14ac:dyDescent="0.25">
      <c r="A2635" s="12"/>
      <c r="B2635" s="12"/>
      <c r="C2635" s="12"/>
      <c r="D2635" s="12"/>
      <c r="E2635" s="12"/>
      <c r="F2635" s="12"/>
      <c r="G2635" s="12"/>
      <c r="H2635" s="12"/>
      <c r="I2635" s="12"/>
    </row>
    <row r="2636" spans="1:9" x14ac:dyDescent="0.25">
      <c r="A2636" s="12"/>
      <c r="B2636" s="12"/>
      <c r="C2636" s="12"/>
      <c r="D2636" s="12"/>
      <c r="E2636" s="12"/>
      <c r="F2636" s="12"/>
      <c r="G2636" s="12"/>
      <c r="H2636" s="12"/>
      <c r="I2636" s="12"/>
    </row>
    <row r="2637" spans="1:9" x14ac:dyDescent="0.25">
      <c r="A2637" s="12"/>
      <c r="B2637" s="12"/>
      <c r="C2637" s="12"/>
      <c r="D2637" s="12"/>
      <c r="E2637" s="12"/>
      <c r="F2637" s="12"/>
      <c r="G2637" s="12"/>
      <c r="H2637" s="12"/>
      <c r="I2637" s="12"/>
    </row>
    <row r="2638" spans="1:9" x14ac:dyDescent="0.25">
      <c r="A2638" s="12"/>
      <c r="B2638" s="12"/>
      <c r="C2638" s="12"/>
      <c r="D2638" s="12"/>
      <c r="E2638" s="12"/>
      <c r="F2638" s="12"/>
      <c r="G2638" s="12"/>
      <c r="H2638" s="12"/>
      <c r="I2638" s="12"/>
    </row>
    <row r="2639" spans="1:9" x14ac:dyDescent="0.25">
      <c r="A2639" s="12"/>
      <c r="B2639" s="12"/>
      <c r="C2639" s="12"/>
      <c r="D2639" s="12"/>
      <c r="E2639" s="12"/>
      <c r="F2639" s="12"/>
      <c r="G2639" s="12"/>
      <c r="H2639" s="12"/>
      <c r="I2639" s="12"/>
    </row>
    <row r="2640" spans="1:9" x14ac:dyDescent="0.25">
      <c r="A2640" s="12"/>
      <c r="B2640" s="12"/>
      <c r="C2640" s="12"/>
      <c r="D2640" s="12"/>
      <c r="E2640" s="12"/>
      <c r="F2640" s="12"/>
      <c r="G2640" s="12"/>
      <c r="H2640" s="12"/>
      <c r="I2640" s="12"/>
    </row>
    <row r="2641" spans="1:9" x14ac:dyDescent="0.25">
      <c r="A2641" s="12"/>
      <c r="B2641" s="12"/>
      <c r="C2641" s="12"/>
      <c r="D2641" s="12"/>
      <c r="E2641" s="12"/>
      <c r="F2641" s="12"/>
      <c r="G2641" s="12"/>
      <c r="H2641" s="12"/>
      <c r="I2641" s="12"/>
    </row>
    <row r="2642" spans="1:9" x14ac:dyDescent="0.25">
      <c r="A2642" s="12"/>
      <c r="B2642" s="12"/>
      <c r="C2642" s="12"/>
      <c r="D2642" s="12"/>
      <c r="E2642" s="12"/>
      <c r="F2642" s="12"/>
      <c r="G2642" s="12"/>
      <c r="H2642" s="12"/>
      <c r="I2642" s="12"/>
    </row>
    <row r="2643" spans="1:9" x14ac:dyDescent="0.25">
      <c r="A2643" s="12"/>
      <c r="B2643" s="12"/>
      <c r="C2643" s="12"/>
      <c r="D2643" s="12"/>
      <c r="E2643" s="12"/>
      <c r="F2643" s="12"/>
      <c r="G2643" s="12"/>
      <c r="H2643" s="12"/>
      <c r="I2643" s="12"/>
    </row>
    <row r="2644" spans="1:9" x14ac:dyDescent="0.25">
      <c r="A2644" s="12"/>
      <c r="B2644" s="12"/>
      <c r="C2644" s="12"/>
      <c r="D2644" s="12"/>
      <c r="E2644" s="12"/>
      <c r="F2644" s="12"/>
      <c r="G2644" s="12"/>
      <c r="H2644" s="12"/>
      <c r="I2644" s="12"/>
    </row>
    <row r="2645" spans="1:9" x14ac:dyDescent="0.25">
      <c r="A2645" s="12"/>
      <c r="B2645" s="12"/>
      <c r="C2645" s="12"/>
      <c r="D2645" s="12"/>
      <c r="E2645" s="12"/>
      <c r="F2645" s="12"/>
      <c r="G2645" s="12"/>
      <c r="H2645" s="12"/>
      <c r="I2645" s="12"/>
    </row>
    <row r="2646" spans="1:9" x14ac:dyDescent="0.25">
      <c r="A2646" s="12"/>
      <c r="B2646" s="12"/>
      <c r="C2646" s="12"/>
      <c r="D2646" s="12"/>
      <c r="E2646" s="12"/>
      <c r="F2646" s="12"/>
      <c r="G2646" s="12"/>
      <c r="H2646" s="12"/>
      <c r="I2646" s="12"/>
    </row>
    <row r="2647" spans="1:9" x14ac:dyDescent="0.25">
      <c r="A2647" s="12"/>
      <c r="B2647" s="12"/>
      <c r="C2647" s="12"/>
      <c r="D2647" s="12"/>
      <c r="E2647" s="12"/>
      <c r="F2647" s="12"/>
      <c r="G2647" s="12"/>
      <c r="H2647" s="12"/>
      <c r="I2647" s="12"/>
    </row>
    <row r="2648" spans="1:9" x14ac:dyDescent="0.25">
      <c r="A2648" s="12"/>
      <c r="B2648" s="12"/>
      <c r="C2648" s="12"/>
      <c r="D2648" s="12"/>
      <c r="E2648" s="12"/>
      <c r="F2648" s="12"/>
      <c r="G2648" s="12"/>
      <c r="H2648" s="12"/>
      <c r="I2648" s="12"/>
    </row>
    <row r="2649" spans="1:9" x14ac:dyDescent="0.25">
      <c r="A2649" s="12"/>
      <c r="B2649" s="12"/>
      <c r="C2649" s="12"/>
      <c r="D2649" s="12"/>
      <c r="E2649" s="12"/>
      <c r="F2649" s="12"/>
      <c r="G2649" s="12"/>
      <c r="H2649" s="12"/>
      <c r="I2649" s="12"/>
    </row>
    <row r="2650" spans="1:9" x14ac:dyDescent="0.25">
      <c r="A2650" s="12"/>
      <c r="B2650" s="12"/>
      <c r="C2650" s="12"/>
      <c r="D2650" s="12"/>
      <c r="E2650" s="12"/>
      <c r="F2650" s="12"/>
      <c r="G2650" s="12"/>
      <c r="H2650" s="12"/>
      <c r="I2650" s="12"/>
    </row>
    <row r="2651" spans="1:9" x14ac:dyDescent="0.25">
      <c r="A2651" s="12"/>
      <c r="B2651" s="12"/>
      <c r="C2651" s="12"/>
      <c r="D2651" s="12"/>
      <c r="E2651" s="12"/>
      <c r="F2651" s="12"/>
      <c r="G2651" s="12"/>
      <c r="H2651" s="12"/>
      <c r="I2651" s="12"/>
    </row>
    <row r="2652" spans="1:9" x14ac:dyDescent="0.25">
      <c r="A2652" s="12"/>
      <c r="B2652" s="12"/>
      <c r="C2652" s="12"/>
      <c r="D2652" s="12"/>
      <c r="E2652" s="12"/>
      <c r="F2652" s="12"/>
      <c r="G2652" s="12"/>
      <c r="H2652" s="12"/>
      <c r="I2652" s="12"/>
    </row>
    <row r="2653" spans="1:9" x14ac:dyDescent="0.25">
      <c r="A2653" s="12"/>
      <c r="B2653" s="12"/>
      <c r="C2653" s="12"/>
      <c r="D2653" s="12"/>
      <c r="E2653" s="12"/>
      <c r="F2653" s="12"/>
      <c r="G2653" s="12"/>
      <c r="H2653" s="12"/>
      <c r="I2653" s="12"/>
    </row>
    <row r="2654" spans="1:9" x14ac:dyDescent="0.25">
      <c r="A2654" s="12"/>
      <c r="B2654" s="12"/>
      <c r="C2654" s="12"/>
      <c r="D2654" s="12"/>
      <c r="E2654" s="12"/>
      <c r="F2654" s="12"/>
      <c r="G2654" s="12"/>
      <c r="H2654" s="12"/>
      <c r="I2654" s="12"/>
    </row>
    <row r="2655" spans="1:9" x14ac:dyDescent="0.25">
      <c r="A2655" s="12"/>
      <c r="B2655" s="12"/>
      <c r="C2655" s="12"/>
      <c r="D2655" s="12"/>
      <c r="E2655" s="12"/>
      <c r="F2655" s="12"/>
      <c r="G2655" s="12"/>
      <c r="H2655" s="12"/>
      <c r="I2655" s="12"/>
    </row>
    <row r="2656" spans="1:9" x14ac:dyDescent="0.25">
      <c r="A2656" s="12"/>
      <c r="B2656" s="12"/>
      <c r="C2656" s="12"/>
      <c r="D2656" s="12"/>
      <c r="E2656" s="12"/>
      <c r="F2656" s="12"/>
      <c r="G2656" s="12"/>
      <c r="H2656" s="12"/>
      <c r="I2656" s="12"/>
    </row>
    <row r="2657" spans="1:9" x14ac:dyDescent="0.25">
      <c r="A2657" s="12"/>
      <c r="B2657" s="12"/>
      <c r="C2657" s="12"/>
      <c r="D2657" s="12"/>
      <c r="E2657" s="12"/>
      <c r="F2657" s="12"/>
      <c r="G2657" s="12"/>
      <c r="H2657" s="12"/>
      <c r="I2657" s="12"/>
    </row>
    <row r="2658" spans="1:9" x14ac:dyDescent="0.25">
      <c r="A2658" s="12"/>
      <c r="B2658" s="12"/>
      <c r="C2658" s="12"/>
      <c r="D2658" s="12"/>
      <c r="E2658" s="12"/>
      <c r="F2658" s="12"/>
      <c r="G2658" s="12"/>
      <c r="H2658" s="12"/>
      <c r="I2658" s="12"/>
    </row>
    <row r="2659" spans="1:9" x14ac:dyDescent="0.25">
      <c r="A2659" s="12"/>
      <c r="B2659" s="12"/>
      <c r="C2659" s="12"/>
      <c r="D2659" s="12"/>
      <c r="E2659" s="12"/>
      <c r="F2659" s="12"/>
      <c r="G2659" s="12"/>
      <c r="H2659" s="12"/>
      <c r="I2659" s="12"/>
    </row>
    <row r="2660" spans="1:9" x14ac:dyDescent="0.25">
      <c r="A2660" s="12"/>
      <c r="B2660" s="12"/>
      <c r="C2660" s="12"/>
      <c r="D2660" s="12"/>
      <c r="E2660" s="12"/>
      <c r="F2660" s="12"/>
      <c r="G2660" s="12"/>
      <c r="H2660" s="12"/>
      <c r="I2660" s="12"/>
    </row>
    <row r="2661" spans="1:9" x14ac:dyDescent="0.25">
      <c r="A2661" s="12"/>
      <c r="B2661" s="12"/>
      <c r="C2661" s="12"/>
      <c r="D2661" s="12"/>
      <c r="E2661" s="12"/>
      <c r="F2661" s="12"/>
      <c r="G2661" s="12"/>
      <c r="H2661" s="12"/>
      <c r="I2661" s="12"/>
    </row>
    <row r="2662" spans="1:9" x14ac:dyDescent="0.25">
      <c r="A2662" s="12"/>
      <c r="B2662" s="12"/>
      <c r="C2662" s="12"/>
      <c r="D2662" s="12"/>
      <c r="E2662" s="12"/>
      <c r="F2662" s="12"/>
      <c r="G2662" s="12"/>
      <c r="H2662" s="12"/>
      <c r="I2662" s="12"/>
    </row>
    <row r="2663" spans="1:9" x14ac:dyDescent="0.25">
      <c r="A2663" s="12"/>
      <c r="B2663" s="12"/>
      <c r="C2663" s="12"/>
      <c r="D2663" s="12"/>
      <c r="E2663" s="12"/>
      <c r="F2663" s="12"/>
      <c r="G2663" s="12"/>
      <c r="H2663" s="12"/>
      <c r="I2663" s="12"/>
    </row>
    <row r="2664" spans="1:9" x14ac:dyDescent="0.25">
      <c r="A2664" s="12"/>
      <c r="B2664" s="12"/>
      <c r="C2664" s="12"/>
      <c r="D2664" s="12"/>
      <c r="E2664" s="12"/>
      <c r="F2664" s="12"/>
      <c r="G2664" s="12"/>
      <c r="H2664" s="12"/>
      <c r="I2664" s="12"/>
    </row>
    <row r="2665" spans="1:9" x14ac:dyDescent="0.25">
      <c r="A2665" s="12"/>
      <c r="B2665" s="12"/>
      <c r="C2665" s="12"/>
      <c r="D2665" s="12"/>
      <c r="E2665" s="12"/>
      <c r="F2665" s="12"/>
      <c r="G2665" s="12"/>
      <c r="H2665" s="12"/>
      <c r="I2665" s="12"/>
    </row>
    <row r="2666" spans="1:9" x14ac:dyDescent="0.25">
      <c r="A2666" s="12"/>
      <c r="B2666" s="12"/>
      <c r="C2666" s="12"/>
      <c r="D2666" s="12"/>
      <c r="E2666" s="12"/>
      <c r="F2666" s="12"/>
      <c r="G2666" s="12"/>
      <c r="H2666" s="12"/>
      <c r="I2666" s="12"/>
    </row>
    <row r="2667" spans="1:9" x14ac:dyDescent="0.25">
      <c r="A2667" s="12"/>
      <c r="B2667" s="12"/>
      <c r="C2667" s="12"/>
      <c r="D2667" s="12"/>
      <c r="E2667" s="12"/>
      <c r="F2667" s="12"/>
      <c r="G2667" s="12"/>
      <c r="H2667" s="12"/>
      <c r="I2667" s="12"/>
    </row>
    <row r="2668" spans="1:9" x14ac:dyDescent="0.25">
      <c r="A2668" s="12"/>
      <c r="B2668" s="12"/>
      <c r="C2668" s="12"/>
      <c r="D2668" s="12"/>
      <c r="E2668" s="12"/>
      <c r="F2668" s="12"/>
      <c r="G2668" s="12"/>
      <c r="H2668" s="12"/>
      <c r="I2668" s="12"/>
    </row>
    <row r="2669" spans="1:9" x14ac:dyDescent="0.25">
      <c r="A2669" s="12"/>
      <c r="B2669" s="12"/>
      <c r="C2669" s="12"/>
      <c r="D2669" s="12"/>
      <c r="E2669" s="12"/>
      <c r="F2669" s="12"/>
      <c r="G2669" s="12"/>
      <c r="H2669" s="12"/>
      <c r="I2669" s="12"/>
    </row>
    <row r="2670" spans="1:9" x14ac:dyDescent="0.25">
      <c r="A2670" s="12"/>
      <c r="B2670" s="12"/>
      <c r="C2670" s="12"/>
      <c r="D2670" s="12"/>
      <c r="E2670" s="12"/>
      <c r="F2670" s="12"/>
      <c r="G2670" s="12"/>
      <c r="H2670" s="12"/>
      <c r="I2670" s="12"/>
    </row>
    <row r="2671" spans="1:9" x14ac:dyDescent="0.25">
      <c r="A2671" s="12"/>
      <c r="B2671" s="12"/>
      <c r="C2671" s="12"/>
      <c r="D2671" s="12"/>
      <c r="E2671" s="12"/>
      <c r="F2671" s="12"/>
      <c r="G2671" s="12"/>
      <c r="H2671" s="12"/>
      <c r="I2671" s="12"/>
    </row>
    <row r="2672" spans="1:9" x14ac:dyDescent="0.25">
      <c r="A2672" s="12"/>
      <c r="B2672" s="12"/>
      <c r="C2672" s="12"/>
      <c r="D2672" s="12"/>
      <c r="E2672" s="12"/>
      <c r="F2672" s="12"/>
      <c r="G2672" s="12"/>
      <c r="H2672" s="12"/>
      <c r="I2672" s="12"/>
    </row>
    <row r="2673" spans="1:9" x14ac:dyDescent="0.25">
      <c r="A2673" s="12"/>
      <c r="B2673" s="12"/>
      <c r="C2673" s="12"/>
      <c r="D2673" s="12"/>
      <c r="E2673" s="12"/>
      <c r="F2673" s="12"/>
      <c r="G2673" s="12"/>
      <c r="H2673" s="12"/>
      <c r="I2673" s="12"/>
    </row>
    <row r="2674" spans="1:9" x14ac:dyDescent="0.25">
      <c r="A2674" s="12"/>
      <c r="B2674" s="12"/>
      <c r="C2674" s="12"/>
      <c r="D2674" s="12"/>
      <c r="E2674" s="12"/>
      <c r="F2674" s="12"/>
      <c r="G2674" s="12"/>
      <c r="H2674" s="12"/>
      <c r="I2674" s="12"/>
    </row>
    <row r="2675" spans="1:9" x14ac:dyDescent="0.25">
      <c r="A2675" s="12"/>
      <c r="B2675" s="12"/>
      <c r="C2675" s="12"/>
      <c r="D2675" s="12"/>
      <c r="E2675" s="12"/>
      <c r="F2675" s="12"/>
      <c r="G2675" s="12"/>
      <c r="H2675" s="12"/>
      <c r="I2675" s="12"/>
    </row>
    <row r="2676" spans="1:9" x14ac:dyDescent="0.25">
      <c r="A2676" s="12"/>
      <c r="B2676" s="12"/>
      <c r="C2676" s="12"/>
      <c r="D2676" s="12"/>
      <c r="E2676" s="12"/>
      <c r="F2676" s="12"/>
      <c r="G2676" s="12"/>
      <c r="H2676" s="12"/>
      <c r="I2676" s="12"/>
    </row>
    <row r="2677" spans="1:9" x14ac:dyDescent="0.25">
      <c r="A2677" s="12"/>
      <c r="B2677" s="12"/>
      <c r="C2677" s="12"/>
      <c r="D2677" s="12"/>
      <c r="E2677" s="12"/>
      <c r="F2677" s="12"/>
      <c r="G2677" s="12"/>
      <c r="H2677" s="12"/>
      <c r="I2677" s="12"/>
    </row>
    <row r="2678" spans="1:9" x14ac:dyDescent="0.25">
      <c r="A2678" s="12"/>
      <c r="B2678" s="12"/>
      <c r="C2678" s="12"/>
      <c r="D2678" s="12"/>
      <c r="E2678" s="12"/>
      <c r="F2678" s="12"/>
      <c r="G2678" s="12"/>
      <c r="H2678" s="12"/>
      <c r="I2678" s="12"/>
    </row>
    <row r="2679" spans="1:9" x14ac:dyDescent="0.25">
      <c r="A2679" s="12"/>
      <c r="B2679" s="12"/>
      <c r="C2679" s="12"/>
      <c r="D2679" s="12"/>
      <c r="E2679" s="12"/>
      <c r="F2679" s="12"/>
      <c r="G2679" s="12"/>
      <c r="H2679" s="12"/>
      <c r="I2679" s="12"/>
    </row>
    <row r="2680" spans="1:9" x14ac:dyDescent="0.25">
      <c r="A2680" s="12"/>
      <c r="B2680" s="12"/>
      <c r="C2680" s="12"/>
      <c r="D2680" s="12"/>
      <c r="E2680" s="12"/>
      <c r="F2680" s="12"/>
      <c r="G2680" s="12"/>
      <c r="H2680" s="12"/>
      <c r="I2680" s="12"/>
    </row>
    <row r="2681" spans="1:9" x14ac:dyDescent="0.25">
      <c r="A2681" s="12"/>
      <c r="B2681" s="12"/>
      <c r="C2681" s="12"/>
      <c r="D2681" s="12"/>
      <c r="E2681" s="12"/>
      <c r="F2681" s="12"/>
      <c r="G2681" s="12"/>
      <c r="H2681" s="12"/>
      <c r="I2681" s="12"/>
    </row>
    <row r="2682" spans="1:9" x14ac:dyDescent="0.25">
      <c r="A2682" s="12"/>
      <c r="B2682" s="12"/>
      <c r="C2682" s="12"/>
      <c r="D2682" s="12"/>
      <c r="E2682" s="12"/>
      <c r="F2682" s="12"/>
      <c r="G2682" s="12"/>
      <c r="H2682" s="12"/>
      <c r="I2682" s="12"/>
    </row>
    <row r="2683" spans="1:9" x14ac:dyDescent="0.25">
      <c r="A2683" s="12"/>
      <c r="B2683" s="12"/>
      <c r="C2683" s="12"/>
      <c r="D2683" s="12"/>
      <c r="E2683" s="12"/>
      <c r="F2683" s="12"/>
      <c r="G2683" s="12"/>
      <c r="H2683" s="12"/>
      <c r="I2683" s="12"/>
    </row>
    <row r="2684" spans="1:9" x14ac:dyDescent="0.25">
      <c r="A2684" s="12"/>
      <c r="B2684" s="12"/>
      <c r="C2684" s="12"/>
      <c r="D2684" s="12"/>
      <c r="E2684" s="12"/>
      <c r="F2684" s="12"/>
      <c r="G2684" s="12"/>
      <c r="H2684" s="12"/>
      <c r="I2684" s="12"/>
    </row>
    <row r="2685" spans="1:9" x14ac:dyDescent="0.25">
      <c r="A2685" s="12"/>
      <c r="B2685" s="12"/>
      <c r="C2685" s="12"/>
      <c r="D2685" s="12"/>
      <c r="E2685" s="12"/>
      <c r="F2685" s="12"/>
      <c r="G2685" s="12"/>
      <c r="H2685" s="12"/>
      <c r="I2685" s="12"/>
    </row>
    <row r="2686" spans="1:9" x14ac:dyDescent="0.25">
      <c r="A2686" s="12"/>
      <c r="B2686" s="12"/>
      <c r="C2686" s="12"/>
      <c r="D2686" s="12"/>
      <c r="E2686" s="12"/>
      <c r="F2686" s="12"/>
      <c r="G2686" s="12"/>
      <c r="H2686" s="12"/>
      <c r="I2686" s="12"/>
    </row>
    <row r="2687" spans="1:9" x14ac:dyDescent="0.25">
      <c r="A2687" s="12"/>
      <c r="B2687" s="12"/>
      <c r="C2687" s="12"/>
      <c r="D2687" s="12"/>
      <c r="E2687" s="12"/>
      <c r="F2687" s="12"/>
      <c r="G2687" s="12"/>
      <c r="H2687" s="12"/>
      <c r="I2687" s="12"/>
    </row>
    <row r="2688" spans="1:9" x14ac:dyDescent="0.25">
      <c r="A2688" s="12"/>
      <c r="B2688" s="12"/>
      <c r="C2688" s="12"/>
      <c r="D2688" s="12"/>
      <c r="E2688" s="12"/>
      <c r="F2688" s="12"/>
      <c r="G2688" s="12"/>
      <c r="H2688" s="12"/>
      <c r="I2688" s="12"/>
    </row>
    <row r="2689" spans="1:9" x14ac:dyDescent="0.25">
      <c r="A2689" s="12"/>
      <c r="B2689" s="12"/>
      <c r="C2689" s="12"/>
      <c r="D2689" s="12"/>
      <c r="E2689" s="12"/>
      <c r="F2689" s="12"/>
      <c r="G2689" s="12"/>
      <c r="H2689" s="12"/>
      <c r="I2689" s="12"/>
    </row>
    <row r="2690" spans="1:9" x14ac:dyDescent="0.25">
      <c r="A2690" s="12"/>
      <c r="B2690" s="12"/>
      <c r="C2690" s="12"/>
      <c r="D2690" s="12"/>
      <c r="E2690" s="12"/>
      <c r="F2690" s="12"/>
      <c r="G2690" s="12"/>
      <c r="H2690" s="12"/>
      <c r="I2690" s="12"/>
    </row>
    <row r="2691" spans="1:9" x14ac:dyDescent="0.25">
      <c r="A2691" s="12"/>
      <c r="B2691" s="12"/>
      <c r="C2691" s="12"/>
      <c r="D2691" s="12"/>
      <c r="E2691" s="12"/>
      <c r="F2691" s="12"/>
      <c r="G2691" s="12"/>
      <c r="H2691" s="12"/>
      <c r="I2691" s="12"/>
    </row>
    <row r="2692" spans="1:9" x14ac:dyDescent="0.25">
      <c r="A2692" s="12"/>
      <c r="B2692" s="12"/>
      <c r="C2692" s="12"/>
      <c r="D2692" s="12"/>
      <c r="E2692" s="12"/>
      <c r="F2692" s="12"/>
      <c r="G2692" s="12"/>
      <c r="H2692" s="12"/>
      <c r="I2692" s="12"/>
    </row>
    <row r="2693" spans="1:9" x14ac:dyDescent="0.25">
      <c r="A2693" s="12"/>
      <c r="B2693" s="12"/>
      <c r="C2693" s="12"/>
      <c r="D2693" s="12"/>
      <c r="E2693" s="12"/>
      <c r="F2693" s="12"/>
      <c r="G2693" s="12"/>
      <c r="H2693" s="12"/>
      <c r="I2693" s="12"/>
    </row>
    <row r="2694" spans="1:9" x14ac:dyDescent="0.25">
      <c r="A2694" s="12"/>
      <c r="B2694" s="12"/>
      <c r="C2694" s="12"/>
      <c r="D2694" s="12"/>
      <c r="E2694" s="12"/>
      <c r="F2694" s="12"/>
      <c r="G2694" s="12"/>
      <c r="H2694" s="12"/>
      <c r="I2694" s="12"/>
    </row>
    <row r="2695" spans="1:9" x14ac:dyDescent="0.25">
      <c r="A2695" s="12"/>
      <c r="B2695" s="12"/>
      <c r="C2695" s="12"/>
      <c r="D2695" s="12"/>
      <c r="E2695" s="12"/>
      <c r="F2695" s="12"/>
      <c r="G2695" s="12"/>
      <c r="H2695" s="12"/>
      <c r="I2695" s="12"/>
    </row>
    <row r="2696" spans="1:9" x14ac:dyDescent="0.25">
      <c r="A2696" s="12"/>
      <c r="B2696" s="12"/>
      <c r="C2696" s="12"/>
      <c r="D2696" s="12"/>
      <c r="E2696" s="12"/>
      <c r="F2696" s="12"/>
      <c r="G2696" s="12"/>
      <c r="H2696" s="12"/>
      <c r="I2696" s="12"/>
    </row>
    <row r="2697" spans="1:9" x14ac:dyDescent="0.25">
      <c r="A2697" s="12"/>
      <c r="B2697" s="12"/>
      <c r="C2697" s="12"/>
      <c r="D2697" s="12"/>
      <c r="E2697" s="12"/>
      <c r="F2697" s="12"/>
      <c r="G2697" s="12"/>
      <c r="H2697" s="12"/>
      <c r="I2697" s="12"/>
    </row>
    <row r="2698" spans="1:9" x14ac:dyDescent="0.25">
      <c r="A2698" s="12"/>
      <c r="B2698" s="12"/>
      <c r="C2698" s="12"/>
      <c r="D2698" s="12"/>
      <c r="E2698" s="12"/>
      <c r="F2698" s="12"/>
      <c r="G2698" s="12"/>
      <c r="H2698" s="12"/>
      <c r="I2698" s="12"/>
    </row>
    <row r="2699" spans="1:9" x14ac:dyDescent="0.25">
      <c r="A2699" s="12"/>
      <c r="B2699" s="12"/>
      <c r="C2699" s="12"/>
      <c r="D2699" s="12"/>
      <c r="E2699" s="12"/>
      <c r="F2699" s="12"/>
      <c r="G2699" s="12"/>
      <c r="H2699" s="12"/>
      <c r="I2699" s="12"/>
    </row>
    <row r="2700" spans="1:9" x14ac:dyDescent="0.25">
      <c r="A2700" s="12"/>
      <c r="B2700" s="12"/>
      <c r="C2700" s="12"/>
      <c r="D2700" s="12"/>
      <c r="E2700" s="12"/>
      <c r="F2700" s="12"/>
      <c r="G2700" s="12"/>
      <c r="H2700" s="12"/>
      <c r="I2700" s="12"/>
    </row>
    <row r="2701" spans="1:9" x14ac:dyDescent="0.25">
      <c r="A2701" s="12"/>
      <c r="B2701" s="12"/>
      <c r="C2701" s="12"/>
      <c r="D2701" s="12"/>
      <c r="E2701" s="12"/>
      <c r="F2701" s="12"/>
      <c r="G2701" s="12"/>
      <c r="H2701" s="12"/>
      <c r="I2701" s="12"/>
    </row>
    <row r="2702" spans="1:9" x14ac:dyDescent="0.25">
      <c r="A2702" s="12"/>
      <c r="B2702" s="12"/>
      <c r="C2702" s="12"/>
      <c r="D2702" s="12"/>
      <c r="E2702" s="12"/>
      <c r="F2702" s="12"/>
      <c r="G2702" s="12"/>
      <c r="H2702" s="12"/>
      <c r="I2702" s="12"/>
    </row>
    <row r="2703" spans="1:9" x14ac:dyDescent="0.25">
      <c r="A2703" s="12"/>
      <c r="B2703" s="12"/>
      <c r="C2703" s="12"/>
      <c r="D2703" s="12"/>
      <c r="E2703" s="12"/>
      <c r="F2703" s="12"/>
      <c r="G2703" s="12"/>
      <c r="H2703" s="12"/>
      <c r="I2703" s="12"/>
    </row>
    <row r="2704" spans="1:9" x14ac:dyDescent="0.25">
      <c r="A2704" s="12"/>
      <c r="B2704" s="12"/>
      <c r="C2704" s="12"/>
      <c r="D2704" s="12"/>
      <c r="E2704" s="12"/>
      <c r="F2704" s="12"/>
      <c r="G2704" s="12"/>
      <c r="H2704" s="12"/>
      <c r="I2704" s="12"/>
    </row>
    <row r="2705" spans="1:9" x14ac:dyDescent="0.25">
      <c r="A2705" s="12"/>
      <c r="B2705" s="12"/>
      <c r="C2705" s="12"/>
      <c r="D2705" s="12"/>
      <c r="E2705" s="12"/>
      <c r="F2705" s="12"/>
      <c r="G2705" s="12"/>
      <c r="H2705" s="12"/>
      <c r="I2705" s="12"/>
    </row>
    <row r="2706" spans="1:9" x14ac:dyDescent="0.25">
      <c r="A2706" s="12"/>
      <c r="B2706" s="12"/>
      <c r="C2706" s="12"/>
      <c r="D2706" s="12"/>
      <c r="E2706" s="12"/>
      <c r="F2706" s="12"/>
      <c r="G2706" s="12"/>
      <c r="H2706" s="12"/>
      <c r="I2706" s="12"/>
    </row>
    <row r="2707" spans="1:9" x14ac:dyDescent="0.25">
      <c r="A2707" s="12"/>
      <c r="B2707" s="12"/>
      <c r="C2707" s="12"/>
      <c r="D2707" s="12"/>
      <c r="E2707" s="12"/>
      <c r="F2707" s="12"/>
      <c r="G2707" s="12"/>
      <c r="H2707" s="12"/>
      <c r="I2707" s="12"/>
    </row>
    <row r="2708" spans="1:9" x14ac:dyDescent="0.25">
      <c r="A2708" s="12"/>
      <c r="B2708" s="12"/>
      <c r="C2708" s="12"/>
      <c r="D2708" s="12"/>
      <c r="E2708" s="12"/>
      <c r="F2708" s="12"/>
      <c r="G2708" s="12"/>
      <c r="H2708" s="12"/>
      <c r="I2708" s="12"/>
    </row>
    <row r="2709" spans="1:9" x14ac:dyDescent="0.25">
      <c r="A2709" s="12"/>
      <c r="B2709" s="12"/>
      <c r="C2709" s="12"/>
      <c r="D2709" s="12"/>
      <c r="E2709" s="12"/>
      <c r="F2709" s="12"/>
      <c r="G2709" s="12"/>
      <c r="H2709" s="12"/>
      <c r="I2709" s="12"/>
    </row>
    <row r="2710" spans="1:9" x14ac:dyDescent="0.25">
      <c r="A2710" s="12"/>
      <c r="B2710" s="12"/>
      <c r="C2710" s="12"/>
      <c r="D2710" s="12"/>
      <c r="E2710" s="12"/>
      <c r="F2710" s="12"/>
      <c r="G2710" s="12"/>
      <c r="H2710" s="12"/>
      <c r="I2710" s="12"/>
    </row>
    <row r="2711" spans="1:9" x14ac:dyDescent="0.25">
      <c r="A2711" s="12"/>
      <c r="B2711" s="12"/>
      <c r="C2711" s="12"/>
      <c r="D2711" s="12"/>
      <c r="E2711" s="12"/>
      <c r="F2711" s="12"/>
      <c r="G2711" s="12"/>
      <c r="H2711" s="12"/>
      <c r="I2711" s="12"/>
    </row>
    <row r="2712" spans="1:9" x14ac:dyDescent="0.25">
      <c r="A2712" s="12"/>
      <c r="B2712" s="12"/>
      <c r="C2712" s="12"/>
      <c r="D2712" s="12"/>
      <c r="E2712" s="12"/>
      <c r="F2712" s="12"/>
      <c r="G2712" s="12"/>
      <c r="H2712" s="12"/>
      <c r="I2712" s="12"/>
    </row>
    <row r="2713" spans="1:9" x14ac:dyDescent="0.25">
      <c r="A2713" s="12"/>
      <c r="B2713" s="12"/>
      <c r="C2713" s="12"/>
      <c r="D2713" s="12"/>
      <c r="E2713" s="12"/>
      <c r="F2713" s="12"/>
      <c r="G2713" s="12"/>
      <c r="H2713" s="12"/>
      <c r="I2713" s="12"/>
    </row>
    <row r="2714" spans="1:9" x14ac:dyDescent="0.25">
      <c r="A2714" s="12"/>
      <c r="B2714" s="12"/>
      <c r="C2714" s="12"/>
      <c r="D2714" s="12"/>
      <c r="E2714" s="12"/>
      <c r="F2714" s="12"/>
      <c r="G2714" s="12"/>
      <c r="H2714" s="12"/>
      <c r="I2714" s="12"/>
    </row>
    <row r="2715" spans="1:9" x14ac:dyDescent="0.25">
      <c r="A2715" s="12"/>
      <c r="B2715" s="12"/>
      <c r="C2715" s="12"/>
      <c r="D2715" s="12"/>
      <c r="E2715" s="12"/>
      <c r="F2715" s="12"/>
      <c r="G2715" s="12"/>
      <c r="H2715" s="12"/>
      <c r="I2715" s="12"/>
    </row>
    <row r="2716" spans="1:9" x14ac:dyDescent="0.25">
      <c r="A2716" s="12"/>
      <c r="B2716" s="12"/>
      <c r="C2716" s="12"/>
      <c r="D2716" s="12"/>
      <c r="E2716" s="12"/>
      <c r="F2716" s="12"/>
      <c r="G2716" s="12"/>
      <c r="H2716" s="12"/>
      <c r="I2716" s="12"/>
    </row>
    <row r="2717" spans="1:9" x14ac:dyDescent="0.25">
      <c r="A2717" s="12"/>
      <c r="B2717" s="12"/>
      <c r="C2717" s="12"/>
      <c r="D2717" s="12"/>
      <c r="E2717" s="12"/>
      <c r="F2717" s="12"/>
      <c r="G2717" s="12"/>
      <c r="H2717" s="12"/>
      <c r="I2717" s="12"/>
    </row>
    <row r="2718" spans="1:9" x14ac:dyDescent="0.25">
      <c r="A2718" s="12"/>
      <c r="B2718" s="12"/>
      <c r="C2718" s="12"/>
      <c r="D2718" s="12"/>
      <c r="E2718" s="12"/>
      <c r="F2718" s="12"/>
      <c r="G2718" s="12"/>
      <c r="H2718" s="12"/>
      <c r="I2718" s="12"/>
    </row>
    <row r="2719" spans="1:9" x14ac:dyDescent="0.25">
      <c r="A2719" s="12"/>
      <c r="B2719" s="12"/>
      <c r="C2719" s="12"/>
      <c r="D2719" s="12"/>
      <c r="E2719" s="12"/>
      <c r="F2719" s="12"/>
      <c r="G2719" s="12"/>
      <c r="H2719" s="12"/>
      <c r="I2719" s="12"/>
    </row>
    <row r="2720" spans="1:9" x14ac:dyDescent="0.25">
      <c r="A2720" s="12"/>
      <c r="B2720" s="12"/>
      <c r="C2720" s="12"/>
      <c r="D2720" s="12"/>
      <c r="E2720" s="12"/>
      <c r="F2720" s="12"/>
      <c r="G2720" s="12"/>
      <c r="H2720" s="12"/>
      <c r="I2720" s="12"/>
    </row>
    <row r="2721" spans="1:9" x14ac:dyDescent="0.25">
      <c r="A2721" s="12"/>
      <c r="B2721" s="12"/>
      <c r="C2721" s="12"/>
      <c r="D2721" s="12"/>
      <c r="E2721" s="12"/>
      <c r="F2721" s="12"/>
      <c r="G2721" s="12"/>
      <c r="H2721" s="12"/>
      <c r="I2721" s="12"/>
    </row>
    <row r="2722" spans="1:9" x14ac:dyDescent="0.25">
      <c r="A2722" s="12"/>
      <c r="B2722" s="12"/>
      <c r="C2722" s="12"/>
      <c r="D2722" s="12"/>
      <c r="E2722" s="12"/>
      <c r="F2722" s="12"/>
      <c r="G2722" s="12"/>
      <c r="H2722" s="12"/>
      <c r="I2722" s="12"/>
    </row>
    <row r="2723" spans="1:9" x14ac:dyDescent="0.25">
      <c r="A2723" s="12"/>
      <c r="B2723" s="12"/>
      <c r="C2723" s="12"/>
      <c r="D2723" s="12"/>
      <c r="E2723" s="12"/>
      <c r="F2723" s="12"/>
      <c r="G2723" s="12"/>
      <c r="H2723" s="12"/>
      <c r="I2723" s="12"/>
    </row>
    <row r="2724" spans="1:9" x14ac:dyDescent="0.25">
      <c r="A2724" s="12"/>
      <c r="B2724" s="12"/>
      <c r="C2724" s="12"/>
      <c r="D2724" s="12"/>
      <c r="E2724" s="12"/>
      <c r="F2724" s="12"/>
      <c r="G2724" s="12"/>
      <c r="H2724" s="12"/>
      <c r="I2724" s="12"/>
    </row>
    <row r="2725" spans="1:9" x14ac:dyDescent="0.25">
      <c r="A2725" s="12"/>
      <c r="B2725" s="12"/>
      <c r="C2725" s="12"/>
      <c r="D2725" s="12"/>
      <c r="E2725" s="12"/>
      <c r="F2725" s="12"/>
      <c r="G2725" s="12"/>
      <c r="H2725" s="12"/>
      <c r="I2725" s="12"/>
    </row>
    <row r="2726" spans="1:9" x14ac:dyDescent="0.25">
      <c r="A2726" s="12"/>
      <c r="B2726" s="12"/>
      <c r="C2726" s="12"/>
      <c r="D2726" s="12"/>
      <c r="E2726" s="12"/>
      <c r="F2726" s="12"/>
      <c r="G2726" s="12"/>
      <c r="H2726" s="12"/>
      <c r="I2726" s="12"/>
    </row>
    <row r="2727" spans="1:9" x14ac:dyDescent="0.25">
      <c r="A2727" s="12"/>
      <c r="B2727" s="12"/>
      <c r="C2727" s="12"/>
      <c r="D2727" s="12"/>
      <c r="E2727" s="12"/>
      <c r="F2727" s="12"/>
      <c r="G2727" s="12"/>
      <c r="H2727" s="12"/>
      <c r="I2727" s="12"/>
    </row>
    <row r="2728" spans="1:9" x14ac:dyDescent="0.25">
      <c r="A2728" s="12"/>
      <c r="B2728" s="12"/>
      <c r="C2728" s="12"/>
      <c r="D2728" s="12"/>
      <c r="E2728" s="12"/>
      <c r="F2728" s="12"/>
      <c r="G2728" s="12"/>
      <c r="H2728" s="12"/>
      <c r="I2728" s="12"/>
    </row>
    <row r="2729" spans="1:9" x14ac:dyDescent="0.25">
      <c r="A2729" s="12"/>
      <c r="B2729" s="12"/>
      <c r="C2729" s="12"/>
      <c r="D2729" s="12"/>
      <c r="E2729" s="12"/>
      <c r="F2729" s="12"/>
      <c r="G2729" s="12"/>
      <c r="H2729" s="12"/>
      <c r="I2729" s="12"/>
    </row>
    <row r="2730" spans="1:9" x14ac:dyDescent="0.25">
      <c r="A2730" s="12"/>
      <c r="B2730" s="12"/>
      <c r="C2730" s="12"/>
      <c r="D2730" s="12"/>
      <c r="E2730" s="12"/>
      <c r="F2730" s="12"/>
      <c r="G2730" s="12"/>
      <c r="H2730" s="12"/>
      <c r="I2730" s="12"/>
    </row>
    <row r="2731" spans="1:9" x14ac:dyDescent="0.25">
      <c r="A2731" s="12"/>
      <c r="B2731" s="12"/>
      <c r="C2731" s="12"/>
      <c r="D2731" s="12"/>
      <c r="E2731" s="12"/>
      <c r="F2731" s="12"/>
      <c r="G2731" s="12"/>
      <c r="H2731" s="12"/>
      <c r="I2731" s="12"/>
    </row>
    <row r="2732" spans="1:9" x14ac:dyDescent="0.25">
      <c r="A2732" s="12"/>
      <c r="B2732" s="12"/>
      <c r="C2732" s="12"/>
      <c r="D2732" s="12"/>
      <c r="E2732" s="12"/>
      <c r="F2732" s="12"/>
      <c r="G2732" s="12"/>
      <c r="H2732" s="12"/>
      <c r="I2732" s="12"/>
    </row>
    <row r="2733" spans="1:9" x14ac:dyDescent="0.25">
      <c r="A2733" s="12"/>
      <c r="B2733" s="12"/>
      <c r="C2733" s="12"/>
      <c r="D2733" s="12"/>
      <c r="E2733" s="12"/>
      <c r="F2733" s="12"/>
      <c r="G2733" s="12"/>
      <c r="H2733" s="12"/>
      <c r="I2733" s="12"/>
    </row>
    <row r="2734" spans="1:9" x14ac:dyDescent="0.25">
      <c r="A2734" s="12"/>
      <c r="B2734" s="12"/>
      <c r="C2734" s="12"/>
      <c r="D2734" s="12"/>
      <c r="E2734" s="12"/>
      <c r="F2734" s="12"/>
      <c r="G2734" s="12"/>
      <c r="H2734" s="12"/>
      <c r="I2734" s="12"/>
    </row>
    <row r="2735" spans="1:9" x14ac:dyDescent="0.25">
      <c r="A2735" s="12"/>
      <c r="B2735" s="12"/>
      <c r="C2735" s="12"/>
      <c r="D2735" s="12"/>
      <c r="E2735" s="12"/>
      <c r="F2735" s="12"/>
      <c r="G2735" s="12"/>
      <c r="H2735" s="12"/>
      <c r="I2735" s="12"/>
    </row>
    <row r="2736" spans="1:9" x14ac:dyDescent="0.25">
      <c r="A2736" s="12"/>
      <c r="B2736" s="12"/>
      <c r="C2736" s="12"/>
      <c r="D2736" s="12"/>
      <c r="E2736" s="12"/>
      <c r="F2736" s="12"/>
      <c r="G2736" s="12"/>
      <c r="H2736" s="12"/>
      <c r="I2736" s="12"/>
    </row>
    <row r="2737" spans="1:9" x14ac:dyDescent="0.25">
      <c r="A2737" s="12"/>
      <c r="B2737" s="12"/>
      <c r="C2737" s="12"/>
      <c r="D2737" s="12"/>
      <c r="E2737" s="12"/>
      <c r="F2737" s="12"/>
      <c r="G2737" s="12"/>
      <c r="H2737" s="12"/>
      <c r="I2737" s="12"/>
    </row>
    <row r="2738" spans="1:9" x14ac:dyDescent="0.25">
      <c r="A2738" s="12"/>
      <c r="B2738" s="12"/>
      <c r="C2738" s="12"/>
      <c r="D2738" s="12"/>
      <c r="E2738" s="12"/>
      <c r="F2738" s="12"/>
      <c r="G2738" s="12"/>
      <c r="H2738" s="12"/>
      <c r="I2738" s="12"/>
    </row>
    <row r="2739" spans="1:9" x14ac:dyDescent="0.25">
      <c r="A2739" s="12"/>
      <c r="B2739" s="12"/>
      <c r="C2739" s="12"/>
      <c r="D2739" s="12"/>
      <c r="E2739" s="12"/>
      <c r="F2739" s="12"/>
      <c r="G2739" s="12"/>
      <c r="H2739" s="12"/>
      <c r="I2739" s="12"/>
    </row>
    <row r="2740" spans="1:9" x14ac:dyDescent="0.25">
      <c r="A2740" s="12"/>
      <c r="B2740" s="12"/>
      <c r="C2740" s="12"/>
      <c r="D2740" s="12"/>
      <c r="E2740" s="12"/>
      <c r="F2740" s="12"/>
      <c r="G2740" s="12"/>
      <c r="H2740" s="12"/>
      <c r="I2740" s="12"/>
    </row>
    <row r="2741" spans="1:9" x14ac:dyDescent="0.25">
      <c r="A2741" s="12"/>
      <c r="B2741" s="12"/>
      <c r="C2741" s="12"/>
      <c r="D2741" s="12"/>
      <c r="E2741" s="12"/>
      <c r="F2741" s="12"/>
      <c r="G2741" s="12"/>
      <c r="H2741" s="12"/>
      <c r="I2741" s="12"/>
    </row>
    <row r="2742" spans="1:9" x14ac:dyDescent="0.25">
      <c r="A2742" s="12"/>
      <c r="B2742" s="12"/>
      <c r="C2742" s="12"/>
      <c r="D2742" s="12"/>
      <c r="E2742" s="12"/>
      <c r="F2742" s="12"/>
      <c r="G2742" s="12"/>
      <c r="H2742" s="12"/>
      <c r="I2742" s="12"/>
    </row>
    <row r="2743" spans="1:9" x14ac:dyDescent="0.25">
      <c r="A2743" s="12"/>
      <c r="B2743" s="12"/>
      <c r="C2743" s="12"/>
      <c r="D2743" s="12"/>
      <c r="E2743" s="12"/>
      <c r="F2743" s="12"/>
      <c r="G2743" s="12"/>
      <c r="H2743" s="12"/>
      <c r="I2743" s="12"/>
    </row>
    <row r="2744" spans="1:9" x14ac:dyDescent="0.25">
      <c r="A2744" s="12"/>
      <c r="B2744" s="12"/>
      <c r="C2744" s="12"/>
      <c r="D2744" s="12"/>
      <c r="E2744" s="12"/>
      <c r="F2744" s="12"/>
      <c r="G2744" s="12"/>
      <c r="H2744" s="12"/>
      <c r="I2744" s="12"/>
    </row>
    <row r="2745" spans="1:9" x14ac:dyDescent="0.25">
      <c r="A2745" s="12"/>
      <c r="B2745" s="12"/>
      <c r="C2745" s="12"/>
      <c r="D2745" s="12"/>
      <c r="E2745" s="12"/>
      <c r="F2745" s="12"/>
      <c r="G2745" s="12"/>
      <c r="H2745" s="12"/>
      <c r="I2745" s="12"/>
    </row>
    <row r="2746" spans="1:9" x14ac:dyDescent="0.25">
      <c r="A2746" s="12"/>
      <c r="B2746" s="12"/>
      <c r="C2746" s="12"/>
      <c r="D2746" s="12"/>
      <c r="E2746" s="12"/>
      <c r="F2746" s="12"/>
      <c r="G2746" s="12"/>
      <c r="H2746" s="12"/>
      <c r="I2746" s="12"/>
    </row>
    <row r="2747" spans="1:9" x14ac:dyDescent="0.25">
      <c r="A2747" s="12"/>
      <c r="B2747" s="12"/>
      <c r="C2747" s="12"/>
      <c r="D2747" s="12"/>
      <c r="E2747" s="12"/>
      <c r="F2747" s="12"/>
      <c r="G2747" s="12"/>
      <c r="H2747" s="12"/>
      <c r="I2747" s="12"/>
    </row>
    <row r="2748" spans="1:9" x14ac:dyDescent="0.25">
      <c r="A2748" s="12"/>
      <c r="B2748" s="12"/>
      <c r="C2748" s="12"/>
      <c r="D2748" s="12"/>
      <c r="E2748" s="12"/>
      <c r="F2748" s="12"/>
      <c r="G2748" s="12"/>
      <c r="H2748" s="12"/>
      <c r="I2748" s="12"/>
    </row>
    <row r="2749" spans="1:9" x14ac:dyDescent="0.25">
      <c r="A2749" s="12"/>
      <c r="B2749" s="12"/>
      <c r="C2749" s="12"/>
      <c r="D2749" s="12"/>
      <c r="E2749" s="12"/>
      <c r="F2749" s="12"/>
      <c r="G2749" s="12"/>
      <c r="H2749" s="12"/>
      <c r="I2749" s="12"/>
    </row>
    <row r="2750" spans="1:9" x14ac:dyDescent="0.25">
      <c r="A2750" s="12"/>
      <c r="B2750" s="12"/>
      <c r="C2750" s="12"/>
      <c r="D2750" s="12"/>
      <c r="E2750" s="12"/>
      <c r="F2750" s="12"/>
      <c r="G2750" s="12"/>
      <c r="H2750" s="12"/>
      <c r="I2750" s="12"/>
    </row>
    <row r="2751" spans="1:9" x14ac:dyDescent="0.25">
      <c r="A2751" s="12"/>
      <c r="B2751" s="12"/>
      <c r="C2751" s="12"/>
      <c r="D2751" s="12"/>
      <c r="E2751" s="12"/>
      <c r="F2751" s="12"/>
      <c r="G2751" s="12"/>
      <c r="H2751" s="12"/>
      <c r="I2751" s="12"/>
    </row>
    <row r="2752" spans="1:9" x14ac:dyDescent="0.25">
      <c r="A2752" s="12"/>
      <c r="B2752" s="12"/>
      <c r="C2752" s="12"/>
      <c r="D2752" s="12"/>
      <c r="E2752" s="12"/>
      <c r="F2752" s="12"/>
      <c r="G2752" s="12"/>
      <c r="H2752" s="12"/>
      <c r="I2752" s="12"/>
    </row>
    <row r="2753" spans="1:9" x14ac:dyDescent="0.25">
      <c r="A2753" s="12"/>
      <c r="B2753" s="12"/>
      <c r="C2753" s="12"/>
      <c r="D2753" s="12"/>
      <c r="E2753" s="12"/>
      <c r="F2753" s="12"/>
      <c r="G2753" s="12"/>
      <c r="H2753" s="12"/>
      <c r="I2753" s="12"/>
    </row>
    <row r="2754" spans="1:9" x14ac:dyDescent="0.25">
      <c r="A2754" s="12"/>
      <c r="B2754" s="12"/>
      <c r="C2754" s="12"/>
      <c r="D2754" s="12"/>
      <c r="E2754" s="12"/>
      <c r="F2754" s="12"/>
      <c r="G2754" s="12"/>
      <c r="H2754" s="12"/>
      <c r="I2754" s="12"/>
    </row>
    <row r="2755" spans="1:9" x14ac:dyDescent="0.25">
      <c r="A2755" s="12"/>
      <c r="B2755" s="12"/>
      <c r="C2755" s="12"/>
      <c r="D2755" s="12"/>
      <c r="E2755" s="12"/>
      <c r="F2755" s="12"/>
      <c r="G2755" s="12"/>
      <c r="H2755" s="12"/>
      <c r="I2755" s="12"/>
    </row>
    <row r="2756" spans="1:9" x14ac:dyDescent="0.25">
      <c r="A2756" s="12"/>
      <c r="B2756" s="12"/>
      <c r="C2756" s="12"/>
      <c r="D2756" s="12"/>
      <c r="E2756" s="12"/>
      <c r="F2756" s="12"/>
      <c r="G2756" s="12"/>
      <c r="H2756" s="12"/>
      <c r="I2756" s="12"/>
    </row>
    <row r="2757" spans="1:9" x14ac:dyDescent="0.25">
      <c r="A2757" s="12"/>
      <c r="B2757" s="12"/>
      <c r="C2757" s="12"/>
      <c r="D2757" s="12"/>
      <c r="E2757" s="12"/>
      <c r="F2757" s="12"/>
      <c r="G2757" s="12"/>
      <c r="H2757" s="12"/>
      <c r="I2757" s="12"/>
    </row>
    <row r="2758" spans="1:9" x14ac:dyDescent="0.25">
      <c r="A2758" s="12"/>
      <c r="B2758" s="12"/>
      <c r="C2758" s="12"/>
      <c r="D2758" s="12"/>
      <c r="E2758" s="12"/>
      <c r="F2758" s="12"/>
      <c r="G2758" s="12"/>
      <c r="H2758" s="12"/>
      <c r="I2758" s="12"/>
    </row>
    <row r="2759" spans="1:9" x14ac:dyDescent="0.25">
      <c r="A2759" s="12"/>
      <c r="B2759" s="12"/>
      <c r="C2759" s="12"/>
      <c r="D2759" s="12"/>
      <c r="E2759" s="12"/>
      <c r="F2759" s="12"/>
      <c r="G2759" s="12"/>
      <c r="H2759" s="12"/>
      <c r="I2759" s="12"/>
    </row>
    <row r="2760" spans="1:9" x14ac:dyDescent="0.25">
      <c r="A2760" s="12"/>
      <c r="B2760" s="12"/>
      <c r="C2760" s="12"/>
      <c r="D2760" s="12"/>
      <c r="E2760" s="12"/>
      <c r="F2760" s="12"/>
      <c r="G2760" s="12"/>
      <c r="H2760" s="12"/>
      <c r="I2760" s="12"/>
    </row>
    <row r="2761" spans="1:9" x14ac:dyDescent="0.25">
      <c r="A2761" s="12"/>
      <c r="B2761" s="12"/>
      <c r="C2761" s="12"/>
      <c r="D2761" s="12"/>
      <c r="E2761" s="12"/>
      <c r="F2761" s="12"/>
      <c r="G2761" s="12"/>
      <c r="H2761" s="12"/>
      <c r="I2761" s="12"/>
    </row>
    <row r="2762" spans="1:9" x14ac:dyDescent="0.25">
      <c r="A2762" s="12"/>
      <c r="B2762" s="12"/>
      <c r="C2762" s="12"/>
      <c r="D2762" s="12"/>
      <c r="E2762" s="12"/>
      <c r="F2762" s="12"/>
      <c r="G2762" s="12"/>
      <c r="H2762" s="12"/>
      <c r="I2762" s="12"/>
    </row>
    <row r="2763" spans="1:9" x14ac:dyDescent="0.25">
      <c r="A2763" s="12"/>
      <c r="B2763" s="12"/>
      <c r="C2763" s="12"/>
      <c r="D2763" s="12"/>
      <c r="E2763" s="12"/>
      <c r="F2763" s="12"/>
      <c r="G2763" s="12"/>
      <c r="H2763" s="12"/>
      <c r="I2763" s="12"/>
    </row>
    <row r="2764" spans="1:9" x14ac:dyDescent="0.25">
      <c r="A2764" s="12"/>
      <c r="B2764" s="12"/>
      <c r="C2764" s="12"/>
      <c r="D2764" s="12"/>
      <c r="E2764" s="12"/>
      <c r="F2764" s="12"/>
      <c r="G2764" s="12"/>
      <c r="H2764" s="12"/>
      <c r="I2764" s="12"/>
    </row>
    <row r="2765" spans="1:9" x14ac:dyDescent="0.25">
      <c r="A2765" s="12"/>
      <c r="B2765" s="12"/>
      <c r="C2765" s="12"/>
      <c r="D2765" s="12"/>
      <c r="E2765" s="12"/>
      <c r="F2765" s="12"/>
      <c r="G2765" s="12"/>
      <c r="H2765" s="12"/>
      <c r="I2765" s="12"/>
    </row>
    <row r="2766" spans="1:9" x14ac:dyDescent="0.25">
      <c r="A2766" s="12"/>
      <c r="B2766" s="12"/>
      <c r="C2766" s="12"/>
      <c r="D2766" s="12"/>
      <c r="E2766" s="12"/>
      <c r="F2766" s="12"/>
      <c r="G2766" s="12"/>
      <c r="H2766" s="12"/>
      <c r="I2766" s="12"/>
    </row>
    <row r="2767" spans="1:9" x14ac:dyDescent="0.25">
      <c r="A2767" s="12"/>
      <c r="B2767" s="12"/>
      <c r="C2767" s="12"/>
      <c r="D2767" s="12"/>
      <c r="E2767" s="12"/>
      <c r="F2767" s="12"/>
      <c r="G2767" s="12"/>
      <c r="H2767" s="12"/>
      <c r="I2767" s="12"/>
    </row>
    <row r="2768" spans="1:9" x14ac:dyDescent="0.25">
      <c r="A2768" s="12"/>
      <c r="B2768" s="12"/>
      <c r="C2768" s="12"/>
      <c r="D2768" s="12"/>
      <c r="E2768" s="12"/>
      <c r="F2768" s="12"/>
      <c r="G2768" s="12"/>
      <c r="H2768" s="12"/>
      <c r="I2768" s="12"/>
    </row>
    <row r="2769" spans="1:9" x14ac:dyDescent="0.25">
      <c r="A2769" s="12"/>
      <c r="B2769" s="12"/>
      <c r="C2769" s="12"/>
      <c r="D2769" s="12"/>
      <c r="E2769" s="12"/>
      <c r="F2769" s="12"/>
      <c r="G2769" s="12"/>
      <c r="H2769" s="12"/>
      <c r="I2769" s="12"/>
    </row>
    <row r="2770" spans="1:9" x14ac:dyDescent="0.25">
      <c r="A2770" s="12"/>
      <c r="B2770" s="12"/>
      <c r="C2770" s="12"/>
      <c r="D2770" s="12"/>
      <c r="E2770" s="12"/>
      <c r="F2770" s="12"/>
      <c r="G2770" s="12"/>
      <c r="H2770" s="12"/>
      <c r="I2770" s="12"/>
    </row>
    <row r="2771" spans="1:9" x14ac:dyDescent="0.25">
      <c r="A2771" s="12"/>
      <c r="B2771" s="12"/>
      <c r="C2771" s="12"/>
      <c r="D2771" s="12"/>
      <c r="E2771" s="12"/>
      <c r="F2771" s="12"/>
      <c r="G2771" s="12"/>
      <c r="H2771" s="12"/>
      <c r="I2771" s="12"/>
    </row>
    <row r="2772" spans="1:9" x14ac:dyDescent="0.25">
      <c r="A2772" s="12"/>
      <c r="B2772" s="12"/>
      <c r="C2772" s="12"/>
      <c r="D2772" s="12"/>
      <c r="E2772" s="12"/>
      <c r="F2772" s="12"/>
      <c r="G2772" s="12"/>
      <c r="H2772" s="12"/>
      <c r="I2772" s="12"/>
    </row>
    <row r="2773" spans="1:9" x14ac:dyDescent="0.25">
      <c r="A2773" s="12"/>
      <c r="B2773" s="12"/>
      <c r="C2773" s="12"/>
      <c r="D2773" s="12"/>
      <c r="E2773" s="12"/>
      <c r="F2773" s="12"/>
      <c r="G2773" s="12"/>
      <c r="H2773" s="12"/>
      <c r="I2773" s="12"/>
    </row>
    <row r="2774" spans="1:9" x14ac:dyDescent="0.25">
      <c r="A2774" s="12"/>
      <c r="B2774" s="12"/>
      <c r="C2774" s="12"/>
      <c r="D2774" s="12"/>
      <c r="E2774" s="12"/>
      <c r="F2774" s="12"/>
      <c r="G2774" s="12"/>
      <c r="H2774" s="12"/>
      <c r="I2774" s="12"/>
    </row>
    <row r="2775" spans="1:9" x14ac:dyDescent="0.25">
      <c r="A2775" s="12"/>
      <c r="B2775" s="12"/>
      <c r="C2775" s="12"/>
      <c r="D2775" s="12"/>
      <c r="E2775" s="12"/>
      <c r="F2775" s="12"/>
      <c r="G2775" s="12"/>
      <c r="H2775" s="12"/>
      <c r="I2775" s="12"/>
    </row>
    <row r="2776" spans="1:9" x14ac:dyDescent="0.25">
      <c r="A2776" s="12"/>
      <c r="B2776" s="12"/>
      <c r="C2776" s="12"/>
      <c r="D2776" s="12"/>
      <c r="E2776" s="12"/>
      <c r="F2776" s="12"/>
      <c r="G2776" s="12"/>
      <c r="H2776" s="12"/>
      <c r="I2776" s="12"/>
    </row>
    <row r="2777" spans="1:9" x14ac:dyDescent="0.25">
      <c r="A2777" s="12"/>
      <c r="B2777" s="12"/>
      <c r="C2777" s="12"/>
      <c r="D2777" s="12"/>
      <c r="E2777" s="12"/>
      <c r="F2777" s="12"/>
      <c r="G2777" s="12"/>
      <c r="H2777" s="12"/>
      <c r="I2777" s="12"/>
    </row>
    <row r="2778" spans="1:9" x14ac:dyDescent="0.25">
      <c r="A2778" s="12"/>
      <c r="B2778" s="12"/>
      <c r="C2778" s="12"/>
      <c r="D2778" s="12"/>
      <c r="E2778" s="12"/>
      <c r="F2778" s="12"/>
      <c r="G2778" s="12"/>
      <c r="H2778" s="12"/>
      <c r="I2778" s="12"/>
    </row>
    <row r="2779" spans="1:9" x14ac:dyDescent="0.25">
      <c r="A2779" s="12"/>
      <c r="B2779" s="12"/>
      <c r="C2779" s="12"/>
      <c r="D2779" s="12"/>
      <c r="E2779" s="12"/>
      <c r="F2779" s="12"/>
      <c r="G2779" s="12"/>
      <c r="H2779" s="12"/>
      <c r="I2779" s="12"/>
    </row>
    <row r="2780" spans="1:9" x14ac:dyDescent="0.25">
      <c r="A2780" s="12"/>
      <c r="B2780" s="12"/>
      <c r="C2780" s="12"/>
      <c r="D2780" s="12"/>
      <c r="E2780" s="12"/>
      <c r="F2780" s="12"/>
      <c r="G2780" s="12"/>
      <c r="H2780" s="12"/>
      <c r="I2780" s="12"/>
    </row>
    <row r="2781" spans="1:9" x14ac:dyDescent="0.25">
      <c r="A2781" s="12"/>
      <c r="B2781" s="12"/>
      <c r="C2781" s="12"/>
      <c r="D2781" s="12"/>
      <c r="E2781" s="12"/>
      <c r="F2781" s="12"/>
      <c r="G2781" s="12"/>
      <c r="H2781" s="12"/>
      <c r="I2781" s="12"/>
    </row>
    <row r="2782" spans="1:9" x14ac:dyDescent="0.25">
      <c r="A2782" s="12"/>
      <c r="B2782" s="12"/>
      <c r="C2782" s="12"/>
      <c r="D2782" s="12"/>
      <c r="E2782" s="12"/>
      <c r="F2782" s="12"/>
      <c r="G2782" s="12"/>
      <c r="H2782" s="12"/>
      <c r="I2782" s="12"/>
    </row>
    <row r="2783" spans="1:9" x14ac:dyDescent="0.25">
      <c r="A2783" s="12"/>
      <c r="B2783" s="12"/>
      <c r="C2783" s="12"/>
      <c r="D2783" s="12"/>
      <c r="E2783" s="12"/>
      <c r="F2783" s="12"/>
      <c r="G2783" s="12"/>
      <c r="H2783" s="12"/>
      <c r="I2783" s="12"/>
    </row>
    <row r="2784" spans="1:9" x14ac:dyDescent="0.25">
      <c r="A2784" s="12"/>
      <c r="B2784" s="12"/>
      <c r="C2784" s="12"/>
      <c r="D2784" s="12"/>
      <c r="E2784" s="12"/>
      <c r="F2784" s="12"/>
      <c r="G2784" s="12"/>
      <c r="H2784" s="12"/>
      <c r="I2784" s="12"/>
    </row>
    <row r="2785" spans="1:9" x14ac:dyDescent="0.25">
      <c r="A2785" s="12"/>
      <c r="B2785" s="12"/>
      <c r="C2785" s="12"/>
      <c r="D2785" s="12"/>
      <c r="E2785" s="12"/>
      <c r="F2785" s="12"/>
      <c r="G2785" s="12"/>
      <c r="H2785" s="12"/>
      <c r="I2785" s="12"/>
    </row>
    <row r="2786" spans="1:9" x14ac:dyDescent="0.25">
      <c r="A2786" s="12"/>
      <c r="B2786" s="12"/>
      <c r="C2786" s="12"/>
      <c r="D2786" s="12"/>
      <c r="E2786" s="12"/>
      <c r="F2786" s="12"/>
      <c r="G2786" s="12"/>
      <c r="H2786" s="12"/>
      <c r="I2786" s="12"/>
    </row>
    <row r="2787" spans="1:9" x14ac:dyDescent="0.25">
      <c r="A2787" s="12"/>
      <c r="B2787" s="12"/>
      <c r="C2787" s="12"/>
      <c r="D2787" s="12"/>
      <c r="E2787" s="12"/>
      <c r="F2787" s="12"/>
      <c r="G2787" s="12"/>
      <c r="H2787" s="12"/>
      <c r="I2787" s="12"/>
    </row>
    <row r="2788" spans="1:9" x14ac:dyDescent="0.25">
      <c r="A2788" s="12"/>
      <c r="B2788" s="12"/>
      <c r="C2788" s="12"/>
      <c r="D2788" s="12"/>
      <c r="E2788" s="12"/>
      <c r="F2788" s="12"/>
      <c r="G2788" s="12"/>
      <c r="H2788" s="12"/>
      <c r="I2788" s="12"/>
    </row>
    <row r="2789" spans="1:9" x14ac:dyDescent="0.25">
      <c r="A2789" s="12"/>
      <c r="B2789" s="12"/>
      <c r="C2789" s="12"/>
      <c r="D2789" s="12"/>
      <c r="E2789" s="12"/>
      <c r="F2789" s="12"/>
      <c r="G2789" s="12"/>
      <c r="H2789" s="12"/>
      <c r="I2789" s="12"/>
    </row>
    <row r="2790" spans="1:9" x14ac:dyDescent="0.25">
      <c r="A2790" s="12"/>
      <c r="B2790" s="12"/>
      <c r="C2790" s="12"/>
      <c r="D2790" s="12"/>
      <c r="E2790" s="12"/>
      <c r="F2790" s="12"/>
      <c r="G2790" s="12"/>
      <c r="H2790" s="12"/>
      <c r="I2790" s="12"/>
    </row>
    <row r="2791" spans="1:9" x14ac:dyDescent="0.25">
      <c r="A2791" s="12"/>
      <c r="B2791" s="12"/>
      <c r="C2791" s="12"/>
      <c r="D2791" s="12"/>
      <c r="E2791" s="12"/>
      <c r="F2791" s="12"/>
      <c r="G2791" s="12"/>
      <c r="H2791" s="12"/>
      <c r="I2791" s="12"/>
    </row>
    <row r="2792" spans="1:9" x14ac:dyDescent="0.25">
      <c r="A2792" s="12"/>
      <c r="B2792" s="12"/>
      <c r="C2792" s="12"/>
      <c r="D2792" s="12"/>
      <c r="E2792" s="12"/>
      <c r="F2792" s="12"/>
      <c r="G2792" s="12"/>
      <c r="H2792" s="12"/>
      <c r="I2792" s="12"/>
    </row>
    <row r="2793" spans="1:9" x14ac:dyDescent="0.25">
      <c r="A2793" s="12"/>
      <c r="B2793" s="12"/>
      <c r="C2793" s="12"/>
      <c r="D2793" s="12"/>
      <c r="E2793" s="12"/>
      <c r="F2793" s="12"/>
      <c r="G2793" s="12"/>
      <c r="H2793" s="12"/>
      <c r="I2793" s="12"/>
    </row>
    <row r="2794" spans="1:9" x14ac:dyDescent="0.25">
      <c r="A2794" s="12"/>
      <c r="B2794" s="12"/>
      <c r="C2794" s="12"/>
      <c r="D2794" s="12"/>
      <c r="E2794" s="12"/>
      <c r="F2794" s="12"/>
      <c r="G2794" s="12"/>
      <c r="H2794" s="12"/>
      <c r="I2794" s="12"/>
    </row>
    <row r="2795" spans="1:9" x14ac:dyDescent="0.25">
      <c r="A2795" s="12"/>
      <c r="B2795" s="12"/>
      <c r="C2795" s="12"/>
      <c r="D2795" s="12"/>
      <c r="E2795" s="12"/>
      <c r="F2795" s="12"/>
      <c r="G2795" s="12"/>
      <c r="H2795" s="12"/>
      <c r="I2795" s="12"/>
    </row>
    <row r="2796" spans="1:9" x14ac:dyDescent="0.25">
      <c r="A2796" s="12"/>
      <c r="B2796" s="12"/>
      <c r="C2796" s="12"/>
      <c r="D2796" s="12"/>
      <c r="E2796" s="12"/>
      <c r="F2796" s="12"/>
      <c r="G2796" s="12"/>
      <c r="H2796" s="12"/>
      <c r="I2796" s="12"/>
    </row>
    <row r="2797" spans="1:9" x14ac:dyDescent="0.25">
      <c r="A2797" s="12"/>
      <c r="B2797" s="12"/>
      <c r="C2797" s="12"/>
      <c r="D2797" s="12"/>
      <c r="E2797" s="12"/>
      <c r="F2797" s="12"/>
      <c r="G2797" s="12"/>
      <c r="H2797" s="12"/>
      <c r="I2797" s="12"/>
    </row>
    <row r="2798" spans="1:9" x14ac:dyDescent="0.25">
      <c r="A2798" s="12"/>
      <c r="B2798" s="12"/>
      <c r="C2798" s="12"/>
      <c r="D2798" s="12"/>
      <c r="E2798" s="12"/>
      <c r="F2798" s="12"/>
      <c r="G2798" s="12"/>
      <c r="H2798" s="12"/>
      <c r="I2798" s="12"/>
    </row>
    <row r="2799" spans="1:9" x14ac:dyDescent="0.25">
      <c r="A2799" s="12"/>
      <c r="B2799" s="12"/>
      <c r="C2799" s="12"/>
      <c r="D2799" s="12"/>
      <c r="E2799" s="12"/>
      <c r="F2799" s="12"/>
      <c r="G2799" s="12"/>
      <c r="H2799" s="12"/>
      <c r="I2799" s="12"/>
    </row>
    <row r="2800" spans="1:9" x14ac:dyDescent="0.25">
      <c r="A2800" s="12"/>
      <c r="B2800" s="12"/>
      <c r="C2800" s="12"/>
      <c r="D2800" s="12"/>
      <c r="E2800" s="12"/>
      <c r="F2800" s="12"/>
      <c r="G2800" s="12"/>
      <c r="H2800" s="12"/>
      <c r="I2800" s="12"/>
    </row>
    <row r="2801" spans="1:9" x14ac:dyDescent="0.25">
      <c r="A2801" s="12"/>
      <c r="B2801" s="12"/>
      <c r="C2801" s="12"/>
      <c r="D2801" s="12"/>
      <c r="E2801" s="12"/>
      <c r="F2801" s="12"/>
      <c r="G2801" s="12"/>
      <c r="H2801" s="12"/>
      <c r="I2801" s="12"/>
    </row>
    <row r="2802" spans="1:9" x14ac:dyDescent="0.25">
      <c r="A2802" s="12"/>
      <c r="B2802" s="12"/>
      <c r="C2802" s="12"/>
      <c r="D2802" s="12"/>
      <c r="E2802" s="12"/>
      <c r="F2802" s="12"/>
      <c r="G2802" s="12"/>
      <c r="H2802" s="12"/>
      <c r="I2802" s="12"/>
    </row>
    <row r="2803" spans="1:9" x14ac:dyDescent="0.25">
      <c r="A2803" s="12"/>
      <c r="B2803" s="12"/>
      <c r="C2803" s="12"/>
      <c r="D2803" s="12"/>
      <c r="E2803" s="12"/>
      <c r="F2803" s="12"/>
      <c r="G2803" s="12"/>
      <c r="H2803" s="12"/>
      <c r="I2803" s="12"/>
    </row>
    <row r="2804" spans="1:9" x14ac:dyDescent="0.25">
      <c r="A2804" s="12"/>
      <c r="B2804" s="12"/>
      <c r="C2804" s="12"/>
      <c r="D2804" s="12"/>
      <c r="E2804" s="12"/>
      <c r="F2804" s="12"/>
      <c r="G2804" s="12"/>
      <c r="H2804" s="12"/>
      <c r="I2804" s="12"/>
    </row>
    <row r="2805" spans="1:9" x14ac:dyDescent="0.25">
      <c r="A2805" s="12"/>
      <c r="B2805" s="12"/>
      <c r="C2805" s="12"/>
      <c r="D2805" s="12"/>
      <c r="E2805" s="12"/>
      <c r="F2805" s="12"/>
      <c r="G2805" s="12"/>
      <c r="H2805" s="12"/>
      <c r="I2805" s="12"/>
    </row>
    <row r="2806" spans="1:9" x14ac:dyDescent="0.25">
      <c r="A2806" s="12"/>
      <c r="B2806" s="12"/>
      <c r="C2806" s="12"/>
      <c r="D2806" s="12"/>
      <c r="E2806" s="12"/>
      <c r="F2806" s="12"/>
      <c r="G2806" s="12"/>
      <c r="H2806" s="12"/>
      <c r="I2806" s="12"/>
    </row>
    <row r="2807" spans="1:9" x14ac:dyDescent="0.25">
      <c r="A2807" s="12"/>
      <c r="B2807" s="12"/>
      <c r="C2807" s="12"/>
      <c r="D2807" s="12"/>
      <c r="E2807" s="12"/>
      <c r="F2807" s="12"/>
      <c r="G2807" s="12"/>
      <c r="H2807" s="12"/>
      <c r="I2807" s="12"/>
    </row>
    <row r="2808" spans="1:9" x14ac:dyDescent="0.25">
      <c r="A2808" s="12"/>
      <c r="B2808" s="12"/>
      <c r="C2808" s="12"/>
      <c r="D2808" s="12"/>
      <c r="E2808" s="12"/>
      <c r="F2808" s="12"/>
      <c r="G2808" s="12"/>
      <c r="H2808" s="12"/>
      <c r="I2808" s="12"/>
    </row>
    <row r="2809" spans="1:9" x14ac:dyDescent="0.25">
      <c r="A2809" s="12"/>
      <c r="B2809" s="12"/>
      <c r="C2809" s="12"/>
      <c r="D2809" s="12"/>
      <c r="E2809" s="12"/>
      <c r="F2809" s="12"/>
      <c r="G2809" s="12"/>
      <c r="H2809" s="12"/>
      <c r="I2809" s="12"/>
    </row>
    <row r="2810" spans="1:9" x14ac:dyDescent="0.25">
      <c r="A2810" s="12"/>
      <c r="B2810" s="12"/>
      <c r="C2810" s="12"/>
      <c r="D2810" s="12"/>
      <c r="E2810" s="12"/>
      <c r="F2810" s="12"/>
      <c r="G2810" s="12"/>
      <c r="H2810" s="12"/>
      <c r="I2810" s="12"/>
    </row>
    <row r="2811" spans="1:9" x14ac:dyDescent="0.25">
      <c r="A2811" s="12"/>
      <c r="B2811" s="12"/>
      <c r="C2811" s="12"/>
      <c r="D2811" s="12"/>
      <c r="E2811" s="12"/>
      <c r="F2811" s="12"/>
      <c r="G2811" s="12"/>
      <c r="H2811" s="12"/>
      <c r="I2811" s="12"/>
    </row>
    <row r="2812" spans="1:9" x14ac:dyDescent="0.25">
      <c r="A2812" s="12"/>
      <c r="B2812" s="12"/>
      <c r="C2812" s="12"/>
      <c r="D2812" s="12"/>
      <c r="E2812" s="12"/>
      <c r="F2812" s="12"/>
      <c r="G2812" s="12"/>
      <c r="H2812" s="12"/>
      <c r="I2812" s="12"/>
    </row>
    <row r="2813" spans="1:9" x14ac:dyDescent="0.25">
      <c r="A2813" s="12"/>
      <c r="B2813" s="12"/>
      <c r="C2813" s="12"/>
      <c r="D2813" s="12"/>
      <c r="E2813" s="12"/>
      <c r="F2813" s="12"/>
      <c r="G2813" s="12"/>
      <c r="H2813" s="12"/>
      <c r="I2813" s="12"/>
    </row>
    <row r="2814" spans="1:9" x14ac:dyDescent="0.25">
      <c r="A2814" s="12"/>
      <c r="B2814" s="12"/>
      <c r="C2814" s="12"/>
      <c r="D2814" s="12"/>
      <c r="E2814" s="12"/>
      <c r="F2814" s="12"/>
      <c r="G2814" s="12"/>
      <c r="H2814" s="12"/>
      <c r="I2814" s="12"/>
    </row>
    <row r="2815" spans="1:9" x14ac:dyDescent="0.25">
      <c r="A2815" s="12"/>
      <c r="B2815" s="12"/>
      <c r="C2815" s="12"/>
      <c r="D2815" s="12"/>
      <c r="E2815" s="12"/>
      <c r="F2815" s="12"/>
      <c r="G2815" s="12"/>
      <c r="H2815" s="12"/>
      <c r="I2815" s="12"/>
    </row>
    <row r="2816" spans="1:9" x14ac:dyDescent="0.25">
      <c r="A2816" s="12"/>
      <c r="B2816" s="12"/>
      <c r="C2816" s="12"/>
      <c r="D2816" s="12"/>
      <c r="E2816" s="12"/>
      <c r="F2816" s="12"/>
      <c r="G2816" s="12"/>
      <c r="H2816" s="12"/>
      <c r="I2816" s="12"/>
    </row>
    <row r="2817" spans="1:9" x14ac:dyDescent="0.25">
      <c r="A2817" s="12"/>
      <c r="B2817" s="12"/>
      <c r="C2817" s="12"/>
      <c r="D2817" s="12"/>
      <c r="E2817" s="12"/>
      <c r="F2817" s="12"/>
      <c r="G2817" s="12"/>
      <c r="H2817" s="12"/>
      <c r="I2817" s="12"/>
    </row>
    <row r="2818" spans="1:9" x14ac:dyDescent="0.25">
      <c r="A2818" s="12"/>
      <c r="B2818" s="12"/>
      <c r="C2818" s="12"/>
      <c r="D2818" s="12"/>
      <c r="E2818" s="12"/>
      <c r="F2818" s="12"/>
      <c r="G2818" s="12"/>
      <c r="H2818" s="12"/>
      <c r="I2818" s="12"/>
    </row>
    <row r="2819" spans="1:9" x14ac:dyDescent="0.25">
      <c r="A2819" s="12"/>
      <c r="B2819" s="12"/>
      <c r="C2819" s="12"/>
      <c r="D2819" s="12"/>
      <c r="E2819" s="12"/>
      <c r="F2819" s="12"/>
      <c r="G2819" s="12"/>
      <c r="H2819" s="12"/>
      <c r="I2819" s="12"/>
    </row>
    <row r="2820" spans="1:9" x14ac:dyDescent="0.25">
      <c r="A2820" s="12"/>
      <c r="B2820" s="12"/>
      <c r="C2820" s="12"/>
      <c r="D2820" s="12"/>
      <c r="E2820" s="12"/>
      <c r="F2820" s="12"/>
      <c r="G2820" s="12"/>
      <c r="H2820" s="12"/>
      <c r="I2820" s="12"/>
    </row>
    <row r="2821" spans="1:9" x14ac:dyDescent="0.25">
      <c r="A2821" s="12"/>
      <c r="B2821" s="12"/>
      <c r="C2821" s="12"/>
      <c r="D2821" s="12"/>
      <c r="E2821" s="12"/>
      <c r="F2821" s="12"/>
      <c r="G2821" s="12"/>
      <c r="H2821" s="12"/>
      <c r="I2821" s="12"/>
    </row>
    <row r="2822" spans="1:9" x14ac:dyDescent="0.25">
      <c r="A2822" s="12"/>
      <c r="B2822" s="12"/>
      <c r="C2822" s="12"/>
      <c r="D2822" s="12"/>
      <c r="E2822" s="12"/>
      <c r="F2822" s="12"/>
      <c r="G2822" s="12"/>
      <c r="H2822" s="12"/>
      <c r="I2822" s="12"/>
    </row>
    <row r="2823" spans="1:9" x14ac:dyDescent="0.25">
      <c r="A2823" s="12"/>
      <c r="B2823" s="12"/>
      <c r="C2823" s="12"/>
      <c r="D2823" s="12"/>
      <c r="E2823" s="12"/>
      <c r="F2823" s="12"/>
      <c r="G2823" s="12"/>
      <c r="H2823" s="12"/>
      <c r="I2823" s="12"/>
    </row>
    <row r="2824" spans="1:9" x14ac:dyDescent="0.25">
      <c r="A2824" s="12"/>
      <c r="B2824" s="12"/>
      <c r="C2824" s="12"/>
      <c r="D2824" s="12"/>
      <c r="E2824" s="12"/>
      <c r="F2824" s="12"/>
      <c r="G2824" s="12"/>
      <c r="H2824" s="12"/>
      <c r="I2824" s="12"/>
    </row>
    <row r="2825" spans="1:9" x14ac:dyDescent="0.25">
      <c r="A2825" s="12"/>
      <c r="B2825" s="12"/>
      <c r="C2825" s="12"/>
      <c r="D2825" s="12"/>
      <c r="E2825" s="12"/>
      <c r="F2825" s="12"/>
      <c r="G2825" s="12"/>
      <c r="H2825" s="12"/>
      <c r="I2825" s="12"/>
    </row>
    <row r="2826" spans="1:9" x14ac:dyDescent="0.25">
      <c r="A2826" s="12"/>
      <c r="B2826" s="12"/>
      <c r="C2826" s="12"/>
      <c r="D2826" s="12"/>
      <c r="E2826" s="12"/>
      <c r="F2826" s="12"/>
      <c r="G2826" s="12"/>
      <c r="H2826" s="12"/>
      <c r="I2826" s="12"/>
    </row>
    <row r="2827" spans="1:9" x14ac:dyDescent="0.25">
      <c r="A2827" s="12"/>
      <c r="B2827" s="12"/>
      <c r="C2827" s="12"/>
      <c r="D2827" s="12"/>
      <c r="E2827" s="12"/>
      <c r="F2827" s="12"/>
      <c r="G2827" s="12"/>
      <c r="H2827" s="12"/>
      <c r="I2827" s="12"/>
    </row>
    <row r="2828" spans="1:9" x14ac:dyDescent="0.25">
      <c r="A2828" s="12"/>
      <c r="B2828" s="12"/>
      <c r="C2828" s="12"/>
      <c r="D2828" s="12"/>
      <c r="E2828" s="12"/>
      <c r="F2828" s="12"/>
      <c r="G2828" s="12"/>
      <c r="H2828" s="12"/>
      <c r="I2828" s="12"/>
    </row>
    <row r="2829" spans="1:9" x14ac:dyDescent="0.25">
      <c r="A2829" s="12"/>
      <c r="B2829" s="12"/>
      <c r="C2829" s="12"/>
      <c r="D2829" s="12"/>
      <c r="E2829" s="12"/>
      <c r="F2829" s="12"/>
      <c r="G2829" s="12"/>
      <c r="H2829" s="12"/>
      <c r="I2829" s="12"/>
    </row>
    <row r="2830" spans="1:9" x14ac:dyDescent="0.25">
      <c r="A2830" s="12"/>
      <c r="B2830" s="12"/>
      <c r="C2830" s="12"/>
      <c r="D2830" s="12"/>
      <c r="E2830" s="12"/>
      <c r="F2830" s="12"/>
      <c r="G2830" s="12"/>
      <c r="H2830" s="12"/>
      <c r="I2830" s="12"/>
    </row>
    <row r="2831" spans="1:9" x14ac:dyDescent="0.25">
      <c r="A2831" s="12"/>
      <c r="B2831" s="12"/>
      <c r="C2831" s="12"/>
      <c r="D2831" s="12"/>
      <c r="E2831" s="12"/>
      <c r="F2831" s="12"/>
      <c r="G2831" s="12"/>
      <c r="H2831" s="12"/>
      <c r="I2831" s="12"/>
    </row>
    <row r="2832" spans="1:9" x14ac:dyDescent="0.25">
      <c r="A2832" s="12"/>
      <c r="B2832" s="12"/>
      <c r="C2832" s="12"/>
      <c r="D2832" s="12"/>
      <c r="E2832" s="12"/>
      <c r="F2832" s="12"/>
      <c r="G2832" s="12"/>
      <c r="H2832" s="12"/>
      <c r="I2832" s="12"/>
    </row>
    <row r="2833" spans="1:9" x14ac:dyDescent="0.25">
      <c r="A2833" s="12"/>
      <c r="B2833" s="12"/>
      <c r="C2833" s="12"/>
      <c r="D2833" s="12"/>
      <c r="E2833" s="12"/>
      <c r="F2833" s="12"/>
      <c r="G2833" s="12"/>
      <c r="H2833" s="12"/>
      <c r="I2833" s="12"/>
    </row>
    <row r="2834" spans="1:9" x14ac:dyDescent="0.25">
      <c r="A2834" s="12"/>
      <c r="B2834" s="12"/>
      <c r="C2834" s="12"/>
      <c r="D2834" s="12"/>
      <c r="E2834" s="12"/>
      <c r="F2834" s="12"/>
      <c r="G2834" s="12"/>
      <c r="H2834" s="12"/>
      <c r="I2834" s="12"/>
    </row>
    <row r="2835" spans="1:9" x14ac:dyDescent="0.25">
      <c r="A2835" s="12"/>
      <c r="B2835" s="12"/>
      <c r="C2835" s="12"/>
      <c r="D2835" s="12"/>
      <c r="E2835" s="12"/>
      <c r="F2835" s="12"/>
      <c r="G2835" s="12"/>
      <c r="H2835" s="12"/>
      <c r="I2835" s="12"/>
    </row>
    <row r="2836" spans="1:9" x14ac:dyDescent="0.25">
      <c r="A2836" s="12"/>
      <c r="B2836" s="12"/>
      <c r="C2836" s="12"/>
      <c r="D2836" s="12"/>
      <c r="E2836" s="12"/>
      <c r="F2836" s="12"/>
      <c r="G2836" s="12"/>
      <c r="H2836" s="12"/>
      <c r="I2836" s="12"/>
    </row>
    <row r="2837" spans="1:9" x14ac:dyDescent="0.25">
      <c r="A2837" s="12"/>
      <c r="B2837" s="12"/>
      <c r="C2837" s="12"/>
      <c r="D2837" s="12"/>
      <c r="E2837" s="12"/>
      <c r="F2837" s="12"/>
      <c r="G2837" s="12"/>
      <c r="H2837" s="12"/>
      <c r="I2837" s="12"/>
    </row>
    <row r="2838" spans="1:9" x14ac:dyDescent="0.25">
      <c r="A2838" s="12"/>
      <c r="B2838" s="12"/>
      <c r="C2838" s="12"/>
      <c r="D2838" s="12"/>
      <c r="E2838" s="12"/>
      <c r="F2838" s="12"/>
      <c r="G2838" s="12"/>
      <c r="H2838" s="12"/>
      <c r="I2838" s="12"/>
    </row>
    <row r="2839" spans="1:9" x14ac:dyDescent="0.25">
      <c r="A2839" s="12"/>
      <c r="B2839" s="12"/>
      <c r="C2839" s="12"/>
      <c r="D2839" s="12"/>
      <c r="E2839" s="12"/>
      <c r="F2839" s="12"/>
      <c r="G2839" s="12"/>
      <c r="H2839" s="12"/>
      <c r="I2839" s="12"/>
    </row>
    <row r="2840" spans="1:9" x14ac:dyDescent="0.25">
      <c r="A2840" s="12"/>
      <c r="B2840" s="12"/>
      <c r="C2840" s="12"/>
      <c r="D2840" s="12"/>
      <c r="E2840" s="12"/>
      <c r="F2840" s="12"/>
      <c r="G2840" s="12"/>
      <c r="H2840" s="12"/>
      <c r="I2840" s="12"/>
    </row>
    <row r="2841" spans="1:9" x14ac:dyDescent="0.25">
      <c r="A2841" s="12"/>
      <c r="B2841" s="12"/>
      <c r="C2841" s="12"/>
      <c r="D2841" s="12"/>
      <c r="E2841" s="12"/>
      <c r="F2841" s="12"/>
      <c r="G2841" s="12"/>
      <c r="H2841" s="12"/>
      <c r="I2841" s="12"/>
    </row>
    <row r="2842" spans="1:9" x14ac:dyDescent="0.25">
      <c r="A2842" s="12"/>
      <c r="B2842" s="12"/>
      <c r="C2842" s="12"/>
      <c r="D2842" s="12"/>
      <c r="E2842" s="12"/>
      <c r="F2842" s="12"/>
      <c r="G2842" s="12"/>
      <c r="H2842" s="12"/>
      <c r="I2842" s="12"/>
    </row>
    <row r="2843" spans="1:9" x14ac:dyDescent="0.25">
      <c r="A2843" s="12"/>
      <c r="B2843" s="12"/>
      <c r="C2843" s="12"/>
      <c r="D2843" s="12"/>
      <c r="E2843" s="12"/>
      <c r="F2843" s="12"/>
      <c r="G2843" s="12"/>
      <c r="H2843" s="12"/>
      <c r="I2843" s="12"/>
    </row>
    <row r="2844" spans="1:9" x14ac:dyDescent="0.25">
      <c r="A2844" s="12"/>
      <c r="B2844" s="12"/>
      <c r="C2844" s="12"/>
      <c r="D2844" s="12"/>
      <c r="E2844" s="12"/>
      <c r="F2844" s="12"/>
      <c r="G2844" s="12"/>
      <c r="H2844" s="12"/>
      <c r="I2844" s="12"/>
    </row>
    <row r="2845" spans="1:9" x14ac:dyDescent="0.25">
      <c r="A2845" s="12"/>
      <c r="B2845" s="12"/>
      <c r="C2845" s="12"/>
      <c r="D2845" s="12"/>
      <c r="E2845" s="12"/>
      <c r="F2845" s="12"/>
      <c r="G2845" s="12"/>
      <c r="H2845" s="12"/>
      <c r="I2845" s="12"/>
    </row>
    <row r="2846" spans="1:9" x14ac:dyDescent="0.25">
      <c r="A2846" s="12"/>
      <c r="B2846" s="12"/>
      <c r="C2846" s="12"/>
      <c r="D2846" s="12"/>
      <c r="E2846" s="12"/>
      <c r="F2846" s="12"/>
      <c r="G2846" s="12"/>
      <c r="H2846" s="12"/>
      <c r="I2846" s="12"/>
    </row>
    <row r="2847" spans="1:9" x14ac:dyDescent="0.25">
      <c r="A2847" s="12"/>
      <c r="B2847" s="12"/>
      <c r="C2847" s="12"/>
      <c r="D2847" s="12"/>
      <c r="E2847" s="12"/>
      <c r="F2847" s="12"/>
      <c r="G2847" s="12"/>
      <c r="H2847" s="12"/>
      <c r="I2847" s="12"/>
    </row>
    <row r="2848" spans="1:9" x14ac:dyDescent="0.25">
      <c r="A2848" s="12"/>
      <c r="B2848" s="12"/>
      <c r="C2848" s="12"/>
      <c r="D2848" s="12"/>
      <c r="E2848" s="12"/>
      <c r="F2848" s="12"/>
      <c r="G2848" s="12"/>
      <c r="H2848" s="12"/>
      <c r="I2848" s="12"/>
    </row>
    <row r="2849" spans="1:9" x14ac:dyDescent="0.25">
      <c r="A2849" s="12"/>
      <c r="B2849" s="12"/>
      <c r="C2849" s="12"/>
      <c r="D2849" s="12"/>
      <c r="E2849" s="12"/>
      <c r="F2849" s="12"/>
      <c r="G2849" s="12"/>
      <c r="H2849" s="12"/>
      <c r="I2849" s="12"/>
    </row>
    <row r="2850" spans="1:9" x14ac:dyDescent="0.25">
      <c r="A2850" s="12"/>
      <c r="B2850" s="12"/>
      <c r="C2850" s="12"/>
      <c r="D2850" s="12"/>
      <c r="E2850" s="12"/>
      <c r="F2850" s="12"/>
      <c r="G2850" s="12"/>
      <c r="H2850" s="12"/>
      <c r="I2850" s="12"/>
    </row>
    <row r="2851" spans="1:9" x14ac:dyDescent="0.25">
      <c r="A2851" s="12"/>
      <c r="B2851" s="12"/>
      <c r="C2851" s="12"/>
      <c r="D2851" s="12"/>
      <c r="E2851" s="12"/>
      <c r="F2851" s="12"/>
      <c r="G2851" s="12"/>
      <c r="H2851" s="12"/>
      <c r="I2851" s="12"/>
    </row>
    <row r="2852" spans="1:9" x14ac:dyDescent="0.25">
      <c r="A2852" s="12"/>
      <c r="B2852" s="12"/>
      <c r="C2852" s="12"/>
      <c r="D2852" s="12"/>
      <c r="E2852" s="12"/>
      <c r="F2852" s="12"/>
      <c r="G2852" s="12"/>
      <c r="H2852" s="12"/>
      <c r="I2852" s="12"/>
    </row>
    <row r="2853" spans="1:9" x14ac:dyDescent="0.25">
      <c r="A2853" s="12"/>
      <c r="B2853" s="12"/>
      <c r="C2853" s="12"/>
      <c r="D2853" s="12"/>
      <c r="E2853" s="12"/>
      <c r="F2853" s="12"/>
      <c r="G2853" s="12"/>
      <c r="H2853" s="12"/>
      <c r="I2853" s="12"/>
    </row>
    <row r="2854" spans="1:9" x14ac:dyDescent="0.25">
      <c r="A2854" s="12"/>
      <c r="B2854" s="12"/>
      <c r="C2854" s="12"/>
      <c r="D2854" s="12"/>
      <c r="E2854" s="12"/>
      <c r="F2854" s="12"/>
      <c r="G2854" s="12"/>
      <c r="H2854" s="12"/>
      <c r="I2854" s="12"/>
    </row>
    <row r="2855" spans="1:9" x14ac:dyDescent="0.25">
      <c r="A2855" s="12"/>
      <c r="B2855" s="12"/>
      <c r="C2855" s="12"/>
      <c r="D2855" s="12"/>
      <c r="E2855" s="12"/>
      <c r="F2855" s="12"/>
      <c r="G2855" s="12"/>
      <c r="H2855" s="12"/>
      <c r="I2855" s="12"/>
    </row>
    <row r="2856" spans="1:9" x14ac:dyDescent="0.25">
      <c r="A2856" s="12"/>
      <c r="B2856" s="12"/>
      <c r="C2856" s="12"/>
      <c r="D2856" s="12"/>
      <c r="E2856" s="12"/>
      <c r="F2856" s="12"/>
      <c r="G2856" s="12"/>
      <c r="H2856" s="12"/>
      <c r="I2856" s="12"/>
    </row>
    <row r="2857" spans="1:9" x14ac:dyDescent="0.25">
      <c r="A2857" s="12"/>
      <c r="B2857" s="12"/>
      <c r="C2857" s="12"/>
      <c r="D2857" s="12"/>
      <c r="E2857" s="12"/>
      <c r="F2857" s="12"/>
      <c r="G2857" s="12"/>
      <c r="H2857" s="12"/>
      <c r="I2857" s="12"/>
    </row>
    <row r="2858" spans="1:9" x14ac:dyDescent="0.25">
      <c r="A2858" s="12"/>
      <c r="B2858" s="12"/>
      <c r="C2858" s="12"/>
      <c r="D2858" s="12"/>
      <c r="E2858" s="12"/>
      <c r="F2858" s="12"/>
      <c r="G2858" s="12"/>
      <c r="H2858" s="12"/>
      <c r="I2858" s="12"/>
    </row>
    <row r="2859" spans="1:9" x14ac:dyDescent="0.25">
      <c r="A2859" s="12"/>
      <c r="B2859" s="12"/>
      <c r="C2859" s="12"/>
      <c r="D2859" s="12"/>
      <c r="E2859" s="12"/>
      <c r="F2859" s="12"/>
      <c r="G2859" s="12"/>
      <c r="H2859" s="12"/>
      <c r="I2859" s="12"/>
    </row>
    <row r="2860" spans="1:9" x14ac:dyDescent="0.25">
      <c r="A2860" s="12"/>
      <c r="B2860" s="12"/>
      <c r="C2860" s="12"/>
      <c r="D2860" s="12"/>
      <c r="E2860" s="12"/>
      <c r="F2860" s="12"/>
      <c r="G2860" s="12"/>
      <c r="H2860" s="12"/>
      <c r="I2860" s="12"/>
    </row>
    <row r="2861" spans="1:9" x14ac:dyDescent="0.25">
      <c r="A2861" s="12"/>
      <c r="B2861" s="12"/>
      <c r="C2861" s="12"/>
      <c r="D2861" s="12"/>
      <c r="E2861" s="12"/>
      <c r="F2861" s="12"/>
      <c r="G2861" s="12"/>
      <c r="H2861" s="12"/>
      <c r="I2861" s="12"/>
    </row>
    <row r="2862" spans="1:9" x14ac:dyDescent="0.25">
      <c r="A2862" s="12"/>
      <c r="B2862" s="12"/>
      <c r="C2862" s="12"/>
      <c r="D2862" s="12"/>
      <c r="E2862" s="12"/>
      <c r="F2862" s="12"/>
      <c r="G2862" s="12"/>
      <c r="H2862" s="12"/>
      <c r="I2862" s="12"/>
    </row>
    <row r="2863" spans="1:9" x14ac:dyDescent="0.25">
      <c r="A2863" s="12"/>
      <c r="B2863" s="12"/>
      <c r="C2863" s="12"/>
      <c r="D2863" s="12"/>
      <c r="E2863" s="12"/>
      <c r="F2863" s="12"/>
      <c r="G2863" s="12"/>
      <c r="H2863" s="12"/>
      <c r="I2863" s="12"/>
    </row>
    <row r="2864" spans="1:9" x14ac:dyDescent="0.25">
      <c r="A2864" s="12"/>
      <c r="B2864" s="12"/>
      <c r="C2864" s="12"/>
      <c r="D2864" s="12"/>
      <c r="E2864" s="12"/>
      <c r="F2864" s="12"/>
      <c r="G2864" s="12"/>
      <c r="H2864" s="12"/>
      <c r="I2864" s="12"/>
    </row>
    <row r="2865" spans="1:9" x14ac:dyDescent="0.25">
      <c r="A2865" s="12"/>
      <c r="B2865" s="12"/>
      <c r="C2865" s="12"/>
      <c r="D2865" s="12"/>
      <c r="E2865" s="12"/>
      <c r="F2865" s="12"/>
      <c r="G2865" s="12"/>
      <c r="H2865" s="12"/>
      <c r="I2865" s="12"/>
    </row>
    <row r="2866" spans="1:9" x14ac:dyDescent="0.25">
      <c r="A2866" s="12"/>
      <c r="B2866" s="12"/>
      <c r="C2866" s="12"/>
      <c r="D2866" s="12"/>
      <c r="E2866" s="12"/>
      <c r="F2866" s="12"/>
      <c r="G2866" s="12"/>
      <c r="H2866" s="12"/>
      <c r="I2866" s="12"/>
    </row>
    <row r="2867" spans="1:9" x14ac:dyDescent="0.25">
      <c r="A2867" s="12"/>
      <c r="B2867" s="12"/>
      <c r="C2867" s="12"/>
      <c r="D2867" s="12"/>
      <c r="E2867" s="12"/>
      <c r="F2867" s="12"/>
      <c r="G2867" s="12"/>
      <c r="H2867" s="12"/>
      <c r="I2867" s="12"/>
    </row>
    <row r="2868" spans="1:9" x14ac:dyDescent="0.25">
      <c r="A2868" s="12"/>
      <c r="B2868" s="12"/>
      <c r="C2868" s="12"/>
      <c r="D2868" s="12"/>
      <c r="E2868" s="12"/>
      <c r="F2868" s="12"/>
      <c r="G2868" s="12"/>
      <c r="H2868" s="12"/>
      <c r="I2868" s="12"/>
    </row>
    <row r="2869" spans="1:9" x14ac:dyDescent="0.25">
      <c r="A2869" s="12"/>
      <c r="B2869" s="12"/>
      <c r="C2869" s="12"/>
      <c r="D2869" s="12"/>
      <c r="E2869" s="12"/>
      <c r="F2869" s="12"/>
      <c r="G2869" s="12"/>
      <c r="H2869" s="12"/>
      <c r="I2869" s="12"/>
    </row>
    <row r="2870" spans="1:9" x14ac:dyDescent="0.25">
      <c r="A2870" s="12"/>
      <c r="B2870" s="12"/>
      <c r="C2870" s="12"/>
      <c r="D2870" s="12"/>
      <c r="E2870" s="12"/>
      <c r="F2870" s="12"/>
      <c r="G2870" s="12"/>
      <c r="H2870" s="12"/>
      <c r="I2870" s="12"/>
    </row>
    <row r="2871" spans="1:9" x14ac:dyDescent="0.25">
      <c r="A2871" s="12"/>
      <c r="B2871" s="12"/>
      <c r="C2871" s="12"/>
      <c r="D2871" s="12"/>
      <c r="E2871" s="12"/>
      <c r="F2871" s="12"/>
      <c r="G2871" s="12"/>
      <c r="H2871" s="12"/>
      <c r="I2871" s="12"/>
    </row>
    <row r="2872" spans="1:9" x14ac:dyDescent="0.25">
      <c r="A2872" s="12"/>
      <c r="B2872" s="12"/>
      <c r="C2872" s="12"/>
      <c r="D2872" s="12"/>
      <c r="E2872" s="12"/>
      <c r="F2872" s="12"/>
      <c r="G2872" s="12"/>
      <c r="H2872" s="12"/>
      <c r="I2872" s="12"/>
    </row>
    <row r="2873" spans="1:9" x14ac:dyDescent="0.25">
      <c r="A2873" s="12"/>
      <c r="B2873" s="12"/>
      <c r="C2873" s="12"/>
      <c r="D2873" s="12"/>
      <c r="E2873" s="12"/>
      <c r="F2873" s="12"/>
      <c r="G2873" s="12"/>
      <c r="H2873" s="12"/>
      <c r="I2873" s="12"/>
    </row>
    <row r="2874" spans="1:9" x14ac:dyDescent="0.25">
      <c r="A2874" s="12"/>
      <c r="B2874" s="12"/>
      <c r="C2874" s="12"/>
      <c r="D2874" s="12"/>
      <c r="E2874" s="12"/>
      <c r="F2874" s="12"/>
      <c r="G2874" s="12"/>
      <c r="H2874" s="12"/>
      <c r="I2874" s="12"/>
    </row>
    <row r="2875" spans="1:9" x14ac:dyDescent="0.25">
      <c r="A2875" s="12"/>
      <c r="B2875" s="12"/>
      <c r="C2875" s="12"/>
      <c r="D2875" s="12"/>
      <c r="E2875" s="12"/>
      <c r="F2875" s="12"/>
      <c r="G2875" s="12"/>
      <c r="H2875" s="12"/>
      <c r="I2875" s="12"/>
    </row>
    <row r="2876" spans="1:9" x14ac:dyDescent="0.25">
      <c r="A2876" s="12"/>
      <c r="B2876" s="12"/>
      <c r="C2876" s="12"/>
      <c r="D2876" s="12"/>
      <c r="E2876" s="12"/>
      <c r="F2876" s="12"/>
      <c r="G2876" s="12"/>
      <c r="H2876" s="12"/>
      <c r="I2876" s="12"/>
    </row>
    <row r="2877" spans="1:9" x14ac:dyDescent="0.25">
      <c r="A2877" s="12"/>
      <c r="B2877" s="12"/>
      <c r="C2877" s="12"/>
      <c r="D2877" s="12"/>
      <c r="E2877" s="12"/>
      <c r="F2877" s="12"/>
      <c r="G2877" s="12"/>
      <c r="H2877" s="12"/>
      <c r="I2877" s="12"/>
    </row>
    <row r="2878" spans="1:9" x14ac:dyDescent="0.25">
      <c r="A2878" s="12"/>
      <c r="B2878" s="12"/>
      <c r="C2878" s="12"/>
      <c r="D2878" s="12"/>
      <c r="E2878" s="12"/>
      <c r="F2878" s="12"/>
      <c r="G2878" s="12"/>
      <c r="H2878" s="12"/>
      <c r="I2878" s="12"/>
    </row>
    <row r="2879" spans="1:9" x14ac:dyDescent="0.25">
      <c r="A2879" s="12"/>
      <c r="B2879" s="12"/>
      <c r="C2879" s="12"/>
      <c r="D2879" s="12"/>
      <c r="E2879" s="12"/>
      <c r="F2879" s="12"/>
      <c r="G2879" s="12"/>
      <c r="H2879" s="12"/>
      <c r="I2879" s="12"/>
    </row>
    <row r="2880" spans="1:9" x14ac:dyDescent="0.25">
      <c r="A2880" s="12"/>
      <c r="B2880" s="12"/>
      <c r="C2880" s="12"/>
      <c r="D2880" s="12"/>
      <c r="E2880" s="12"/>
      <c r="F2880" s="12"/>
      <c r="G2880" s="12"/>
      <c r="H2880" s="12"/>
      <c r="I2880" s="12"/>
    </row>
    <row r="2881" spans="1:9" x14ac:dyDescent="0.25">
      <c r="A2881" s="12"/>
      <c r="B2881" s="12"/>
      <c r="C2881" s="12"/>
      <c r="D2881" s="12"/>
      <c r="E2881" s="12"/>
      <c r="F2881" s="12"/>
      <c r="G2881" s="12"/>
      <c r="H2881" s="12"/>
      <c r="I2881" s="12"/>
    </row>
    <row r="2882" spans="1:9" x14ac:dyDescent="0.25">
      <c r="A2882" s="12"/>
      <c r="B2882" s="12"/>
      <c r="C2882" s="12"/>
      <c r="D2882" s="12"/>
      <c r="E2882" s="12"/>
      <c r="F2882" s="12"/>
      <c r="G2882" s="12"/>
      <c r="H2882" s="12"/>
      <c r="I2882" s="12"/>
    </row>
    <row r="2883" spans="1:9" x14ac:dyDescent="0.25">
      <c r="A2883" s="12"/>
      <c r="B2883" s="12"/>
      <c r="C2883" s="12"/>
      <c r="D2883" s="12"/>
      <c r="E2883" s="12"/>
      <c r="F2883" s="12"/>
      <c r="G2883" s="12"/>
      <c r="H2883" s="12"/>
      <c r="I2883" s="12"/>
    </row>
    <row r="2884" spans="1:9" x14ac:dyDescent="0.25">
      <c r="A2884" s="12"/>
      <c r="B2884" s="12"/>
      <c r="C2884" s="12"/>
      <c r="D2884" s="12"/>
      <c r="E2884" s="12"/>
      <c r="F2884" s="12"/>
      <c r="G2884" s="12"/>
      <c r="H2884" s="12"/>
      <c r="I2884" s="12"/>
    </row>
    <row r="2885" spans="1:9" x14ac:dyDescent="0.25">
      <c r="A2885" s="12"/>
      <c r="B2885" s="12"/>
      <c r="C2885" s="12"/>
      <c r="D2885" s="12"/>
      <c r="E2885" s="12"/>
      <c r="F2885" s="12"/>
      <c r="G2885" s="12"/>
      <c r="H2885" s="12"/>
      <c r="I2885" s="12"/>
    </row>
    <row r="2886" spans="1:9" x14ac:dyDescent="0.25">
      <c r="A2886" s="12"/>
      <c r="B2886" s="12"/>
      <c r="C2886" s="12"/>
      <c r="D2886" s="12"/>
      <c r="E2886" s="12"/>
      <c r="F2886" s="12"/>
      <c r="G2886" s="12"/>
      <c r="H2886" s="12"/>
      <c r="I2886" s="12"/>
    </row>
    <row r="2887" spans="1:9" x14ac:dyDescent="0.25">
      <c r="A2887" s="12"/>
      <c r="B2887" s="12"/>
      <c r="C2887" s="12"/>
      <c r="D2887" s="12"/>
      <c r="E2887" s="12"/>
      <c r="F2887" s="12"/>
      <c r="G2887" s="12"/>
      <c r="H2887" s="12"/>
      <c r="I2887" s="12"/>
    </row>
    <row r="2888" spans="1:9" x14ac:dyDescent="0.25">
      <c r="A2888" s="12"/>
      <c r="B2888" s="12"/>
      <c r="C2888" s="12"/>
      <c r="D2888" s="12"/>
      <c r="E2888" s="12"/>
      <c r="F2888" s="12"/>
      <c r="G2888" s="12"/>
      <c r="H2888" s="12"/>
      <c r="I2888" s="12"/>
    </row>
    <row r="2889" spans="1:9" x14ac:dyDescent="0.25">
      <c r="A2889" s="12"/>
      <c r="B2889" s="12"/>
      <c r="C2889" s="12"/>
      <c r="D2889" s="12"/>
      <c r="E2889" s="12"/>
      <c r="F2889" s="12"/>
      <c r="G2889" s="12"/>
      <c r="H2889" s="12"/>
      <c r="I2889" s="12"/>
    </row>
    <row r="2890" spans="1:9" x14ac:dyDescent="0.25">
      <c r="A2890" s="12"/>
      <c r="B2890" s="12"/>
      <c r="C2890" s="12"/>
      <c r="D2890" s="12"/>
      <c r="E2890" s="12"/>
      <c r="F2890" s="12"/>
      <c r="G2890" s="12"/>
      <c r="H2890" s="12"/>
      <c r="I2890" s="12"/>
    </row>
    <row r="2891" spans="1:9" x14ac:dyDescent="0.25">
      <c r="A2891" s="12"/>
      <c r="B2891" s="12"/>
      <c r="C2891" s="12"/>
      <c r="D2891" s="12"/>
      <c r="E2891" s="12"/>
      <c r="F2891" s="12"/>
      <c r="G2891" s="12"/>
      <c r="H2891" s="12"/>
      <c r="I2891" s="12"/>
    </row>
    <row r="2892" spans="1:9" x14ac:dyDescent="0.25">
      <c r="A2892" s="12"/>
      <c r="B2892" s="12"/>
      <c r="C2892" s="12"/>
      <c r="D2892" s="12"/>
      <c r="E2892" s="12"/>
      <c r="F2892" s="12"/>
      <c r="G2892" s="12"/>
      <c r="H2892" s="12"/>
      <c r="I2892" s="12"/>
    </row>
    <row r="2893" spans="1:9" x14ac:dyDescent="0.25">
      <c r="A2893" s="12"/>
      <c r="B2893" s="12"/>
      <c r="C2893" s="12"/>
      <c r="D2893" s="12"/>
      <c r="E2893" s="12"/>
      <c r="F2893" s="12"/>
      <c r="G2893" s="12"/>
      <c r="H2893" s="12"/>
      <c r="I2893" s="12"/>
    </row>
    <row r="2894" spans="1:9" x14ac:dyDescent="0.25">
      <c r="A2894" s="12"/>
      <c r="B2894" s="12"/>
      <c r="C2894" s="12"/>
      <c r="D2894" s="12"/>
      <c r="E2894" s="12"/>
      <c r="F2894" s="12"/>
      <c r="G2894" s="12"/>
      <c r="H2894" s="12"/>
      <c r="I2894" s="12"/>
    </row>
    <row r="2895" spans="1:9" x14ac:dyDescent="0.25">
      <c r="A2895" s="12"/>
      <c r="B2895" s="12"/>
      <c r="C2895" s="12"/>
      <c r="D2895" s="12"/>
      <c r="E2895" s="12"/>
      <c r="F2895" s="12"/>
      <c r="G2895" s="12"/>
      <c r="H2895" s="12"/>
      <c r="I2895" s="12"/>
    </row>
    <row r="2896" spans="1:9" x14ac:dyDescent="0.25">
      <c r="A2896" s="12"/>
      <c r="B2896" s="12"/>
      <c r="C2896" s="12"/>
      <c r="D2896" s="12"/>
      <c r="E2896" s="12"/>
      <c r="F2896" s="12"/>
      <c r="G2896" s="12"/>
      <c r="H2896" s="12"/>
      <c r="I2896" s="12"/>
    </row>
    <row r="2897" spans="1:9" x14ac:dyDescent="0.25">
      <c r="A2897" s="12"/>
      <c r="B2897" s="12"/>
      <c r="C2897" s="12"/>
      <c r="D2897" s="12"/>
      <c r="E2897" s="12"/>
      <c r="F2897" s="12"/>
      <c r="G2897" s="12"/>
      <c r="H2897" s="12"/>
      <c r="I2897" s="12"/>
    </row>
    <row r="2898" spans="1:9" x14ac:dyDescent="0.25">
      <c r="A2898" s="12"/>
      <c r="B2898" s="12"/>
      <c r="C2898" s="12"/>
      <c r="D2898" s="12"/>
      <c r="E2898" s="12"/>
      <c r="F2898" s="12"/>
      <c r="G2898" s="12"/>
      <c r="H2898" s="12"/>
      <c r="I2898" s="12"/>
    </row>
    <row r="2899" spans="1:9" x14ac:dyDescent="0.25">
      <c r="A2899" s="12"/>
      <c r="B2899" s="12"/>
      <c r="C2899" s="12"/>
      <c r="D2899" s="12"/>
      <c r="E2899" s="12"/>
      <c r="F2899" s="12"/>
      <c r="G2899" s="12"/>
      <c r="H2899" s="12"/>
      <c r="I2899" s="12"/>
    </row>
    <row r="2900" spans="1:9" x14ac:dyDescent="0.25">
      <c r="A2900" s="12"/>
      <c r="B2900" s="12"/>
      <c r="C2900" s="12"/>
      <c r="D2900" s="12"/>
      <c r="E2900" s="12"/>
      <c r="F2900" s="12"/>
      <c r="G2900" s="12"/>
      <c r="H2900" s="12"/>
      <c r="I2900" s="12"/>
    </row>
    <row r="2901" spans="1:9" x14ac:dyDescent="0.25">
      <c r="A2901" s="12"/>
      <c r="B2901" s="12"/>
      <c r="C2901" s="12"/>
      <c r="D2901" s="12"/>
      <c r="E2901" s="12"/>
      <c r="F2901" s="12"/>
      <c r="G2901" s="12"/>
      <c r="H2901" s="12"/>
      <c r="I2901" s="12"/>
    </row>
    <row r="2902" spans="1:9" x14ac:dyDescent="0.25">
      <c r="A2902" s="12"/>
      <c r="B2902" s="12"/>
      <c r="C2902" s="12"/>
      <c r="D2902" s="12"/>
      <c r="E2902" s="12"/>
      <c r="F2902" s="12"/>
      <c r="G2902" s="12"/>
      <c r="H2902" s="12"/>
      <c r="I2902" s="12"/>
    </row>
    <row r="2903" spans="1:9" x14ac:dyDescent="0.25">
      <c r="A2903" s="12"/>
      <c r="B2903" s="12"/>
      <c r="C2903" s="12"/>
      <c r="D2903" s="12"/>
      <c r="E2903" s="12"/>
      <c r="F2903" s="12"/>
      <c r="G2903" s="12"/>
      <c r="H2903" s="12"/>
      <c r="I2903" s="12"/>
    </row>
    <row r="2904" spans="1:9" x14ac:dyDescent="0.25">
      <c r="A2904" s="12"/>
      <c r="B2904" s="12"/>
      <c r="C2904" s="12"/>
      <c r="D2904" s="12"/>
      <c r="E2904" s="12"/>
      <c r="F2904" s="12"/>
      <c r="G2904" s="12"/>
      <c r="H2904" s="12"/>
      <c r="I2904" s="12"/>
    </row>
    <row r="2905" spans="1:9" x14ac:dyDescent="0.25">
      <c r="A2905" s="12"/>
      <c r="B2905" s="12"/>
      <c r="C2905" s="12"/>
      <c r="D2905" s="12"/>
      <c r="E2905" s="12"/>
      <c r="F2905" s="12"/>
      <c r="G2905" s="12"/>
      <c r="H2905" s="12"/>
      <c r="I2905" s="12"/>
    </row>
    <row r="2906" spans="1:9" x14ac:dyDescent="0.25">
      <c r="A2906" s="12"/>
      <c r="B2906" s="12"/>
      <c r="C2906" s="12"/>
      <c r="D2906" s="12"/>
      <c r="E2906" s="12"/>
      <c r="F2906" s="12"/>
      <c r="G2906" s="12"/>
      <c r="H2906" s="12"/>
      <c r="I2906" s="12"/>
    </row>
    <row r="2907" spans="1:9" x14ac:dyDescent="0.25">
      <c r="A2907" s="12"/>
      <c r="B2907" s="12"/>
      <c r="C2907" s="12"/>
      <c r="D2907" s="12"/>
      <c r="E2907" s="12"/>
      <c r="F2907" s="12"/>
      <c r="G2907" s="12"/>
      <c r="H2907" s="12"/>
      <c r="I2907" s="12"/>
    </row>
    <row r="2908" spans="1:9" x14ac:dyDescent="0.25">
      <c r="A2908" s="12"/>
      <c r="B2908" s="12"/>
      <c r="C2908" s="12"/>
      <c r="D2908" s="12"/>
      <c r="E2908" s="12"/>
      <c r="F2908" s="12"/>
      <c r="G2908" s="12"/>
      <c r="H2908" s="12"/>
      <c r="I2908" s="12"/>
    </row>
    <row r="2909" spans="1:9" x14ac:dyDescent="0.25">
      <c r="A2909" s="12"/>
      <c r="B2909" s="12"/>
      <c r="C2909" s="12"/>
      <c r="D2909" s="12"/>
      <c r="E2909" s="12"/>
      <c r="F2909" s="12"/>
      <c r="G2909" s="12"/>
      <c r="H2909" s="12"/>
      <c r="I2909" s="12"/>
    </row>
    <row r="2910" spans="1:9" x14ac:dyDescent="0.25">
      <c r="A2910" s="12"/>
      <c r="B2910" s="12"/>
      <c r="C2910" s="12"/>
      <c r="D2910" s="12"/>
      <c r="E2910" s="12"/>
      <c r="F2910" s="12"/>
      <c r="G2910" s="12"/>
      <c r="H2910" s="12"/>
      <c r="I2910" s="12"/>
    </row>
    <row r="2911" spans="1:9" x14ac:dyDescent="0.25">
      <c r="A2911" s="12"/>
      <c r="B2911" s="12"/>
      <c r="C2911" s="12"/>
      <c r="D2911" s="12"/>
      <c r="E2911" s="12"/>
      <c r="F2911" s="12"/>
      <c r="G2911" s="12"/>
      <c r="H2911" s="12"/>
      <c r="I2911" s="12"/>
    </row>
    <row r="2912" spans="1:9" x14ac:dyDescent="0.25">
      <c r="A2912" s="12"/>
      <c r="B2912" s="12"/>
      <c r="C2912" s="12"/>
      <c r="D2912" s="12"/>
      <c r="E2912" s="12"/>
      <c r="F2912" s="12"/>
      <c r="G2912" s="12"/>
      <c r="H2912" s="12"/>
      <c r="I2912" s="12"/>
    </row>
    <row r="2913" spans="1:9" x14ac:dyDescent="0.25">
      <c r="A2913" s="12"/>
      <c r="B2913" s="12"/>
      <c r="C2913" s="12"/>
      <c r="D2913" s="12"/>
      <c r="E2913" s="12"/>
      <c r="F2913" s="12"/>
      <c r="G2913" s="12"/>
      <c r="H2913" s="12"/>
      <c r="I2913" s="12"/>
    </row>
    <row r="2914" spans="1:9" x14ac:dyDescent="0.25">
      <c r="A2914" s="12"/>
      <c r="B2914" s="12"/>
      <c r="C2914" s="12"/>
      <c r="D2914" s="12"/>
      <c r="E2914" s="12"/>
      <c r="F2914" s="12"/>
      <c r="G2914" s="12"/>
      <c r="H2914" s="12"/>
      <c r="I2914" s="12"/>
    </row>
    <row r="2915" spans="1:9" x14ac:dyDescent="0.25">
      <c r="A2915" s="12"/>
      <c r="B2915" s="12"/>
      <c r="C2915" s="12"/>
      <c r="D2915" s="12"/>
      <c r="E2915" s="12"/>
      <c r="F2915" s="12"/>
      <c r="G2915" s="12"/>
      <c r="H2915" s="12"/>
      <c r="I2915" s="12"/>
    </row>
    <row r="2916" spans="1:9" x14ac:dyDescent="0.25">
      <c r="A2916" s="12"/>
      <c r="B2916" s="12"/>
      <c r="C2916" s="12"/>
      <c r="D2916" s="12"/>
      <c r="E2916" s="12"/>
      <c r="F2916" s="12"/>
      <c r="G2916" s="12"/>
      <c r="H2916" s="12"/>
      <c r="I2916" s="12"/>
    </row>
    <row r="2917" spans="1:9" x14ac:dyDescent="0.25">
      <c r="A2917" s="12"/>
      <c r="B2917" s="12"/>
      <c r="C2917" s="12"/>
      <c r="D2917" s="12"/>
      <c r="E2917" s="12"/>
      <c r="F2917" s="12"/>
      <c r="G2917" s="12"/>
      <c r="H2917" s="12"/>
      <c r="I2917" s="12"/>
    </row>
    <row r="2918" spans="1:9" x14ac:dyDescent="0.25">
      <c r="A2918" s="12"/>
      <c r="B2918" s="12"/>
      <c r="C2918" s="12"/>
      <c r="D2918" s="12"/>
      <c r="E2918" s="12"/>
      <c r="F2918" s="12"/>
      <c r="G2918" s="12"/>
      <c r="H2918" s="12"/>
      <c r="I2918" s="12"/>
    </row>
    <row r="2919" spans="1:9" x14ac:dyDescent="0.25">
      <c r="A2919" s="12"/>
      <c r="B2919" s="12"/>
      <c r="C2919" s="12"/>
      <c r="D2919" s="12"/>
      <c r="E2919" s="12"/>
      <c r="F2919" s="12"/>
      <c r="G2919" s="12"/>
      <c r="H2919" s="12"/>
      <c r="I2919" s="12"/>
    </row>
    <row r="2920" spans="1:9" x14ac:dyDescent="0.25">
      <c r="A2920" s="12"/>
      <c r="B2920" s="12"/>
      <c r="C2920" s="12"/>
      <c r="D2920" s="12"/>
      <c r="E2920" s="12"/>
      <c r="F2920" s="12"/>
      <c r="G2920" s="12"/>
      <c r="H2920" s="12"/>
      <c r="I2920" s="12"/>
    </row>
    <row r="2921" spans="1:9" x14ac:dyDescent="0.25">
      <c r="A2921" s="12"/>
      <c r="B2921" s="12"/>
      <c r="C2921" s="12"/>
      <c r="D2921" s="12"/>
      <c r="E2921" s="12"/>
      <c r="F2921" s="12"/>
      <c r="G2921" s="12"/>
      <c r="H2921" s="12"/>
      <c r="I2921" s="12"/>
    </row>
    <row r="2922" spans="1:9" x14ac:dyDescent="0.25">
      <c r="A2922" s="12"/>
      <c r="B2922" s="12"/>
      <c r="C2922" s="12"/>
      <c r="D2922" s="12"/>
      <c r="E2922" s="12"/>
      <c r="F2922" s="12"/>
      <c r="G2922" s="12"/>
      <c r="H2922" s="12"/>
      <c r="I2922" s="12"/>
    </row>
    <row r="2923" spans="1:9" x14ac:dyDescent="0.25">
      <c r="A2923" s="12"/>
      <c r="B2923" s="12"/>
      <c r="C2923" s="12"/>
      <c r="D2923" s="12"/>
      <c r="E2923" s="12"/>
      <c r="F2923" s="12"/>
      <c r="G2923" s="12"/>
      <c r="H2923" s="12"/>
      <c r="I2923" s="12"/>
    </row>
    <row r="2924" spans="1:9" x14ac:dyDescent="0.25">
      <c r="A2924" s="12"/>
      <c r="B2924" s="12"/>
      <c r="C2924" s="12"/>
      <c r="D2924" s="12"/>
      <c r="E2924" s="12"/>
      <c r="F2924" s="12"/>
      <c r="G2924" s="12"/>
      <c r="H2924" s="12"/>
      <c r="I2924" s="12"/>
    </row>
    <row r="2925" spans="1:9" x14ac:dyDescent="0.25">
      <c r="A2925" s="12"/>
      <c r="B2925" s="12"/>
      <c r="C2925" s="12"/>
      <c r="D2925" s="12"/>
      <c r="E2925" s="12"/>
      <c r="F2925" s="12"/>
      <c r="G2925" s="12"/>
      <c r="H2925" s="12"/>
      <c r="I2925" s="12"/>
    </row>
    <row r="2926" spans="1:9" x14ac:dyDescent="0.25">
      <c r="A2926" s="12"/>
      <c r="B2926" s="12"/>
      <c r="C2926" s="12"/>
      <c r="D2926" s="12"/>
      <c r="E2926" s="12"/>
      <c r="F2926" s="12"/>
      <c r="G2926" s="12"/>
      <c r="H2926" s="12"/>
      <c r="I2926" s="12"/>
    </row>
    <row r="2927" spans="1:9" x14ac:dyDescent="0.25">
      <c r="A2927" s="12"/>
      <c r="B2927" s="12"/>
      <c r="C2927" s="12"/>
      <c r="D2927" s="12"/>
      <c r="E2927" s="12"/>
      <c r="F2927" s="12"/>
      <c r="G2927" s="12"/>
      <c r="H2927" s="12"/>
      <c r="I2927" s="12"/>
    </row>
    <row r="2928" spans="1:9" x14ac:dyDescent="0.25">
      <c r="A2928" s="12"/>
      <c r="B2928" s="12"/>
      <c r="C2928" s="12"/>
      <c r="D2928" s="12"/>
      <c r="E2928" s="12"/>
      <c r="F2928" s="12"/>
      <c r="G2928" s="12"/>
      <c r="H2928" s="12"/>
      <c r="I2928" s="12"/>
    </row>
    <row r="2929" spans="1:9" x14ac:dyDescent="0.25">
      <c r="A2929" s="12"/>
      <c r="B2929" s="12"/>
      <c r="C2929" s="12"/>
      <c r="D2929" s="12"/>
      <c r="E2929" s="12"/>
      <c r="F2929" s="12"/>
      <c r="G2929" s="12"/>
      <c r="H2929" s="12"/>
      <c r="I2929" s="12"/>
    </row>
    <row r="2930" spans="1:9" x14ac:dyDescent="0.25">
      <c r="A2930" s="12"/>
      <c r="B2930" s="12"/>
      <c r="C2930" s="12"/>
      <c r="D2930" s="12"/>
      <c r="E2930" s="12"/>
      <c r="F2930" s="12"/>
      <c r="G2930" s="12"/>
      <c r="H2930" s="12"/>
      <c r="I2930" s="12"/>
    </row>
    <row r="2931" spans="1:9" x14ac:dyDescent="0.25">
      <c r="A2931" s="12"/>
      <c r="B2931" s="12"/>
      <c r="C2931" s="12"/>
      <c r="D2931" s="12"/>
      <c r="E2931" s="12"/>
      <c r="F2931" s="12"/>
      <c r="G2931" s="12"/>
      <c r="H2931" s="12"/>
      <c r="I2931" s="12"/>
    </row>
    <row r="2932" spans="1:9" x14ac:dyDescent="0.25">
      <c r="A2932" s="12"/>
      <c r="B2932" s="12"/>
      <c r="C2932" s="12"/>
      <c r="D2932" s="12"/>
      <c r="E2932" s="12"/>
      <c r="F2932" s="12"/>
      <c r="G2932" s="12"/>
      <c r="H2932" s="12"/>
      <c r="I2932" s="12"/>
    </row>
    <row r="2933" spans="1:9" x14ac:dyDescent="0.25">
      <c r="A2933" s="12"/>
      <c r="B2933" s="12"/>
      <c r="C2933" s="12"/>
      <c r="D2933" s="12"/>
      <c r="E2933" s="12"/>
      <c r="F2933" s="12"/>
      <c r="G2933" s="12"/>
      <c r="H2933" s="12"/>
      <c r="I2933" s="12"/>
    </row>
    <row r="2934" spans="1:9" x14ac:dyDescent="0.25">
      <c r="A2934" s="12"/>
      <c r="B2934" s="12"/>
      <c r="C2934" s="12"/>
      <c r="D2934" s="12"/>
      <c r="E2934" s="12"/>
      <c r="F2934" s="12"/>
      <c r="G2934" s="12"/>
      <c r="H2934" s="12"/>
      <c r="I2934" s="12"/>
    </row>
    <row r="2935" spans="1:9" x14ac:dyDescent="0.25">
      <c r="A2935" s="12"/>
      <c r="B2935" s="12"/>
      <c r="C2935" s="12"/>
      <c r="D2935" s="12"/>
      <c r="E2935" s="12"/>
      <c r="F2935" s="12"/>
      <c r="G2935" s="12"/>
      <c r="H2935" s="12"/>
      <c r="I2935" s="12"/>
    </row>
    <row r="2936" spans="1:9" x14ac:dyDescent="0.25">
      <c r="A2936" s="12"/>
      <c r="B2936" s="12"/>
      <c r="C2936" s="12"/>
      <c r="D2936" s="12"/>
      <c r="E2936" s="12"/>
      <c r="F2936" s="12"/>
      <c r="G2936" s="12"/>
      <c r="H2936" s="12"/>
      <c r="I2936" s="12"/>
    </row>
    <row r="2937" spans="1:9" x14ac:dyDescent="0.25">
      <c r="A2937" s="12"/>
      <c r="B2937" s="12"/>
      <c r="C2937" s="12"/>
      <c r="D2937" s="12"/>
      <c r="E2937" s="12"/>
      <c r="F2937" s="12"/>
      <c r="G2937" s="12"/>
      <c r="H2937" s="12"/>
      <c r="I2937" s="12"/>
    </row>
    <row r="2938" spans="1:9" x14ac:dyDescent="0.25">
      <c r="A2938" s="12"/>
      <c r="B2938" s="12"/>
      <c r="C2938" s="12"/>
      <c r="D2938" s="12"/>
      <c r="E2938" s="12"/>
      <c r="F2938" s="12"/>
      <c r="G2938" s="12"/>
      <c r="H2938" s="12"/>
      <c r="I2938" s="12"/>
    </row>
    <row r="2939" spans="1:9" x14ac:dyDescent="0.25">
      <c r="A2939" s="12"/>
      <c r="B2939" s="12"/>
      <c r="C2939" s="12"/>
      <c r="D2939" s="12"/>
      <c r="E2939" s="12"/>
      <c r="F2939" s="12"/>
      <c r="G2939" s="12"/>
      <c r="H2939" s="12"/>
      <c r="I2939" s="12"/>
    </row>
    <row r="2940" spans="1:9" x14ac:dyDescent="0.25">
      <c r="A2940" s="12"/>
      <c r="B2940" s="12"/>
      <c r="C2940" s="12"/>
      <c r="D2940" s="12"/>
      <c r="E2940" s="12"/>
      <c r="F2940" s="12"/>
      <c r="G2940" s="12"/>
      <c r="H2940" s="12"/>
      <c r="I2940" s="12"/>
    </row>
    <row r="2941" spans="1:9" x14ac:dyDescent="0.25">
      <c r="A2941" s="12"/>
      <c r="B2941" s="12"/>
      <c r="C2941" s="12"/>
      <c r="D2941" s="12"/>
      <c r="E2941" s="12"/>
      <c r="F2941" s="12"/>
      <c r="G2941" s="12"/>
      <c r="H2941" s="12"/>
      <c r="I2941" s="12"/>
    </row>
    <row r="2942" spans="1:9" x14ac:dyDescent="0.25">
      <c r="A2942" s="12"/>
      <c r="B2942" s="12"/>
      <c r="C2942" s="12"/>
      <c r="D2942" s="12"/>
      <c r="E2942" s="12"/>
      <c r="F2942" s="12"/>
      <c r="G2942" s="12"/>
      <c r="H2942" s="12"/>
      <c r="I2942" s="12"/>
    </row>
    <row r="2943" spans="1:9" x14ac:dyDescent="0.25">
      <c r="A2943" s="12"/>
      <c r="B2943" s="12"/>
      <c r="C2943" s="12"/>
      <c r="D2943" s="12"/>
      <c r="E2943" s="12"/>
      <c r="F2943" s="12"/>
      <c r="G2943" s="12"/>
      <c r="H2943" s="12"/>
      <c r="I2943" s="12"/>
    </row>
    <row r="2944" spans="1:9" x14ac:dyDescent="0.25">
      <c r="A2944" s="12"/>
      <c r="B2944" s="12"/>
      <c r="C2944" s="12"/>
      <c r="D2944" s="12"/>
      <c r="E2944" s="12"/>
      <c r="F2944" s="12"/>
      <c r="G2944" s="12"/>
      <c r="H2944" s="12"/>
      <c r="I2944" s="12"/>
    </row>
    <row r="2945" spans="1:9" x14ac:dyDescent="0.25">
      <c r="A2945" s="12"/>
      <c r="B2945" s="12"/>
      <c r="C2945" s="12"/>
      <c r="D2945" s="12"/>
      <c r="E2945" s="12"/>
      <c r="F2945" s="12"/>
      <c r="G2945" s="12"/>
      <c r="H2945" s="12"/>
      <c r="I2945" s="12"/>
    </row>
    <row r="2946" spans="1:9" x14ac:dyDescent="0.25">
      <c r="A2946" s="12"/>
      <c r="B2946" s="12"/>
      <c r="C2946" s="12"/>
      <c r="D2946" s="12"/>
      <c r="E2946" s="12"/>
      <c r="F2946" s="12"/>
      <c r="G2946" s="12"/>
      <c r="H2946" s="12"/>
      <c r="I2946" s="12"/>
    </row>
    <row r="2947" spans="1:9" x14ac:dyDescent="0.25">
      <c r="A2947" s="12"/>
      <c r="B2947" s="12"/>
      <c r="C2947" s="12"/>
      <c r="D2947" s="12"/>
      <c r="E2947" s="12"/>
      <c r="F2947" s="12"/>
      <c r="G2947" s="12"/>
      <c r="H2947" s="12"/>
      <c r="I2947" s="12"/>
    </row>
    <row r="2948" spans="1:9" x14ac:dyDescent="0.25">
      <c r="A2948" s="12"/>
      <c r="B2948" s="12"/>
      <c r="C2948" s="12"/>
      <c r="D2948" s="12"/>
      <c r="E2948" s="12"/>
      <c r="F2948" s="12"/>
      <c r="G2948" s="12"/>
      <c r="H2948" s="12"/>
      <c r="I2948" s="12"/>
    </row>
    <row r="2949" spans="1:9" x14ac:dyDescent="0.25">
      <c r="A2949" s="12"/>
      <c r="B2949" s="12"/>
      <c r="C2949" s="12"/>
      <c r="D2949" s="12"/>
      <c r="E2949" s="12"/>
      <c r="F2949" s="12"/>
      <c r="G2949" s="12"/>
      <c r="H2949" s="12"/>
      <c r="I2949" s="12"/>
    </row>
    <row r="2950" spans="1:9" x14ac:dyDescent="0.25">
      <c r="A2950" s="12"/>
      <c r="B2950" s="12"/>
      <c r="C2950" s="12"/>
      <c r="D2950" s="12"/>
      <c r="E2950" s="12"/>
      <c r="F2950" s="12"/>
      <c r="G2950" s="12"/>
      <c r="H2950" s="12"/>
      <c r="I2950" s="12"/>
    </row>
    <row r="2951" spans="1:9" x14ac:dyDescent="0.25">
      <c r="A2951" s="12"/>
      <c r="B2951" s="12"/>
      <c r="C2951" s="12"/>
      <c r="D2951" s="12"/>
      <c r="E2951" s="12"/>
      <c r="F2951" s="12"/>
      <c r="G2951" s="12"/>
      <c r="H2951" s="12"/>
      <c r="I2951" s="12"/>
    </row>
    <row r="2952" spans="1:9" x14ac:dyDescent="0.25">
      <c r="A2952" s="12"/>
      <c r="B2952" s="12"/>
      <c r="C2952" s="12"/>
      <c r="D2952" s="12"/>
      <c r="E2952" s="12"/>
      <c r="F2952" s="12"/>
      <c r="G2952" s="12"/>
      <c r="H2952" s="12"/>
      <c r="I2952" s="12"/>
    </row>
    <row r="2953" spans="1:9" x14ac:dyDescent="0.25">
      <c r="A2953" s="12"/>
      <c r="B2953" s="12"/>
      <c r="C2953" s="12"/>
      <c r="D2953" s="12"/>
      <c r="E2953" s="12"/>
      <c r="F2953" s="12"/>
      <c r="G2953" s="12"/>
      <c r="H2953" s="12"/>
      <c r="I2953" s="12"/>
    </row>
    <row r="2954" spans="1:9" x14ac:dyDescent="0.25">
      <c r="A2954" s="12"/>
      <c r="B2954" s="12"/>
      <c r="C2954" s="12"/>
      <c r="D2954" s="12"/>
      <c r="E2954" s="12"/>
      <c r="F2954" s="12"/>
      <c r="G2954" s="12"/>
      <c r="H2954" s="12"/>
      <c r="I2954" s="12"/>
    </row>
    <row r="2955" spans="1:9" x14ac:dyDescent="0.25">
      <c r="A2955" s="12"/>
      <c r="B2955" s="12"/>
      <c r="C2955" s="12"/>
      <c r="D2955" s="12"/>
      <c r="E2955" s="12"/>
      <c r="F2955" s="12"/>
      <c r="G2955" s="12"/>
      <c r="H2955" s="12"/>
      <c r="I2955" s="12"/>
    </row>
    <row r="2956" spans="1:9" x14ac:dyDescent="0.25">
      <c r="A2956" s="12"/>
      <c r="B2956" s="12"/>
      <c r="C2956" s="12"/>
      <c r="D2956" s="12"/>
      <c r="E2956" s="12"/>
      <c r="F2956" s="12"/>
      <c r="G2956" s="12"/>
      <c r="H2956" s="12"/>
      <c r="I2956" s="12"/>
    </row>
    <row r="2957" spans="1:9" x14ac:dyDescent="0.25">
      <c r="A2957" s="12"/>
      <c r="B2957" s="12"/>
      <c r="C2957" s="12"/>
      <c r="D2957" s="12"/>
      <c r="E2957" s="12"/>
      <c r="F2957" s="12"/>
      <c r="G2957" s="12"/>
      <c r="H2957" s="12"/>
      <c r="I2957" s="12"/>
    </row>
    <row r="2958" spans="1:9" x14ac:dyDescent="0.25">
      <c r="A2958" s="12"/>
      <c r="B2958" s="12"/>
      <c r="C2958" s="12"/>
      <c r="D2958" s="12"/>
      <c r="E2958" s="12"/>
      <c r="F2958" s="12"/>
      <c r="G2958" s="12"/>
      <c r="H2958" s="12"/>
      <c r="I2958" s="12"/>
    </row>
    <row r="2959" spans="1:9" x14ac:dyDescent="0.25">
      <c r="A2959" s="12"/>
      <c r="B2959" s="12"/>
      <c r="C2959" s="12"/>
      <c r="D2959" s="12"/>
      <c r="E2959" s="12"/>
      <c r="F2959" s="12"/>
      <c r="G2959" s="12"/>
      <c r="H2959" s="12"/>
      <c r="I2959" s="12"/>
    </row>
    <row r="2960" spans="1:9" x14ac:dyDescent="0.25">
      <c r="A2960" s="12"/>
      <c r="B2960" s="12"/>
      <c r="C2960" s="12"/>
      <c r="D2960" s="12"/>
      <c r="E2960" s="12"/>
      <c r="F2960" s="12"/>
      <c r="G2960" s="12"/>
      <c r="H2960" s="12"/>
      <c r="I2960" s="12"/>
    </row>
    <row r="2961" spans="1:9" x14ac:dyDescent="0.25">
      <c r="A2961" s="12"/>
      <c r="B2961" s="12"/>
      <c r="C2961" s="12"/>
      <c r="D2961" s="12"/>
      <c r="E2961" s="12"/>
      <c r="F2961" s="12"/>
      <c r="G2961" s="12"/>
      <c r="H2961" s="12"/>
      <c r="I2961" s="12"/>
    </row>
    <row r="2962" spans="1:9" x14ac:dyDescent="0.25">
      <c r="A2962" s="12"/>
      <c r="B2962" s="12"/>
      <c r="C2962" s="12"/>
      <c r="D2962" s="12"/>
      <c r="E2962" s="12"/>
      <c r="F2962" s="12"/>
      <c r="G2962" s="12"/>
      <c r="H2962" s="12"/>
      <c r="I2962" s="12"/>
    </row>
    <row r="2963" spans="1:9" x14ac:dyDescent="0.25">
      <c r="A2963" s="12"/>
      <c r="B2963" s="12"/>
      <c r="C2963" s="12"/>
      <c r="D2963" s="12"/>
      <c r="E2963" s="12"/>
      <c r="F2963" s="12"/>
      <c r="G2963" s="12"/>
      <c r="H2963" s="12"/>
      <c r="I2963" s="12"/>
    </row>
    <row r="2964" spans="1:9" x14ac:dyDescent="0.25">
      <c r="A2964" s="12"/>
      <c r="B2964" s="12"/>
      <c r="C2964" s="12"/>
      <c r="D2964" s="12"/>
      <c r="E2964" s="12"/>
      <c r="F2964" s="12"/>
      <c r="G2964" s="12"/>
      <c r="H2964" s="12"/>
      <c r="I2964" s="12"/>
    </row>
    <row r="2965" spans="1:9" x14ac:dyDescent="0.25">
      <c r="A2965" s="12"/>
      <c r="B2965" s="12"/>
      <c r="C2965" s="12"/>
      <c r="D2965" s="12"/>
      <c r="E2965" s="12"/>
      <c r="F2965" s="12"/>
      <c r="G2965" s="12"/>
      <c r="H2965" s="12"/>
      <c r="I2965" s="12"/>
    </row>
    <row r="2966" spans="1:9" x14ac:dyDescent="0.25">
      <c r="A2966" s="12"/>
      <c r="B2966" s="12"/>
      <c r="C2966" s="12"/>
      <c r="D2966" s="12"/>
      <c r="E2966" s="12"/>
      <c r="F2966" s="12"/>
      <c r="G2966" s="12"/>
      <c r="H2966" s="12"/>
      <c r="I2966" s="12"/>
    </row>
    <row r="2967" spans="1:9" x14ac:dyDescent="0.25">
      <c r="A2967" s="12"/>
      <c r="B2967" s="12"/>
      <c r="C2967" s="12"/>
      <c r="D2967" s="12"/>
      <c r="E2967" s="12"/>
      <c r="F2967" s="12"/>
      <c r="G2967" s="12"/>
      <c r="H2967" s="12"/>
      <c r="I2967" s="12"/>
    </row>
    <row r="2968" spans="1:9" x14ac:dyDescent="0.25">
      <c r="A2968" s="12"/>
      <c r="B2968" s="12"/>
      <c r="C2968" s="12"/>
      <c r="D2968" s="12"/>
      <c r="E2968" s="12"/>
      <c r="F2968" s="12"/>
      <c r="G2968" s="12"/>
      <c r="H2968" s="12"/>
      <c r="I2968" s="12"/>
    </row>
    <row r="2969" spans="1:9" x14ac:dyDescent="0.25">
      <c r="A2969" s="12"/>
      <c r="B2969" s="12"/>
      <c r="C2969" s="12"/>
      <c r="D2969" s="12"/>
      <c r="E2969" s="12"/>
      <c r="F2969" s="12"/>
      <c r="G2969" s="12"/>
      <c r="H2969" s="12"/>
      <c r="I2969" s="12"/>
    </row>
    <row r="2970" spans="1:9" x14ac:dyDescent="0.25">
      <c r="A2970" s="12"/>
      <c r="B2970" s="12"/>
      <c r="C2970" s="12"/>
      <c r="D2970" s="12"/>
      <c r="E2970" s="12"/>
      <c r="F2970" s="12"/>
      <c r="G2970" s="12"/>
      <c r="H2970" s="12"/>
      <c r="I2970" s="12"/>
    </row>
    <row r="2971" spans="1:9" x14ac:dyDescent="0.25">
      <c r="A2971" s="12"/>
      <c r="B2971" s="12"/>
      <c r="C2971" s="12"/>
      <c r="D2971" s="12"/>
      <c r="E2971" s="12"/>
      <c r="F2971" s="12"/>
      <c r="G2971" s="12"/>
      <c r="H2971" s="12"/>
      <c r="I2971" s="12"/>
    </row>
    <row r="2972" spans="1:9" x14ac:dyDescent="0.25">
      <c r="A2972" s="12"/>
      <c r="B2972" s="12"/>
      <c r="C2972" s="12"/>
      <c r="D2972" s="12"/>
      <c r="E2972" s="12"/>
      <c r="F2972" s="12"/>
      <c r="G2972" s="12"/>
      <c r="H2972" s="12"/>
      <c r="I2972" s="12"/>
    </row>
    <row r="2973" spans="1:9" x14ac:dyDescent="0.25">
      <c r="A2973" s="12"/>
      <c r="B2973" s="12"/>
      <c r="C2973" s="12"/>
      <c r="D2973" s="12"/>
      <c r="E2973" s="12"/>
      <c r="F2973" s="12"/>
      <c r="G2973" s="12"/>
      <c r="H2973" s="12"/>
      <c r="I2973" s="12"/>
    </row>
    <row r="2974" spans="1:9" x14ac:dyDescent="0.25">
      <c r="A2974" s="12"/>
      <c r="B2974" s="12"/>
      <c r="C2974" s="12"/>
      <c r="D2974" s="12"/>
      <c r="E2974" s="12"/>
      <c r="F2974" s="12"/>
      <c r="G2974" s="12"/>
      <c r="H2974" s="12"/>
      <c r="I2974" s="12"/>
    </row>
    <row r="2975" spans="1:9" x14ac:dyDescent="0.25">
      <c r="A2975" s="12"/>
      <c r="B2975" s="12"/>
      <c r="C2975" s="12"/>
      <c r="D2975" s="12"/>
      <c r="E2975" s="12"/>
      <c r="F2975" s="12"/>
      <c r="G2975" s="12"/>
      <c r="H2975" s="12"/>
      <c r="I2975" s="12"/>
    </row>
    <row r="2976" spans="1:9" x14ac:dyDescent="0.25">
      <c r="A2976" s="12"/>
      <c r="B2976" s="12"/>
      <c r="C2976" s="12"/>
      <c r="D2976" s="12"/>
      <c r="E2976" s="12"/>
      <c r="F2976" s="12"/>
      <c r="G2976" s="12"/>
      <c r="H2976" s="12"/>
      <c r="I2976" s="12"/>
    </row>
    <row r="2977" spans="1:9" x14ac:dyDescent="0.25">
      <c r="A2977" s="12"/>
      <c r="B2977" s="12"/>
      <c r="C2977" s="12"/>
      <c r="D2977" s="12"/>
      <c r="E2977" s="12"/>
      <c r="F2977" s="12"/>
      <c r="G2977" s="12"/>
      <c r="H2977" s="12"/>
      <c r="I2977" s="12"/>
    </row>
    <row r="2978" spans="1:9" x14ac:dyDescent="0.25">
      <c r="A2978" s="12"/>
      <c r="B2978" s="12"/>
      <c r="C2978" s="12"/>
      <c r="D2978" s="12"/>
      <c r="E2978" s="12"/>
      <c r="F2978" s="12"/>
      <c r="G2978" s="12"/>
      <c r="H2978" s="12"/>
      <c r="I2978" s="12"/>
    </row>
    <row r="2979" spans="1:9" x14ac:dyDescent="0.25">
      <c r="A2979" s="12"/>
      <c r="B2979" s="12"/>
      <c r="C2979" s="12"/>
      <c r="D2979" s="12"/>
      <c r="E2979" s="12"/>
      <c r="F2979" s="12"/>
      <c r="G2979" s="12"/>
      <c r="H2979" s="12"/>
      <c r="I2979" s="12"/>
    </row>
    <row r="2980" spans="1:9" x14ac:dyDescent="0.25">
      <c r="A2980" s="12"/>
      <c r="B2980" s="12"/>
      <c r="C2980" s="12"/>
      <c r="D2980" s="12"/>
      <c r="E2980" s="12"/>
      <c r="F2980" s="12"/>
      <c r="G2980" s="12"/>
      <c r="H2980" s="12"/>
      <c r="I2980" s="12"/>
    </row>
    <row r="2981" spans="1:9" x14ac:dyDescent="0.25">
      <c r="A2981" s="12"/>
      <c r="B2981" s="12"/>
      <c r="C2981" s="12"/>
      <c r="D2981" s="12"/>
      <c r="E2981" s="12"/>
      <c r="F2981" s="12"/>
      <c r="G2981" s="12"/>
      <c r="H2981" s="12"/>
      <c r="I2981" s="12"/>
    </row>
    <row r="2982" spans="1:9" x14ac:dyDescent="0.25">
      <c r="A2982" s="12"/>
      <c r="B2982" s="12"/>
      <c r="C2982" s="12"/>
      <c r="D2982" s="12"/>
      <c r="E2982" s="12"/>
      <c r="F2982" s="12"/>
      <c r="G2982" s="12"/>
      <c r="H2982" s="12"/>
      <c r="I2982" s="12"/>
    </row>
    <row r="2983" spans="1:9" x14ac:dyDescent="0.25">
      <c r="A2983" s="12"/>
      <c r="B2983" s="12"/>
      <c r="C2983" s="12"/>
      <c r="D2983" s="12"/>
      <c r="E2983" s="12"/>
      <c r="F2983" s="12"/>
      <c r="G2983" s="12"/>
      <c r="H2983" s="12"/>
      <c r="I2983" s="12"/>
    </row>
    <row r="2984" spans="1:9" x14ac:dyDescent="0.25">
      <c r="A2984" s="12"/>
      <c r="B2984" s="12"/>
      <c r="C2984" s="12"/>
      <c r="D2984" s="12"/>
      <c r="E2984" s="12"/>
      <c r="F2984" s="12"/>
      <c r="G2984" s="12"/>
      <c r="H2984" s="12"/>
      <c r="I2984" s="12"/>
    </row>
    <row r="2985" spans="1:9" x14ac:dyDescent="0.25">
      <c r="A2985" s="12"/>
      <c r="B2985" s="12"/>
      <c r="C2985" s="12"/>
      <c r="D2985" s="12"/>
      <c r="E2985" s="12"/>
      <c r="F2985" s="12"/>
      <c r="G2985" s="12"/>
      <c r="H2985" s="12"/>
      <c r="I2985" s="12"/>
    </row>
    <row r="2986" spans="1:9" x14ac:dyDescent="0.25">
      <c r="A2986" s="12"/>
      <c r="B2986" s="12"/>
      <c r="C2986" s="12"/>
      <c r="D2986" s="12"/>
      <c r="E2986" s="12"/>
      <c r="F2986" s="12"/>
      <c r="G2986" s="12"/>
      <c r="H2986" s="12"/>
      <c r="I2986" s="12"/>
    </row>
    <row r="2987" spans="1:9" x14ac:dyDescent="0.25">
      <c r="A2987" s="12"/>
      <c r="B2987" s="12"/>
      <c r="C2987" s="12"/>
      <c r="D2987" s="12"/>
      <c r="E2987" s="12"/>
      <c r="F2987" s="12"/>
      <c r="G2987" s="12"/>
      <c r="H2987" s="12"/>
      <c r="I2987" s="12"/>
    </row>
    <row r="2988" spans="1:9" x14ac:dyDescent="0.25">
      <c r="A2988" s="12"/>
      <c r="B2988" s="12"/>
      <c r="C2988" s="12"/>
      <c r="D2988" s="12"/>
      <c r="E2988" s="12"/>
      <c r="F2988" s="12"/>
      <c r="G2988" s="12"/>
      <c r="H2988" s="12"/>
      <c r="I2988" s="12"/>
    </row>
    <row r="2989" spans="1:9" x14ac:dyDescent="0.25">
      <c r="A2989" s="12"/>
      <c r="B2989" s="12"/>
      <c r="C2989" s="12"/>
      <c r="D2989" s="12"/>
      <c r="E2989" s="12"/>
      <c r="F2989" s="12"/>
      <c r="G2989" s="12"/>
      <c r="H2989" s="12"/>
      <c r="I2989" s="12"/>
    </row>
    <row r="2990" spans="1:9" x14ac:dyDescent="0.25">
      <c r="A2990" s="12"/>
      <c r="B2990" s="12"/>
      <c r="C2990" s="12"/>
      <c r="D2990" s="12"/>
      <c r="E2990" s="12"/>
      <c r="F2990" s="12"/>
      <c r="G2990" s="12"/>
      <c r="H2990" s="12"/>
      <c r="I2990" s="12"/>
    </row>
    <row r="2991" spans="1:9" x14ac:dyDescent="0.25">
      <c r="A2991" s="12"/>
      <c r="B2991" s="12"/>
      <c r="C2991" s="12"/>
      <c r="D2991" s="12"/>
      <c r="E2991" s="12"/>
      <c r="F2991" s="12"/>
      <c r="G2991" s="12"/>
      <c r="H2991" s="12"/>
      <c r="I2991" s="12"/>
    </row>
    <row r="2992" spans="1:9" x14ac:dyDescent="0.25">
      <c r="A2992" s="12"/>
      <c r="B2992" s="12"/>
      <c r="C2992" s="12"/>
      <c r="D2992" s="12"/>
      <c r="E2992" s="12"/>
      <c r="F2992" s="12"/>
      <c r="G2992" s="12"/>
      <c r="H2992" s="12"/>
      <c r="I2992" s="12"/>
    </row>
    <row r="2993" spans="1:9" x14ac:dyDescent="0.25">
      <c r="A2993" s="12"/>
      <c r="B2993" s="12"/>
      <c r="C2993" s="12"/>
      <c r="D2993" s="12"/>
      <c r="E2993" s="12"/>
      <c r="F2993" s="12"/>
      <c r="G2993" s="12"/>
      <c r="H2993" s="12"/>
      <c r="I2993" s="12"/>
    </row>
    <row r="2994" spans="1:9" x14ac:dyDescent="0.25">
      <c r="A2994" s="12"/>
      <c r="B2994" s="12"/>
      <c r="C2994" s="12"/>
      <c r="D2994" s="12"/>
      <c r="E2994" s="12"/>
      <c r="F2994" s="12"/>
      <c r="G2994" s="12"/>
      <c r="H2994" s="12"/>
      <c r="I2994" s="12"/>
    </row>
    <row r="2995" spans="1:9" x14ac:dyDescent="0.25">
      <c r="A2995" s="12"/>
      <c r="B2995" s="12"/>
      <c r="C2995" s="12"/>
      <c r="D2995" s="12"/>
      <c r="E2995" s="12"/>
      <c r="F2995" s="12"/>
      <c r="G2995" s="12"/>
      <c r="H2995" s="12"/>
      <c r="I2995" s="12"/>
    </row>
    <row r="2996" spans="1:9" x14ac:dyDescent="0.25">
      <c r="A2996" s="12"/>
      <c r="B2996" s="12"/>
      <c r="C2996" s="12"/>
      <c r="D2996" s="12"/>
      <c r="E2996" s="12"/>
      <c r="F2996" s="12"/>
      <c r="G2996" s="12"/>
      <c r="H2996" s="12"/>
      <c r="I2996" s="12"/>
    </row>
    <row r="2997" spans="1:9" x14ac:dyDescent="0.25">
      <c r="A2997" s="12"/>
      <c r="B2997" s="12"/>
      <c r="C2997" s="12"/>
      <c r="D2997" s="12"/>
      <c r="E2997" s="12"/>
      <c r="F2997" s="12"/>
      <c r="G2997" s="12"/>
      <c r="H2997" s="12"/>
      <c r="I2997" s="12"/>
    </row>
    <row r="2998" spans="1:9" x14ac:dyDescent="0.25">
      <c r="A2998" s="12"/>
      <c r="B2998" s="12"/>
      <c r="C2998" s="12"/>
      <c r="D2998" s="12"/>
      <c r="E2998" s="12"/>
      <c r="F2998" s="12"/>
      <c r="G2998" s="12"/>
      <c r="H2998" s="12"/>
      <c r="I2998" s="12"/>
    </row>
    <row r="2999" spans="1:9" x14ac:dyDescent="0.25">
      <c r="A2999" s="12"/>
      <c r="B2999" s="12"/>
      <c r="C2999" s="12"/>
      <c r="D2999" s="12"/>
      <c r="E2999" s="12"/>
      <c r="F2999" s="12"/>
      <c r="G2999" s="12"/>
      <c r="H2999" s="12"/>
      <c r="I2999" s="12"/>
    </row>
    <row r="3000" spans="1:9" x14ac:dyDescent="0.25">
      <c r="A3000" s="12"/>
      <c r="B3000" s="12"/>
      <c r="C3000" s="12"/>
      <c r="D3000" s="12"/>
      <c r="E3000" s="12"/>
      <c r="F3000" s="12"/>
      <c r="G3000" s="12"/>
      <c r="H3000" s="12"/>
      <c r="I3000" s="12"/>
    </row>
    <row r="3001" spans="1:9" x14ac:dyDescent="0.25">
      <c r="A3001" s="12"/>
      <c r="B3001" s="12"/>
      <c r="C3001" s="12"/>
      <c r="D3001" s="12"/>
      <c r="E3001" s="12"/>
      <c r="F3001" s="12"/>
      <c r="G3001" s="12"/>
      <c r="H3001" s="12"/>
      <c r="I3001" s="12"/>
    </row>
    <row r="3002" spans="1:9" x14ac:dyDescent="0.25">
      <c r="A3002" s="12"/>
      <c r="B3002" s="12"/>
      <c r="C3002" s="12"/>
      <c r="D3002" s="12"/>
      <c r="E3002" s="12"/>
      <c r="F3002" s="12"/>
      <c r="G3002" s="12"/>
      <c r="H3002" s="12"/>
      <c r="I3002" s="12"/>
    </row>
    <row r="3003" spans="1:9" x14ac:dyDescent="0.25">
      <c r="A3003" s="12"/>
      <c r="B3003" s="12"/>
      <c r="C3003" s="12"/>
      <c r="D3003" s="12"/>
      <c r="E3003" s="12"/>
      <c r="F3003" s="12"/>
      <c r="G3003" s="12"/>
      <c r="H3003" s="12"/>
      <c r="I3003" s="12"/>
    </row>
    <row r="3004" spans="1:9" x14ac:dyDescent="0.25">
      <c r="A3004" s="12"/>
      <c r="B3004" s="12"/>
      <c r="C3004" s="12"/>
      <c r="D3004" s="12"/>
      <c r="E3004" s="12"/>
      <c r="F3004" s="12"/>
      <c r="G3004" s="12"/>
      <c r="H3004" s="12"/>
      <c r="I3004" s="12"/>
    </row>
    <row r="3005" spans="1:9" x14ac:dyDescent="0.25">
      <c r="A3005" s="12"/>
      <c r="B3005" s="12"/>
      <c r="C3005" s="12"/>
      <c r="D3005" s="12"/>
      <c r="E3005" s="12"/>
      <c r="F3005" s="12"/>
      <c r="G3005" s="12"/>
      <c r="H3005" s="12"/>
      <c r="I3005" s="12"/>
    </row>
    <row r="3006" spans="1:9" x14ac:dyDescent="0.25">
      <c r="A3006" s="12"/>
      <c r="B3006" s="12"/>
      <c r="C3006" s="12"/>
      <c r="D3006" s="12"/>
      <c r="E3006" s="12"/>
      <c r="F3006" s="12"/>
      <c r="G3006" s="12"/>
      <c r="H3006" s="12"/>
      <c r="I3006" s="12"/>
    </row>
    <row r="3007" spans="1:9" x14ac:dyDescent="0.25">
      <c r="A3007" s="12"/>
      <c r="B3007" s="12"/>
      <c r="C3007" s="12"/>
      <c r="D3007" s="12"/>
      <c r="E3007" s="12"/>
      <c r="F3007" s="12"/>
      <c r="G3007" s="12"/>
      <c r="H3007" s="12"/>
      <c r="I3007" s="12"/>
    </row>
    <row r="3008" spans="1:9" x14ac:dyDescent="0.25">
      <c r="A3008" s="12"/>
      <c r="B3008" s="12"/>
      <c r="C3008" s="12"/>
      <c r="D3008" s="12"/>
      <c r="E3008" s="12"/>
      <c r="F3008" s="12"/>
      <c r="G3008" s="12"/>
      <c r="H3008" s="12"/>
      <c r="I3008" s="12"/>
    </row>
    <row r="3009" spans="1:9" x14ac:dyDescent="0.25">
      <c r="A3009" s="12"/>
      <c r="B3009" s="12"/>
      <c r="C3009" s="12"/>
      <c r="D3009" s="12"/>
      <c r="E3009" s="12"/>
      <c r="F3009" s="12"/>
      <c r="G3009" s="12"/>
      <c r="H3009" s="12"/>
      <c r="I3009" s="12"/>
    </row>
    <row r="3010" spans="1:9" x14ac:dyDescent="0.25">
      <c r="A3010" s="12"/>
      <c r="B3010" s="12"/>
      <c r="C3010" s="12"/>
      <c r="D3010" s="12"/>
      <c r="E3010" s="12"/>
      <c r="F3010" s="12"/>
      <c r="G3010" s="12"/>
      <c r="H3010" s="12"/>
      <c r="I3010" s="12"/>
    </row>
    <row r="3011" spans="1:9" x14ac:dyDescent="0.25">
      <c r="A3011" s="12"/>
      <c r="B3011" s="12"/>
      <c r="C3011" s="12"/>
      <c r="D3011" s="12"/>
      <c r="E3011" s="12"/>
      <c r="F3011" s="12"/>
      <c r="G3011" s="12"/>
      <c r="H3011" s="12"/>
      <c r="I3011" s="12"/>
    </row>
    <row r="3012" spans="1:9" x14ac:dyDescent="0.25">
      <c r="A3012" s="12"/>
      <c r="B3012" s="12"/>
      <c r="C3012" s="12"/>
      <c r="D3012" s="12"/>
      <c r="E3012" s="12"/>
      <c r="F3012" s="12"/>
      <c r="G3012" s="12"/>
      <c r="H3012" s="12"/>
      <c r="I3012" s="12"/>
    </row>
    <row r="3013" spans="1:9" x14ac:dyDescent="0.25">
      <c r="A3013" s="12"/>
      <c r="B3013" s="12"/>
      <c r="C3013" s="12"/>
      <c r="D3013" s="12"/>
      <c r="E3013" s="12"/>
      <c r="F3013" s="12"/>
      <c r="G3013" s="12"/>
      <c r="H3013" s="12"/>
      <c r="I3013" s="12"/>
    </row>
    <row r="3014" spans="1:9" x14ac:dyDescent="0.25">
      <c r="A3014" s="12"/>
      <c r="B3014" s="12"/>
      <c r="C3014" s="12"/>
      <c r="D3014" s="12"/>
      <c r="E3014" s="12"/>
      <c r="F3014" s="12"/>
      <c r="G3014" s="12"/>
      <c r="H3014" s="12"/>
      <c r="I3014" s="12"/>
    </row>
    <row r="3015" spans="1:9" x14ac:dyDescent="0.25">
      <c r="A3015" s="12"/>
      <c r="B3015" s="12"/>
      <c r="C3015" s="12"/>
      <c r="D3015" s="12"/>
      <c r="E3015" s="12"/>
      <c r="F3015" s="12"/>
      <c r="G3015" s="12"/>
      <c r="H3015" s="12"/>
      <c r="I3015" s="12"/>
    </row>
    <row r="3016" spans="1:9" x14ac:dyDescent="0.25">
      <c r="A3016" s="12"/>
      <c r="B3016" s="12"/>
      <c r="C3016" s="12"/>
      <c r="D3016" s="12"/>
      <c r="E3016" s="12"/>
      <c r="F3016" s="12"/>
      <c r="G3016" s="12"/>
      <c r="H3016" s="12"/>
      <c r="I3016" s="12"/>
    </row>
    <row r="3017" spans="1:9" x14ac:dyDescent="0.25">
      <c r="A3017" s="12"/>
      <c r="B3017" s="12"/>
      <c r="C3017" s="12"/>
      <c r="D3017" s="12"/>
      <c r="E3017" s="12"/>
      <c r="F3017" s="12"/>
      <c r="G3017" s="12"/>
      <c r="H3017" s="12"/>
      <c r="I3017" s="12"/>
    </row>
    <row r="3018" spans="1:9" x14ac:dyDescent="0.25">
      <c r="A3018" s="12"/>
      <c r="B3018" s="12"/>
      <c r="C3018" s="12"/>
      <c r="D3018" s="12"/>
      <c r="E3018" s="12"/>
      <c r="F3018" s="12"/>
      <c r="G3018" s="12"/>
      <c r="H3018" s="12"/>
      <c r="I3018" s="12"/>
    </row>
    <row r="3019" spans="1:9" x14ac:dyDescent="0.25">
      <c r="A3019" s="12"/>
      <c r="B3019" s="12"/>
      <c r="C3019" s="12"/>
      <c r="D3019" s="12"/>
      <c r="E3019" s="12"/>
      <c r="F3019" s="12"/>
      <c r="G3019" s="12"/>
      <c r="H3019" s="12"/>
      <c r="I3019" s="12"/>
    </row>
    <row r="3020" spans="1:9" x14ac:dyDescent="0.25">
      <c r="A3020" s="12"/>
      <c r="B3020" s="12"/>
      <c r="C3020" s="12"/>
      <c r="D3020" s="12"/>
      <c r="E3020" s="12"/>
      <c r="F3020" s="12"/>
      <c r="G3020" s="12"/>
      <c r="H3020" s="12"/>
      <c r="I3020" s="12"/>
    </row>
    <row r="3021" spans="1:9" x14ac:dyDescent="0.25">
      <c r="A3021" s="12"/>
      <c r="B3021" s="12"/>
      <c r="C3021" s="12"/>
      <c r="D3021" s="12"/>
      <c r="E3021" s="12"/>
      <c r="F3021" s="12"/>
      <c r="G3021" s="12"/>
      <c r="H3021" s="12"/>
      <c r="I3021" s="12"/>
    </row>
    <row r="3022" spans="1:9" x14ac:dyDescent="0.25">
      <c r="A3022" s="12"/>
      <c r="B3022" s="12"/>
      <c r="C3022" s="12"/>
      <c r="D3022" s="12"/>
      <c r="E3022" s="12"/>
      <c r="F3022" s="12"/>
      <c r="G3022" s="12"/>
      <c r="H3022" s="12"/>
      <c r="I3022" s="12"/>
    </row>
    <row r="3023" spans="1:9" x14ac:dyDescent="0.25">
      <c r="A3023" s="12"/>
      <c r="B3023" s="12"/>
      <c r="C3023" s="12"/>
      <c r="D3023" s="12"/>
      <c r="E3023" s="12"/>
      <c r="F3023" s="12"/>
      <c r="G3023" s="12"/>
      <c r="H3023" s="12"/>
      <c r="I3023" s="12"/>
    </row>
    <row r="3024" spans="1:9" x14ac:dyDescent="0.25">
      <c r="A3024" s="12"/>
      <c r="B3024" s="12"/>
      <c r="C3024" s="12"/>
      <c r="D3024" s="12"/>
      <c r="E3024" s="12"/>
      <c r="F3024" s="12"/>
      <c r="G3024" s="12"/>
      <c r="H3024" s="12"/>
      <c r="I3024" s="12"/>
    </row>
    <row r="3025" spans="1:9" x14ac:dyDescent="0.25">
      <c r="A3025" s="12"/>
      <c r="B3025" s="12"/>
      <c r="C3025" s="12"/>
      <c r="D3025" s="12"/>
      <c r="E3025" s="12"/>
      <c r="F3025" s="12"/>
      <c r="G3025" s="12"/>
      <c r="H3025" s="12"/>
      <c r="I3025" s="12"/>
    </row>
    <row r="3026" spans="1:9" x14ac:dyDescent="0.25">
      <c r="A3026" s="12"/>
      <c r="B3026" s="12"/>
      <c r="C3026" s="12"/>
      <c r="D3026" s="12"/>
      <c r="E3026" s="12"/>
      <c r="F3026" s="12"/>
      <c r="G3026" s="12"/>
      <c r="H3026" s="12"/>
      <c r="I3026" s="12"/>
    </row>
    <row r="3027" spans="1:9" x14ac:dyDescent="0.25">
      <c r="A3027" s="12"/>
      <c r="B3027" s="12"/>
      <c r="C3027" s="12"/>
      <c r="D3027" s="12"/>
      <c r="E3027" s="12"/>
      <c r="F3027" s="12"/>
      <c r="G3027" s="12"/>
      <c r="H3027" s="12"/>
      <c r="I3027" s="12"/>
    </row>
    <row r="3028" spans="1:9" x14ac:dyDescent="0.25">
      <c r="A3028" s="12"/>
      <c r="B3028" s="12"/>
      <c r="C3028" s="12"/>
      <c r="D3028" s="12"/>
      <c r="E3028" s="12"/>
      <c r="F3028" s="12"/>
      <c r="G3028" s="12"/>
      <c r="H3028" s="12"/>
      <c r="I3028" s="12"/>
    </row>
    <row r="3029" spans="1:9" x14ac:dyDescent="0.25">
      <c r="A3029" s="12"/>
      <c r="B3029" s="12"/>
      <c r="C3029" s="12"/>
      <c r="D3029" s="12"/>
      <c r="E3029" s="12"/>
      <c r="F3029" s="12"/>
      <c r="G3029" s="12"/>
      <c r="H3029" s="12"/>
      <c r="I3029" s="12"/>
    </row>
    <row r="3030" spans="1:9" x14ac:dyDescent="0.25">
      <c r="A3030" s="12"/>
      <c r="B3030" s="12"/>
      <c r="C3030" s="12"/>
      <c r="D3030" s="12"/>
      <c r="E3030" s="12"/>
      <c r="F3030" s="12"/>
      <c r="G3030" s="12"/>
      <c r="H3030" s="12"/>
      <c r="I3030" s="12"/>
    </row>
    <row r="3031" spans="1:9" x14ac:dyDescent="0.25">
      <c r="A3031" s="12"/>
      <c r="B3031" s="12"/>
      <c r="C3031" s="12"/>
      <c r="D3031" s="12"/>
      <c r="E3031" s="12"/>
      <c r="F3031" s="12"/>
      <c r="G3031" s="12"/>
      <c r="H3031" s="12"/>
      <c r="I3031" s="12"/>
    </row>
    <row r="3032" spans="1:9" x14ac:dyDescent="0.25">
      <c r="A3032" s="12"/>
      <c r="B3032" s="12"/>
      <c r="C3032" s="12"/>
      <c r="D3032" s="12"/>
      <c r="E3032" s="12"/>
      <c r="F3032" s="12"/>
      <c r="G3032" s="12"/>
      <c r="H3032" s="12"/>
      <c r="I3032" s="12"/>
    </row>
    <row r="3033" spans="1:9" x14ac:dyDescent="0.25">
      <c r="A3033" s="12"/>
      <c r="B3033" s="12"/>
      <c r="C3033" s="12"/>
      <c r="D3033" s="12"/>
      <c r="E3033" s="12"/>
      <c r="F3033" s="12"/>
      <c r="G3033" s="12"/>
      <c r="H3033" s="12"/>
      <c r="I3033" s="12"/>
    </row>
    <row r="3034" spans="1:9" x14ac:dyDescent="0.25">
      <c r="A3034" s="12"/>
      <c r="B3034" s="12"/>
      <c r="C3034" s="12"/>
      <c r="D3034" s="12"/>
      <c r="E3034" s="12"/>
      <c r="F3034" s="12"/>
      <c r="G3034" s="12"/>
      <c r="H3034" s="12"/>
      <c r="I3034" s="12"/>
    </row>
    <row r="3035" spans="1:9" x14ac:dyDescent="0.25">
      <c r="A3035" s="12"/>
      <c r="B3035" s="12"/>
      <c r="C3035" s="12"/>
      <c r="D3035" s="12"/>
      <c r="E3035" s="12"/>
      <c r="F3035" s="12"/>
      <c r="G3035" s="12"/>
      <c r="H3035" s="12"/>
      <c r="I3035" s="12"/>
    </row>
    <row r="3036" spans="1:9" x14ac:dyDescent="0.25">
      <c r="A3036" s="12"/>
      <c r="B3036" s="12"/>
      <c r="C3036" s="12"/>
      <c r="D3036" s="12"/>
      <c r="E3036" s="12"/>
      <c r="F3036" s="12"/>
      <c r="G3036" s="12"/>
      <c r="H3036" s="12"/>
      <c r="I3036" s="12"/>
    </row>
    <row r="3037" spans="1:9" x14ac:dyDescent="0.25">
      <c r="A3037" s="12"/>
      <c r="B3037" s="12"/>
      <c r="C3037" s="12"/>
      <c r="D3037" s="12"/>
      <c r="E3037" s="12"/>
      <c r="F3037" s="12"/>
      <c r="G3037" s="12"/>
      <c r="H3037" s="12"/>
      <c r="I3037" s="12"/>
    </row>
    <row r="3038" spans="1:9" x14ac:dyDescent="0.25">
      <c r="A3038" s="12"/>
      <c r="B3038" s="12"/>
      <c r="C3038" s="12"/>
      <c r="D3038" s="12"/>
      <c r="E3038" s="12"/>
      <c r="F3038" s="12"/>
      <c r="G3038" s="12"/>
      <c r="H3038" s="12"/>
      <c r="I3038" s="12"/>
    </row>
    <row r="3039" spans="1:9" x14ac:dyDescent="0.25">
      <c r="A3039" s="12"/>
      <c r="B3039" s="12"/>
      <c r="C3039" s="12"/>
      <c r="D3039" s="12"/>
      <c r="E3039" s="12"/>
      <c r="F3039" s="12"/>
      <c r="G3039" s="12"/>
      <c r="H3039" s="12"/>
      <c r="I3039" s="12"/>
    </row>
    <row r="3040" spans="1:9" x14ac:dyDescent="0.25">
      <c r="A3040" s="12"/>
      <c r="B3040" s="12"/>
      <c r="C3040" s="12"/>
      <c r="D3040" s="12"/>
      <c r="E3040" s="12"/>
      <c r="F3040" s="12"/>
      <c r="G3040" s="12"/>
      <c r="H3040" s="12"/>
      <c r="I3040" s="12"/>
    </row>
    <row r="3041" spans="1:9" x14ac:dyDescent="0.25">
      <c r="A3041" s="12"/>
      <c r="B3041" s="12"/>
      <c r="C3041" s="12"/>
      <c r="D3041" s="12"/>
      <c r="E3041" s="12"/>
      <c r="F3041" s="12"/>
      <c r="G3041" s="12"/>
      <c r="H3041" s="12"/>
      <c r="I3041" s="12"/>
    </row>
    <row r="3042" spans="1:9" x14ac:dyDescent="0.25">
      <c r="A3042" s="12"/>
      <c r="B3042" s="12"/>
      <c r="C3042" s="12"/>
      <c r="D3042" s="12"/>
      <c r="E3042" s="12"/>
      <c r="F3042" s="12"/>
      <c r="G3042" s="12"/>
      <c r="H3042" s="12"/>
      <c r="I3042" s="12"/>
    </row>
    <row r="3043" spans="1:9" x14ac:dyDescent="0.25">
      <c r="A3043" s="12"/>
      <c r="B3043" s="12"/>
      <c r="C3043" s="12"/>
      <c r="D3043" s="12"/>
      <c r="E3043" s="12"/>
      <c r="F3043" s="12"/>
      <c r="G3043" s="12"/>
      <c r="H3043" s="12"/>
      <c r="I3043" s="12"/>
    </row>
    <row r="3044" spans="1:9" x14ac:dyDescent="0.25">
      <c r="A3044" s="12"/>
      <c r="B3044" s="12"/>
      <c r="C3044" s="12"/>
      <c r="D3044" s="12"/>
      <c r="E3044" s="12"/>
      <c r="F3044" s="12"/>
      <c r="G3044" s="12"/>
      <c r="H3044" s="12"/>
      <c r="I3044" s="12"/>
    </row>
    <row r="3045" spans="1:9" x14ac:dyDescent="0.25">
      <c r="A3045" s="12"/>
      <c r="B3045" s="12"/>
      <c r="C3045" s="12"/>
      <c r="D3045" s="12"/>
      <c r="E3045" s="12"/>
      <c r="F3045" s="12"/>
      <c r="G3045" s="12"/>
      <c r="H3045" s="12"/>
      <c r="I3045" s="12"/>
    </row>
    <row r="3046" spans="1:9" x14ac:dyDescent="0.25">
      <c r="A3046" s="12"/>
      <c r="B3046" s="12"/>
      <c r="C3046" s="12"/>
      <c r="D3046" s="12"/>
      <c r="E3046" s="12"/>
      <c r="F3046" s="12"/>
      <c r="G3046" s="12"/>
      <c r="H3046" s="12"/>
      <c r="I3046" s="12"/>
    </row>
    <row r="3047" spans="1:9" x14ac:dyDescent="0.25">
      <c r="A3047" s="12"/>
      <c r="B3047" s="12"/>
      <c r="C3047" s="12"/>
      <c r="D3047" s="12"/>
      <c r="E3047" s="12"/>
      <c r="F3047" s="12"/>
      <c r="G3047" s="12"/>
      <c r="H3047" s="12"/>
      <c r="I3047" s="12"/>
    </row>
    <row r="3048" spans="1:9" x14ac:dyDescent="0.25">
      <c r="A3048" s="12"/>
      <c r="B3048" s="12"/>
      <c r="C3048" s="12"/>
      <c r="D3048" s="12"/>
      <c r="E3048" s="12"/>
      <c r="F3048" s="12"/>
      <c r="G3048" s="12"/>
      <c r="H3048" s="12"/>
      <c r="I3048" s="12"/>
    </row>
    <row r="3049" spans="1:9" x14ac:dyDescent="0.25">
      <c r="A3049" s="12"/>
      <c r="B3049" s="12"/>
      <c r="C3049" s="12"/>
      <c r="D3049" s="12"/>
      <c r="E3049" s="12"/>
      <c r="F3049" s="12"/>
      <c r="G3049" s="12"/>
      <c r="H3049" s="12"/>
      <c r="I3049" s="12"/>
    </row>
    <row r="3050" spans="1:9" x14ac:dyDescent="0.25">
      <c r="A3050" s="12"/>
      <c r="B3050" s="12"/>
      <c r="C3050" s="12"/>
      <c r="D3050" s="12"/>
      <c r="E3050" s="12"/>
      <c r="F3050" s="12"/>
      <c r="G3050" s="12"/>
      <c r="H3050" s="12"/>
      <c r="I3050" s="12"/>
    </row>
    <row r="3051" spans="1:9" x14ac:dyDescent="0.25">
      <c r="A3051" s="12"/>
      <c r="B3051" s="12"/>
      <c r="C3051" s="12"/>
      <c r="D3051" s="12"/>
      <c r="E3051" s="12"/>
      <c r="F3051" s="12"/>
      <c r="G3051" s="12"/>
      <c r="H3051" s="12"/>
      <c r="I3051" s="12"/>
    </row>
    <row r="3052" spans="1:9" x14ac:dyDescent="0.25">
      <c r="A3052" s="12"/>
      <c r="B3052" s="12"/>
      <c r="C3052" s="12"/>
      <c r="D3052" s="12"/>
      <c r="E3052" s="12"/>
      <c r="F3052" s="12"/>
      <c r="G3052" s="12"/>
      <c r="H3052" s="12"/>
      <c r="I3052" s="12"/>
    </row>
    <row r="3053" spans="1:9" x14ac:dyDescent="0.25">
      <c r="A3053" s="12"/>
      <c r="B3053" s="12"/>
      <c r="C3053" s="12"/>
      <c r="D3053" s="12"/>
      <c r="E3053" s="12"/>
      <c r="F3053" s="12"/>
      <c r="G3053" s="12"/>
      <c r="H3053" s="12"/>
      <c r="I3053" s="12"/>
    </row>
    <row r="3054" spans="1:9" x14ac:dyDescent="0.25">
      <c r="A3054" s="12"/>
      <c r="B3054" s="12"/>
      <c r="C3054" s="12"/>
      <c r="D3054" s="12"/>
      <c r="E3054" s="12"/>
      <c r="F3054" s="12"/>
      <c r="G3054" s="12"/>
      <c r="H3054" s="12"/>
      <c r="I3054" s="12"/>
    </row>
    <row r="3055" spans="1:9" x14ac:dyDescent="0.25">
      <c r="A3055" s="12"/>
      <c r="B3055" s="12"/>
      <c r="C3055" s="12"/>
      <c r="D3055" s="12"/>
      <c r="E3055" s="12"/>
      <c r="F3055" s="12"/>
      <c r="G3055" s="12"/>
      <c r="H3055" s="12"/>
      <c r="I3055" s="12"/>
    </row>
    <row r="3056" spans="1:9" x14ac:dyDescent="0.25">
      <c r="A3056" s="12"/>
      <c r="B3056" s="12"/>
      <c r="C3056" s="12"/>
      <c r="D3056" s="12"/>
      <c r="E3056" s="12"/>
      <c r="F3056" s="12"/>
      <c r="G3056" s="12"/>
      <c r="H3056" s="12"/>
      <c r="I3056" s="12"/>
    </row>
    <row r="3057" spans="1:9" x14ac:dyDescent="0.25">
      <c r="A3057" s="12"/>
      <c r="B3057" s="12"/>
      <c r="C3057" s="12"/>
      <c r="D3057" s="12"/>
      <c r="E3057" s="12"/>
      <c r="F3057" s="12"/>
      <c r="G3057" s="12"/>
      <c r="H3057" s="12"/>
      <c r="I3057" s="12"/>
    </row>
    <row r="3058" spans="1:9" x14ac:dyDescent="0.25">
      <c r="A3058" s="12"/>
      <c r="B3058" s="12"/>
      <c r="C3058" s="12"/>
      <c r="D3058" s="12"/>
      <c r="E3058" s="12"/>
      <c r="F3058" s="12"/>
      <c r="G3058" s="12"/>
      <c r="H3058" s="12"/>
      <c r="I3058" s="12"/>
    </row>
    <row r="3059" spans="1:9" x14ac:dyDescent="0.25">
      <c r="A3059" s="12"/>
      <c r="B3059" s="12"/>
      <c r="C3059" s="12"/>
      <c r="D3059" s="12"/>
      <c r="E3059" s="12"/>
      <c r="F3059" s="12"/>
      <c r="G3059" s="12"/>
      <c r="H3059" s="12"/>
      <c r="I3059" s="12"/>
    </row>
    <row r="3060" spans="1:9" x14ac:dyDescent="0.25">
      <c r="A3060" s="12"/>
      <c r="B3060" s="12"/>
      <c r="C3060" s="12"/>
      <c r="D3060" s="12"/>
      <c r="E3060" s="12"/>
      <c r="F3060" s="12"/>
      <c r="G3060" s="12"/>
      <c r="H3060" s="12"/>
      <c r="I3060" s="12"/>
    </row>
    <row r="3061" spans="1:9" x14ac:dyDescent="0.25">
      <c r="A3061" s="12"/>
      <c r="B3061" s="12"/>
      <c r="C3061" s="12"/>
      <c r="D3061" s="12"/>
      <c r="E3061" s="12"/>
      <c r="F3061" s="12"/>
      <c r="G3061" s="12"/>
      <c r="H3061" s="12"/>
      <c r="I3061" s="12"/>
    </row>
    <row r="3062" spans="1:9" x14ac:dyDescent="0.25">
      <c r="A3062" s="12"/>
      <c r="B3062" s="12"/>
      <c r="C3062" s="12"/>
      <c r="D3062" s="12"/>
      <c r="E3062" s="12"/>
      <c r="F3062" s="12"/>
      <c r="G3062" s="12"/>
      <c r="H3062" s="12"/>
      <c r="I3062" s="12"/>
    </row>
    <row r="3063" spans="1:9" x14ac:dyDescent="0.25">
      <c r="A3063" s="12"/>
      <c r="B3063" s="12"/>
      <c r="C3063" s="12"/>
      <c r="D3063" s="12"/>
      <c r="E3063" s="12"/>
      <c r="F3063" s="12"/>
      <c r="G3063" s="12"/>
      <c r="H3063" s="12"/>
      <c r="I3063" s="12"/>
    </row>
    <row r="3064" spans="1:9" x14ac:dyDescent="0.25">
      <c r="A3064" s="12"/>
      <c r="B3064" s="12"/>
      <c r="C3064" s="12"/>
      <c r="D3064" s="12"/>
      <c r="E3064" s="12"/>
      <c r="F3064" s="12"/>
      <c r="G3064" s="12"/>
      <c r="H3064" s="12"/>
      <c r="I3064" s="12"/>
    </row>
    <row r="3065" spans="1:9" x14ac:dyDescent="0.25">
      <c r="A3065" s="12"/>
      <c r="B3065" s="12"/>
      <c r="C3065" s="12"/>
      <c r="D3065" s="12"/>
      <c r="E3065" s="12"/>
      <c r="F3065" s="12"/>
      <c r="G3065" s="12"/>
      <c r="H3065" s="12"/>
      <c r="I3065" s="12"/>
    </row>
    <row r="3066" spans="1:9" x14ac:dyDescent="0.25">
      <c r="A3066" s="12"/>
      <c r="B3066" s="12"/>
      <c r="C3066" s="12"/>
      <c r="D3066" s="12"/>
      <c r="E3066" s="12"/>
      <c r="F3066" s="12"/>
      <c r="G3066" s="12"/>
      <c r="H3066" s="12"/>
      <c r="I3066" s="12"/>
    </row>
    <row r="3067" spans="1:9" x14ac:dyDescent="0.25">
      <c r="A3067" s="12"/>
      <c r="B3067" s="12"/>
      <c r="C3067" s="12"/>
      <c r="D3067" s="12"/>
      <c r="E3067" s="12"/>
      <c r="F3067" s="12"/>
      <c r="G3067" s="12"/>
      <c r="H3067" s="12"/>
      <c r="I3067" s="12"/>
    </row>
    <row r="3068" spans="1:9" x14ac:dyDescent="0.25">
      <c r="A3068" s="12"/>
      <c r="B3068" s="12"/>
      <c r="C3068" s="12"/>
      <c r="D3068" s="12"/>
      <c r="E3068" s="12"/>
      <c r="F3068" s="12"/>
      <c r="G3068" s="12"/>
      <c r="H3068" s="12"/>
      <c r="I3068" s="12"/>
    </row>
    <row r="3069" spans="1:9" x14ac:dyDescent="0.25">
      <c r="A3069" s="12"/>
      <c r="B3069" s="12"/>
      <c r="C3069" s="12"/>
      <c r="D3069" s="12"/>
      <c r="E3069" s="12"/>
      <c r="F3069" s="12"/>
      <c r="G3069" s="12"/>
      <c r="H3069" s="12"/>
      <c r="I3069" s="12"/>
    </row>
    <row r="3070" spans="1:9" x14ac:dyDescent="0.25">
      <c r="A3070" s="12"/>
      <c r="B3070" s="12"/>
      <c r="C3070" s="12"/>
      <c r="D3070" s="12"/>
      <c r="E3070" s="12"/>
      <c r="F3070" s="12"/>
      <c r="G3070" s="12"/>
      <c r="H3070" s="12"/>
      <c r="I3070" s="12"/>
    </row>
    <row r="3071" spans="1:9" x14ac:dyDescent="0.25">
      <c r="A3071" s="12"/>
      <c r="B3071" s="12"/>
      <c r="C3071" s="12"/>
      <c r="D3071" s="12"/>
      <c r="E3071" s="12"/>
      <c r="F3071" s="12"/>
      <c r="G3071" s="12"/>
      <c r="H3071" s="12"/>
      <c r="I3071" s="12"/>
    </row>
    <row r="3072" spans="1:9" x14ac:dyDescent="0.25">
      <c r="A3072" s="12"/>
      <c r="B3072" s="12"/>
      <c r="C3072" s="12"/>
      <c r="D3072" s="12"/>
      <c r="E3072" s="12"/>
      <c r="F3072" s="12"/>
      <c r="G3072" s="12"/>
      <c r="H3072" s="12"/>
      <c r="I3072" s="12"/>
    </row>
    <row r="3073" spans="1:9" x14ac:dyDescent="0.25">
      <c r="A3073" s="12"/>
      <c r="B3073" s="12"/>
      <c r="C3073" s="12"/>
      <c r="D3073" s="12"/>
      <c r="E3073" s="12"/>
      <c r="F3073" s="12"/>
      <c r="G3073" s="12"/>
      <c r="H3073" s="12"/>
      <c r="I3073" s="12"/>
    </row>
    <row r="3074" spans="1:9" x14ac:dyDescent="0.25">
      <c r="A3074" s="12"/>
      <c r="B3074" s="12"/>
      <c r="C3074" s="12"/>
      <c r="D3074" s="12"/>
      <c r="E3074" s="12"/>
      <c r="F3074" s="12"/>
      <c r="G3074" s="12"/>
      <c r="H3074" s="12"/>
      <c r="I3074" s="12"/>
    </row>
    <row r="3075" spans="1:9" x14ac:dyDescent="0.25">
      <c r="A3075" s="12"/>
      <c r="B3075" s="12"/>
      <c r="C3075" s="12"/>
      <c r="D3075" s="12"/>
      <c r="E3075" s="12"/>
      <c r="F3075" s="12"/>
      <c r="G3075" s="12"/>
      <c r="H3075" s="12"/>
      <c r="I3075" s="12"/>
    </row>
    <row r="3076" spans="1:9" x14ac:dyDescent="0.25">
      <c r="A3076" s="12"/>
      <c r="B3076" s="12"/>
      <c r="C3076" s="12"/>
      <c r="D3076" s="12"/>
      <c r="E3076" s="12"/>
      <c r="F3076" s="12"/>
      <c r="G3076" s="12"/>
      <c r="H3076" s="12"/>
      <c r="I3076" s="12"/>
    </row>
    <row r="3077" spans="1:9" x14ac:dyDescent="0.25">
      <c r="A3077" s="12"/>
      <c r="B3077" s="12"/>
      <c r="C3077" s="12"/>
      <c r="D3077" s="12"/>
      <c r="E3077" s="12"/>
      <c r="F3077" s="12"/>
      <c r="G3077" s="12"/>
      <c r="H3077" s="12"/>
      <c r="I3077" s="12"/>
    </row>
    <row r="3078" spans="1:9" x14ac:dyDescent="0.25">
      <c r="A3078" s="12"/>
      <c r="B3078" s="12"/>
      <c r="C3078" s="12"/>
      <c r="D3078" s="12"/>
      <c r="E3078" s="12"/>
      <c r="F3078" s="12"/>
      <c r="G3078" s="12"/>
      <c r="H3078" s="12"/>
      <c r="I3078" s="12"/>
    </row>
    <row r="3079" spans="1:9" x14ac:dyDescent="0.25">
      <c r="A3079" s="12"/>
      <c r="B3079" s="12"/>
      <c r="C3079" s="12"/>
      <c r="D3079" s="12"/>
      <c r="E3079" s="12"/>
      <c r="F3079" s="12"/>
      <c r="G3079" s="12"/>
      <c r="H3079" s="12"/>
      <c r="I3079" s="12"/>
    </row>
    <row r="3080" spans="1:9" x14ac:dyDescent="0.25">
      <c r="A3080" s="12"/>
      <c r="B3080" s="12"/>
      <c r="C3080" s="12"/>
      <c r="D3080" s="12"/>
      <c r="E3080" s="12"/>
      <c r="F3080" s="12"/>
      <c r="G3080" s="12"/>
      <c r="H3080" s="12"/>
      <c r="I3080" s="12"/>
    </row>
    <row r="3081" spans="1:9" x14ac:dyDescent="0.25">
      <c r="A3081" s="12"/>
      <c r="B3081" s="12"/>
      <c r="C3081" s="12"/>
      <c r="D3081" s="12"/>
      <c r="E3081" s="12"/>
      <c r="F3081" s="12"/>
      <c r="G3081" s="12"/>
      <c r="H3081" s="12"/>
      <c r="I3081" s="12"/>
    </row>
    <row r="3082" spans="1:9" x14ac:dyDescent="0.25">
      <c r="A3082" s="12"/>
      <c r="B3082" s="12"/>
      <c r="C3082" s="12"/>
      <c r="D3082" s="12"/>
      <c r="E3082" s="12"/>
      <c r="F3082" s="12"/>
      <c r="G3082" s="12"/>
      <c r="H3082" s="12"/>
      <c r="I3082" s="12"/>
    </row>
    <row r="3083" spans="1:9" x14ac:dyDescent="0.25">
      <c r="A3083" s="12"/>
      <c r="B3083" s="12"/>
      <c r="C3083" s="12"/>
      <c r="D3083" s="12"/>
      <c r="E3083" s="12"/>
      <c r="F3083" s="12"/>
      <c r="G3083" s="12"/>
      <c r="H3083" s="12"/>
      <c r="I3083" s="12"/>
    </row>
    <row r="3084" spans="1:9" x14ac:dyDescent="0.25">
      <c r="A3084" s="12"/>
      <c r="B3084" s="12"/>
      <c r="C3084" s="12"/>
      <c r="D3084" s="12"/>
      <c r="E3084" s="12"/>
      <c r="F3084" s="12"/>
      <c r="G3084" s="12"/>
      <c r="H3084" s="12"/>
      <c r="I3084" s="12"/>
    </row>
    <row r="3085" spans="1:9" x14ac:dyDescent="0.25">
      <c r="A3085" s="12"/>
      <c r="B3085" s="12"/>
      <c r="C3085" s="12"/>
      <c r="D3085" s="12"/>
      <c r="E3085" s="12"/>
      <c r="F3085" s="12"/>
      <c r="G3085" s="12"/>
      <c r="H3085" s="12"/>
      <c r="I3085" s="12"/>
    </row>
    <row r="3086" spans="1:9" x14ac:dyDescent="0.25">
      <c r="A3086" s="12"/>
      <c r="B3086" s="12"/>
      <c r="C3086" s="12"/>
      <c r="D3086" s="12"/>
      <c r="E3086" s="12"/>
      <c r="F3086" s="12"/>
      <c r="G3086" s="12"/>
      <c r="H3086" s="12"/>
      <c r="I3086" s="12"/>
    </row>
    <row r="3087" spans="1:9" x14ac:dyDescent="0.25">
      <c r="A3087" s="12"/>
      <c r="B3087" s="12"/>
      <c r="C3087" s="12"/>
      <c r="D3087" s="12"/>
      <c r="E3087" s="12"/>
      <c r="F3087" s="12"/>
      <c r="G3087" s="12"/>
      <c r="H3087" s="12"/>
      <c r="I3087" s="12"/>
    </row>
    <row r="3088" spans="1:9" x14ac:dyDescent="0.25">
      <c r="A3088" s="12"/>
      <c r="B3088" s="12"/>
      <c r="C3088" s="12"/>
      <c r="D3088" s="12"/>
      <c r="E3088" s="12"/>
      <c r="F3088" s="12"/>
      <c r="G3088" s="12"/>
      <c r="H3088" s="12"/>
      <c r="I3088" s="12"/>
    </row>
    <row r="3089" spans="1:9" x14ac:dyDescent="0.25">
      <c r="A3089" s="12"/>
      <c r="B3089" s="12"/>
      <c r="C3089" s="12"/>
      <c r="D3089" s="12"/>
      <c r="E3089" s="12"/>
      <c r="F3089" s="12"/>
      <c r="G3089" s="12"/>
      <c r="H3089" s="12"/>
      <c r="I3089" s="12"/>
    </row>
    <row r="3090" spans="1:9" x14ac:dyDescent="0.25">
      <c r="A3090" s="12"/>
      <c r="B3090" s="12"/>
      <c r="C3090" s="12"/>
      <c r="D3090" s="12"/>
      <c r="E3090" s="12"/>
      <c r="F3090" s="12"/>
      <c r="G3090" s="12"/>
      <c r="H3090" s="12"/>
      <c r="I3090" s="12"/>
    </row>
    <row r="3091" spans="1:9" x14ac:dyDescent="0.25">
      <c r="A3091" s="12"/>
      <c r="B3091" s="12"/>
      <c r="C3091" s="12"/>
      <c r="D3091" s="12"/>
      <c r="E3091" s="12"/>
      <c r="F3091" s="12"/>
      <c r="G3091" s="12"/>
      <c r="H3091" s="12"/>
      <c r="I3091" s="12"/>
    </row>
    <row r="3092" spans="1:9" x14ac:dyDescent="0.25">
      <c r="A3092" s="12"/>
      <c r="B3092" s="12"/>
      <c r="C3092" s="12"/>
      <c r="D3092" s="12"/>
      <c r="E3092" s="12"/>
      <c r="F3092" s="12"/>
      <c r="G3092" s="12"/>
      <c r="H3092" s="12"/>
      <c r="I3092" s="12"/>
    </row>
    <row r="3093" spans="1:9" x14ac:dyDescent="0.25">
      <c r="A3093" s="12"/>
      <c r="B3093" s="12"/>
      <c r="C3093" s="12"/>
      <c r="D3093" s="12"/>
      <c r="E3093" s="12"/>
      <c r="F3093" s="12"/>
      <c r="G3093" s="12"/>
      <c r="H3093" s="12"/>
      <c r="I3093" s="12"/>
    </row>
    <row r="3094" spans="1:9" x14ac:dyDescent="0.25">
      <c r="A3094" s="12"/>
      <c r="B3094" s="12"/>
      <c r="C3094" s="12"/>
      <c r="D3094" s="12"/>
      <c r="E3094" s="12"/>
      <c r="F3094" s="12"/>
      <c r="G3094" s="12"/>
      <c r="H3094" s="12"/>
      <c r="I3094" s="12"/>
    </row>
    <row r="3095" spans="1:9" x14ac:dyDescent="0.25">
      <c r="A3095" s="12"/>
      <c r="B3095" s="12"/>
      <c r="C3095" s="12"/>
      <c r="D3095" s="12"/>
      <c r="E3095" s="12"/>
      <c r="F3095" s="12"/>
      <c r="G3095" s="12"/>
      <c r="H3095" s="12"/>
      <c r="I3095" s="12"/>
    </row>
    <row r="3096" spans="1:9" x14ac:dyDescent="0.25">
      <c r="A3096" s="12"/>
      <c r="B3096" s="12"/>
      <c r="C3096" s="12"/>
      <c r="D3096" s="12"/>
      <c r="E3096" s="12"/>
      <c r="F3096" s="12"/>
      <c r="G3096" s="12"/>
      <c r="H3096" s="12"/>
      <c r="I3096" s="12"/>
    </row>
    <row r="3097" spans="1:9" x14ac:dyDescent="0.25">
      <c r="A3097" s="12"/>
      <c r="B3097" s="12"/>
      <c r="C3097" s="12"/>
      <c r="D3097" s="12"/>
      <c r="E3097" s="12"/>
      <c r="F3097" s="12"/>
      <c r="G3097" s="12"/>
      <c r="H3097" s="12"/>
      <c r="I3097" s="12"/>
    </row>
    <row r="3098" spans="1:9" x14ac:dyDescent="0.25">
      <c r="A3098" s="12"/>
      <c r="B3098" s="12"/>
      <c r="C3098" s="12"/>
      <c r="D3098" s="12"/>
      <c r="E3098" s="12"/>
      <c r="F3098" s="12"/>
      <c r="G3098" s="12"/>
      <c r="H3098" s="12"/>
      <c r="I3098" s="12"/>
    </row>
    <row r="3099" spans="1:9" x14ac:dyDescent="0.25">
      <c r="A3099" s="12"/>
      <c r="B3099" s="12"/>
      <c r="C3099" s="12"/>
      <c r="D3099" s="12"/>
      <c r="E3099" s="12"/>
      <c r="F3099" s="12"/>
      <c r="G3099" s="12"/>
      <c r="H3099" s="12"/>
      <c r="I3099" s="12"/>
    </row>
    <row r="3100" spans="1:9" x14ac:dyDescent="0.25">
      <c r="A3100" s="12"/>
      <c r="B3100" s="12"/>
      <c r="C3100" s="12"/>
      <c r="D3100" s="12"/>
      <c r="E3100" s="12"/>
      <c r="F3100" s="12"/>
      <c r="G3100" s="12"/>
      <c r="H3100" s="12"/>
      <c r="I3100" s="12"/>
    </row>
    <row r="3101" spans="1:9" x14ac:dyDescent="0.25">
      <c r="A3101" s="12"/>
      <c r="B3101" s="12"/>
      <c r="C3101" s="12"/>
      <c r="D3101" s="12"/>
      <c r="E3101" s="12"/>
      <c r="F3101" s="12"/>
      <c r="G3101" s="12"/>
      <c r="H3101" s="12"/>
      <c r="I3101" s="12"/>
    </row>
    <row r="3102" spans="1:9" x14ac:dyDescent="0.25">
      <c r="A3102" s="12"/>
      <c r="B3102" s="12"/>
      <c r="C3102" s="12"/>
      <c r="D3102" s="12"/>
      <c r="E3102" s="12"/>
      <c r="F3102" s="12"/>
      <c r="G3102" s="12"/>
      <c r="H3102" s="12"/>
      <c r="I3102" s="12"/>
    </row>
    <row r="3103" spans="1:9" x14ac:dyDescent="0.25">
      <c r="A3103" s="12"/>
      <c r="B3103" s="12"/>
      <c r="C3103" s="12"/>
      <c r="D3103" s="12"/>
      <c r="E3103" s="12"/>
      <c r="F3103" s="12"/>
      <c r="G3103" s="12"/>
      <c r="H3103" s="12"/>
      <c r="I3103" s="12"/>
    </row>
    <row r="3104" spans="1:9" x14ac:dyDescent="0.25">
      <c r="A3104" s="12"/>
      <c r="B3104" s="12"/>
      <c r="C3104" s="12"/>
      <c r="D3104" s="12"/>
      <c r="E3104" s="12"/>
      <c r="F3104" s="12"/>
      <c r="G3104" s="12"/>
      <c r="H3104" s="12"/>
      <c r="I3104" s="12"/>
    </row>
    <row r="3105" spans="1:9" x14ac:dyDescent="0.25">
      <c r="A3105" s="12"/>
      <c r="B3105" s="12"/>
      <c r="C3105" s="12"/>
      <c r="D3105" s="12"/>
      <c r="E3105" s="12"/>
      <c r="F3105" s="12"/>
      <c r="G3105" s="12"/>
      <c r="H3105" s="12"/>
      <c r="I3105" s="12"/>
    </row>
    <row r="3106" spans="1:9" x14ac:dyDescent="0.25">
      <c r="A3106" s="12"/>
      <c r="B3106" s="12"/>
      <c r="C3106" s="12"/>
      <c r="D3106" s="12"/>
      <c r="E3106" s="12"/>
      <c r="F3106" s="12"/>
      <c r="G3106" s="12"/>
      <c r="H3106" s="12"/>
      <c r="I3106" s="12"/>
    </row>
    <row r="3107" spans="1:9" x14ac:dyDescent="0.25">
      <c r="A3107" s="12"/>
      <c r="B3107" s="12"/>
      <c r="C3107" s="12"/>
      <c r="D3107" s="12"/>
      <c r="E3107" s="12"/>
      <c r="F3107" s="12"/>
      <c r="G3107" s="12"/>
      <c r="H3107" s="12"/>
      <c r="I3107" s="12"/>
    </row>
    <row r="3108" spans="1:9" x14ac:dyDescent="0.25">
      <c r="A3108" s="12"/>
      <c r="B3108" s="12"/>
      <c r="C3108" s="12"/>
      <c r="D3108" s="12"/>
      <c r="E3108" s="12"/>
      <c r="F3108" s="12"/>
      <c r="G3108" s="12"/>
      <c r="H3108" s="12"/>
      <c r="I3108" s="12"/>
    </row>
    <row r="3109" spans="1:9" x14ac:dyDescent="0.25">
      <c r="A3109" s="12"/>
      <c r="B3109" s="12"/>
      <c r="C3109" s="12"/>
      <c r="D3109" s="12"/>
      <c r="E3109" s="12"/>
      <c r="F3109" s="12"/>
      <c r="G3109" s="12"/>
      <c r="H3109" s="12"/>
      <c r="I3109" s="12"/>
    </row>
    <row r="3110" spans="1:9" x14ac:dyDescent="0.25">
      <c r="A3110" s="12"/>
      <c r="B3110" s="12"/>
      <c r="C3110" s="12"/>
      <c r="D3110" s="12"/>
      <c r="E3110" s="12"/>
      <c r="F3110" s="12"/>
      <c r="G3110" s="12"/>
      <c r="H3110" s="12"/>
      <c r="I3110" s="12"/>
    </row>
    <row r="3111" spans="1:9" x14ac:dyDescent="0.25">
      <c r="A3111" s="12"/>
      <c r="B3111" s="12"/>
      <c r="C3111" s="12"/>
      <c r="D3111" s="12"/>
      <c r="E3111" s="12"/>
      <c r="F3111" s="12"/>
      <c r="G3111" s="12"/>
      <c r="H3111" s="12"/>
      <c r="I3111" s="12"/>
    </row>
    <row r="3112" spans="1:9" x14ac:dyDescent="0.25">
      <c r="A3112" s="12"/>
      <c r="B3112" s="12"/>
      <c r="C3112" s="12"/>
      <c r="D3112" s="12"/>
      <c r="E3112" s="12"/>
      <c r="F3112" s="12"/>
      <c r="G3112" s="12"/>
      <c r="H3112" s="12"/>
      <c r="I3112" s="12"/>
    </row>
    <row r="3113" spans="1:9" x14ac:dyDescent="0.25">
      <c r="A3113" s="12"/>
      <c r="B3113" s="12"/>
      <c r="C3113" s="12"/>
      <c r="D3113" s="12"/>
      <c r="E3113" s="12"/>
      <c r="F3113" s="12"/>
      <c r="G3113" s="12"/>
      <c r="H3113" s="12"/>
      <c r="I3113" s="12"/>
    </row>
    <row r="3114" spans="1:9" x14ac:dyDescent="0.25">
      <c r="A3114" s="12"/>
      <c r="B3114" s="12"/>
      <c r="C3114" s="12"/>
      <c r="D3114" s="12"/>
      <c r="E3114" s="12"/>
      <c r="F3114" s="12"/>
      <c r="G3114" s="12"/>
      <c r="H3114" s="12"/>
      <c r="I3114" s="12"/>
    </row>
    <row r="3115" spans="1:9" x14ac:dyDescent="0.25">
      <c r="A3115" s="12"/>
      <c r="B3115" s="12"/>
      <c r="C3115" s="12"/>
      <c r="D3115" s="12"/>
      <c r="E3115" s="12"/>
      <c r="F3115" s="12"/>
      <c r="G3115" s="12"/>
      <c r="H3115" s="12"/>
      <c r="I3115" s="12"/>
    </row>
    <row r="3116" spans="1:9" x14ac:dyDescent="0.25">
      <c r="A3116" s="12"/>
      <c r="B3116" s="12"/>
      <c r="C3116" s="12"/>
      <c r="D3116" s="12"/>
      <c r="E3116" s="12"/>
      <c r="F3116" s="12"/>
      <c r="G3116" s="12"/>
      <c r="H3116" s="12"/>
      <c r="I3116" s="12"/>
    </row>
    <row r="3117" spans="1:9" x14ac:dyDescent="0.25">
      <c r="A3117" s="12"/>
      <c r="B3117" s="12"/>
      <c r="C3117" s="12"/>
      <c r="D3117" s="12"/>
      <c r="E3117" s="12"/>
      <c r="F3117" s="12"/>
      <c r="G3117" s="12"/>
      <c r="H3117" s="12"/>
      <c r="I3117" s="12"/>
    </row>
    <row r="3118" spans="1:9" x14ac:dyDescent="0.25">
      <c r="A3118" s="12"/>
      <c r="B3118" s="12"/>
      <c r="C3118" s="12"/>
      <c r="D3118" s="12"/>
      <c r="E3118" s="12"/>
      <c r="F3118" s="12"/>
      <c r="G3118" s="12"/>
      <c r="H3118" s="12"/>
      <c r="I3118" s="12"/>
    </row>
    <row r="3119" spans="1:9" x14ac:dyDescent="0.25">
      <c r="A3119" s="12"/>
      <c r="B3119" s="12"/>
      <c r="C3119" s="12"/>
      <c r="D3119" s="12"/>
      <c r="E3119" s="12"/>
      <c r="F3119" s="12"/>
      <c r="G3119" s="12"/>
      <c r="H3119" s="12"/>
      <c r="I3119" s="12"/>
    </row>
    <row r="3120" spans="1:9" x14ac:dyDescent="0.25">
      <c r="A3120" s="12"/>
      <c r="B3120" s="12"/>
      <c r="C3120" s="12"/>
      <c r="D3120" s="12"/>
      <c r="E3120" s="12"/>
      <c r="F3120" s="12"/>
      <c r="G3120" s="12"/>
      <c r="H3120" s="12"/>
      <c r="I3120" s="12"/>
    </row>
    <row r="3121" spans="1:9" x14ac:dyDescent="0.25">
      <c r="A3121" s="12"/>
      <c r="B3121" s="12"/>
      <c r="C3121" s="12"/>
      <c r="D3121" s="12"/>
      <c r="E3121" s="12"/>
      <c r="F3121" s="12"/>
      <c r="G3121" s="12"/>
      <c r="H3121" s="12"/>
      <c r="I3121" s="12"/>
    </row>
    <row r="3122" spans="1:9" x14ac:dyDescent="0.25">
      <c r="A3122" s="12"/>
      <c r="B3122" s="12"/>
      <c r="C3122" s="12"/>
      <c r="D3122" s="12"/>
      <c r="E3122" s="12"/>
      <c r="F3122" s="12"/>
      <c r="G3122" s="12"/>
      <c r="H3122" s="12"/>
      <c r="I3122" s="12"/>
    </row>
    <row r="3123" spans="1:9" x14ac:dyDescent="0.25">
      <c r="A3123" s="12"/>
      <c r="B3123" s="12"/>
      <c r="C3123" s="12"/>
      <c r="D3123" s="12"/>
      <c r="E3123" s="12"/>
      <c r="F3123" s="12"/>
      <c r="G3123" s="12"/>
      <c r="H3123" s="12"/>
      <c r="I3123" s="12"/>
    </row>
    <row r="3124" spans="1:9" x14ac:dyDescent="0.25">
      <c r="A3124" s="12"/>
      <c r="B3124" s="12"/>
      <c r="C3124" s="12"/>
      <c r="D3124" s="12"/>
      <c r="E3124" s="12"/>
      <c r="F3124" s="12"/>
      <c r="G3124" s="12"/>
      <c r="H3124" s="12"/>
      <c r="I3124" s="12"/>
    </row>
    <row r="3125" spans="1:9" x14ac:dyDescent="0.25">
      <c r="A3125" s="12"/>
      <c r="B3125" s="12"/>
      <c r="C3125" s="12"/>
      <c r="D3125" s="12"/>
      <c r="E3125" s="12"/>
      <c r="F3125" s="12"/>
      <c r="G3125" s="12"/>
      <c r="H3125" s="12"/>
      <c r="I3125" s="12"/>
    </row>
    <row r="3126" spans="1:9" x14ac:dyDescent="0.25">
      <c r="A3126" s="12"/>
      <c r="B3126" s="12"/>
      <c r="C3126" s="12"/>
      <c r="D3126" s="12"/>
      <c r="E3126" s="12"/>
      <c r="F3126" s="12"/>
      <c r="G3126" s="12"/>
      <c r="H3126" s="12"/>
      <c r="I3126" s="12"/>
    </row>
    <row r="3127" spans="1:9" x14ac:dyDescent="0.25">
      <c r="A3127" s="12"/>
      <c r="B3127" s="12"/>
      <c r="C3127" s="12"/>
      <c r="D3127" s="12"/>
      <c r="E3127" s="12"/>
      <c r="F3127" s="12"/>
      <c r="G3127" s="12"/>
      <c r="H3127" s="12"/>
      <c r="I3127" s="12"/>
    </row>
    <row r="3128" spans="1:9" x14ac:dyDescent="0.25">
      <c r="A3128" s="12"/>
      <c r="B3128" s="12"/>
      <c r="C3128" s="12"/>
      <c r="D3128" s="12"/>
      <c r="E3128" s="12"/>
      <c r="F3128" s="12"/>
      <c r="G3128" s="12"/>
      <c r="H3128" s="12"/>
      <c r="I3128" s="12"/>
    </row>
    <row r="3129" spans="1:9" x14ac:dyDescent="0.25">
      <c r="A3129" s="12"/>
      <c r="B3129" s="12"/>
      <c r="C3129" s="12"/>
      <c r="D3129" s="12"/>
      <c r="E3129" s="12"/>
      <c r="F3129" s="12"/>
      <c r="G3129" s="12"/>
      <c r="H3129" s="12"/>
      <c r="I3129" s="12"/>
    </row>
    <row r="3130" spans="1:9" x14ac:dyDescent="0.25">
      <c r="A3130" s="12"/>
      <c r="B3130" s="12"/>
      <c r="C3130" s="12"/>
      <c r="D3130" s="12"/>
      <c r="E3130" s="12"/>
      <c r="F3130" s="12"/>
      <c r="G3130" s="12"/>
      <c r="H3130" s="12"/>
      <c r="I3130" s="12"/>
    </row>
    <row r="3131" spans="1:9" x14ac:dyDescent="0.25">
      <c r="A3131" s="12"/>
      <c r="B3131" s="12"/>
      <c r="C3131" s="12"/>
      <c r="D3131" s="12"/>
      <c r="E3131" s="12"/>
      <c r="F3131" s="12"/>
      <c r="G3131" s="12"/>
      <c r="H3131" s="12"/>
      <c r="I3131" s="12"/>
    </row>
    <row r="3132" spans="1:9" x14ac:dyDescent="0.25">
      <c r="A3132" s="12"/>
      <c r="B3132" s="12"/>
      <c r="C3132" s="12"/>
      <c r="D3132" s="12"/>
      <c r="E3132" s="12"/>
      <c r="F3132" s="12"/>
      <c r="G3132" s="12"/>
      <c r="H3132" s="12"/>
      <c r="I3132" s="12"/>
    </row>
    <row r="3133" spans="1:9" x14ac:dyDescent="0.25">
      <c r="A3133" s="12"/>
      <c r="B3133" s="12"/>
      <c r="C3133" s="12"/>
      <c r="D3133" s="12"/>
      <c r="E3133" s="12"/>
      <c r="F3133" s="12"/>
      <c r="G3133" s="12"/>
      <c r="H3133" s="12"/>
      <c r="I3133" s="12"/>
    </row>
    <row r="3134" spans="1:9" x14ac:dyDescent="0.25">
      <c r="A3134" s="12"/>
      <c r="B3134" s="12"/>
      <c r="C3134" s="12"/>
      <c r="D3134" s="12"/>
      <c r="E3134" s="12"/>
      <c r="F3134" s="12"/>
      <c r="G3134" s="12"/>
      <c r="H3134" s="12"/>
      <c r="I3134" s="12"/>
    </row>
    <row r="3135" spans="1:9" x14ac:dyDescent="0.25">
      <c r="A3135" s="12"/>
      <c r="B3135" s="12"/>
      <c r="C3135" s="12"/>
      <c r="D3135" s="12"/>
      <c r="E3135" s="12"/>
      <c r="F3135" s="12"/>
      <c r="G3135" s="12"/>
      <c r="H3135" s="12"/>
      <c r="I3135" s="12"/>
    </row>
    <row r="3136" spans="1:9" x14ac:dyDescent="0.25">
      <c r="A3136" s="12"/>
      <c r="B3136" s="12"/>
      <c r="C3136" s="12"/>
      <c r="D3136" s="12"/>
      <c r="E3136" s="12"/>
      <c r="F3136" s="12"/>
      <c r="G3136" s="12"/>
      <c r="H3136" s="12"/>
      <c r="I3136" s="12"/>
    </row>
    <row r="3137" spans="1:9" x14ac:dyDescent="0.25">
      <c r="A3137" s="12"/>
      <c r="B3137" s="12"/>
      <c r="C3137" s="12"/>
      <c r="D3137" s="12"/>
      <c r="E3137" s="12"/>
      <c r="F3137" s="12"/>
      <c r="G3137" s="12"/>
      <c r="H3137" s="12"/>
      <c r="I3137" s="12"/>
    </row>
    <row r="3138" spans="1:9" x14ac:dyDescent="0.25">
      <c r="A3138" s="12"/>
      <c r="B3138" s="12"/>
      <c r="C3138" s="12"/>
      <c r="D3138" s="12"/>
      <c r="E3138" s="12"/>
      <c r="F3138" s="12"/>
      <c r="G3138" s="12"/>
      <c r="H3138" s="12"/>
      <c r="I3138" s="12"/>
    </row>
    <row r="3139" spans="1:9" x14ac:dyDescent="0.25">
      <c r="A3139" s="12"/>
      <c r="B3139" s="12"/>
      <c r="C3139" s="12"/>
      <c r="D3139" s="12"/>
      <c r="E3139" s="12"/>
      <c r="F3139" s="12"/>
      <c r="G3139" s="12"/>
      <c r="H3139" s="12"/>
      <c r="I3139" s="12"/>
    </row>
    <row r="3140" spans="1:9" x14ac:dyDescent="0.25">
      <c r="A3140" s="12"/>
      <c r="B3140" s="12"/>
      <c r="C3140" s="12"/>
      <c r="D3140" s="12"/>
      <c r="E3140" s="12"/>
      <c r="F3140" s="12"/>
      <c r="G3140" s="12"/>
      <c r="H3140" s="12"/>
      <c r="I3140" s="12"/>
    </row>
    <row r="3141" spans="1:9" x14ac:dyDescent="0.25">
      <c r="A3141" s="12"/>
      <c r="B3141" s="12"/>
      <c r="C3141" s="12"/>
      <c r="D3141" s="12"/>
      <c r="E3141" s="12"/>
      <c r="F3141" s="12"/>
      <c r="G3141" s="12"/>
      <c r="H3141" s="12"/>
      <c r="I3141" s="12"/>
    </row>
    <row r="3142" spans="1:9" x14ac:dyDescent="0.25">
      <c r="A3142" s="12"/>
      <c r="B3142" s="12"/>
      <c r="C3142" s="12"/>
      <c r="D3142" s="12"/>
      <c r="E3142" s="12"/>
      <c r="F3142" s="12"/>
      <c r="G3142" s="12"/>
      <c r="H3142" s="12"/>
      <c r="I3142" s="12"/>
    </row>
    <row r="3143" spans="1:9" x14ac:dyDescent="0.25">
      <c r="A3143" s="12"/>
      <c r="B3143" s="12"/>
      <c r="C3143" s="12"/>
      <c r="D3143" s="12"/>
      <c r="E3143" s="12"/>
      <c r="F3143" s="12"/>
      <c r="G3143" s="12"/>
      <c r="H3143" s="12"/>
      <c r="I3143" s="12"/>
    </row>
    <row r="3144" spans="1:9" x14ac:dyDescent="0.25">
      <c r="A3144" s="12"/>
      <c r="B3144" s="12"/>
      <c r="C3144" s="12"/>
      <c r="D3144" s="12"/>
      <c r="E3144" s="12"/>
      <c r="F3144" s="12"/>
      <c r="G3144" s="12"/>
      <c r="H3144" s="12"/>
      <c r="I3144" s="12"/>
    </row>
    <row r="3145" spans="1:9" x14ac:dyDescent="0.25">
      <c r="A3145" s="12"/>
      <c r="B3145" s="12"/>
      <c r="C3145" s="12"/>
      <c r="D3145" s="12"/>
      <c r="E3145" s="12"/>
      <c r="F3145" s="12"/>
      <c r="G3145" s="12"/>
      <c r="H3145" s="12"/>
      <c r="I3145" s="12"/>
    </row>
    <row r="3146" spans="1:9" x14ac:dyDescent="0.25">
      <c r="A3146" s="12"/>
      <c r="B3146" s="12"/>
      <c r="C3146" s="12"/>
      <c r="D3146" s="12"/>
      <c r="E3146" s="12"/>
      <c r="F3146" s="12"/>
      <c r="G3146" s="12"/>
      <c r="H3146" s="12"/>
      <c r="I3146" s="12"/>
    </row>
    <row r="3147" spans="1:9" x14ac:dyDescent="0.25">
      <c r="A3147" s="12"/>
      <c r="B3147" s="12"/>
      <c r="C3147" s="12"/>
      <c r="D3147" s="12"/>
      <c r="E3147" s="12"/>
      <c r="F3147" s="12"/>
      <c r="G3147" s="12"/>
      <c r="H3147" s="12"/>
      <c r="I3147" s="12"/>
    </row>
    <row r="3148" spans="1:9" x14ac:dyDescent="0.25">
      <c r="A3148" s="12"/>
      <c r="B3148" s="12"/>
      <c r="C3148" s="12"/>
      <c r="D3148" s="12"/>
      <c r="E3148" s="12"/>
      <c r="F3148" s="12"/>
      <c r="G3148" s="12"/>
      <c r="H3148" s="12"/>
      <c r="I3148" s="12"/>
    </row>
    <row r="3149" spans="1:9" x14ac:dyDescent="0.25">
      <c r="A3149" s="12"/>
      <c r="B3149" s="12"/>
      <c r="C3149" s="12"/>
      <c r="D3149" s="12"/>
      <c r="E3149" s="12"/>
      <c r="F3149" s="12"/>
      <c r="G3149" s="12"/>
      <c r="H3149" s="12"/>
      <c r="I3149" s="12"/>
    </row>
    <row r="3150" spans="1:9" x14ac:dyDescent="0.25">
      <c r="A3150" s="12"/>
      <c r="B3150" s="12"/>
      <c r="C3150" s="12"/>
      <c r="D3150" s="12"/>
      <c r="E3150" s="12"/>
      <c r="F3150" s="12"/>
      <c r="G3150" s="12"/>
      <c r="H3150" s="12"/>
      <c r="I3150" s="12"/>
    </row>
    <row r="3151" spans="1:9" x14ac:dyDescent="0.25">
      <c r="A3151" s="12"/>
      <c r="B3151" s="12"/>
      <c r="C3151" s="12"/>
      <c r="D3151" s="12"/>
      <c r="E3151" s="12"/>
      <c r="F3151" s="12"/>
      <c r="G3151" s="12"/>
      <c r="H3151" s="12"/>
      <c r="I3151" s="12"/>
    </row>
    <row r="3152" spans="1:9" x14ac:dyDescent="0.25">
      <c r="A3152" s="12"/>
      <c r="B3152" s="12"/>
      <c r="C3152" s="12"/>
      <c r="D3152" s="12"/>
      <c r="E3152" s="12"/>
      <c r="F3152" s="12"/>
      <c r="G3152" s="12"/>
      <c r="H3152" s="12"/>
      <c r="I3152" s="12"/>
    </row>
    <row r="3153" spans="1:9" x14ac:dyDescent="0.25">
      <c r="A3153" s="12"/>
      <c r="B3153" s="12"/>
      <c r="C3153" s="12"/>
      <c r="D3153" s="12"/>
      <c r="E3153" s="12"/>
      <c r="F3153" s="12"/>
      <c r="G3153" s="12"/>
      <c r="H3153" s="12"/>
      <c r="I3153" s="12"/>
    </row>
    <row r="3154" spans="1:9" x14ac:dyDescent="0.25">
      <c r="A3154" s="12"/>
      <c r="B3154" s="12"/>
      <c r="C3154" s="12"/>
      <c r="D3154" s="12"/>
      <c r="E3154" s="12"/>
      <c r="F3154" s="12"/>
      <c r="G3154" s="12"/>
      <c r="H3154" s="12"/>
      <c r="I3154" s="12"/>
    </row>
    <row r="3155" spans="1:9" x14ac:dyDescent="0.25">
      <c r="A3155" s="12"/>
      <c r="B3155" s="12"/>
      <c r="C3155" s="12"/>
      <c r="D3155" s="12"/>
      <c r="E3155" s="12"/>
      <c r="F3155" s="12"/>
      <c r="G3155" s="12"/>
      <c r="H3155" s="12"/>
      <c r="I3155" s="12"/>
    </row>
    <row r="3156" spans="1:9" x14ac:dyDescent="0.25">
      <c r="A3156" s="12"/>
      <c r="B3156" s="12"/>
      <c r="C3156" s="12"/>
      <c r="D3156" s="12"/>
      <c r="E3156" s="12"/>
      <c r="F3156" s="12"/>
      <c r="G3156" s="12"/>
      <c r="H3156" s="12"/>
      <c r="I3156" s="12"/>
    </row>
    <row r="3157" spans="1:9" x14ac:dyDescent="0.25">
      <c r="A3157" s="12"/>
      <c r="B3157" s="12"/>
      <c r="C3157" s="12"/>
      <c r="D3157" s="12"/>
      <c r="E3157" s="12"/>
      <c r="F3157" s="12"/>
      <c r="G3157" s="12"/>
      <c r="H3157" s="12"/>
      <c r="I3157" s="12"/>
    </row>
    <row r="3158" spans="1:9" x14ac:dyDescent="0.25">
      <c r="A3158" s="12"/>
      <c r="B3158" s="12"/>
      <c r="C3158" s="12"/>
      <c r="D3158" s="12"/>
      <c r="E3158" s="12"/>
      <c r="F3158" s="12"/>
      <c r="G3158" s="12"/>
      <c r="H3158" s="12"/>
      <c r="I3158" s="12"/>
    </row>
    <row r="3159" spans="1:9" x14ac:dyDescent="0.25">
      <c r="A3159" s="12"/>
      <c r="B3159" s="12"/>
      <c r="C3159" s="12"/>
      <c r="D3159" s="12"/>
      <c r="E3159" s="12"/>
      <c r="F3159" s="12"/>
      <c r="G3159" s="12"/>
      <c r="H3159" s="12"/>
      <c r="I3159" s="12"/>
    </row>
    <row r="3160" spans="1:9" x14ac:dyDescent="0.25">
      <c r="A3160" s="12"/>
      <c r="B3160" s="12"/>
      <c r="C3160" s="12"/>
      <c r="D3160" s="12"/>
      <c r="E3160" s="12"/>
      <c r="F3160" s="12"/>
      <c r="G3160" s="12"/>
      <c r="H3160" s="12"/>
      <c r="I3160" s="12"/>
    </row>
    <row r="3161" spans="1:9" x14ac:dyDescent="0.25">
      <c r="A3161" s="12"/>
      <c r="B3161" s="12"/>
      <c r="C3161" s="12"/>
      <c r="D3161" s="12"/>
      <c r="E3161" s="12"/>
      <c r="F3161" s="12"/>
      <c r="G3161" s="12"/>
      <c r="H3161" s="12"/>
      <c r="I3161" s="12"/>
    </row>
    <row r="3162" spans="1:9" x14ac:dyDescent="0.25">
      <c r="A3162" s="12"/>
      <c r="B3162" s="12"/>
      <c r="C3162" s="12"/>
      <c r="D3162" s="12"/>
      <c r="E3162" s="12"/>
      <c r="F3162" s="12"/>
      <c r="G3162" s="12"/>
      <c r="H3162" s="12"/>
      <c r="I3162" s="12"/>
    </row>
    <row r="3163" spans="1:9" x14ac:dyDescent="0.25">
      <c r="A3163" s="12"/>
      <c r="B3163" s="12"/>
      <c r="C3163" s="12"/>
      <c r="D3163" s="12"/>
      <c r="E3163" s="12"/>
      <c r="F3163" s="12"/>
      <c r="G3163" s="12"/>
      <c r="H3163" s="12"/>
      <c r="I3163" s="12"/>
    </row>
    <row r="3164" spans="1:9" x14ac:dyDescent="0.25">
      <c r="A3164" s="12"/>
      <c r="B3164" s="12"/>
      <c r="C3164" s="12"/>
      <c r="D3164" s="12"/>
      <c r="E3164" s="12"/>
      <c r="F3164" s="12"/>
      <c r="G3164" s="12"/>
      <c r="H3164" s="12"/>
      <c r="I3164" s="12"/>
    </row>
    <row r="3165" spans="1:9" x14ac:dyDescent="0.25">
      <c r="A3165" s="12"/>
      <c r="B3165" s="12"/>
      <c r="C3165" s="12"/>
      <c r="D3165" s="12"/>
      <c r="E3165" s="12"/>
      <c r="F3165" s="12"/>
      <c r="G3165" s="12"/>
      <c r="H3165" s="12"/>
      <c r="I3165" s="12"/>
    </row>
    <row r="3166" spans="1:9" x14ac:dyDescent="0.25">
      <c r="A3166" s="12"/>
      <c r="B3166" s="12"/>
      <c r="C3166" s="12"/>
      <c r="D3166" s="12"/>
      <c r="E3166" s="12"/>
      <c r="F3166" s="12"/>
      <c r="G3166" s="12"/>
      <c r="H3166" s="12"/>
      <c r="I3166" s="12"/>
    </row>
    <row r="3167" spans="1:9" x14ac:dyDescent="0.25">
      <c r="A3167" s="12"/>
      <c r="B3167" s="12"/>
      <c r="C3167" s="12"/>
      <c r="D3167" s="12"/>
      <c r="E3167" s="12"/>
      <c r="F3167" s="12"/>
      <c r="G3167" s="12"/>
      <c r="H3167" s="12"/>
      <c r="I3167" s="12"/>
    </row>
    <row r="3168" spans="1:9" x14ac:dyDescent="0.25">
      <c r="A3168" s="12"/>
      <c r="B3168" s="12"/>
      <c r="C3168" s="12"/>
      <c r="D3168" s="12"/>
      <c r="E3168" s="12"/>
      <c r="F3168" s="12"/>
      <c r="G3168" s="12"/>
      <c r="H3168" s="12"/>
      <c r="I3168" s="12"/>
    </row>
    <row r="3169" spans="1:9" x14ac:dyDescent="0.25">
      <c r="A3169" s="12"/>
      <c r="B3169" s="12"/>
      <c r="C3169" s="12"/>
      <c r="D3169" s="12"/>
      <c r="E3169" s="12"/>
      <c r="F3169" s="12"/>
      <c r="G3169" s="12"/>
      <c r="H3169" s="12"/>
      <c r="I3169" s="12"/>
    </row>
    <row r="3170" spans="1:9" x14ac:dyDescent="0.25">
      <c r="A3170" s="12"/>
      <c r="B3170" s="12"/>
      <c r="C3170" s="12"/>
      <c r="D3170" s="12"/>
      <c r="E3170" s="12"/>
      <c r="F3170" s="12"/>
      <c r="G3170" s="12"/>
      <c r="H3170" s="12"/>
      <c r="I3170" s="12"/>
    </row>
    <row r="3171" spans="1:9" x14ac:dyDescent="0.25">
      <c r="A3171" s="12"/>
      <c r="B3171" s="12"/>
      <c r="C3171" s="12"/>
      <c r="D3171" s="12"/>
      <c r="E3171" s="12"/>
      <c r="F3171" s="12"/>
      <c r="G3171" s="12"/>
      <c r="H3171" s="12"/>
      <c r="I3171" s="12"/>
    </row>
    <row r="3172" spans="1:9" x14ac:dyDescent="0.25">
      <c r="A3172" s="12"/>
      <c r="B3172" s="12"/>
      <c r="C3172" s="12"/>
      <c r="D3172" s="12"/>
      <c r="E3172" s="12"/>
      <c r="F3172" s="12"/>
      <c r="G3172" s="12"/>
      <c r="H3172" s="12"/>
      <c r="I3172" s="12"/>
    </row>
    <row r="3173" spans="1:9" x14ac:dyDescent="0.25">
      <c r="A3173" s="12"/>
      <c r="B3173" s="12"/>
      <c r="C3173" s="12"/>
      <c r="D3173" s="12"/>
      <c r="E3173" s="12"/>
      <c r="F3173" s="12"/>
      <c r="G3173" s="12"/>
      <c r="H3173" s="12"/>
      <c r="I3173" s="12"/>
    </row>
    <row r="3174" spans="1:9" x14ac:dyDescent="0.25">
      <c r="A3174" s="12"/>
      <c r="B3174" s="12"/>
      <c r="C3174" s="12"/>
      <c r="D3174" s="12"/>
      <c r="E3174" s="12"/>
      <c r="F3174" s="12"/>
      <c r="G3174" s="12"/>
      <c r="H3174" s="12"/>
      <c r="I3174" s="12"/>
    </row>
    <row r="3175" spans="1:9" x14ac:dyDescent="0.25">
      <c r="A3175" s="12"/>
      <c r="B3175" s="12"/>
      <c r="C3175" s="12"/>
      <c r="D3175" s="12"/>
      <c r="E3175" s="12"/>
      <c r="F3175" s="12"/>
      <c r="G3175" s="12"/>
      <c r="H3175" s="12"/>
      <c r="I3175" s="12"/>
    </row>
    <row r="3176" spans="1:9" x14ac:dyDescent="0.25">
      <c r="A3176" s="12"/>
      <c r="B3176" s="12"/>
      <c r="C3176" s="12"/>
      <c r="D3176" s="12"/>
      <c r="E3176" s="12"/>
      <c r="F3176" s="12"/>
      <c r="G3176" s="12"/>
      <c r="H3176" s="12"/>
      <c r="I3176" s="12"/>
    </row>
    <row r="3177" spans="1:9" x14ac:dyDescent="0.25">
      <c r="A3177" s="12"/>
      <c r="B3177" s="12"/>
      <c r="C3177" s="12"/>
      <c r="D3177" s="12"/>
      <c r="E3177" s="12"/>
      <c r="F3177" s="12"/>
      <c r="G3177" s="12"/>
      <c r="H3177" s="12"/>
      <c r="I3177" s="12"/>
    </row>
    <row r="3178" spans="1:9" x14ac:dyDescent="0.25">
      <c r="A3178" s="12"/>
      <c r="B3178" s="12"/>
      <c r="C3178" s="12"/>
      <c r="D3178" s="12"/>
      <c r="E3178" s="12"/>
      <c r="F3178" s="12"/>
      <c r="G3178" s="12"/>
      <c r="H3178" s="12"/>
      <c r="I3178" s="12"/>
    </row>
    <row r="3179" spans="1:9" x14ac:dyDescent="0.25">
      <c r="A3179" s="12"/>
      <c r="B3179" s="12"/>
      <c r="C3179" s="12"/>
      <c r="D3179" s="12"/>
      <c r="E3179" s="12"/>
      <c r="F3179" s="12"/>
      <c r="G3179" s="12"/>
      <c r="H3179" s="12"/>
      <c r="I3179" s="12"/>
    </row>
    <row r="3180" spans="1:9" x14ac:dyDescent="0.25">
      <c r="A3180" s="12"/>
      <c r="B3180" s="12"/>
      <c r="C3180" s="12"/>
      <c r="D3180" s="12"/>
      <c r="E3180" s="12"/>
      <c r="F3180" s="12"/>
      <c r="G3180" s="12"/>
      <c r="H3180" s="12"/>
      <c r="I3180" s="12"/>
    </row>
    <row r="3181" spans="1:9" x14ac:dyDescent="0.25">
      <c r="A3181" s="12"/>
      <c r="B3181" s="12"/>
      <c r="C3181" s="12"/>
      <c r="D3181" s="12"/>
      <c r="E3181" s="12"/>
      <c r="F3181" s="12"/>
      <c r="G3181" s="12"/>
      <c r="H3181" s="12"/>
      <c r="I3181" s="12"/>
    </row>
    <row r="3182" spans="1:9" x14ac:dyDescent="0.25">
      <c r="A3182" s="12"/>
      <c r="B3182" s="12"/>
      <c r="C3182" s="12"/>
      <c r="D3182" s="12"/>
      <c r="E3182" s="12"/>
      <c r="F3182" s="12"/>
      <c r="G3182" s="12"/>
      <c r="H3182" s="12"/>
      <c r="I3182" s="12"/>
    </row>
    <row r="3183" spans="1:9" x14ac:dyDescent="0.25">
      <c r="A3183" s="12"/>
      <c r="B3183" s="12"/>
      <c r="C3183" s="12"/>
      <c r="D3183" s="12"/>
      <c r="E3183" s="12"/>
      <c r="F3183" s="12"/>
      <c r="G3183" s="12"/>
      <c r="H3183" s="12"/>
      <c r="I3183" s="12"/>
    </row>
    <row r="3184" spans="1:9" x14ac:dyDescent="0.25">
      <c r="A3184" s="12"/>
      <c r="B3184" s="12"/>
      <c r="C3184" s="12"/>
      <c r="D3184" s="12"/>
      <c r="E3184" s="12"/>
      <c r="F3184" s="12"/>
      <c r="G3184" s="12"/>
      <c r="H3184" s="12"/>
      <c r="I3184" s="12"/>
    </row>
    <row r="3185" spans="1:9" x14ac:dyDescent="0.25">
      <c r="A3185" s="12"/>
      <c r="B3185" s="12"/>
      <c r="C3185" s="12"/>
      <c r="D3185" s="12"/>
      <c r="E3185" s="12"/>
      <c r="F3185" s="12"/>
      <c r="G3185" s="12"/>
      <c r="H3185" s="12"/>
      <c r="I3185" s="12"/>
    </row>
    <row r="3186" spans="1:9" x14ac:dyDescent="0.25">
      <c r="A3186" s="12"/>
      <c r="B3186" s="12"/>
      <c r="C3186" s="12"/>
      <c r="D3186" s="12"/>
      <c r="E3186" s="12"/>
      <c r="F3186" s="12"/>
      <c r="G3186" s="12"/>
      <c r="H3186" s="12"/>
      <c r="I3186" s="12"/>
    </row>
    <row r="3187" spans="1:9" x14ac:dyDescent="0.25">
      <c r="A3187" s="12"/>
      <c r="B3187" s="12"/>
      <c r="C3187" s="12"/>
      <c r="D3187" s="12"/>
      <c r="E3187" s="12"/>
      <c r="F3187" s="12"/>
      <c r="G3187" s="12"/>
      <c r="H3187" s="12"/>
      <c r="I3187" s="12"/>
    </row>
    <row r="3188" spans="1:9" x14ac:dyDescent="0.25">
      <c r="A3188" s="12"/>
      <c r="B3188" s="12"/>
      <c r="C3188" s="12"/>
      <c r="D3188" s="12"/>
      <c r="E3188" s="12"/>
      <c r="F3188" s="12"/>
      <c r="G3188" s="12"/>
      <c r="H3188" s="12"/>
      <c r="I3188" s="12"/>
    </row>
    <row r="3189" spans="1:9" x14ac:dyDescent="0.25">
      <c r="A3189" s="12"/>
      <c r="B3189" s="12"/>
      <c r="C3189" s="12"/>
      <c r="D3189" s="12"/>
      <c r="E3189" s="12"/>
      <c r="F3189" s="12"/>
      <c r="G3189" s="12"/>
      <c r="H3189" s="12"/>
      <c r="I3189" s="12"/>
    </row>
    <row r="3190" spans="1:9" x14ac:dyDescent="0.25">
      <c r="A3190" s="12"/>
      <c r="B3190" s="12"/>
      <c r="C3190" s="12"/>
      <c r="D3190" s="12"/>
      <c r="E3190" s="12"/>
      <c r="F3190" s="12"/>
      <c r="G3190" s="12"/>
      <c r="H3190" s="12"/>
      <c r="I3190" s="12"/>
    </row>
    <row r="3191" spans="1:9" x14ac:dyDescent="0.25">
      <c r="A3191" s="12"/>
      <c r="B3191" s="12"/>
      <c r="C3191" s="12"/>
      <c r="D3191" s="12"/>
      <c r="E3191" s="12"/>
      <c r="F3191" s="12"/>
      <c r="G3191" s="12"/>
      <c r="H3191" s="12"/>
      <c r="I3191" s="12"/>
    </row>
    <row r="3192" spans="1:9" x14ac:dyDescent="0.25">
      <c r="A3192" s="12"/>
      <c r="B3192" s="12"/>
      <c r="C3192" s="12"/>
      <c r="D3192" s="12"/>
      <c r="E3192" s="12"/>
      <c r="F3192" s="12"/>
      <c r="G3192" s="12"/>
      <c r="H3192" s="12"/>
      <c r="I3192" s="12"/>
    </row>
    <row r="3193" spans="1:9" x14ac:dyDescent="0.25">
      <c r="A3193" s="12"/>
      <c r="B3193" s="12"/>
      <c r="C3193" s="12"/>
      <c r="D3193" s="12"/>
      <c r="E3193" s="12"/>
      <c r="F3193" s="12"/>
      <c r="G3193" s="12"/>
      <c r="H3193" s="12"/>
      <c r="I3193" s="12"/>
    </row>
    <row r="3194" spans="1:9" x14ac:dyDescent="0.25">
      <c r="A3194" s="12"/>
      <c r="B3194" s="12"/>
      <c r="C3194" s="12"/>
      <c r="D3194" s="12"/>
      <c r="E3194" s="12"/>
      <c r="F3194" s="12"/>
      <c r="G3194" s="12"/>
      <c r="H3194" s="12"/>
      <c r="I3194" s="12"/>
    </row>
    <row r="3195" spans="1:9" x14ac:dyDescent="0.25">
      <c r="A3195" s="12"/>
      <c r="B3195" s="12"/>
      <c r="C3195" s="12"/>
      <c r="D3195" s="12"/>
      <c r="E3195" s="12"/>
      <c r="F3195" s="12"/>
      <c r="G3195" s="12"/>
      <c r="H3195" s="12"/>
      <c r="I3195" s="12"/>
    </row>
    <row r="3196" spans="1:9" x14ac:dyDescent="0.25">
      <c r="A3196" s="12"/>
      <c r="B3196" s="12"/>
      <c r="C3196" s="12"/>
      <c r="D3196" s="12"/>
      <c r="E3196" s="12"/>
      <c r="F3196" s="12"/>
      <c r="G3196" s="12"/>
      <c r="H3196" s="12"/>
      <c r="I3196" s="12"/>
    </row>
    <row r="3197" spans="1:9" x14ac:dyDescent="0.25">
      <c r="A3197" s="12"/>
      <c r="B3197" s="12"/>
      <c r="C3197" s="12"/>
      <c r="D3197" s="12"/>
      <c r="E3197" s="12"/>
      <c r="F3197" s="12"/>
      <c r="G3197" s="12"/>
      <c r="H3197" s="12"/>
      <c r="I3197" s="12"/>
    </row>
    <row r="3198" spans="1:9" x14ac:dyDescent="0.25">
      <c r="A3198" s="12"/>
      <c r="B3198" s="12"/>
      <c r="C3198" s="12"/>
      <c r="D3198" s="12"/>
      <c r="E3198" s="12"/>
      <c r="F3198" s="12"/>
      <c r="G3198" s="12"/>
      <c r="H3198" s="12"/>
      <c r="I3198" s="12"/>
    </row>
    <row r="3199" spans="1:9" x14ac:dyDescent="0.25">
      <c r="A3199" s="12"/>
      <c r="B3199" s="12"/>
      <c r="C3199" s="12"/>
      <c r="D3199" s="12"/>
      <c r="E3199" s="12"/>
      <c r="F3199" s="12"/>
      <c r="G3199" s="12"/>
      <c r="H3199" s="12"/>
      <c r="I3199" s="12"/>
    </row>
    <row r="3200" spans="1:9" x14ac:dyDescent="0.25">
      <c r="A3200" s="12"/>
      <c r="B3200" s="12"/>
      <c r="C3200" s="12"/>
      <c r="D3200" s="12"/>
      <c r="E3200" s="12"/>
      <c r="F3200" s="12"/>
      <c r="G3200" s="12"/>
      <c r="H3200" s="12"/>
      <c r="I3200" s="12"/>
    </row>
    <row r="3201" spans="1:9" x14ac:dyDescent="0.25">
      <c r="A3201" s="12"/>
      <c r="B3201" s="12"/>
      <c r="C3201" s="12"/>
      <c r="D3201" s="12"/>
      <c r="E3201" s="12"/>
      <c r="F3201" s="12"/>
      <c r="G3201" s="12"/>
      <c r="H3201" s="12"/>
      <c r="I3201" s="12"/>
    </row>
    <row r="3202" spans="1:9" x14ac:dyDescent="0.25">
      <c r="A3202" s="12"/>
      <c r="B3202" s="12"/>
      <c r="C3202" s="12"/>
      <c r="D3202" s="12"/>
      <c r="E3202" s="12"/>
      <c r="F3202" s="12"/>
      <c r="G3202" s="12"/>
      <c r="H3202" s="12"/>
      <c r="I3202" s="12"/>
    </row>
    <row r="3203" spans="1:9" x14ac:dyDescent="0.25">
      <c r="A3203" s="12"/>
      <c r="B3203" s="12"/>
      <c r="C3203" s="12"/>
      <c r="D3203" s="12"/>
      <c r="E3203" s="12"/>
      <c r="F3203" s="12"/>
      <c r="G3203" s="12"/>
      <c r="H3203" s="12"/>
      <c r="I3203" s="12"/>
    </row>
    <row r="3204" spans="1:9" x14ac:dyDescent="0.25">
      <c r="A3204" s="12"/>
      <c r="B3204" s="12"/>
      <c r="C3204" s="12"/>
      <c r="D3204" s="12"/>
      <c r="E3204" s="12"/>
      <c r="F3204" s="12"/>
      <c r="G3204" s="12"/>
      <c r="H3204" s="12"/>
      <c r="I3204" s="12"/>
    </row>
    <row r="3205" spans="1:9" x14ac:dyDescent="0.25">
      <c r="A3205" s="12"/>
      <c r="B3205" s="12"/>
      <c r="C3205" s="12"/>
      <c r="D3205" s="12"/>
      <c r="E3205" s="12"/>
      <c r="F3205" s="12"/>
      <c r="G3205" s="12"/>
      <c r="H3205" s="12"/>
      <c r="I3205" s="12"/>
    </row>
    <row r="3206" spans="1:9" x14ac:dyDescent="0.25">
      <c r="A3206" s="12"/>
      <c r="B3206" s="12"/>
      <c r="C3206" s="12"/>
      <c r="D3206" s="12"/>
      <c r="E3206" s="12"/>
      <c r="F3206" s="12"/>
      <c r="G3206" s="12"/>
      <c r="H3206" s="12"/>
      <c r="I3206" s="12"/>
    </row>
    <row r="3207" spans="1:9" x14ac:dyDescent="0.25">
      <c r="A3207" s="12"/>
      <c r="B3207" s="12"/>
      <c r="C3207" s="12"/>
      <c r="D3207" s="12"/>
      <c r="E3207" s="12"/>
      <c r="F3207" s="12"/>
      <c r="G3207" s="12"/>
      <c r="H3207" s="12"/>
      <c r="I3207" s="12"/>
    </row>
    <row r="3208" spans="1:9" x14ac:dyDescent="0.25">
      <c r="A3208" s="12"/>
      <c r="B3208" s="12"/>
      <c r="C3208" s="12"/>
      <c r="D3208" s="12"/>
      <c r="E3208" s="12"/>
      <c r="F3208" s="12"/>
      <c r="G3208" s="12"/>
      <c r="H3208" s="12"/>
      <c r="I3208" s="12"/>
    </row>
    <row r="3209" spans="1:9" x14ac:dyDescent="0.25">
      <c r="A3209" s="12"/>
      <c r="B3209" s="12"/>
      <c r="C3209" s="12"/>
      <c r="D3209" s="12"/>
      <c r="E3209" s="12"/>
      <c r="F3209" s="12"/>
      <c r="G3209" s="12"/>
      <c r="H3209" s="12"/>
      <c r="I3209" s="12"/>
    </row>
    <row r="3210" spans="1:9" x14ac:dyDescent="0.25">
      <c r="A3210" s="12"/>
      <c r="B3210" s="12"/>
      <c r="C3210" s="12"/>
      <c r="D3210" s="12"/>
      <c r="E3210" s="12"/>
      <c r="F3210" s="12"/>
      <c r="G3210" s="12"/>
      <c r="H3210" s="12"/>
      <c r="I3210" s="12"/>
    </row>
    <row r="3211" spans="1:9" x14ac:dyDescent="0.25">
      <c r="A3211" s="12"/>
      <c r="B3211" s="12"/>
      <c r="C3211" s="12"/>
      <c r="D3211" s="12"/>
      <c r="E3211" s="12"/>
      <c r="F3211" s="12"/>
      <c r="G3211" s="12"/>
      <c r="H3211" s="12"/>
      <c r="I3211" s="12"/>
    </row>
    <row r="3212" spans="1:9" x14ac:dyDescent="0.25">
      <c r="A3212" s="12"/>
      <c r="B3212" s="12"/>
      <c r="C3212" s="12"/>
      <c r="D3212" s="12"/>
      <c r="E3212" s="12"/>
      <c r="F3212" s="12"/>
      <c r="G3212" s="12"/>
      <c r="H3212" s="12"/>
      <c r="I3212" s="12"/>
    </row>
    <row r="3213" spans="1:9" x14ac:dyDescent="0.25">
      <c r="A3213" s="12"/>
      <c r="B3213" s="12"/>
      <c r="C3213" s="12"/>
      <c r="D3213" s="12"/>
      <c r="E3213" s="12"/>
      <c r="F3213" s="12"/>
      <c r="G3213" s="12"/>
      <c r="H3213" s="12"/>
      <c r="I3213" s="12"/>
    </row>
    <row r="3214" spans="1:9" x14ac:dyDescent="0.25">
      <c r="A3214" s="12"/>
      <c r="B3214" s="12"/>
      <c r="C3214" s="12"/>
      <c r="D3214" s="12"/>
      <c r="E3214" s="12"/>
      <c r="F3214" s="12"/>
      <c r="G3214" s="12"/>
      <c r="H3214" s="12"/>
      <c r="I3214" s="12"/>
    </row>
    <row r="3215" spans="1:9" x14ac:dyDescent="0.25">
      <c r="A3215" s="12"/>
      <c r="B3215" s="12"/>
      <c r="C3215" s="12"/>
      <c r="D3215" s="12"/>
      <c r="E3215" s="12"/>
      <c r="F3215" s="12"/>
      <c r="G3215" s="12"/>
      <c r="H3215" s="12"/>
      <c r="I3215" s="12"/>
    </row>
    <row r="3216" spans="1:9" x14ac:dyDescent="0.25">
      <c r="A3216" s="12"/>
      <c r="B3216" s="12"/>
      <c r="C3216" s="12"/>
      <c r="D3216" s="12"/>
      <c r="E3216" s="12"/>
      <c r="F3216" s="12"/>
      <c r="G3216" s="12"/>
      <c r="H3216" s="12"/>
      <c r="I3216" s="12"/>
    </row>
    <row r="3217" spans="1:9" x14ac:dyDescent="0.25">
      <c r="A3217" s="12"/>
      <c r="B3217" s="12"/>
      <c r="C3217" s="12"/>
      <c r="D3217" s="12"/>
      <c r="E3217" s="12"/>
      <c r="F3217" s="12"/>
      <c r="G3217" s="12"/>
      <c r="H3217" s="12"/>
      <c r="I3217" s="12"/>
    </row>
    <row r="3218" spans="1:9" x14ac:dyDescent="0.25">
      <c r="A3218" s="12"/>
      <c r="B3218" s="12"/>
      <c r="C3218" s="12"/>
      <c r="D3218" s="12"/>
      <c r="E3218" s="12"/>
      <c r="F3218" s="12"/>
      <c r="G3218" s="12"/>
      <c r="H3218" s="12"/>
      <c r="I3218" s="12"/>
    </row>
    <row r="3219" spans="1:9" x14ac:dyDescent="0.25">
      <c r="A3219" s="12"/>
      <c r="B3219" s="12"/>
      <c r="C3219" s="12"/>
      <c r="D3219" s="12"/>
      <c r="E3219" s="12"/>
      <c r="F3219" s="12"/>
      <c r="G3219" s="12"/>
      <c r="H3219" s="12"/>
      <c r="I3219" s="12"/>
    </row>
    <row r="3220" spans="1:9" x14ac:dyDescent="0.25">
      <c r="A3220" s="12"/>
      <c r="B3220" s="12"/>
      <c r="C3220" s="12"/>
      <c r="D3220" s="12"/>
      <c r="E3220" s="12"/>
      <c r="F3220" s="12"/>
      <c r="G3220" s="12"/>
      <c r="H3220" s="12"/>
      <c r="I3220" s="12"/>
    </row>
    <row r="3221" spans="1:9" x14ac:dyDescent="0.25">
      <c r="A3221" s="12"/>
      <c r="B3221" s="12"/>
      <c r="C3221" s="12"/>
      <c r="D3221" s="12"/>
      <c r="E3221" s="12"/>
      <c r="F3221" s="12"/>
      <c r="G3221" s="12"/>
      <c r="H3221" s="12"/>
      <c r="I3221" s="12"/>
    </row>
    <row r="3222" spans="1:9" x14ac:dyDescent="0.25">
      <c r="A3222" s="12"/>
      <c r="B3222" s="12"/>
      <c r="C3222" s="12"/>
      <c r="D3222" s="12"/>
      <c r="E3222" s="12"/>
      <c r="F3222" s="12"/>
      <c r="G3222" s="12"/>
      <c r="H3222" s="12"/>
      <c r="I3222" s="12"/>
    </row>
    <row r="3223" spans="1:9" x14ac:dyDescent="0.25">
      <c r="A3223" s="12"/>
      <c r="B3223" s="12"/>
      <c r="C3223" s="12"/>
      <c r="D3223" s="12"/>
      <c r="E3223" s="12"/>
      <c r="F3223" s="12"/>
      <c r="G3223" s="12"/>
      <c r="H3223" s="12"/>
      <c r="I3223" s="12"/>
    </row>
    <row r="3224" spans="1:9" x14ac:dyDescent="0.25">
      <c r="A3224" s="12"/>
      <c r="B3224" s="12"/>
      <c r="C3224" s="12"/>
      <c r="D3224" s="12"/>
      <c r="E3224" s="12"/>
      <c r="F3224" s="12"/>
      <c r="G3224" s="12"/>
      <c r="H3224" s="12"/>
      <c r="I3224" s="12"/>
    </row>
    <row r="3225" spans="1:9" x14ac:dyDescent="0.25">
      <c r="A3225" s="12"/>
      <c r="B3225" s="12"/>
      <c r="C3225" s="12"/>
      <c r="D3225" s="12"/>
      <c r="E3225" s="12"/>
      <c r="F3225" s="12"/>
      <c r="G3225" s="12"/>
      <c r="H3225" s="12"/>
      <c r="I3225" s="12"/>
    </row>
    <row r="3226" spans="1:9" x14ac:dyDescent="0.25">
      <c r="A3226" s="12"/>
      <c r="B3226" s="12"/>
      <c r="C3226" s="12"/>
      <c r="D3226" s="12"/>
      <c r="E3226" s="12"/>
      <c r="F3226" s="12"/>
      <c r="G3226" s="12"/>
      <c r="H3226" s="12"/>
      <c r="I3226" s="12"/>
    </row>
    <row r="3227" spans="1:9" x14ac:dyDescent="0.25">
      <c r="A3227" s="12"/>
      <c r="B3227" s="12"/>
      <c r="C3227" s="12"/>
      <c r="D3227" s="12"/>
      <c r="E3227" s="12"/>
      <c r="F3227" s="12"/>
      <c r="G3227" s="12"/>
      <c r="H3227" s="12"/>
      <c r="I3227" s="12"/>
    </row>
    <row r="3228" spans="1:9" x14ac:dyDescent="0.25">
      <c r="A3228" s="12"/>
      <c r="B3228" s="12"/>
      <c r="C3228" s="12"/>
      <c r="D3228" s="12"/>
      <c r="E3228" s="12"/>
      <c r="F3228" s="12"/>
      <c r="G3228" s="12"/>
      <c r="H3228" s="12"/>
      <c r="I3228" s="12"/>
    </row>
    <row r="3229" spans="1:9" x14ac:dyDescent="0.25">
      <c r="A3229" s="12"/>
      <c r="B3229" s="12"/>
      <c r="C3229" s="12"/>
      <c r="D3229" s="12"/>
      <c r="E3229" s="12"/>
      <c r="F3229" s="12"/>
      <c r="G3229" s="12"/>
      <c r="H3229" s="12"/>
      <c r="I3229" s="12"/>
    </row>
    <row r="3230" spans="1:9" x14ac:dyDescent="0.25">
      <c r="A3230" s="12"/>
      <c r="B3230" s="12"/>
      <c r="C3230" s="12"/>
      <c r="D3230" s="12"/>
      <c r="E3230" s="12"/>
      <c r="F3230" s="12"/>
      <c r="G3230" s="12"/>
      <c r="H3230" s="12"/>
      <c r="I3230" s="12"/>
    </row>
    <row r="3231" spans="1:9" x14ac:dyDescent="0.25">
      <c r="A3231" s="12"/>
      <c r="B3231" s="12"/>
      <c r="C3231" s="12"/>
      <c r="D3231" s="12"/>
      <c r="E3231" s="12"/>
      <c r="F3231" s="12"/>
      <c r="G3231" s="12"/>
      <c r="H3231" s="12"/>
      <c r="I3231" s="12"/>
    </row>
    <row r="3232" spans="1:9" x14ac:dyDescent="0.25">
      <c r="A3232" s="12"/>
      <c r="B3232" s="12"/>
      <c r="C3232" s="12"/>
      <c r="D3232" s="12"/>
      <c r="E3232" s="12"/>
      <c r="F3232" s="12"/>
      <c r="G3232" s="12"/>
      <c r="H3232" s="12"/>
      <c r="I3232" s="12"/>
    </row>
    <row r="3233" spans="1:9" x14ac:dyDescent="0.25">
      <c r="A3233" s="12"/>
      <c r="B3233" s="12"/>
      <c r="C3233" s="12"/>
      <c r="D3233" s="12"/>
      <c r="E3233" s="12"/>
      <c r="F3233" s="12"/>
      <c r="G3233" s="12"/>
      <c r="H3233" s="12"/>
      <c r="I3233" s="12"/>
    </row>
    <row r="3234" spans="1:9" x14ac:dyDescent="0.25">
      <c r="A3234" s="12"/>
      <c r="B3234" s="12"/>
      <c r="C3234" s="12"/>
      <c r="D3234" s="12"/>
      <c r="E3234" s="12"/>
      <c r="F3234" s="12"/>
      <c r="G3234" s="12"/>
      <c r="H3234" s="12"/>
      <c r="I3234" s="12"/>
    </row>
    <row r="3235" spans="1:9" x14ac:dyDescent="0.25">
      <c r="A3235" s="12"/>
      <c r="B3235" s="12"/>
      <c r="C3235" s="12"/>
      <c r="D3235" s="12"/>
      <c r="E3235" s="12"/>
      <c r="F3235" s="12"/>
      <c r="G3235" s="12"/>
      <c r="H3235" s="12"/>
      <c r="I3235" s="12"/>
    </row>
    <row r="3236" spans="1:9" x14ac:dyDescent="0.25">
      <c r="A3236" s="12"/>
      <c r="B3236" s="12"/>
      <c r="C3236" s="12"/>
      <c r="D3236" s="12"/>
      <c r="E3236" s="12"/>
      <c r="F3236" s="12"/>
      <c r="G3236" s="12"/>
      <c r="H3236" s="12"/>
      <c r="I3236" s="12"/>
    </row>
    <row r="3237" spans="1:9" x14ac:dyDescent="0.25">
      <c r="A3237" s="12"/>
      <c r="B3237" s="12"/>
      <c r="C3237" s="12"/>
      <c r="D3237" s="12"/>
      <c r="E3237" s="12"/>
      <c r="F3237" s="12"/>
      <c r="G3237" s="12"/>
      <c r="H3237" s="12"/>
      <c r="I3237" s="12"/>
    </row>
    <row r="3238" spans="1:9" x14ac:dyDescent="0.25">
      <c r="A3238" s="12"/>
      <c r="B3238" s="12"/>
      <c r="C3238" s="12"/>
      <c r="D3238" s="12"/>
      <c r="E3238" s="12"/>
      <c r="F3238" s="12"/>
      <c r="G3238" s="12"/>
      <c r="H3238" s="12"/>
      <c r="I3238" s="12"/>
    </row>
    <row r="3239" spans="1:9" x14ac:dyDescent="0.25">
      <c r="A3239" s="12"/>
      <c r="B3239" s="12"/>
      <c r="C3239" s="12"/>
      <c r="D3239" s="12"/>
      <c r="E3239" s="12"/>
      <c r="F3239" s="12"/>
      <c r="G3239" s="12"/>
      <c r="H3239" s="12"/>
      <c r="I3239" s="12"/>
    </row>
    <row r="3240" spans="1:9" x14ac:dyDescent="0.25">
      <c r="A3240" s="12"/>
      <c r="B3240" s="12"/>
      <c r="C3240" s="12"/>
      <c r="D3240" s="12"/>
      <c r="E3240" s="12"/>
      <c r="F3240" s="12"/>
      <c r="G3240" s="12"/>
      <c r="H3240" s="12"/>
      <c r="I3240" s="12"/>
    </row>
    <row r="3241" spans="1:9" x14ac:dyDescent="0.25">
      <c r="A3241" s="12"/>
      <c r="B3241" s="12"/>
      <c r="C3241" s="12"/>
      <c r="D3241" s="12"/>
      <c r="E3241" s="12"/>
      <c r="F3241" s="12"/>
      <c r="G3241" s="12"/>
      <c r="H3241" s="12"/>
      <c r="I3241" s="12"/>
    </row>
    <row r="3242" spans="1:9" x14ac:dyDescent="0.25">
      <c r="A3242" s="12"/>
      <c r="B3242" s="12"/>
      <c r="C3242" s="12"/>
      <c r="D3242" s="12"/>
      <c r="E3242" s="12"/>
      <c r="F3242" s="12"/>
      <c r="G3242" s="12"/>
      <c r="H3242" s="12"/>
      <c r="I3242" s="12"/>
    </row>
    <row r="3243" spans="1:9" x14ac:dyDescent="0.25">
      <c r="A3243" s="12"/>
      <c r="B3243" s="12"/>
      <c r="C3243" s="12"/>
      <c r="D3243" s="12"/>
      <c r="E3243" s="12"/>
      <c r="F3243" s="12"/>
      <c r="G3243" s="12"/>
      <c r="H3243" s="12"/>
      <c r="I3243" s="12"/>
    </row>
    <row r="3244" spans="1:9" x14ac:dyDescent="0.25">
      <c r="A3244" s="12"/>
      <c r="B3244" s="12"/>
      <c r="C3244" s="12"/>
      <c r="D3244" s="12"/>
      <c r="E3244" s="12"/>
      <c r="F3244" s="12"/>
      <c r="G3244" s="12"/>
      <c r="H3244" s="12"/>
      <c r="I3244" s="12"/>
    </row>
    <row r="3245" spans="1:9" x14ac:dyDescent="0.25">
      <c r="A3245" s="12"/>
      <c r="B3245" s="12"/>
      <c r="C3245" s="12"/>
      <c r="D3245" s="12"/>
      <c r="E3245" s="12"/>
      <c r="F3245" s="12"/>
      <c r="G3245" s="12"/>
      <c r="H3245" s="12"/>
      <c r="I3245" s="12"/>
    </row>
    <row r="3246" spans="1:9" x14ac:dyDescent="0.25">
      <c r="A3246" s="12"/>
      <c r="B3246" s="12"/>
      <c r="C3246" s="12"/>
      <c r="D3246" s="12"/>
      <c r="E3246" s="12"/>
      <c r="F3246" s="12"/>
      <c r="G3246" s="12"/>
      <c r="H3246" s="12"/>
      <c r="I3246" s="12"/>
    </row>
    <row r="3247" spans="1:9" x14ac:dyDescent="0.25">
      <c r="A3247" s="12"/>
      <c r="B3247" s="12"/>
      <c r="C3247" s="12"/>
      <c r="D3247" s="12"/>
      <c r="E3247" s="12"/>
      <c r="F3247" s="12"/>
      <c r="G3247" s="12"/>
      <c r="H3247" s="12"/>
      <c r="I3247" s="12"/>
    </row>
    <row r="3248" spans="1:9" x14ac:dyDescent="0.25">
      <c r="A3248" s="12"/>
      <c r="B3248" s="12"/>
      <c r="C3248" s="12"/>
      <c r="D3248" s="12"/>
      <c r="E3248" s="12"/>
      <c r="F3248" s="12"/>
      <c r="G3248" s="12"/>
      <c r="H3248" s="12"/>
      <c r="I3248" s="12"/>
    </row>
    <row r="3249" spans="1:9" x14ac:dyDescent="0.25">
      <c r="A3249" s="12"/>
      <c r="B3249" s="12"/>
      <c r="C3249" s="12"/>
      <c r="D3249" s="12"/>
      <c r="E3249" s="12"/>
      <c r="F3249" s="12"/>
      <c r="G3249" s="12"/>
      <c r="H3249" s="12"/>
      <c r="I3249" s="12"/>
    </row>
    <row r="3250" spans="1:9" x14ac:dyDescent="0.25">
      <c r="A3250" s="12"/>
      <c r="B3250" s="12"/>
      <c r="C3250" s="12"/>
      <c r="D3250" s="12"/>
      <c r="E3250" s="12"/>
      <c r="F3250" s="12"/>
      <c r="G3250" s="12"/>
      <c r="H3250" s="12"/>
      <c r="I3250" s="12"/>
    </row>
    <row r="3251" spans="1:9" x14ac:dyDescent="0.25">
      <c r="A3251" s="12"/>
      <c r="B3251" s="12"/>
      <c r="C3251" s="12"/>
      <c r="D3251" s="12"/>
      <c r="E3251" s="12"/>
      <c r="F3251" s="12"/>
      <c r="G3251" s="12"/>
      <c r="H3251" s="12"/>
      <c r="I3251" s="12"/>
    </row>
    <row r="3252" spans="1:9" x14ac:dyDescent="0.25">
      <c r="A3252" s="12"/>
      <c r="B3252" s="12"/>
      <c r="C3252" s="12"/>
      <c r="D3252" s="12"/>
      <c r="E3252" s="12"/>
      <c r="F3252" s="12"/>
      <c r="G3252" s="12"/>
      <c r="H3252" s="12"/>
      <c r="I3252" s="12"/>
    </row>
    <row r="3253" spans="1:9" x14ac:dyDescent="0.25">
      <c r="A3253" s="12"/>
      <c r="B3253" s="12"/>
      <c r="C3253" s="12"/>
      <c r="D3253" s="12"/>
      <c r="E3253" s="12"/>
      <c r="F3253" s="12"/>
      <c r="G3253" s="12"/>
      <c r="H3253" s="12"/>
      <c r="I3253" s="12"/>
    </row>
    <row r="3254" spans="1:9" x14ac:dyDescent="0.25">
      <c r="A3254" s="12"/>
      <c r="B3254" s="12"/>
      <c r="C3254" s="12"/>
      <c r="D3254" s="12"/>
      <c r="E3254" s="12"/>
      <c r="F3254" s="12"/>
      <c r="G3254" s="12"/>
      <c r="H3254" s="12"/>
      <c r="I3254" s="12"/>
    </row>
    <row r="3255" spans="1:9" x14ac:dyDescent="0.25">
      <c r="A3255" s="12"/>
      <c r="B3255" s="12"/>
      <c r="C3255" s="12"/>
      <c r="D3255" s="12"/>
      <c r="E3255" s="12"/>
      <c r="F3255" s="12"/>
      <c r="G3255" s="12"/>
      <c r="H3255" s="12"/>
      <c r="I3255" s="12"/>
    </row>
    <row r="3256" spans="1:9" x14ac:dyDescent="0.25">
      <c r="A3256" s="12"/>
      <c r="B3256" s="12"/>
      <c r="C3256" s="12"/>
      <c r="D3256" s="12"/>
      <c r="E3256" s="12"/>
      <c r="F3256" s="12"/>
      <c r="G3256" s="12"/>
      <c r="H3256" s="12"/>
      <c r="I3256" s="12"/>
    </row>
    <row r="3257" spans="1:9" x14ac:dyDescent="0.25">
      <c r="A3257" s="12"/>
      <c r="B3257" s="12"/>
      <c r="C3257" s="12"/>
      <c r="D3257" s="12"/>
      <c r="E3257" s="12"/>
      <c r="F3257" s="12"/>
      <c r="G3257" s="12"/>
      <c r="H3257" s="12"/>
      <c r="I3257" s="12"/>
    </row>
    <row r="3258" spans="1:9" x14ac:dyDescent="0.25">
      <c r="A3258" s="12"/>
      <c r="B3258" s="12"/>
      <c r="C3258" s="12"/>
      <c r="D3258" s="12"/>
      <c r="E3258" s="12"/>
      <c r="F3258" s="12"/>
      <c r="G3258" s="12"/>
      <c r="H3258" s="12"/>
      <c r="I3258" s="12"/>
    </row>
    <row r="3259" spans="1:9" x14ac:dyDescent="0.25">
      <c r="A3259" s="12"/>
      <c r="B3259" s="12"/>
      <c r="C3259" s="12"/>
      <c r="D3259" s="12"/>
      <c r="E3259" s="12"/>
      <c r="F3259" s="12"/>
      <c r="G3259" s="12"/>
      <c r="H3259" s="12"/>
      <c r="I3259" s="12"/>
    </row>
    <row r="3260" spans="1:9" x14ac:dyDescent="0.25">
      <c r="A3260" s="12"/>
      <c r="B3260" s="12"/>
      <c r="C3260" s="12"/>
      <c r="D3260" s="12"/>
      <c r="E3260" s="12"/>
      <c r="F3260" s="12"/>
      <c r="G3260" s="12"/>
      <c r="H3260" s="12"/>
      <c r="I3260" s="12"/>
    </row>
    <row r="3261" spans="1:9" x14ac:dyDescent="0.25">
      <c r="A3261" s="12"/>
      <c r="B3261" s="12"/>
      <c r="C3261" s="12"/>
      <c r="D3261" s="12"/>
      <c r="E3261" s="12"/>
      <c r="F3261" s="12"/>
      <c r="G3261" s="12"/>
      <c r="H3261" s="12"/>
      <c r="I3261" s="12"/>
    </row>
    <row r="3262" spans="1:9" x14ac:dyDescent="0.25">
      <c r="A3262" s="12"/>
      <c r="B3262" s="12"/>
      <c r="C3262" s="12"/>
      <c r="D3262" s="12"/>
      <c r="E3262" s="12"/>
      <c r="F3262" s="12"/>
      <c r="G3262" s="12"/>
      <c r="H3262" s="12"/>
      <c r="I3262" s="12"/>
    </row>
    <row r="3263" spans="1:9" x14ac:dyDescent="0.25">
      <c r="A3263" s="12"/>
      <c r="B3263" s="12"/>
      <c r="C3263" s="12"/>
      <c r="D3263" s="12"/>
      <c r="E3263" s="12"/>
      <c r="F3263" s="12"/>
      <c r="G3263" s="12"/>
      <c r="H3263" s="12"/>
      <c r="I3263" s="12"/>
    </row>
    <row r="3264" spans="1:9" x14ac:dyDescent="0.25">
      <c r="A3264" s="12"/>
      <c r="B3264" s="12"/>
      <c r="C3264" s="12"/>
      <c r="D3264" s="12"/>
      <c r="E3264" s="12"/>
      <c r="F3264" s="12"/>
      <c r="G3264" s="12"/>
      <c r="H3264" s="12"/>
      <c r="I3264" s="12"/>
    </row>
    <row r="3265" spans="1:9" x14ac:dyDescent="0.25">
      <c r="A3265" s="12"/>
      <c r="B3265" s="12"/>
      <c r="C3265" s="12"/>
      <c r="D3265" s="12"/>
      <c r="E3265" s="12"/>
      <c r="F3265" s="12"/>
      <c r="G3265" s="12"/>
      <c r="H3265" s="12"/>
      <c r="I3265" s="12"/>
    </row>
    <row r="3266" spans="1:9" x14ac:dyDescent="0.25">
      <c r="A3266" s="12"/>
      <c r="B3266" s="12"/>
      <c r="C3266" s="12"/>
      <c r="D3266" s="12"/>
      <c r="E3266" s="12"/>
      <c r="F3266" s="12"/>
      <c r="G3266" s="12"/>
      <c r="H3266" s="12"/>
      <c r="I3266" s="12"/>
    </row>
    <row r="3267" spans="1:9" x14ac:dyDescent="0.25">
      <c r="A3267" s="12"/>
      <c r="B3267" s="12"/>
      <c r="C3267" s="12"/>
      <c r="D3267" s="12"/>
      <c r="E3267" s="12"/>
      <c r="F3267" s="12"/>
      <c r="G3267" s="12"/>
      <c r="H3267" s="12"/>
      <c r="I3267" s="12"/>
    </row>
    <row r="3268" spans="1:9" x14ac:dyDescent="0.25">
      <c r="A3268" s="12"/>
      <c r="B3268" s="12"/>
      <c r="C3268" s="12"/>
      <c r="D3268" s="12"/>
      <c r="E3268" s="12"/>
      <c r="F3268" s="12"/>
      <c r="G3268" s="12"/>
      <c r="H3268" s="12"/>
      <c r="I3268" s="12"/>
    </row>
    <row r="3269" spans="1:9" x14ac:dyDescent="0.25">
      <c r="A3269" s="12"/>
      <c r="B3269" s="12"/>
      <c r="C3269" s="12"/>
      <c r="D3269" s="12"/>
      <c r="E3269" s="12"/>
      <c r="F3269" s="12"/>
      <c r="G3269" s="12"/>
      <c r="H3269" s="12"/>
      <c r="I3269" s="12"/>
    </row>
    <row r="3270" spans="1:9" x14ac:dyDescent="0.25">
      <c r="A3270" s="12"/>
      <c r="B3270" s="12"/>
      <c r="C3270" s="12"/>
      <c r="D3270" s="12"/>
      <c r="E3270" s="12"/>
      <c r="F3270" s="12"/>
      <c r="G3270" s="12"/>
      <c r="H3270" s="12"/>
      <c r="I3270" s="12"/>
    </row>
    <row r="3271" spans="1:9" x14ac:dyDescent="0.25">
      <c r="A3271" s="12"/>
      <c r="B3271" s="12"/>
      <c r="C3271" s="12"/>
      <c r="D3271" s="12"/>
      <c r="E3271" s="12"/>
      <c r="F3271" s="12"/>
      <c r="G3271" s="12"/>
      <c r="H3271" s="12"/>
      <c r="I3271" s="12"/>
    </row>
    <row r="3272" spans="1:9" x14ac:dyDescent="0.25">
      <c r="A3272" s="12"/>
      <c r="B3272" s="12"/>
      <c r="C3272" s="12"/>
      <c r="D3272" s="12"/>
      <c r="E3272" s="12"/>
      <c r="F3272" s="12"/>
      <c r="G3272" s="12"/>
      <c r="H3272" s="12"/>
      <c r="I3272" s="12"/>
    </row>
    <row r="3273" spans="1:9" x14ac:dyDescent="0.25">
      <c r="A3273" s="12"/>
      <c r="B3273" s="12"/>
      <c r="C3273" s="12"/>
      <c r="D3273" s="12"/>
      <c r="E3273" s="12"/>
      <c r="F3273" s="12"/>
      <c r="G3273" s="12"/>
      <c r="H3273" s="12"/>
      <c r="I3273" s="12"/>
    </row>
    <row r="3274" spans="1:9" x14ac:dyDescent="0.25">
      <c r="A3274" s="12"/>
      <c r="B3274" s="12"/>
      <c r="C3274" s="12"/>
      <c r="D3274" s="12"/>
      <c r="E3274" s="12"/>
      <c r="F3274" s="12"/>
      <c r="G3274" s="12"/>
      <c r="H3274" s="12"/>
      <c r="I3274" s="12"/>
    </row>
    <row r="3275" spans="1:9" x14ac:dyDescent="0.25">
      <c r="A3275" s="12"/>
      <c r="B3275" s="12"/>
      <c r="C3275" s="12"/>
      <c r="D3275" s="12"/>
      <c r="E3275" s="12"/>
      <c r="F3275" s="12"/>
      <c r="G3275" s="12"/>
      <c r="H3275" s="12"/>
      <c r="I3275" s="12"/>
    </row>
    <row r="3276" spans="1:9" x14ac:dyDescent="0.25">
      <c r="A3276" s="12"/>
      <c r="B3276" s="12"/>
      <c r="C3276" s="12"/>
      <c r="D3276" s="12"/>
      <c r="E3276" s="12"/>
      <c r="F3276" s="12"/>
      <c r="G3276" s="12"/>
      <c r="H3276" s="12"/>
      <c r="I3276" s="12"/>
    </row>
    <row r="3277" spans="1:9" x14ac:dyDescent="0.25">
      <c r="A3277" s="12"/>
      <c r="B3277" s="12"/>
      <c r="C3277" s="12"/>
      <c r="D3277" s="12"/>
      <c r="E3277" s="12"/>
      <c r="F3277" s="12"/>
      <c r="G3277" s="12"/>
      <c r="H3277" s="12"/>
      <c r="I3277" s="12"/>
    </row>
    <row r="3278" spans="1:9" x14ac:dyDescent="0.25">
      <c r="A3278" s="12"/>
      <c r="B3278" s="12"/>
      <c r="C3278" s="12"/>
      <c r="D3278" s="12"/>
      <c r="E3278" s="12"/>
      <c r="F3278" s="12"/>
      <c r="G3278" s="12"/>
      <c r="H3278" s="12"/>
      <c r="I3278" s="12"/>
    </row>
    <row r="3279" spans="1:9" x14ac:dyDescent="0.25">
      <c r="A3279" s="12"/>
      <c r="B3279" s="12"/>
      <c r="C3279" s="12"/>
      <c r="D3279" s="12"/>
      <c r="E3279" s="12"/>
      <c r="F3279" s="12"/>
      <c r="G3279" s="12"/>
      <c r="H3279" s="12"/>
      <c r="I3279" s="12"/>
    </row>
    <row r="3280" spans="1:9" x14ac:dyDescent="0.25">
      <c r="A3280" s="12"/>
      <c r="B3280" s="12"/>
      <c r="C3280" s="12"/>
      <c r="D3280" s="12"/>
      <c r="E3280" s="12"/>
      <c r="F3280" s="12"/>
      <c r="G3280" s="12"/>
      <c r="H3280" s="12"/>
      <c r="I3280" s="12"/>
    </row>
    <row r="3281" spans="1:9" x14ac:dyDescent="0.25">
      <c r="A3281" s="12"/>
      <c r="B3281" s="12"/>
      <c r="C3281" s="12"/>
      <c r="D3281" s="12"/>
      <c r="E3281" s="12"/>
      <c r="F3281" s="12"/>
      <c r="G3281" s="12"/>
      <c r="H3281" s="12"/>
      <c r="I3281" s="12"/>
    </row>
    <row r="3282" spans="1:9" x14ac:dyDescent="0.25">
      <c r="A3282" s="12"/>
      <c r="B3282" s="12"/>
      <c r="C3282" s="12"/>
      <c r="D3282" s="12"/>
      <c r="E3282" s="12"/>
      <c r="F3282" s="12"/>
      <c r="G3282" s="12"/>
      <c r="H3282" s="12"/>
      <c r="I3282" s="12"/>
    </row>
    <row r="3283" spans="1:9" x14ac:dyDescent="0.25">
      <c r="A3283" s="12"/>
      <c r="B3283" s="12"/>
      <c r="C3283" s="12"/>
      <c r="D3283" s="12"/>
      <c r="E3283" s="12"/>
      <c r="F3283" s="12"/>
      <c r="G3283" s="12"/>
      <c r="H3283" s="12"/>
      <c r="I3283" s="12"/>
    </row>
    <row r="3284" spans="1:9" x14ac:dyDescent="0.25">
      <c r="A3284" s="12"/>
      <c r="B3284" s="12"/>
      <c r="C3284" s="12"/>
      <c r="D3284" s="12"/>
      <c r="E3284" s="12"/>
      <c r="F3284" s="12"/>
      <c r="G3284" s="12"/>
      <c r="H3284" s="12"/>
      <c r="I3284" s="12"/>
    </row>
    <row r="3285" spans="1:9" x14ac:dyDescent="0.25">
      <c r="A3285" s="12"/>
      <c r="B3285" s="12"/>
      <c r="C3285" s="12"/>
      <c r="D3285" s="12"/>
      <c r="E3285" s="12"/>
      <c r="F3285" s="12"/>
      <c r="G3285" s="12"/>
      <c r="H3285" s="12"/>
      <c r="I3285" s="12"/>
    </row>
    <row r="3286" spans="1:9" x14ac:dyDescent="0.25">
      <c r="A3286" s="12"/>
      <c r="B3286" s="12"/>
      <c r="C3286" s="12"/>
      <c r="D3286" s="12"/>
      <c r="E3286" s="12"/>
      <c r="F3286" s="12"/>
      <c r="G3286" s="12"/>
      <c r="H3286" s="12"/>
      <c r="I3286" s="12"/>
    </row>
    <row r="3287" spans="1:9" x14ac:dyDescent="0.25">
      <c r="A3287" s="12"/>
      <c r="B3287" s="12"/>
      <c r="C3287" s="12"/>
      <c r="D3287" s="12"/>
      <c r="E3287" s="12"/>
      <c r="F3287" s="12"/>
      <c r="G3287" s="12"/>
      <c r="H3287" s="12"/>
      <c r="I3287" s="12"/>
    </row>
    <row r="3288" spans="1:9" x14ac:dyDescent="0.25">
      <c r="A3288" s="12"/>
      <c r="B3288" s="12"/>
      <c r="C3288" s="12"/>
      <c r="D3288" s="12"/>
      <c r="E3288" s="12"/>
      <c r="F3288" s="12"/>
      <c r="G3288" s="12"/>
      <c r="H3288" s="12"/>
      <c r="I3288" s="12"/>
    </row>
    <row r="3289" spans="1:9" x14ac:dyDescent="0.25">
      <c r="A3289" s="12"/>
      <c r="B3289" s="12"/>
      <c r="C3289" s="12"/>
      <c r="D3289" s="12"/>
      <c r="E3289" s="12"/>
      <c r="F3289" s="12"/>
      <c r="G3289" s="12"/>
      <c r="H3289" s="12"/>
      <c r="I3289" s="12"/>
    </row>
    <row r="3290" spans="1:9" x14ac:dyDescent="0.25">
      <c r="A3290" s="12"/>
      <c r="B3290" s="12"/>
      <c r="C3290" s="12"/>
      <c r="D3290" s="12"/>
      <c r="E3290" s="12"/>
      <c r="F3290" s="12"/>
      <c r="G3290" s="12"/>
      <c r="H3290" s="12"/>
      <c r="I3290" s="12"/>
    </row>
    <row r="3291" spans="1:9" x14ac:dyDescent="0.25">
      <c r="A3291" s="12"/>
      <c r="B3291" s="12"/>
      <c r="C3291" s="12"/>
      <c r="D3291" s="12"/>
      <c r="E3291" s="12"/>
      <c r="F3291" s="12"/>
      <c r="G3291" s="12"/>
      <c r="H3291" s="12"/>
      <c r="I3291" s="12"/>
    </row>
    <row r="3292" spans="1:9" x14ac:dyDescent="0.25">
      <c r="A3292" s="12"/>
      <c r="B3292" s="12"/>
      <c r="C3292" s="12"/>
      <c r="D3292" s="12"/>
      <c r="E3292" s="12"/>
      <c r="F3292" s="12"/>
      <c r="G3292" s="12"/>
      <c r="H3292" s="12"/>
      <c r="I3292" s="12"/>
    </row>
    <row r="3293" spans="1:9" x14ac:dyDescent="0.25">
      <c r="A3293" s="12"/>
      <c r="B3293" s="12"/>
      <c r="C3293" s="12"/>
      <c r="D3293" s="12"/>
      <c r="E3293" s="12"/>
      <c r="F3293" s="12"/>
      <c r="G3293" s="12"/>
      <c r="H3293" s="12"/>
      <c r="I3293" s="12"/>
    </row>
    <row r="3294" spans="1:9" x14ac:dyDescent="0.25">
      <c r="A3294" s="12"/>
      <c r="B3294" s="12"/>
      <c r="C3294" s="12"/>
      <c r="D3294" s="12"/>
      <c r="E3294" s="12"/>
      <c r="F3294" s="12"/>
      <c r="G3294" s="12"/>
      <c r="H3294" s="12"/>
      <c r="I3294" s="12"/>
    </row>
    <row r="3295" spans="1:9" x14ac:dyDescent="0.25">
      <c r="A3295" s="12"/>
      <c r="B3295" s="12"/>
      <c r="C3295" s="12"/>
      <c r="D3295" s="12"/>
      <c r="E3295" s="12"/>
      <c r="F3295" s="12"/>
      <c r="G3295" s="12"/>
      <c r="H3295" s="12"/>
      <c r="I3295" s="12"/>
    </row>
    <row r="3296" spans="1:9" x14ac:dyDescent="0.25">
      <c r="A3296" s="12"/>
      <c r="B3296" s="12"/>
      <c r="C3296" s="12"/>
      <c r="D3296" s="12"/>
      <c r="E3296" s="12"/>
      <c r="F3296" s="12"/>
      <c r="G3296" s="12"/>
      <c r="H3296" s="12"/>
      <c r="I3296" s="12"/>
    </row>
    <row r="3297" spans="1:9" x14ac:dyDescent="0.25">
      <c r="A3297" s="12"/>
      <c r="B3297" s="12"/>
      <c r="C3297" s="12"/>
      <c r="D3297" s="12"/>
      <c r="E3297" s="12"/>
      <c r="F3297" s="12"/>
      <c r="G3297" s="12"/>
      <c r="H3297" s="12"/>
      <c r="I3297" s="12"/>
    </row>
    <row r="3298" spans="1:9" x14ac:dyDescent="0.25">
      <c r="A3298" s="12"/>
      <c r="B3298" s="12"/>
      <c r="C3298" s="12"/>
      <c r="D3298" s="12"/>
      <c r="E3298" s="12"/>
      <c r="F3298" s="12"/>
      <c r="G3298" s="12"/>
      <c r="H3298" s="12"/>
      <c r="I3298" s="12"/>
    </row>
    <row r="3299" spans="1:9" x14ac:dyDescent="0.25">
      <c r="A3299" s="12"/>
      <c r="B3299" s="12"/>
      <c r="C3299" s="12"/>
      <c r="D3299" s="12"/>
      <c r="E3299" s="12"/>
      <c r="F3299" s="12"/>
      <c r="G3299" s="12"/>
      <c r="H3299" s="12"/>
      <c r="I3299" s="12"/>
    </row>
    <row r="3300" spans="1:9" x14ac:dyDescent="0.25">
      <c r="A3300" s="12"/>
      <c r="B3300" s="12"/>
      <c r="C3300" s="12"/>
      <c r="D3300" s="12"/>
      <c r="E3300" s="12"/>
      <c r="F3300" s="12"/>
      <c r="G3300" s="12"/>
      <c r="H3300" s="12"/>
      <c r="I3300" s="12"/>
    </row>
    <row r="3301" spans="1:9" x14ac:dyDescent="0.25">
      <c r="A3301" s="12"/>
      <c r="B3301" s="12"/>
      <c r="C3301" s="12"/>
      <c r="D3301" s="12"/>
      <c r="E3301" s="12"/>
      <c r="F3301" s="12"/>
      <c r="G3301" s="12"/>
      <c r="H3301" s="12"/>
      <c r="I3301" s="12"/>
    </row>
    <row r="3302" spans="1:9" x14ac:dyDescent="0.25">
      <c r="A3302" s="12"/>
      <c r="B3302" s="12"/>
      <c r="C3302" s="12"/>
      <c r="D3302" s="12"/>
      <c r="E3302" s="12"/>
      <c r="F3302" s="12"/>
      <c r="G3302" s="12"/>
      <c r="H3302" s="12"/>
      <c r="I3302" s="12"/>
    </row>
    <row r="3303" spans="1:9" x14ac:dyDescent="0.25">
      <c r="A3303" s="12"/>
      <c r="B3303" s="12"/>
      <c r="C3303" s="12"/>
      <c r="D3303" s="12"/>
      <c r="E3303" s="12"/>
      <c r="F3303" s="12"/>
      <c r="G3303" s="12"/>
      <c r="H3303" s="12"/>
      <c r="I3303" s="12"/>
    </row>
    <row r="3304" spans="1:9" x14ac:dyDescent="0.25">
      <c r="A3304" s="12"/>
      <c r="B3304" s="12"/>
      <c r="C3304" s="12"/>
      <c r="D3304" s="12"/>
      <c r="E3304" s="12"/>
      <c r="F3304" s="12"/>
      <c r="G3304" s="12"/>
      <c r="H3304" s="12"/>
      <c r="I3304" s="12"/>
    </row>
    <row r="3305" spans="1:9" x14ac:dyDescent="0.25">
      <c r="A3305" s="12"/>
      <c r="B3305" s="12"/>
      <c r="C3305" s="12"/>
      <c r="D3305" s="12"/>
      <c r="E3305" s="12"/>
      <c r="F3305" s="12"/>
      <c r="G3305" s="12"/>
      <c r="H3305" s="12"/>
      <c r="I3305" s="12"/>
    </row>
    <row r="3306" spans="1:9" x14ac:dyDescent="0.25">
      <c r="A3306" s="12"/>
      <c r="B3306" s="12"/>
      <c r="C3306" s="12"/>
      <c r="D3306" s="12"/>
      <c r="E3306" s="12"/>
      <c r="F3306" s="12"/>
      <c r="G3306" s="12"/>
      <c r="H3306" s="12"/>
      <c r="I3306" s="12"/>
    </row>
    <row r="3307" spans="1:9" x14ac:dyDescent="0.25">
      <c r="A3307" s="12"/>
      <c r="B3307" s="12"/>
      <c r="C3307" s="12"/>
      <c r="D3307" s="12"/>
      <c r="E3307" s="12"/>
      <c r="F3307" s="12"/>
      <c r="G3307" s="12"/>
      <c r="H3307" s="12"/>
      <c r="I3307" s="12"/>
    </row>
    <row r="3308" spans="1:9" x14ac:dyDescent="0.25">
      <c r="A3308" s="12"/>
      <c r="B3308" s="12"/>
      <c r="C3308" s="12"/>
      <c r="D3308" s="12"/>
      <c r="E3308" s="12"/>
      <c r="F3308" s="12"/>
      <c r="G3308" s="12"/>
      <c r="H3308" s="12"/>
      <c r="I3308" s="12"/>
    </row>
    <row r="3309" spans="1:9" x14ac:dyDescent="0.25">
      <c r="A3309" s="12"/>
      <c r="B3309" s="12"/>
      <c r="C3309" s="12"/>
      <c r="D3309" s="12"/>
      <c r="E3309" s="12"/>
      <c r="F3309" s="12"/>
      <c r="G3309" s="12"/>
      <c r="H3309" s="12"/>
      <c r="I3309" s="12"/>
    </row>
    <row r="3310" spans="1:9" x14ac:dyDescent="0.25">
      <c r="A3310" s="12"/>
      <c r="B3310" s="12"/>
      <c r="C3310" s="12"/>
      <c r="D3310" s="12"/>
      <c r="E3310" s="12"/>
      <c r="F3310" s="12"/>
      <c r="G3310" s="12"/>
      <c r="H3310" s="12"/>
      <c r="I3310" s="12"/>
    </row>
    <row r="3311" spans="1:9" x14ac:dyDescent="0.25">
      <c r="A3311" s="12"/>
      <c r="B3311" s="12"/>
      <c r="C3311" s="12"/>
      <c r="D3311" s="12"/>
      <c r="E3311" s="12"/>
      <c r="F3311" s="12"/>
      <c r="G3311" s="12"/>
      <c r="H3311" s="12"/>
      <c r="I3311" s="12"/>
    </row>
    <row r="3312" spans="1:9" x14ac:dyDescent="0.25">
      <c r="A3312" s="12"/>
      <c r="B3312" s="12"/>
      <c r="C3312" s="12"/>
      <c r="D3312" s="12"/>
      <c r="E3312" s="12"/>
      <c r="F3312" s="12"/>
      <c r="G3312" s="12"/>
      <c r="H3312" s="12"/>
      <c r="I3312" s="12"/>
    </row>
    <row r="3313" spans="1:9" x14ac:dyDescent="0.25">
      <c r="A3313" s="12"/>
      <c r="B3313" s="12"/>
      <c r="C3313" s="12"/>
      <c r="D3313" s="12"/>
      <c r="E3313" s="12"/>
      <c r="F3313" s="12"/>
      <c r="G3313" s="12"/>
      <c r="H3313" s="12"/>
      <c r="I3313" s="12"/>
    </row>
    <row r="3314" spans="1:9" x14ac:dyDescent="0.25">
      <c r="A3314" s="12"/>
      <c r="B3314" s="12"/>
      <c r="C3314" s="12"/>
      <c r="D3314" s="12"/>
      <c r="E3314" s="12"/>
      <c r="F3314" s="12"/>
      <c r="G3314" s="12"/>
      <c r="H3314" s="12"/>
      <c r="I3314" s="12"/>
    </row>
    <row r="3315" spans="1:9" x14ac:dyDescent="0.25">
      <c r="A3315" s="12"/>
      <c r="B3315" s="12"/>
      <c r="C3315" s="12"/>
      <c r="D3315" s="12"/>
      <c r="E3315" s="12"/>
      <c r="F3315" s="12"/>
      <c r="G3315" s="12"/>
      <c r="H3315" s="12"/>
      <c r="I3315" s="12"/>
    </row>
    <row r="3316" spans="1:9" x14ac:dyDescent="0.25">
      <c r="A3316" s="12"/>
      <c r="B3316" s="12"/>
      <c r="C3316" s="12"/>
      <c r="D3316" s="12"/>
      <c r="E3316" s="12"/>
      <c r="F3316" s="12"/>
      <c r="G3316" s="12"/>
      <c r="H3316" s="12"/>
      <c r="I3316" s="12"/>
    </row>
    <row r="3317" spans="1:9" x14ac:dyDescent="0.25">
      <c r="A3317" s="12"/>
      <c r="B3317" s="12"/>
      <c r="C3317" s="12"/>
      <c r="D3317" s="12"/>
      <c r="E3317" s="12"/>
      <c r="F3317" s="12"/>
      <c r="G3317" s="12"/>
      <c r="H3317" s="12"/>
      <c r="I3317" s="12"/>
    </row>
    <row r="3318" spans="1:9" x14ac:dyDescent="0.25">
      <c r="A3318" s="12"/>
      <c r="B3318" s="12"/>
      <c r="C3318" s="12"/>
      <c r="D3318" s="12"/>
      <c r="E3318" s="12"/>
      <c r="F3318" s="12"/>
      <c r="G3318" s="12"/>
      <c r="H3318" s="12"/>
      <c r="I3318" s="12"/>
    </row>
    <row r="3319" spans="1:9" x14ac:dyDescent="0.25">
      <c r="A3319" s="12"/>
      <c r="B3319" s="12"/>
      <c r="C3319" s="12"/>
      <c r="D3319" s="12"/>
      <c r="E3319" s="12"/>
      <c r="F3319" s="12"/>
      <c r="G3319" s="12"/>
      <c r="H3319" s="12"/>
      <c r="I3319" s="12"/>
    </row>
    <row r="3320" spans="1:9" x14ac:dyDescent="0.25">
      <c r="A3320" s="12"/>
      <c r="B3320" s="12"/>
      <c r="C3320" s="12"/>
      <c r="D3320" s="12"/>
      <c r="E3320" s="12"/>
      <c r="F3320" s="12"/>
      <c r="G3320" s="12"/>
      <c r="H3320" s="12"/>
      <c r="I3320" s="12"/>
    </row>
    <row r="3321" spans="1:9" x14ac:dyDescent="0.25">
      <c r="A3321" s="12"/>
      <c r="B3321" s="12"/>
      <c r="C3321" s="12"/>
      <c r="D3321" s="12"/>
      <c r="E3321" s="12"/>
      <c r="F3321" s="12"/>
      <c r="G3321" s="12"/>
      <c r="H3321" s="12"/>
      <c r="I3321" s="12"/>
    </row>
    <row r="3322" spans="1:9" x14ac:dyDescent="0.25">
      <c r="A3322" s="12"/>
      <c r="B3322" s="12"/>
      <c r="C3322" s="12"/>
      <c r="D3322" s="12"/>
      <c r="E3322" s="12"/>
      <c r="F3322" s="12"/>
      <c r="G3322" s="12"/>
      <c r="H3322" s="12"/>
      <c r="I3322" s="12"/>
    </row>
    <row r="3323" spans="1:9" x14ac:dyDescent="0.25">
      <c r="A3323" s="12"/>
      <c r="B3323" s="12"/>
      <c r="C3323" s="12"/>
      <c r="D3323" s="12"/>
      <c r="E3323" s="12"/>
      <c r="F3323" s="12"/>
      <c r="G3323" s="12"/>
      <c r="H3323" s="12"/>
      <c r="I3323" s="12"/>
    </row>
    <row r="3324" spans="1:9" x14ac:dyDescent="0.25">
      <c r="A3324" s="12"/>
      <c r="B3324" s="12"/>
      <c r="C3324" s="12"/>
      <c r="D3324" s="12"/>
      <c r="E3324" s="12"/>
      <c r="F3324" s="12"/>
      <c r="G3324" s="12"/>
      <c r="H3324" s="12"/>
      <c r="I3324" s="12"/>
    </row>
    <row r="3325" spans="1:9" x14ac:dyDescent="0.25">
      <c r="A3325" s="12"/>
      <c r="B3325" s="12"/>
      <c r="C3325" s="12"/>
      <c r="D3325" s="12"/>
      <c r="E3325" s="12"/>
      <c r="F3325" s="12"/>
      <c r="G3325" s="12"/>
      <c r="H3325" s="12"/>
      <c r="I3325" s="12"/>
    </row>
    <row r="3326" spans="1:9" x14ac:dyDescent="0.25">
      <c r="A3326" s="12"/>
      <c r="B3326" s="12"/>
      <c r="C3326" s="12"/>
      <c r="D3326" s="12"/>
      <c r="E3326" s="12"/>
      <c r="F3326" s="12"/>
      <c r="G3326" s="12"/>
      <c r="H3326" s="12"/>
      <c r="I3326" s="12"/>
    </row>
    <row r="3327" spans="1:9" x14ac:dyDescent="0.25">
      <c r="A3327" s="12"/>
      <c r="B3327" s="12"/>
      <c r="C3327" s="12"/>
      <c r="D3327" s="12"/>
      <c r="E3327" s="12"/>
      <c r="F3327" s="12"/>
      <c r="G3327" s="12"/>
      <c r="H3327" s="12"/>
      <c r="I3327" s="12"/>
    </row>
    <row r="3328" spans="1:9" x14ac:dyDescent="0.25">
      <c r="A3328" s="12"/>
      <c r="B3328" s="12"/>
      <c r="C3328" s="12"/>
      <c r="D3328" s="12"/>
      <c r="E3328" s="12"/>
      <c r="F3328" s="12"/>
      <c r="G3328" s="12"/>
      <c r="H3328" s="12"/>
      <c r="I3328" s="12"/>
    </row>
    <row r="3329" spans="1:9" x14ac:dyDescent="0.25">
      <c r="A3329" s="12"/>
      <c r="B3329" s="12"/>
      <c r="C3329" s="12"/>
      <c r="D3329" s="12"/>
      <c r="E3329" s="12"/>
      <c r="F3329" s="12"/>
      <c r="G3329" s="12"/>
      <c r="H3329" s="12"/>
      <c r="I3329" s="12"/>
    </row>
    <row r="3330" spans="1:9" x14ac:dyDescent="0.25">
      <c r="A3330" s="12"/>
      <c r="B3330" s="12"/>
      <c r="C3330" s="12"/>
      <c r="D3330" s="12"/>
      <c r="E3330" s="12"/>
      <c r="F3330" s="12"/>
      <c r="G3330" s="12"/>
      <c r="H3330" s="12"/>
      <c r="I3330" s="12"/>
    </row>
    <row r="3331" spans="1:9" x14ac:dyDescent="0.25">
      <c r="A3331" s="12"/>
      <c r="B3331" s="12"/>
      <c r="C3331" s="12"/>
      <c r="D3331" s="12"/>
      <c r="E3331" s="12"/>
      <c r="F3331" s="12"/>
      <c r="G3331" s="12"/>
      <c r="H3331" s="12"/>
      <c r="I3331" s="12"/>
    </row>
    <row r="3332" spans="1:9" x14ac:dyDescent="0.25">
      <c r="A3332" s="12"/>
      <c r="B3332" s="12"/>
      <c r="C3332" s="12"/>
      <c r="D3332" s="12"/>
      <c r="E3332" s="12"/>
      <c r="F3332" s="12"/>
      <c r="G3332" s="12"/>
      <c r="H3332" s="12"/>
      <c r="I3332" s="12"/>
    </row>
    <row r="3333" spans="1:9" x14ac:dyDescent="0.25">
      <c r="A3333" s="12"/>
      <c r="B3333" s="12"/>
      <c r="C3333" s="12"/>
      <c r="D3333" s="12"/>
      <c r="E3333" s="12"/>
      <c r="F3333" s="12"/>
      <c r="G3333" s="12"/>
      <c r="H3333" s="12"/>
      <c r="I3333" s="12"/>
    </row>
    <row r="3334" spans="1:9" x14ac:dyDescent="0.25">
      <c r="A3334" s="12"/>
      <c r="B3334" s="12"/>
      <c r="C3334" s="12"/>
      <c r="D3334" s="12"/>
      <c r="E3334" s="12"/>
      <c r="F3334" s="12"/>
      <c r="G3334" s="12"/>
      <c r="H3334" s="12"/>
      <c r="I3334" s="12"/>
    </row>
    <row r="3335" spans="1:9" x14ac:dyDescent="0.25">
      <c r="A3335" s="12"/>
      <c r="B3335" s="12"/>
      <c r="C3335" s="12"/>
      <c r="D3335" s="12"/>
      <c r="E3335" s="12"/>
      <c r="F3335" s="12"/>
      <c r="G3335" s="12"/>
      <c r="H3335" s="12"/>
      <c r="I3335" s="12"/>
    </row>
    <row r="3336" spans="1:9" x14ac:dyDescent="0.25">
      <c r="A3336" s="12"/>
      <c r="B3336" s="12"/>
      <c r="C3336" s="12"/>
      <c r="D3336" s="12"/>
      <c r="E3336" s="12"/>
      <c r="F3336" s="12"/>
      <c r="G3336" s="12"/>
      <c r="H3336" s="12"/>
      <c r="I3336" s="12"/>
    </row>
    <row r="3337" spans="1:9" x14ac:dyDescent="0.25">
      <c r="A3337" s="12"/>
      <c r="B3337" s="12"/>
      <c r="C3337" s="12"/>
      <c r="D3337" s="12"/>
      <c r="E3337" s="12"/>
      <c r="F3337" s="12"/>
      <c r="G3337" s="12"/>
      <c r="H3337" s="12"/>
      <c r="I3337" s="12"/>
    </row>
    <row r="3338" spans="1:9" x14ac:dyDescent="0.25">
      <c r="A3338" s="12"/>
      <c r="B3338" s="12"/>
      <c r="C3338" s="12"/>
      <c r="D3338" s="12"/>
      <c r="E3338" s="12"/>
      <c r="F3338" s="12"/>
      <c r="G3338" s="12"/>
      <c r="H3338" s="12"/>
      <c r="I3338" s="12"/>
    </row>
    <row r="3339" spans="1:9" x14ac:dyDescent="0.25">
      <c r="A3339" s="12"/>
      <c r="B3339" s="12"/>
      <c r="C3339" s="12"/>
      <c r="D3339" s="12"/>
      <c r="E3339" s="12"/>
      <c r="F3339" s="12"/>
      <c r="G3339" s="12"/>
      <c r="H3339" s="12"/>
      <c r="I3339" s="12"/>
    </row>
    <row r="3340" spans="1:9" x14ac:dyDescent="0.25">
      <c r="A3340" s="12"/>
      <c r="B3340" s="12"/>
      <c r="C3340" s="12"/>
      <c r="D3340" s="12"/>
      <c r="E3340" s="12"/>
      <c r="F3340" s="12"/>
      <c r="G3340" s="12"/>
      <c r="H3340" s="12"/>
      <c r="I3340" s="12"/>
    </row>
    <row r="3341" spans="1:9" x14ac:dyDescent="0.25">
      <c r="A3341" s="12"/>
      <c r="B3341" s="12"/>
      <c r="C3341" s="12"/>
      <c r="D3341" s="12"/>
      <c r="E3341" s="12"/>
      <c r="F3341" s="12"/>
      <c r="G3341" s="12"/>
      <c r="H3341" s="12"/>
      <c r="I3341" s="12"/>
    </row>
    <row r="3342" spans="1:9" x14ac:dyDescent="0.25">
      <c r="A3342" s="12"/>
      <c r="B3342" s="12"/>
      <c r="C3342" s="12"/>
      <c r="D3342" s="12"/>
      <c r="E3342" s="12"/>
      <c r="F3342" s="12"/>
      <c r="G3342" s="12"/>
      <c r="H3342" s="12"/>
      <c r="I3342" s="12"/>
    </row>
    <row r="3343" spans="1:9" x14ac:dyDescent="0.25">
      <c r="A3343" s="12"/>
      <c r="B3343" s="12"/>
      <c r="C3343" s="12"/>
      <c r="D3343" s="12"/>
      <c r="E3343" s="12"/>
      <c r="F3343" s="12"/>
      <c r="G3343" s="12"/>
      <c r="H3343" s="12"/>
      <c r="I3343" s="12"/>
    </row>
    <row r="3344" spans="1:9" x14ac:dyDescent="0.25">
      <c r="A3344" s="12"/>
      <c r="B3344" s="12"/>
      <c r="C3344" s="12"/>
      <c r="D3344" s="12"/>
      <c r="E3344" s="12"/>
      <c r="F3344" s="12"/>
      <c r="G3344" s="12"/>
      <c r="H3344" s="12"/>
      <c r="I3344" s="12"/>
    </row>
    <row r="3345" spans="1:9" x14ac:dyDescent="0.25">
      <c r="A3345" s="12"/>
      <c r="B3345" s="12"/>
      <c r="C3345" s="12"/>
      <c r="D3345" s="12"/>
      <c r="E3345" s="12"/>
      <c r="F3345" s="12"/>
      <c r="G3345" s="12"/>
      <c r="H3345" s="12"/>
      <c r="I3345" s="12"/>
    </row>
    <row r="3346" spans="1:9" x14ac:dyDescent="0.25">
      <c r="A3346" s="12"/>
      <c r="B3346" s="12"/>
      <c r="C3346" s="12"/>
      <c r="D3346" s="12"/>
      <c r="E3346" s="12"/>
      <c r="F3346" s="12"/>
      <c r="G3346" s="12"/>
      <c r="H3346" s="12"/>
      <c r="I3346" s="12"/>
    </row>
    <row r="3347" spans="1:9" x14ac:dyDescent="0.25">
      <c r="A3347" s="12"/>
      <c r="B3347" s="12"/>
      <c r="C3347" s="12"/>
      <c r="D3347" s="12"/>
      <c r="E3347" s="12"/>
      <c r="F3347" s="12"/>
      <c r="G3347" s="12"/>
      <c r="H3347" s="12"/>
      <c r="I3347" s="12"/>
    </row>
    <row r="3348" spans="1:9" x14ac:dyDescent="0.25">
      <c r="A3348" s="12"/>
      <c r="B3348" s="12"/>
      <c r="C3348" s="12"/>
      <c r="D3348" s="12"/>
      <c r="E3348" s="12"/>
      <c r="F3348" s="12"/>
      <c r="G3348" s="12"/>
      <c r="H3348" s="12"/>
      <c r="I3348" s="12"/>
    </row>
    <row r="3349" spans="1:9" x14ac:dyDescent="0.25">
      <c r="A3349" s="12"/>
      <c r="B3349" s="12"/>
      <c r="C3349" s="12"/>
      <c r="D3349" s="12"/>
      <c r="E3349" s="12"/>
      <c r="F3349" s="12"/>
      <c r="G3349" s="12"/>
      <c r="H3349" s="12"/>
      <c r="I3349" s="12"/>
    </row>
    <row r="3350" spans="1:9" x14ac:dyDescent="0.25">
      <c r="A3350" s="12"/>
      <c r="B3350" s="12"/>
      <c r="C3350" s="12"/>
      <c r="D3350" s="12"/>
      <c r="E3350" s="12"/>
      <c r="F3350" s="12"/>
      <c r="G3350" s="12"/>
      <c r="H3350" s="12"/>
      <c r="I3350" s="12"/>
    </row>
    <row r="3351" spans="1:9" x14ac:dyDescent="0.25">
      <c r="A3351" s="12"/>
      <c r="B3351" s="12"/>
      <c r="C3351" s="12"/>
      <c r="D3351" s="12"/>
      <c r="E3351" s="12"/>
      <c r="F3351" s="12"/>
      <c r="G3351" s="12"/>
      <c r="H3351" s="12"/>
      <c r="I3351" s="12"/>
    </row>
    <row r="3352" spans="1:9" x14ac:dyDescent="0.25">
      <c r="A3352" s="12"/>
      <c r="B3352" s="12"/>
      <c r="C3352" s="12"/>
      <c r="D3352" s="12"/>
      <c r="E3352" s="12"/>
      <c r="F3352" s="12"/>
      <c r="G3352" s="12"/>
      <c r="H3352" s="12"/>
      <c r="I3352" s="12"/>
    </row>
    <row r="3353" spans="1:9" x14ac:dyDescent="0.25">
      <c r="A3353" s="12"/>
      <c r="B3353" s="12"/>
      <c r="C3353" s="12"/>
      <c r="D3353" s="12"/>
      <c r="E3353" s="12"/>
      <c r="F3353" s="12"/>
      <c r="G3353" s="12"/>
      <c r="H3353" s="12"/>
      <c r="I3353" s="12"/>
    </row>
    <row r="3354" spans="1:9" x14ac:dyDescent="0.25">
      <c r="A3354" s="12"/>
      <c r="B3354" s="12"/>
      <c r="C3354" s="12"/>
      <c r="D3354" s="12"/>
      <c r="E3354" s="12"/>
      <c r="F3354" s="12"/>
      <c r="G3354" s="12"/>
      <c r="H3354" s="12"/>
      <c r="I3354" s="12"/>
    </row>
    <row r="3355" spans="1:9" x14ac:dyDescent="0.25">
      <c r="A3355" s="12"/>
      <c r="B3355" s="12"/>
      <c r="C3355" s="12"/>
      <c r="D3355" s="12"/>
      <c r="E3355" s="12"/>
      <c r="F3355" s="12"/>
      <c r="G3355" s="12"/>
      <c r="H3355" s="12"/>
      <c r="I3355" s="12"/>
    </row>
    <row r="3356" spans="1:9" x14ac:dyDescent="0.25">
      <c r="A3356" s="12"/>
      <c r="B3356" s="12"/>
      <c r="C3356" s="12"/>
      <c r="D3356" s="12"/>
      <c r="E3356" s="12"/>
      <c r="F3356" s="12"/>
      <c r="G3356" s="12"/>
      <c r="H3356" s="12"/>
      <c r="I3356" s="12"/>
    </row>
    <row r="3357" spans="1:9" x14ac:dyDescent="0.25">
      <c r="A3357" s="12"/>
      <c r="B3357" s="12"/>
      <c r="C3357" s="12"/>
      <c r="D3357" s="12"/>
      <c r="E3357" s="12"/>
      <c r="F3357" s="12"/>
      <c r="G3357" s="12"/>
      <c r="H3357" s="12"/>
      <c r="I3357" s="12"/>
    </row>
    <row r="3358" spans="1:9" x14ac:dyDescent="0.25">
      <c r="A3358" s="12"/>
      <c r="B3358" s="12"/>
      <c r="C3358" s="12"/>
      <c r="D3358" s="12"/>
      <c r="E3358" s="12"/>
      <c r="F3358" s="12"/>
      <c r="G3358" s="12"/>
      <c r="H3358" s="12"/>
      <c r="I3358" s="12"/>
    </row>
    <row r="3359" spans="1:9" x14ac:dyDescent="0.25">
      <c r="A3359" s="12"/>
      <c r="B3359" s="12"/>
      <c r="C3359" s="12"/>
      <c r="D3359" s="12"/>
      <c r="E3359" s="12"/>
      <c r="F3359" s="12"/>
      <c r="G3359" s="12"/>
      <c r="H3359" s="12"/>
      <c r="I3359" s="12"/>
    </row>
    <row r="3360" spans="1:9" x14ac:dyDescent="0.25">
      <c r="A3360" s="12"/>
      <c r="B3360" s="12"/>
      <c r="C3360" s="12"/>
      <c r="D3360" s="12"/>
      <c r="E3360" s="12"/>
      <c r="F3360" s="12"/>
      <c r="G3360" s="12"/>
      <c r="H3360" s="12"/>
      <c r="I3360" s="12"/>
    </row>
    <row r="3361" spans="1:9" x14ac:dyDescent="0.25">
      <c r="A3361" s="12"/>
      <c r="B3361" s="12"/>
      <c r="C3361" s="12"/>
      <c r="D3361" s="12"/>
      <c r="E3361" s="12"/>
      <c r="F3361" s="12"/>
      <c r="G3361" s="12"/>
      <c r="H3361" s="12"/>
      <c r="I3361" s="12"/>
    </row>
    <row r="3362" spans="1:9" x14ac:dyDescent="0.25">
      <c r="A3362" s="12"/>
      <c r="B3362" s="12"/>
      <c r="C3362" s="12"/>
      <c r="D3362" s="12"/>
      <c r="E3362" s="12"/>
      <c r="F3362" s="12"/>
      <c r="G3362" s="12"/>
      <c r="H3362" s="12"/>
      <c r="I3362" s="12"/>
    </row>
    <row r="3363" spans="1:9" x14ac:dyDescent="0.25">
      <c r="A3363" s="12"/>
      <c r="B3363" s="12"/>
      <c r="C3363" s="12"/>
      <c r="D3363" s="12"/>
      <c r="E3363" s="12"/>
      <c r="F3363" s="12"/>
      <c r="G3363" s="12"/>
      <c r="H3363" s="12"/>
      <c r="I3363" s="12"/>
    </row>
    <row r="3364" spans="1:9" x14ac:dyDescent="0.25">
      <c r="A3364" s="12"/>
      <c r="B3364" s="12"/>
      <c r="C3364" s="12"/>
      <c r="D3364" s="12"/>
      <c r="E3364" s="12"/>
      <c r="F3364" s="12"/>
      <c r="G3364" s="12"/>
      <c r="H3364" s="12"/>
      <c r="I3364" s="12"/>
    </row>
    <row r="3365" spans="1:9" x14ac:dyDescent="0.25">
      <c r="A3365" s="12"/>
      <c r="B3365" s="12"/>
      <c r="C3365" s="12"/>
      <c r="D3365" s="12"/>
      <c r="E3365" s="12"/>
      <c r="F3365" s="12"/>
      <c r="G3365" s="12"/>
      <c r="H3365" s="12"/>
      <c r="I3365" s="12"/>
    </row>
    <row r="3366" spans="1:9" x14ac:dyDescent="0.25">
      <c r="A3366" s="12"/>
      <c r="B3366" s="12"/>
      <c r="C3366" s="12"/>
      <c r="D3366" s="12"/>
      <c r="E3366" s="12"/>
      <c r="F3366" s="12"/>
      <c r="G3366" s="12"/>
      <c r="H3366" s="12"/>
      <c r="I3366" s="12"/>
    </row>
    <row r="3367" spans="1:9" x14ac:dyDescent="0.25">
      <c r="A3367" s="12"/>
      <c r="B3367" s="12"/>
      <c r="C3367" s="12"/>
      <c r="D3367" s="12"/>
      <c r="E3367" s="12"/>
      <c r="F3367" s="12"/>
      <c r="G3367" s="12"/>
      <c r="H3367" s="12"/>
      <c r="I3367" s="12"/>
    </row>
    <row r="3368" spans="1:9" x14ac:dyDescent="0.25">
      <c r="A3368" s="12"/>
      <c r="B3368" s="12"/>
      <c r="C3368" s="12"/>
      <c r="D3368" s="12"/>
      <c r="E3368" s="12"/>
      <c r="F3368" s="12"/>
      <c r="G3368" s="12"/>
      <c r="H3368" s="12"/>
      <c r="I3368" s="12"/>
    </row>
    <row r="3369" spans="1:9" x14ac:dyDescent="0.25">
      <c r="A3369" s="12"/>
      <c r="B3369" s="12"/>
      <c r="C3369" s="12"/>
      <c r="D3369" s="12"/>
      <c r="E3369" s="12"/>
      <c r="F3369" s="12"/>
      <c r="G3369" s="12"/>
      <c r="H3369" s="12"/>
      <c r="I3369" s="12"/>
    </row>
    <row r="3370" spans="1:9" x14ac:dyDescent="0.25">
      <c r="A3370" s="12"/>
      <c r="B3370" s="12"/>
      <c r="C3370" s="12"/>
      <c r="D3370" s="12"/>
      <c r="E3370" s="12"/>
      <c r="F3370" s="12"/>
      <c r="G3370" s="12"/>
      <c r="H3370" s="12"/>
      <c r="I3370" s="12"/>
    </row>
    <row r="3371" spans="1:9" x14ac:dyDescent="0.25">
      <c r="A3371" s="12"/>
      <c r="B3371" s="12"/>
      <c r="C3371" s="12"/>
      <c r="D3371" s="12"/>
      <c r="E3371" s="12"/>
      <c r="F3371" s="12"/>
      <c r="G3371" s="12"/>
      <c r="H3371" s="12"/>
      <c r="I3371" s="12"/>
    </row>
    <row r="3372" spans="1:9" x14ac:dyDescent="0.25">
      <c r="A3372" s="12"/>
      <c r="B3372" s="12"/>
      <c r="C3372" s="12"/>
      <c r="D3372" s="12"/>
      <c r="E3372" s="12"/>
      <c r="F3372" s="12"/>
      <c r="G3372" s="12"/>
      <c r="H3372" s="12"/>
      <c r="I3372" s="12"/>
    </row>
    <row r="3373" spans="1:9" x14ac:dyDescent="0.25">
      <c r="A3373" s="12"/>
      <c r="B3373" s="12"/>
      <c r="C3373" s="12"/>
      <c r="D3373" s="12"/>
      <c r="E3373" s="12"/>
      <c r="F3373" s="12"/>
      <c r="G3373" s="12"/>
      <c r="H3373" s="12"/>
      <c r="I3373" s="12"/>
    </row>
    <row r="3374" spans="1:9" x14ac:dyDescent="0.25">
      <c r="A3374" s="12"/>
      <c r="B3374" s="12"/>
      <c r="C3374" s="12"/>
      <c r="D3374" s="12"/>
      <c r="E3374" s="12"/>
      <c r="F3374" s="12"/>
      <c r="G3374" s="12"/>
      <c r="H3374" s="12"/>
      <c r="I3374" s="12"/>
    </row>
    <row r="3375" spans="1:9" x14ac:dyDescent="0.25">
      <c r="A3375" s="12"/>
      <c r="B3375" s="12"/>
      <c r="C3375" s="12"/>
      <c r="D3375" s="12"/>
      <c r="E3375" s="12"/>
      <c r="F3375" s="12"/>
      <c r="G3375" s="12"/>
      <c r="H3375" s="12"/>
      <c r="I3375" s="12"/>
    </row>
    <row r="3376" spans="1:9" x14ac:dyDescent="0.25">
      <c r="A3376" s="12"/>
      <c r="B3376" s="12"/>
      <c r="C3376" s="12"/>
      <c r="D3376" s="12"/>
      <c r="E3376" s="12"/>
      <c r="F3376" s="12"/>
      <c r="G3376" s="12"/>
      <c r="H3376" s="12"/>
      <c r="I3376" s="12"/>
    </row>
    <row r="3377" spans="1:9" x14ac:dyDescent="0.25">
      <c r="A3377" s="12"/>
      <c r="B3377" s="12"/>
      <c r="C3377" s="12"/>
      <c r="D3377" s="12"/>
      <c r="E3377" s="12"/>
      <c r="F3377" s="12"/>
      <c r="G3377" s="12"/>
      <c r="H3377" s="12"/>
      <c r="I3377" s="12"/>
    </row>
    <row r="3378" spans="1:9" x14ac:dyDescent="0.25">
      <c r="A3378" s="12"/>
      <c r="B3378" s="12"/>
      <c r="C3378" s="12"/>
      <c r="D3378" s="12"/>
      <c r="E3378" s="12"/>
      <c r="F3378" s="12"/>
      <c r="G3378" s="12"/>
      <c r="H3378" s="12"/>
      <c r="I3378" s="12"/>
    </row>
    <row r="3379" spans="1:9" x14ac:dyDescent="0.25">
      <c r="A3379" s="12"/>
      <c r="B3379" s="12"/>
      <c r="C3379" s="12"/>
      <c r="D3379" s="12"/>
      <c r="E3379" s="12"/>
      <c r="F3379" s="12"/>
      <c r="G3379" s="12"/>
      <c r="H3379" s="12"/>
      <c r="I3379" s="12"/>
    </row>
    <row r="3380" spans="1:9" x14ac:dyDescent="0.25">
      <c r="A3380" s="12"/>
      <c r="B3380" s="12"/>
      <c r="C3380" s="12"/>
      <c r="D3380" s="12"/>
      <c r="E3380" s="12"/>
      <c r="F3380" s="12"/>
      <c r="G3380" s="12"/>
      <c r="H3380" s="12"/>
      <c r="I3380" s="12"/>
    </row>
    <row r="3381" spans="1:9" x14ac:dyDescent="0.25">
      <c r="A3381" s="12"/>
      <c r="B3381" s="12"/>
      <c r="C3381" s="12"/>
      <c r="D3381" s="12"/>
      <c r="E3381" s="12"/>
      <c r="F3381" s="12"/>
      <c r="G3381" s="12"/>
      <c r="H3381" s="12"/>
      <c r="I3381" s="12"/>
    </row>
    <row r="3382" spans="1:9" x14ac:dyDescent="0.25">
      <c r="A3382" s="12"/>
      <c r="B3382" s="12"/>
      <c r="C3382" s="12"/>
      <c r="D3382" s="12"/>
      <c r="E3382" s="12"/>
      <c r="F3382" s="12"/>
      <c r="G3382" s="12"/>
      <c r="H3382" s="12"/>
      <c r="I3382" s="12"/>
    </row>
    <row r="3383" spans="1:9" x14ac:dyDescent="0.25">
      <c r="A3383" s="12"/>
      <c r="B3383" s="12"/>
      <c r="C3383" s="12"/>
      <c r="D3383" s="12"/>
      <c r="E3383" s="12"/>
      <c r="F3383" s="12"/>
      <c r="G3383" s="12"/>
      <c r="H3383" s="12"/>
      <c r="I3383" s="12"/>
    </row>
    <row r="3384" spans="1:9" x14ac:dyDescent="0.25">
      <c r="A3384" s="12"/>
      <c r="B3384" s="12"/>
      <c r="C3384" s="12"/>
      <c r="D3384" s="12"/>
      <c r="E3384" s="12"/>
      <c r="F3384" s="12"/>
      <c r="G3384" s="12"/>
      <c r="H3384" s="12"/>
      <c r="I3384" s="12"/>
    </row>
    <row r="3385" spans="1:9" x14ac:dyDescent="0.25">
      <c r="A3385" s="12"/>
      <c r="B3385" s="12"/>
      <c r="C3385" s="12"/>
      <c r="D3385" s="12"/>
      <c r="E3385" s="12"/>
      <c r="F3385" s="12"/>
      <c r="G3385" s="12"/>
      <c r="H3385" s="12"/>
      <c r="I3385" s="12"/>
    </row>
    <row r="3386" spans="1:9" x14ac:dyDescent="0.25">
      <c r="A3386" s="12"/>
      <c r="B3386" s="12"/>
      <c r="C3386" s="12"/>
      <c r="D3386" s="12"/>
      <c r="E3386" s="12"/>
      <c r="F3386" s="12"/>
      <c r="G3386" s="12"/>
      <c r="H3386" s="12"/>
      <c r="I3386" s="12"/>
    </row>
    <row r="3387" spans="1:9" x14ac:dyDescent="0.25">
      <c r="A3387" s="12"/>
      <c r="B3387" s="12"/>
      <c r="C3387" s="12"/>
      <c r="D3387" s="12"/>
      <c r="E3387" s="12"/>
      <c r="F3387" s="12"/>
      <c r="G3387" s="12"/>
      <c r="H3387" s="12"/>
      <c r="I3387" s="12"/>
    </row>
    <row r="3388" spans="1:9" x14ac:dyDescent="0.25">
      <c r="A3388" s="12"/>
      <c r="B3388" s="12"/>
      <c r="C3388" s="12"/>
      <c r="D3388" s="12"/>
      <c r="E3388" s="12"/>
      <c r="F3388" s="12"/>
      <c r="G3388" s="12"/>
      <c r="H3388" s="12"/>
      <c r="I3388" s="12"/>
    </row>
    <row r="3389" spans="1:9" x14ac:dyDescent="0.25">
      <c r="A3389" s="12"/>
      <c r="B3389" s="12"/>
      <c r="C3389" s="12"/>
      <c r="D3389" s="12"/>
      <c r="E3389" s="12"/>
      <c r="F3389" s="12"/>
      <c r="G3389" s="12"/>
      <c r="H3389" s="12"/>
      <c r="I3389" s="12"/>
    </row>
    <row r="3390" spans="1:9" x14ac:dyDescent="0.25">
      <c r="A3390" s="12"/>
      <c r="B3390" s="12"/>
      <c r="C3390" s="12"/>
      <c r="D3390" s="12"/>
      <c r="E3390" s="12"/>
      <c r="F3390" s="12"/>
      <c r="G3390" s="12"/>
      <c r="H3390" s="12"/>
      <c r="I3390" s="12"/>
    </row>
    <row r="3391" spans="1:9" x14ac:dyDescent="0.25">
      <c r="A3391" s="12"/>
      <c r="B3391" s="12"/>
      <c r="C3391" s="12"/>
      <c r="D3391" s="12"/>
      <c r="E3391" s="12"/>
      <c r="F3391" s="12"/>
      <c r="G3391" s="12"/>
      <c r="H3391" s="12"/>
      <c r="I3391" s="12"/>
    </row>
    <row r="3392" spans="1:9" x14ac:dyDescent="0.25">
      <c r="A3392" s="12"/>
      <c r="B3392" s="12"/>
      <c r="C3392" s="12"/>
      <c r="D3392" s="12"/>
      <c r="E3392" s="12"/>
      <c r="F3392" s="12"/>
      <c r="G3392" s="12"/>
      <c r="H3392" s="12"/>
      <c r="I3392" s="12"/>
    </row>
    <row r="3393" spans="1:9" x14ac:dyDescent="0.25">
      <c r="A3393" s="12"/>
      <c r="B3393" s="12"/>
      <c r="C3393" s="12"/>
      <c r="D3393" s="12"/>
      <c r="E3393" s="12"/>
      <c r="F3393" s="12"/>
      <c r="G3393" s="12"/>
      <c r="H3393" s="12"/>
      <c r="I3393" s="12"/>
    </row>
    <row r="3394" spans="1:9" x14ac:dyDescent="0.25">
      <c r="A3394" s="12"/>
      <c r="B3394" s="12"/>
      <c r="C3394" s="12"/>
      <c r="D3394" s="12"/>
      <c r="E3394" s="12"/>
      <c r="F3394" s="12"/>
      <c r="G3394" s="12"/>
      <c r="H3394" s="12"/>
      <c r="I3394" s="12"/>
    </row>
    <row r="3395" spans="1:9" x14ac:dyDescent="0.25">
      <c r="A3395" s="12"/>
      <c r="B3395" s="12"/>
      <c r="C3395" s="12"/>
      <c r="D3395" s="12"/>
      <c r="E3395" s="12"/>
      <c r="F3395" s="12"/>
      <c r="G3395" s="12"/>
      <c r="H3395" s="12"/>
      <c r="I3395" s="12"/>
    </row>
    <row r="3396" spans="1:9" x14ac:dyDescent="0.25">
      <c r="A3396" s="12"/>
      <c r="B3396" s="12"/>
      <c r="C3396" s="12"/>
      <c r="D3396" s="12"/>
      <c r="E3396" s="12"/>
      <c r="F3396" s="12"/>
      <c r="G3396" s="12"/>
      <c r="H3396" s="12"/>
      <c r="I3396" s="12"/>
    </row>
    <row r="3397" spans="1:9" x14ac:dyDescent="0.25">
      <c r="A3397" s="12"/>
      <c r="B3397" s="12"/>
      <c r="C3397" s="12"/>
      <c r="D3397" s="12"/>
      <c r="E3397" s="12"/>
      <c r="F3397" s="12"/>
      <c r="G3397" s="12"/>
      <c r="H3397" s="12"/>
      <c r="I3397" s="12"/>
    </row>
    <row r="3398" spans="1:9" x14ac:dyDescent="0.25">
      <c r="A3398" s="12"/>
      <c r="B3398" s="12"/>
      <c r="C3398" s="12"/>
      <c r="D3398" s="12"/>
      <c r="E3398" s="12"/>
      <c r="F3398" s="12"/>
      <c r="G3398" s="12"/>
      <c r="H3398" s="12"/>
      <c r="I3398" s="12"/>
    </row>
    <row r="3399" spans="1:9" x14ac:dyDescent="0.25">
      <c r="A3399" s="12"/>
      <c r="B3399" s="12"/>
      <c r="C3399" s="12"/>
      <c r="D3399" s="12"/>
      <c r="E3399" s="12"/>
      <c r="F3399" s="12"/>
      <c r="G3399" s="12"/>
      <c r="H3399" s="12"/>
      <c r="I3399" s="12"/>
    </row>
    <row r="3400" spans="1:9" x14ac:dyDescent="0.25">
      <c r="A3400" s="12"/>
      <c r="B3400" s="12"/>
      <c r="C3400" s="12"/>
      <c r="D3400" s="12"/>
      <c r="E3400" s="12"/>
      <c r="F3400" s="12"/>
      <c r="G3400" s="12"/>
      <c r="H3400" s="12"/>
      <c r="I3400" s="12"/>
    </row>
    <row r="3401" spans="1:9" x14ac:dyDescent="0.25">
      <c r="A3401" s="12"/>
      <c r="B3401" s="12"/>
      <c r="C3401" s="12"/>
      <c r="D3401" s="12"/>
      <c r="E3401" s="12"/>
      <c r="F3401" s="12"/>
      <c r="G3401" s="12"/>
      <c r="H3401" s="12"/>
      <c r="I3401" s="12"/>
    </row>
    <row r="3402" spans="1:9" x14ac:dyDescent="0.25">
      <c r="A3402" s="12"/>
      <c r="B3402" s="12"/>
      <c r="C3402" s="12"/>
      <c r="D3402" s="12"/>
      <c r="E3402" s="12"/>
      <c r="F3402" s="12"/>
      <c r="G3402" s="12"/>
      <c r="H3402" s="12"/>
      <c r="I3402" s="12"/>
    </row>
    <row r="3403" spans="1:9" x14ac:dyDescent="0.25">
      <c r="A3403" s="12"/>
      <c r="B3403" s="12"/>
      <c r="C3403" s="12"/>
      <c r="D3403" s="12"/>
      <c r="E3403" s="12"/>
      <c r="F3403" s="12"/>
      <c r="G3403" s="12"/>
      <c r="H3403" s="12"/>
      <c r="I3403" s="12"/>
    </row>
    <row r="3404" spans="1:9" x14ac:dyDescent="0.25">
      <c r="A3404" s="12"/>
      <c r="B3404" s="12"/>
      <c r="C3404" s="12"/>
      <c r="D3404" s="12"/>
      <c r="E3404" s="12"/>
      <c r="F3404" s="12"/>
      <c r="G3404" s="12"/>
      <c r="H3404" s="12"/>
      <c r="I3404" s="12"/>
    </row>
    <row r="3405" spans="1:9" x14ac:dyDescent="0.25">
      <c r="A3405" s="12"/>
      <c r="B3405" s="12"/>
      <c r="C3405" s="12"/>
      <c r="D3405" s="12"/>
      <c r="E3405" s="12"/>
      <c r="F3405" s="12"/>
      <c r="G3405" s="12"/>
      <c r="H3405" s="12"/>
      <c r="I3405" s="12"/>
    </row>
    <row r="3406" spans="1:9" x14ac:dyDescent="0.25">
      <c r="A3406" s="12"/>
      <c r="B3406" s="12"/>
      <c r="C3406" s="12"/>
      <c r="D3406" s="12"/>
      <c r="E3406" s="12"/>
      <c r="F3406" s="12"/>
      <c r="G3406" s="12"/>
      <c r="H3406" s="12"/>
      <c r="I3406" s="12"/>
    </row>
    <row r="3407" spans="1:9" x14ac:dyDescent="0.25">
      <c r="A3407" s="12"/>
      <c r="B3407" s="12"/>
      <c r="C3407" s="12"/>
      <c r="D3407" s="12"/>
      <c r="E3407" s="12"/>
      <c r="F3407" s="12"/>
      <c r="G3407" s="12"/>
      <c r="H3407" s="12"/>
      <c r="I3407" s="12"/>
    </row>
    <row r="3408" spans="1:9" x14ac:dyDescent="0.25">
      <c r="A3408" s="12"/>
      <c r="B3408" s="12"/>
      <c r="C3408" s="12"/>
      <c r="D3408" s="12"/>
      <c r="E3408" s="12"/>
      <c r="F3408" s="12"/>
      <c r="G3408" s="12"/>
      <c r="H3408" s="12"/>
      <c r="I3408" s="12"/>
    </row>
    <row r="3409" spans="1:9" x14ac:dyDescent="0.25">
      <c r="A3409" s="12"/>
      <c r="B3409" s="12"/>
      <c r="C3409" s="12"/>
      <c r="D3409" s="12"/>
      <c r="E3409" s="12"/>
      <c r="F3409" s="12"/>
      <c r="G3409" s="12"/>
      <c r="H3409" s="12"/>
      <c r="I3409" s="12"/>
    </row>
    <row r="3410" spans="1:9" x14ac:dyDescent="0.25">
      <c r="A3410" s="12"/>
      <c r="B3410" s="12"/>
      <c r="C3410" s="12"/>
      <c r="D3410" s="12"/>
      <c r="E3410" s="12"/>
      <c r="F3410" s="12"/>
      <c r="G3410" s="12"/>
      <c r="H3410" s="12"/>
      <c r="I3410" s="12"/>
    </row>
    <row r="3411" spans="1:9" x14ac:dyDescent="0.25">
      <c r="A3411" s="12"/>
      <c r="B3411" s="12"/>
      <c r="C3411" s="12"/>
      <c r="D3411" s="12"/>
      <c r="E3411" s="12"/>
      <c r="F3411" s="12"/>
      <c r="G3411" s="12"/>
      <c r="H3411" s="12"/>
      <c r="I3411" s="12"/>
    </row>
    <row r="3412" spans="1:9" x14ac:dyDescent="0.25">
      <c r="A3412" s="12"/>
      <c r="B3412" s="12"/>
      <c r="C3412" s="12"/>
      <c r="D3412" s="12"/>
      <c r="E3412" s="12"/>
      <c r="F3412" s="12"/>
      <c r="G3412" s="12"/>
      <c r="H3412" s="12"/>
      <c r="I3412" s="12"/>
    </row>
    <row r="3413" spans="1:9" x14ac:dyDescent="0.25">
      <c r="A3413" s="12"/>
      <c r="B3413" s="12"/>
      <c r="C3413" s="12"/>
      <c r="D3413" s="12"/>
      <c r="E3413" s="12"/>
      <c r="F3413" s="12"/>
      <c r="G3413" s="12"/>
      <c r="H3413" s="12"/>
      <c r="I3413" s="12"/>
    </row>
    <row r="3414" spans="1:9" x14ac:dyDescent="0.25">
      <c r="A3414" s="12"/>
      <c r="B3414" s="12"/>
      <c r="C3414" s="12"/>
      <c r="D3414" s="12"/>
      <c r="E3414" s="12"/>
      <c r="F3414" s="12"/>
      <c r="G3414" s="12"/>
      <c r="H3414" s="12"/>
      <c r="I3414" s="12"/>
    </row>
    <row r="3415" spans="1:9" x14ac:dyDescent="0.25">
      <c r="A3415" s="12"/>
      <c r="B3415" s="12"/>
      <c r="C3415" s="12"/>
      <c r="D3415" s="12"/>
      <c r="E3415" s="12"/>
      <c r="F3415" s="12"/>
      <c r="G3415" s="12"/>
      <c r="H3415" s="12"/>
      <c r="I3415" s="12"/>
    </row>
    <row r="3416" spans="1:9" x14ac:dyDescent="0.25">
      <c r="A3416" s="12"/>
      <c r="B3416" s="12"/>
      <c r="C3416" s="12"/>
      <c r="D3416" s="12"/>
      <c r="E3416" s="12"/>
      <c r="F3416" s="12"/>
      <c r="G3416" s="12"/>
      <c r="H3416" s="12"/>
      <c r="I3416" s="12"/>
    </row>
    <row r="3417" spans="1:9" x14ac:dyDescent="0.25">
      <c r="A3417" s="12"/>
      <c r="B3417" s="12"/>
      <c r="C3417" s="12"/>
      <c r="D3417" s="12"/>
      <c r="E3417" s="12"/>
      <c r="F3417" s="12"/>
      <c r="G3417" s="12"/>
      <c r="H3417" s="12"/>
      <c r="I3417" s="12"/>
    </row>
    <row r="3418" spans="1:9" x14ac:dyDescent="0.25">
      <c r="A3418" s="12"/>
      <c r="B3418" s="12"/>
      <c r="C3418" s="12"/>
      <c r="D3418" s="12"/>
      <c r="E3418" s="12"/>
      <c r="F3418" s="12"/>
      <c r="G3418" s="12"/>
      <c r="H3418" s="12"/>
      <c r="I3418" s="12"/>
    </row>
    <row r="3419" spans="1:9" x14ac:dyDescent="0.25">
      <c r="A3419" s="12"/>
      <c r="B3419" s="12"/>
      <c r="C3419" s="12"/>
      <c r="D3419" s="12"/>
      <c r="E3419" s="12"/>
      <c r="F3419" s="12"/>
      <c r="G3419" s="12"/>
      <c r="H3419" s="12"/>
      <c r="I3419" s="12"/>
    </row>
    <row r="3420" spans="1:9" x14ac:dyDescent="0.25">
      <c r="A3420" s="12"/>
      <c r="B3420" s="12"/>
      <c r="C3420" s="12"/>
      <c r="D3420" s="12"/>
      <c r="E3420" s="12"/>
      <c r="F3420" s="12"/>
      <c r="G3420" s="12"/>
      <c r="H3420" s="12"/>
      <c r="I3420" s="12"/>
    </row>
    <row r="3421" spans="1:9" x14ac:dyDescent="0.25">
      <c r="A3421" s="12"/>
      <c r="B3421" s="12"/>
      <c r="C3421" s="12"/>
      <c r="D3421" s="12"/>
      <c r="E3421" s="12"/>
      <c r="F3421" s="12"/>
      <c r="G3421" s="12"/>
      <c r="H3421" s="12"/>
      <c r="I3421" s="12"/>
    </row>
    <row r="3422" spans="1:9" x14ac:dyDescent="0.25">
      <c r="A3422" s="12"/>
      <c r="B3422" s="12"/>
      <c r="C3422" s="12"/>
      <c r="D3422" s="12"/>
      <c r="E3422" s="12"/>
      <c r="F3422" s="12"/>
      <c r="G3422" s="12"/>
      <c r="H3422" s="12"/>
      <c r="I3422" s="12"/>
    </row>
    <row r="3423" spans="1:9" x14ac:dyDescent="0.25">
      <c r="A3423" s="12"/>
      <c r="B3423" s="12"/>
      <c r="C3423" s="12"/>
      <c r="D3423" s="12"/>
      <c r="E3423" s="12"/>
      <c r="F3423" s="12"/>
      <c r="G3423" s="12"/>
      <c r="H3423" s="12"/>
      <c r="I3423" s="12"/>
    </row>
    <row r="3424" spans="1:9" x14ac:dyDescent="0.25">
      <c r="A3424" s="12"/>
      <c r="B3424" s="12"/>
      <c r="C3424" s="12"/>
      <c r="D3424" s="12"/>
      <c r="E3424" s="12"/>
      <c r="F3424" s="12"/>
      <c r="G3424" s="12"/>
      <c r="H3424" s="12"/>
      <c r="I3424" s="12"/>
    </row>
    <row r="3425" spans="1:9" x14ac:dyDescent="0.25">
      <c r="A3425" s="12"/>
      <c r="B3425" s="12"/>
      <c r="C3425" s="12"/>
      <c r="D3425" s="12"/>
      <c r="E3425" s="12"/>
      <c r="F3425" s="12"/>
      <c r="G3425" s="12"/>
      <c r="H3425" s="12"/>
      <c r="I3425" s="12"/>
    </row>
    <row r="3426" spans="1:9" x14ac:dyDescent="0.25">
      <c r="A3426" s="12"/>
      <c r="B3426" s="12"/>
      <c r="C3426" s="12"/>
      <c r="D3426" s="12"/>
      <c r="E3426" s="12"/>
      <c r="F3426" s="12"/>
      <c r="G3426" s="12"/>
      <c r="H3426" s="12"/>
      <c r="I3426" s="12"/>
    </row>
    <row r="3427" spans="1:9" x14ac:dyDescent="0.25">
      <c r="A3427" s="12"/>
      <c r="B3427" s="12"/>
      <c r="C3427" s="12"/>
      <c r="D3427" s="12"/>
      <c r="E3427" s="12"/>
      <c r="F3427" s="12"/>
      <c r="G3427" s="12"/>
      <c r="H3427" s="12"/>
      <c r="I3427" s="12"/>
    </row>
    <row r="3428" spans="1:9" x14ac:dyDescent="0.25">
      <c r="A3428" s="12"/>
      <c r="B3428" s="12"/>
      <c r="C3428" s="12"/>
      <c r="D3428" s="12"/>
      <c r="E3428" s="12"/>
      <c r="F3428" s="12"/>
      <c r="G3428" s="12"/>
      <c r="H3428" s="12"/>
      <c r="I3428" s="12"/>
    </row>
    <row r="3429" spans="1:9" x14ac:dyDescent="0.25">
      <c r="A3429" s="12"/>
      <c r="B3429" s="12"/>
      <c r="C3429" s="12"/>
      <c r="D3429" s="12"/>
      <c r="E3429" s="12"/>
      <c r="F3429" s="12"/>
      <c r="G3429" s="12"/>
      <c r="H3429" s="12"/>
      <c r="I3429" s="12"/>
    </row>
    <row r="3430" spans="1:9" x14ac:dyDescent="0.25">
      <c r="A3430" s="12"/>
      <c r="B3430" s="12"/>
      <c r="C3430" s="12"/>
      <c r="D3430" s="12"/>
      <c r="E3430" s="12"/>
      <c r="F3430" s="12"/>
      <c r="G3430" s="12"/>
      <c r="H3430" s="12"/>
      <c r="I3430" s="12"/>
    </row>
    <row r="3431" spans="1:9" x14ac:dyDescent="0.25">
      <c r="A3431" s="12"/>
      <c r="B3431" s="12"/>
      <c r="C3431" s="12"/>
      <c r="D3431" s="12"/>
      <c r="E3431" s="12"/>
      <c r="F3431" s="12"/>
      <c r="G3431" s="12"/>
      <c r="H3431" s="12"/>
      <c r="I3431" s="12"/>
    </row>
    <row r="3432" spans="1:9" x14ac:dyDescent="0.25">
      <c r="A3432" s="12"/>
      <c r="B3432" s="12"/>
      <c r="C3432" s="12"/>
      <c r="D3432" s="12"/>
      <c r="E3432" s="12"/>
      <c r="F3432" s="12"/>
      <c r="G3432" s="12"/>
      <c r="H3432" s="12"/>
      <c r="I3432" s="12"/>
    </row>
    <row r="3433" spans="1:9" x14ac:dyDescent="0.25">
      <c r="A3433" s="12"/>
      <c r="B3433" s="12"/>
      <c r="C3433" s="12"/>
      <c r="D3433" s="12"/>
      <c r="E3433" s="12"/>
      <c r="F3433" s="12"/>
      <c r="G3433" s="12"/>
      <c r="H3433" s="12"/>
      <c r="I3433" s="12"/>
    </row>
    <row r="3434" spans="1:9" x14ac:dyDescent="0.25">
      <c r="A3434" s="12"/>
      <c r="B3434" s="12"/>
      <c r="C3434" s="12"/>
      <c r="D3434" s="12"/>
      <c r="E3434" s="12"/>
      <c r="F3434" s="12"/>
      <c r="G3434" s="12"/>
      <c r="H3434" s="12"/>
      <c r="I3434" s="12"/>
    </row>
    <row r="3435" spans="1:9" x14ac:dyDescent="0.25">
      <c r="A3435" s="12"/>
      <c r="B3435" s="12"/>
      <c r="C3435" s="12"/>
      <c r="D3435" s="12"/>
      <c r="E3435" s="12"/>
      <c r="F3435" s="12"/>
      <c r="G3435" s="12"/>
      <c r="H3435" s="12"/>
      <c r="I3435" s="12"/>
    </row>
    <row r="3436" spans="1:9" x14ac:dyDescent="0.25">
      <c r="A3436" s="12"/>
      <c r="B3436" s="12"/>
      <c r="C3436" s="12"/>
      <c r="D3436" s="12"/>
      <c r="E3436" s="12"/>
      <c r="F3436" s="12"/>
      <c r="G3436" s="12"/>
      <c r="H3436" s="12"/>
      <c r="I3436" s="12"/>
    </row>
    <row r="3437" spans="1:9" x14ac:dyDescent="0.25">
      <c r="A3437" s="12"/>
      <c r="B3437" s="12"/>
      <c r="C3437" s="12"/>
      <c r="D3437" s="12"/>
      <c r="E3437" s="12"/>
      <c r="F3437" s="12"/>
      <c r="G3437" s="12"/>
      <c r="H3437" s="12"/>
      <c r="I3437" s="12"/>
    </row>
    <row r="3438" spans="1:9" x14ac:dyDescent="0.25">
      <c r="A3438" s="12"/>
      <c r="B3438" s="12"/>
      <c r="C3438" s="12"/>
      <c r="D3438" s="12"/>
      <c r="E3438" s="12"/>
      <c r="F3438" s="12"/>
      <c r="G3438" s="12"/>
      <c r="H3438" s="12"/>
      <c r="I3438" s="12"/>
    </row>
    <row r="3439" spans="1:9" x14ac:dyDescent="0.25">
      <c r="A3439" s="12"/>
      <c r="B3439" s="12"/>
      <c r="C3439" s="12"/>
      <c r="D3439" s="12"/>
      <c r="E3439" s="12"/>
      <c r="F3439" s="12"/>
      <c r="G3439" s="12"/>
      <c r="H3439" s="12"/>
      <c r="I3439" s="12"/>
    </row>
    <row r="3440" spans="1:9" x14ac:dyDescent="0.25">
      <c r="A3440" s="12"/>
      <c r="B3440" s="12"/>
      <c r="C3440" s="12"/>
      <c r="D3440" s="12"/>
      <c r="E3440" s="12"/>
      <c r="F3440" s="12"/>
      <c r="G3440" s="12"/>
      <c r="H3440" s="12"/>
      <c r="I3440" s="12"/>
    </row>
    <row r="3441" spans="1:9" x14ac:dyDescent="0.25">
      <c r="A3441" s="12"/>
      <c r="B3441" s="12"/>
      <c r="C3441" s="12"/>
      <c r="D3441" s="12"/>
      <c r="E3441" s="12"/>
      <c r="F3441" s="12"/>
      <c r="G3441" s="12"/>
      <c r="H3441" s="12"/>
      <c r="I3441" s="12"/>
    </row>
    <row r="3442" spans="1:9" x14ac:dyDescent="0.25">
      <c r="A3442" s="12"/>
      <c r="B3442" s="12"/>
      <c r="C3442" s="12"/>
      <c r="D3442" s="12"/>
      <c r="E3442" s="12"/>
      <c r="F3442" s="12"/>
      <c r="G3442" s="12"/>
      <c r="H3442" s="12"/>
      <c r="I3442" s="12"/>
    </row>
    <row r="3443" spans="1:9" x14ac:dyDescent="0.25">
      <c r="A3443" s="12"/>
      <c r="B3443" s="12"/>
      <c r="C3443" s="12"/>
      <c r="D3443" s="12"/>
      <c r="E3443" s="12"/>
      <c r="F3443" s="12"/>
      <c r="G3443" s="12"/>
      <c r="H3443" s="12"/>
      <c r="I3443" s="12"/>
    </row>
    <row r="3444" spans="1:9" x14ac:dyDescent="0.25">
      <c r="A3444" s="12"/>
      <c r="B3444" s="12"/>
      <c r="C3444" s="12"/>
      <c r="D3444" s="12"/>
      <c r="E3444" s="12"/>
      <c r="F3444" s="12"/>
      <c r="G3444" s="12"/>
      <c r="H3444" s="12"/>
      <c r="I3444" s="12"/>
    </row>
    <row r="3445" spans="1:9" x14ac:dyDescent="0.25">
      <c r="A3445" s="12"/>
      <c r="B3445" s="12"/>
      <c r="C3445" s="12"/>
      <c r="D3445" s="12"/>
      <c r="E3445" s="12"/>
      <c r="F3445" s="12"/>
      <c r="G3445" s="12"/>
      <c r="H3445" s="12"/>
      <c r="I3445" s="12"/>
    </row>
    <row r="3446" spans="1:9" x14ac:dyDescent="0.25">
      <c r="A3446" s="12"/>
      <c r="B3446" s="12"/>
      <c r="C3446" s="12"/>
      <c r="D3446" s="12"/>
      <c r="E3446" s="12"/>
      <c r="F3446" s="12"/>
      <c r="G3446" s="12"/>
      <c r="H3446" s="12"/>
      <c r="I3446" s="12"/>
    </row>
    <row r="3447" spans="1:9" x14ac:dyDescent="0.25">
      <c r="A3447" s="12"/>
      <c r="B3447" s="12"/>
      <c r="C3447" s="12"/>
      <c r="D3447" s="12"/>
      <c r="E3447" s="12"/>
      <c r="F3447" s="12"/>
      <c r="G3447" s="12"/>
      <c r="H3447" s="12"/>
      <c r="I3447" s="12"/>
    </row>
    <row r="3448" spans="1:9" x14ac:dyDescent="0.25">
      <c r="A3448" s="12"/>
      <c r="B3448" s="12"/>
      <c r="C3448" s="12"/>
      <c r="D3448" s="12"/>
      <c r="E3448" s="12"/>
      <c r="F3448" s="12"/>
      <c r="G3448" s="12"/>
      <c r="H3448" s="12"/>
      <c r="I3448" s="12"/>
    </row>
    <row r="3449" spans="1:9" x14ac:dyDescent="0.25">
      <c r="A3449" s="12"/>
      <c r="B3449" s="12"/>
      <c r="C3449" s="12"/>
      <c r="D3449" s="12"/>
      <c r="E3449" s="12"/>
      <c r="F3449" s="12"/>
      <c r="G3449" s="12"/>
      <c r="H3449" s="12"/>
      <c r="I3449" s="12"/>
    </row>
    <row r="3450" spans="1:9" x14ac:dyDescent="0.25">
      <c r="A3450" s="12"/>
      <c r="B3450" s="12"/>
      <c r="C3450" s="12"/>
      <c r="D3450" s="12"/>
      <c r="E3450" s="12"/>
      <c r="F3450" s="12"/>
      <c r="G3450" s="12"/>
      <c r="H3450" s="12"/>
      <c r="I3450" s="12"/>
    </row>
    <row r="3451" spans="1:9" x14ac:dyDescent="0.25">
      <c r="A3451" s="12"/>
      <c r="B3451" s="12"/>
      <c r="C3451" s="12"/>
      <c r="D3451" s="12"/>
      <c r="E3451" s="12"/>
      <c r="F3451" s="12"/>
      <c r="G3451" s="12"/>
      <c r="H3451" s="12"/>
      <c r="I3451" s="12"/>
    </row>
    <row r="3452" spans="1:9" x14ac:dyDescent="0.25">
      <c r="A3452" s="12"/>
      <c r="B3452" s="12"/>
      <c r="C3452" s="12"/>
      <c r="D3452" s="12"/>
      <c r="E3452" s="12"/>
      <c r="F3452" s="12"/>
      <c r="G3452" s="12"/>
      <c r="H3452" s="12"/>
      <c r="I3452" s="12"/>
    </row>
    <row r="3453" spans="1:9" x14ac:dyDescent="0.25">
      <c r="A3453" s="12"/>
      <c r="B3453" s="12"/>
      <c r="C3453" s="12"/>
      <c r="D3453" s="12"/>
      <c r="E3453" s="12"/>
      <c r="F3453" s="12"/>
      <c r="G3453" s="12"/>
      <c r="H3453" s="12"/>
      <c r="I3453" s="12"/>
    </row>
    <row r="3454" spans="1:9" x14ac:dyDescent="0.25">
      <c r="A3454" s="12"/>
      <c r="B3454" s="12"/>
      <c r="C3454" s="12"/>
      <c r="D3454" s="12"/>
      <c r="E3454" s="12"/>
      <c r="F3454" s="12"/>
      <c r="G3454" s="12"/>
      <c r="H3454" s="12"/>
      <c r="I3454" s="12"/>
    </row>
    <row r="3455" spans="1:9" x14ac:dyDescent="0.25">
      <c r="A3455" s="12"/>
      <c r="B3455" s="12"/>
      <c r="C3455" s="12"/>
      <c r="D3455" s="12"/>
      <c r="E3455" s="12"/>
      <c r="F3455" s="12"/>
      <c r="G3455" s="12"/>
      <c r="H3455" s="12"/>
      <c r="I3455" s="12"/>
    </row>
    <row r="3456" spans="1:9" x14ac:dyDescent="0.25">
      <c r="A3456" s="12"/>
      <c r="B3456" s="12"/>
      <c r="C3456" s="12"/>
      <c r="D3456" s="12"/>
      <c r="E3456" s="12"/>
      <c r="F3456" s="12"/>
      <c r="G3456" s="12"/>
      <c r="H3456" s="12"/>
      <c r="I3456" s="12"/>
    </row>
    <row r="3457" spans="1:9" x14ac:dyDescent="0.25">
      <c r="A3457" s="12"/>
      <c r="B3457" s="12"/>
      <c r="C3457" s="12"/>
      <c r="D3457" s="12"/>
      <c r="E3457" s="12"/>
      <c r="F3457" s="12"/>
      <c r="G3457" s="12"/>
      <c r="H3457" s="12"/>
      <c r="I3457" s="12"/>
    </row>
    <row r="3458" spans="1:9" x14ac:dyDescent="0.25">
      <c r="A3458" s="12"/>
      <c r="B3458" s="12"/>
      <c r="C3458" s="12"/>
      <c r="D3458" s="12"/>
      <c r="E3458" s="12"/>
      <c r="F3458" s="12"/>
      <c r="G3458" s="12"/>
      <c r="H3458" s="12"/>
      <c r="I3458" s="12"/>
    </row>
    <row r="3459" spans="1:9" x14ac:dyDescent="0.25">
      <c r="A3459" s="12"/>
      <c r="B3459" s="12"/>
      <c r="C3459" s="12"/>
      <c r="D3459" s="12"/>
      <c r="E3459" s="12"/>
      <c r="F3459" s="12"/>
      <c r="G3459" s="12"/>
      <c r="H3459" s="12"/>
      <c r="I3459" s="12"/>
    </row>
    <row r="3460" spans="1:9" x14ac:dyDescent="0.25">
      <c r="A3460" s="12"/>
      <c r="B3460" s="12"/>
      <c r="C3460" s="12"/>
      <c r="D3460" s="12"/>
      <c r="E3460" s="12"/>
      <c r="F3460" s="12"/>
      <c r="G3460" s="12"/>
      <c r="H3460" s="12"/>
      <c r="I3460" s="12"/>
    </row>
    <row r="3461" spans="1:9" x14ac:dyDescent="0.25">
      <c r="A3461" s="12"/>
      <c r="B3461" s="12"/>
      <c r="C3461" s="12"/>
      <c r="D3461" s="12"/>
      <c r="E3461" s="12"/>
      <c r="F3461" s="12"/>
      <c r="G3461" s="12"/>
      <c r="H3461" s="12"/>
      <c r="I3461" s="12"/>
    </row>
    <row r="3462" spans="1:9" x14ac:dyDescent="0.25">
      <c r="A3462" s="12"/>
      <c r="B3462" s="12"/>
      <c r="C3462" s="12"/>
      <c r="D3462" s="12"/>
      <c r="E3462" s="12"/>
      <c r="F3462" s="12"/>
      <c r="G3462" s="12"/>
      <c r="H3462" s="12"/>
      <c r="I3462" s="12"/>
    </row>
    <row r="3463" spans="1:9" x14ac:dyDescent="0.25">
      <c r="A3463" s="12"/>
      <c r="B3463" s="12"/>
      <c r="C3463" s="12"/>
      <c r="D3463" s="12"/>
      <c r="E3463" s="12"/>
      <c r="F3463" s="12"/>
      <c r="G3463" s="12"/>
      <c r="H3463" s="12"/>
      <c r="I3463" s="12"/>
    </row>
    <row r="3464" spans="1:9" x14ac:dyDescent="0.25">
      <c r="A3464" s="12"/>
      <c r="B3464" s="12"/>
      <c r="C3464" s="12"/>
      <c r="D3464" s="12"/>
      <c r="E3464" s="12"/>
      <c r="F3464" s="12"/>
      <c r="G3464" s="12"/>
      <c r="H3464" s="12"/>
      <c r="I3464" s="12"/>
    </row>
    <row r="3465" spans="1:9" x14ac:dyDescent="0.25">
      <c r="A3465" s="12"/>
      <c r="B3465" s="12"/>
      <c r="C3465" s="12"/>
      <c r="D3465" s="12"/>
      <c r="E3465" s="12"/>
      <c r="F3465" s="12"/>
      <c r="G3465" s="12"/>
      <c r="H3465" s="12"/>
      <c r="I3465" s="12"/>
    </row>
    <row r="3466" spans="1:9" x14ac:dyDescent="0.25">
      <c r="A3466" s="12"/>
      <c r="B3466" s="12"/>
      <c r="C3466" s="12"/>
      <c r="D3466" s="12"/>
      <c r="E3466" s="12"/>
      <c r="F3466" s="12"/>
      <c r="G3466" s="12"/>
      <c r="H3466" s="12"/>
      <c r="I3466" s="12"/>
    </row>
    <row r="3467" spans="1:9" x14ac:dyDescent="0.25">
      <c r="A3467" s="12"/>
      <c r="B3467" s="12"/>
      <c r="C3467" s="12"/>
      <c r="D3467" s="12"/>
      <c r="E3467" s="12"/>
      <c r="F3467" s="12"/>
      <c r="G3467" s="12"/>
      <c r="H3467" s="12"/>
      <c r="I3467" s="12"/>
    </row>
    <row r="3468" spans="1:9" x14ac:dyDescent="0.25">
      <c r="A3468" s="12"/>
      <c r="B3468" s="12"/>
      <c r="C3468" s="12"/>
      <c r="D3468" s="12"/>
      <c r="E3468" s="12"/>
      <c r="F3468" s="12"/>
      <c r="G3468" s="12"/>
      <c r="H3468" s="12"/>
      <c r="I3468" s="12"/>
    </row>
    <row r="3469" spans="1:9" x14ac:dyDescent="0.25">
      <c r="A3469" s="12"/>
      <c r="B3469" s="12"/>
      <c r="C3469" s="12"/>
      <c r="D3469" s="12"/>
      <c r="E3469" s="12"/>
      <c r="F3469" s="12"/>
      <c r="G3469" s="12"/>
      <c r="H3469" s="12"/>
      <c r="I3469" s="12"/>
    </row>
    <row r="3470" spans="1:9" x14ac:dyDescent="0.25">
      <c r="A3470" s="12"/>
      <c r="B3470" s="12"/>
      <c r="C3470" s="12"/>
      <c r="D3470" s="12"/>
      <c r="E3470" s="12"/>
      <c r="F3470" s="12"/>
      <c r="G3470" s="12"/>
      <c r="H3470" s="12"/>
      <c r="I3470" s="12"/>
    </row>
    <row r="3471" spans="1:9" x14ac:dyDescent="0.25">
      <c r="A3471" s="12"/>
      <c r="B3471" s="12"/>
      <c r="C3471" s="12"/>
      <c r="D3471" s="12"/>
      <c r="E3471" s="12"/>
      <c r="F3471" s="12"/>
      <c r="G3471" s="12"/>
      <c r="H3471" s="12"/>
      <c r="I3471" s="12"/>
    </row>
    <row r="3472" spans="1:9" x14ac:dyDescent="0.25">
      <c r="A3472" s="12"/>
      <c r="B3472" s="12"/>
      <c r="C3472" s="12"/>
      <c r="D3472" s="12"/>
      <c r="E3472" s="12"/>
      <c r="F3472" s="12"/>
      <c r="G3472" s="12"/>
      <c r="H3472" s="12"/>
      <c r="I3472" s="12"/>
    </row>
    <row r="3473" spans="1:9" x14ac:dyDescent="0.25">
      <c r="A3473" s="12"/>
      <c r="B3473" s="12"/>
      <c r="C3473" s="12"/>
      <c r="D3473" s="12"/>
      <c r="E3473" s="12"/>
      <c r="F3473" s="12"/>
      <c r="G3473" s="12"/>
      <c r="H3473" s="12"/>
      <c r="I3473" s="12"/>
    </row>
    <row r="3474" spans="1:9" x14ac:dyDescent="0.25">
      <c r="A3474" s="12"/>
      <c r="B3474" s="12"/>
      <c r="C3474" s="12"/>
      <c r="D3474" s="12"/>
      <c r="E3474" s="12"/>
      <c r="F3474" s="12"/>
      <c r="G3474" s="12"/>
      <c r="H3474" s="12"/>
      <c r="I3474" s="12"/>
    </row>
    <row r="3475" spans="1:9" x14ac:dyDescent="0.25">
      <c r="A3475" s="12"/>
      <c r="B3475" s="12"/>
      <c r="C3475" s="12"/>
      <c r="D3475" s="12"/>
      <c r="E3475" s="12"/>
      <c r="F3475" s="12"/>
      <c r="G3475" s="12"/>
      <c r="H3475" s="12"/>
      <c r="I3475" s="12"/>
    </row>
    <row r="3476" spans="1:9" x14ac:dyDescent="0.25">
      <c r="A3476" s="12"/>
      <c r="B3476" s="12"/>
      <c r="C3476" s="12"/>
      <c r="D3476" s="12"/>
      <c r="E3476" s="12"/>
      <c r="F3476" s="12"/>
      <c r="G3476" s="12"/>
      <c r="H3476" s="12"/>
      <c r="I3476" s="12"/>
    </row>
    <row r="3477" spans="1:9" x14ac:dyDescent="0.25">
      <c r="A3477" s="12"/>
      <c r="B3477" s="12"/>
      <c r="C3477" s="12"/>
      <c r="D3477" s="12"/>
      <c r="E3477" s="12"/>
      <c r="F3477" s="12"/>
      <c r="G3477" s="12"/>
      <c r="H3477" s="12"/>
      <c r="I3477" s="12"/>
    </row>
    <row r="3478" spans="1:9" x14ac:dyDescent="0.25">
      <c r="A3478" s="12"/>
      <c r="B3478" s="12"/>
      <c r="C3478" s="12"/>
      <c r="D3478" s="12"/>
      <c r="E3478" s="12"/>
      <c r="F3478" s="12"/>
      <c r="G3478" s="12"/>
      <c r="H3478" s="12"/>
      <c r="I3478" s="12"/>
    </row>
    <row r="3479" spans="1:9" x14ac:dyDescent="0.25">
      <c r="A3479" s="12"/>
      <c r="B3479" s="12"/>
      <c r="C3479" s="12"/>
      <c r="D3479" s="12"/>
      <c r="E3479" s="12"/>
      <c r="F3479" s="12"/>
      <c r="G3479" s="12"/>
      <c r="H3479" s="12"/>
      <c r="I3479" s="12"/>
    </row>
    <row r="3480" spans="1:9" x14ac:dyDescent="0.25">
      <c r="A3480" s="12"/>
      <c r="B3480" s="12"/>
      <c r="C3480" s="12"/>
      <c r="D3480" s="12"/>
      <c r="E3480" s="12"/>
      <c r="F3480" s="12"/>
      <c r="G3480" s="12"/>
      <c r="H3480" s="12"/>
      <c r="I3480" s="12"/>
    </row>
    <row r="3481" spans="1:9" x14ac:dyDescent="0.25">
      <c r="A3481" s="12"/>
      <c r="B3481" s="12"/>
      <c r="C3481" s="12"/>
      <c r="D3481" s="12"/>
      <c r="E3481" s="12"/>
      <c r="F3481" s="12"/>
      <c r="G3481" s="12"/>
      <c r="H3481" s="12"/>
      <c r="I3481" s="12"/>
    </row>
    <row r="3482" spans="1:9" x14ac:dyDescent="0.25">
      <c r="A3482" s="12"/>
      <c r="B3482" s="12"/>
      <c r="C3482" s="12"/>
      <c r="D3482" s="12"/>
      <c r="E3482" s="12"/>
      <c r="F3482" s="12"/>
      <c r="G3482" s="12"/>
      <c r="H3482" s="12"/>
      <c r="I3482" s="12"/>
    </row>
    <row r="3483" spans="1:9" x14ac:dyDescent="0.25">
      <c r="A3483" s="12"/>
      <c r="B3483" s="12"/>
      <c r="C3483" s="12"/>
      <c r="D3483" s="12"/>
      <c r="E3483" s="12"/>
      <c r="F3483" s="12"/>
      <c r="G3483" s="12"/>
      <c r="H3483" s="12"/>
      <c r="I3483" s="12"/>
    </row>
    <row r="3484" spans="1:9" x14ac:dyDescent="0.25">
      <c r="A3484" s="12"/>
      <c r="B3484" s="12"/>
      <c r="C3484" s="12"/>
      <c r="D3484" s="12"/>
      <c r="E3484" s="12"/>
      <c r="F3484" s="12"/>
      <c r="G3484" s="12"/>
      <c r="H3484" s="12"/>
      <c r="I3484" s="12"/>
    </row>
    <row r="3485" spans="1:9" x14ac:dyDescent="0.25">
      <c r="A3485" s="12"/>
      <c r="B3485" s="12"/>
      <c r="C3485" s="12"/>
      <c r="D3485" s="12"/>
      <c r="E3485" s="12"/>
      <c r="F3485" s="12"/>
      <c r="G3485" s="12"/>
      <c r="H3485" s="12"/>
      <c r="I3485" s="12"/>
    </row>
    <row r="3486" spans="1:9" x14ac:dyDescent="0.25">
      <c r="A3486" s="12"/>
      <c r="B3486" s="12"/>
      <c r="C3486" s="12"/>
      <c r="D3486" s="12"/>
      <c r="E3486" s="12"/>
      <c r="F3486" s="12"/>
      <c r="G3486" s="12"/>
      <c r="H3486" s="12"/>
      <c r="I3486" s="12"/>
    </row>
    <row r="3487" spans="1:9" x14ac:dyDescent="0.25">
      <c r="A3487" s="12"/>
      <c r="B3487" s="12"/>
      <c r="C3487" s="12"/>
      <c r="D3487" s="12"/>
      <c r="E3487" s="12"/>
      <c r="F3487" s="12"/>
      <c r="G3487" s="12"/>
      <c r="H3487" s="12"/>
      <c r="I3487" s="12"/>
    </row>
    <row r="3488" spans="1:9" x14ac:dyDescent="0.25">
      <c r="A3488" s="12"/>
      <c r="B3488" s="12"/>
      <c r="C3488" s="12"/>
      <c r="D3488" s="12"/>
      <c r="E3488" s="12"/>
      <c r="F3488" s="12"/>
      <c r="G3488" s="12"/>
      <c r="H3488" s="12"/>
      <c r="I3488" s="12"/>
    </row>
    <row r="3489" spans="1:9" x14ac:dyDescent="0.25">
      <c r="A3489" s="12"/>
      <c r="B3489" s="12"/>
      <c r="C3489" s="12"/>
      <c r="D3489" s="12"/>
      <c r="E3489" s="12"/>
      <c r="F3489" s="12"/>
      <c r="G3489" s="12"/>
      <c r="H3489" s="12"/>
      <c r="I3489" s="12"/>
    </row>
    <row r="3490" spans="1:9" x14ac:dyDescent="0.25">
      <c r="A3490" s="12"/>
      <c r="B3490" s="12"/>
      <c r="C3490" s="12"/>
      <c r="D3490" s="12"/>
      <c r="E3490" s="12"/>
      <c r="F3490" s="12"/>
      <c r="G3490" s="12"/>
      <c r="H3490" s="12"/>
      <c r="I3490" s="12"/>
    </row>
    <row r="3491" spans="1:9" x14ac:dyDescent="0.25">
      <c r="A3491" s="12"/>
      <c r="B3491" s="12"/>
      <c r="C3491" s="12"/>
      <c r="D3491" s="12"/>
      <c r="E3491" s="12"/>
      <c r="F3491" s="12"/>
      <c r="G3491" s="12"/>
      <c r="H3491" s="12"/>
      <c r="I3491" s="12"/>
    </row>
    <row r="3492" spans="1:9" x14ac:dyDescent="0.25">
      <c r="A3492" s="12"/>
      <c r="B3492" s="12"/>
      <c r="C3492" s="12"/>
      <c r="D3492" s="12"/>
      <c r="E3492" s="12"/>
      <c r="F3492" s="12"/>
      <c r="G3492" s="12"/>
      <c r="H3492" s="12"/>
      <c r="I3492" s="12"/>
    </row>
    <row r="3493" spans="1:9" x14ac:dyDescent="0.25">
      <c r="A3493" s="12"/>
      <c r="B3493" s="12"/>
      <c r="C3493" s="12"/>
      <c r="D3493" s="12"/>
      <c r="E3493" s="12"/>
      <c r="F3493" s="12"/>
      <c r="G3493" s="12"/>
      <c r="H3493" s="12"/>
      <c r="I3493" s="12"/>
    </row>
    <row r="3494" spans="1:9" x14ac:dyDescent="0.25">
      <c r="A3494" s="12"/>
      <c r="B3494" s="12"/>
      <c r="C3494" s="12"/>
      <c r="D3494" s="12"/>
      <c r="E3494" s="12"/>
      <c r="F3494" s="12"/>
      <c r="G3494" s="12"/>
      <c r="H3494" s="12"/>
      <c r="I3494" s="12"/>
    </row>
    <row r="3495" spans="1:9" x14ac:dyDescent="0.25">
      <c r="A3495" s="12"/>
      <c r="B3495" s="12"/>
      <c r="C3495" s="12"/>
      <c r="D3495" s="12"/>
      <c r="E3495" s="12"/>
      <c r="F3495" s="12"/>
      <c r="G3495" s="12"/>
      <c r="H3495" s="12"/>
      <c r="I3495" s="12"/>
    </row>
    <row r="3496" spans="1:9" x14ac:dyDescent="0.25">
      <c r="A3496" s="12"/>
      <c r="B3496" s="12"/>
      <c r="C3496" s="12"/>
      <c r="D3496" s="12"/>
      <c r="E3496" s="12"/>
      <c r="F3496" s="12"/>
      <c r="G3496" s="12"/>
      <c r="H3496" s="12"/>
      <c r="I3496" s="12"/>
    </row>
    <row r="3497" spans="1:9" x14ac:dyDescent="0.25">
      <c r="A3497" s="12"/>
      <c r="B3497" s="12"/>
      <c r="C3497" s="12"/>
      <c r="D3497" s="12"/>
      <c r="E3497" s="12"/>
      <c r="F3497" s="12"/>
      <c r="G3497" s="12"/>
      <c r="H3497" s="12"/>
      <c r="I3497" s="12"/>
    </row>
    <row r="3498" spans="1:9" x14ac:dyDescent="0.25">
      <c r="A3498" s="12"/>
      <c r="B3498" s="12"/>
      <c r="C3498" s="12"/>
      <c r="D3498" s="12"/>
      <c r="E3498" s="12"/>
      <c r="F3498" s="12"/>
      <c r="G3498" s="12"/>
      <c r="H3498" s="12"/>
      <c r="I3498" s="12"/>
    </row>
    <row r="3499" spans="1:9" x14ac:dyDescent="0.25">
      <c r="A3499" s="12"/>
      <c r="B3499" s="12"/>
      <c r="C3499" s="12"/>
      <c r="D3499" s="12"/>
      <c r="E3499" s="12"/>
      <c r="F3499" s="12"/>
      <c r="G3499" s="12"/>
      <c r="H3499" s="12"/>
      <c r="I3499" s="12"/>
    </row>
    <row r="3500" spans="1:9" x14ac:dyDescent="0.25">
      <c r="A3500" s="12"/>
      <c r="B3500" s="12"/>
      <c r="C3500" s="12"/>
      <c r="D3500" s="12"/>
      <c r="E3500" s="12"/>
      <c r="F3500" s="12"/>
      <c r="G3500" s="12"/>
      <c r="H3500" s="12"/>
      <c r="I3500" s="12"/>
    </row>
    <row r="3501" spans="1:9" x14ac:dyDescent="0.25">
      <c r="A3501" s="12"/>
      <c r="B3501" s="12"/>
      <c r="C3501" s="12"/>
      <c r="D3501" s="12"/>
      <c r="E3501" s="12"/>
      <c r="F3501" s="12"/>
      <c r="G3501" s="12"/>
      <c r="H3501" s="12"/>
      <c r="I3501" s="12"/>
    </row>
    <row r="3502" spans="1:9" x14ac:dyDescent="0.25">
      <c r="A3502" s="12"/>
      <c r="B3502" s="12"/>
      <c r="C3502" s="12"/>
      <c r="D3502" s="12"/>
      <c r="E3502" s="12"/>
      <c r="F3502" s="12"/>
      <c r="G3502" s="12"/>
      <c r="H3502" s="12"/>
      <c r="I3502" s="12"/>
    </row>
    <row r="3503" spans="1:9" x14ac:dyDescent="0.25">
      <c r="A3503" s="12"/>
      <c r="B3503" s="12"/>
      <c r="C3503" s="12"/>
      <c r="D3503" s="12"/>
      <c r="E3503" s="12"/>
      <c r="F3503" s="12"/>
      <c r="G3503" s="12"/>
      <c r="H3503" s="12"/>
      <c r="I3503" s="12"/>
    </row>
    <row r="3504" spans="1:9" x14ac:dyDescent="0.25">
      <c r="A3504" s="12"/>
      <c r="B3504" s="12"/>
      <c r="C3504" s="12"/>
      <c r="D3504" s="12"/>
      <c r="E3504" s="12"/>
      <c r="F3504" s="12"/>
      <c r="G3504" s="12"/>
      <c r="H3504" s="12"/>
      <c r="I3504" s="12"/>
    </row>
    <row r="3505" spans="1:9" x14ac:dyDescent="0.25">
      <c r="A3505" s="12"/>
      <c r="B3505" s="12"/>
      <c r="C3505" s="12"/>
      <c r="D3505" s="12"/>
      <c r="E3505" s="12"/>
      <c r="F3505" s="12"/>
      <c r="G3505" s="12"/>
      <c r="H3505" s="12"/>
      <c r="I3505" s="12"/>
    </row>
    <row r="3506" spans="1:9" x14ac:dyDescent="0.25">
      <c r="A3506" s="12"/>
      <c r="B3506" s="12"/>
      <c r="C3506" s="12"/>
      <c r="D3506" s="12"/>
      <c r="E3506" s="12"/>
      <c r="F3506" s="12"/>
      <c r="G3506" s="12"/>
      <c r="H3506" s="12"/>
      <c r="I3506" s="12"/>
    </row>
    <row r="3507" spans="1:9" x14ac:dyDescent="0.25">
      <c r="A3507" s="12"/>
      <c r="B3507" s="12"/>
      <c r="C3507" s="12"/>
      <c r="D3507" s="12"/>
      <c r="E3507" s="12"/>
      <c r="F3507" s="12"/>
      <c r="G3507" s="12"/>
      <c r="H3507" s="12"/>
      <c r="I3507" s="12"/>
    </row>
    <row r="3508" spans="1:9" x14ac:dyDescent="0.25">
      <c r="A3508" s="12"/>
      <c r="B3508" s="12"/>
      <c r="C3508" s="12"/>
      <c r="D3508" s="12"/>
      <c r="E3508" s="12"/>
      <c r="F3508" s="12"/>
      <c r="G3508" s="12"/>
      <c r="H3508" s="12"/>
      <c r="I3508" s="12"/>
    </row>
    <row r="3509" spans="1:9" x14ac:dyDescent="0.25">
      <c r="A3509" s="12"/>
      <c r="B3509" s="12"/>
      <c r="C3509" s="12"/>
      <c r="D3509" s="12"/>
      <c r="E3509" s="12"/>
      <c r="F3509" s="12"/>
      <c r="G3509" s="12"/>
      <c r="H3509" s="12"/>
      <c r="I3509" s="12"/>
    </row>
    <row r="3510" spans="1:9" x14ac:dyDescent="0.25">
      <c r="A3510" s="12"/>
      <c r="B3510" s="12"/>
      <c r="C3510" s="12"/>
      <c r="D3510" s="12"/>
      <c r="E3510" s="12"/>
      <c r="F3510" s="12"/>
      <c r="G3510" s="12"/>
      <c r="H3510" s="12"/>
      <c r="I3510" s="12"/>
    </row>
    <row r="3511" spans="1:9" x14ac:dyDescent="0.25">
      <c r="A3511" s="12"/>
      <c r="B3511" s="12"/>
      <c r="C3511" s="12"/>
      <c r="D3511" s="12"/>
      <c r="E3511" s="12"/>
      <c r="F3511" s="12"/>
      <c r="G3511" s="12"/>
      <c r="H3511" s="12"/>
      <c r="I3511" s="12"/>
    </row>
    <row r="3512" spans="1:9" x14ac:dyDescent="0.25">
      <c r="A3512" s="12"/>
      <c r="B3512" s="12"/>
      <c r="C3512" s="12"/>
      <c r="D3512" s="12"/>
      <c r="E3512" s="12"/>
      <c r="F3512" s="12"/>
      <c r="G3512" s="12"/>
      <c r="H3512" s="12"/>
      <c r="I3512" s="12"/>
    </row>
    <row r="3513" spans="1:9" x14ac:dyDescent="0.25">
      <c r="A3513" s="12"/>
      <c r="B3513" s="12"/>
      <c r="C3513" s="12"/>
      <c r="D3513" s="12"/>
      <c r="E3513" s="12"/>
      <c r="F3513" s="12"/>
      <c r="G3513" s="12"/>
      <c r="H3513" s="12"/>
      <c r="I3513" s="12"/>
    </row>
    <row r="3514" spans="1:9" x14ac:dyDescent="0.25">
      <c r="A3514" s="12"/>
      <c r="B3514" s="12"/>
      <c r="C3514" s="12"/>
      <c r="D3514" s="12"/>
      <c r="E3514" s="12"/>
      <c r="F3514" s="12"/>
      <c r="G3514" s="12"/>
      <c r="H3514" s="12"/>
      <c r="I3514" s="12"/>
    </row>
    <row r="3515" spans="1:9" x14ac:dyDescent="0.25">
      <c r="A3515" s="12"/>
      <c r="B3515" s="12"/>
      <c r="C3515" s="12"/>
      <c r="D3515" s="12"/>
      <c r="E3515" s="12"/>
      <c r="F3515" s="12"/>
      <c r="G3515" s="12"/>
      <c r="H3515" s="12"/>
      <c r="I3515" s="12"/>
    </row>
    <row r="3516" spans="1:9" x14ac:dyDescent="0.25">
      <c r="A3516" s="12"/>
      <c r="B3516" s="12"/>
      <c r="C3516" s="12"/>
      <c r="D3516" s="12"/>
      <c r="E3516" s="12"/>
      <c r="F3516" s="12"/>
      <c r="G3516" s="12"/>
      <c r="H3516" s="12"/>
      <c r="I3516" s="12"/>
    </row>
    <row r="3517" spans="1:9" x14ac:dyDescent="0.25">
      <c r="A3517" s="12"/>
      <c r="B3517" s="12"/>
      <c r="C3517" s="12"/>
      <c r="D3517" s="12"/>
      <c r="E3517" s="12"/>
      <c r="F3517" s="12"/>
      <c r="G3517" s="12"/>
      <c r="H3517" s="12"/>
      <c r="I3517" s="12"/>
    </row>
    <row r="3518" spans="1:9" x14ac:dyDescent="0.25">
      <c r="A3518" s="12"/>
      <c r="B3518" s="12"/>
      <c r="C3518" s="12"/>
      <c r="D3518" s="12"/>
      <c r="E3518" s="12"/>
      <c r="F3518" s="12"/>
      <c r="G3518" s="12"/>
      <c r="H3518" s="12"/>
      <c r="I3518" s="12"/>
    </row>
    <row r="3519" spans="1:9" x14ac:dyDescent="0.25">
      <c r="A3519" s="12"/>
      <c r="B3519" s="12"/>
      <c r="C3519" s="12"/>
      <c r="D3519" s="12"/>
      <c r="E3519" s="12"/>
      <c r="F3519" s="12"/>
      <c r="G3519" s="12"/>
      <c r="H3519" s="12"/>
      <c r="I3519" s="12"/>
    </row>
    <row r="3520" spans="1:9" x14ac:dyDescent="0.25">
      <c r="A3520" s="12"/>
      <c r="B3520" s="12"/>
      <c r="C3520" s="12"/>
      <c r="D3520" s="12"/>
      <c r="E3520" s="12"/>
      <c r="F3520" s="12"/>
      <c r="G3520" s="12"/>
      <c r="H3520" s="12"/>
      <c r="I3520" s="12"/>
    </row>
    <row r="3521" spans="1:9" x14ac:dyDescent="0.25">
      <c r="A3521" s="12"/>
      <c r="B3521" s="12"/>
      <c r="C3521" s="12"/>
      <c r="D3521" s="12"/>
      <c r="E3521" s="12"/>
      <c r="F3521" s="12"/>
      <c r="G3521" s="12"/>
      <c r="H3521" s="12"/>
      <c r="I3521" s="12"/>
    </row>
    <row r="3522" spans="1:9" x14ac:dyDescent="0.25">
      <c r="A3522" s="12"/>
      <c r="B3522" s="12"/>
      <c r="C3522" s="12"/>
      <c r="D3522" s="12"/>
      <c r="E3522" s="12"/>
      <c r="F3522" s="12"/>
      <c r="G3522" s="12"/>
      <c r="H3522" s="12"/>
      <c r="I3522" s="12"/>
    </row>
    <row r="3523" spans="1:9" x14ac:dyDescent="0.25">
      <c r="A3523" s="12"/>
      <c r="B3523" s="12"/>
      <c r="C3523" s="12"/>
      <c r="D3523" s="12"/>
      <c r="E3523" s="12"/>
      <c r="F3523" s="12"/>
      <c r="G3523" s="12"/>
      <c r="H3523" s="12"/>
      <c r="I3523" s="12"/>
    </row>
    <row r="3524" spans="1:9" x14ac:dyDescent="0.25">
      <c r="A3524" s="12"/>
      <c r="B3524" s="12"/>
      <c r="C3524" s="12"/>
      <c r="D3524" s="12"/>
      <c r="E3524" s="12"/>
      <c r="F3524" s="12"/>
      <c r="G3524" s="12"/>
      <c r="H3524" s="12"/>
      <c r="I3524" s="12"/>
    </row>
    <row r="3525" spans="1:9" x14ac:dyDescent="0.25">
      <c r="A3525" s="12"/>
      <c r="B3525" s="12"/>
      <c r="C3525" s="12"/>
      <c r="D3525" s="12"/>
      <c r="E3525" s="12"/>
      <c r="F3525" s="12"/>
      <c r="G3525" s="12"/>
      <c r="H3525" s="12"/>
      <c r="I3525" s="12"/>
    </row>
    <row r="3526" spans="1:9" x14ac:dyDescent="0.25">
      <c r="A3526" s="12"/>
      <c r="B3526" s="12"/>
      <c r="C3526" s="12"/>
      <c r="D3526" s="12"/>
      <c r="E3526" s="12"/>
      <c r="F3526" s="12"/>
      <c r="G3526" s="12"/>
      <c r="H3526" s="12"/>
      <c r="I3526" s="12"/>
    </row>
    <row r="3527" spans="1:9" x14ac:dyDescent="0.25">
      <c r="A3527" s="12"/>
      <c r="B3527" s="12"/>
      <c r="C3527" s="12"/>
      <c r="D3527" s="12"/>
      <c r="E3527" s="12"/>
      <c r="F3527" s="12"/>
      <c r="G3527" s="12"/>
      <c r="H3527" s="12"/>
      <c r="I3527" s="12"/>
    </row>
    <row r="3528" spans="1:9" x14ac:dyDescent="0.25">
      <c r="A3528" s="12"/>
      <c r="B3528" s="12"/>
      <c r="C3528" s="12"/>
      <c r="D3528" s="12"/>
      <c r="E3528" s="12"/>
      <c r="F3528" s="12"/>
      <c r="G3528" s="12"/>
      <c r="H3528" s="12"/>
      <c r="I3528" s="12"/>
    </row>
    <row r="3529" spans="1:9" x14ac:dyDescent="0.25">
      <c r="A3529" s="12"/>
      <c r="B3529" s="12"/>
      <c r="C3529" s="12"/>
      <c r="D3529" s="12"/>
      <c r="E3529" s="12"/>
      <c r="F3529" s="12"/>
      <c r="G3529" s="12"/>
      <c r="H3529" s="12"/>
      <c r="I3529" s="12"/>
    </row>
    <row r="3530" spans="1:9" x14ac:dyDescent="0.25">
      <c r="A3530" s="12"/>
      <c r="B3530" s="12"/>
      <c r="C3530" s="12"/>
      <c r="D3530" s="12"/>
      <c r="E3530" s="12"/>
      <c r="F3530" s="12"/>
      <c r="G3530" s="12"/>
      <c r="H3530" s="12"/>
      <c r="I3530" s="12"/>
    </row>
    <row r="3531" spans="1:9" x14ac:dyDescent="0.25">
      <c r="A3531" s="12"/>
      <c r="B3531" s="12"/>
      <c r="C3531" s="12"/>
      <c r="D3531" s="12"/>
      <c r="E3531" s="12"/>
      <c r="F3531" s="12"/>
      <c r="G3531" s="12"/>
      <c r="H3531" s="12"/>
      <c r="I3531" s="12"/>
    </row>
    <row r="3532" spans="1:9" x14ac:dyDescent="0.25">
      <c r="A3532" s="12"/>
      <c r="B3532" s="12"/>
      <c r="C3532" s="12"/>
      <c r="D3532" s="12"/>
      <c r="E3532" s="12"/>
      <c r="F3532" s="12"/>
      <c r="G3532" s="12"/>
      <c r="H3532" s="12"/>
      <c r="I3532" s="12"/>
    </row>
    <row r="3533" spans="1:9" x14ac:dyDescent="0.25">
      <c r="A3533" s="12"/>
      <c r="B3533" s="12"/>
      <c r="C3533" s="12"/>
      <c r="D3533" s="12"/>
      <c r="E3533" s="12"/>
      <c r="F3533" s="12"/>
      <c r="G3533" s="12"/>
      <c r="H3533" s="12"/>
      <c r="I3533" s="12"/>
    </row>
    <row r="3534" spans="1:9" x14ac:dyDescent="0.25">
      <c r="A3534" s="12"/>
      <c r="B3534" s="12"/>
      <c r="C3534" s="12"/>
      <c r="D3534" s="12"/>
      <c r="E3534" s="12"/>
      <c r="F3534" s="12"/>
      <c r="G3534" s="12"/>
      <c r="H3534" s="12"/>
      <c r="I3534" s="12"/>
    </row>
    <row r="3535" spans="1:9" x14ac:dyDescent="0.25">
      <c r="A3535" s="12"/>
      <c r="B3535" s="12"/>
      <c r="C3535" s="12"/>
      <c r="D3535" s="12"/>
      <c r="E3535" s="12"/>
      <c r="F3535" s="12"/>
      <c r="G3535" s="12"/>
      <c r="H3535" s="12"/>
      <c r="I3535" s="12"/>
    </row>
    <row r="3536" spans="1:9" x14ac:dyDescent="0.25">
      <c r="A3536" s="12"/>
      <c r="B3536" s="12"/>
      <c r="C3536" s="12"/>
      <c r="D3536" s="12"/>
      <c r="E3536" s="12"/>
      <c r="F3536" s="12"/>
      <c r="G3536" s="12"/>
      <c r="H3536" s="12"/>
      <c r="I3536" s="12"/>
    </row>
    <row r="3537" spans="1:9" x14ac:dyDescent="0.25">
      <c r="A3537" s="12"/>
      <c r="B3537" s="12"/>
      <c r="C3537" s="12"/>
      <c r="D3537" s="12"/>
      <c r="E3537" s="12"/>
      <c r="F3537" s="12"/>
      <c r="G3537" s="12"/>
      <c r="H3537" s="12"/>
      <c r="I3537" s="12"/>
    </row>
    <row r="3538" spans="1:9" x14ac:dyDescent="0.25">
      <c r="A3538" s="12"/>
      <c r="B3538" s="12"/>
      <c r="C3538" s="12"/>
      <c r="D3538" s="12"/>
      <c r="E3538" s="12"/>
      <c r="F3538" s="12"/>
      <c r="G3538" s="12"/>
      <c r="H3538" s="12"/>
      <c r="I3538" s="12"/>
    </row>
    <row r="3539" spans="1:9" x14ac:dyDescent="0.25">
      <c r="A3539" s="12"/>
      <c r="B3539" s="12"/>
      <c r="C3539" s="12"/>
      <c r="D3539" s="12"/>
      <c r="E3539" s="12"/>
      <c r="F3539" s="12"/>
      <c r="G3539" s="12"/>
      <c r="H3539" s="12"/>
      <c r="I3539" s="12"/>
    </row>
    <row r="3540" spans="1:9" x14ac:dyDescent="0.25">
      <c r="A3540" s="12"/>
      <c r="B3540" s="12"/>
      <c r="C3540" s="12"/>
      <c r="D3540" s="12"/>
      <c r="E3540" s="12"/>
      <c r="F3540" s="12"/>
      <c r="G3540" s="12"/>
      <c r="H3540" s="12"/>
      <c r="I3540" s="12"/>
    </row>
    <row r="3541" spans="1:9" x14ac:dyDescent="0.25">
      <c r="A3541" s="12"/>
      <c r="B3541" s="12"/>
      <c r="C3541" s="12"/>
      <c r="D3541" s="12"/>
      <c r="E3541" s="12"/>
      <c r="F3541" s="12"/>
      <c r="G3541" s="12"/>
      <c r="H3541" s="12"/>
      <c r="I3541" s="12"/>
    </row>
    <row r="3542" spans="1:9" x14ac:dyDescent="0.25">
      <c r="A3542" s="12"/>
      <c r="B3542" s="12"/>
      <c r="C3542" s="12"/>
      <c r="D3542" s="12"/>
      <c r="E3542" s="12"/>
      <c r="F3542" s="12"/>
      <c r="G3542" s="12"/>
      <c r="H3542" s="12"/>
      <c r="I3542" s="12"/>
    </row>
    <row r="3543" spans="1:9" x14ac:dyDescent="0.25">
      <c r="A3543" s="12"/>
      <c r="B3543" s="12"/>
      <c r="C3543" s="12"/>
      <c r="D3543" s="12"/>
      <c r="E3543" s="12"/>
      <c r="F3543" s="12"/>
      <c r="G3543" s="12"/>
      <c r="H3543" s="12"/>
      <c r="I3543" s="12"/>
    </row>
    <row r="3544" spans="1:9" x14ac:dyDescent="0.25">
      <c r="A3544" s="12"/>
      <c r="B3544" s="12"/>
      <c r="C3544" s="12"/>
      <c r="D3544" s="12"/>
      <c r="E3544" s="12"/>
      <c r="F3544" s="12"/>
      <c r="G3544" s="12"/>
      <c r="H3544" s="12"/>
      <c r="I3544" s="12"/>
    </row>
    <row r="3545" spans="1:9" x14ac:dyDescent="0.25">
      <c r="A3545" s="12"/>
      <c r="B3545" s="12"/>
      <c r="C3545" s="12"/>
      <c r="D3545" s="12"/>
      <c r="E3545" s="12"/>
      <c r="F3545" s="12"/>
      <c r="G3545" s="12"/>
      <c r="H3545" s="12"/>
      <c r="I3545" s="12"/>
    </row>
    <row r="3546" spans="1:9" x14ac:dyDescent="0.25">
      <c r="A3546" s="12"/>
      <c r="B3546" s="12"/>
      <c r="C3546" s="12"/>
      <c r="D3546" s="12"/>
      <c r="E3546" s="12"/>
      <c r="F3546" s="12"/>
      <c r="G3546" s="12"/>
      <c r="H3546" s="12"/>
      <c r="I3546" s="12"/>
    </row>
    <row r="3547" spans="1:9" x14ac:dyDescent="0.25">
      <c r="A3547" s="12"/>
      <c r="B3547" s="12"/>
      <c r="C3547" s="12"/>
      <c r="D3547" s="12"/>
      <c r="E3547" s="12"/>
      <c r="F3547" s="12"/>
      <c r="G3547" s="12"/>
      <c r="H3547" s="12"/>
      <c r="I3547" s="12"/>
    </row>
    <row r="3548" spans="1:9" x14ac:dyDescent="0.25">
      <c r="A3548" s="12"/>
      <c r="B3548" s="12"/>
      <c r="C3548" s="12"/>
      <c r="D3548" s="12"/>
      <c r="E3548" s="12"/>
      <c r="F3548" s="12"/>
      <c r="G3548" s="12"/>
      <c r="H3548" s="12"/>
      <c r="I3548" s="12"/>
    </row>
    <row r="3549" spans="1:9" x14ac:dyDescent="0.25">
      <c r="A3549" s="12"/>
      <c r="B3549" s="12"/>
      <c r="C3549" s="12"/>
      <c r="D3549" s="12"/>
      <c r="E3549" s="12"/>
      <c r="F3549" s="12"/>
      <c r="G3549" s="12"/>
      <c r="H3549" s="12"/>
      <c r="I3549" s="12"/>
    </row>
    <row r="3550" spans="1:9" x14ac:dyDescent="0.25">
      <c r="A3550" s="12"/>
      <c r="B3550" s="12"/>
      <c r="C3550" s="12"/>
      <c r="D3550" s="12"/>
      <c r="E3550" s="12"/>
      <c r="F3550" s="12"/>
      <c r="G3550" s="12"/>
      <c r="H3550" s="12"/>
      <c r="I3550" s="12"/>
    </row>
    <row r="3551" spans="1:9" x14ac:dyDescent="0.25">
      <c r="A3551" s="12"/>
      <c r="B3551" s="12"/>
      <c r="C3551" s="12"/>
      <c r="D3551" s="12"/>
      <c r="E3551" s="12"/>
      <c r="F3551" s="12"/>
      <c r="G3551" s="12"/>
      <c r="H3551" s="12"/>
      <c r="I3551" s="12"/>
    </row>
    <row r="3552" spans="1:9" x14ac:dyDescent="0.25">
      <c r="A3552" s="12"/>
      <c r="B3552" s="12"/>
      <c r="C3552" s="12"/>
      <c r="D3552" s="12"/>
      <c r="E3552" s="12"/>
      <c r="F3552" s="12"/>
      <c r="G3552" s="12"/>
      <c r="H3552" s="12"/>
      <c r="I3552" s="12"/>
    </row>
    <row r="3553" spans="1:9" x14ac:dyDescent="0.25">
      <c r="A3553" s="12"/>
      <c r="B3553" s="12"/>
      <c r="C3553" s="12"/>
      <c r="D3553" s="12"/>
      <c r="E3553" s="12"/>
      <c r="F3553" s="12"/>
      <c r="G3553" s="12"/>
      <c r="H3553" s="12"/>
      <c r="I3553" s="12"/>
    </row>
    <row r="3554" spans="1:9" x14ac:dyDescent="0.25">
      <c r="A3554" s="12"/>
      <c r="B3554" s="12"/>
      <c r="C3554" s="12"/>
      <c r="D3554" s="12"/>
      <c r="E3554" s="12"/>
      <c r="F3554" s="12"/>
      <c r="G3554" s="12"/>
      <c r="H3554" s="12"/>
      <c r="I3554" s="12"/>
    </row>
    <row r="3555" spans="1:9" x14ac:dyDescent="0.25">
      <c r="A3555" s="12"/>
      <c r="B3555" s="12"/>
      <c r="C3555" s="12"/>
      <c r="D3555" s="12"/>
      <c r="E3555" s="12"/>
      <c r="F3555" s="12"/>
      <c r="G3555" s="12"/>
      <c r="H3555" s="12"/>
      <c r="I3555" s="12"/>
    </row>
    <row r="3556" spans="1:9" x14ac:dyDescent="0.25">
      <c r="A3556" s="12"/>
      <c r="B3556" s="12"/>
      <c r="C3556" s="12"/>
      <c r="D3556" s="12"/>
      <c r="E3556" s="12"/>
      <c r="F3556" s="12"/>
      <c r="G3556" s="12"/>
      <c r="H3556" s="12"/>
      <c r="I3556" s="12"/>
    </row>
    <row r="3557" spans="1:9" x14ac:dyDescent="0.25">
      <c r="A3557" s="12"/>
      <c r="B3557" s="12"/>
      <c r="C3557" s="12"/>
      <c r="D3557" s="12"/>
      <c r="E3557" s="12"/>
      <c r="F3557" s="12"/>
      <c r="G3557" s="12"/>
      <c r="H3557" s="12"/>
      <c r="I3557" s="12"/>
    </row>
    <row r="3558" spans="1:9" x14ac:dyDescent="0.25">
      <c r="A3558" s="12"/>
      <c r="B3558" s="12"/>
      <c r="C3558" s="12"/>
      <c r="D3558" s="12"/>
      <c r="E3558" s="12"/>
      <c r="F3558" s="12"/>
      <c r="G3558" s="12"/>
      <c r="H3558" s="12"/>
      <c r="I3558" s="12"/>
    </row>
    <row r="3559" spans="1:9" x14ac:dyDescent="0.25">
      <c r="A3559" s="12"/>
      <c r="B3559" s="12"/>
      <c r="C3559" s="12"/>
      <c r="D3559" s="12"/>
      <c r="E3559" s="12"/>
      <c r="F3559" s="12"/>
      <c r="G3559" s="12"/>
      <c r="H3559" s="12"/>
      <c r="I3559" s="12"/>
    </row>
    <row r="3560" spans="1:9" x14ac:dyDescent="0.25">
      <c r="A3560" s="12"/>
      <c r="B3560" s="12"/>
      <c r="C3560" s="12"/>
      <c r="D3560" s="12"/>
      <c r="E3560" s="12"/>
      <c r="F3560" s="12"/>
      <c r="G3560" s="12"/>
      <c r="H3560" s="12"/>
      <c r="I3560" s="12"/>
    </row>
    <row r="3561" spans="1:9" x14ac:dyDescent="0.25">
      <c r="A3561" s="12"/>
      <c r="B3561" s="12"/>
      <c r="C3561" s="12"/>
      <c r="D3561" s="12"/>
      <c r="E3561" s="12"/>
      <c r="F3561" s="12"/>
      <c r="G3561" s="12"/>
      <c r="H3561" s="12"/>
      <c r="I3561" s="12"/>
    </row>
    <row r="3562" spans="1:9" x14ac:dyDescent="0.25">
      <c r="A3562" s="12"/>
      <c r="B3562" s="12"/>
      <c r="C3562" s="12"/>
      <c r="D3562" s="12"/>
      <c r="E3562" s="12"/>
      <c r="F3562" s="12"/>
      <c r="G3562" s="12"/>
      <c r="H3562" s="12"/>
      <c r="I3562" s="12"/>
    </row>
    <row r="3563" spans="1:9" x14ac:dyDescent="0.25">
      <c r="A3563" s="12"/>
      <c r="B3563" s="12"/>
      <c r="C3563" s="12"/>
      <c r="D3563" s="12"/>
      <c r="E3563" s="12"/>
      <c r="F3563" s="12"/>
      <c r="G3563" s="12"/>
      <c r="H3563" s="12"/>
      <c r="I3563" s="12"/>
    </row>
    <row r="3564" spans="1:9" x14ac:dyDescent="0.25">
      <c r="A3564" s="12"/>
      <c r="B3564" s="12"/>
      <c r="C3564" s="12"/>
      <c r="D3564" s="12"/>
      <c r="E3564" s="12"/>
      <c r="F3564" s="12"/>
      <c r="G3564" s="12"/>
      <c r="H3564" s="12"/>
      <c r="I3564" s="12"/>
    </row>
    <row r="3565" spans="1:9" x14ac:dyDescent="0.25">
      <c r="A3565" s="12"/>
      <c r="B3565" s="12"/>
      <c r="C3565" s="12"/>
      <c r="D3565" s="12"/>
      <c r="E3565" s="12"/>
      <c r="F3565" s="12"/>
      <c r="G3565" s="12"/>
      <c r="H3565" s="12"/>
      <c r="I3565" s="12"/>
    </row>
    <row r="3566" spans="1:9" x14ac:dyDescent="0.25">
      <c r="A3566" s="12"/>
      <c r="B3566" s="12"/>
      <c r="C3566" s="12"/>
      <c r="D3566" s="12"/>
      <c r="E3566" s="12"/>
      <c r="F3566" s="12"/>
      <c r="G3566" s="12"/>
      <c r="H3566" s="12"/>
      <c r="I3566" s="12"/>
    </row>
    <row r="3567" spans="1:9" x14ac:dyDescent="0.25">
      <c r="A3567" s="12"/>
      <c r="B3567" s="12"/>
      <c r="C3567" s="12"/>
      <c r="D3567" s="12"/>
      <c r="E3567" s="12"/>
      <c r="F3567" s="12"/>
      <c r="G3567" s="12"/>
      <c r="H3567" s="12"/>
      <c r="I3567" s="12"/>
    </row>
    <row r="3568" spans="1:9" x14ac:dyDescent="0.25">
      <c r="A3568" s="12"/>
      <c r="B3568" s="12"/>
      <c r="C3568" s="12"/>
      <c r="D3568" s="12"/>
      <c r="E3568" s="12"/>
      <c r="F3568" s="12"/>
      <c r="G3568" s="12"/>
      <c r="H3568" s="12"/>
      <c r="I3568" s="12"/>
    </row>
    <row r="3569" spans="1:9" x14ac:dyDescent="0.25">
      <c r="A3569" s="12"/>
      <c r="B3569" s="12"/>
      <c r="C3569" s="12"/>
      <c r="D3569" s="12"/>
      <c r="E3569" s="12"/>
      <c r="F3569" s="12"/>
      <c r="G3569" s="12"/>
      <c r="H3569" s="12"/>
      <c r="I3569" s="12"/>
    </row>
    <row r="3570" spans="1:9" x14ac:dyDescent="0.25">
      <c r="A3570" s="12"/>
      <c r="B3570" s="12"/>
      <c r="C3570" s="12"/>
      <c r="D3570" s="12"/>
      <c r="E3570" s="12"/>
      <c r="F3570" s="12"/>
      <c r="G3570" s="12"/>
      <c r="H3570" s="12"/>
      <c r="I3570" s="12"/>
    </row>
    <row r="3571" spans="1:9" x14ac:dyDescent="0.25">
      <c r="A3571" s="12"/>
      <c r="B3571" s="12"/>
      <c r="C3571" s="12"/>
      <c r="D3571" s="12"/>
      <c r="E3571" s="12"/>
      <c r="F3571" s="12"/>
      <c r="G3571" s="12"/>
      <c r="H3571" s="12"/>
      <c r="I3571" s="12"/>
    </row>
    <row r="3572" spans="1:9" x14ac:dyDescent="0.25">
      <c r="A3572" s="12"/>
      <c r="B3572" s="12"/>
      <c r="C3572" s="12"/>
      <c r="D3572" s="12"/>
      <c r="E3572" s="12"/>
      <c r="F3572" s="12"/>
      <c r="G3572" s="12"/>
      <c r="H3572" s="12"/>
      <c r="I3572" s="12"/>
    </row>
    <row r="3573" spans="1:9" x14ac:dyDescent="0.25">
      <c r="A3573" s="12"/>
      <c r="B3573" s="12"/>
      <c r="C3573" s="12"/>
      <c r="D3573" s="12"/>
      <c r="E3573" s="12"/>
      <c r="F3573" s="12"/>
      <c r="G3573" s="12"/>
      <c r="H3573" s="12"/>
      <c r="I3573" s="12"/>
    </row>
    <row r="3574" spans="1:9" x14ac:dyDescent="0.25">
      <c r="A3574" s="12"/>
      <c r="B3574" s="12"/>
      <c r="C3574" s="12"/>
      <c r="D3574" s="12"/>
      <c r="E3574" s="12"/>
      <c r="F3574" s="12"/>
      <c r="G3574" s="12"/>
      <c r="H3574" s="12"/>
      <c r="I3574" s="12"/>
    </row>
    <row r="3575" spans="1:9" x14ac:dyDescent="0.25">
      <c r="A3575" s="12"/>
      <c r="B3575" s="12"/>
      <c r="C3575" s="12"/>
      <c r="D3575" s="12"/>
      <c r="E3575" s="12"/>
      <c r="F3575" s="12"/>
      <c r="G3575" s="12"/>
      <c r="H3575" s="12"/>
      <c r="I3575" s="12"/>
    </row>
    <row r="3576" spans="1:9" x14ac:dyDescent="0.25">
      <c r="A3576" s="12"/>
      <c r="B3576" s="12"/>
      <c r="C3576" s="12"/>
      <c r="D3576" s="12"/>
      <c r="E3576" s="12"/>
      <c r="F3576" s="12"/>
      <c r="G3576" s="12"/>
      <c r="H3576" s="12"/>
      <c r="I3576" s="12"/>
    </row>
    <row r="3577" spans="1:9" x14ac:dyDescent="0.25">
      <c r="A3577" s="12"/>
      <c r="B3577" s="12"/>
      <c r="C3577" s="12"/>
      <c r="D3577" s="12"/>
      <c r="E3577" s="12"/>
      <c r="F3577" s="12"/>
      <c r="G3577" s="12"/>
      <c r="H3577" s="12"/>
      <c r="I3577" s="12"/>
    </row>
    <row r="3578" spans="1:9" x14ac:dyDescent="0.25">
      <c r="A3578" s="12"/>
      <c r="B3578" s="12"/>
      <c r="C3578" s="12"/>
      <c r="D3578" s="12"/>
      <c r="E3578" s="12"/>
      <c r="F3578" s="12"/>
      <c r="G3578" s="12"/>
      <c r="H3578" s="12"/>
      <c r="I3578" s="12"/>
    </row>
    <row r="3579" spans="1:9" x14ac:dyDescent="0.25">
      <c r="A3579" s="12"/>
      <c r="B3579" s="12"/>
      <c r="C3579" s="12"/>
      <c r="D3579" s="12"/>
      <c r="E3579" s="12"/>
      <c r="F3579" s="12"/>
      <c r="G3579" s="12"/>
      <c r="H3579" s="12"/>
      <c r="I3579" s="12"/>
    </row>
    <row r="3580" spans="1:9" x14ac:dyDescent="0.25">
      <c r="A3580" s="12"/>
      <c r="B3580" s="12"/>
      <c r="C3580" s="12"/>
      <c r="D3580" s="12"/>
      <c r="E3580" s="12"/>
      <c r="F3580" s="12"/>
      <c r="G3580" s="12"/>
      <c r="H3580" s="12"/>
      <c r="I3580" s="12"/>
    </row>
    <row r="3581" spans="1:9" x14ac:dyDescent="0.25">
      <c r="A3581" s="12"/>
      <c r="B3581" s="12"/>
      <c r="C3581" s="12"/>
      <c r="D3581" s="12"/>
      <c r="E3581" s="12"/>
      <c r="F3581" s="12"/>
      <c r="G3581" s="12"/>
      <c r="H3581" s="12"/>
      <c r="I3581" s="12"/>
    </row>
    <row r="3582" spans="1:9" x14ac:dyDescent="0.25">
      <c r="A3582" s="12"/>
      <c r="B3582" s="12"/>
      <c r="C3582" s="12"/>
      <c r="D3582" s="12"/>
      <c r="E3582" s="12"/>
      <c r="F3582" s="12"/>
      <c r="G3582" s="12"/>
      <c r="H3582" s="12"/>
      <c r="I3582" s="12"/>
    </row>
    <row r="3583" spans="1:9" x14ac:dyDescent="0.25">
      <c r="A3583" s="12"/>
      <c r="B3583" s="12"/>
      <c r="C3583" s="12"/>
      <c r="D3583" s="12"/>
      <c r="E3583" s="12"/>
      <c r="F3583" s="12"/>
      <c r="G3583" s="12"/>
      <c r="H3583" s="12"/>
      <c r="I3583" s="12"/>
    </row>
    <row r="3584" spans="1:9" x14ac:dyDescent="0.25">
      <c r="A3584" s="12"/>
      <c r="B3584" s="12"/>
      <c r="C3584" s="12"/>
      <c r="D3584" s="12"/>
      <c r="E3584" s="12"/>
      <c r="F3584" s="12"/>
      <c r="G3584" s="12"/>
      <c r="H3584" s="12"/>
      <c r="I3584" s="12"/>
    </row>
    <row r="3585" spans="1:9" x14ac:dyDescent="0.25">
      <c r="A3585" s="12"/>
      <c r="B3585" s="12"/>
      <c r="C3585" s="12"/>
      <c r="D3585" s="12"/>
      <c r="E3585" s="12"/>
      <c r="F3585" s="12"/>
      <c r="G3585" s="12"/>
      <c r="H3585" s="12"/>
      <c r="I3585" s="12"/>
    </row>
    <row r="3586" spans="1:9" x14ac:dyDescent="0.25">
      <c r="A3586" s="12"/>
      <c r="B3586" s="12"/>
      <c r="C3586" s="12"/>
      <c r="D3586" s="12"/>
      <c r="E3586" s="12"/>
      <c r="F3586" s="12"/>
      <c r="G3586" s="12"/>
      <c r="H3586" s="12"/>
      <c r="I3586" s="12"/>
    </row>
    <row r="3587" spans="1:9" x14ac:dyDescent="0.25">
      <c r="A3587" s="12"/>
      <c r="B3587" s="12"/>
      <c r="C3587" s="12"/>
      <c r="D3587" s="12"/>
      <c r="E3587" s="12"/>
      <c r="F3587" s="12"/>
      <c r="G3587" s="12"/>
      <c r="H3587" s="12"/>
      <c r="I3587" s="12"/>
    </row>
    <row r="3588" spans="1:9" x14ac:dyDescent="0.25">
      <c r="A3588" s="12"/>
      <c r="B3588" s="12"/>
      <c r="C3588" s="12"/>
      <c r="D3588" s="12"/>
      <c r="E3588" s="12"/>
      <c r="F3588" s="12"/>
      <c r="G3588" s="12"/>
      <c r="H3588" s="12"/>
      <c r="I3588" s="12"/>
    </row>
    <row r="3589" spans="1:9" x14ac:dyDescent="0.25">
      <c r="A3589" s="12"/>
      <c r="B3589" s="12"/>
      <c r="C3589" s="12"/>
      <c r="D3589" s="12"/>
      <c r="E3589" s="12"/>
      <c r="F3589" s="12"/>
      <c r="G3589" s="12"/>
      <c r="H3589" s="12"/>
      <c r="I3589" s="12"/>
    </row>
    <row r="3590" spans="1:9" x14ac:dyDescent="0.25">
      <c r="A3590" s="12"/>
      <c r="B3590" s="12"/>
      <c r="C3590" s="12"/>
      <c r="D3590" s="12"/>
      <c r="E3590" s="12"/>
      <c r="F3590" s="12"/>
      <c r="G3590" s="12"/>
      <c r="H3590" s="12"/>
      <c r="I3590" s="12"/>
    </row>
    <row r="3591" spans="1:9" x14ac:dyDescent="0.25">
      <c r="A3591" s="12"/>
      <c r="B3591" s="12"/>
      <c r="C3591" s="12"/>
      <c r="D3591" s="12"/>
      <c r="E3591" s="12"/>
      <c r="F3591" s="12"/>
      <c r="G3591" s="12"/>
      <c r="H3591" s="12"/>
      <c r="I3591" s="12"/>
    </row>
    <row r="3592" spans="1:9" x14ac:dyDescent="0.25">
      <c r="A3592" s="12"/>
      <c r="B3592" s="12"/>
      <c r="C3592" s="12"/>
      <c r="D3592" s="12"/>
      <c r="E3592" s="12"/>
      <c r="F3592" s="12"/>
      <c r="G3592" s="12"/>
      <c r="H3592" s="12"/>
      <c r="I3592" s="12"/>
    </row>
    <row r="3593" spans="1:9" x14ac:dyDescent="0.25">
      <c r="A3593" s="12"/>
      <c r="B3593" s="12"/>
      <c r="C3593" s="12"/>
      <c r="D3593" s="12"/>
      <c r="E3593" s="12"/>
      <c r="F3593" s="12"/>
      <c r="G3593" s="12"/>
      <c r="H3593" s="12"/>
      <c r="I3593" s="12"/>
    </row>
    <row r="3594" spans="1:9" x14ac:dyDescent="0.25">
      <c r="A3594" s="12"/>
      <c r="B3594" s="12"/>
      <c r="C3594" s="12"/>
      <c r="D3594" s="12"/>
      <c r="E3594" s="12"/>
      <c r="F3594" s="12"/>
      <c r="G3594" s="12"/>
      <c r="H3594" s="12"/>
      <c r="I3594" s="12"/>
    </row>
    <row r="3595" spans="1:9" x14ac:dyDescent="0.25">
      <c r="A3595" s="12"/>
      <c r="B3595" s="12"/>
      <c r="C3595" s="12"/>
      <c r="D3595" s="12"/>
      <c r="E3595" s="12"/>
      <c r="F3595" s="12"/>
      <c r="G3595" s="12"/>
      <c r="H3595" s="12"/>
      <c r="I3595" s="12"/>
    </row>
    <row r="3596" spans="1:9" x14ac:dyDescent="0.25">
      <c r="A3596" s="12"/>
      <c r="B3596" s="12"/>
      <c r="C3596" s="12"/>
      <c r="D3596" s="12"/>
      <c r="E3596" s="12"/>
      <c r="F3596" s="12"/>
      <c r="G3596" s="12"/>
      <c r="H3596" s="12"/>
      <c r="I3596" s="12"/>
    </row>
    <row r="3597" spans="1:9" x14ac:dyDescent="0.25">
      <c r="A3597" s="12"/>
      <c r="B3597" s="12"/>
      <c r="C3597" s="12"/>
      <c r="D3597" s="12"/>
      <c r="E3597" s="12"/>
      <c r="F3597" s="12"/>
      <c r="G3597" s="12"/>
      <c r="H3597" s="12"/>
      <c r="I3597" s="12"/>
    </row>
    <row r="3598" spans="1:9" x14ac:dyDescent="0.25">
      <c r="A3598" s="12"/>
      <c r="B3598" s="12"/>
      <c r="C3598" s="12"/>
      <c r="D3598" s="12"/>
      <c r="E3598" s="12"/>
      <c r="F3598" s="12"/>
      <c r="G3598" s="12"/>
      <c r="H3598" s="12"/>
      <c r="I3598" s="12"/>
    </row>
    <row r="3599" spans="1:9" x14ac:dyDescent="0.25">
      <c r="A3599" s="12"/>
      <c r="B3599" s="12"/>
      <c r="C3599" s="12"/>
      <c r="D3599" s="12"/>
      <c r="E3599" s="12"/>
      <c r="F3599" s="12"/>
      <c r="G3599" s="12"/>
      <c r="H3599" s="12"/>
      <c r="I3599" s="12"/>
    </row>
    <row r="3600" spans="1:9" x14ac:dyDescent="0.25">
      <c r="A3600" s="12"/>
      <c r="B3600" s="12"/>
      <c r="C3600" s="12"/>
      <c r="D3600" s="12"/>
      <c r="E3600" s="12"/>
      <c r="F3600" s="12"/>
      <c r="G3600" s="12"/>
      <c r="H3600" s="12"/>
      <c r="I3600" s="12"/>
    </row>
    <row r="3601" spans="1:9" x14ac:dyDescent="0.25">
      <c r="A3601" s="12"/>
      <c r="B3601" s="12"/>
      <c r="C3601" s="12"/>
      <c r="D3601" s="12"/>
      <c r="E3601" s="12"/>
      <c r="F3601" s="12"/>
      <c r="G3601" s="12"/>
      <c r="H3601" s="12"/>
      <c r="I3601" s="12"/>
    </row>
    <row r="3602" spans="1:9" x14ac:dyDescent="0.25">
      <c r="A3602" s="12"/>
      <c r="B3602" s="12"/>
      <c r="C3602" s="12"/>
      <c r="D3602" s="12"/>
      <c r="E3602" s="12"/>
      <c r="F3602" s="12"/>
      <c r="G3602" s="12"/>
      <c r="H3602" s="12"/>
      <c r="I3602" s="12"/>
    </row>
    <row r="3603" spans="1:9" x14ac:dyDescent="0.25">
      <c r="A3603" s="12"/>
      <c r="B3603" s="12"/>
      <c r="C3603" s="12"/>
      <c r="D3603" s="12"/>
      <c r="E3603" s="12"/>
      <c r="F3603" s="12"/>
      <c r="G3603" s="12"/>
      <c r="H3603" s="12"/>
      <c r="I3603" s="12"/>
    </row>
    <row r="3604" spans="1:9" x14ac:dyDescent="0.25">
      <c r="A3604" s="12"/>
      <c r="B3604" s="12"/>
      <c r="C3604" s="12"/>
      <c r="D3604" s="12"/>
      <c r="E3604" s="12"/>
      <c r="F3604" s="12"/>
      <c r="G3604" s="12"/>
      <c r="H3604" s="12"/>
      <c r="I3604" s="12"/>
    </row>
    <row r="3605" spans="1:9" x14ac:dyDescent="0.25">
      <c r="A3605" s="12"/>
      <c r="B3605" s="12"/>
      <c r="C3605" s="12"/>
      <c r="D3605" s="12"/>
      <c r="E3605" s="12"/>
      <c r="F3605" s="12"/>
      <c r="G3605" s="12"/>
      <c r="H3605" s="12"/>
      <c r="I3605" s="12"/>
    </row>
    <row r="3606" spans="1:9" x14ac:dyDescent="0.25">
      <c r="A3606" s="12"/>
      <c r="B3606" s="12"/>
      <c r="C3606" s="12"/>
      <c r="D3606" s="12"/>
      <c r="E3606" s="12"/>
      <c r="F3606" s="12"/>
      <c r="G3606" s="12"/>
      <c r="H3606" s="12"/>
      <c r="I3606" s="12"/>
    </row>
    <row r="3607" spans="1:9" x14ac:dyDescent="0.25">
      <c r="A3607" s="12"/>
      <c r="B3607" s="12"/>
      <c r="C3607" s="12"/>
      <c r="D3607" s="12"/>
      <c r="E3607" s="12"/>
      <c r="F3607" s="12"/>
      <c r="G3607" s="12"/>
      <c r="H3607" s="12"/>
      <c r="I3607" s="12"/>
    </row>
    <row r="3608" spans="1:9" x14ac:dyDescent="0.25">
      <c r="A3608" s="12"/>
      <c r="B3608" s="12"/>
      <c r="C3608" s="12"/>
      <c r="D3608" s="12"/>
      <c r="E3608" s="12"/>
      <c r="F3608" s="12"/>
      <c r="G3608" s="12"/>
      <c r="H3608" s="12"/>
      <c r="I3608" s="12"/>
    </row>
    <row r="3609" spans="1:9" x14ac:dyDescent="0.25">
      <c r="A3609" s="12"/>
      <c r="B3609" s="12"/>
      <c r="C3609" s="12"/>
      <c r="D3609" s="12"/>
      <c r="E3609" s="12"/>
      <c r="F3609" s="12"/>
      <c r="G3609" s="12"/>
      <c r="H3609" s="12"/>
      <c r="I3609" s="12"/>
    </row>
    <row r="3610" spans="1:9" x14ac:dyDescent="0.25">
      <c r="A3610" s="12"/>
      <c r="B3610" s="12"/>
      <c r="C3610" s="12"/>
      <c r="D3610" s="12"/>
      <c r="E3610" s="12"/>
      <c r="F3610" s="12"/>
      <c r="G3610" s="12"/>
      <c r="H3610" s="12"/>
      <c r="I3610" s="12"/>
    </row>
    <row r="3611" spans="1:9" x14ac:dyDescent="0.25">
      <c r="A3611" s="12"/>
      <c r="B3611" s="12"/>
      <c r="C3611" s="12"/>
      <c r="D3611" s="12"/>
      <c r="E3611" s="12"/>
      <c r="F3611" s="12"/>
      <c r="G3611" s="12"/>
      <c r="H3611" s="12"/>
      <c r="I3611" s="12"/>
    </row>
    <row r="3612" spans="1:9" x14ac:dyDescent="0.25">
      <c r="A3612" s="12"/>
      <c r="B3612" s="12"/>
      <c r="C3612" s="12"/>
      <c r="D3612" s="12"/>
      <c r="E3612" s="12"/>
      <c r="F3612" s="12"/>
      <c r="G3612" s="12"/>
      <c r="H3612" s="12"/>
      <c r="I3612" s="12"/>
    </row>
    <row r="3613" spans="1:9" x14ac:dyDescent="0.25">
      <c r="A3613" s="12"/>
      <c r="B3613" s="12"/>
      <c r="C3613" s="12"/>
      <c r="D3613" s="12"/>
      <c r="E3613" s="12"/>
      <c r="F3613" s="12"/>
      <c r="G3613" s="12"/>
      <c r="H3613" s="12"/>
      <c r="I3613" s="12"/>
    </row>
    <row r="3614" spans="1:9" x14ac:dyDescent="0.25">
      <c r="A3614" s="12"/>
      <c r="B3614" s="12"/>
      <c r="C3614" s="12"/>
      <c r="D3614" s="12"/>
      <c r="E3614" s="12"/>
      <c r="F3614" s="12"/>
      <c r="G3614" s="12"/>
      <c r="H3614" s="12"/>
      <c r="I3614" s="12"/>
    </row>
    <row r="3615" spans="1:9" x14ac:dyDescent="0.25">
      <c r="A3615" s="12"/>
      <c r="B3615" s="12"/>
      <c r="C3615" s="12"/>
      <c r="D3615" s="12"/>
      <c r="E3615" s="12"/>
      <c r="F3615" s="12"/>
      <c r="G3615" s="12"/>
      <c r="H3615" s="12"/>
      <c r="I3615" s="12"/>
    </row>
    <row r="3616" spans="1:9" x14ac:dyDescent="0.25">
      <c r="A3616" s="12"/>
      <c r="B3616" s="12"/>
      <c r="C3616" s="12"/>
      <c r="D3616" s="12"/>
      <c r="E3616" s="12"/>
      <c r="F3616" s="12"/>
      <c r="G3616" s="12"/>
      <c r="H3616" s="12"/>
      <c r="I3616" s="12"/>
    </row>
    <row r="3617" spans="1:9" x14ac:dyDescent="0.25">
      <c r="A3617" s="12"/>
      <c r="B3617" s="12"/>
      <c r="C3617" s="12"/>
      <c r="D3617" s="12"/>
      <c r="E3617" s="12"/>
      <c r="F3617" s="12"/>
      <c r="G3617" s="12"/>
      <c r="H3617" s="12"/>
      <c r="I3617" s="12"/>
    </row>
    <row r="3618" spans="1:9" x14ac:dyDescent="0.25">
      <c r="A3618" s="12"/>
      <c r="B3618" s="12"/>
      <c r="C3618" s="12"/>
      <c r="D3618" s="12"/>
      <c r="E3618" s="12"/>
      <c r="F3618" s="12"/>
      <c r="G3618" s="12"/>
      <c r="H3618" s="12"/>
      <c r="I3618" s="12"/>
    </row>
    <row r="3619" spans="1:9" x14ac:dyDescent="0.25">
      <c r="A3619" s="12"/>
      <c r="B3619" s="12"/>
      <c r="C3619" s="12"/>
      <c r="D3619" s="12"/>
      <c r="E3619" s="12"/>
      <c r="F3619" s="12"/>
      <c r="G3619" s="12"/>
      <c r="H3619" s="12"/>
      <c r="I3619" s="12"/>
    </row>
    <row r="3620" spans="1:9" x14ac:dyDescent="0.25">
      <c r="A3620" s="12"/>
      <c r="B3620" s="12"/>
      <c r="C3620" s="12"/>
      <c r="D3620" s="12"/>
      <c r="E3620" s="12"/>
      <c r="F3620" s="12"/>
      <c r="G3620" s="12"/>
      <c r="H3620" s="12"/>
      <c r="I3620" s="12"/>
    </row>
    <row r="3621" spans="1:9" x14ac:dyDescent="0.25">
      <c r="A3621" s="12"/>
      <c r="B3621" s="12"/>
      <c r="C3621" s="12"/>
      <c r="D3621" s="12"/>
      <c r="E3621" s="12"/>
      <c r="F3621" s="12"/>
      <c r="G3621" s="12"/>
      <c r="H3621" s="12"/>
      <c r="I3621" s="12"/>
    </row>
    <row r="3622" spans="1:9" x14ac:dyDescent="0.25">
      <c r="A3622" s="12"/>
      <c r="B3622" s="12"/>
      <c r="C3622" s="12"/>
      <c r="D3622" s="12"/>
      <c r="E3622" s="12"/>
      <c r="F3622" s="12"/>
      <c r="G3622" s="12"/>
      <c r="H3622" s="12"/>
      <c r="I3622" s="12"/>
    </row>
    <row r="3623" spans="1:9" x14ac:dyDescent="0.25">
      <c r="A3623" s="12"/>
      <c r="B3623" s="12"/>
      <c r="C3623" s="12"/>
      <c r="D3623" s="12"/>
      <c r="E3623" s="12"/>
      <c r="F3623" s="12"/>
      <c r="G3623" s="12"/>
      <c r="H3623" s="12"/>
      <c r="I3623" s="12"/>
    </row>
    <row r="3624" spans="1:9" x14ac:dyDescent="0.25">
      <c r="A3624" s="12"/>
      <c r="B3624" s="12"/>
      <c r="C3624" s="12"/>
      <c r="D3624" s="12"/>
      <c r="E3624" s="12"/>
      <c r="F3624" s="12"/>
      <c r="G3624" s="12"/>
      <c r="H3624" s="12"/>
      <c r="I3624" s="12"/>
    </row>
    <row r="3625" spans="1:9" x14ac:dyDescent="0.25">
      <c r="A3625" s="12"/>
      <c r="B3625" s="12"/>
      <c r="C3625" s="12"/>
      <c r="D3625" s="12"/>
      <c r="E3625" s="12"/>
      <c r="F3625" s="12"/>
      <c r="G3625" s="12"/>
      <c r="H3625" s="12"/>
      <c r="I3625" s="12"/>
    </row>
    <row r="3626" spans="1:9" x14ac:dyDescent="0.25">
      <c r="A3626" s="12"/>
      <c r="B3626" s="12"/>
      <c r="C3626" s="12"/>
      <c r="D3626" s="12"/>
      <c r="E3626" s="12"/>
      <c r="F3626" s="12"/>
      <c r="G3626" s="12"/>
      <c r="H3626" s="12"/>
      <c r="I3626" s="12"/>
    </row>
    <row r="3627" spans="1:9" x14ac:dyDescent="0.25">
      <c r="A3627" s="12"/>
      <c r="B3627" s="12"/>
      <c r="C3627" s="12"/>
      <c r="D3627" s="12"/>
      <c r="E3627" s="12"/>
      <c r="F3627" s="12"/>
      <c r="G3627" s="12"/>
      <c r="H3627" s="12"/>
      <c r="I3627" s="12"/>
    </row>
    <row r="3628" spans="1:9" x14ac:dyDescent="0.25">
      <c r="A3628" s="12"/>
      <c r="B3628" s="12"/>
      <c r="C3628" s="12"/>
      <c r="D3628" s="12"/>
      <c r="E3628" s="12"/>
      <c r="F3628" s="12"/>
      <c r="G3628" s="12"/>
      <c r="H3628" s="12"/>
      <c r="I3628" s="12"/>
    </row>
    <row r="3629" spans="1:9" x14ac:dyDescent="0.25">
      <c r="A3629" s="12"/>
      <c r="B3629" s="12"/>
      <c r="C3629" s="12"/>
      <c r="D3629" s="12"/>
      <c r="E3629" s="12"/>
      <c r="F3629" s="12"/>
      <c r="G3629" s="12"/>
      <c r="H3629" s="12"/>
      <c r="I3629" s="12"/>
    </row>
    <row r="3630" spans="1:9" x14ac:dyDescent="0.25">
      <c r="A3630" s="12"/>
      <c r="B3630" s="12"/>
      <c r="C3630" s="12"/>
      <c r="D3630" s="12"/>
      <c r="E3630" s="12"/>
      <c r="F3630" s="12"/>
      <c r="G3630" s="12"/>
      <c r="H3630" s="12"/>
      <c r="I3630" s="12"/>
    </row>
    <row r="3631" spans="1:9" x14ac:dyDescent="0.25">
      <c r="A3631" s="12"/>
      <c r="B3631" s="12"/>
      <c r="C3631" s="12"/>
      <c r="D3631" s="12"/>
      <c r="E3631" s="12"/>
      <c r="F3631" s="12"/>
      <c r="G3631" s="12"/>
      <c r="H3631" s="12"/>
      <c r="I3631" s="12"/>
    </row>
    <row r="3632" spans="1:9" x14ac:dyDescent="0.25">
      <c r="A3632" s="12"/>
      <c r="B3632" s="12"/>
      <c r="C3632" s="12"/>
      <c r="D3632" s="12"/>
      <c r="E3632" s="12"/>
      <c r="F3632" s="12"/>
      <c r="G3632" s="12"/>
      <c r="H3632" s="12"/>
      <c r="I3632" s="12"/>
    </row>
    <row r="3633" spans="1:9" x14ac:dyDescent="0.25">
      <c r="A3633" s="12"/>
      <c r="B3633" s="12"/>
      <c r="C3633" s="12"/>
      <c r="D3633" s="12"/>
      <c r="E3633" s="12"/>
      <c r="F3633" s="12"/>
      <c r="G3633" s="12"/>
      <c r="H3633" s="12"/>
      <c r="I3633" s="12"/>
    </row>
    <row r="3634" spans="1:9" x14ac:dyDescent="0.25">
      <c r="A3634" s="12"/>
      <c r="B3634" s="12"/>
      <c r="C3634" s="12"/>
      <c r="D3634" s="12"/>
      <c r="E3634" s="12"/>
      <c r="F3634" s="12"/>
      <c r="G3634" s="12"/>
      <c r="H3634" s="12"/>
      <c r="I3634" s="12"/>
    </row>
    <row r="3635" spans="1:9" x14ac:dyDescent="0.25">
      <c r="A3635" s="12"/>
      <c r="B3635" s="12"/>
      <c r="C3635" s="12"/>
      <c r="D3635" s="12"/>
      <c r="E3635" s="12"/>
      <c r="F3635" s="12"/>
      <c r="G3635" s="12"/>
      <c r="H3635" s="12"/>
      <c r="I3635" s="12"/>
    </row>
    <row r="3636" spans="1:9" x14ac:dyDescent="0.25">
      <c r="A3636" s="12"/>
      <c r="B3636" s="12"/>
      <c r="C3636" s="12"/>
      <c r="D3636" s="12"/>
      <c r="E3636" s="12"/>
      <c r="F3636" s="12"/>
      <c r="G3636" s="12"/>
      <c r="H3636" s="12"/>
      <c r="I3636" s="12"/>
    </row>
    <row r="3637" spans="1:9" x14ac:dyDescent="0.25">
      <c r="A3637" s="12"/>
      <c r="B3637" s="12"/>
      <c r="C3637" s="12"/>
      <c r="D3637" s="12"/>
      <c r="E3637" s="12"/>
      <c r="F3637" s="12"/>
      <c r="G3637" s="12"/>
      <c r="H3637" s="12"/>
      <c r="I3637" s="12"/>
    </row>
    <row r="3638" spans="1:9" x14ac:dyDescent="0.25">
      <c r="A3638" s="12"/>
      <c r="B3638" s="12"/>
      <c r="C3638" s="12"/>
      <c r="D3638" s="12"/>
      <c r="E3638" s="12"/>
      <c r="F3638" s="12"/>
      <c r="G3638" s="12"/>
      <c r="H3638" s="12"/>
      <c r="I3638" s="12"/>
    </row>
    <row r="3639" spans="1:9" x14ac:dyDescent="0.25">
      <c r="A3639" s="12"/>
      <c r="B3639" s="12"/>
      <c r="C3639" s="12"/>
      <c r="D3639" s="12"/>
      <c r="E3639" s="12"/>
      <c r="F3639" s="12"/>
      <c r="G3639" s="12"/>
      <c r="H3639" s="12"/>
      <c r="I3639" s="12"/>
    </row>
    <row r="3640" spans="1:9" x14ac:dyDescent="0.25">
      <c r="A3640" s="12"/>
      <c r="B3640" s="12"/>
      <c r="C3640" s="12"/>
      <c r="D3640" s="12"/>
      <c r="E3640" s="12"/>
      <c r="F3640" s="12"/>
      <c r="G3640" s="12"/>
      <c r="H3640" s="12"/>
      <c r="I3640" s="12"/>
    </row>
    <row r="3641" spans="1:9" x14ac:dyDescent="0.25">
      <c r="A3641" s="12"/>
      <c r="B3641" s="12"/>
      <c r="C3641" s="12"/>
      <c r="D3641" s="12"/>
      <c r="E3641" s="12"/>
      <c r="F3641" s="12"/>
      <c r="G3641" s="12"/>
      <c r="H3641" s="12"/>
      <c r="I3641" s="12"/>
    </row>
    <row r="3642" spans="1:9" x14ac:dyDescent="0.25">
      <c r="A3642" s="12"/>
      <c r="B3642" s="12"/>
      <c r="C3642" s="12"/>
      <c r="D3642" s="12"/>
      <c r="E3642" s="12"/>
      <c r="F3642" s="12"/>
      <c r="G3642" s="12"/>
      <c r="H3642" s="12"/>
      <c r="I3642" s="12"/>
    </row>
    <row r="3643" spans="1:9" x14ac:dyDescent="0.25">
      <c r="A3643" s="12"/>
      <c r="B3643" s="12"/>
      <c r="C3643" s="12"/>
      <c r="D3643" s="12"/>
      <c r="E3643" s="12"/>
      <c r="F3643" s="12"/>
      <c r="G3643" s="12"/>
      <c r="H3643" s="12"/>
      <c r="I3643" s="12"/>
    </row>
    <row r="3644" spans="1:9" x14ac:dyDescent="0.25">
      <c r="A3644" s="12"/>
      <c r="B3644" s="12"/>
      <c r="C3644" s="12"/>
      <c r="D3644" s="12"/>
      <c r="E3644" s="12"/>
      <c r="F3644" s="12"/>
      <c r="G3644" s="12"/>
      <c r="H3644" s="12"/>
      <c r="I3644" s="12"/>
    </row>
    <row r="3645" spans="1:9" x14ac:dyDescent="0.25">
      <c r="A3645" s="12"/>
      <c r="B3645" s="12"/>
      <c r="C3645" s="12"/>
      <c r="D3645" s="12"/>
      <c r="E3645" s="12"/>
      <c r="F3645" s="12"/>
      <c r="G3645" s="12"/>
      <c r="H3645" s="12"/>
      <c r="I3645" s="12"/>
    </row>
    <row r="3646" spans="1:9" x14ac:dyDescent="0.25">
      <c r="A3646" s="12"/>
      <c r="B3646" s="12"/>
      <c r="C3646" s="12"/>
      <c r="D3646" s="12"/>
      <c r="E3646" s="12"/>
      <c r="F3646" s="12"/>
      <c r="G3646" s="12"/>
      <c r="H3646" s="12"/>
      <c r="I3646" s="12"/>
    </row>
    <row r="3647" spans="1:9" x14ac:dyDescent="0.25">
      <c r="A3647" s="12"/>
      <c r="B3647" s="12"/>
      <c r="C3647" s="12"/>
      <c r="D3647" s="12"/>
      <c r="E3647" s="12"/>
      <c r="F3647" s="12"/>
      <c r="G3647" s="12"/>
      <c r="H3647" s="12"/>
      <c r="I3647" s="12"/>
    </row>
    <row r="3648" spans="1:9" x14ac:dyDescent="0.25">
      <c r="A3648" s="12"/>
      <c r="B3648" s="12"/>
      <c r="C3648" s="12"/>
      <c r="D3648" s="12"/>
      <c r="E3648" s="12"/>
      <c r="F3648" s="12"/>
      <c r="G3648" s="12"/>
      <c r="H3648" s="12"/>
      <c r="I3648" s="12"/>
    </row>
    <row r="3649" spans="1:9" x14ac:dyDescent="0.25">
      <c r="A3649" s="12"/>
      <c r="B3649" s="12"/>
      <c r="C3649" s="12"/>
      <c r="D3649" s="12"/>
      <c r="E3649" s="12"/>
      <c r="F3649" s="12"/>
      <c r="G3649" s="12"/>
      <c r="H3649" s="12"/>
      <c r="I3649" s="12"/>
    </row>
    <row r="3650" spans="1:9" x14ac:dyDescent="0.25">
      <c r="A3650" s="12"/>
      <c r="B3650" s="12"/>
      <c r="C3650" s="12"/>
      <c r="D3650" s="12"/>
      <c r="E3650" s="12"/>
      <c r="F3650" s="12"/>
      <c r="G3650" s="12"/>
      <c r="H3650" s="12"/>
      <c r="I3650" s="12"/>
    </row>
    <row r="3651" spans="1:9" x14ac:dyDescent="0.25">
      <c r="A3651" s="12"/>
      <c r="B3651" s="12"/>
      <c r="C3651" s="12"/>
      <c r="D3651" s="12"/>
      <c r="E3651" s="12"/>
      <c r="F3651" s="12"/>
      <c r="G3651" s="12"/>
      <c r="H3651" s="12"/>
      <c r="I3651" s="12"/>
    </row>
    <row r="3652" spans="1:9" x14ac:dyDescent="0.25">
      <c r="A3652" s="12"/>
      <c r="B3652" s="12"/>
      <c r="C3652" s="12"/>
      <c r="D3652" s="12"/>
      <c r="E3652" s="12"/>
      <c r="F3652" s="12"/>
      <c r="G3652" s="12"/>
      <c r="H3652" s="12"/>
      <c r="I3652" s="12"/>
    </row>
    <row r="3653" spans="1:9" x14ac:dyDescent="0.25">
      <c r="A3653" s="12"/>
      <c r="B3653" s="12"/>
      <c r="C3653" s="12"/>
      <c r="D3653" s="12"/>
      <c r="E3653" s="12"/>
      <c r="F3653" s="12"/>
      <c r="G3653" s="12"/>
      <c r="H3653" s="12"/>
      <c r="I3653" s="12"/>
    </row>
    <row r="3654" spans="1:9" x14ac:dyDescent="0.25">
      <c r="A3654" s="12"/>
      <c r="B3654" s="12"/>
      <c r="C3654" s="12"/>
      <c r="D3654" s="12"/>
      <c r="E3654" s="12"/>
      <c r="F3654" s="12"/>
      <c r="G3654" s="12"/>
      <c r="H3654" s="12"/>
      <c r="I3654" s="12"/>
    </row>
    <row r="3655" spans="1:9" x14ac:dyDescent="0.25">
      <c r="A3655" s="12"/>
      <c r="B3655" s="12"/>
      <c r="C3655" s="12"/>
      <c r="D3655" s="12"/>
      <c r="E3655" s="12"/>
      <c r="F3655" s="12"/>
      <c r="G3655" s="12"/>
      <c r="H3655" s="12"/>
      <c r="I3655" s="12"/>
    </row>
    <row r="3656" spans="1:9" x14ac:dyDescent="0.25">
      <c r="A3656" s="12"/>
      <c r="B3656" s="12"/>
      <c r="C3656" s="12"/>
      <c r="D3656" s="12"/>
      <c r="E3656" s="12"/>
      <c r="F3656" s="12"/>
      <c r="G3656" s="12"/>
      <c r="H3656" s="12"/>
      <c r="I3656" s="12"/>
    </row>
    <row r="3657" spans="1:9" x14ac:dyDescent="0.25">
      <c r="A3657" s="12"/>
      <c r="B3657" s="12"/>
      <c r="C3657" s="12"/>
      <c r="D3657" s="12"/>
      <c r="E3657" s="12"/>
      <c r="F3657" s="12"/>
      <c r="G3657" s="12"/>
      <c r="H3657" s="12"/>
      <c r="I3657" s="12"/>
    </row>
    <row r="3658" spans="1:9" x14ac:dyDescent="0.25">
      <c r="A3658" s="12"/>
      <c r="B3658" s="12"/>
      <c r="C3658" s="12"/>
      <c r="D3658" s="12"/>
      <c r="E3658" s="12"/>
      <c r="F3658" s="12"/>
      <c r="G3658" s="12"/>
      <c r="H3658" s="12"/>
      <c r="I3658" s="12"/>
    </row>
    <row r="3659" spans="1:9" x14ac:dyDescent="0.25">
      <c r="A3659" s="12"/>
      <c r="B3659" s="12"/>
      <c r="C3659" s="12"/>
      <c r="D3659" s="12"/>
      <c r="E3659" s="12"/>
      <c r="F3659" s="12"/>
      <c r="G3659" s="12"/>
      <c r="H3659" s="12"/>
      <c r="I3659" s="12"/>
    </row>
    <row r="3660" spans="1:9" x14ac:dyDescent="0.25">
      <c r="A3660" s="12"/>
      <c r="B3660" s="12"/>
      <c r="C3660" s="12"/>
      <c r="D3660" s="12"/>
      <c r="E3660" s="12"/>
      <c r="F3660" s="12"/>
      <c r="G3660" s="12"/>
      <c r="H3660" s="12"/>
      <c r="I3660" s="12"/>
    </row>
    <row r="3661" spans="1:9" x14ac:dyDescent="0.25">
      <c r="A3661" s="12"/>
      <c r="B3661" s="12"/>
      <c r="C3661" s="12"/>
      <c r="D3661" s="12"/>
      <c r="E3661" s="12"/>
      <c r="F3661" s="12"/>
      <c r="G3661" s="12"/>
      <c r="H3661" s="12"/>
      <c r="I3661" s="12"/>
    </row>
    <row r="3662" spans="1:9" x14ac:dyDescent="0.25">
      <c r="A3662" s="12"/>
      <c r="B3662" s="12"/>
      <c r="C3662" s="12"/>
      <c r="D3662" s="12"/>
      <c r="E3662" s="12"/>
      <c r="F3662" s="12"/>
      <c r="G3662" s="12"/>
      <c r="H3662" s="12"/>
      <c r="I3662" s="12"/>
    </row>
    <row r="3663" spans="1:9" x14ac:dyDescent="0.25">
      <c r="A3663" s="12"/>
      <c r="B3663" s="12"/>
      <c r="C3663" s="12"/>
      <c r="D3663" s="12"/>
      <c r="E3663" s="12"/>
      <c r="F3663" s="12"/>
      <c r="G3663" s="12"/>
      <c r="H3663" s="12"/>
      <c r="I3663" s="12"/>
    </row>
    <row r="3664" spans="1:9" x14ac:dyDescent="0.25">
      <c r="A3664" s="12"/>
      <c r="B3664" s="12"/>
      <c r="C3664" s="12"/>
      <c r="D3664" s="12"/>
      <c r="E3664" s="12"/>
      <c r="F3664" s="12"/>
      <c r="G3664" s="12"/>
      <c r="H3664" s="12"/>
      <c r="I3664" s="12"/>
    </row>
    <row r="3665" spans="1:9" x14ac:dyDescent="0.25">
      <c r="A3665" s="12"/>
      <c r="B3665" s="12"/>
      <c r="C3665" s="12"/>
      <c r="D3665" s="12"/>
      <c r="E3665" s="12"/>
      <c r="F3665" s="12"/>
      <c r="G3665" s="12"/>
      <c r="H3665" s="12"/>
      <c r="I3665" s="12"/>
    </row>
    <row r="3666" spans="1:9" x14ac:dyDescent="0.25">
      <c r="A3666" s="12"/>
      <c r="B3666" s="12"/>
      <c r="C3666" s="12"/>
      <c r="D3666" s="12"/>
      <c r="E3666" s="12"/>
      <c r="F3666" s="12"/>
      <c r="G3666" s="12"/>
      <c r="H3666" s="12"/>
      <c r="I3666" s="12"/>
    </row>
    <row r="3667" spans="1:9" x14ac:dyDescent="0.25">
      <c r="A3667" s="12"/>
      <c r="B3667" s="12"/>
      <c r="C3667" s="12"/>
      <c r="D3667" s="12"/>
      <c r="E3667" s="12"/>
      <c r="F3667" s="12"/>
      <c r="G3667" s="12"/>
      <c r="H3667" s="12"/>
      <c r="I3667" s="12"/>
    </row>
    <row r="3668" spans="1:9" x14ac:dyDescent="0.25">
      <c r="A3668" s="12"/>
      <c r="B3668" s="12"/>
      <c r="C3668" s="12"/>
      <c r="D3668" s="12"/>
      <c r="E3668" s="12"/>
      <c r="F3668" s="12"/>
      <c r="G3668" s="12"/>
      <c r="H3668" s="12"/>
      <c r="I3668" s="12"/>
    </row>
    <row r="3669" spans="1:9" x14ac:dyDescent="0.25">
      <c r="A3669" s="12"/>
      <c r="B3669" s="12"/>
      <c r="C3669" s="12"/>
      <c r="D3669" s="12"/>
      <c r="E3669" s="12"/>
      <c r="F3669" s="12"/>
      <c r="G3669" s="12"/>
      <c r="H3669" s="12"/>
      <c r="I3669" s="12"/>
    </row>
    <row r="3670" spans="1:9" x14ac:dyDescent="0.25">
      <c r="A3670" s="12"/>
      <c r="B3670" s="12"/>
      <c r="C3670" s="12"/>
      <c r="D3670" s="12"/>
      <c r="E3670" s="12"/>
      <c r="F3670" s="12"/>
      <c r="G3670" s="12"/>
      <c r="H3670" s="12"/>
      <c r="I3670" s="12"/>
    </row>
    <row r="3671" spans="1:9" x14ac:dyDescent="0.25">
      <c r="A3671" s="12"/>
      <c r="B3671" s="12"/>
      <c r="C3671" s="12"/>
      <c r="D3671" s="12"/>
      <c r="E3671" s="12"/>
      <c r="F3671" s="12"/>
      <c r="G3671" s="12"/>
      <c r="H3671" s="12"/>
      <c r="I3671" s="12"/>
    </row>
    <row r="3672" spans="1:9" x14ac:dyDescent="0.25">
      <c r="A3672" s="12"/>
      <c r="B3672" s="12"/>
      <c r="C3672" s="12"/>
      <c r="D3672" s="12"/>
      <c r="E3672" s="12"/>
      <c r="F3672" s="12"/>
      <c r="G3672" s="12"/>
      <c r="H3672" s="12"/>
      <c r="I3672" s="12"/>
    </row>
    <row r="3673" spans="1:9" x14ac:dyDescent="0.25">
      <c r="A3673" s="12"/>
      <c r="B3673" s="12"/>
      <c r="C3673" s="12"/>
      <c r="D3673" s="12"/>
      <c r="E3673" s="12"/>
      <c r="F3673" s="12"/>
      <c r="G3673" s="12"/>
      <c r="H3673" s="12"/>
      <c r="I3673" s="12"/>
    </row>
    <row r="3674" spans="1:9" x14ac:dyDescent="0.25">
      <c r="A3674" s="12"/>
      <c r="B3674" s="12"/>
      <c r="C3674" s="12"/>
      <c r="D3674" s="12"/>
      <c r="E3674" s="12"/>
      <c r="F3674" s="12"/>
      <c r="G3674" s="12"/>
      <c r="H3674" s="12"/>
      <c r="I3674" s="12"/>
    </row>
    <row r="3675" spans="1:9" x14ac:dyDescent="0.25">
      <c r="A3675" s="12"/>
      <c r="B3675" s="12"/>
      <c r="C3675" s="12"/>
      <c r="D3675" s="12"/>
      <c r="E3675" s="12"/>
      <c r="F3675" s="12"/>
      <c r="G3675" s="12"/>
      <c r="H3675" s="12"/>
      <c r="I3675" s="12"/>
    </row>
    <row r="3676" spans="1:9" x14ac:dyDescent="0.25">
      <c r="A3676" s="12"/>
      <c r="B3676" s="12"/>
      <c r="C3676" s="12"/>
      <c r="D3676" s="12"/>
      <c r="E3676" s="12"/>
      <c r="F3676" s="12"/>
      <c r="G3676" s="12"/>
      <c r="H3676" s="12"/>
      <c r="I3676" s="12"/>
    </row>
    <row r="3677" spans="1:9" x14ac:dyDescent="0.25">
      <c r="A3677" s="12"/>
      <c r="B3677" s="12"/>
      <c r="C3677" s="12"/>
      <c r="D3677" s="12"/>
      <c r="E3677" s="12"/>
      <c r="F3677" s="12"/>
      <c r="G3677" s="12"/>
      <c r="H3677" s="12"/>
      <c r="I3677" s="12"/>
    </row>
    <row r="3678" spans="1:9" x14ac:dyDescent="0.25">
      <c r="A3678" s="12"/>
      <c r="B3678" s="12"/>
      <c r="C3678" s="12"/>
      <c r="D3678" s="12"/>
      <c r="E3678" s="12"/>
      <c r="F3678" s="12"/>
      <c r="G3678" s="12"/>
      <c r="H3678" s="12"/>
      <c r="I3678" s="12"/>
    </row>
    <row r="3679" spans="1:9" x14ac:dyDescent="0.25">
      <c r="A3679" s="12"/>
      <c r="B3679" s="12"/>
      <c r="C3679" s="12"/>
      <c r="D3679" s="12"/>
      <c r="E3679" s="12"/>
      <c r="F3679" s="12"/>
      <c r="G3679" s="12"/>
      <c r="H3679" s="12"/>
      <c r="I3679" s="12"/>
    </row>
    <row r="3680" spans="1:9" x14ac:dyDescent="0.25">
      <c r="A3680" s="12"/>
      <c r="B3680" s="12"/>
      <c r="C3680" s="12"/>
      <c r="D3680" s="12"/>
      <c r="E3680" s="12"/>
      <c r="F3680" s="12"/>
      <c r="G3680" s="12"/>
      <c r="H3680" s="12"/>
      <c r="I3680" s="12"/>
    </row>
    <row r="3681" spans="1:9" x14ac:dyDescent="0.25">
      <c r="A3681" s="12"/>
      <c r="B3681" s="12"/>
      <c r="C3681" s="12"/>
      <c r="D3681" s="12"/>
      <c r="E3681" s="12"/>
      <c r="F3681" s="12"/>
      <c r="G3681" s="12"/>
      <c r="H3681" s="12"/>
      <c r="I3681" s="12"/>
    </row>
    <row r="3682" spans="1:9" x14ac:dyDescent="0.25">
      <c r="A3682" s="12"/>
      <c r="B3682" s="12"/>
      <c r="C3682" s="12"/>
      <c r="D3682" s="12"/>
      <c r="E3682" s="12"/>
      <c r="F3682" s="12"/>
      <c r="G3682" s="12"/>
      <c r="H3682" s="12"/>
      <c r="I3682" s="12"/>
    </row>
    <row r="3683" spans="1:9" x14ac:dyDescent="0.25">
      <c r="A3683" s="12"/>
      <c r="B3683" s="12"/>
      <c r="C3683" s="12"/>
      <c r="D3683" s="12"/>
      <c r="E3683" s="12"/>
      <c r="F3683" s="12"/>
      <c r="G3683" s="12"/>
      <c r="H3683" s="12"/>
      <c r="I3683" s="12"/>
    </row>
    <row r="3684" spans="1:9" x14ac:dyDescent="0.25">
      <c r="A3684" s="12"/>
      <c r="B3684" s="12"/>
      <c r="C3684" s="12"/>
      <c r="D3684" s="12"/>
      <c r="E3684" s="12"/>
      <c r="F3684" s="12"/>
      <c r="G3684" s="12"/>
      <c r="H3684" s="12"/>
      <c r="I3684" s="12"/>
    </row>
    <row r="3685" spans="1:9" x14ac:dyDescent="0.25">
      <c r="A3685" s="12"/>
      <c r="B3685" s="12"/>
      <c r="C3685" s="12"/>
      <c r="D3685" s="12"/>
      <c r="E3685" s="12"/>
      <c r="F3685" s="12"/>
      <c r="G3685" s="12"/>
      <c r="H3685" s="12"/>
      <c r="I3685" s="12"/>
    </row>
    <row r="3686" spans="1:9" x14ac:dyDescent="0.25">
      <c r="A3686" s="12"/>
      <c r="B3686" s="12"/>
      <c r="C3686" s="12"/>
      <c r="D3686" s="12"/>
      <c r="E3686" s="12"/>
      <c r="F3686" s="12"/>
      <c r="G3686" s="12"/>
      <c r="H3686" s="12"/>
      <c r="I3686" s="12"/>
    </row>
    <row r="3687" spans="1:9" x14ac:dyDescent="0.25">
      <c r="A3687" s="12"/>
      <c r="B3687" s="12"/>
      <c r="C3687" s="12"/>
      <c r="D3687" s="12"/>
      <c r="E3687" s="12"/>
      <c r="F3687" s="12"/>
      <c r="G3687" s="12"/>
      <c r="H3687" s="12"/>
      <c r="I3687" s="12"/>
    </row>
    <row r="3688" spans="1:9" x14ac:dyDescent="0.25">
      <c r="A3688" s="12"/>
      <c r="B3688" s="12"/>
      <c r="C3688" s="12"/>
      <c r="D3688" s="12"/>
      <c r="E3688" s="12"/>
      <c r="F3688" s="12"/>
      <c r="G3688" s="12"/>
      <c r="H3688" s="12"/>
      <c r="I3688" s="12"/>
    </row>
    <row r="3689" spans="1:9" x14ac:dyDescent="0.25">
      <c r="A3689" s="12"/>
      <c r="B3689" s="12"/>
      <c r="C3689" s="12"/>
      <c r="D3689" s="12"/>
      <c r="E3689" s="12"/>
      <c r="F3689" s="12"/>
      <c r="G3689" s="12"/>
      <c r="H3689" s="12"/>
      <c r="I3689" s="12"/>
    </row>
    <row r="3690" spans="1:9" x14ac:dyDescent="0.25">
      <c r="A3690" s="12"/>
      <c r="B3690" s="12"/>
      <c r="C3690" s="12"/>
      <c r="D3690" s="12"/>
      <c r="E3690" s="12"/>
      <c r="F3690" s="12"/>
      <c r="G3690" s="12"/>
      <c r="H3690" s="12"/>
      <c r="I3690" s="12"/>
    </row>
    <row r="3691" spans="1:9" x14ac:dyDescent="0.25">
      <c r="A3691" s="12"/>
      <c r="B3691" s="12"/>
      <c r="C3691" s="12"/>
      <c r="D3691" s="12"/>
      <c r="E3691" s="12"/>
      <c r="F3691" s="12"/>
      <c r="G3691" s="12"/>
      <c r="H3691" s="12"/>
      <c r="I3691" s="12"/>
    </row>
    <row r="3692" spans="1:9" x14ac:dyDescent="0.25">
      <c r="A3692" s="12"/>
      <c r="B3692" s="12"/>
      <c r="C3692" s="12"/>
      <c r="D3692" s="12"/>
      <c r="E3692" s="12"/>
      <c r="F3692" s="12"/>
      <c r="G3692" s="12"/>
      <c r="H3692" s="12"/>
      <c r="I3692" s="12"/>
    </row>
    <row r="3693" spans="1:9" x14ac:dyDescent="0.25">
      <c r="A3693" s="12"/>
      <c r="B3693" s="12"/>
      <c r="C3693" s="12"/>
      <c r="D3693" s="12"/>
      <c r="E3693" s="12"/>
      <c r="F3693" s="12"/>
      <c r="G3693" s="12"/>
      <c r="H3693" s="12"/>
      <c r="I3693" s="12"/>
    </row>
    <row r="3694" spans="1:9" x14ac:dyDescent="0.25">
      <c r="A3694" s="12"/>
      <c r="B3694" s="12"/>
      <c r="C3694" s="12"/>
      <c r="D3694" s="12"/>
      <c r="E3694" s="12"/>
      <c r="F3694" s="12"/>
      <c r="G3694" s="12"/>
      <c r="H3694" s="12"/>
      <c r="I3694" s="12"/>
    </row>
    <row r="3695" spans="1:9" x14ac:dyDescent="0.25">
      <c r="A3695" s="12"/>
      <c r="B3695" s="12"/>
      <c r="C3695" s="12"/>
      <c r="D3695" s="12"/>
      <c r="E3695" s="12"/>
      <c r="F3695" s="12"/>
      <c r="G3695" s="12"/>
      <c r="H3695" s="12"/>
      <c r="I3695" s="12"/>
    </row>
    <row r="3696" spans="1:9" x14ac:dyDescent="0.25">
      <c r="A3696" s="12"/>
      <c r="B3696" s="12"/>
      <c r="C3696" s="12"/>
      <c r="D3696" s="12"/>
      <c r="E3696" s="12"/>
      <c r="F3696" s="12"/>
      <c r="G3696" s="12"/>
      <c r="H3696" s="12"/>
      <c r="I3696" s="12"/>
    </row>
    <row r="3697" spans="1:9" x14ac:dyDescent="0.25">
      <c r="A3697" s="12"/>
      <c r="B3697" s="12"/>
      <c r="C3697" s="12"/>
      <c r="D3697" s="12"/>
      <c r="E3697" s="12"/>
      <c r="F3697" s="12"/>
      <c r="G3697" s="12"/>
      <c r="H3697" s="12"/>
      <c r="I3697" s="12"/>
    </row>
    <row r="3698" spans="1:9" x14ac:dyDescent="0.25">
      <c r="A3698" s="12"/>
      <c r="B3698" s="12"/>
      <c r="C3698" s="12"/>
      <c r="D3698" s="12"/>
      <c r="E3698" s="12"/>
      <c r="F3698" s="12"/>
      <c r="G3698" s="12"/>
      <c r="H3698" s="12"/>
      <c r="I3698" s="12"/>
    </row>
    <row r="3699" spans="1:9" x14ac:dyDescent="0.25">
      <c r="A3699" s="12"/>
      <c r="B3699" s="12"/>
      <c r="C3699" s="12"/>
      <c r="D3699" s="12"/>
      <c r="E3699" s="12"/>
      <c r="F3699" s="12"/>
      <c r="G3699" s="12"/>
      <c r="H3699" s="12"/>
      <c r="I3699" s="12"/>
    </row>
    <row r="3700" spans="1:9" x14ac:dyDescent="0.25">
      <c r="A3700" s="12"/>
      <c r="B3700" s="12"/>
      <c r="C3700" s="12"/>
      <c r="D3700" s="12"/>
      <c r="E3700" s="12"/>
      <c r="F3700" s="12"/>
      <c r="G3700" s="12"/>
      <c r="H3700" s="12"/>
      <c r="I3700" s="12"/>
    </row>
    <row r="3701" spans="1:9" x14ac:dyDescent="0.25">
      <c r="A3701" s="12"/>
      <c r="B3701" s="12"/>
      <c r="C3701" s="12"/>
      <c r="D3701" s="12"/>
      <c r="E3701" s="12"/>
      <c r="F3701" s="12"/>
      <c r="G3701" s="12"/>
      <c r="H3701" s="12"/>
      <c r="I3701" s="12"/>
    </row>
    <row r="3702" spans="1:9" x14ac:dyDescent="0.25">
      <c r="A3702" s="12"/>
      <c r="B3702" s="12"/>
      <c r="C3702" s="12"/>
      <c r="D3702" s="12"/>
      <c r="E3702" s="12"/>
      <c r="F3702" s="12"/>
      <c r="G3702" s="12"/>
      <c r="H3702" s="12"/>
      <c r="I3702" s="12"/>
    </row>
    <row r="3703" spans="1:9" x14ac:dyDescent="0.25">
      <c r="A3703" s="12"/>
      <c r="B3703" s="12"/>
      <c r="C3703" s="12"/>
      <c r="D3703" s="12"/>
      <c r="E3703" s="12"/>
      <c r="F3703" s="12"/>
      <c r="G3703" s="12"/>
      <c r="H3703" s="12"/>
      <c r="I3703" s="12"/>
    </row>
    <row r="3704" spans="1:9" x14ac:dyDescent="0.25">
      <c r="A3704" s="12"/>
      <c r="B3704" s="12"/>
      <c r="C3704" s="12"/>
      <c r="D3704" s="12"/>
      <c r="E3704" s="12"/>
      <c r="F3704" s="12"/>
      <c r="G3704" s="12"/>
      <c r="H3704" s="12"/>
      <c r="I3704" s="12"/>
    </row>
    <row r="3705" spans="1:9" x14ac:dyDescent="0.25">
      <c r="A3705" s="12"/>
      <c r="B3705" s="12"/>
      <c r="C3705" s="12"/>
      <c r="D3705" s="12"/>
      <c r="E3705" s="12"/>
      <c r="F3705" s="12"/>
      <c r="G3705" s="12"/>
      <c r="H3705" s="12"/>
      <c r="I3705" s="12"/>
    </row>
    <row r="3706" spans="1:9" x14ac:dyDescent="0.25">
      <c r="A3706" s="12"/>
      <c r="B3706" s="12"/>
      <c r="C3706" s="12"/>
      <c r="D3706" s="12"/>
      <c r="E3706" s="12"/>
      <c r="F3706" s="12"/>
      <c r="G3706" s="12"/>
      <c r="H3706" s="12"/>
      <c r="I3706" s="12"/>
    </row>
    <row r="3707" spans="1:9" x14ac:dyDescent="0.25">
      <c r="A3707" s="12"/>
      <c r="B3707" s="12"/>
      <c r="C3707" s="12"/>
      <c r="D3707" s="12"/>
      <c r="E3707" s="12"/>
      <c r="F3707" s="12"/>
      <c r="G3707" s="12"/>
      <c r="H3707" s="12"/>
      <c r="I3707" s="12"/>
    </row>
    <row r="3708" spans="1:9" x14ac:dyDescent="0.25">
      <c r="A3708" s="12"/>
      <c r="B3708" s="12"/>
      <c r="C3708" s="12"/>
      <c r="D3708" s="12"/>
      <c r="E3708" s="12"/>
      <c r="F3708" s="12"/>
      <c r="G3708" s="12"/>
      <c r="H3708" s="12"/>
      <c r="I3708" s="12"/>
    </row>
    <row r="3709" spans="1:9" x14ac:dyDescent="0.25">
      <c r="A3709" s="12"/>
      <c r="B3709" s="12"/>
      <c r="C3709" s="12"/>
      <c r="D3709" s="12"/>
      <c r="E3709" s="12"/>
      <c r="F3709" s="12"/>
      <c r="G3709" s="12"/>
      <c r="H3709" s="12"/>
      <c r="I3709" s="12"/>
    </row>
    <row r="3710" spans="1:9" x14ac:dyDescent="0.25">
      <c r="A3710" s="12"/>
      <c r="B3710" s="12"/>
      <c r="C3710" s="12"/>
      <c r="D3710" s="12"/>
      <c r="E3710" s="12"/>
      <c r="F3710" s="12"/>
      <c r="G3710" s="12"/>
      <c r="H3710" s="12"/>
      <c r="I3710" s="12"/>
    </row>
    <row r="3711" spans="1:9" x14ac:dyDescent="0.25">
      <c r="A3711" s="12"/>
      <c r="B3711" s="12"/>
      <c r="C3711" s="12"/>
      <c r="D3711" s="12"/>
      <c r="E3711" s="12"/>
      <c r="F3711" s="12"/>
      <c r="G3711" s="12"/>
      <c r="H3711" s="12"/>
      <c r="I3711" s="12"/>
    </row>
    <row r="3712" spans="1:9" x14ac:dyDescent="0.25">
      <c r="A3712" s="12"/>
      <c r="B3712" s="12"/>
      <c r="C3712" s="12"/>
      <c r="D3712" s="12"/>
      <c r="E3712" s="12"/>
      <c r="F3712" s="12"/>
      <c r="G3712" s="12"/>
      <c r="H3712" s="12"/>
      <c r="I3712" s="12"/>
    </row>
    <row r="3713" spans="1:9" x14ac:dyDescent="0.25">
      <c r="A3713" s="12"/>
      <c r="B3713" s="12"/>
      <c r="C3713" s="12"/>
      <c r="D3713" s="12"/>
      <c r="E3713" s="12"/>
      <c r="F3713" s="12"/>
      <c r="G3713" s="12"/>
      <c r="H3713" s="12"/>
      <c r="I3713" s="12"/>
    </row>
    <row r="3714" spans="1:9" x14ac:dyDescent="0.25">
      <c r="A3714" s="12"/>
      <c r="B3714" s="12"/>
      <c r="C3714" s="12"/>
      <c r="D3714" s="12"/>
      <c r="E3714" s="12"/>
      <c r="F3714" s="12"/>
      <c r="G3714" s="12"/>
      <c r="H3714" s="12"/>
      <c r="I3714" s="12"/>
    </row>
    <row r="3715" spans="1:9" x14ac:dyDescent="0.25">
      <c r="A3715" s="12"/>
      <c r="B3715" s="12"/>
      <c r="C3715" s="12"/>
      <c r="D3715" s="12"/>
      <c r="E3715" s="12"/>
      <c r="F3715" s="12"/>
      <c r="G3715" s="12"/>
      <c r="H3715" s="12"/>
      <c r="I3715" s="12"/>
    </row>
    <row r="3716" spans="1:9" x14ac:dyDescent="0.25">
      <c r="A3716" s="12"/>
      <c r="B3716" s="12"/>
      <c r="C3716" s="12"/>
      <c r="D3716" s="12"/>
      <c r="E3716" s="12"/>
      <c r="F3716" s="12"/>
      <c r="G3716" s="12"/>
      <c r="H3716" s="12"/>
      <c r="I3716" s="12"/>
    </row>
    <row r="3717" spans="1:9" x14ac:dyDescent="0.25">
      <c r="A3717" s="12"/>
      <c r="B3717" s="12"/>
      <c r="C3717" s="12"/>
      <c r="D3717" s="12"/>
      <c r="E3717" s="12"/>
      <c r="F3717" s="12"/>
      <c r="G3717" s="12"/>
      <c r="H3717" s="12"/>
      <c r="I3717" s="12"/>
    </row>
    <row r="3718" spans="1:9" x14ac:dyDescent="0.25">
      <c r="A3718" s="12"/>
      <c r="B3718" s="12"/>
      <c r="C3718" s="12"/>
      <c r="D3718" s="12"/>
      <c r="E3718" s="12"/>
      <c r="F3718" s="12"/>
      <c r="G3718" s="12"/>
      <c r="H3718" s="12"/>
      <c r="I3718" s="12"/>
    </row>
    <row r="3719" spans="1:9" x14ac:dyDescent="0.25">
      <c r="A3719" s="12"/>
      <c r="B3719" s="12"/>
      <c r="C3719" s="12"/>
      <c r="D3719" s="12"/>
      <c r="E3719" s="12"/>
      <c r="F3719" s="12"/>
      <c r="G3719" s="12"/>
      <c r="H3719" s="12"/>
      <c r="I3719" s="12"/>
    </row>
    <row r="3720" spans="1:9" x14ac:dyDescent="0.25">
      <c r="A3720" s="12"/>
      <c r="B3720" s="12"/>
      <c r="C3720" s="12"/>
      <c r="D3720" s="12"/>
      <c r="E3720" s="12"/>
      <c r="F3720" s="12"/>
      <c r="G3720" s="12"/>
      <c r="H3720" s="12"/>
      <c r="I3720" s="12"/>
    </row>
    <row r="3721" spans="1:9" x14ac:dyDescent="0.25">
      <c r="A3721" s="12"/>
      <c r="B3721" s="12"/>
      <c r="C3721" s="12"/>
      <c r="D3721" s="12"/>
      <c r="E3721" s="12"/>
      <c r="F3721" s="12"/>
      <c r="G3721" s="12"/>
      <c r="H3721" s="12"/>
      <c r="I3721" s="12"/>
    </row>
    <row r="3722" spans="1:9" x14ac:dyDescent="0.25">
      <c r="A3722" s="12"/>
      <c r="B3722" s="12"/>
      <c r="C3722" s="12"/>
      <c r="D3722" s="12"/>
      <c r="E3722" s="12"/>
      <c r="F3722" s="12"/>
      <c r="G3722" s="12"/>
      <c r="H3722" s="12"/>
      <c r="I3722" s="12"/>
    </row>
    <row r="3723" spans="1:9" x14ac:dyDescent="0.25">
      <c r="A3723" s="12"/>
      <c r="B3723" s="12"/>
      <c r="C3723" s="12"/>
      <c r="D3723" s="12"/>
      <c r="E3723" s="12"/>
      <c r="F3723" s="12"/>
      <c r="G3723" s="12"/>
      <c r="H3723" s="12"/>
      <c r="I3723" s="12"/>
    </row>
    <row r="3724" spans="1:9" x14ac:dyDescent="0.25">
      <c r="A3724" s="12"/>
      <c r="B3724" s="12"/>
      <c r="C3724" s="12"/>
      <c r="D3724" s="12"/>
      <c r="E3724" s="12"/>
      <c r="F3724" s="12"/>
      <c r="G3724" s="12"/>
      <c r="H3724" s="12"/>
      <c r="I3724" s="12"/>
    </row>
    <row r="3725" spans="1:9" x14ac:dyDescent="0.25">
      <c r="A3725" s="12"/>
      <c r="B3725" s="12"/>
      <c r="C3725" s="12"/>
      <c r="D3725" s="12"/>
      <c r="E3725" s="12"/>
      <c r="F3725" s="12"/>
      <c r="G3725" s="12"/>
      <c r="H3725" s="12"/>
      <c r="I3725" s="12"/>
    </row>
    <row r="3726" spans="1:9" x14ac:dyDescent="0.25">
      <c r="A3726" s="12"/>
      <c r="B3726" s="12"/>
      <c r="C3726" s="12"/>
      <c r="D3726" s="12"/>
      <c r="E3726" s="12"/>
      <c r="F3726" s="12"/>
      <c r="G3726" s="12"/>
      <c r="H3726" s="12"/>
      <c r="I3726" s="12"/>
    </row>
    <row r="3727" spans="1:9" x14ac:dyDescent="0.25">
      <c r="A3727" s="12"/>
      <c r="B3727" s="12"/>
      <c r="C3727" s="12"/>
      <c r="D3727" s="12"/>
      <c r="E3727" s="12"/>
      <c r="F3727" s="12"/>
      <c r="G3727" s="12"/>
      <c r="H3727" s="12"/>
      <c r="I3727" s="12"/>
    </row>
    <row r="3728" spans="1:9" x14ac:dyDescent="0.25">
      <c r="A3728" s="12"/>
      <c r="B3728" s="12"/>
      <c r="C3728" s="12"/>
      <c r="D3728" s="12"/>
      <c r="E3728" s="12"/>
      <c r="F3728" s="12"/>
      <c r="G3728" s="12"/>
      <c r="H3728" s="12"/>
      <c r="I3728" s="12"/>
    </row>
    <row r="3729" spans="1:9" x14ac:dyDescent="0.25">
      <c r="A3729" s="12"/>
      <c r="B3729" s="12"/>
      <c r="C3729" s="12"/>
      <c r="D3729" s="12"/>
      <c r="E3729" s="12"/>
      <c r="F3729" s="12"/>
      <c r="G3729" s="12"/>
      <c r="H3729" s="12"/>
      <c r="I3729" s="12"/>
    </row>
    <row r="3730" spans="1:9" x14ac:dyDescent="0.25">
      <c r="A3730" s="12"/>
      <c r="B3730" s="12"/>
      <c r="C3730" s="12"/>
      <c r="D3730" s="12"/>
      <c r="E3730" s="12"/>
      <c r="F3730" s="12"/>
      <c r="G3730" s="12"/>
      <c r="H3730" s="12"/>
      <c r="I3730" s="12"/>
    </row>
    <row r="3731" spans="1:9" x14ac:dyDescent="0.25">
      <c r="A3731" s="12"/>
      <c r="B3731" s="12"/>
      <c r="C3731" s="12"/>
      <c r="D3731" s="12"/>
      <c r="E3731" s="12"/>
      <c r="F3731" s="12"/>
      <c r="G3731" s="12"/>
      <c r="H3731" s="12"/>
      <c r="I3731" s="12"/>
    </row>
    <row r="3732" spans="1:9" x14ac:dyDescent="0.25">
      <c r="A3732" s="12"/>
      <c r="B3732" s="12"/>
      <c r="C3732" s="12"/>
      <c r="D3732" s="12"/>
      <c r="E3732" s="12"/>
      <c r="F3732" s="12"/>
      <c r="G3732" s="12"/>
      <c r="H3732" s="12"/>
      <c r="I3732" s="12"/>
    </row>
    <row r="3733" spans="1:9" x14ac:dyDescent="0.25">
      <c r="A3733" s="12"/>
      <c r="B3733" s="12"/>
      <c r="C3733" s="12"/>
      <c r="D3733" s="12"/>
      <c r="E3733" s="12"/>
      <c r="F3733" s="12"/>
      <c r="G3733" s="12"/>
      <c r="H3733" s="12"/>
      <c r="I3733" s="12"/>
    </row>
    <row r="3734" spans="1:9" x14ac:dyDescent="0.25">
      <c r="A3734" s="12"/>
      <c r="B3734" s="12"/>
      <c r="C3734" s="12"/>
      <c r="D3734" s="12"/>
      <c r="E3734" s="12"/>
      <c r="F3734" s="12"/>
      <c r="G3734" s="12"/>
      <c r="H3734" s="12"/>
      <c r="I3734" s="12"/>
    </row>
    <row r="3735" spans="1:9" x14ac:dyDescent="0.25">
      <c r="A3735" s="12"/>
      <c r="B3735" s="12"/>
      <c r="C3735" s="12"/>
      <c r="D3735" s="12"/>
      <c r="E3735" s="12"/>
      <c r="F3735" s="12"/>
      <c r="G3735" s="12"/>
      <c r="H3735" s="12"/>
      <c r="I3735" s="12"/>
    </row>
    <row r="3736" spans="1:9" x14ac:dyDescent="0.25">
      <c r="A3736" s="12"/>
      <c r="B3736" s="12"/>
      <c r="C3736" s="12"/>
      <c r="D3736" s="12"/>
      <c r="E3736" s="12"/>
      <c r="F3736" s="12"/>
      <c r="G3736" s="12"/>
      <c r="H3736" s="12"/>
      <c r="I3736" s="12"/>
    </row>
    <row r="3737" spans="1:9" x14ac:dyDescent="0.25">
      <c r="A3737" s="12"/>
      <c r="B3737" s="12"/>
      <c r="C3737" s="12"/>
      <c r="D3737" s="12"/>
      <c r="E3737" s="12"/>
      <c r="F3737" s="12"/>
      <c r="G3737" s="12"/>
      <c r="H3737" s="12"/>
      <c r="I3737" s="12"/>
    </row>
    <row r="3738" spans="1:9" x14ac:dyDescent="0.25">
      <c r="A3738" s="12"/>
      <c r="B3738" s="12"/>
      <c r="C3738" s="12"/>
      <c r="D3738" s="12"/>
      <c r="E3738" s="12"/>
      <c r="F3738" s="12"/>
      <c r="G3738" s="12"/>
      <c r="H3738" s="12"/>
      <c r="I3738" s="12"/>
    </row>
    <row r="3739" spans="1:9" x14ac:dyDescent="0.25">
      <c r="A3739" s="12"/>
      <c r="B3739" s="12"/>
      <c r="C3739" s="12"/>
      <c r="D3739" s="12"/>
      <c r="E3739" s="12"/>
      <c r="F3739" s="12"/>
      <c r="G3739" s="12"/>
      <c r="H3739" s="12"/>
      <c r="I3739" s="12"/>
    </row>
    <row r="3740" spans="1:9" x14ac:dyDescent="0.25">
      <c r="A3740" s="12"/>
      <c r="B3740" s="12"/>
      <c r="C3740" s="12"/>
      <c r="D3740" s="12"/>
      <c r="E3740" s="12"/>
      <c r="F3740" s="12"/>
      <c r="G3740" s="12"/>
      <c r="H3740" s="12"/>
      <c r="I3740" s="12"/>
    </row>
    <row r="3741" spans="1:9" x14ac:dyDescent="0.25">
      <c r="A3741" s="12"/>
      <c r="B3741" s="12"/>
      <c r="C3741" s="12"/>
      <c r="D3741" s="12"/>
      <c r="E3741" s="12"/>
      <c r="F3741" s="12"/>
      <c r="G3741" s="12"/>
      <c r="H3741" s="12"/>
      <c r="I3741" s="12"/>
    </row>
    <row r="3742" spans="1:9" x14ac:dyDescent="0.25">
      <c r="A3742" s="12"/>
      <c r="B3742" s="12"/>
      <c r="C3742" s="12"/>
      <c r="D3742" s="12"/>
      <c r="E3742" s="12"/>
      <c r="F3742" s="12"/>
      <c r="G3742" s="12"/>
      <c r="H3742" s="12"/>
      <c r="I3742" s="12"/>
    </row>
    <row r="3743" spans="1:9" x14ac:dyDescent="0.25">
      <c r="A3743" s="12"/>
      <c r="B3743" s="12"/>
      <c r="C3743" s="12"/>
      <c r="D3743" s="12"/>
      <c r="E3743" s="12"/>
      <c r="F3743" s="12"/>
      <c r="G3743" s="12"/>
      <c r="H3743" s="12"/>
      <c r="I3743" s="12"/>
    </row>
    <row r="3744" spans="1:9" x14ac:dyDescent="0.25">
      <c r="A3744" s="12"/>
      <c r="B3744" s="12"/>
      <c r="C3744" s="12"/>
      <c r="D3744" s="12"/>
      <c r="E3744" s="12"/>
      <c r="F3744" s="12"/>
      <c r="G3744" s="12"/>
      <c r="H3744" s="12"/>
      <c r="I3744" s="12"/>
    </row>
    <row r="3745" spans="1:9" x14ac:dyDescent="0.25">
      <c r="A3745" s="12"/>
      <c r="B3745" s="12"/>
      <c r="C3745" s="12"/>
      <c r="D3745" s="12"/>
      <c r="E3745" s="12"/>
      <c r="F3745" s="12"/>
      <c r="G3745" s="12"/>
      <c r="H3745" s="12"/>
      <c r="I3745" s="12"/>
    </row>
    <row r="3746" spans="1:9" x14ac:dyDescent="0.25">
      <c r="A3746" s="12"/>
      <c r="B3746" s="12"/>
      <c r="C3746" s="12"/>
      <c r="D3746" s="12"/>
      <c r="E3746" s="12"/>
      <c r="F3746" s="12"/>
      <c r="G3746" s="12"/>
      <c r="H3746" s="12"/>
      <c r="I3746" s="12"/>
    </row>
    <row r="3747" spans="1:9" x14ac:dyDescent="0.25">
      <c r="A3747" s="12"/>
      <c r="B3747" s="12"/>
      <c r="C3747" s="12"/>
      <c r="D3747" s="12"/>
      <c r="E3747" s="12"/>
      <c r="F3747" s="12"/>
      <c r="G3747" s="12"/>
      <c r="H3747" s="12"/>
      <c r="I3747" s="12"/>
    </row>
    <row r="3748" spans="1:9" x14ac:dyDescent="0.25">
      <c r="A3748" s="12"/>
      <c r="B3748" s="12"/>
      <c r="C3748" s="12"/>
      <c r="D3748" s="12"/>
      <c r="E3748" s="12"/>
      <c r="F3748" s="12"/>
      <c r="G3748" s="12"/>
      <c r="H3748" s="12"/>
      <c r="I3748" s="12"/>
    </row>
    <row r="3749" spans="1:9" x14ac:dyDescent="0.25">
      <c r="A3749" s="12"/>
      <c r="B3749" s="12"/>
      <c r="C3749" s="12"/>
      <c r="D3749" s="12"/>
      <c r="E3749" s="12"/>
      <c r="F3749" s="12"/>
      <c r="G3749" s="12"/>
      <c r="H3749" s="12"/>
      <c r="I3749" s="12"/>
    </row>
    <row r="3750" spans="1:9" x14ac:dyDescent="0.25">
      <c r="A3750" s="12"/>
      <c r="B3750" s="12"/>
      <c r="C3750" s="12"/>
      <c r="D3750" s="12"/>
      <c r="E3750" s="12"/>
      <c r="F3750" s="12"/>
      <c r="G3750" s="12"/>
      <c r="H3750" s="12"/>
      <c r="I3750" s="12"/>
    </row>
    <row r="3751" spans="1:9" x14ac:dyDescent="0.25">
      <c r="A3751" s="12"/>
      <c r="B3751" s="12"/>
      <c r="C3751" s="12"/>
      <c r="D3751" s="12"/>
      <c r="E3751" s="12"/>
      <c r="F3751" s="12"/>
      <c r="G3751" s="12"/>
      <c r="H3751" s="12"/>
      <c r="I3751" s="12"/>
    </row>
    <row r="3752" spans="1:9" x14ac:dyDescent="0.25">
      <c r="A3752" s="12"/>
      <c r="B3752" s="12"/>
      <c r="C3752" s="12"/>
      <c r="D3752" s="12"/>
      <c r="E3752" s="12"/>
      <c r="F3752" s="12"/>
      <c r="G3752" s="12"/>
      <c r="H3752" s="12"/>
      <c r="I3752" s="12"/>
    </row>
    <row r="3753" spans="1:9" x14ac:dyDescent="0.25">
      <c r="A3753" s="12"/>
      <c r="B3753" s="12"/>
      <c r="C3753" s="12"/>
      <c r="D3753" s="12"/>
      <c r="E3753" s="12"/>
      <c r="F3753" s="12"/>
      <c r="G3753" s="12"/>
      <c r="H3753" s="12"/>
      <c r="I3753" s="12"/>
    </row>
    <row r="3754" spans="1:9" x14ac:dyDescent="0.25">
      <c r="A3754" s="12"/>
      <c r="B3754" s="12"/>
      <c r="C3754" s="12"/>
      <c r="D3754" s="12"/>
      <c r="E3754" s="12"/>
      <c r="F3754" s="12"/>
      <c r="G3754" s="12"/>
      <c r="H3754" s="12"/>
      <c r="I3754" s="12"/>
    </row>
    <row r="3755" spans="1:9" x14ac:dyDescent="0.25">
      <c r="A3755" s="12"/>
      <c r="B3755" s="12"/>
      <c r="C3755" s="12"/>
      <c r="D3755" s="12"/>
      <c r="E3755" s="12"/>
      <c r="F3755" s="12"/>
      <c r="G3755" s="12"/>
      <c r="H3755" s="12"/>
      <c r="I3755" s="12"/>
    </row>
    <row r="3756" spans="1:9" x14ac:dyDescent="0.25">
      <c r="A3756" s="12"/>
      <c r="B3756" s="12"/>
      <c r="C3756" s="12"/>
      <c r="D3756" s="12"/>
      <c r="E3756" s="12"/>
      <c r="F3756" s="12"/>
      <c r="G3756" s="12"/>
      <c r="H3756" s="12"/>
      <c r="I3756" s="12"/>
    </row>
    <row r="3757" spans="1:9" x14ac:dyDescent="0.25">
      <c r="A3757" s="12"/>
      <c r="B3757" s="12"/>
      <c r="C3757" s="12"/>
      <c r="D3757" s="12"/>
      <c r="E3757" s="12"/>
      <c r="F3757" s="12"/>
      <c r="G3757" s="12"/>
      <c r="H3757" s="12"/>
      <c r="I3757" s="12"/>
    </row>
    <row r="3758" spans="1:9" x14ac:dyDescent="0.25">
      <c r="A3758" s="12"/>
      <c r="B3758" s="12"/>
      <c r="C3758" s="12"/>
      <c r="D3758" s="12"/>
      <c r="E3758" s="12"/>
      <c r="F3758" s="12"/>
      <c r="G3758" s="12"/>
      <c r="H3758" s="12"/>
      <c r="I3758" s="12"/>
    </row>
    <row r="3759" spans="1:9" x14ac:dyDescent="0.25">
      <c r="A3759" s="12"/>
      <c r="B3759" s="12"/>
      <c r="C3759" s="12"/>
      <c r="D3759" s="12"/>
      <c r="E3759" s="12"/>
      <c r="F3759" s="12"/>
      <c r="G3759" s="12"/>
      <c r="H3759" s="12"/>
      <c r="I3759" s="12"/>
    </row>
    <row r="3760" spans="1:9" x14ac:dyDescent="0.25">
      <c r="A3760" s="12"/>
      <c r="B3760" s="12"/>
      <c r="C3760" s="12"/>
      <c r="D3760" s="12"/>
      <c r="E3760" s="12"/>
      <c r="F3760" s="12"/>
      <c r="G3760" s="12"/>
      <c r="H3760" s="12"/>
      <c r="I3760" s="12"/>
    </row>
    <row r="3761" spans="1:9" x14ac:dyDescent="0.25">
      <c r="A3761" s="12"/>
      <c r="B3761" s="12"/>
      <c r="C3761" s="12"/>
      <c r="D3761" s="12"/>
      <c r="E3761" s="12"/>
      <c r="F3761" s="12"/>
      <c r="G3761" s="12"/>
      <c r="H3761" s="12"/>
      <c r="I3761" s="12"/>
    </row>
    <row r="3762" spans="1:9" x14ac:dyDescent="0.25">
      <c r="A3762" s="12"/>
      <c r="B3762" s="12"/>
      <c r="C3762" s="12"/>
      <c r="D3762" s="12"/>
      <c r="E3762" s="12"/>
      <c r="F3762" s="12"/>
      <c r="G3762" s="12"/>
      <c r="H3762" s="12"/>
      <c r="I3762" s="12"/>
    </row>
    <row r="3763" spans="1:9" x14ac:dyDescent="0.25">
      <c r="A3763" s="12"/>
      <c r="B3763" s="12"/>
      <c r="C3763" s="12"/>
      <c r="D3763" s="12"/>
      <c r="E3763" s="12"/>
      <c r="F3763" s="12"/>
      <c r="G3763" s="12"/>
      <c r="H3763" s="12"/>
      <c r="I3763" s="12"/>
    </row>
    <row r="3764" spans="1:9" x14ac:dyDescent="0.25">
      <c r="A3764" s="12"/>
      <c r="B3764" s="12"/>
      <c r="C3764" s="12"/>
      <c r="D3764" s="12"/>
      <c r="E3764" s="12"/>
      <c r="F3764" s="12"/>
      <c r="G3764" s="12"/>
      <c r="H3764" s="12"/>
      <c r="I3764" s="12"/>
    </row>
    <row r="3765" spans="1:9" x14ac:dyDescent="0.25">
      <c r="A3765" s="12"/>
      <c r="B3765" s="12"/>
      <c r="C3765" s="12"/>
      <c r="D3765" s="12"/>
      <c r="E3765" s="12"/>
      <c r="F3765" s="12"/>
      <c r="G3765" s="12"/>
      <c r="H3765" s="12"/>
      <c r="I3765" s="12"/>
    </row>
    <row r="3766" spans="1:9" x14ac:dyDescent="0.25">
      <c r="A3766" s="12"/>
      <c r="B3766" s="12"/>
      <c r="C3766" s="12"/>
      <c r="D3766" s="12"/>
      <c r="E3766" s="12"/>
      <c r="F3766" s="12"/>
      <c r="G3766" s="12"/>
      <c r="H3766" s="12"/>
      <c r="I3766" s="12"/>
    </row>
    <row r="3767" spans="1:9" x14ac:dyDescent="0.25">
      <c r="A3767" s="12"/>
      <c r="B3767" s="12"/>
      <c r="C3767" s="12"/>
      <c r="D3767" s="12"/>
      <c r="E3767" s="12"/>
      <c r="F3767" s="12"/>
      <c r="G3767" s="12"/>
      <c r="H3767" s="12"/>
      <c r="I3767" s="12"/>
    </row>
    <row r="3768" spans="1:9" x14ac:dyDescent="0.25">
      <c r="A3768" s="12"/>
      <c r="B3768" s="12"/>
      <c r="C3768" s="12"/>
      <c r="D3768" s="12"/>
      <c r="E3768" s="12"/>
      <c r="F3768" s="12"/>
      <c r="G3768" s="12"/>
      <c r="H3768" s="12"/>
      <c r="I3768" s="12"/>
    </row>
    <row r="3769" spans="1:9" x14ac:dyDescent="0.25">
      <c r="A3769" s="12"/>
      <c r="B3769" s="12"/>
      <c r="C3769" s="12"/>
      <c r="D3769" s="12"/>
      <c r="E3769" s="12"/>
      <c r="F3769" s="12"/>
      <c r="G3769" s="12"/>
      <c r="H3769" s="12"/>
      <c r="I3769" s="12"/>
    </row>
    <row r="3770" spans="1:9" x14ac:dyDescent="0.25">
      <c r="A3770" s="12"/>
      <c r="B3770" s="12"/>
      <c r="C3770" s="12"/>
      <c r="D3770" s="12"/>
      <c r="E3770" s="12"/>
      <c r="F3770" s="12"/>
      <c r="G3770" s="12"/>
      <c r="H3770" s="12"/>
      <c r="I3770" s="12"/>
    </row>
    <row r="3771" spans="1:9" x14ac:dyDescent="0.25">
      <c r="A3771" s="12"/>
      <c r="B3771" s="12"/>
      <c r="C3771" s="12"/>
      <c r="D3771" s="12"/>
      <c r="E3771" s="12"/>
      <c r="F3771" s="12"/>
      <c r="G3771" s="12"/>
      <c r="H3771" s="12"/>
      <c r="I3771" s="12"/>
    </row>
    <row r="3772" spans="1:9" x14ac:dyDescent="0.25">
      <c r="A3772" s="12"/>
      <c r="B3772" s="12"/>
      <c r="C3772" s="12"/>
      <c r="D3772" s="12"/>
      <c r="E3772" s="12"/>
      <c r="F3772" s="12"/>
      <c r="G3772" s="12"/>
      <c r="H3772" s="12"/>
      <c r="I3772" s="12"/>
    </row>
    <row r="3773" spans="1:9" x14ac:dyDescent="0.25">
      <c r="A3773" s="12"/>
      <c r="B3773" s="12"/>
      <c r="C3773" s="12"/>
      <c r="D3773" s="12"/>
      <c r="E3773" s="12"/>
      <c r="F3773" s="12"/>
      <c r="G3773" s="12"/>
      <c r="H3773" s="12"/>
      <c r="I3773" s="12"/>
    </row>
    <row r="3774" spans="1:9" x14ac:dyDescent="0.25">
      <c r="A3774" s="12"/>
      <c r="B3774" s="12"/>
      <c r="C3774" s="12"/>
      <c r="D3774" s="12"/>
      <c r="E3774" s="12"/>
      <c r="F3774" s="12"/>
      <c r="G3774" s="12"/>
      <c r="H3774" s="12"/>
      <c r="I3774" s="12"/>
    </row>
    <row r="3775" spans="1:9" x14ac:dyDescent="0.25">
      <c r="A3775" s="12"/>
      <c r="B3775" s="12"/>
      <c r="C3775" s="12"/>
      <c r="D3775" s="12"/>
      <c r="E3775" s="12"/>
      <c r="F3775" s="12"/>
      <c r="G3775" s="12"/>
      <c r="H3775" s="12"/>
      <c r="I3775" s="12"/>
    </row>
    <row r="3776" spans="1:9" x14ac:dyDescent="0.25">
      <c r="A3776" s="12"/>
      <c r="B3776" s="12"/>
      <c r="C3776" s="12"/>
      <c r="D3776" s="12"/>
      <c r="E3776" s="12"/>
      <c r="F3776" s="12"/>
      <c r="G3776" s="12"/>
      <c r="H3776" s="12"/>
      <c r="I3776" s="12"/>
    </row>
    <row r="3777" spans="1:9" x14ac:dyDescent="0.25">
      <c r="A3777" s="12"/>
      <c r="B3777" s="12"/>
      <c r="C3777" s="12"/>
      <c r="D3777" s="12"/>
      <c r="E3777" s="12"/>
      <c r="F3777" s="12"/>
      <c r="G3777" s="12"/>
      <c r="H3777" s="12"/>
      <c r="I3777" s="12"/>
    </row>
    <row r="3778" spans="1:9" x14ac:dyDescent="0.25">
      <c r="A3778" s="12"/>
      <c r="B3778" s="12"/>
      <c r="C3778" s="12"/>
      <c r="D3778" s="12"/>
      <c r="E3778" s="12"/>
      <c r="F3778" s="12"/>
      <c r="G3778" s="12"/>
      <c r="H3778" s="12"/>
      <c r="I3778" s="12"/>
    </row>
    <row r="3779" spans="1:9" x14ac:dyDescent="0.25">
      <c r="A3779" s="12"/>
      <c r="B3779" s="12"/>
      <c r="C3779" s="12"/>
      <c r="D3779" s="12"/>
      <c r="E3779" s="12"/>
      <c r="F3779" s="12"/>
      <c r="G3779" s="12"/>
      <c r="H3779" s="12"/>
      <c r="I3779" s="12"/>
    </row>
    <row r="3780" spans="1:9" x14ac:dyDescent="0.25">
      <c r="A3780" s="12"/>
      <c r="B3780" s="12"/>
      <c r="C3780" s="12"/>
      <c r="D3780" s="12"/>
      <c r="E3780" s="12"/>
      <c r="F3780" s="12"/>
      <c r="G3780" s="12"/>
      <c r="H3780" s="12"/>
      <c r="I3780" s="12"/>
    </row>
    <row r="3781" spans="1:9" x14ac:dyDescent="0.25">
      <c r="A3781" s="12"/>
      <c r="B3781" s="12"/>
      <c r="C3781" s="12"/>
      <c r="D3781" s="12"/>
      <c r="E3781" s="12"/>
      <c r="F3781" s="12"/>
      <c r="G3781" s="12"/>
      <c r="H3781" s="12"/>
      <c r="I3781" s="12"/>
    </row>
    <row r="3782" spans="1:9" x14ac:dyDescent="0.25">
      <c r="A3782" s="12"/>
      <c r="B3782" s="12"/>
      <c r="C3782" s="12"/>
      <c r="D3782" s="12"/>
      <c r="E3782" s="12"/>
      <c r="F3782" s="12"/>
      <c r="G3782" s="12"/>
      <c r="H3782" s="12"/>
      <c r="I3782" s="12"/>
    </row>
    <row r="3783" spans="1:9" x14ac:dyDescent="0.25">
      <c r="A3783" s="12"/>
      <c r="B3783" s="12"/>
      <c r="C3783" s="12"/>
      <c r="D3783" s="12"/>
      <c r="E3783" s="12"/>
      <c r="F3783" s="12"/>
      <c r="G3783" s="12"/>
      <c r="H3783" s="12"/>
      <c r="I3783" s="12"/>
    </row>
    <row r="3784" spans="1:9" x14ac:dyDescent="0.25">
      <c r="A3784" s="12"/>
      <c r="B3784" s="12"/>
      <c r="C3784" s="12"/>
      <c r="D3784" s="12"/>
      <c r="E3784" s="12"/>
      <c r="F3784" s="12"/>
      <c r="G3784" s="12"/>
      <c r="H3784" s="12"/>
      <c r="I3784" s="12"/>
    </row>
    <row r="3785" spans="1:9" x14ac:dyDescent="0.25">
      <c r="A3785" s="12"/>
      <c r="B3785" s="12"/>
      <c r="C3785" s="12"/>
      <c r="D3785" s="12"/>
      <c r="E3785" s="12"/>
      <c r="F3785" s="12"/>
      <c r="G3785" s="12"/>
      <c r="H3785" s="12"/>
      <c r="I3785" s="12"/>
    </row>
    <row r="3786" spans="1:9" x14ac:dyDescent="0.25">
      <c r="A3786" s="12"/>
      <c r="B3786" s="12"/>
      <c r="C3786" s="12"/>
      <c r="D3786" s="12"/>
      <c r="E3786" s="12"/>
      <c r="F3786" s="12"/>
      <c r="G3786" s="12"/>
      <c r="H3786" s="12"/>
      <c r="I3786" s="12"/>
    </row>
    <row r="3787" spans="1:9" x14ac:dyDescent="0.25">
      <c r="A3787" s="12"/>
      <c r="B3787" s="12"/>
      <c r="C3787" s="12"/>
      <c r="D3787" s="12"/>
      <c r="E3787" s="12"/>
      <c r="F3787" s="12"/>
      <c r="G3787" s="12"/>
      <c r="H3787" s="12"/>
      <c r="I3787" s="12"/>
    </row>
    <row r="3788" spans="1:9" x14ac:dyDescent="0.25">
      <c r="A3788" s="12"/>
      <c r="B3788" s="12"/>
      <c r="C3788" s="12"/>
      <c r="D3788" s="12"/>
      <c r="E3788" s="12"/>
      <c r="F3788" s="12"/>
      <c r="G3788" s="12"/>
      <c r="H3788" s="12"/>
      <c r="I3788" s="12"/>
    </row>
    <row r="3789" spans="1:9" x14ac:dyDescent="0.25">
      <c r="A3789" s="12"/>
      <c r="B3789" s="12"/>
      <c r="C3789" s="12"/>
      <c r="D3789" s="12"/>
      <c r="E3789" s="12"/>
      <c r="F3789" s="12"/>
      <c r="G3789" s="12"/>
      <c r="H3789" s="12"/>
      <c r="I3789" s="12"/>
    </row>
    <row r="3790" spans="1:9" x14ac:dyDescent="0.25">
      <c r="A3790" s="12"/>
      <c r="B3790" s="12"/>
      <c r="C3790" s="12"/>
      <c r="D3790" s="12"/>
      <c r="E3790" s="12"/>
      <c r="F3790" s="12"/>
      <c r="G3790" s="12"/>
      <c r="H3790" s="12"/>
      <c r="I3790" s="12"/>
    </row>
    <row r="3791" spans="1:9" x14ac:dyDescent="0.25">
      <c r="A3791" s="12"/>
      <c r="B3791" s="12"/>
      <c r="C3791" s="12"/>
      <c r="D3791" s="12"/>
      <c r="E3791" s="12"/>
      <c r="F3791" s="12"/>
      <c r="G3791" s="12"/>
      <c r="H3791" s="12"/>
      <c r="I3791" s="12"/>
    </row>
    <row r="3792" spans="1:9" x14ac:dyDescent="0.25">
      <c r="A3792" s="12"/>
      <c r="B3792" s="12"/>
      <c r="C3792" s="12"/>
      <c r="D3792" s="12"/>
      <c r="E3792" s="12"/>
      <c r="F3792" s="12"/>
      <c r="G3792" s="12"/>
      <c r="H3792" s="12"/>
      <c r="I3792" s="12"/>
    </row>
    <row r="3793" spans="1:9" x14ac:dyDescent="0.25">
      <c r="A3793" s="12"/>
      <c r="B3793" s="12"/>
      <c r="C3793" s="12"/>
      <c r="D3793" s="12"/>
      <c r="E3793" s="12"/>
      <c r="F3793" s="12"/>
      <c r="G3793" s="12"/>
      <c r="H3793" s="12"/>
      <c r="I3793" s="12"/>
    </row>
    <row r="3794" spans="1:9" x14ac:dyDescent="0.25">
      <c r="A3794" s="12"/>
      <c r="B3794" s="12"/>
      <c r="C3794" s="12"/>
      <c r="D3794" s="12"/>
      <c r="E3794" s="12"/>
      <c r="F3794" s="12"/>
      <c r="G3794" s="12"/>
      <c r="H3794" s="12"/>
      <c r="I3794" s="12"/>
    </row>
    <row r="3795" spans="1:9" x14ac:dyDescent="0.25">
      <c r="A3795" s="12"/>
      <c r="B3795" s="12"/>
      <c r="C3795" s="12"/>
      <c r="D3795" s="12"/>
      <c r="E3795" s="12"/>
      <c r="F3795" s="12"/>
      <c r="G3795" s="12"/>
      <c r="H3795" s="12"/>
      <c r="I3795" s="12"/>
    </row>
    <row r="3796" spans="1:9" x14ac:dyDescent="0.25">
      <c r="A3796" s="12"/>
      <c r="B3796" s="12"/>
      <c r="C3796" s="12"/>
      <c r="D3796" s="12"/>
      <c r="E3796" s="12"/>
      <c r="F3796" s="12"/>
      <c r="G3796" s="12"/>
      <c r="H3796" s="12"/>
      <c r="I3796" s="12"/>
    </row>
    <row r="3797" spans="1:9" x14ac:dyDescent="0.25">
      <c r="A3797" s="12"/>
      <c r="B3797" s="12"/>
      <c r="C3797" s="12"/>
      <c r="D3797" s="12"/>
      <c r="E3797" s="12"/>
      <c r="F3797" s="12"/>
      <c r="G3797" s="12"/>
      <c r="H3797" s="12"/>
      <c r="I3797" s="12"/>
    </row>
    <row r="3798" spans="1:9" x14ac:dyDescent="0.25">
      <c r="A3798" s="12"/>
      <c r="B3798" s="12"/>
      <c r="C3798" s="12"/>
      <c r="D3798" s="12"/>
      <c r="E3798" s="12"/>
      <c r="F3798" s="12"/>
      <c r="G3798" s="12"/>
      <c r="H3798" s="12"/>
      <c r="I3798" s="12"/>
    </row>
    <row r="3799" spans="1:9" x14ac:dyDescent="0.25">
      <c r="A3799" s="12"/>
      <c r="B3799" s="12"/>
      <c r="C3799" s="12"/>
      <c r="D3799" s="12"/>
      <c r="E3799" s="12"/>
      <c r="F3799" s="12"/>
      <c r="G3799" s="12"/>
      <c r="H3799" s="12"/>
      <c r="I3799" s="12"/>
    </row>
    <row r="3800" spans="1:9" x14ac:dyDescent="0.25">
      <c r="A3800" s="12"/>
      <c r="B3800" s="12"/>
      <c r="C3800" s="12"/>
      <c r="D3800" s="12"/>
      <c r="E3800" s="12"/>
      <c r="F3800" s="12"/>
      <c r="G3800" s="12"/>
      <c r="H3800" s="12"/>
      <c r="I3800" s="12"/>
    </row>
    <row r="3801" spans="1:9" x14ac:dyDescent="0.25">
      <c r="A3801" s="12"/>
      <c r="B3801" s="12"/>
      <c r="C3801" s="12"/>
      <c r="D3801" s="12"/>
      <c r="E3801" s="12"/>
      <c r="F3801" s="12"/>
      <c r="G3801" s="12"/>
      <c r="H3801" s="12"/>
      <c r="I3801" s="12"/>
    </row>
    <row r="3802" spans="1:9" x14ac:dyDescent="0.25">
      <c r="A3802" s="12"/>
      <c r="B3802" s="12"/>
      <c r="C3802" s="12"/>
      <c r="D3802" s="12"/>
      <c r="E3802" s="12"/>
      <c r="F3802" s="12"/>
      <c r="G3802" s="12"/>
      <c r="H3802" s="12"/>
      <c r="I3802" s="12"/>
    </row>
    <row r="3803" spans="1:9" x14ac:dyDescent="0.25">
      <c r="A3803" s="12"/>
      <c r="B3803" s="12"/>
      <c r="C3803" s="12"/>
      <c r="D3803" s="12"/>
      <c r="E3803" s="12"/>
      <c r="F3803" s="12"/>
      <c r="G3803" s="12"/>
      <c r="H3803" s="12"/>
      <c r="I3803" s="12"/>
    </row>
    <row r="3804" spans="1:9" x14ac:dyDescent="0.25">
      <c r="A3804" s="12"/>
      <c r="B3804" s="12"/>
      <c r="C3804" s="12"/>
      <c r="D3804" s="12"/>
      <c r="E3804" s="12"/>
      <c r="F3804" s="12"/>
      <c r="G3804" s="12"/>
      <c r="H3804" s="12"/>
      <c r="I3804" s="12"/>
    </row>
    <row r="3805" spans="1:9" x14ac:dyDescent="0.25">
      <c r="A3805" s="12"/>
      <c r="B3805" s="12"/>
      <c r="C3805" s="12"/>
      <c r="D3805" s="12"/>
      <c r="E3805" s="12"/>
      <c r="F3805" s="12"/>
      <c r="G3805" s="12"/>
      <c r="H3805" s="12"/>
      <c r="I3805" s="12"/>
    </row>
    <row r="3806" spans="1:9" x14ac:dyDescent="0.25">
      <c r="A3806" s="12"/>
      <c r="B3806" s="12"/>
      <c r="C3806" s="12"/>
      <c r="D3806" s="12"/>
      <c r="E3806" s="12"/>
      <c r="F3806" s="12"/>
      <c r="G3806" s="12"/>
      <c r="H3806" s="12"/>
      <c r="I3806" s="12"/>
    </row>
    <row r="3807" spans="1:9" x14ac:dyDescent="0.25">
      <c r="A3807" s="12"/>
      <c r="B3807" s="12"/>
      <c r="C3807" s="12"/>
      <c r="D3807" s="12"/>
      <c r="E3807" s="12"/>
      <c r="F3807" s="12"/>
      <c r="G3807" s="12"/>
      <c r="H3807" s="12"/>
      <c r="I3807" s="12"/>
    </row>
    <row r="3808" spans="1:9" x14ac:dyDescent="0.25">
      <c r="A3808" s="12"/>
      <c r="B3808" s="12"/>
      <c r="C3808" s="12"/>
      <c r="D3808" s="12"/>
      <c r="E3808" s="12"/>
      <c r="F3808" s="12"/>
      <c r="G3808" s="12"/>
      <c r="H3808" s="12"/>
      <c r="I3808" s="12"/>
    </row>
    <row r="3809" spans="1:9" x14ac:dyDescent="0.25">
      <c r="A3809" s="12"/>
      <c r="B3809" s="12"/>
      <c r="C3809" s="12"/>
      <c r="D3809" s="12"/>
      <c r="E3809" s="12"/>
      <c r="F3809" s="12"/>
      <c r="G3809" s="12"/>
      <c r="H3809" s="12"/>
      <c r="I3809" s="12"/>
    </row>
    <row r="3810" spans="1:9" x14ac:dyDescent="0.25">
      <c r="A3810" s="12"/>
      <c r="B3810" s="12"/>
      <c r="C3810" s="12"/>
      <c r="D3810" s="12"/>
      <c r="E3810" s="12"/>
      <c r="F3810" s="12"/>
      <c r="G3810" s="12"/>
      <c r="H3810" s="12"/>
      <c r="I3810" s="12"/>
    </row>
    <row r="3811" spans="1:9" x14ac:dyDescent="0.25">
      <c r="A3811" s="12"/>
      <c r="B3811" s="12"/>
      <c r="C3811" s="12"/>
      <c r="D3811" s="12"/>
      <c r="E3811" s="12"/>
      <c r="F3811" s="12"/>
      <c r="G3811" s="12"/>
      <c r="H3811" s="12"/>
      <c r="I3811" s="12"/>
    </row>
    <row r="3812" spans="1:9" x14ac:dyDescent="0.25">
      <c r="A3812" s="12"/>
      <c r="B3812" s="12"/>
      <c r="C3812" s="12"/>
      <c r="D3812" s="12"/>
      <c r="E3812" s="12"/>
      <c r="F3812" s="12"/>
      <c r="G3812" s="12"/>
      <c r="H3812" s="12"/>
      <c r="I3812" s="12"/>
    </row>
    <row r="3813" spans="1:9" x14ac:dyDescent="0.25">
      <c r="A3813" s="12"/>
      <c r="B3813" s="12"/>
      <c r="C3813" s="12"/>
      <c r="D3813" s="12"/>
      <c r="E3813" s="12"/>
      <c r="F3813" s="12"/>
      <c r="G3813" s="12"/>
      <c r="H3813" s="12"/>
      <c r="I3813" s="12"/>
    </row>
    <row r="3814" spans="1:9" x14ac:dyDescent="0.25">
      <c r="A3814" s="12"/>
      <c r="B3814" s="12"/>
      <c r="C3814" s="12"/>
      <c r="D3814" s="12"/>
      <c r="E3814" s="12"/>
      <c r="F3814" s="12"/>
      <c r="G3814" s="12"/>
      <c r="H3814" s="12"/>
      <c r="I3814" s="12"/>
    </row>
    <row r="3815" spans="1:9" x14ac:dyDescent="0.25">
      <c r="A3815" s="12"/>
      <c r="B3815" s="12"/>
      <c r="C3815" s="12"/>
      <c r="D3815" s="12"/>
      <c r="E3815" s="12"/>
      <c r="F3815" s="12"/>
      <c r="G3815" s="12"/>
      <c r="H3815" s="12"/>
      <c r="I3815" s="12"/>
    </row>
    <row r="3816" spans="1:9" x14ac:dyDescent="0.25">
      <c r="A3816" s="12"/>
      <c r="B3816" s="12"/>
      <c r="C3816" s="12"/>
      <c r="D3816" s="12"/>
      <c r="E3816" s="12"/>
      <c r="F3816" s="12"/>
      <c r="G3816" s="12"/>
      <c r="H3816" s="12"/>
      <c r="I3816" s="12"/>
    </row>
    <row r="3817" spans="1:9" x14ac:dyDescent="0.25">
      <c r="A3817" s="12"/>
      <c r="B3817" s="12"/>
      <c r="C3817" s="12"/>
      <c r="D3817" s="12"/>
      <c r="E3817" s="12"/>
      <c r="F3817" s="12"/>
      <c r="G3817" s="12"/>
      <c r="H3817" s="12"/>
      <c r="I3817" s="12"/>
    </row>
    <row r="3818" spans="1:9" x14ac:dyDescent="0.25">
      <c r="A3818" s="12"/>
      <c r="B3818" s="12"/>
      <c r="C3818" s="12"/>
      <c r="D3818" s="12"/>
      <c r="E3818" s="12"/>
      <c r="F3818" s="12"/>
      <c r="G3818" s="12"/>
      <c r="H3818" s="12"/>
      <c r="I3818" s="12"/>
    </row>
    <row r="3819" spans="1:9" x14ac:dyDescent="0.25">
      <c r="A3819" s="12"/>
      <c r="B3819" s="12"/>
      <c r="C3819" s="12"/>
      <c r="D3819" s="12"/>
      <c r="E3819" s="12"/>
      <c r="F3819" s="12"/>
      <c r="G3819" s="12"/>
      <c r="H3819" s="12"/>
      <c r="I3819" s="12"/>
    </row>
    <row r="3820" spans="1:9" x14ac:dyDescent="0.25">
      <c r="A3820" s="12"/>
      <c r="B3820" s="12"/>
      <c r="C3820" s="12"/>
      <c r="D3820" s="12"/>
      <c r="E3820" s="12"/>
      <c r="F3820" s="12"/>
      <c r="G3820" s="12"/>
      <c r="H3820" s="12"/>
      <c r="I3820" s="12"/>
    </row>
    <row r="3821" spans="1:9" x14ac:dyDescent="0.25">
      <c r="A3821" s="12"/>
      <c r="B3821" s="12"/>
      <c r="C3821" s="12"/>
      <c r="D3821" s="12"/>
      <c r="E3821" s="12"/>
      <c r="F3821" s="12"/>
      <c r="G3821" s="12"/>
      <c r="H3821" s="12"/>
      <c r="I3821" s="12"/>
    </row>
    <row r="3822" spans="1:9" x14ac:dyDescent="0.25">
      <c r="A3822" s="12"/>
      <c r="B3822" s="12"/>
      <c r="C3822" s="12"/>
      <c r="D3822" s="12"/>
      <c r="E3822" s="12"/>
      <c r="F3822" s="12"/>
      <c r="G3822" s="12"/>
      <c r="H3822" s="12"/>
      <c r="I3822" s="12"/>
    </row>
    <row r="3823" spans="1:9" x14ac:dyDescent="0.25">
      <c r="A3823" s="12"/>
      <c r="B3823" s="12"/>
      <c r="C3823" s="12"/>
      <c r="D3823" s="12"/>
      <c r="E3823" s="12"/>
      <c r="F3823" s="12"/>
      <c r="G3823" s="12"/>
      <c r="H3823" s="12"/>
      <c r="I3823" s="12"/>
    </row>
    <row r="3824" spans="1:9" x14ac:dyDescent="0.25">
      <c r="A3824" s="12"/>
      <c r="B3824" s="12"/>
      <c r="C3824" s="12"/>
      <c r="D3824" s="12"/>
      <c r="E3824" s="12"/>
      <c r="F3824" s="12"/>
      <c r="G3824" s="12"/>
      <c r="H3824" s="12"/>
      <c r="I3824" s="12"/>
    </row>
    <row r="3825" spans="1:9" x14ac:dyDescent="0.25">
      <c r="A3825" s="12"/>
      <c r="B3825" s="12"/>
      <c r="C3825" s="12"/>
      <c r="D3825" s="12"/>
      <c r="E3825" s="12"/>
      <c r="F3825" s="12"/>
      <c r="G3825" s="12"/>
      <c r="H3825" s="12"/>
      <c r="I3825" s="12"/>
    </row>
    <row r="3826" spans="1:9" x14ac:dyDescent="0.25">
      <c r="A3826" s="12"/>
      <c r="B3826" s="12"/>
      <c r="C3826" s="12"/>
      <c r="D3826" s="12"/>
      <c r="E3826" s="12"/>
      <c r="F3826" s="12"/>
      <c r="G3826" s="12"/>
      <c r="H3826" s="12"/>
      <c r="I3826" s="12"/>
    </row>
    <row r="3827" spans="1:9" x14ac:dyDescent="0.25">
      <c r="A3827" s="12"/>
      <c r="B3827" s="12"/>
      <c r="C3827" s="12"/>
      <c r="D3827" s="12"/>
      <c r="E3827" s="12"/>
      <c r="F3827" s="12"/>
      <c r="G3827" s="12"/>
      <c r="H3827" s="12"/>
      <c r="I3827" s="12"/>
    </row>
    <row r="3828" spans="1:9" x14ac:dyDescent="0.25">
      <c r="A3828" s="12"/>
      <c r="B3828" s="12"/>
      <c r="C3828" s="12"/>
      <c r="D3828" s="12"/>
      <c r="E3828" s="12"/>
      <c r="F3828" s="12"/>
      <c r="G3828" s="12"/>
      <c r="H3828" s="12"/>
      <c r="I3828" s="12"/>
    </row>
    <row r="3829" spans="1:9" x14ac:dyDescent="0.25">
      <c r="A3829" s="12"/>
      <c r="B3829" s="12"/>
      <c r="C3829" s="12"/>
      <c r="D3829" s="12"/>
      <c r="E3829" s="12"/>
      <c r="F3829" s="12"/>
      <c r="G3829" s="12"/>
      <c r="H3829" s="12"/>
      <c r="I3829" s="12"/>
    </row>
    <row r="3830" spans="1:9" x14ac:dyDescent="0.25">
      <c r="A3830" s="12"/>
      <c r="B3830" s="12"/>
      <c r="C3830" s="12"/>
      <c r="D3830" s="12"/>
      <c r="E3830" s="12"/>
      <c r="F3830" s="12"/>
      <c r="G3830" s="12"/>
      <c r="H3830" s="12"/>
      <c r="I3830" s="12"/>
    </row>
    <row r="3831" spans="1:9" x14ac:dyDescent="0.25">
      <c r="A3831" s="12"/>
      <c r="B3831" s="12"/>
      <c r="C3831" s="12"/>
      <c r="D3831" s="12"/>
      <c r="E3831" s="12"/>
      <c r="F3831" s="12"/>
      <c r="G3831" s="12"/>
      <c r="H3831" s="12"/>
      <c r="I3831" s="12"/>
    </row>
    <row r="3832" spans="1:9" x14ac:dyDescent="0.25">
      <c r="A3832" s="12"/>
      <c r="B3832" s="12"/>
      <c r="C3832" s="12"/>
      <c r="D3832" s="12"/>
      <c r="E3832" s="12"/>
      <c r="F3832" s="12"/>
      <c r="G3832" s="12"/>
      <c r="H3832" s="12"/>
      <c r="I3832" s="12"/>
    </row>
    <row r="3833" spans="1:9" x14ac:dyDescent="0.25">
      <c r="A3833" s="12"/>
      <c r="B3833" s="12"/>
      <c r="C3833" s="12"/>
      <c r="D3833" s="12"/>
      <c r="E3833" s="12"/>
      <c r="F3833" s="12"/>
      <c r="G3833" s="12"/>
      <c r="H3833" s="12"/>
      <c r="I3833" s="12"/>
    </row>
    <row r="3834" spans="1:9" x14ac:dyDescent="0.25">
      <c r="A3834" s="12"/>
      <c r="B3834" s="12"/>
      <c r="C3834" s="12"/>
      <c r="D3834" s="12"/>
      <c r="E3834" s="12"/>
      <c r="F3834" s="12"/>
      <c r="G3834" s="12"/>
      <c r="H3834" s="12"/>
      <c r="I3834" s="12"/>
    </row>
    <row r="3835" spans="1:9" x14ac:dyDescent="0.25">
      <c r="A3835" s="12"/>
      <c r="B3835" s="12"/>
      <c r="C3835" s="12"/>
      <c r="D3835" s="12"/>
      <c r="E3835" s="12"/>
      <c r="F3835" s="12"/>
      <c r="G3835" s="12"/>
      <c r="H3835" s="12"/>
      <c r="I3835" s="12"/>
    </row>
    <row r="3836" spans="1:9" x14ac:dyDescent="0.25">
      <c r="A3836" s="12"/>
      <c r="B3836" s="12"/>
      <c r="C3836" s="12"/>
      <c r="D3836" s="12"/>
      <c r="E3836" s="12"/>
      <c r="F3836" s="12"/>
      <c r="G3836" s="12"/>
      <c r="H3836" s="12"/>
      <c r="I3836" s="12"/>
    </row>
    <row r="3837" spans="1:9" x14ac:dyDescent="0.25">
      <c r="A3837" s="12"/>
      <c r="B3837" s="12"/>
      <c r="C3837" s="12"/>
      <c r="D3837" s="12"/>
      <c r="E3837" s="12"/>
      <c r="F3837" s="12"/>
      <c r="G3837" s="12"/>
      <c r="H3837" s="12"/>
      <c r="I3837" s="12"/>
    </row>
    <row r="3838" spans="1:9" x14ac:dyDescent="0.25">
      <c r="A3838" s="12"/>
      <c r="B3838" s="12"/>
      <c r="C3838" s="12"/>
      <c r="D3838" s="12"/>
      <c r="E3838" s="12"/>
      <c r="F3838" s="12"/>
      <c r="G3838" s="12"/>
      <c r="H3838" s="12"/>
      <c r="I3838" s="12"/>
    </row>
    <row r="3839" spans="1:9" x14ac:dyDescent="0.25">
      <c r="A3839" s="12"/>
      <c r="B3839" s="12"/>
      <c r="C3839" s="12"/>
      <c r="D3839" s="12"/>
      <c r="E3839" s="12"/>
      <c r="F3839" s="12"/>
      <c r="G3839" s="12"/>
      <c r="H3839" s="12"/>
      <c r="I3839" s="12"/>
    </row>
    <row r="3840" spans="1:9" x14ac:dyDescent="0.25">
      <c r="A3840" s="12"/>
      <c r="B3840" s="12"/>
      <c r="C3840" s="12"/>
      <c r="D3840" s="12"/>
      <c r="E3840" s="12"/>
      <c r="F3840" s="12"/>
      <c r="G3840" s="12"/>
      <c r="H3840" s="12"/>
      <c r="I3840" s="12"/>
    </row>
    <row r="3841" spans="1:9" x14ac:dyDescent="0.25">
      <c r="A3841" s="12"/>
      <c r="B3841" s="12"/>
      <c r="C3841" s="12"/>
      <c r="D3841" s="12"/>
      <c r="E3841" s="12"/>
      <c r="F3841" s="12"/>
      <c r="G3841" s="12"/>
      <c r="H3841" s="12"/>
      <c r="I3841" s="12"/>
    </row>
    <row r="3842" spans="1:9" x14ac:dyDescent="0.25">
      <c r="A3842" s="12"/>
      <c r="B3842" s="12"/>
      <c r="C3842" s="12"/>
      <c r="D3842" s="12"/>
      <c r="E3842" s="12"/>
      <c r="F3842" s="12"/>
      <c r="G3842" s="12"/>
      <c r="H3842" s="12"/>
      <c r="I3842" s="12"/>
    </row>
    <row r="3843" spans="1:9" x14ac:dyDescent="0.25">
      <c r="A3843" s="12"/>
      <c r="B3843" s="12"/>
      <c r="C3843" s="12"/>
      <c r="D3843" s="12"/>
      <c r="E3843" s="12"/>
      <c r="F3843" s="12"/>
      <c r="G3843" s="12"/>
      <c r="H3843" s="12"/>
      <c r="I3843" s="12"/>
    </row>
    <row r="3844" spans="1:9" x14ac:dyDescent="0.25">
      <c r="A3844" s="12"/>
      <c r="B3844" s="12"/>
      <c r="C3844" s="12"/>
      <c r="D3844" s="12"/>
      <c r="E3844" s="12"/>
      <c r="F3844" s="12"/>
      <c r="G3844" s="12"/>
      <c r="H3844" s="12"/>
      <c r="I3844" s="12"/>
    </row>
    <row r="3845" spans="1:9" x14ac:dyDescent="0.25">
      <c r="A3845" s="12"/>
      <c r="B3845" s="12"/>
      <c r="C3845" s="12"/>
      <c r="D3845" s="12"/>
      <c r="E3845" s="12"/>
      <c r="F3845" s="12"/>
      <c r="G3845" s="12"/>
      <c r="H3845" s="12"/>
      <c r="I3845" s="12"/>
    </row>
    <row r="3846" spans="1:9" x14ac:dyDescent="0.25">
      <c r="A3846" s="12"/>
      <c r="B3846" s="12"/>
      <c r="C3846" s="12"/>
      <c r="D3846" s="12"/>
      <c r="E3846" s="12"/>
      <c r="F3846" s="12"/>
      <c r="G3846" s="12"/>
      <c r="H3846" s="12"/>
      <c r="I3846" s="12"/>
    </row>
    <row r="3847" spans="1:9" x14ac:dyDescent="0.25">
      <c r="A3847" s="12"/>
      <c r="B3847" s="12"/>
      <c r="C3847" s="12"/>
      <c r="D3847" s="12"/>
      <c r="E3847" s="12"/>
      <c r="F3847" s="12"/>
      <c r="G3847" s="12"/>
      <c r="H3847" s="12"/>
      <c r="I3847" s="12"/>
    </row>
    <row r="3848" spans="1:9" x14ac:dyDescent="0.25">
      <c r="A3848" s="12"/>
      <c r="B3848" s="12"/>
      <c r="C3848" s="12"/>
      <c r="D3848" s="12"/>
      <c r="E3848" s="12"/>
      <c r="F3848" s="12"/>
      <c r="G3848" s="12"/>
      <c r="H3848" s="12"/>
      <c r="I3848" s="12"/>
    </row>
    <row r="3849" spans="1:9" x14ac:dyDescent="0.25">
      <c r="A3849" s="12"/>
      <c r="B3849" s="12"/>
      <c r="C3849" s="12"/>
      <c r="D3849" s="12"/>
      <c r="E3849" s="12"/>
      <c r="F3849" s="12"/>
      <c r="G3849" s="12"/>
      <c r="H3849" s="12"/>
      <c r="I3849" s="12"/>
    </row>
    <row r="3850" spans="1:9" x14ac:dyDescent="0.25">
      <c r="A3850" s="12"/>
      <c r="B3850" s="12"/>
      <c r="C3850" s="12"/>
      <c r="D3850" s="12"/>
      <c r="E3850" s="12"/>
      <c r="F3850" s="12"/>
      <c r="G3850" s="12"/>
      <c r="H3850" s="12"/>
      <c r="I3850" s="12"/>
    </row>
    <row r="3851" spans="1:9" x14ac:dyDescent="0.25">
      <c r="A3851" s="12"/>
      <c r="B3851" s="12"/>
      <c r="C3851" s="12"/>
      <c r="D3851" s="12"/>
      <c r="E3851" s="12"/>
      <c r="F3851" s="12"/>
      <c r="G3851" s="12"/>
      <c r="H3851" s="12"/>
      <c r="I3851" s="12"/>
    </row>
    <row r="3852" spans="1:9" x14ac:dyDescent="0.25">
      <c r="A3852" s="12"/>
      <c r="B3852" s="12"/>
      <c r="C3852" s="12"/>
      <c r="D3852" s="12"/>
      <c r="E3852" s="12"/>
      <c r="F3852" s="12"/>
      <c r="G3852" s="12"/>
      <c r="H3852" s="12"/>
      <c r="I3852" s="12"/>
    </row>
    <row r="3853" spans="1:9" x14ac:dyDescent="0.25">
      <c r="A3853" s="12"/>
      <c r="B3853" s="12"/>
      <c r="C3853" s="12"/>
      <c r="D3853" s="12"/>
      <c r="E3853" s="12"/>
      <c r="F3853" s="12"/>
      <c r="G3853" s="12"/>
      <c r="H3853" s="12"/>
      <c r="I3853" s="12"/>
    </row>
    <row r="3854" spans="1:9" x14ac:dyDescent="0.25">
      <c r="A3854" s="12"/>
      <c r="B3854" s="12"/>
      <c r="C3854" s="12"/>
      <c r="D3854" s="12"/>
      <c r="E3854" s="12"/>
      <c r="F3854" s="12"/>
      <c r="G3854" s="12"/>
      <c r="H3854" s="12"/>
      <c r="I3854" s="12"/>
    </row>
    <row r="3855" spans="1:9" x14ac:dyDescent="0.25">
      <c r="A3855" s="12"/>
      <c r="B3855" s="12"/>
      <c r="C3855" s="12"/>
      <c r="D3855" s="12"/>
      <c r="E3855" s="12"/>
      <c r="F3855" s="12"/>
      <c r="G3855" s="12"/>
      <c r="H3855" s="12"/>
      <c r="I3855" s="12"/>
    </row>
    <row r="3856" spans="1:9" x14ac:dyDescent="0.25">
      <c r="A3856" s="12"/>
      <c r="B3856" s="12"/>
      <c r="C3856" s="12"/>
      <c r="D3856" s="12"/>
      <c r="E3856" s="12"/>
      <c r="F3856" s="12"/>
      <c r="G3856" s="12"/>
      <c r="H3856" s="12"/>
      <c r="I3856" s="12"/>
    </row>
    <row r="3857" spans="1:9" x14ac:dyDescent="0.25">
      <c r="A3857" s="12"/>
      <c r="B3857" s="12"/>
      <c r="C3857" s="12"/>
      <c r="D3857" s="12"/>
      <c r="E3857" s="12"/>
      <c r="F3857" s="12"/>
      <c r="G3857" s="12"/>
      <c r="H3857" s="12"/>
      <c r="I3857" s="12"/>
    </row>
    <row r="3858" spans="1:9" x14ac:dyDescent="0.25">
      <c r="A3858" s="12"/>
      <c r="B3858" s="12"/>
      <c r="C3858" s="12"/>
      <c r="D3858" s="12"/>
      <c r="E3858" s="12"/>
      <c r="F3858" s="12"/>
      <c r="G3858" s="12"/>
      <c r="H3858" s="12"/>
      <c r="I3858" s="12"/>
    </row>
    <row r="3859" spans="1:9" x14ac:dyDescent="0.25">
      <c r="A3859" s="12"/>
      <c r="B3859" s="12"/>
      <c r="C3859" s="12"/>
      <c r="D3859" s="12"/>
      <c r="E3859" s="12"/>
      <c r="F3859" s="12"/>
      <c r="G3859" s="12"/>
      <c r="H3859" s="12"/>
      <c r="I3859" s="12"/>
    </row>
    <row r="3860" spans="1:9" x14ac:dyDescent="0.25">
      <c r="A3860" s="12"/>
      <c r="B3860" s="12"/>
      <c r="C3860" s="12"/>
      <c r="D3860" s="12"/>
      <c r="E3860" s="12"/>
      <c r="F3860" s="12"/>
      <c r="G3860" s="12"/>
      <c r="H3860" s="12"/>
      <c r="I3860" s="12"/>
    </row>
    <row r="3861" spans="1:9" x14ac:dyDescent="0.25">
      <c r="A3861" s="12"/>
      <c r="B3861" s="12"/>
      <c r="C3861" s="12"/>
      <c r="D3861" s="12"/>
      <c r="E3861" s="12"/>
      <c r="F3861" s="12"/>
      <c r="G3861" s="12"/>
      <c r="H3861" s="12"/>
      <c r="I3861" s="12"/>
    </row>
    <row r="3862" spans="1:9" x14ac:dyDescent="0.25">
      <c r="A3862" s="12"/>
      <c r="B3862" s="12"/>
      <c r="C3862" s="12"/>
      <c r="D3862" s="12"/>
      <c r="E3862" s="12"/>
      <c r="F3862" s="12"/>
      <c r="G3862" s="12"/>
      <c r="H3862" s="12"/>
      <c r="I3862" s="12"/>
    </row>
    <row r="3863" spans="1:9" x14ac:dyDescent="0.25">
      <c r="A3863" s="12"/>
      <c r="B3863" s="12"/>
      <c r="C3863" s="12"/>
      <c r="D3863" s="12"/>
      <c r="E3863" s="12"/>
      <c r="F3863" s="12"/>
      <c r="G3863" s="12"/>
      <c r="H3863" s="12"/>
      <c r="I3863" s="12"/>
    </row>
    <row r="3864" spans="1:9" x14ac:dyDescent="0.25">
      <c r="A3864" s="12"/>
      <c r="B3864" s="12"/>
      <c r="C3864" s="12"/>
      <c r="D3864" s="12"/>
      <c r="E3864" s="12"/>
      <c r="F3864" s="12"/>
      <c r="G3864" s="12"/>
      <c r="H3864" s="12"/>
      <c r="I3864" s="12"/>
    </row>
    <row r="3865" spans="1:9" x14ac:dyDescent="0.25">
      <c r="A3865" s="12"/>
      <c r="B3865" s="12"/>
      <c r="C3865" s="12"/>
      <c r="D3865" s="12"/>
      <c r="E3865" s="12"/>
      <c r="F3865" s="12"/>
      <c r="G3865" s="12"/>
      <c r="H3865" s="12"/>
      <c r="I3865" s="12"/>
    </row>
    <row r="3866" spans="1:9" x14ac:dyDescent="0.25">
      <c r="A3866" s="12"/>
      <c r="B3866" s="12"/>
      <c r="C3866" s="12"/>
      <c r="D3866" s="12"/>
      <c r="E3866" s="12"/>
      <c r="F3866" s="12"/>
      <c r="G3866" s="12"/>
      <c r="H3866" s="12"/>
      <c r="I3866" s="12"/>
    </row>
    <row r="3867" spans="1:9" x14ac:dyDescent="0.25">
      <c r="A3867" s="12"/>
      <c r="B3867" s="12"/>
      <c r="C3867" s="12"/>
      <c r="D3867" s="12"/>
      <c r="E3867" s="12"/>
      <c r="F3867" s="12"/>
      <c r="G3867" s="12"/>
      <c r="H3867" s="12"/>
      <c r="I3867" s="12"/>
    </row>
    <row r="3868" spans="1:9" x14ac:dyDescent="0.25">
      <c r="A3868" s="12"/>
      <c r="B3868" s="12"/>
      <c r="C3868" s="12"/>
      <c r="D3868" s="12"/>
      <c r="E3868" s="12"/>
      <c r="F3868" s="12"/>
      <c r="G3868" s="12"/>
      <c r="H3868" s="12"/>
      <c r="I3868" s="12"/>
    </row>
    <row r="3869" spans="1:9" x14ac:dyDescent="0.25">
      <c r="A3869" s="12"/>
      <c r="B3869" s="12"/>
      <c r="C3869" s="12"/>
      <c r="D3869" s="12"/>
      <c r="E3869" s="12"/>
      <c r="F3869" s="12"/>
      <c r="G3869" s="12"/>
      <c r="H3869" s="12"/>
      <c r="I3869" s="12"/>
    </row>
    <row r="3870" spans="1:9" x14ac:dyDescent="0.25">
      <c r="A3870" s="12"/>
      <c r="B3870" s="12"/>
      <c r="C3870" s="12"/>
      <c r="D3870" s="12"/>
      <c r="E3870" s="12"/>
      <c r="F3870" s="12"/>
      <c r="G3870" s="12"/>
      <c r="H3870" s="12"/>
      <c r="I3870" s="12"/>
    </row>
    <row r="3871" spans="1:9" x14ac:dyDescent="0.25">
      <c r="A3871" s="12"/>
      <c r="B3871" s="12"/>
      <c r="C3871" s="12"/>
      <c r="D3871" s="12"/>
      <c r="E3871" s="12"/>
      <c r="F3871" s="12"/>
      <c r="G3871" s="12"/>
      <c r="H3871" s="12"/>
      <c r="I3871" s="12"/>
    </row>
    <row r="3872" spans="1:9" x14ac:dyDescent="0.25">
      <c r="A3872" s="12"/>
      <c r="B3872" s="12"/>
      <c r="C3872" s="12"/>
      <c r="D3872" s="12"/>
      <c r="E3872" s="12"/>
      <c r="F3872" s="12"/>
      <c r="G3872" s="12"/>
      <c r="H3872" s="12"/>
      <c r="I3872" s="12"/>
    </row>
    <row r="3873" spans="1:9" x14ac:dyDescent="0.25">
      <c r="A3873" s="12"/>
      <c r="B3873" s="12"/>
      <c r="C3873" s="12"/>
      <c r="D3873" s="12"/>
      <c r="E3873" s="12"/>
      <c r="F3873" s="12"/>
      <c r="G3873" s="12"/>
      <c r="H3873" s="12"/>
      <c r="I3873" s="12"/>
    </row>
    <row r="3874" spans="1:9" x14ac:dyDescent="0.25">
      <c r="A3874" s="12"/>
      <c r="B3874" s="12"/>
      <c r="C3874" s="12"/>
      <c r="D3874" s="12"/>
      <c r="E3874" s="12"/>
      <c r="F3874" s="12"/>
      <c r="G3874" s="12"/>
      <c r="H3874" s="12"/>
      <c r="I3874" s="12"/>
    </row>
    <row r="3875" spans="1:9" x14ac:dyDescent="0.25">
      <c r="A3875" s="12"/>
      <c r="B3875" s="12"/>
      <c r="C3875" s="12"/>
      <c r="D3875" s="12"/>
      <c r="E3875" s="12"/>
      <c r="F3875" s="12"/>
      <c r="G3875" s="12"/>
      <c r="H3875" s="12"/>
      <c r="I3875" s="12"/>
    </row>
    <row r="3876" spans="1:9" x14ac:dyDescent="0.25">
      <c r="A3876" s="12"/>
      <c r="B3876" s="12"/>
      <c r="C3876" s="12"/>
      <c r="D3876" s="12"/>
      <c r="E3876" s="12"/>
      <c r="F3876" s="12"/>
      <c r="G3876" s="12"/>
      <c r="H3876" s="12"/>
      <c r="I3876" s="12"/>
    </row>
    <row r="3877" spans="1:9" x14ac:dyDescent="0.25">
      <c r="A3877" s="12"/>
      <c r="B3877" s="12"/>
      <c r="C3877" s="12"/>
      <c r="D3877" s="12"/>
      <c r="E3877" s="12"/>
      <c r="F3877" s="12"/>
      <c r="G3877" s="12"/>
      <c r="H3877" s="12"/>
      <c r="I3877" s="12"/>
    </row>
    <row r="3878" spans="1:9" x14ac:dyDescent="0.25">
      <c r="A3878" s="12"/>
      <c r="B3878" s="12"/>
      <c r="C3878" s="12"/>
      <c r="D3878" s="12"/>
      <c r="E3878" s="12"/>
      <c r="F3878" s="12"/>
      <c r="G3878" s="12"/>
      <c r="H3878" s="12"/>
      <c r="I3878" s="12"/>
    </row>
    <row r="3879" spans="1:9" x14ac:dyDescent="0.25">
      <c r="A3879" s="12"/>
      <c r="B3879" s="12"/>
      <c r="C3879" s="12"/>
      <c r="D3879" s="12"/>
      <c r="E3879" s="12"/>
      <c r="F3879" s="12"/>
      <c r="G3879" s="12"/>
      <c r="H3879" s="12"/>
      <c r="I3879" s="12"/>
    </row>
    <row r="3880" spans="1:9" x14ac:dyDescent="0.25">
      <c r="A3880" s="12"/>
      <c r="B3880" s="12"/>
      <c r="C3880" s="12"/>
      <c r="D3880" s="12"/>
      <c r="E3880" s="12"/>
      <c r="F3880" s="12"/>
      <c r="G3880" s="12"/>
      <c r="H3880" s="12"/>
      <c r="I3880" s="12"/>
    </row>
    <row r="3881" spans="1:9" x14ac:dyDescent="0.25">
      <c r="A3881" s="12"/>
      <c r="B3881" s="12"/>
      <c r="C3881" s="12"/>
      <c r="D3881" s="12"/>
      <c r="E3881" s="12"/>
      <c r="F3881" s="12"/>
      <c r="G3881" s="12"/>
      <c r="H3881" s="12"/>
      <c r="I3881" s="12"/>
    </row>
    <row r="3882" spans="1:9" x14ac:dyDescent="0.25">
      <c r="A3882" s="12"/>
      <c r="B3882" s="12"/>
      <c r="C3882" s="12"/>
      <c r="D3882" s="12"/>
      <c r="E3882" s="12"/>
      <c r="F3882" s="12"/>
      <c r="G3882" s="12"/>
      <c r="H3882" s="12"/>
      <c r="I3882" s="12"/>
    </row>
    <row r="3883" spans="1:9" x14ac:dyDescent="0.25">
      <c r="A3883" s="12"/>
      <c r="B3883" s="12"/>
      <c r="C3883" s="12"/>
      <c r="D3883" s="12"/>
      <c r="E3883" s="12"/>
      <c r="F3883" s="12"/>
      <c r="G3883" s="12"/>
      <c r="H3883" s="12"/>
      <c r="I3883" s="12"/>
    </row>
    <row r="3884" spans="1:9" x14ac:dyDescent="0.25">
      <c r="A3884" s="12"/>
      <c r="B3884" s="12"/>
      <c r="C3884" s="12"/>
      <c r="D3884" s="12"/>
      <c r="E3884" s="12"/>
      <c r="F3884" s="12"/>
      <c r="G3884" s="12"/>
      <c r="H3884" s="12"/>
      <c r="I3884" s="12"/>
    </row>
    <row r="3885" spans="1:9" x14ac:dyDescent="0.25">
      <c r="A3885" s="12"/>
      <c r="B3885" s="12"/>
      <c r="C3885" s="12"/>
      <c r="D3885" s="12"/>
      <c r="E3885" s="12"/>
      <c r="F3885" s="12"/>
      <c r="G3885" s="12"/>
      <c r="H3885" s="12"/>
      <c r="I3885" s="12"/>
    </row>
    <row r="3886" spans="1:9" x14ac:dyDescent="0.25">
      <c r="A3886" s="12"/>
      <c r="B3886" s="12"/>
      <c r="C3886" s="12"/>
      <c r="D3886" s="12"/>
      <c r="E3886" s="12"/>
      <c r="F3886" s="12"/>
      <c r="G3886" s="12"/>
      <c r="H3886" s="12"/>
      <c r="I3886" s="12"/>
    </row>
    <row r="3887" spans="1:9" x14ac:dyDescent="0.25">
      <c r="A3887" s="12"/>
      <c r="B3887" s="12"/>
      <c r="C3887" s="12"/>
      <c r="D3887" s="12"/>
      <c r="E3887" s="12"/>
      <c r="F3887" s="12"/>
      <c r="G3887" s="12"/>
      <c r="H3887" s="12"/>
      <c r="I3887" s="12"/>
    </row>
    <row r="3888" spans="1:9" x14ac:dyDescent="0.25">
      <c r="A3888" s="12"/>
      <c r="B3888" s="12"/>
      <c r="C3888" s="12"/>
      <c r="D3888" s="12"/>
      <c r="E3888" s="12"/>
      <c r="F3888" s="12"/>
      <c r="G3888" s="12"/>
      <c r="H3888" s="12"/>
      <c r="I3888" s="12"/>
    </row>
    <row r="3889" spans="1:9" x14ac:dyDescent="0.25">
      <c r="A3889" s="12"/>
      <c r="B3889" s="12"/>
      <c r="C3889" s="12"/>
      <c r="D3889" s="12"/>
      <c r="E3889" s="12"/>
      <c r="F3889" s="12"/>
      <c r="G3889" s="12"/>
      <c r="H3889" s="12"/>
      <c r="I3889" s="12"/>
    </row>
    <row r="3890" spans="1:9" x14ac:dyDescent="0.25">
      <c r="A3890" s="12"/>
      <c r="B3890" s="12"/>
      <c r="C3890" s="12"/>
      <c r="D3890" s="12"/>
      <c r="E3890" s="12"/>
      <c r="F3890" s="12"/>
      <c r="G3890" s="12"/>
      <c r="H3890" s="12"/>
      <c r="I3890" s="12"/>
    </row>
    <row r="3891" spans="1:9" x14ac:dyDescent="0.25">
      <c r="A3891" s="12"/>
      <c r="B3891" s="12"/>
      <c r="C3891" s="12"/>
      <c r="D3891" s="12"/>
      <c r="E3891" s="12"/>
      <c r="F3891" s="12"/>
      <c r="G3891" s="12"/>
      <c r="H3891" s="12"/>
      <c r="I3891" s="12"/>
    </row>
    <row r="3892" spans="1:9" x14ac:dyDescent="0.25">
      <c r="A3892" s="12"/>
      <c r="B3892" s="12"/>
      <c r="C3892" s="12"/>
      <c r="D3892" s="12"/>
      <c r="E3892" s="12"/>
      <c r="F3892" s="12"/>
      <c r="G3892" s="12"/>
      <c r="H3892" s="12"/>
      <c r="I3892" s="12"/>
    </row>
    <row r="3893" spans="1:9" x14ac:dyDescent="0.25">
      <c r="A3893" s="12"/>
      <c r="B3893" s="12"/>
      <c r="C3893" s="12"/>
      <c r="D3893" s="12"/>
      <c r="E3893" s="12"/>
      <c r="F3893" s="12"/>
      <c r="G3893" s="12"/>
      <c r="H3893" s="12"/>
      <c r="I3893" s="12"/>
    </row>
    <row r="3894" spans="1:9" x14ac:dyDescent="0.25">
      <c r="A3894" s="12"/>
      <c r="B3894" s="12"/>
      <c r="C3894" s="12"/>
      <c r="D3894" s="12"/>
      <c r="E3894" s="12"/>
      <c r="F3894" s="12"/>
      <c r="G3894" s="12"/>
      <c r="H3894" s="12"/>
      <c r="I3894" s="12"/>
    </row>
    <row r="3895" spans="1:9" x14ac:dyDescent="0.25">
      <c r="A3895" s="12"/>
      <c r="B3895" s="12"/>
      <c r="C3895" s="12"/>
      <c r="D3895" s="12"/>
      <c r="E3895" s="12"/>
      <c r="F3895" s="12"/>
      <c r="G3895" s="12"/>
      <c r="H3895" s="12"/>
      <c r="I3895" s="12"/>
    </row>
    <row r="3896" spans="1:9" x14ac:dyDescent="0.25">
      <c r="A3896" s="12"/>
      <c r="B3896" s="12"/>
      <c r="C3896" s="12"/>
      <c r="D3896" s="12"/>
      <c r="E3896" s="12"/>
      <c r="F3896" s="12"/>
      <c r="G3896" s="12"/>
      <c r="H3896" s="12"/>
      <c r="I3896" s="12"/>
    </row>
    <row r="3897" spans="1:9" x14ac:dyDescent="0.25">
      <c r="A3897" s="12"/>
      <c r="B3897" s="12"/>
      <c r="C3897" s="12"/>
      <c r="D3897" s="12"/>
      <c r="E3897" s="12"/>
      <c r="F3897" s="12"/>
      <c r="G3897" s="12"/>
      <c r="H3897" s="12"/>
      <c r="I3897" s="12"/>
    </row>
    <row r="3898" spans="1:9" x14ac:dyDescent="0.25">
      <c r="A3898" s="12"/>
      <c r="B3898" s="12"/>
      <c r="C3898" s="12"/>
      <c r="D3898" s="12"/>
      <c r="E3898" s="12"/>
      <c r="F3898" s="12"/>
      <c r="G3898" s="12"/>
      <c r="H3898" s="12"/>
      <c r="I3898" s="12"/>
    </row>
    <row r="3899" spans="1:9" x14ac:dyDescent="0.25">
      <c r="A3899" s="12"/>
      <c r="B3899" s="12"/>
      <c r="C3899" s="12"/>
      <c r="D3899" s="12"/>
      <c r="E3899" s="12"/>
      <c r="F3899" s="12"/>
      <c r="G3899" s="12"/>
      <c r="H3899" s="12"/>
      <c r="I3899" s="12"/>
    </row>
    <row r="3900" spans="1:9" x14ac:dyDescent="0.25">
      <c r="A3900" s="12"/>
      <c r="B3900" s="12"/>
      <c r="C3900" s="12"/>
      <c r="D3900" s="12"/>
      <c r="E3900" s="12"/>
      <c r="F3900" s="12"/>
      <c r="G3900" s="12"/>
      <c r="H3900" s="12"/>
      <c r="I3900" s="12"/>
    </row>
    <row r="3901" spans="1:9" x14ac:dyDescent="0.25">
      <c r="A3901" s="12"/>
      <c r="B3901" s="12"/>
      <c r="C3901" s="12"/>
      <c r="D3901" s="12"/>
      <c r="E3901" s="12"/>
      <c r="F3901" s="12"/>
      <c r="G3901" s="12"/>
      <c r="H3901" s="12"/>
      <c r="I3901" s="12"/>
    </row>
    <row r="3902" spans="1:9" x14ac:dyDescent="0.25">
      <c r="A3902" s="12"/>
      <c r="B3902" s="12"/>
      <c r="C3902" s="12"/>
      <c r="D3902" s="12"/>
      <c r="E3902" s="12"/>
      <c r="F3902" s="12"/>
      <c r="G3902" s="12"/>
      <c r="H3902" s="12"/>
      <c r="I3902" s="12"/>
    </row>
    <row r="3903" spans="1:9" x14ac:dyDescent="0.25">
      <c r="A3903" s="12"/>
      <c r="B3903" s="12"/>
      <c r="C3903" s="12"/>
      <c r="D3903" s="12"/>
      <c r="E3903" s="12"/>
      <c r="F3903" s="12"/>
      <c r="G3903" s="12"/>
      <c r="H3903" s="12"/>
      <c r="I3903" s="12"/>
    </row>
    <row r="3904" spans="1:9" x14ac:dyDescent="0.25">
      <c r="A3904" s="12"/>
      <c r="B3904" s="12"/>
      <c r="C3904" s="12"/>
      <c r="D3904" s="12"/>
      <c r="E3904" s="12"/>
      <c r="F3904" s="12"/>
      <c r="G3904" s="12"/>
      <c r="H3904" s="12"/>
      <c r="I3904" s="12"/>
    </row>
    <row r="3905" spans="1:9" x14ac:dyDescent="0.25">
      <c r="A3905" s="12"/>
      <c r="B3905" s="12"/>
      <c r="C3905" s="12"/>
      <c r="D3905" s="12"/>
      <c r="E3905" s="12"/>
      <c r="F3905" s="12"/>
      <c r="G3905" s="12"/>
      <c r="H3905" s="12"/>
      <c r="I3905" s="12"/>
    </row>
    <row r="3906" spans="1:9" x14ac:dyDescent="0.25">
      <c r="A3906" s="12"/>
      <c r="B3906" s="12"/>
      <c r="C3906" s="12"/>
      <c r="D3906" s="12"/>
      <c r="E3906" s="12"/>
      <c r="F3906" s="12"/>
      <c r="G3906" s="12"/>
      <c r="H3906" s="12"/>
      <c r="I3906" s="12"/>
    </row>
    <row r="3907" spans="1:9" x14ac:dyDescent="0.25">
      <c r="A3907" s="12"/>
      <c r="B3907" s="12"/>
      <c r="C3907" s="12"/>
      <c r="D3907" s="12"/>
      <c r="E3907" s="12"/>
      <c r="F3907" s="12"/>
      <c r="G3907" s="12"/>
      <c r="H3907" s="12"/>
      <c r="I3907" s="12"/>
    </row>
    <row r="3908" spans="1:9" x14ac:dyDescent="0.25">
      <c r="A3908" s="12"/>
      <c r="B3908" s="12"/>
      <c r="C3908" s="12"/>
      <c r="D3908" s="12"/>
      <c r="E3908" s="12"/>
      <c r="F3908" s="12"/>
      <c r="G3908" s="12"/>
      <c r="H3908" s="12"/>
      <c r="I3908" s="12"/>
    </row>
    <row r="3909" spans="1:9" x14ac:dyDescent="0.25">
      <c r="A3909" s="12"/>
      <c r="B3909" s="12"/>
      <c r="C3909" s="12"/>
      <c r="D3909" s="12"/>
      <c r="E3909" s="12"/>
      <c r="F3909" s="12"/>
      <c r="G3909" s="12"/>
      <c r="H3909" s="12"/>
      <c r="I3909" s="12"/>
    </row>
    <row r="3910" spans="1:9" x14ac:dyDescent="0.25">
      <c r="A3910" s="12"/>
      <c r="B3910" s="12"/>
      <c r="C3910" s="12"/>
      <c r="D3910" s="12"/>
      <c r="E3910" s="12"/>
      <c r="F3910" s="12"/>
      <c r="G3910" s="12"/>
      <c r="H3910" s="12"/>
      <c r="I3910" s="12"/>
    </row>
    <row r="3911" spans="1:9" x14ac:dyDescent="0.25">
      <c r="A3911" s="12"/>
      <c r="B3911" s="12"/>
      <c r="C3911" s="12"/>
      <c r="D3911" s="12"/>
      <c r="E3911" s="12"/>
      <c r="F3911" s="12"/>
      <c r="G3911" s="12"/>
      <c r="H3911" s="12"/>
      <c r="I3911" s="12"/>
    </row>
    <row r="3912" spans="1:9" x14ac:dyDescent="0.25">
      <c r="A3912" s="12"/>
      <c r="B3912" s="12"/>
      <c r="C3912" s="12"/>
      <c r="D3912" s="12"/>
      <c r="E3912" s="12"/>
      <c r="F3912" s="12"/>
      <c r="G3912" s="12"/>
      <c r="H3912" s="12"/>
      <c r="I3912" s="12"/>
    </row>
    <row r="3913" spans="1:9" x14ac:dyDescent="0.25">
      <c r="A3913" s="12"/>
      <c r="B3913" s="12"/>
      <c r="C3913" s="12"/>
      <c r="D3913" s="12"/>
      <c r="E3913" s="12"/>
      <c r="F3913" s="12"/>
      <c r="G3913" s="12"/>
      <c r="H3913" s="12"/>
      <c r="I3913" s="12"/>
    </row>
    <row r="3914" spans="1:9" x14ac:dyDescent="0.25">
      <c r="A3914" s="12"/>
      <c r="B3914" s="12"/>
      <c r="C3914" s="12"/>
      <c r="D3914" s="12"/>
      <c r="E3914" s="12"/>
      <c r="F3914" s="12"/>
      <c r="G3914" s="12"/>
      <c r="H3914" s="12"/>
      <c r="I3914" s="12"/>
    </row>
    <row r="3915" spans="1:9" x14ac:dyDescent="0.25">
      <c r="A3915" s="12"/>
      <c r="B3915" s="12"/>
      <c r="C3915" s="12"/>
      <c r="D3915" s="12"/>
      <c r="E3915" s="12"/>
      <c r="F3915" s="12"/>
      <c r="G3915" s="12"/>
      <c r="H3915" s="12"/>
      <c r="I3915" s="12"/>
    </row>
    <row r="3916" spans="1:9" x14ac:dyDescent="0.25">
      <c r="A3916" s="12"/>
      <c r="B3916" s="12"/>
      <c r="C3916" s="12"/>
      <c r="D3916" s="12"/>
      <c r="E3916" s="12"/>
      <c r="F3916" s="12"/>
      <c r="G3916" s="12"/>
      <c r="H3916" s="12"/>
      <c r="I3916" s="12"/>
    </row>
    <row r="3917" spans="1:9" x14ac:dyDescent="0.25">
      <c r="A3917" s="12"/>
      <c r="B3917" s="12"/>
      <c r="C3917" s="12"/>
      <c r="D3917" s="12"/>
      <c r="E3917" s="12"/>
      <c r="F3917" s="12"/>
      <c r="G3917" s="12"/>
      <c r="H3917" s="12"/>
      <c r="I3917" s="12"/>
    </row>
    <row r="3918" spans="1:9" x14ac:dyDescent="0.25">
      <c r="A3918" s="12"/>
      <c r="B3918" s="12"/>
      <c r="C3918" s="12"/>
      <c r="D3918" s="12"/>
      <c r="E3918" s="12"/>
      <c r="F3918" s="12"/>
      <c r="G3918" s="12"/>
      <c r="H3918" s="12"/>
      <c r="I3918" s="12"/>
    </row>
    <row r="3919" spans="1:9" x14ac:dyDescent="0.25">
      <c r="A3919" s="12"/>
      <c r="B3919" s="12"/>
      <c r="C3919" s="12"/>
      <c r="D3919" s="12"/>
      <c r="E3919" s="12"/>
      <c r="F3919" s="12"/>
      <c r="G3919" s="12"/>
      <c r="H3919" s="12"/>
      <c r="I3919" s="12"/>
    </row>
    <row r="3920" spans="1:9" x14ac:dyDescent="0.25">
      <c r="A3920" s="12"/>
      <c r="B3920" s="12"/>
      <c r="C3920" s="12"/>
      <c r="D3920" s="12"/>
      <c r="E3920" s="12"/>
      <c r="F3920" s="12"/>
      <c r="G3920" s="12"/>
      <c r="H3920" s="12"/>
      <c r="I3920" s="12"/>
    </row>
    <row r="3921" spans="1:9" x14ac:dyDescent="0.25">
      <c r="A3921" s="12"/>
      <c r="B3921" s="12"/>
      <c r="C3921" s="12"/>
      <c r="D3921" s="12"/>
      <c r="E3921" s="12"/>
      <c r="F3921" s="12"/>
      <c r="G3921" s="12"/>
      <c r="H3921" s="12"/>
      <c r="I3921" s="12"/>
    </row>
    <row r="3922" spans="1:9" x14ac:dyDescent="0.25">
      <c r="A3922" s="12"/>
      <c r="B3922" s="12"/>
      <c r="C3922" s="12"/>
      <c r="D3922" s="12"/>
      <c r="E3922" s="12"/>
      <c r="F3922" s="12"/>
      <c r="G3922" s="12"/>
      <c r="H3922" s="12"/>
      <c r="I3922" s="12"/>
    </row>
    <row r="3923" spans="1:9" x14ac:dyDescent="0.25">
      <c r="A3923" s="12"/>
      <c r="B3923" s="12"/>
      <c r="C3923" s="12"/>
      <c r="D3923" s="12"/>
      <c r="E3923" s="12"/>
      <c r="F3923" s="12"/>
      <c r="G3923" s="12"/>
      <c r="H3923" s="12"/>
      <c r="I3923" s="12"/>
    </row>
    <row r="3924" spans="1:9" x14ac:dyDescent="0.25">
      <c r="A3924" s="12"/>
      <c r="B3924" s="12"/>
      <c r="C3924" s="12"/>
      <c r="D3924" s="12"/>
      <c r="E3924" s="12"/>
      <c r="F3924" s="12"/>
      <c r="G3924" s="12"/>
      <c r="H3924" s="12"/>
      <c r="I3924" s="12"/>
    </row>
    <row r="3925" spans="1:9" x14ac:dyDescent="0.25">
      <c r="A3925" s="12"/>
      <c r="B3925" s="12"/>
      <c r="C3925" s="12"/>
      <c r="D3925" s="12"/>
      <c r="E3925" s="12"/>
      <c r="F3925" s="12"/>
      <c r="G3925" s="12"/>
      <c r="H3925" s="12"/>
      <c r="I3925" s="12"/>
    </row>
    <row r="3926" spans="1:9" x14ac:dyDescent="0.25">
      <c r="A3926" s="12"/>
      <c r="B3926" s="12"/>
      <c r="C3926" s="12"/>
      <c r="D3926" s="12"/>
      <c r="E3926" s="12"/>
      <c r="F3926" s="12"/>
      <c r="G3926" s="12"/>
      <c r="H3926" s="12"/>
      <c r="I3926" s="12"/>
    </row>
    <row r="3927" spans="1:9" x14ac:dyDescent="0.25">
      <c r="A3927" s="12"/>
      <c r="B3927" s="12"/>
      <c r="C3927" s="12"/>
      <c r="D3927" s="12"/>
      <c r="E3927" s="12"/>
      <c r="F3927" s="12"/>
      <c r="G3927" s="12"/>
      <c r="H3927" s="12"/>
      <c r="I3927" s="12"/>
    </row>
    <row r="3928" spans="1:9" x14ac:dyDescent="0.25">
      <c r="A3928" s="12"/>
      <c r="B3928" s="12"/>
      <c r="C3928" s="12"/>
      <c r="D3928" s="12"/>
      <c r="E3928" s="12"/>
      <c r="F3928" s="12"/>
      <c r="G3928" s="12"/>
      <c r="H3928" s="12"/>
      <c r="I3928" s="12"/>
    </row>
    <row r="3929" spans="1:9" x14ac:dyDescent="0.25">
      <c r="A3929" s="12"/>
      <c r="B3929" s="12"/>
      <c r="C3929" s="12"/>
      <c r="D3929" s="12"/>
      <c r="E3929" s="12"/>
      <c r="F3929" s="12"/>
      <c r="G3929" s="12"/>
      <c r="H3929" s="12"/>
      <c r="I3929" s="12"/>
    </row>
    <row r="3930" spans="1:9" x14ac:dyDescent="0.25">
      <c r="A3930" s="12"/>
      <c r="B3930" s="12"/>
      <c r="C3930" s="12"/>
      <c r="D3930" s="12"/>
      <c r="E3930" s="12"/>
      <c r="F3930" s="12"/>
      <c r="G3930" s="12"/>
      <c r="H3930" s="12"/>
      <c r="I3930" s="12"/>
    </row>
    <row r="3931" spans="1:9" x14ac:dyDescent="0.25">
      <c r="A3931" s="12"/>
      <c r="B3931" s="12"/>
      <c r="C3931" s="12"/>
      <c r="D3931" s="12"/>
      <c r="E3931" s="12"/>
      <c r="F3931" s="12"/>
      <c r="G3931" s="12"/>
      <c r="H3931" s="12"/>
      <c r="I3931" s="12"/>
    </row>
    <row r="3932" spans="1:9" x14ac:dyDescent="0.25">
      <c r="A3932" s="12"/>
      <c r="B3932" s="12"/>
      <c r="C3932" s="12"/>
      <c r="D3932" s="12"/>
      <c r="E3932" s="12"/>
      <c r="F3932" s="12"/>
      <c r="G3932" s="12"/>
      <c r="H3932" s="12"/>
      <c r="I3932" s="12"/>
    </row>
    <row r="3933" spans="1:9" x14ac:dyDescent="0.25">
      <c r="A3933" s="12"/>
      <c r="B3933" s="12"/>
      <c r="C3933" s="12"/>
      <c r="D3933" s="12"/>
      <c r="E3933" s="12"/>
      <c r="F3933" s="12"/>
      <c r="G3933" s="12"/>
      <c r="H3933" s="12"/>
      <c r="I3933" s="12"/>
    </row>
    <row r="3934" spans="1:9" x14ac:dyDescent="0.25">
      <c r="A3934" s="12"/>
      <c r="B3934" s="12"/>
      <c r="C3934" s="12"/>
      <c r="D3934" s="12"/>
      <c r="E3934" s="12"/>
      <c r="F3934" s="12"/>
      <c r="G3934" s="12"/>
      <c r="H3934" s="12"/>
      <c r="I3934" s="12"/>
    </row>
    <row r="3935" spans="1:9" x14ac:dyDescent="0.25">
      <c r="A3935" s="12"/>
      <c r="B3935" s="12"/>
      <c r="C3935" s="12"/>
      <c r="D3935" s="12"/>
      <c r="E3935" s="12"/>
      <c r="F3935" s="12"/>
      <c r="G3935" s="12"/>
      <c r="H3935" s="12"/>
      <c r="I3935" s="12"/>
    </row>
    <row r="3936" spans="1:9" x14ac:dyDescent="0.25">
      <c r="A3936" s="12"/>
      <c r="B3936" s="12"/>
      <c r="C3936" s="12"/>
      <c r="D3936" s="12"/>
      <c r="E3936" s="12"/>
      <c r="F3936" s="12"/>
      <c r="G3936" s="12"/>
      <c r="H3936" s="12"/>
      <c r="I3936" s="12"/>
    </row>
    <row r="3937" spans="1:9" x14ac:dyDescent="0.25">
      <c r="A3937" s="12"/>
      <c r="B3937" s="12"/>
      <c r="C3937" s="12"/>
      <c r="D3937" s="12"/>
      <c r="E3937" s="12"/>
      <c r="F3937" s="12"/>
      <c r="G3937" s="12"/>
      <c r="H3937" s="12"/>
      <c r="I3937" s="12"/>
    </row>
    <row r="3938" spans="1:9" x14ac:dyDescent="0.25">
      <c r="A3938" s="12"/>
      <c r="B3938" s="12"/>
      <c r="C3938" s="12"/>
      <c r="D3938" s="12"/>
      <c r="E3938" s="12"/>
      <c r="F3938" s="12"/>
      <c r="G3938" s="12"/>
      <c r="H3938" s="12"/>
      <c r="I3938" s="12"/>
    </row>
    <row r="3939" spans="1:9" x14ac:dyDescent="0.25">
      <c r="A3939" s="12"/>
      <c r="B3939" s="12"/>
      <c r="C3939" s="12"/>
      <c r="D3939" s="12"/>
      <c r="E3939" s="12"/>
      <c r="F3939" s="12"/>
      <c r="G3939" s="12"/>
      <c r="H3939" s="12"/>
      <c r="I3939" s="12"/>
    </row>
    <row r="3940" spans="1:9" x14ac:dyDescent="0.25">
      <c r="A3940" s="12"/>
      <c r="B3940" s="12"/>
      <c r="C3940" s="12"/>
      <c r="D3940" s="12"/>
      <c r="E3940" s="12"/>
      <c r="F3940" s="12"/>
      <c r="G3940" s="12"/>
      <c r="H3940" s="12"/>
      <c r="I3940" s="12"/>
    </row>
    <row r="3941" spans="1:9" x14ac:dyDescent="0.25">
      <c r="A3941" s="12"/>
      <c r="B3941" s="12"/>
      <c r="C3941" s="12"/>
      <c r="D3941" s="12"/>
      <c r="E3941" s="12"/>
      <c r="F3941" s="12"/>
      <c r="G3941" s="12"/>
      <c r="H3941" s="12"/>
      <c r="I3941" s="12"/>
    </row>
    <row r="3942" spans="1:9" x14ac:dyDescent="0.25">
      <c r="A3942" s="12"/>
      <c r="B3942" s="12"/>
      <c r="C3942" s="12"/>
      <c r="D3942" s="12"/>
      <c r="E3942" s="12"/>
      <c r="F3942" s="12"/>
      <c r="G3942" s="12"/>
      <c r="H3942" s="12"/>
      <c r="I3942" s="12"/>
    </row>
    <row r="3943" spans="1:9" x14ac:dyDescent="0.25">
      <c r="A3943" s="12"/>
      <c r="B3943" s="12"/>
      <c r="C3943" s="12"/>
      <c r="D3943" s="12"/>
      <c r="E3943" s="12"/>
      <c r="F3943" s="12"/>
      <c r="G3943" s="12"/>
      <c r="H3943" s="12"/>
      <c r="I3943" s="12"/>
    </row>
    <row r="3944" spans="1:9" x14ac:dyDescent="0.25">
      <c r="A3944" s="12"/>
      <c r="B3944" s="12"/>
      <c r="C3944" s="12"/>
      <c r="D3944" s="12"/>
      <c r="E3944" s="12"/>
      <c r="F3944" s="12"/>
      <c r="G3944" s="12"/>
      <c r="H3944" s="12"/>
      <c r="I3944" s="12"/>
    </row>
    <row r="3945" spans="1:9" x14ac:dyDescent="0.25">
      <c r="A3945" s="12"/>
      <c r="B3945" s="12"/>
      <c r="C3945" s="12"/>
      <c r="D3945" s="12"/>
      <c r="E3945" s="12"/>
      <c r="F3945" s="12"/>
      <c r="G3945" s="12"/>
      <c r="H3945" s="12"/>
      <c r="I3945" s="12"/>
    </row>
    <row r="3946" spans="1:9" x14ac:dyDescent="0.25">
      <c r="A3946" s="12"/>
      <c r="B3946" s="12"/>
      <c r="C3946" s="12"/>
      <c r="D3946" s="12"/>
      <c r="E3946" s="12"/>
      <c r="F3946" s="12"/>
      <c r="G3946" s="12"/>
      <c r="H3946" s="12"/>
      <c r="I3946" s="12"/>
    </row>
    <row r="3947" spans="1:9" x14ac:dyDescent="0.25">
      <c r="A3947" s="12"/>
      <c r="B3947" s="12"/>
      <c r="C3947" s="12"/>
      <c r="D3947" s="12"/>
      <c r="E3947" s="12"/>
      <c r="F3947" s="12"/>
      <c r="G3947" s="12"/>
      <c r="H3947" s="12"/>
      <c r="I3947" s="12"/>
    </row>
    <row r="3948" spans="1:9" x14ac:dyDescent="0.25">
      <c r="A3948" s="12"/>
      <c r="B3948" s="12"/>
      <c r="C3948" s="12"/>
      <c r="D3948" s="12"/>
      <c r="E3948" s="12"/>
      <c r="F3948" s="12"/>
      <c r="G3948" s="12"/>
      <c r="H3948" s="12"/>
      <c r="I3948" s="12"/>
    </row>
    <row r="3949" spans="1:9" x14ac:dyDescent="0.25">
      <c r="A3949" s="12"/>
      <c r="B3949" s="12"/>
      <c r="C3949" s="12"/>
      <c r="D3949" s="12"/>
      <c r="E3949" s="12"/>
      <c r="F3949" s="12"/>
      <c r="G3949" s="12"/>
      <c r="H3949" s="12"/>
      <c r="I3949" s="12"/>
    </row>
    <row r="3950" spans="1:9" x14ac:dyDescent="0.25">
      <c r="A3950" s="12"/>
      <c r="B3950" s="12"/>
      <c r="C3950" s="12"/>
      <c r="D3950" s="12"/>
      <c r="E3950" s="12"/>
      <c r="F3950" s="12"/>
      <c r="G3950" s="12"/>
      <c r="H3950" s="12"/>
      <c r="I3950" s="12"/>
    </row>
    <row r="3951" spans="1:9" x14ac:dyDescent="0.25">
      <c r="A3951" s="12"/>
      <c r="B3951" s="12"/>
      <c r="C3951" s="12"/>
      <c r="D3951" s="12"/>
      <c r="E3951" s="12"/>
      <c r="F3951" s="12"/>
      <c r="G3951" s="12"/>
      <c r="H3951" s="12"/>
      <c r="I3951" s="12"/>
    </row>
    <row r="3952" spans="1:9" x14ac:dyDescent="0.25">
      <c r="A3952" s="12"/>
      <c r="B3952" s="12"/>
      <c r="C3952" s="12"/>
      <c r="D3952" s="12"/>
      <c r="E3952" s="12"/>
      <c r="F3952" s="12"/>
      <c r="G3952" s="12"/>
      <c r="H3952" s="12"/>
      <c r="I3952" s="12"/>
    </row>
    <row r="3953" spans="1:9" x14ac:dyDescent="0.25">
      <c r="A3953" s="12"/>
      <c r="B3953" s="12"/>
      <c r="C3953" s="12"/>
      <c r="D3953" s="12"/>
      <c r="E3953" s="12"/>
      <c r="F3953" s="12"/>
      <c r="G3953" s="12"/>
      <c r="H3953" s="12"/>
      <c r="I3953" s="12"/>
    </row>
    <row r="3954" spans="1:9" x14ac:dyDescent="0.25">
      <c r="A3954" s="12"/>
      <c r="B3954" s="12"/>
      <c r="C3954" s="12"/>
      <c r="D3954" s="12"/>
      <c r="E3954" s="12"/>
      <c r="F3954" s="12"/>
      <c r="G3954" s="12"/>
      <c r="H3954" s="12"/>
      <c r="I3954" s="12"/>
    </row>
    <row r="3955" spans="1:9" x14ac:dyDescent="0.25">
      <c r="A3955" s="12"/>
      <c r="B3955" s="12"/>
      <c r="C3955" s="12"/>
      <c r="D3955" s="12"/>
      <c r="E3955" s="12"/>
      <c r="F3955" s="12"/>
      <c r="G3955" s="12"/>
      <c r="H3955" s="12"/>
      <c r="I3955" s="12"/>
    </row>
    <row r="3956" spans="1:9" x14ac:dyDescent="0.25">
      <c r="A3956" s="12"/>
      <c r="B3956" s="12"/>
      <c r="C3956" s="12"/>
      <c r="D3956" s="12"/>
      <c r="E3956" s="12"/>
      <c r="F3956" s="12"/>
      <c r="G3956" s="12"/>
      <c r="H3956" s="12"/>
      <c r="I3956" s="12"/>
    </row>
    <row r="3957" spans="1:9" x14ac:dyDescent="0.25">
      <c r="A3957" s="12"/>
      <c r="B3957" s="12"/>
      <c r="C3957" s="12"/>
      <c r="D3957" s="12"/>
      <c r="E3957" s="12"/>
      <c r="F3957" s="12"/>
      <c r="G3957" s="12"/>
      <c r="H3957" s="12"/>
      <c r="I3957" s="12"/>
    </row>
    <row r="3958" spans="1:9" x14ac:dyDescent="0.25">
      <c r="A3958" s="12"/>
      <c r="B3958" s="12"/>
      <c r="C3958" s="12"/>
      <c r="D3958" s="12"/>
      <c r="E3958" s="12"/>
      <c r="F3958" s="12"/>
      <c r="G3958" s="12"/>
      <c r="H3958" s="12"/>
      <c r="I3958" s="12"/>
    </row>
    <row r="3959" spans="1:9" x14ac:dyDescent="0.25">
      <c r="A3959" s="12"/>
      <c r="B3959" s="12"/>
      <c r="C3959" s="12"/>
      <c r="D3959" s="12"/>
      <c r="E3959" s="12"/>
      <c r="F3959" s="12"/>
      <c r="G3959" s="12"/>
      <c r="H3959" s="12"/>
      <c r="I3959" s="12"/>
    </row>
    <row r="3960" spans="1:9" x14ac:dyDescent="0.25">
      <c r="A3960" s="12"/>
      <c r="B3960" s="12"/>
      <c r="C3960" s="12"/>
      <c r="D3960" s="12"/>
      <c r="E3960" s="12"/>
      <c r="F3960" s="12"/>
      <c r="G3960" s="12"/>
      <c r="H3960" s="12"/>
      <c r="I3960" s="12"/>
    </row>
    <row r="3961" spans="1:9" x14ac:dyDescent="0.25">
      <c r="A3961" s="12"/>
      <c r="B3961" s="12"/>
      <c r="C3961" s="12"/>
      <c r="D3961" s="12"/>
      <c r="E3961" s="12"/>
      <c r="F3961" s="12"/>
      <c r="G3961" s="12"/>
      <c r="H3961" s="12"/>
      <c r="I3961" s="12"/>
    </row>
    <row r="3962" spans="1:9" x14ac:dyDescent="0.25">
      <c r="A3962" s="12"/>
      <c r="B3962" s="12"/>
      <c r="C3962" s="12"/>
      <c r="D3962" s="12"/>
      <c r="E3962" s="12"/>
      <c r="F3962" s="12"/>
      <c r="G3962" s="12"/>
      <c r="H3962" s="12"/>
      <c r="I3962" s="12"/>
    </row>
    <row r="3963" spans="1:9" x14ac:dyDescent="0.25">
      <c r="A3963" s="12"/>
      <c r="B3963" s="12"/>
      <c r="C3963" s="12"/>
      <c r="D3963" s="12"/>
      <c r="E3963" s="12"/>
      <c r="F3963" s="12"/>
      <c r="G3963" s="12"/>
      <c r="H3963" s="12"/>
      <c r="I3963" s="12"/>
    </row>
    <row r="3964" spans="1:9" x14ac:dyDescent="0.25">
      <c r="A3964" s="12"/>
      <c r="B3964" s="12"/>
      <c r="C3964" s="12"/>
      <c r="D3964" s="12"/>
      <c r="E3964" s="12"/>
      <c r="F3964" s="12"/>
      <c r="G3964" s="12"/>
      <c r="H3964" s="12"/>
      <c r="I3964" s="12"/>
    </row>
    <row r="3965" spans="1:9" x14ac:dyDescent="0.25">
      <c r="A3965" s="12"/>
      <c r="B3965" s="12"/>
      <c r="C3965" s="12"/>
      <c r="D3965" s="12"/>
      <c r="E3965" s="12"/>
      <c r="F3965" s="12"/>
      <c r="G3965" s="12"/>
      <c r="H3965" s="12"/>
      <c r="I3965" s="12"/>
    </row>
    <row r="3966" spans="1:9" x14ac:dyDescent="0.25">
      <c r="A3966" s="12"/>
      <c r="B3966" s="12"/>
      <c r="C3966" s="12"/>
      <c r="D3966" s="12"/>
      <c r="E3966" s="12"/>
      <c r="F3966" s="12"/>
      <c r="G3966" s="12"/>
      <c r="H3966" s="12"/>
      <c r="I3966" s="12"/>
    </row>
    <row r="3967" spans="1:9" x14ac:dyDescent="0.25">
      <c r="A3967" s="12"/>
      <c r="B3967" s="12"/>
      <c r="C3967" s="12"/>
      <c r="D3967" s="12"/>
      <c r="E3967" s="12"/>
      <c r="F3967" s="12"/>
      <c r="G3967" s="12"/>
      <c r="H3967" s="12"/>
      <c r="I3967" s="12"/>
    </row>
    <row r="3968" spans="1:9" x14ac:dyDescent="0.25">
      <c r="A3968" s="12"/>
      <c r="B3968" s="12"/>
      <c r="C3968" s="12"/>
      <c r="D3968" s="12"/>
      <c r="E3968" s="12"/>
      <c r="F3968" s="12"/>
      <c r="G3968" s="12"/>
      <c r="H3968" s="12"/>
      <c r="I3968" s="12"/>
    </row>
    <row r="3969" spans="1:9" x14ac:dyDescent="0.25">
      <c r="A3969" s="12"/>
      <c r="B3969" s="12"/>
      <c r="C3969" s="12"/>
      <c r="D3969" s="12"/>
      <c r="E3969" s="12"/>
      <c r="F3969" s="12"/>
      <c r="G3969" s="12"/>
      <c r="H3969" s="12"/>
      <c r="I3969" s="12"/>
    </row>
    <row r="3970" spans="1:9" x14ac:dyDescent="0.25">
      <c r="A3970" s="12"/>
      <c r="B3970" s="12"/>
      <c r="C3970" s="12"/>
      <c r="D3970" s="12"/>
      <c r="E3970" s="12"/>
      <c r="F3970" s="12"/>
      <c r="G3970" s="12"/>
      <c r="H3970" s="12"/>
      <c r="I3970" s="12"/>
    </row>
    <row r="3971" spans="1:9" x14ac:dyDescent="0.25">
      <c r="A3971" s="12"/>
      <c r="B3971" s="12"/>
      <c r="C3971" s="12"/>
      <c r="D3971" s="12"/>
      <c r="E3971" s="12"/>
      <c r="F3971" s="12"/>
      <c r="G3971" s="12"/>
      <c r="H3971" s="12"/>
      <c r="I3971" s="12"/>
    </row>
    <row r="3972" spans="1:9" x14ac:dyDescent="0.25">
      <c r="A3972" s="12"/>
      <c r="B3972" s="12"/>
      <c r="C3972" s="12"/>
      <c r="D3972" s="12"/>
      <c r="E3972" s="12"/>
      <c r="F3972" s="12"/>
      <c r="G3972" s="12"/>
      <c r="H3972" s="12"/>
      <c r="I3972" s="12"/>
    </row>
    <row r="3973" spans="1:9" x14ac:dyDescent="0.25">
      <c r="A3973" s="12"/>
      <c r="B3973" s="12"/>
      <c r="C3973" s="12"/>
      <c r="D3973" s="12"/>
      <c r="E3973" s="12"/>
      <c r="F3973" s="12"/>
      <c r="G3973" s="12"/>
      <c r="H3973" s="12"/>
      <c r="I3973" s="12"/>
    </row>
    <row r="3974" spans="1:9" x14ac:dyDescent="0.25">
      <c r="A3974" s="12"/>
      <c r="B3974" s="12"/>
      <c r="C3974" s="12"/>
      <c r="D3974" s="12"/>
      <c r="E3974" s="12"/>
      <c r="F3974" s="12"/>
      <c r="G3974" s="12"/>
      <c r="H3974" s="12"/>
      <c r="I3974" s="12"/>
    </row>
    <row r="3975" spans="1:9" x14ac:dyDescent="0.25">
      <c r="A3975" s="12"/>
      <c r="B3975" s="12"/>
      <c r="C3975" s="12"/>
      <c r="D3975" s="12"/>
      <c r="E3975" s="12"/>
      <c r="F3975" s="12"/>
      <c r="G3975" s="12"/>
      <c r="H3975" s="12"/>
      <c r="I3975" s="12"/>
    </row>
    <row r="3976" spans="1:9" x14ac:dyDescent="0.25">
      <c r="A3976" s="12"/>
      <c r="B3976" s="12"/>
      <c r="C3976" s="12"/>
      <c r="D3976" s="12"/>
      <c r="E3976" s="12"/>
      <c r="F3976" s="12"/>
      <c r="G3976" s="12"/>
      <c r="H3976" s="12"/>
      <c r="I3976" s="12"/>
    </row>
    <row r="3977" spans="1:9" x14ac:dyDescent="0.25">
      <c r="A3977" s="12"/>
      <c r="B3977" s="12"/>
      <c r="C3977" s="12"/>
      <c r="D3977" s="12"/>
      <c r="E3977" s="12"/>
      <c r="F3977" s="12"/>
      <c r="G3977" s="12"/>
      <c r="H3977" s="12"/>
      <c r="I3977" s="12"/>
    </row>
    <row r="3978" spans="1:9" x14ac:dyDescent="0.25">
      <c r="A3978" s="12"/>
      <c r="B3978" s="12"/>
      <c r="C3978" s="12"/>
      <c r="D3978" s="12"/>
      <c r="E3978" s="12"/>
      <c r="F3978" s="12"/>
      <c r="G3978" s="12"/>
      <c r="H3978" s="12"/>
      <c r="I3978" s="12"/>
    </row>
    <row r="3979" spans="1:9" x14ac:dyDescent="0.25">
      <c r="A3979" s="12"/>
      <c r="B3979" s="12"/>
      <c r="C3979" s="12"/>
      <c r="D3979" s="12"/>
      <c r="E3979" s="12"/>
      <c r="F3979" s="12"/>
      <c r="G3979" s="12"/>
      <c r="H3979" s="12"/>
      <c r="I3979" s="12"/>
    </row>
    <row r="3980" spans="1:9" x14ac:dyDescent="0.25">
      <c r="A3980" s="12"/>
      <c r="B3980" s="12"/>
      <c r="C3980" s="12"/>
      <c r="D3980" s="12"/>
      <c r="E3980" s="12"/>
      <c r="F3980" s="12"/>
      <c r="G3980" s="12"/>
      <c r="H3980" s="12"/>
      <c r="I3980" s="12"/>
    </row>
    <row r="3981" spans="1:9" x14ac:dyDescent="0.25">
      <c r="A3981" s="12"/>
      <c r="B3981" s="12"/>
      <c r="C3981" s="12"/>
      <c r="D3981" s="12"/>
      <c r="E3981" s="12"/>
      <c r="F3981" s="12"/>
      <c r="G3981" s="12"/>
      <c r="H3981" s="12"/>
      <c r="I3981" s="12"/>
    </row>
    <row r="3982" spans="1:9" x14ac:dyDescent="0.25">
      <c r="A3982" s="12"/>
      <c r="B3982" s="12"/>
      <c r="C3982" s="12"/>
      <c r="D3982" s="12"/>
      <c r="E3982" s="12"/>
      <c r="F3982" s="12"/>
      <c r="G3982" s="12"/>
      <c r="H3982" s="12"/>
      <c r="I3982" s="12"/>
    </row>
    <row r="3983" spans="1:9" x14ac:dyDescent="0.25">
      <c r="A3983" s="12"/>
      <c r="B3983" s="12"/>
      <c r="C3983" s="12"/>
      <c r="D3983" s="12"/>
      <c r="E3983" s="12"/>
      <c r="F3983" s="12"/>
      <c r="G3983" s="12"/>
      <c r="H3983" s="12"/>
      <c r="I3983" s="12"/>
    </row>
    <row r="3984" spans="1:9" x14ac:dyDescent="0.25">
      <c r="A3984" s="12"/>
      <c r="B3984" s="12"/>
      <c r="C3984" s="12"/>
      <c r="D3984" s="12"/>
      <c r="E3984" s="12"/>
      <c r="F3984" s="12"/>
      <c r="G3984" s="12"/>
      <c r="H3984" s="12"/>
      <c r="I3984" s="12"/>
    </row>
    <row r="3985" spans="1:9" x14ac:dyDescent="0.25">
      <c r="A3985" s="12"/>
      <c r="B3985" s="12"/>
      <c r="C3985" s="12"/>
      <c r="D3985" s="12"/>
      <c r="E3985" s="12"/>
      <c r="F3985" s="12"/>
      <c r="G3985" s="12"/>
      <c r="H3985" s="12"/>
      <c r="I3985" s="12"/>
    </row>
    <row r="3986" spans="1:9" x14ac:dyDescent="0.25">
      <c r="A3986" s="12"/>
      <c r="B3986" s="12"/>
      <c r="C3986" s="12"/>
      <c r="D3986" s="12"/>
      <c r="E3986" s="12"/>
      <c r="F3986" s="12"/>
      <c r="G3986" s="12"/>
      <c r="H3986" s="12"/>
      <c r="I3986" s="12"/>
    </row>
    <row r="3987" spans="1:9" x14ac:dyDescent="0.25">
      <c r="A3987" s="12"/>
      <c r="B3987" s="12"/>
      <c r="C3987" s="12"/>
      <c r="D3987" s="12"/>
      <c r="E3987" s="12"/>
      <c r="F3987" s="12"/>
      <c r="G3987" s="12"/>
      <c r="H3987" s="12"/>
      <c r="I3987" s="12"/>
    </row>
    <row r="3988" spans="1:9" x14ac:dyDescent="0.25">
      <c r="A3988" s="12"/>
      <c r="B3988" s="12"/>
      <c r="C3988" s="12"/>
      <c r="D3988" s="12"/>
      <c r="E3988" s="12"/>
      <c r="F3988" s="12"/>
      <c r="G3988" s="12"/>
      <c r="H3988" s="12"/>
      <c r="I3988" s="12"/>
    </row>
    <row r="3989" spans="1:9" x14ac:dyDescent="0.25">
      <c r="A3989" s="12"/>
      <c r="B3989" s="12"/>
      <c r="C3989" s="12"/>
      <c r="D3989" s="12"/>
      <c r="E3989" s="12"/>
      <c r="F3989" s="12"/>
      <c r="G3989" s="12"/>
      <c r="H3989" s="12"/>
      <c r="I3989" s="12"/>
    </row>
    <row r="3990" spans="1:9" x14ac:dyDescent="0.25">
      <c r="A3990" s="12"/>
      <c r="B3990" s="12"/>
      <c r="C3990" s="12"/>
      <c r="D3990" s="12"/>
      <c r="E3990" s="12"/>
      <c r="F3990" s="12"/>
      <c r="G3990" s="12"/>
      <c r="H3990" s="12"/>
      <c r="I3990" s="12"/>
    </row>
    <row r="3991" spans="1:9" x14ac:dyDescent="0.25">
      <c r="A3991" s="12"/>
      <c r="B3991" s="12"/>
      <c r="C3991" s="12"/>
      <c r="D3991" s="12"/>
      <c r="E3991" s="12"/>
      <c r="F3991" s="12"/>
      <c r="G3991" s="12"/>
      <c r="H3991" s="12"/>
      <c r="I3991" s="12"/>
    </row>
    <row r="3992" spans="1:9" x14ac:dyDescent="0.25">
      <c r="A3992" s="12"/>
      <c r="B3992" s="12"/>
      <c r="C3992" s="12"/>
      <c r="D3992" s="12"/>
      <c r="E3992" s="12"/>
      <c r="F3992" s="12"/>
      <c r="G3992" s="12"/>
      <c r="H3992" s="12"/>
      <c r="I3992" s="12"/>
    </row>
    <row r="3993" spans="1:9" x14ac:dyDescent="0.25">
      <c r="A3993" s="12"/>
      <c r="B3993" s="12"/>
      <c r="C3993" s="12"/>
      <c r="D3993" s="12"/>
      <c r="E3993" s="12"/>
      <c r="F3993" s="12"/>
      <c r="G3993" s="12"/>
      <c r="H3993" s="12"/>
      <c r="I3993" s="12"/>
    </row>
    <row r="3994" spans="1:9" x14ac:dyDescent="0.25">
      <c r="A3994" s="12"/>
      <c r="B3994" s="12"/>
      <c r="C3994" s="12"/>
      <c r="D3994" s="12"/>
      <c r="E3994" s="12"/>
      <c r="F3994" s="12"/>
      <c r="G3994" s="12"/>
      <c r="H3994" s="12"/>
      <c r="I3994" s="12"/>
    </row>
    <row r="3995" spans="1:9" x14ac:dyDescent="0.25">
      <c r="A3995" s="12"/>
      <c r="B3995" s="12"/>
      <c r="C3995" s="12"/>
      <c r="D3995" s="12"/>
      <c r="E3995" s="12"/>
      <c r="F3995" s="12"/>
      <c r="G3995" s="12"/>
      <c r="H3995" s="12"/>
      <c r="I3995" s="12"/>
    </row>
    <row r="3996" spans="1:9" x14ac:dyDescent="0.25">
      <c r="A3996" s="12"/>
      <c r="B3996" s="12"/>
      <c r="C3996" s="12"/>
      <c r="D3996" s="12"/>
      <c r="E3996" s="12"/>
      <c r="F3996" s="12"/>
      <c r="G3996" s="12"/>
      <c r="H3996" s="12"/>
      <c r="I3996" s="12"/>
    </row>
    <row r="3997" spans="1:9" x14ac:dyDescent="0.25">
      <c r="A3997" s="12"/>
      <c r="B3997" s="12"/>
      <c r="C3997" s="12"/>
      <c r="D3997" s="12"/>
      <c r="E3997" s="12"/>
      <c r="F3997" s="12"/>
      <c r="G3997" s="12"/>
      <c r="H3997" s="12"/>
      <c r="I3997" s="12"/>
    </row>
    <row r="3998" spans="1:9" x14ac:dyDescent="0.25">
      <c r="A3998" s="12"/>
      <c r="B3998" s="12"/>
      <c r="C3998" s="12"/>
      <c r="D3998" s="12"/>
      <c r="E3998" s="12"/>
      <c r="F3998" s="12"/>
      <c r="G3998" s="12"/>
      <c r="H3998" s="12"/>
      <c r="I3998" s="12"/>
    </row>
    <row r="3999" spans="1:9" x14ac:dyDescent="0.25">
      <c r="A3999" s="12"/>
      <c r="B3999" s="12"/>
      <c r="C3999" s="12"/>
      <c r="D3999" s="12"/>
      <c r="E3999" s="12"/>
      <c r="F3999" s="12"/>
      <c r="G3999" s="12"/>
      <c r="H3999" s="12"/>
      <c r="I3999" s="12"/>
    </row>
    <row r="4000" spans="1:9" x14ac:dyDescent="0.25">
      <c r="A4000" s="12"/>
      <c r="B4000" s="12"/>
      <c r="C4000" s="12"/>
      <c r="D4000" s="12"/>
      <c r="E4000" s="12"/>
      <c r="F4000" s="12"/>
      <c r="G4000" s="12"/>
      <c r="H4000" s="12"/>
      <c r="I4000" s="12"/>
    </row>
    <row r="4001" spans="1:9" x14ac:dyDescent="0.25">
      <c r="A4001" s="12"/>
      <c r="B4001" s="12"/>
      <c r="C4001" s="12"/>
      <c r="D4001" s="12"/>
      <c r="E4001" s="12"/>
      <c r="F4001" s="12"/>
      <c r="G4001" s="12"/>
      <c r="H4001" s="12"/>
      <c r="I4001" s="12"/>
    </row>
    <row r="4002" spans="1:9" x14ac:dyDescent="0.25">
      <c r="A4002" s="12"/>
      <c r="B4002" s="12"/>
      <c r="C4002" s="12"/>
      <c r="D4002" s="12"/>
      <c r="E4002" s="12"/>
      <c r="F4002" s="12"/>
      <c r="G4002" s="12"/>
      <c r="H4002" s="12"/>
      <c r="I4002" s="12"/>
    </row>
    <row r="4003" spans="1:9" x14ac:dyDescent="0.25">
      <c r="A4003" s="12"/>
      <c r="B4003" s="12"/>
      <c r="C4003" s="12"/>
      <c r="D4003" s="12"/>
      <c r="E4003" s="12"/>
      <c r="F4003" s="12"/>
      <c r="G4003" s="12"/>
      <c r="H4003" s="12"/>
      <c r="I4003" s="12"/>
    </row>
    <row r="4004" spans="1:9" x14ac:dyDescent="0.25">
      <c r="A4004" s="12"/>
      <c r="B4004" s="12"/>
      <c r="C4004" s="12"/>
      <c r="D4004" s="12"/>
      <c r="E4004" s="12"/>
      <c r="F4004" s="12"/>
      <c r="G4004" s="12"/>
      <c r="H4004" s="12"/>
      <c r="I4004" s="12"/>
    </row>
    <row r="4005" spans="1:9" x14ac:dyDescent="0.25">
      <c r="A4005" s="12"/>
      <c r="B4005" s="12"/>
      <c r="C4005" s="12"/>
      <c r="D4005" s="12"/>
      <c r="E4005" s="12"/>
      <c r="F4005" s="12"/>
      <c r="G4005" s="12"/>
      <c r="H4005" s="12"/>
      <c r="I4005" s="12"/>
    </row>
    <row r="4006" spans="1:9" x14ac:dyDescent="0.25">
      <c r="A4006" s="12"/>
      <c r="B4006" s="12"/>
      <c r="C4006" s="12"/>
      <c r="D4006" s="12"/>
      <c r="E4006" s="12"/>
      <c r="F4006" s="12"/>
      <c r="G4006" s="12"/>
      <c r="H4006" s="12"/>
      <c r="I4006" s="12"/>
    </row>
    <row r="4007" spans="1:9" x14ac:dyDescent="0.25">
      <c r="A4007" s="12"/>
      <c r="B4007" s="12"/>
      <c r="C4007" s="12"/>
      <c r="D4007" s="12"/>
      <c r="E4007" s="12"/>
      <c r="F4007" s="12"/>
      <c r="G4007" s="12"/>
      <c r="H4007" s="12"/>
      <c r="I4007" s="12"/>
    </row>
    <row r="4008" spans="1:9" x14ac:dyDescent="0.25">
      <c r="A4008" s="12"/>
      <c r="B4008" s="12"/>
      <c r="C4008" s="12"/>
      <c r="D4008" s="12"/>
      <c r="E4008" s="12"/>
      <c r="F4008" s="12"/>
      <c r="G4008" s="12"/>
      <c r="H4008" s="12"/>
      <c r="I4008" s="12"/>
    </row>
    <row r="4009" spans="1:9" x14ac:dyDescent="0.25">
      <c r="A4009" s="12"/>
      <c r="B4009" s="12"/>
      <c r="C4009" s="12"/>
      <c r="D4009" s="12"/>
      <c r="E4009" s="12"/>
      <c r="F4009" s="12"/>
      <c r="G4009" s="12"/>
      <c r="H4009" s="12"/>
      <c r="I4009" s="12"/>
    </row>
    <row r="4010" spans="1:9" x14ac:dyDescent="0.25">
      <c r="A4010" s="12"/>
      <c r="B4010" s="12"/>
      <c r="C4010" s="12"/>
      <c r="D4010" s="12"/>
      <c r="E4010" s="12"/>
      <c r="F4010" s="12"/>
      <c r="G4010" s="12"/>
      <c r="H4010" s="12"/>
      <c r="I4010" s="12"/>
    </row>
    <row r="4011" spans="1:9" x14ac:dyDescent="0.25">
      <c r="A4011" s="12"/>
      <c r="B4011" s="12"/>
      <c r="C4011" s="12"/>
      <c r="D4011" s="12"/>
      <c r="E4011" s="12"/>
      <c r="F4011" s="12"/>
      <c r="G4011" s="12"/>
      <c r="H4011" s="12"/>
      <c r="I4011" s="12"/>
    </row>
    <row r="4012" spans="1:9" x14ac:dyDescent="0.25">
      <c r="A4012" s="12"/>
      <c r="B4012" s="12"/>
      <c r="C4012" s="12"/>
      <c r="D4012" s="12"/>
      <c r="E4012" s="12"/>
      <c r="F4012" s="12"/>
      <c r="G4012" s="12"/>
      <c r="H4012" s="12"/>
      <c r="I4012" s="12"/>
    </row>
    <row r="4013" spans="1:9" x14ac:dyDescent="0.25">
      <c r="A4013" s="12"/>
      <c r="B4013" s="12"/>
      <c r="C4013" s="12"/>
      <c r="D4013" s="12"/>
      <c r="E4013" s="12"/>
      <c r="F4013" s="12"/>
      <c r="G4013" s="12"/>
      <c r="H4013" s="12"/>
      <c r="I4013" s="12"/>
    </row>
    <row r="4014" spans="1:9" x14ac:dyDescent="0.25">
      <c r="A4014" s="12"/>
      <c r="B4014" s="12"/>
      <c r="C4014" s="12"/>
      <c r="D4014" s="12"/>
      <c r="E4014" s="12"/>
      <c r="F4014" s="12"/>
      <c r="G4014" s="12"/>
      <c r="H4014" s="12"/>
      <c r="I4014" s="12"/>
    </row>
    <row r="4015" spans="1:9" x14ac:dyDescent="0.25">
      <c r="A4015" s="12"/>
      <c r="B4015" s="12"/>
      <c r="C4015" s="12"/>
      <c r="D4015" s="12"/>
      <c r="E4015" s="12"/>
      <c r="F4015" s="12"/>
      <c r="G4015" s="12"/>
      <c r="H4015" s="12"/>
      <c r="I4015" s="12"/>
    </row>
    <row r="4016" spans="1:9" x14ac:dyDescent="0.25">
      <c r="A4016" s="12"/>
      <c r="B4016" s="12"/>
      <c r="C4016" s="12"/>
      <c r="D4016" s="12"/>
      <c r="E4016" s="12"/>
      <c r="F4016" s="12"/>
      <c r="G4016" s="12"/>
      <c r="H4016" s="12"/>
      <c r="I4016" s="12"/>
    </row>
    <row r="4017" spans="1:9" x14ac:dyDescent="0.25">
      <c r="A4017" s="12"/>
      <c r="B4017" s="12"/>
      <c r="C4017" s="12"/>
      <c r="D4017" s="12"/>
      <c r="E4017" s="12"/>
      <c r="F4017" s="12"/>
      <c r="G4017" s="12"/>
      <c r="H4017" s="12"/>
      <c r="I4017" s="12"/>
    </row>
    <row r="4018" spans="1:9" x14ac:dyDescent="0.25">
      <c r="A4018" s="12"/>
      <c r="B4018" s="12"/>
      <c r="C4018" s="12"/>
      <c r="D4018" s="12"/>
      <c r="E4018" s="12"/>
      <c r="F4018" s="12"/>
      <c r="G4018" s="12"/>
      <c r="H4018" s="12"/>
      <c r="I4018" s="12"/>
    </row>
    <row r="4019" spans="1:9" x14ac:dyDescent="0.25">
      <c r="A4019" s="12"/>
      <c r="B4019" s="12"/>
      <c r="C4019" s="12"/>
      <c r="D4019" s="12"/>
      <c r="E4019" s="12"/>
      <c r="F4019" s="12"/>
      <c r="G4019" s="12"/>
      <c r="H4019" s="12"/>
      <c r="I4019" s="12"/>
    </row>
    <row r="4020" spans="1:9" x14ac:dyDescent="0.25">
      <c r="A4020" s="12"/>
      <c r="B4020" s="12"/>
      <c r="C4020" s="12"/>
      <c r="D4020" s="12"/>
      <c r="E4020" s="12"/>
      <c r="F4020" s="12"/>
      <c r="G4020" s="12"/>
      <c r="H4020" s="12"/>
      <c r="I4020" s="12"/>
    </row>
    <row r="4021" spans="1:9" x14ac:dyDescent="0.25">
      <c r="A4021" s="12"/>
      <c r="B4021" s="12"/>
      <c r="C4021" s="12"/>
      <c r="D4021" s="12"/>
      <c r="E4021" s="12"/>
      <c r="F4021" s="12"/>
      <c r="G4021" s="12"/>
      <c r="H4021" s="12"/>
      <c r="I4021" s="12"/>
    </row>
    <row r="4022" spans="1:9" x14ac:dyDescent="0.25">
      <c r="A4022" s="12"/>
      <c r="B4022" s="12"/>
      <c r="C4022" s="12"/>
      <c r="D4022" s="12"/>
      <c r="E4022" s="12"/>
      <c r="F4022" s="12"/>
      <c r="G4022" s="12"/>
      <c r="H4022" s="12"/>
      <c r="I4022" s="12"/>
    </row>
    <row r="4023" spans="1:9" x14ac:dyDescent="0.25">
      <c r="A4023" s="12"/>
      <c r="B4023" s="12"/>
      <c r="C4023" s="12"/>
      <c r="D4023" s="12"/>
      <c r="E4023" s="12"/>
      <c r="F4023" s="12"/>
      <c r="G4023" s="12"/>
      <c r="H4023" s="12"/>
      <c r="I4023" s="12"/>
    </row>
    <row r="4024" spans="1:9" x14ac:dyDescent="0.25">
      <c r="A4024" s="12"/>
      <c r="B4024" s="12"/>
      <c r="C4024" s="12"/>
      <c r="D4024" s="12"/>
      <c r="E4024" s="12"/>
      <c r="F4024" s="12"/>
      <c r="G4024" s="12"/>
      <c r="H4024" s="12"/>
      <c r="I4024" s="12"/>
    </row>
    <row r="4025" spans="1:9" x14ac:dyDescent="0.25">
      <c r="A4025" s="12"/>
      <c r="B4025" s="12"/>
      <c r="C4025" s="12"/>
      <c r="D4025" s="12"/>
      <c r="E4025" s="12"/>
      <c r="F4025" s="12"/>
      <c r="G4025" s="12"/>
      <c r="H4025" s="12"/>
      <c r="I4025" s="12"/>
    </row>
    <row r="4026" spans="1:9" x14ac:dyDescent="0.25">
      <c r="A4026" s="12"/>
      <c r="B4026" s="12"/>
      <c r="C4026" s="12"/>
      <c r="D4026" s="12"/>
      <c r="E4026" s="12"/>
      <c r="F4026" s="12"/>
      <c r="G4026" s="12"/>
      <c r="H4026" s="12"/>
      <c r="I4026" s="12"/>
    </row>
    <row r="4027" spans="1:9" x14ac:dyDescent="0.25">
      <c r="A4027" s="12"/>
      <c r="B4027" s="12"/>
      <c r="C4027" s="12"/>
      <c r="D4027" s="12"/>
      <c r="E4027" s="12"/>
      <c r="F4027" s="12"/>
      <c r="G4027" s="12"/>
      <c r="H4027" s="12"/>
      <c r="I4027" s="12"/>
    </row>
    <row r="4028" spans="1:9" x14ac:dyDescent="0.25">
      <c r="A4028" s="12"/>
      <c r="B4028" s="12"/>
      <c r="C4028" s="12"/>
      <c r="D4028" s="12"/>
      <c r="E4028" s="12"/>
      <c r="F4028" s="12"/>
      <c r="G4028" s="12"/>
      <c r="H4028" s="12"/>
      <c r="I4028" s="12"/>
    </row>
    <row r="4029" spans="1:9" x14ac:dyDescent="0.25">
      <c r="A4029" s="12"/>
      <c r="B4029" s="12"/>
      <c r="C4029" s="12"/>
      <c r="D4029" s="12"/>
      <c r="E4029" s="12"/>
      <c r="F4029" s="12"/>
      <c r="G4029" s="12"/>
      <c r="H4029" s="12"/>
      <c r="I4029" s="12"/>
    </row>
    <row r="4030" spans="1:9" x14ac:dyDescent="0.25">
      <c r="A4030" s="12"/>
      <c r="B4030" s="12"/>
      <c r="C4030" s="12"/>
      <c r="D4030" s="12"/>
      <c r="E4030" s="12"/>
      <c r="F4030" s="12"/>
      <c r="G4030" s="12"/>
      <c r="H4030" s="12"/>
      <c r="I4030" s="12"/>
    </row>
    <row r="4031" spans="1:9" x14ac:dyDescent="0.25">
      <c r="A4031" s="12"/>
      <c r="B4031" s="12"/>
      <c r="C4031" s="12"/>
      <c r="D4031" s="12"/>
      <c r="E4031" s="12"/>
      <c r="F4031" s="12"/>
      <c r="G4031" s="12"/>
      <c r="H4031" s="12"/>
      <c r="I4031" s="12"/>
    </row>
    <row r="4032" spans="1:9" x14ac:dyDescent="0.25">
      <c r="A4032" s="12"/>
      <c r="B4032" s="12"/>
      <c r="C4032" s="12"/>
      <c r="D4032" s="12"/>
      <c r="E4032" s="12"/>
      <c r="F4032" s="12"/>
      <c r="G4032" s="12"/>
      <c r="H4032" s="12"/>
      <c r="I4032" s="12"/>
    </row>
    <row r="4033" spans="1:9" x14ac:dyDescent="0.25">
      <c r="A4033" s="12"/>
      <c r="B4033" s="12"/>
      <c r="C4033" s="12"/>
      <c r="D4033" s="12"/>
      <c r="E4033" s="12"/>
      <c r="F4033" s="12"/>
      <c r="G4033" s="12"/>
      <c r="H4033" s="12"/>
      <c r="I4033" s="12"/>
    </row>
    <row r="4034" spans="1:9" x14ac:dyDescent="0.25">
      <c r="A4034" s="12"/>
      <c r="B4034" s="12"/>
      <c r="C4034" s="12"/>
      <c r="D4034" s="12"/>
      <c r="E4034" s="12"/>
      <c r="F4034" s="12"/>
      <c r="G4034" s="12"/>
      <c r="H4034" s="12"/>
      <c r="I4034" s="12"/>
    </row>
    <row r="4035" spans="1:9" x14ac:dyDescent="0.25">
      <c r="A4035" s="12"/>
      <c r="B4035" s="12"/>
      <c r="C4035" s="12"/>
      <c r="D4035" s="12"/>
      <c r="E4035" s="12"/>
      <c r="F4035" s="12"/>
      <c r="G4035" s="12"/>
      <c r="H4035" s="12"/>
      <c r="I4035" s="12"/>
    </row>
    <row r="4036" spans="1:9" x14ac:dyDescent="0.25">
      <c r="A4036" s="12"/>
      <c r="B4036" s="12"/>
      <c r="C4036" s="12"/>
      <c r="D4036" s="12"/>
      <c r="E4036" s="12"/>
      <c r="F4036" s="12"/>
      <c r="G4036" s="12"/>
      <c r="H4036" s="12"/>
      <c r="I4036" s="12"/>
    </row>
    <row r="4037" spans="1:9" x14ac:dyDescent="0.25">
      <c r="A4037" s="12"/>
      <c r="B4037" s="12"/>
      <c r="C4037" s="12"/>
      <c r="D4037" s="12"/>
      <c r="E4037" s="12"/>
      <c r="F4037" s="12"/>
      <c r="G4037" s="12"/>
      <c r="H4037" s="12"/>
      <c r="I4037" s="12"/>
    </row>
    <row r="4038" spans="1:9" x14ac:dyDescent="0.25">
      <c r="A4038" s="12"/>
      <c r="B4038" s="12"/>
      <c r="C4038" s="12"/>
      <c r="D4038" s="12"/>
      <c r="E4038" s="12"/>
      <c r="F4038" s="12"/>
      <c r="G4038" s="12"/>
      <c r="H4038" s="12"/>
      <c r="I4038" s="12"/>
    </row>
    <row r="4039" spans="1:9" x14ac:dyDescent="0.25">
      <c r="A4039" s="12"/>
      <c r="B4039" s="12"/>
      <c r="C4039" s="12"/>
      <c r="D4039" s="12"/>
      <c r="E4039" s="12"/>
      <c r="F4039" s="12"/>
      <c r="G4039" s="12"/>
      <c r="H4039" s="12"/>
      <c r="I4039" s="12"/>
    </row>
    <row r="4040" spans="1:9" x14ac:dyDescent="0.25">
      <c r="A4040" s="12"/>
      <c r="B4040" s="12"/>
      <c r="C4040" s="12"/>
      <c r="D4040" s="12"/>
      <c r="E4040" s="12"/>
      <c r="F4040" s="12"/>
      <c r="G4040" s="12"/>
      <c r="H4040" s="12"/>
      <c r="I4040" s="12"/>
    </row>
    <row r="4041" spans="1:9" x14ac:dyDescent="0.25">
      <c r="A4041" s="12"/>
      <c r="B4041" s="12"/>
      <c r="C4041" s="12"/>
      <c r="D4041" s="12"/>
      <c r="E4041" s="12"/>
      <c r="F4041" s="12"/>
      <c r="G4041" s="12"/>
      <c r="H4041" s="12"/>
      <c r="I4041" s="12"/>
    </row>
    <row r="4042" spans="1:9" x14ac:dyDescent="0.25">
      <c r="A4042" s="12"/>
      <c r="B4042" s="12"/>
      <c r="C4042" s="12"/>
      <c r="D4042" s="12"/>
      <c r="E4042" s="12"/>
      <c r="F4042" s="12"/>
      <c r="G4042" s="12"/>
      <c r="H4042" s="12"/>
      <c r="I4042" s="12"/>
    </row>
    <row r="4043" spans="1:9" x14ac:dyDescent="0.25">
      <c r="A4043" s="12"/>
      <c r="B4043" s="12"/>
      <c r="C4043" s="12"/>
      <c r="D4043" s="12"/>
      <c r="E4043" s="12"/>
      <c r="F4043" s="12"/>
      <c r="G4043" s="12"/>
      <c r="H4043" s="12"/>
      <c r="I4043" s="12"/>
    </row>
    <row r="4044" spans="1:9" x14ac:dyDescent="0.25">
      <c r="A4044" s="12"/>
      <c r="B4044" s="12"/>
      <c r="C4044" s="12"/>
      <c r="D4044" s="12"/>
      <c r="E4044" s="12"/>
      <c r="F4044" s="12"/>
      <c r="G4044" s="12"/>
      <c r="H4044" s="12"/>
      <c r="I4044" s="12"/>
    </row>
    <row r="4045" spans="1:9" x14ac:dyDescent="0.25">
      <c r="A4045" s="12"/>
      <c r="B4045" s="12"/>
      <c r="C4045" s="12"/>
      <c r="D4045" s="12"/>
      <c r="E4045" s="12"/>
      <c r="F4045" s="12"/>
      <c r="G4045" s="12"/>
      <c r="H4045" s="12"/>
      <c r="I4045" s="12"/>
    </row>
    <row r="4046" spans="1:9" x14ac:dyDescent="0.25">
      <c r="A4046" s="12"/>
      <c r="B4046" s="12"/>
      <c r="C4046" s="12"/>
      <c r="D4046" s="12"/>
      <c r="E4046" s="12"/>
      <c r="F4046" s="12"/>
      <c r="G4046" s="12"/>
      <c r="H4046" s="12"/>
      <c r="I4046" s="12"/>
    </row>
    <row r="4047" spans="1:9" x14ac:dyDescent="0.25">
      <c r="A4047" s="12"/>
      <c r="B4047" s="12"/>
      <c r="C4047" s="12"/>
      <c r="D4047" s="12"/>
      <c r="E4047" s="12"/>
      <c r="F4047" s="12"/>
      <c r="G4047" s="12"/>
      <c r="H4047" s="12"/>
      <c r="I4047" s="12"/>
    </row>
    <row r="4048" spans="1:9" x14ac:dyDescent="0.25">
      <c r="A4048" s="12"/>
      <c r="B4048" s="12"/>
      <c r="C4048" s="12"/>
      <c r="D4048" s="12"/>
      <c r="E4048" s="12"/>
      <c r="F4048" s="12"/>
      <c r="G4048" s="12"/>
      <c r="H4048" s="12"/>
      <c r="I4048" s="12"/>
    </row>
    <row r="4049" spans="1:9" x14ac:dyDescent="0.25">
      <c r="A4049" s="12"/>
      <c r="B4049" s="12"/>
      <c r="C4049" s="12"/>
      <c r="D4049" s="12"/>
      <c r="E4049" s="12"/>
      <c r="F4049" s="12"/>
      <c r="G4049" s="12"/>
      <c r="H4049" s="12"/>
      <c r="I4049" s="12"/>
    </row>
    <row r="4050" spans="1:9" x14ac:dyDescent="0.25">
      <c r="A4050" s="12"/>
      <c r="B4050" s="12"/>
      <c r="C4050" s="12"/>
      <c r="D4050" s="12"/>
      <c r="E4050" s="12"/>
      <c r="F4050" s="12"/>
      <c r="G4050" s="12"/>
      <c r="H4050" s="12"/>
      <c r="I4050" s="12"/>
    </row>
    <row r="4051" spans="1:9" x14ac:dyDescent="0.25">
      <c r="A4051" s="12"/>
      <c r="B4051" s="12"/>
      <c r="C4051" s="12"/>
      <c r="D4051" s="12"/>
      <c r="E4051" s="12"/>
      <c r="F4051" s="12"/>
      <c r="G4051" s="12"/>
      <c r="H4051" s="12"/>
      <c r="I4051" s="12"/>
    </row>
    <row r="4052" spans="1:9" x14ac:dyDescent="0.25">
      <c r="A4052" s="12"/>
      <c r="B4052" s="12"/>
      <c r="C4052" s="12"/>
      <c r="D4052" s="12"/>
      <c r="E4052" s="12"/>
      <c r="F4052" s="12"/>
      <c r="G4052" s="12"/>
      <c r="H4052" s="12"/>
      <c r="I4052" s="12"/>
    </row>
    <row r="4053" spans="1:9" x14ac:dyDescent="0.25">
      <c r="A4053" s="12"/>
      <c r="B4053" s="12"/>
      <c r="C4053" s="12"/>
      <c r="D4053" s="12"/>
      <c r="E4053" s="12"/>
      <c r="F4053" s="12"/>
      <c r="G4053" s="12"/>
      <c r="H4053" s="12"/>
      <c r="I4053" s="12"/>
    </row>
    <row r="4054" spans="1:9" x14ac:dyDescent="0.25">
      <c r="A4054" s="12"/>
      <c r="B4054" s="12"/>
      <c r="C4054" s="12"/>
      <c r="D4054" s="12"/>
      <c r="E4054" s="12"/>
      <c r="F4054" s="12"/>
      <c r="G4054" s="12"/>
      <c r="H4054" s="12"/>
      <c r="I4054" s="12"/>
    </row>
    <row r="4055" spans="1:9" x14ac:dyDescent="0.25">
      <c r="A4055" s="12"/>
      <c r="B4055" s="12"/>
      <c r="C4055" s="12"/>
      <c r="D4055" s="12"/>
      <c r="E4055" s="12"/>
      <c r="F4055" s="12"/>
      <c r="G4055" s="12"/>
      <c r="H4055" s="12"/>
      <c r="I4055" s="12"/>
    </row>
    <row r="4056" spans="1:9" x14ac:dyDescent="0.25">
      <c r="A4056" s="12"/>
      <c r="B4056" s="12"/>
      <c r="C4056" s="12"/>
      <c r="D4056" s="12"/>
      <c r="E4056" s="12"/>
      <c r="F4056" s="12"/>
      <c r="G4056" s="12"/>
      <c r="H4056" s="12"/>
      <c r="I4056" s="12"/>
    </row>
    <row r="4057" spans="1:9" x14ac:dyDescent="0.25">
      <c r="A4057" s="12"/>
      <c r="B4057" s="12"/>
      <c r="C4057" s="12"/>
      <c r="D4057" s="12"/>
      <c r="E4057" s="12"/>
      <c r="F4057" s="12"/>
      <c r="G4057" s="12"/>
      <c r="H4057" s="12"/>
      <c r="I4057" s="12"/>
    </row>
    <row r="4058" spans="1:9" x14ac:dyDescent="0.25">
      <c r="A4058" s="12"/>
      <c r="B4058" s="12"/>
      <c r="C4058" s="12"/>
      <c r="D4058" s="12"/>
      <c r="E4058" s="12"/>
      <c r="F4058" s="12"/>
      <c r="G4058" s="12"/>
      <c r="H4058" s="12"/>
      <c r="I4058" s="12"/>
    </row>
    <row r="4059" spans="1:9" x14ac:dyDescent="0.25">
      <c r="A4059" s="12"/>
      <c r="B4059" s="12"/>
      <c r="C4059" s="12"/>
      <c r="D4059" s="12"/>
      <c r="E4059" s="12"/>
      <c r="F4059" s="12"/>
      <c r="G4059" s="12"/>
      <c r="H4059" s="12"/>
      <c r="I4059" s="12"/>
    </row>
    <row r="4060" spans="1:9" x14ac:dyDescent="0.25">
      <c r="A4060" s="12"/>
      <c r="B4060" s="12"/>
      <c r="C4060" s="12"/>
      <c r="D4060" s="12"/>
      <c r="E4060" s="12"/>
      <c r="F4060" s="12"/>
      <c r="G4060" s="12"/>
      <c r="H4060" s="12"/>
      <c r="I4060" s="12"/>
    </row>
    <row r="4061" spans="1:9" x14ac:dyDescent="0.25">
      <c r="A4061" s="12"/>
      <c r="B4061" s="12"/>
      <c r="C4061" s="12"/>
      <c r="D4061" s="12"/>
      <c r="E4061" s="12"/>
      <c r="F4061" s="12"/>
      <c r="G4061" s="12"/>
      <c r="H4061" s="12"/>
      <c r="I4061" s="12"/>
    </row>
    <row r="4062" spans="1:9" x14ac:dyDescent="0.25">
      <c r="A4062" s="12"/>
      <c r="B4062" s="12"/>
      <c r="C4062" s="12"/>
      <c r="D4062" s="12"/>
      <c r="E4062" s="12"/>
      <c r="F4062" s="12"/>
      <c r="G4062" s="12"/>
      <c r="H4062" s="12"/>
      <c r="I4062" s="12"/>
    </row>
    <row r="4063" spans="1:9" x14ac:dyDescent="0.25">
      <c r="A4063" s="12"/>
      <c r="B4063" s="12"/>
      <c r="C4063" s="12"/>
      <c r="D4063" s="12"/>
      <c r="E4063" s="12"/>
      <c r="F4063" s="12"/>
      <c r="G4063" s="12"/>
      <c r="H4063" s="12"/>
      <c r="I4063" s="12"/>
    </row>
    <row r="4064" spans="1:9" x14ac:dyDescent="0.25">
      <c r="A4064" s="12"/>
      <c r="B4064" s="12"/>
      <c r="C4064" s="12"/>
      <c r="D4064" s="12"/>
      <c r="E4064" s="12"/>
      <c r="F4064" s="12"/>
      <c r="G4064" s="12"/>
      <c r="H4064" s="12"/>
      <c r="I4064" s="12"/>
    </row>
    <row r="4065" spans="1:9" x14ac:dyDescent="0.25">
      <c r="A4065" s="12"/>
      <c r="B4065" s="12"/>
      <c r="C4065" s="12"/>
      <c r="D4065" s="12"/>
      <c r="E4065" s="12"/>
      <c r="F4065" s="12"/>
      <c r="G4065" s="12"/>
      <c r="H4065" s="12"/>
      <c r="I4065" s="12"/>
    </row>
    <row r="4066" spans="1:9" x14ac:dyDescent="0.25">
      <c r="A4066" s="12"/>
      <c r="B4066" s="12"/>
      <c r="C4066" s="12"/>
      <c r="D4066" s="12"/>
      <c r="E4066" s="12"/>
      <c r="F4066" s="12"/>
      <c r="G4066" s="12"/>
      <c r="H4066" s="12"/>
      <c r="I4066" s="12"/>
    </row>
    <row r="4067" spans="1:9" x14ac:dyDescent="0.25">
      <c r="A4067" s="12"/>
      <c r="B4067" s="12"/>
      <c r="C4067" s="12"/>
      <c r="D4067" s="12"/>
      <c r="E4067" s="12"/>
      <c r="F4067" s="12"/>
      <c r="G4067" s="12"/>
      <c r="H4067" s="12"/>
      <c r="I4067" s="12"/>
    </row>
    <row r="4068" spans="1:9" x14ac:dyDescent="0.25">
      <c r="A4068" s="12"/>
      <c r="B4068" s="12"/>
      <c r="C4068" s="12"/>
      <c r="D4068" s="12"/>
      <c r="E4068" s="12"/>
      <c r="F4068" s="12"/>
      <c r="G4068" s="12"/>
      <c r="H4068" s="12"/>
      <c r="I4068" s="12"/>
    </row>
    <row r="4069" spans="1:9" x14ac:dyDescent="0.25">
      <c r="A4069" s="12"/>
      <c r="B4069" s="12"/>
      <c r="C4069" s="12"/>
      <c r="D4069" s="12"/>
      <c r="E4069" s="12"/>
      <c r="F4069" s="12"/>
      <c r="G4069" s="12"/>
      <c r="H4069" s="12"/>
      <c r="I4069" s="12"/>
    </row>
    <row r="4070" spans="1:9" x14ac:dyDescent="0.25">
      <c r="A4070" s="12"/>
      <c r="B4070" s="12"/>
      <c r="C4070" s="12"/>
      <c r="D4070" s="12"/>
      <c r="E4070" s="12"/>
      <c r="F4070" s="12"/>
      <c r="G4070" s="12"/>
      <c r="H4070" s="12"/>
      <c r="I4070" s="12"/>
    </row>
    <row r="4071" spans="1:9" x14ac:dyDescent="0.25">
      <c r="A4071" s="12"/>
      <c r="B4071" s="12"/>
      <c r="C4071" s="12"/>
      <c r="D4071" s="12"/>
      <c r="E4071" s="12"/>
      <c r="F4071" s="12"/>
      <c r="G4071" s="12"/>
      <c r="H4071" s="12"/>
      <c r="I4071" s="12"/>
    </row>
    <row r="4072" spans="1:9" x14ac:dyDescent="0.25">
      <c r="A4072" s="12"/>
      <c r="B4072" s="12"/>
      <c r="C4072" s="12"/>
      <c r="D4072" s="12"/>
      <c r="E4072" s="12"/>
      <c r="F4072" s="12"/>
      <c r="G4072" s="12"/>
      <c r="H4072" s="12"/>
      <c r="I4072" s="12"/>
    </row>
    <row r="4073" spans="1:9" x14ac:dyDescent="0.25">
      <c r="A4073" s="12"/>
      <c r="B4073" s="12"/>
      <c r="C4073" s="12"/>
      <c r="D4073" s="12"/>
      <c r="E4073" s="12"/>
      <c r="F4073" s="12"/>
      <c r="G4073" s="12"/>
      <c r="H4073" s="12"/>
      <c r="I4073" s="12"/>
    </row>
    <row r="4074" spans="1:9" x14ac:dyDescent="0.25">
      <c r="A4074" s="12"/>
      <c r="B4074" s="12"/>
      <c r="C4074" s="12"/>
      <c r="D4074" s="12"/>
      <c r="E4074" s="12"/>
      <c r="F4074" s="12"/>
      <c r="G4074" s="12"/>
      <c r="H4074" s="12"/>
      <c r="I4074" s="12"/>
    </row>
    <row r="4075" spans="1:9" x14ac:dyDescent="0.25">
      <c r="A4075" s="12"/>
      <c r="B4075" s="12"/>
      <c r="C4075" s="12"/>
      <c r="D4075" s="12"/>
      <c r="E4075" s="12"/>
      <c r="F4075" s="12"/>
      <c r="G4075" s="12"/>
      <c r="H4075" s="12"/>
      <c r="I4075" s="12"/>
    </row>
    <row r="4076" spans="1:9" x14ac:dyDescent="0.25">
      <c r="A4076" s="12"/>
      <c r="B4076" s="12"/>
      <c r="C4076" s="12"/>
      <c r="D4076" s="12"/>
      <c r="E4076" s="12"/>
      <c r="F4076" s="12"/>
      <c r="G4076" s="12"/>
      <c r="H4076" s="12"/>
      <c r="I4076" s="12"/>
    </row>
    <row r="4077" spans="1:9" x14ac:dyDescent="0.25">
      <c r="A4077" s="12"/>
      <c r="B4077" s="12"/>
      <c r="C4077" s="12"/>
      <c r="D4077" s="12"/>
      <c r="E4077" s="12"/>
      <c r="F4077" s="12"/>
      <c r="G4077" s="12"/>
      <c r="H4077" s="12"/>
      <c r="I4077" s="12"/>
    </row>
    <row r="4078" spans="1:9" x14ac:dyDescent="0.25">
      <c r="A4078" s="12"/>
      <c r="B4078" s="12"/>
      <c r="C4078" s="12"/>
      <c r="D4078" s="12"/>
      <c r="E4078" s="12"/>
      <c r="F4078" s="12"/>
      <c r="G4078" s="12"/>
      <c r="H4078" s="12"/>
      <c r="I4078" s="12"/>
    </row>
    <row r="4079" spans="1:9" x14ac:dyDescent="0.25">
      <c r="A4079" s="12"/>
      <c r="B4079" s="12"/>
      <c r="C4079" s="12"/>
      <c r="D4079" s="12"/>
      <c r="E4079" s="12"/>
      <c r="F4079" s="12"/>
      <c r="G4079" s="12"/>
      <c r="H4079" s="12"/>
      <c r="I4079" s="12"/>
    </row>
    <row r="4080" spans="1:9" x14ac:dyDescent="0.25">
      <c r="A4080" s="12"/>
      <c r="B4080" s="12"/>
      <c r="C4080" s="12"/>
      <c r="D4080" s="12"/>
      <c r="E4080" s="12"/>
      <c r="F4080" s="12"/>
      <c r="G4080" s="12"/>
      <c r="H4080" s="12"/>
      <c r="I4080" s="12"/>
    </row>
    <row r="4081" spans="1:9" x14ac:dyDescent="0.25">
      <c r="A4081" s="12"/>
      <c r="B4081" s="12"/>
      <c r="C4081" s="12"/>
      <c r="D4081" s="12"/>
      <c r="E4081" s="12"/>
      <c r="F4081" s="12"/>
      <c r="G4081" s="12"/>
      <c r="H4081" s="12"/>
      <c r="I4081" s="12"/>
    </row>
    <row r="4082" spans="1:9" x14ac:dyDescent="0.25">
      <c r="A4082" s="12"/>
      <c r="B4082" s="12"/>
      <c r="C4082" s="12"/>
      <c r="D4082" s="12"/>
      <c r="E4082" s="12"/>
      <c r="F4082" s="12"/>
      <c r="G4082" s="12"/>
      <c r="H4082" s="12"/>
      <c r="I4082" s="12"/>
    </row>
    <row r="4083" spans="1:9" x14ac:dyDescent="0.25">
      <c r="A4083" s="12"/>
      <c r="B4083" s="12"/>
      <c r="C4083" s="12"/>
      <c r="D4083" s="12"/>
      <c r="E4083" s="12"/>
      <c r="F4083" s="12"/>
      <c r="G4083" s="12"/>
      <c r="H4083" s="12"/>
      <c r="I4083" s="12"/>
    </row>
    <row r="4084" spans="1:9" x14ac:dyDescent="0.25">
      <c r="A4084" s="12"/>
      <c r="B4084" s="12"/>
      <c r="C4084" s="12"/>
      <c r="D4084" s="12"/>
      <c r="E4084" s="12"/>
      <c r="F4084" s="12"/>
      <c r="G4084" s="12"/>
      <c r="H4084" s="12"/>
      <c r="I4084" s="12"/>
    </row>
    <row r="4085" spans="1:9" x14ac:dyDescent="0.25">
      <c r="A4085" s="12"/>
      <c r="B4085" s="12"/>
      <c r="C4085" s="12"/>
      <c r="D4085" s="12"/>
      <c r="E4085" s="12"/>
      <c r="F4085" s="12"/>
      <c r="G4085" s="12"/>
      <c r="H4085" s="12"/>
      <c r="I4085" s="12"/>
    </row>
    <row r="4086" spans="1:9" x14ac:dyDescent="0.25">
      <c r="A4086" s="12"/>
      <c r="B4086" s="12"/>
      <c r="C4086" s="12"/>
      <c r="D4086" s="12"/>
      <c r="E4086" s="12"/>
      <c r="F4086" s="12"/>
      <c r="G4086" s="12"/>
      <c r="H4086" s="12"/>
      <c r="I4086" s="12"/>
    </row>
    <row r="4087" spans="1:9" x14ac:dyDescent="0.25">
      <c r="A4087" s="12"/>
      <c r="B4087" s="12"/>
      <c r="C4087" s="12"/>
      <c r="D4087" s="12"/>
      <c r="E4087" s="12"/>
      <c r="F4087" s="12"/>
      <c r="G4087" s="12"/>
      <c r="H4087" s="12"/>
      <c r="I4087" s="12"/>
    </row>
    <row r="4088" spans="1:9" x14ac:dyDescent="0.25">
      <c r="A4088" s="12"/>
      <c r="B4088" s="12"/>
      <c r="C4088" s="12"/>
      <c r="D4088" s="12"/>
      <c r="E4088" s="12"/>
      <c r="F4088" s="12"/>
      <c r="G4088" s="12"/>
      <c r="H4088" s="12"/>
      <c r="I4088" s="12"/>
    </row>
    <row r="4089" spans="1:9" x14ac:dyDescent="0.25">
      <c r="A4089" s="12"/>
      <c r="B4089" s="12"/>
      <c r="C4089" s="12"/>
      <c r="D4089" s="12"/>
      <c r="E4089" s="12"/>
      <c r="F4089" s="12"/>
      <c r="G4089" s="12"/>
      <c r="H4089" s="12"/>
      <c r="I4089" s="12"/>
    </row>
    <row r="4090" spans="1:9" x14ac:dyDescent="0.25">
      <c r="A4090" s="12"/>
      <c r="B4090" s="12"/>
      <c r="C4090" s="12"/>
      <c r="D4090" s="12"/>
      <c r="E4090" s="12"/>
      <c r="F4090" s="12"/>
      <c r="G4090" s="12"/>
      <c r="H4090" s="12"/>
      <c r="I4090" s="12"/>
    </row>
    <row r="4091" spans="1:9" x14ac:dyDescent="0.25">
      <c r="A4091" s="12"/>
      <c r="B4091" s="12"/>
      <c r="C4091" s="12"/>
      <c r="D4091" s="12"/>
      <c r="E4091" s="12"/>
      <c r="F4091" s="12"/>
      <c r="G4091" s="12"/>
      <c r="H4091" s="12"/>
      <c r="I4091" s="12"/>
    </row>
  </sheetData>
  <pageMargins left="0.7" right="0.7" top="0.75" bottom="0.75" header="0.3" footer="0.3"/>
  <ignoredErrors>
    <ignoredError sqref="K135" formulaRang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H4085"/>
  <sheetViews>
    <sheetView workbookViewId="0">
      <pane ySplit="6" topLeftCell="A95" activePane="bottomLeft" state="frozen"/>
      <selection pane="bottomLeft" activeCell="J107" sqref="J107"/>
    </sheetView>
  </sheetViews>
  <sheetFormatPr defaultColWidth="26.33203125" defaultRowHeight="13.2" x14ac:dyDescent="0.25"/>
  <cols>
    <col min="1" max="1" width="9.109375" style="14" bestFit="1" customWidth="1"/>
    <col min="2" max="2" width="12.109375" style="14" bestFit="1" customWidth="1"/>
    <col min="3" max="3" width="8.6640625" style="14" bestFit="1" customWidth="1"/>
    <col min="4" max="4" width="12.44140625" style="14" bestFit="1" customWidth="1"/>
    <col min="5" max="5" width="18.88671875" style="14" bestFit="1" customWidth="1"/>
    <col min="6" max="6" width="8.5546875" style="14" customWidth="1"/>
    <col min="7" max="7" width="10.33203125" style="14" bestFit="1" customWidth="1"/>
    <col min="8" max="8" width="9.33203125" style="14" bestFit="1" customWidth="1"/>
    <col min="9" max="9" width="4.6640625" style="14" bestFit="1" customWidth="1"/>
    <col min="10" max="10" width="35.109375" style="14" bestFit="1" customWidth="1"/>
    <col min="11" max="11" width="18.88671875" style="14" bestFit="1" customWidth="1"/>
    <col min="12" max="12" width="7.5546875" style="14" customWidth="1"/>
    <col min="13" max="13" width="10.33203125" style="14" bestFit="1" customWidth="1"/>
    <col min="14" max="14" width="9.33203125" style="14" bestFit="1" customWidth="1"/>
    <col min="15" max="15" width="4.6640625" style="14" bestFit="1" customWidth="1"/>
    <col min="16" max="16" width="22.33203125" style="14" hidden="1" customWidth="1"/>
    <col min="17" max="17" width="10.109375" style="14" hidden="1" customWidth="1"/>
    <col min="18" max="18" width="13.88671875" style="14" hidden="1" customWidth="1"/>
    <col min="19" max="19" width="10.109375" style="14" hidden="1" customWidth="1"/>
    <col min="20" max="20" width="12" style="14" hidden="1" customWidth="1"/>
    <col min="21" max="21" width="15.6640625" style="13" hidden="1" customWidth="1"/>
    <col min="22" max="22" width="13.44140625" style="13" hidden="1" customWidth="1"/>
    <col min="23" max="23" width="14" style="13" hidden="1" customWidth="1"/>
    <col min="24" max="24" width="36.109375" style="7" bestFit="1" customWidth="1"/>
    <col min="25" max="25" width="26" style="7" bestFit="1" customWidth="1"/>
    <col min="26" max="26" width="25.88671875" style="7" bestFit="1" customWidth="1"/>
    <col min="27" max="34" width="26.33203125" style="7"/>
    <col min="35" max="16384" width="26.33203125" style="5"/>
  </cols>
  <sheetData>
    <row r="1" spans="1:34" ht="13.8" thickBot="1" x14ac:dyDescent="0.3">
      <c r="A1" s="196" t="s">
        <v>581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7"/>
    </row>
    <row r="2" spans="1:34" s="92" customFormat="1" ht="13.8" thickBot="1" x14ac:dyDescent="0.3">
      <c r="A2" s="199"/>
      <c r="B2" s="199"/>
      <c r="C2" s="199"/>
      <c r="D2" s="200" t="s">
        <v>66</v>
      </c>
      <c r="E2" s="201"/>
      <c r="F2" s="201"/>
      <c r="G2" s="201"/>
      <c r="H2" s="201"/>
      <c r="I2" s="202"/>
      <c r="J2" s="200" t="s">
        <v>78</v>
      </c>
      <c r="K2" s="201"/>
      <c r="L2" s="201"/>
      <c r="M2" s="201"/>
      <c r="N2" s="201"/>
      <c r="O2" s="202"/>
      <c r="P2" s="85" t="s">
        <v>67</v>
      </c>
      <c r="Q2" s="86"/>
      <c r="R2" s="86"/>
      <c r="S2" s="86"/>
      <c r="T2" s="86"/>
      <c r="U2" s="88"/>
      <c r="V2" s="88"/>
      <c r="W2" s="89"/>
      <c r="X2" s="90"/>
      <c r="Y2" s="90"/>
      <c r="Z2" s="90"/>
      <c r="AA2" s="91"/>
      <c r="AB2" s="91"/>
      <c r="AC2" s="91"/>
      <c r="AD2" s="91"/>
      <c r="AE2" s="91"/>
      <c r="AF2" s="91"/>
      <c r="AG2" s="91"/>
      <c r="AH2" s="91"/>
    </row>
    <row r="3" spans="1:34" s="92" customFormat="1" x14ac:dyDescent="0.25">
      <c r="A3" s="205"/>
      <c r="B3" s="205"/>
      <c r="C3" s="205"/>
      <c r="D3" s="206"/>
      <c r="E3" s="207" t="s">
        <v>19</v>
      </c>
      <c r="F3" s="207"/>
      <c r="G3" s="207"/>
      <c r="H3" s="207"/>
      <c r="I3" s="208"/>
      <c r="J3" s="209"/>
      <c r="K3" s="210" t="s">
        <v>19</v>
      </c>
      <c r="L3" s="210"/>
      <c r="M3" s="210"/>
      <c r="N3" s="210"/>
      <c r="O3" s="211"/>
      <c r="P3" s="94"/>
      <c r="Q3" s="95" t="s">
        <v>68</v>
      </c>
      <c r="R3" s="95" t="s">
        <v>68</v>
      </c>
      <c r="S3" s="95" t="s">
        <v>68</v>
      </c>
      <c r="T3" s="96" t="s">
        <v>68</v>
      </c>
      <c r="U3" s="100" t="s">
        <v>15</v>
      </c>
      <c r="V3" s="112" t="s">
        <v>16</v>
      </c>
      <c r="W3" s="115"/>
      <c r="X3" s="90"/>
      <c r="Y3" s="90"/>
      <c r="Z3" s="90"/>
      <c r="AA3" s="91"/>
      <c r="AB3" s="91"/>
      <c r="AC3" s="91"/>
      <c r="AD3" s="91"/>
      <c r="AE3" s="91"/>
      <c r="AF3" s="91"/>
      <c r="AG3" s="91"/>
      <c r="AH3" s="91"/>
    </row>
    <row r="4" spans="1:34" s="92" customFormat="1" x14ac:dyDescent="0.25">
      <c r="A4" s="205"/>
      <c r="B4" s="205"/>
      <c r="C4" s="205"/>
      <c r="D4" s="206" t="s">
        <v>18</v>
      </c>
      <c r="E4" s="207" t="s">
        <v>28</v>
      </c>
      <c r="F4" s="207" t="s">
        <v>20</v>
      </c>
      <c r="G4" s="207" t="s">
        <v>21</v>
      </c>
      <c r="H4" s="207" t="s">
        <v>22</v>
      </c>
      <c r="I4" s="208" t="s">
        <v>23</v>
      </c>
      <c r="J4" s="206" t="s">
        <v>18</v>
      </c>
      <c r="K4" s="207" t="s">
        <v>28</v>
      </c>
      <c r="L4" s="207" t="s">
        <v>20</v>
      </c>
      <c r="M4" s="207" t="s">
        <v>21</v>
      </c>
      <c r="N4" s="207" t="s">
        <v>22</v>
      </c>
      <c r="O4" s="208" t="s">
        <v>23</v>
      </c>
      <c r="P4" s="94" t="s">
        <v>18</v>
      </c>
      <c r="Q4" s="95" t="s">
        <v>20</v>
      </c>
      <c r="R4" s="95" t="s">
        <v>69</v>
      </c>
      <c r="S4" s="95" t="s">
        <v>70</v>
      </c>
      <c r="T4" s="96" t="s">
        <v>71</v>
      </c>
      <c r="U4" s="101" t="s">
        <v>24</v>
      </c>
      <c r="V4" s="112" t="s">
        <v>24</v>
      </c>
      <c r="W4" s="116" t="s">
        <v>25</v>
      </c>
      <c r="X4" s="90"/>
      <c r="Y4" s="90"/>
      <c r="Z4" s="90"/>
      <c r="AA4" s="91"/>
      <c r="AB4" s="91"/>
      <c r="AC4" s="91"/>
      <c r="AD4" s="91"/>
      <c r="AE4" s="91"/>
      <c r="AF4" s="91"/>
      <c r="AG4" s="91"/>
      <c r="AH4" s="91"/>
    </row>
    <row r="5" spans="1:34" s="92" customFormat="1" x14ac:dyDescent="0.25">
      <c r="A5" s="205" t="s">
        <v>26</v>
      </c>
      <c r="B5" s="205" t="s">
        <v>17</v>
      </c>
      <c r="C5" s="205" t="s">
        <v>27</v>
      </c>
      <c r="D5" s="217"/>
      <c r="E5" s="207"/>
      <c r="F5" s="218"/>
      <c r="G5" s="218"/>
      <c r="H5" s="218"/>
      <c r="I5" s="219"/>
      <c r="J5" s="206"/>
      <c r="K5" s="207"/>
      <c r="L5" s="218"/>
      <c r="M5" s="218"/>
      <c r="N5" s="218"/>
      <c r="O5" s="219"/>
      <c r="P5" s="102">
        <v>1</v>
      </c>
      <c r="Q5" s="103">
        <v>1.33</v>
      </c>
      <c r="R5" s="103">
        <v>1.5</v>
      </c>
      <c r="S5" s="103">
        <v>1.1000000000000001</v>
      </c>
      <c r="T5" s="104">
        <v>1</v>
      </c>
      <c r="U5" s="105">
        <v>1</v>
      </c>
      <c r="V5" s="113">
        <v>1</v>
      </c>
      <c r="W5" s="104"/>
      <c r="X5" s="90"/>
      <c r="Y5" s="90"/>
      <c r="Z5" s="90"/>
      <c r="AA5" s="91"/>
      <c r="AB5" s="91"/>
      <c r="AC5" s="91"/>
      <c r="AD5" s="91"/>
      <c r="AE5" s="91"/>
      <c r="AF5" s="91"/>
      <c r="AG5" s="91"/>
      <c r="AH5" s="91"/>
    </row>
    <row r="6" spans="1:34" s="92" customFormat="1" ht="13.8" thickBot="1" x14ac:dyDescent="0.3">
      <c r="A6" s="220"/>
      <c r="B6" s="220"/>
      <c r="C6" s="220"/>
      <c r="D6" s="221"/>
      <c r="E6" s="222"/>
      <c r="F6" s="222"/>
      <c r="G6" s="222"/>
      <c r="H6" s="222"/>
      <c r="I6" s="223"/>
      <c r="J6" s="221"/>
      <c r="K6" s="222"/>
      <c r="L6" s="222"/>
      <c r="M6" s="222"/>
      <c r="N6" s="222"/>
      <c r="O6" s="223"/>
      <c r="P6" s="107" t="s">
        <v>29</v>
      </c>
      <c r="Q6" s="108"/>
      <c r="R6" s="108" t="s">
        <v>32</v>
      </c>
      <c r="S6" s="108"/>
      <c r="T6" s="109" t="s">
        <v>33</v>
      </c>
      <c r="U6" s="110" t="s">
        <v>34</v>
      </c>
      <c r="V6" s="114" t="s">
        <v>35</v>
      </c>
      <c r="W6" s="117" t="s">
        <v>36</v>
      </c>
      <c r="X6" s="90"/>
      <c r="Y6" s="90"/>
      <c r="Z6" s="90"/>
      <c r="AA6" s="91"/>
      <c r="AB6" s="91"/>
      <c r="AC6" s="91"/>
      <c r="AD6" s="91"/>
      <c r="AE6" s="91"/>
      <c r="AF6" s="91"/>
      <c r="AG6" s="91"/>
      <c r="AH6" s="91"/>
    </row>
    <row r="7" spans="1:34" x14ac:dyDescent="0.25">
      <c r="A7" s="231" t="s">
        <v>365</v>
      </c>
      <c r="B7" s="231">
        <v>27950</v>
      </c>
      <c r="C7" s="231">
        <v>0</v>
      </c>
      <c r="D7" s="231">
        <v>2.6131198137591101E-3</v>
      </c>
      <c r="E7" s="231">
        <v>0</v>
      </c>
      <c r="F7" s="232">
        <v>2484.4582650591101</v>
      </c>
      <c r="G7" s="231">
        <v>0</v>
      </c>
      <c r="H7" s="231">
        <v>0</v>
      </c>
      <c r="I7" s="231">
        <v>0</v>
      </c>
      <c r="J7" s="198">
        <f>AVERAGE(D7:D7)*(C7)/27</f>
        <v>0</v>
      </c>
      <c r="K7" s="198">
        <f>AVERAGE(E7:E7)*(C7)/27</f>
        <v>0</v>
      </c>
      <c r="L7" s="198">
        <f>AVERAGE(F7:F7)*(C7)/27</f>
        <v>0</v>
      </c>
      <c r="M7" s="198">
        <f>AVERAGE(G7:G7)*(C7)/27</f>
        <v>0</v>
      </c>
      <c r="N7" s="198">
        <f>AVERAGE(H7:H7)*(C7)/27</f>
        <v>0</v>
      </c>
      <c r="O7" s="198">
        <f>AVERAGE(I7:I7)*(C7)/27</f>
        <v>0</v>
      </c>
      <c r="P7" s="13" t="e">
        <f>J7*P5+#REF!</f>
        <v>#REF!</v>
      </c>
      <c r="Q7" s="13" t="e">
        <f>(L7-(N7*S5))*Q5+#REF!</f>
        <v>#REF!</v>
      </c>
      <c r="R7" s="13" t="e">
        <f>M7*R5+#REF!</f>
        <v>#REF!</v>
      </c>
      <c r="S7" s="13" t="e">
        <f>N7*S5+#REF!</f>
        <v>#REF!</v>
      </c>
      <c r="T7" s="13" t="e">
        <f>O7*T5+#REF!</f>
        <v>#REF!</v>
      </c>
      <c r="U7" s="13" t="e">
        <f>M7*U5+#REF!</f>
        <v>#REF!</v>
      </c>
      <c r="V7" s="13" t="e">
        <f>O7*V5+#REF!</f>
        <v>#REF!</v>
      </c>
      <c r="W7" s="13" t="e">
        <f>((J7-K7-((L7-(N7*S5))*Q5)-(M7*U5)-(O7*V5))+#REF!)</f>
        <v>#REF!</v>
      </c>
    </row>
    <row r="8" spans="1:34" x14ac:dyDescent="0.25">
      <c r="A8" s="231" t="s">
        <v>366</v>
      </c>
      <c r="B8" s="231">
        <v>28000</v>
      </c>
      <c r="C8" s="231">
        <f t="shared" ref="C8:C33" si="0">B8-B7</f>
        <v>50</v>
      </c>
      <c r="D8" s="231">
        <v>6.1347686951762604E-4</v>
      </c>
      <c r="E8" s="231">
        <v>0</v>
      </c>
      <c r="F8" s="232">
        <v>3360.1484114615901</v>
      </c>
      <c r="G8" s="231">
        <v>0</v>
      </c>
      <c r="H8" s="231">
        <v>0</v>
      </c>
      <c r="I8" s="231">
        <v>0</v>
      </c>
      <c r="J8" s="198">
        <f t="shared" ref="J8:J33" si="1">AVERAGE(D7:D8)*(C8)/27</f>
        <v>2.9875895215525335E-3</v>
      </c>
      <c r="K8" s="198">
        <f t="shared" ref="K8:K33" si="2">AVERAGE(E7:E8)*(C8)/27</f>
        <v>0</v>
      </c>
      <c r="L8" s="198">
        <f t="shared" ref="L8:L33" si="3">AVERAGE(F7:F8)*(C8)/27</f>
        <v>5411.6728486302773</v>
      </c>
      <c r="M8" s="198">
        <f t="shared" ref="M8:M33" si="4">AVERAGE(G7:G8)*(C8)/27</f>
        <v>0</v>
      </c>
      <c r="N8" s="198">
        <f t="shared" ref="N8:N33" si="5">AVERAGE(H7:H8)*(C8)/27</f>
        <v>0</v>
      </c>
      <c r="O8" s="198">
        <f t="shared" ref="O8:O33" si="6">AVERAGE(I7:I8)*(C8)/27</f>
        <v>0</v>
      </c>
      <c r="P8" s="13" t="e">
        <f>J8*P5+P7</f>
        <v>#REF!</v>
      </c>
      <c r="Q8" s="13" t="e">
        <f>(L8-(N8*S5))*Q5+Q7</f>
        <v>#REF!</v>
      </c>
      <c r="R8" s="13" t="e">
        <f>M8*R5+R7</f>
        <v>#REF!</v>
      </c>
      <c r="S8" s="13" t="e">
        <f>N8*S5+S7</f>
        <v>#REF!</v>
      </c>
      <c r="T8" s="13" t="e">
        <f>O8*T5+T7</f>
        <v>#REF!</v>
      </c>
      <c r="U8" s="13" t="e">
        <f>M8*U5+U7</f>
        <v>#REF!</v>
      </c>
      <c r="V8" s="13" t="e">
        <f>O8*V5+V7</f>
        <v>#REF!</v>
      </c>
      <c r="W8" s="13" t="e">
        <f>((J8-K8-((L8-(N8*S5))*Q5)-(M8*U5)-(O8*V5))+W7)</f>
        <v>#REF!</v>
      </c>
    </row>
    <row r="9" spans="1:34" x14ac:dyDescent="0.25">
      <c r="A9" s="231" t="s">
        <v>367</v>
      </c>
      <c r="B9" s="231">
        <v>28050</v>
      </c>
      <c r="C9" s="231">
        <f t="shared" si="0"/>
        <v>50</v>
      </c>
      <c r="D9" s="231">
        <v>3.4295304430997903E-5</v>
      </c>
      <c r="E9" s="231">
        <v>0</v>
      </c>
      <c r="F9" s="232">
        <v>4304.5128460782698</v>
      </c>
      <c r="G9" s="231">
        <v>0</v>
      </c>
      <c r="H9" s="231">
        <v>0</v>
      </c>
      <c r="I9" s="231">
        <v>0</v>
      </c>
      <c r="J9" s="198">
        <f t="shared" si="1"/>
        <v>5.9978904995242955E-4</v>
      </c>
      <c r="K9" s="198">
        <f t="shared" si="2"/>
        <v>0</v>
      </c>
      <c r="L9" s="198">
        <f t="shared" si="3"/>
        <v>7096.9085717961661</v>
      </c>
      <c r="M9" s="198">
        <f t="shared" si="4"/>
        <v>0</v>
      </c>
      <c r="N9" s="198">
        <f t="shared" si="5"/>
        <v>0</v>
      </c>
      <c r="O9" s="198">
        <f t="shared" si="6"/>
        <v>0</v>
      </c>
      <c r="P9" s="13" t="e">
        <f>J9*P5+P8</f>
        <v>#REF!</v>
      </c>
      <c r="Q9" s="13" t="e">
        <f>(L9-(N9*S5))*Q5+Q8</f>
        <v>#REF!</v>
      </c>
      <c r="R9" s="13" t="e">
        <f>M9*R5+R8</f>
        <v>#REF!</v>
      </c>
      <c r="S9" s="13" t="e">
        <f>N9*S5+S8</f>
        <v>#REF!</v>
      </c>
      <c r="T9" s="13" t="e">
        <f>O9*T5+T8</f>
        <v>#REF!</v>
      </c>
      <c r="U9" s="13" t="e">
        <f>M9*U5+U8</f>
        <v>#REF!</v>
      </c>
      <c r="V9" s="13" t="e">
        <f>O9*V5+V8</f>
        <v>#REF!</v>
      </c>
      <c r="W9" s="13" t="e">
        <f>((J9-K9-((L9-(N9*S5))*Q5)-(M9*U5)-(O9*V5))+W8)</f>
        <v>#REF!</v>
      </c>
    </row>
    <row r="10" spans="1:34" x14ac:dyDescent="0.25">
      <c r="A10" s="231" t="s">
        <v>368</v>
      </c>
      <c r="B10" s="231">
        <v>28100</v>
      </c>
      <c r="C10" s="231">
        <f t="shared" si="0"/>
        <v>50</v>
      </c>
      <c r="D10" s="231">
        <v>0</v>
      </c>
      <c r="E10" s="231">
        <v>0</v>
      </c>
      <c r="F10" s="232">
        <v>5009.2717277217098</v>
      </c>
      <c r="G10" s="231">
        <v>0</v>
      </c>
      <c r="H10" s="231">
        <v>0</v>
      </c>
      <c r="I10" s="231">
        <v>0</v>
      </c>
      <c r="J10" s="198">
        <f t="shared" si="1"/>
        <v>3.1754911510183245E-5</v>
      </c>
      <c r="K10" s="198">
        <f t="shared" si="2"/>
        <v>0</v>
      </c>
      <c r="L10" s="198">
        <f t="shared" si="3"/>
        <v>8623.8746053703508</v>
      </c>
      <c r="M10" s="198">
        <f t="shared" si="4"/>
        <v>0</v>
      </c>
      <c r="N10" s="198">
        <f t="shared" si="5"/>
        <v>0</v>
      </c>
      <c r="O10" s="198">
        <f t="shared" si="6"/>
        <v>0</v>
      </c>
      <c r="P10" s="13" t="e">
        <f>J10*P5+P9</f>
        <v>#REF!</v>
      </c>
      <c r="Q10" s="13" t="e">
        <f>(L10-(N10*S5))*Q5+Q9</f>
        <v>#REF!</v>
      </c>
      <c r="R10" s="13" t="e">
        <f>M10*R5+R9</f>
        <v>#REF!</v>
      </c>
      <c r="S10" s="13" t="e">
        <f>N10*S5+S9</f>
        <v>#REF!</v>
      </c>
      <c r="T10" s="13" t="e">
        <f>O10*T5+T9</f>
        <v>#REF!</v>
      </c>
      <c r="U10" s="13" t="e">
        <f>M10*U5+U9</f>
        <v>#REF!</v>
      </c>
      <c r="V10" s="13" t="e">
        <f>O10*V5+V9</f>
        <v>#REF!</v>
      </c>
      <c r="W10" s="13" t="e">
        <f>((J10-K10-((L10-(N10*S5))*Q5)-(M10*U5)-(O10*V5))+W9)</f>
        <v>#REF!</v>
      </c>
    </row>
    <row r="11" spans="1:34" x14ac:dyDescent="0.25">
      <c r="A11" s="231" t="s">
        <v>369</v>
      </c>
      <c r="B11" s="231">
        <v>28150</v>
      </c>
      <c r="C11" s="231">
        <f t="shared" si="0"/>
        <v>50</v>
      </c>
      <c r="D11" s="231">
        <v>0</v>
      </c>
      <c r="E11" s="231">
        <v>0</v>
      </c>
      <c r="F11" s="232">
        <v>6064.81267314051</v>
      </c>
      <c r="G11" s="231">
        <v>0</v>
      </c>
      <c r="H11" s="231">
        <v>0</v>
      </c>
      <c r="I11" s="231">
        <v>0</v>
      </c>
      <c r="J11" s="198">
        <f t="shared" si="1"/>
        <v>0</v>
      </c>
      <c r="K11" s="198">
        <f t="shared" si="2"/>
        <v>0</v>
      </c>
      <c r="L11" s="198">
        <f t="shared" si="3"/>
        <v>10253.781852650201</v>
      </c>
      <c r="M11" s="198">
        <f t="shared" si="4"/>
        <v>0</v>
      </c>
      <c r="N11" s="198">
        <f t="shared" si="5"/>
        <v>0</v>
      </c>
      <c r="O11" s="198">
        <f t="shared" si="6"/>
        <v>0</v>
      </c>
      <c r="P11" s="13" t="e">
        <f>J11*P5+P10</f>
        <v>#REF!</v>
      </c>
      <c r="Q11" s="13" t="e">
        <f>(L11-(N11*S5))*Q5+Q10</f>
        <v>#REF!</v>
      </c>
      <c r="R11" s="13" t="e">
        <f>M11*R5+R10</f>
        <v>#REF!</v>
      </c>
      <c r="S11" s="13" t="e">
        <f>N11*S5+S10</f>
        <v>#REF!</v>
      </c>
      <c r="T11" s="13" t="e">
        <f>O11*T5+T10</f>
        <v>#REF!</v>
      </c>
      <c r="U11" s="13" t="e">
        <f>M11*U5+U10</f>
        <v>#REF!</v>
      </c>
      <c r="V11" s="13" t="e">
        <f>O11*V5+V10</f>
        <v>#REF!</v>
      </c>
      <c r="W11" s="13" t="e">
        <f>((J11-K11-((L11-(N11*S5))*Q5)-(M11*U5)-(O11*V5))+W10)</f>
        <v>#REF!</v>
      </c>
    </row>
    <row r="12" spans="1:34" x14ac:dyDescent="0.25">
      <c r="A12" s="231" t="s">
        <v>370</v>
      </c>
      <c r="B12" s="231">
        <v>28200</v>
      </c>
      <c r="C12" s="231">
        <f t="shared" si="0"/>
        <v>50</v>
      </c>
      <c r="D12" s="231">
        <v>8.2346635317662696E-3</v>
      </c>
      <c r="E12" s="231">
        <v>0</v>
      </c>
      <c r="F12" s="232">
        <v>7616.6897694994796</v>
      </c>
      <c r="G12" s="231">
        <v>0</v>
      </c>
      <c r="H12" s="231">
        <v>0</v>
      </c>
      <c r="I12" s="231">
        <v>0</v>
      </c>
      <c r="J12" s="198">
        <f t="shared" si="1"/>
        <v>7.6246884553391389E-3</v>
      </c>
      <c r="K12" s="198">
        <f t="shared" si="2"/>
        <v>0</v>
      </c>
      <c r="L12" s="198">
        <f t="shared" si="3"/>
        <v>12668.057817259252</v>
      </c>
      <c r="M12" s="198">
        <f t="shared" si="4"/>
        <v>0</v>
      </c>
      <c r="N12" s="198">
        <f t="shared" si="5"/>
        <v>0</v>
      </c>
      <c r="O12" s="198">
        <f t="shared" si="6"/>
        <v>0</v>
      </c>
      <c r="P12" s="13" t="e">
        <f>J12*P5+P11</f>
        <v>#REF!</v>
      </c>
      <c r="Q12" s="13" t="e">
        <f>(L12-(N12*S5))*Q5+Q11</f>
        <v>#REF!</v>
      </c>
      <c r="R12" s="13" t="e">
        <f>M12*R5+R11</f>
        <v>#REF!</v>
      </c>
      <c r="S12" s="13" t="e">
        <f>N12*S5+S11</f>
        <v>#REF!</v>
      </c>
      <c r="T12" s="13" t="e">
        <f>O12*T5+T11</f>
        <v>#REF!</v>
      </c>
      <c r="U12" s="13" t="e">
        <f>M12*U5+U11</f>
        <v>#REF!</v>
      </c>
      <c r="V12" s="13" t="e">
        <f>O12*V5+V11</f>
        <v>#REF!</v>
      </c>
      <c r="W12" s="13" t="e">
        <f>((J12-K12-((L12-(N12*S5))*Q5)-(M12*U5)-(O12*V5))+W11)</f>
        <v>#REF!</v>
      </c>
    </row>
    <row r="13" spans="1:34" x14ac:dyDescent="0.25">
      <c r="A13" s="231" t="s">
        <v>371</v>
      </c>
      <c r="B13" s="231">
        <v>28250</v>
      </c>
      <c r="C13" s="231">
        <f t="shared" si="0"/>
        <v>50</v>
      </c>
      <c r="D13" s="231">
        <v>6.4028427004814096E-10</v>
      </c>
      <c r="E13" s="231">
        <v>0</v>
      </c>
      <c r="F13" s="232">
        <v>8849.0214239593006</v>
      </c>
      <c r="G13" s="231">
        <v>0</v>
      </c>
      <c r="H13" s="231">
        <v>0</v>
      </c>
      <c r="I13" s="231">
        <v>0</v>
      </c>
      <c r="J13" s="198">
        <f t="shared" si="1"/>
        <v>7.6246890481949442E-3</v>
      </c>
      <c r="K13" s="198">
        <f t="shared" si="2"/>
        <v>0</v>
      </c>
      <c r="L13" s="198">
        <f t="shared" si="3"/>
        <v>15246.028882832205</v>
      </c>
      <c r="M13" s="198">
        <f t="shared" si="4"/>
        <v>0</v>
      </c>
      <c r="N13" s="198">
        <f t="shared" si="5"/>
        <v>0</v>
      </c>
      <c r="O13" s="198">
        <f t="shared" si="6"/>
        <v>0</v>
      </c>
      <c r="P13" s="13" t="e">
        <f>J13*P5+P12</f>
        <v>#REF!</v>
      </c>
      <c r="Q13" s="13" t="e">
        <f>(L13-(N13*S5))*Q5+Q12</f>
        <v>#REF!</v>
      </c>
      <c r="R13" s="13" t="e">
        <f>M13*R5+R12</f>
        <v>#REF!</v>
      </c>
      <c r="S13" s="13" t="e">
        <f>N13*S5+S12</f>
        <v>#REF!</v>
      </c>
      <c r="T13" s="13" t="e">
        <f>O13*T5+T12</f>
        <v>#REF!</v>
      </c>
      <c r="U13" s="13" t="e">
        <f>M13*U5+U12</f>
        <v>#REF!</v>
      </c>
      <c r="V13" s="13" t="e">
        <f>O13*V5+V12</f>
        <v>#REF!</v>
      </c>
      <c r="W13" s="13" t="e">
        <f>((J13-K13-((L13-(N13*S5))*Q5)-(M13*U5)-(O13*V5))+W12)</f>
        <v>#REF!</v>
      </c>
    </row>
    <row r="14" spans="1:34" x14ac:dyDescent="0.25">
      <c r="A14" s="231" t="s">
        <v>372</v>
      </c>
      <c r="B14" s="231">
        <v>28300</v>
      </c>
      <c r="C14" s="231">
        <f t="shared" si="0"/>
        <v>50</v>
      </c>
      <c r="D14" s="231">
        <v>0</v>
      </c>
      <c r="E14" s="231">
        <v>0</v>
      </c>
      <c r="F14" s="232">
        <v>10148.3180557919</v>
      </c>
      <c r="G14" s="231">
        <v>0</v>
      </c>
      <c r="H14" s="231">
        <v>0</v>
      </c>
      <c r="I14" s="231">
        <v>0</v>
      </c>
      <c r="J14" s="198">
        <f t="shared" si="1"/>
        <v>5.9285580560013048E-10</v>
      </c>
      <c r="K14" s="198">
        <f t="shared" si="2"/>
        <v>0</v>
      </c>
      <c r="L14" s="198">
        <f t="shared" si="3"/>
        <v>17590.129147917778</v>
      </c>
      <c r="M14" s="198">
        <f t="shared" si="4"/>
        <v>0</v>
      </c>
      <c r="N14" s="198">
        <f t="shared" si="5"/>
        <v>0</v>
      </c>
      <c r="O14" s="198">
        <f t="shared" si="6"/>
        <v>0</v>
      </c>
      <c r="P14" s="13" t="e">
        <f>J14*P5+P13</f>
        <v>#REF!</v>
      </c>
      <c r="Q14" s="13" t="e">
        <f>(L14-(N14*S5))*Q5+Q13</f>
        <v>#REF!</v>
      </c>
      <c r="R14" s="13" t="e">
        <f>M14*R5+R13</f>
        <v>#REF!</v>
      </c>
      <c r="S14" s="13" t="e">
        <f>N14*S5+S13</f>
        <v>#REF!</v>
      </c>
      <c r="T14" s="13" t="e">
        <f>O14*T5+T13</f>
        <v>#REF!</v>
      </c>
      <c r="U14" s="13" t="e">
        <f>M14*U5+U13</f>
        <v>#REF!</v>
      </c>
      <c r="V14" s="13" t="e">
        <f>O14*V5+V13</f>
        <v>#REF!</v>
      </c>
      <c r="W14" s="13" t="e">
        <f>((J14-K14-((L14-(N14*S5))*Q5)-(M14*U5)-(O14*V5))+W13)</f>
        <v>#REF!</v>
      </c>
    </row>
    <row r="15" spans="1:34" x14ac:dyDescent="0.25">
      <c r="A15" s="231" t="s">
        <v>373</v>
      </c>
      <c r="B15" s="231">
        <v>28350</v>
      </c>
      <c r="C15" s="231">
        <f t="shared" si="0"/>
        <v>50</v>
      </c>
      <c r="D15" s="231">
        <v>1.5351179172284901E-5</v>
      </c>
      <c r="E15" s="231">
        <v>0</v>
      </c>
      <c r="F15" s="232">
        <v>6.6938810050487498E-10</v>
      </c>
      <c r="G15" s="231">
        <v>0</v>
      </c>
      <c r="H15" s="231">
        <v>0</v>
      </c>
      <c r="I15" s="231">
        <v>0</v>
      </c>
      <c r="J15" s="198">
        <f t="shared" si="1"/>
        <v>1.4214054789152686E-5</v>
      </c>
      <c r="K15" s="198">
        <f t="shared" si="2"/>
        <v>0</v>
      </c>
      <c r="L15" s="198">
        <f t="shared" si="3"/>
        <v>9396.5907924005278</v>
      </c>
      <c r="M15" s="198">
        <f t="shared" si="4"/>
        <v>0</v>
      </c>
      <c r="N15" s="198">
        <f t="shared" si="5"/>
        <v>0</v>
      </c>
      <c r="O15" s="198">
        <f t="shared" si="6"/>
        <v>0</v>
      </c>
      <c r="P15" s="13" t="e">
        <f>J15*P5+P14</f>
        <v>#REF!</v>
      </c>
      <c r="Q15" s="13" t="e">
        <f>(L15-(N15*S5))*Q5+Q14</f>
        <v>#REF!</v>
      </c>
      <c r="R15" s="13" t="e">
        <f>M15*R5+R14</f>
        <v>#REF!</v>
      </c>
      <c r="S15" s="13" t="e">
        <f>N15*S5+S14</f>
        <v>#REF!</v>
      </c>
      <c r="T15" s="13" t="e">
        <f>O15*T5+T14</f>
        <v>#REF!</v>
      </c>
      <c r="U15" s="13" t="e">
        <f>M15*U5+U14</f>
        <v>#REF!</v>
      </c>
      <c r="V15" s="13" t="e">
        <f>O15*V5+V14</f>
        <v>#REF!</v>
      </c>
      <c r="W15" s="13" t="e">
        <f>((J15-K15-((L15-(N15*S5))*Q5)-(M15*U5)-(O15*V5))+W14)</f>
        <v>#REF!</v>
      </c>
      <c r="X15" s="16"/>
      <c r="Y15" s="17"/>
      <c r="Z15" s="17"/>
    </row>
    <row r="16" spans="1:34" x14ac:dyDescent="0.25">
      <c r="A16" s="231" t="s">
        <v>374</v>
      </c>
      <c r="B16" s="231">
        <v>28400</v>
      </c>
      <c r="C16" s="231">
        <f t="shared" si="0"/>
        <v>50</v>
      </c>
      <c r="D16" s="231">
        <v>8.0542689708599902</v>
      </c>
      <c r="E16" s="231">
        <v>0</v>
      </c>
      <c r="F16" s="232">
        <v>9411.8229036968205</v>
      </c>
      <c r="G16" s="231">
        <v>0</v>
      </c>
      <c r="H16" s="231">
        <v>0</v>
      </c>
      <c r="I16" s="231">
        <v>0</v>
      </c>
      <c r="J16" s="198">
        <f t="shared" si="1"/>
        <v>7.4576706685547798</v>
      </c>
      <c r="K16" s="198">
        <f t="shared" si="2"/>
        <v>0</v>
      </c>
      <c r="L16" s="198">
        <f t="shared" si="3"/>
        <v>8714.650836756935</v>
      </c>
      <c r="M16" s="198">
        <f t="shared" si="4"/>
        <v>0</v>
      </c>
      <c r="N16" s="198">
        <f t="shared" si="5"/>
        <v>0</v>
      </c>
      <c r="O16" s="198">
        <f t="shared" si="6"/>
        <v>0</v>
      </c>
      <c r="P16" s="13" t="e">
        <f>J16*P5+P15</f>
        <v>#REF!</v>
      </c>
      <c r="Q16" s="13" t="e">
        <f>(L16-(N16*S5))*Q5+Q15</f>
        <v>#REF!</v>
      </c>
      <c r="R16" s="13" t="e">
        <f>M16*R5+R15</f>
        <v>#REF!</v>
      </c>
      <c r="S16" s="13" t="e">
        <f>N16*S5+S15</f>
        <v>#REF!</v>
      </c>
      <c r="T16" s="13" t="e">
        <f>O16*T5+T15</f>
        <v>#REF!</v>
      </c>
      <c r="U16" s="13" t="e">
        <f>M16*U5+U15</f>
        <v>#REF!</v>
      </c>
      <c r="V16" s="13" t="e">
        <f>O16*V5+V15</f>
        <v>#REF!</v>
      </c>
      <c r="W16" s="13" t="e">
        <f>((J16-K16-((L16-(N16*S5))*Q5)-(M16*U5)-(O16*V5))+W15)</f>
        <v>#REF!</v>
      </c>
      <c r="X16" s="16"/>
      <c r="Y16" s="17"/>
      <c r="Z16" s="17"/>
    </row>
    <row r="17" spans="1:26" x14ac:dyDescent="0.25">
      <c r="A17" s="231" t="s">
        <v>375</v>
      </c>
      <c r="B17" s="231">
        <v>28450</v>
      </c>
      <c r="C17" s="231">
        <f t="shared" si="0"/>
        <v>50</v>
      </c>
      <c r="D17" s="231">
        <v>17.378752704396899</v>
      </c>
      <c r="E17" s="231">
        <v>0</v>
      </c>
      <c r="F17" s="232">
        <v>8905.3553409156902</v>
      </c>
      <c r="G17" s="231">
        <v>0</v>
      </c>
      <c r="H17" s="231">
        <v>0</v>
      </c>
      <c r="I17" s="231">
        <v>0</v>
      </c>
      <c r="J17" s="198">
        <f t="shared" si="1"/>
        <v>23.549094143756378</v>
      </c>
      <c r="K17" s="198">
        <f t="shared" si="2"/>
        <v>0</v>
      </c>
      <c r="L17" s="198">
        <f t="shared" si="3"/>
        <v>16960.350226493065</v>
      </c>
      <c r="M17" s="198">
        <f t="shared" si="4"/>
        <v>0</v>
      </c>
      <c r="N17" s="198">
        <f t="shared" si="5"/>
        <v>0</v>
      </c>
      <c r="O17" s="198">
        <f t="shared" si="6"/>
        <v>0</v>
      </c>
      <c r="P17" s="13" t="e">
        <f>J17*P5+P16</f>
        <v>#REF!</v>
      </c>
      <c r="Q17" s="13" t="e">
        <f>(L17-(N17*S5))*Q5+Q16</f>
        <v>#REF!</v>
      </c>
      <c r="R17" s="13" t="e">
        <f>M17*R5+R16</f>
        <v>#REF!</v>
      </c>
      <c r="S17" s="13" t="e">
        <f>N17*S5+S16</f>
        <v>#REF!</v>
      </c>
      <c r="T17" s="13" t="e">
        <f>O17*T5+T16</f>
        <v>#REF!</v>
      </c>
      <c r="U17" s="13" t="e">
        <f>M17*U5+U16</f>
        <v>#REF!</v>
      </c>
      <c r="V17" s="13" t="e">
        <f>O17*V5+V16</f>
        <v>#REF!</v>
      </c>
      <c r="W17" s="13" t="e">
        <f>((J17-K17-((L17-(N17*S5))*Q5)-(M17*U5)-(O17*V5))+W16)</f>
        <v>#REF!</v>
      </c>
      <c r="X17" s="16"/>
      <c r="Y17" s="16"/>
      <c r="Z17" s="16"/>
    </row>
    <row r="18" spans="1:26" x14ac:dyDescent="0.25">
      <c r="A18" s="231" t="s">
        <v>376</v>
      </c>
      <c r="B18" s="231">
        <v>28500</v>
      </c>
      <c r="C18" s="231">
        <f t="shared" si="0"/>
        <v>50</v>
      </c>
      <c r="D18" s="231">
        <v>35.282801593937599</v>
      </c>
      <c r="E18" s="231">
        <v>0</v>
      </c>
      <c r="F18" s="231">
        <v>8722.4331112923992</v>
      </c>
      <c r="G18" s="231">
        <v>0</v>
      </c>
      <c r="H18" s="231">
        <v>0</v>
      </c>
      <c r="I18" s="231">
        <v>0</v>
      </c>
      <c r="J18" s="198">
        <f t="shared" si="1"/>
        <v>48.76069842438379</v>
      </c>
      <c r="K18" s="198">
        <f t="shared" si="2"/>
        <v>0</v>
      </c>
      <c r="L18" s="198">
        <f t="shared" si="3"/>
        <v>16322.026344637119</v>
      </c>
      <c r="M18" s="198">
        <f t="shared" si="4"/>
        <v>0</v>
      </c>
      <c r="N18" s="198">
        <f t="shared" si="5"/>
        <v>0</v>
      </c>
      <c r="O18" s="198">
        <f t="shared" si="6"/>
        <v>0</v>
      </c>
      <c r="P18" s="13" t="e">
        <f>J18*P5+P17</f>
        <v>#REF!</v>
      </c>
      <c r="Q18" s="13" t="e">
        <f>(L18-(N18*S5))*Q5+Q17</f>
        <v>#REF!</v>
      </c>
      <c r="R18" s="13" t="e">
        <f>M18*R5+R17</f>
        <v>#REF!</v>
      </c>
      <c r="S18" s="13" t="e">
        <f>N18*S5+S17</f>
        <v>#REF!</v>
      </c>
      <c r="T18" s="13" t="e">
        <f>O18*T5+T17</f>
        <v>#REF!</v>
      </c>
      <c r="U18" s="13" t="e">
        <f>M18*U5+U17</f>
        <v>#REF!</v>
      </c>
      <c r="V18" s="13" t="e">
        <f>O18*V5+V17</f>
        <v>#REF!</v>
      </c>
      <c r="W18" s="13" t="e">
        <f>((J18-K18-((L18-(N18*S5))*Q5)-(M18*U5)-(O18*V5))+W17)</f>
        <v>#REF!</v>
      </c>
      <c r="X18" s="16"/>
      <c r="Y18" s="16"/>
      <c r="Z18" s="16"/>
    </row>
    <row r="19" spans="1:26" x14ac:dyDescent="0.25">
      <c r="A19" s="231" t="s">
        <v>377</v>
      </c>
      <c r="B19" s="231">
        <v>28550</v>
      </c>
      <c r="C19" s="231">
        <f t="shared" si="0"/>
        <v>50</v>
      </c>
      <c r="D19" s="231">
        <v>59.154184348299196</v>
      </c>
      <c r="E19" s="231">
        <v>0</v>
      </c>
      <c r="F19" s="231">
        <v>8477.0113429416397</v>
      </c>
      <c r="G19" s="231">
        <v>0</v>
      </c>
      <c r="H19" s="231">
        <v>0</v>
      </c>
      <c r="I19" s="231">
        <v>0</v>
      </c>
      <c r="J19" s="198">
        <f t="shared" si="1"/>
        <v>87.441653650219251</v>
      </c>
      <c r="K19" s="198">
        <f t="shared" si="2"/>
        <v>0</v>
      </c>
      <c r="L19" s="198">
        <f t="shared" si="3"/>
        <v>15925.411531698184</v>
      </c>
      <c r="M19" s="198">
        <f t="shared" si="4"/>
        <v>0</v>
      </c>
      <c r="N19" s="198">
        <f t="shared" si="5"/>
        <v>0</v>
      </c>
      <c r="O19" s="198">
        <f t="shared" si="6"/>
        <v>0</v>
      </c>
      <c r="P19" s="13" t="e">
        <f>J19*P5+P18</f>
        <v>#REF!</v>
      </c>
      <c r="Q19" s="13" t="e">
        <f>(L19-(N19*S5))*Q5+Q18</f>
        <v>#REF!</v>
      </c>
      <c r="R19" s="13" t="e">
        <f>M19*R5+R18</f>
        <v>#REF!</v>
      </c>
      <c r="S19" s="13" t="e">
        <f>N19*S5+S18</f>
        <v>#REF!</v>
      </c>
      <c r="T19" s="13" t="e">
        <f>O19*T5+T18</f>
        <v>#REF!</v>
      </c>
      <c r="U19" s="13" t="e">
        <f>M19*U5+U18</f>
        <v>#REF!</v>
      </c>
      <c r="V19" s="13" t="e">
        <f>O19*V5+V18</f>
        <v>#REF!</v>
      </c>
      <c r="W19" s="13" t="e">
        <f>((J19-K19-((L19-(N19*S5))*Q5)-(M19*U5)-(O19*V5))+W18)</f>
        <v>#REF!</v>
      </c>
      <c r="X19" s="16"/>
      <c r="Y19" s="16"/>
      <c r="Z19" s="16"/>
    </row>
    <row r="20" spans="1:26" x14ac:dyDescent="0.25">
      <c r="A20" s="231" t="s">
        <v>378</v>
      </c>
      <c r="B20" s="231">
        <v>28600</v>
      </c>
      <c r="C20" s="231">
        <f t="shared" si="0"/>
        <v>50</v>
      </c>
      <c r="D20" s="231">
        <v>57.369115076937298</v>
      </c>
      <c r="E20" s="231">
        <v>0</v>
      </c>
      <c r="F20" s="231">
        <v>8287.2939108241499</v>
      </c>
      <c r="G20" s="231">
        <v>0</v>
      </c>
      <c r="H20" s="231">
        <v>0</v>
      </c>
      <c r="I20" s="231">
        <v>0</v>
      </c>
      <c r="J20" s="198">
        <f t="shared" si="1"/>
        <v>107.89194391225602</v>
      </c>
      <c r="K20" s="198">
        <f t="shared" si="2"/>
        <v>0</v>
      </c>
      <c r="L20" s="198">
        <f t="shared" si="3"/>
        <v>15522.504864597953</v>
      </c>
      <c r="M20" s="198">
        <f t="shared" si="4"/>
        <v>0</v>
      </c>
      <c r="N20" s="198">
        <f t="shared" si="5"/>
        <v>0</v>
      </c>
      <c r="O20" s="198">
        <f t="shared" si="6"/>
        <v>0</v>
      </c>
      <c r="P20" s="13" t="e">
        <f>J20*P5+P19</f>
        <v>#REF!</v>
      </c>
      <c r="Q20" s="13" t="e">
        <f>(L20-(N20*S5))*Q5+Q19</f>
        <v>#REF!</v>
      </c>
      <c r="R20" s="13" t="e">
        <f>M20*R5+R19</f>
        <v>#REF!</v>
      </c>
      <c r="S20" s="13" t="e">
        <f>N20*S5+S19</f>
        <v>#REF!</v>
      </c>
      <c r="T20" s="13" t="e">
        <f>O20*T5+T19</f>
        <v>#REF!</v>
      </c>
      <c r="U20" s="13" t="e">
        <f>M20*U5+U19</f>
        <v>#REF!</v>
      </c>
      <c r="V20" s="13" t="e">
        <f>O20*V5+V19</f>
        <v>#REF!</v>
      </c>
      <c r="W20" s="13" t="e">
        <f>((J20-K20-((L20-(N20*S5))*Q5)-(M20*U5)-(O20*V5))+W19)</f>
        <v>#REF!</v>
      </c>
      <c r="X20" s="16"/>
      <c r="Y20" s="16"/>
      <c r="Z20" s="16"/>
    </row>
    <row r="21" spans="1:26" x14ac:dyDescent="0.25">
      <c r="A21" s="231" t="s">
        <v>379</v>
      </c>
      <c r="B21" s="231">
        <v>28650</v>
      </c>
      <c r="C21" s="231">
        <f t="shared" si="0"/>
        <v>50</v>
      </c>
      <c r="D21" s="231">
        <v>30.617438255380002</v>
      </c>
      <c r="E21" s="231">
        <v>0</v>
      </c>
      <c r="F21" s="231">
        <v>7907.3483928522601</v>
      </c>
      <c r="G21" s="231">
        <v>0</v>
      </c>
      <c r="H21" s="231">
        <v>0</v>
      </c>
      <c r="I21" s="231">
        <v>0</v>
      </c>
      <c r="J21" s="198">
        <f t="shared" si="1"/>
        <v>81.469030863256762</v>
      </c>
      <c r="K21" s="198">
        <f t="shared" si="2"/>
        <v>0</v>
      </c>
      <c r="L21" s="198">
        <f t="shared" si="3"/>
        <v>14995.03917007075</v>
      </c>
      <c r="M21" s="198">
        <f t="shared" si="4"/>
        <v>0</v>
      </c>
      <c r="N21" s="198">
        <f t="shared" si="5"/>
        <v>0</v>
      </c>
      <c r="O21" s="198">
        <f t="shared" si="6"/>
        <v>0</v>
      </c>
      <c r="P21" s="13" t="e">
        <f>J21*P5+P20</f>
        <v>#REF!</v>
      </c>
      <c r="Q21" s="13" t="e">
        <f>(L21-(N21*S5))*Q5+Q20</f>
        <v>#REF!</v>
      </c>
      <c r="R21" s="13" t="e">
        <f>M21*R5+R20</f>
        <v>#REF!</v>
      </c>
      <c r="S21" s="13" t="e">
        <f>N21*S5+S20</f>
        <v>#REF!</v>
      </c>
      <c r="T21" s="13" t="e">
        <f>O21*T5+T20</f>
        <v>#REF!</v>
      </c>
      <c r="U21" s="13" t="e">
        <f>M21*U5+U20</f>
        <v>#REF!</v>
      </c>
      <c r="V21" s="13" t="e">
        <f>O21*V5+V20</f>
        <v>#REF!</v>
      </c>
      <c r="W21" s="13" t="e">
        <f>((J21-K21-((L21-(N21*S5))*Q5)-(M21*U5)-(O21*V5))+W20)</f>
        <v>#REF!</v>
      </c>
      <c r="X21" s="16"/>
      <c r="Y21" s="16"/>
      <c r="Z21" s="16"/>
    </row>
    <row r="22" spans="1:26" x14ac:dyDescent="0.25">
      <c r="A22" s="231" t="s">
        <v>380</v>
      </c>
      <c r="B22" s="231">
        <v>28700</v>
      </c>
      <c r="C22" s="231">
        <f t="shared" si="0"/>
        <v>50</v>
      </c>
      <c r="D22" s="231">
        <v>30.7970846820972</v>
      </c>
      <c r="E22" s="231">
        <v>0</v>
      </c>
      <c r="F22" s="231">
        <v>8066.6156942820598</v>
      </c>
      <c r="G22" s="231">
        <v>0</v>
      </c>
      <c r="H22" s="231">
        <v>0</v>
      </c>
      <c r="I22" s="231">
        <v>0</v>
      </c>
      <c r="J22" s="198">
        <f t="shared" si="1"/>
        <v>56.865299016182597</v>
      </c>
      <c r="K22" s="198">
        <f t="shared" si="2"/>
        <v>0</v>
      </c>
      <c r="L22" s="198">
        <f t="shared" si="3"/>
        <v>14790.707488087333</v>
      </c>
      <c r="M22" s="198">
        <f t="shared" si="4"/>
        <v>0</v>
      </c>
      <c r="N22" s="198">
        <f t="shared" si="5"/>
        <v>0</v>
      </c>
      <c r="O22" s="198">
        <f t="shared" si="6"/>
        <v>0</v>
      </c>
      <c r="P22" s="13" t="e">
        <f>J22*P5+P21</f>
        <v>#REF!</v>
      </c>
      <c r="Q22" s="13" t="e">
        <f>(L22-(N22*S5))*Q5+Q21</f>
        <v>#REF!</v>
      </c>
      <c r="R22" s="13" t="e">
        <f>M22*R5+R21</f>
        <v>#REF!</v>
      </c>
      <c r="S22" s="13" t="e">
        <f>N22*S5+S21</f>
        <v>#REF!</v>
      </c>
      <c r="T22" s="13" t="e">
        <f>O22*T5+T21</f>
        <v>#REF!</v>
      </c>
      <c r="U22" s="13" t="e">
        <f>M22*U5+U21</f>
        <v>#REF!</v>
      </c>
      <c r="V22" s="13" t="e">
        <f>O22*V5+V21</f>
        <v>#REF!</v>
      </c>
      <c r="W22" s="13" t="e">
        <f>((J22-K22-((L22-(N22*S5))*Q5)-(M22*U5)-(O22*V5))+W21)</f>
        <v>#REF!</v>
      </c>
      <c r="X22" s="16"/>
      <c r="Y22" s="16"/>
      <c r="Z22" s="16"/>
    </row>
    <row r="23" spans="1:26" x14ac:dyDescent="0.25">
      <c r="A23" s="231" t="s">
        <v>381</v>
      </c>
      <c r="B23" s="231">
        <v>28750</v>
      </c>
      <c r="C23" s="231">
        <f t="shared" si="0"/>
        <v>50</v>
      </c>
      <c r="D23" s="231">
        <v>50.403806296701099</v>
      </c>
      <c r="E23" s="231">
        <v>0</v>
      </c>
      <c r="F23" s="231">
        <v>7820.5603901192599</v>
      </c>
      <c r="G23" s="231">
        <v>0</v>
      </c>
      <c r="H23" s="231">
        <v>0</v>
      </c>
      <c r="I23" s="231">
        <v>0</v>
      </c>
      <c r="J23" s="198">
        <f t="shared" si="1"/>
        <v>75.186010165553981</v>
      </c>
      <c r="K23" s="198">
        <f t="shared" si="2"/>
        <v>0</v>
      </c>
      <c r="L23" s="198">
        <f t="shared" si="3"/>
        <v>14710.348226297518</v>
      </c>
      <c r="M23" s="198">
        <f t="shared" si="4"/>
        <v>0</v>
      </c>
      <c r="N23" s="198">
        <f t="shared" si="5"/>
        <v>0</v>
      </c>
      <c r="O23" s="198">
        <f t="shared" si="6"/>
        <v>0</v>
      </c>
      <c r="P23" s="13" t="e">
        <f>J23*P5+P22</f>
        <v>#REF!</v>
      </c>
      <c r="Q23" s="13" t="e">
        <f>(L23-(N23*S5))*Q5+Q22</f>
        <v>#REF!</v>
      </c>
      <c r="R23" s="13" t="e">
        <f>M23*R5+R22</f>
        <v>#REF!</v>
      </c>
      <c r="S23" s="13" t="e">
        <f>N23*S5+S22</f>
        <v>#REF!</v>
      </c>
      <c r="T23" s="13" t="e">
        <f>O23*T5+T22</f>
        <v>#REF!</v>
      </c>
      <c r="U23" s="13" t="e">
        <f>M23*U5+U22</f>
        <v>#REF!</v>
      </c>
      <c r="V23" s="13" t="e">
        <f>O23*V5+V22</f>
        <v>#REF!</v>
      </c>
      <c r="W23" s="13" t="e">
        <f>((J23-K23-((L23-(N23*S5))*Q5)-(M23*U5)-(O23*V5))+W22)</f>
        <v>#REF!</v>
      </c>
    </row>
    <row r="24" spans="1:26" x14ac:dyDescent="0.25">
      <c r="A24" s="231" t="s">
        <v>382</v>
      </c>
      <c r="B24" s="231">
        <v>28800</v>
      </c>
      <c r="C24" s="231">
        <f t="shared" si="0"/>
        <v>50</v>
      </c>
      <c r="D24" s="231">
        <v>20.7344029761298</v>
      </c>
      <c r="E24" s="231">
        <v>0</v>
      </c>
      <c r="F24" s="231">
        <v>7987.4067866795403</v>
      </c>
      <c r="G24" s="231">
        <v>0</v>
      </c>
      <c r="H24" s="231">
        <v>0</v>
      </c>
      <c r="I24" s="231">
        <v>0</v>
      </c>
      <c r="J24" s="198">
        <f t="shared" si="1"/>
        <v>65.868712289658234</v>
      </c>
      <c r="K24" s="198">
        <f t="shared" si="2"/>
        <v>0</v>
      </c>
      <c r="L24" s="198">
        <f t="shared" si="3"/>
        <v>14637.006645184076</v>
      </c>
      <c r="M24" s="198">
        <f t="shared" si="4"/>
        <v>0</v>
      </c>
      <c r="N24" s="198">
        <f t="shared" si="5"/>
        <v>0</v>
      </c>
      <c r="O24" s="198">
        <f t="shared" si="6"/>
        <v>0</v>
      </c>
      <c r="P24" s="13" t="e">
        <f>J24*P5+P23</f>
        <v>#REF!</v>
      </c>
      <c r="Q24" s="13" t="e">
        <f>(L24-(N24*S5))*Q5+Q23</f>
        <v>#REF!</v>
      </c>
      <c r="R24" s="13" t="e">
        <f>M24*R5+R23</f>
        <v>#REF!</v>
      </c>
      <c r="S24" s="13" t="e">
        <f>N24*S5+S23</f>
        <v>#REF!</v>
      </c>
      <c r="T24" s="13" t="e">
        <f>O24*T5+T23</f>
        <v>#REF!</v>
      </c>
      <c r="U24" s="13" t="e">
        <f>M24*U5+U23</f>
        <v>#REF!</v>
      </c>
      <c r="V24" s="13" t="e">
        <f>O24*V5+V23</f>
        <v>#REF!</v>
      </c>
      <c r="W24" s="13" t="e">
        <f>((J24-K24-((L24-(N24*S5))*Q5)-(M24*U5)-(O24*V5))+W23)</f>
        <v>#REF!</v>
      </c>
    </row>
    <row r="25" spans="1:26" x14ac:dyDescent="0.25">
      <c r="A25" s="231" t="s">
        <v>383</v>
      </c>
      <c r="B25" s="231">
        <v>28850</v>
      </c>
      <c r="C25" s="231">
        <f t="shared" si="0"/>
        <v>50</v>
      </c>
      <c r="D25" s="231">
        <v>1.3670171028934401E-5</v>
      </c>
      <c r="E25" s="231">
        <v>0</v>
      </c>
      <c r="F25" s="231">
        <v>8638.8627403355003</v>
      </c>
      <c r="G25" s="231">
        <v>0</v>
      </c>
      <c r="H25" s="231">
        <v>0</v>
      </c>
      <c r="I25" s="231">
        <v>0</v>
      </c>
      <c r="J25" s="198">
        <f t="shared" si="1"/>
        <v>19.198533931760025</v>
      </c>
      <c r="K25" s="198">
        <f t="shared" si="2"/>
        <v>0</v>
      </c>
      <c r="L25" s="198">
        <f t="shared" si="3"/>
        <v>15394.694006495407</v>
      </c>
      <c r="M25" s="198">
        <f t="shared" si="4"/>
        <v>0</v>
      </c>
      <c r="N25" s="198">
        <f t="shared" si="5"/>
        <v>0</v>
      </c>
      <c r="O25" s="198">
        <f t="shared" si="6"/>
        <v>0</v>
      </c>
      <c r="P25" s="13" t="e">
        <f>J25*P5+P24</f>
        <v>#REF!</v>
      </c>
      <c r="Q25" s="13" t="e">
        <f>(L25-(N25*S5))*Q5+Q24</f>
        <v>#REF!</v>
      </c>
      <c r="R25" s="13" t="e">
        <f>M25*R5+R24</f>
        <v>#REF!</v>
      </c>
      <c r="S25" s="13" t="e">
        <f>N25*S5+S24</f>
        <v>#REF!</v>
      </c>
      <c r="T25" s="13" t="e">
        <f>O25*T5+T24</f>
        <v>#REF!</v>
      </c>
      <c r="U25" s="13" t="e">
        <f>M25*U5+U24</f>
        <v>#REF!</v>
      </c>
      <c r="V25" s="13" t="e">
        <f>O25*V5+V24</f>
        <v>#REF!</v>
      </c>
      <c r="W25" s="13" t="e">
        <f>((J25-K25-((L25-(N25*S5))*Q5)-(M25*U5)-(O25*V5))+W24)</f>
        <v>#REF!</v>
      </c>
    </row>
    <row r="26" spans="1:26" x14ac:dyDescent="0.25">
      <c r="A26" s="231" t="s">
        <v>384</v>
      </c>
      <c r="B26" s="231">
        <v>28900</v>
      </c>
      <c r="C26" s="231">
        <f t="shared" si="0"/>
        <v>50</v>
      </c>
      <c r="D26" s="231">
        <v>3.56328548104648</v>
      </c>
      <c r="E26" s="231">
        <v>0</v>
      </c>
      <c r="F26" s="231">
        <v>8942.0769341148298</v>
      </c>
      <c r="G26" s="231">
        <v>0</v>
      </c>
      <c r="H26" s="231">
        <v>0</v>
      </c>
      <c r="I26" s="231">
        <v>0</v>
      </c>
      <c r="J26" s="198">
        <f t="shared" si="1"/>
        <v>3.2993510659421381</v>
      </c>
      <c r="K26" s="198">
        <f t="shared" si="2"/>
        <v>0</v>
      </c>
      <c r="L26" s="198">
        <f t="shared" si="3"/>
        <v>16278.647846713269</v>
      </c>
      <c r="M26" s="198">
        <f t="shared" si="4"/>
        <v>0</v>
      </c>
      <c r="N26" s="198">
        <f t="shared" si="5"/>
        <v>0</v>
      </c>
      <c r="O26" s="198">
        <f t="shared" si="6"/>
        <v>0</v>
      </c>
      <c r="P26" s="13" t="e">
        <f>J26*P5+P25</f>
        <v>#REF!</v>
      </c>
      <c r="Q26" s="13" t="e">
        <f>(L26-(N26*S5))*Q5+Q25</f>
        <v>#REF!</v>
      </c>
      <c r="R26" s="13" t="e">
        <f>M26*R5+R25</f>
        <v>#REF!</v>
      </c>
      <c r="S26" s="13" t="e">
        <f>N26*S5+S25</f>
        <v>#REF!</v>
      </c>
      <c r="T26" s="13" t="e">
        <f>O26*T5+T25</f>
        <v>#REF!</v>
      </c>
      <c r="U26" s="13" t="e">
        <f>M26*U5+U25</f>
        <v>#REF!</v>
      </c>
      <c r="V26" s="13" t="e">
        <f>O26*V5+V25</f>
        <v>#REF!</v>
      </c>
      <c r="W26" s="13" t="e">
        <f>((J26-K26-((L26-(N26*S5))*Q5)-(M26*U5)-(O26*V5))+W25)</f>
        <v>#REF!</v>
      </c>
    </row>
    <row r="27" spans="1:26" x14ac:dyDescent="0.25">
      <c r="A27" s="231" t="s">
        <v>385</v>
      </c>
      <c r="B27" s="231">
        <v>28950</v>
      </c>
      <c r="C27" s="231">
        <f t="shared" si="0"/>
        <v>50</v>
      </c>
      <c r="D27" s="231">
        <v>0.77219726144539902</v>
      </c>
      <c r="E27" s="231">
        <v>0</v>
      </c>
      <c r="F27" s="231">
        <v>9148.5456607600208</v>
      </c>
      <c r="G27" s="231">
        <v>0</v>
      </c>
      <c r="H27" s="231">
        <v>0</v>
      </c>
      <c r="I27" s="231">
        <v>0</v>
      </c>
      <c r="J27" s="198">
        <f t="shared" si="1"/>
        <v>4.0143358726776661</v>
      </c>
      <c r="K27" s="198">
        <f t="shared" si="2"/>
        <v>0</v>
      </c>
      <c r="L27" s="198">
        <f t="shared" si="3"/>
        <v>16750.576476735972</v>
      </c>
      <c r="M27" s="198">
        <f t="shared" si="4"/>
        <v>0</v>
      </c>
      <c r="N27" s="198">
        <f t="shared" si="5"/>
        <v>0</v>
      </c>
      <c r="O27" s="198">
        <f t="shared" si="6"/>
        <v>0</v>
      </c>
      <c r="P27" s="13" t="e">
        <f>J27*P5+P26</f>
        <v>#REF!</v>
      </c>
      <c r="Q27" s="13" t="e">
        <f>(L27-(N27*S5))*Q5+Q26</f>
        <v>#REF!</v>
      </c>
      <c r="R27" s="13" t="e">
        <f>M27*R5+R26</f>
        <v>#REF!</v>
      </c>
      <c r="S27" s="13" t="e">
        <f>N27*S5+S26</f>
        <v>#REF!</v>
      </c>
      <c r="T27" s="13" t="e">
        <f>O27*T5+T26</f>
        <v>#REF!</v>
      </c>
      <c r="U27" s="13" t="e">
        <f>M27*U5+U26</f>
        <v>#REF!</v>
      </c>
      <c r="V27" s="13" t="e">
        <f>O27*V5+V26</f>
        <v>#REF!</v>
      </c>
      <c r="W27" s="13" t="e">
        <f>((J27-K27-((L27-(N27*S5))*Q5)-(M27*U5)-(O27*V5))+W26)</f>
        <v>#REF!</v>
      </c>
    </row>
    <row r="28" spans="1:26" x14ac:dyDescent="0.25">
      <c r="A28" s="231" t="s">
        <v>386</v>
      </c>
      <c r="B28" s="231">
        <v>29000</v>
      </c>
      <c r="C28" s="231">
        <f t="shared" si="0"/>
        <v>50</v>
      </c>
      <c r="D28" s="231">
        <v>2.43066441303381</v>
      </c>
      <c r="E28" s="231">
        <v>0</v>
      </c>
      <c r="F28" s="231">
        <v>9007.8361751598495</v>
      </c>
      <c r="G28" s="231">
        <v>0</v>
      </c>
      <c r="H28" s="231">
        <v>0</v>
      </c>
      <c r="I28" s="231">
        <v>0</v>
      </c>
      <c r="J28" s="198">
        <f t="shared" si="1"/>
        <v>2.9656126615548231</v>
      </c>
      <c r="K28" s="198">
        <f t="shared" si="2"/>
        <v>0</v>
      </c>
      <c r="L28" s="198">
        <f t="shared" si="3"/>
        <v>16811.464662888768</v>
      </c>
      <c r="M28" s="198">
        <f t="shared" si="4"/>
        <v>0</v>
      </c>
      <c r="N28" s="198">
        <f t="shared" si="5"/>
        <v>0</v>
      </c>
      <c r="O28" s="198">
        <f t="shared" si="6"/>
        <v>0</v>
      </c>
      <c r="P28" s="13" t="e">
        <f>J28*P5+P27</f>
        <v>#REF!</v>
      </c>
      <c r="Q28" s="13" t="e">
        <f>(L28-(N28*S5))*Q5+Q27</f>
        <v>#REF!</v>
      </c>
      <c r="R28" s="13" t="e">
        <f>M28*R5+R27</f>
        <v>#REF!</v>
      </c>
      <c r="S28" s="13" t="e">
        <f>N28*S5+S27</f>
        <v>#REF!</v>
      </c>
      <c r="T28" s="13" t="e">
        <f>O28*T5+T27</f>
        <v>#REF!</v>
      </c>
      <c r="U28" s="13" t="e">
        <f>M28*U5+U27</f>
        <v>#REF!</v>
      </c>
      <c r="V28" s="13" t="e">
        <f>O28*V5+V27</f>
        <v>#REF!</v>
      </c>
      <c r="W28" s="13" t="e">
        <f>((J28-K28-((L28-(N28*S5))*Q5)-(M28*U5)-(O28*V5))+W27)</f>
        <v>#REF!</v>
      </c>
    </row>
    <row r="29" spans="1:26" x14ac:dyDescent="0.25">
      <c r="A29" s="231" t="s">
        <v>387</v>
      </c>
      <c r="B29" s="231">
        <v>29050</v>
      </c>
      <c r="C29" s="231">
        <f t="shared" si="0"/>
        <v>50</v>
      </c>
      <c r="D29" s="231">
        <v>7.6051579157137903</v>
      </c>
      <c r="E29" s="231">
        <v>0</v>
      </c>
      <c r="F29" s="231">
        <v>7824.9327226232299</v>
      </c>
      <c r="G29" s="231">
        <v>0</v>
      </c>
      <c r="H29" s="231">
        <v>0</v>
      </c>
      <c r="I29" s="231">
        <v>0</v>
      </c>
      <c r="J29" s="198">
        <f t="shared" si="1"/>
        <v>9.2924280821737035</v>
      </c>
      <c r="K29" s="198">
        <f t="shared" si="2"/>
        <v>0</v>
      </c>
      <c r="L29" s="198">
        <f t="shared" si="3"/>
        <v>15585.897127576927</v>
      </c>
      <c r="M29" s="198">
        <f t="shared" si="4"/>
        <v>0</v>
      </c>
      <c r="N29" s="198">
        <f t="shared" si="5"/>
        <v>0</v>
      </c>
      <c r="O29" s="198">
        <f t="shared" si="6"/>
        <v>0</v>
      </c>
      <c r="P29" s="13" t="e">
        <f>J29*P5+P28</f>
        <v>#REF!</v>
      </c>
      <c r="Q29" s="13" t="e">
        <f>(L29-(N29*S5))*Q5+Q28</f>
        <v>#REF!</v>
      </c>
      <c r="R29" s="13" t="e">
        <f>M29*R5+R28</f>
        <v>#REF!</v>
      </c>
      <c r="S29" s="13" t="e">
        <f>N29*S5+S28</f>
        <v>#REF!</v>
      </c>
      <c r="T29" s="13" t="e">
        <f>O29*T5+T28</f>
        <v>#REF!</v>
      </c>
      <c r="U29" s="13" t="e">
        <f>M29*U5+U28</f>
        <v>#REF!</v>
      </c>
      <c r="V29" s="13" t="e">
        <f>O29*V5+V28</f>
        <v>#REF!</v>
      </c>
      <c r="W29" s="13" t="e">
        <f>((J29-K29-((L29-(N29*S5))*Q5)-(M29*U5)-(O29*V5))+W28)</f>
        <v>#REF!</v>
      </c>
    </row>
    <row r="30" spans="1:26" x14ac:dyDescent="0.25">
      <c r="A30" s="231" t="s">
        <v>388</v>
      </c>
      <c r="B30" s="231">
        <v>29100</v>
      </c>
      <c r="C30" s="231">
        <f t="shared" si="0"/>
        <v>50</v>
      </c>
      <c r="D30" s="231">
        <v>17.104983499753899</v>
      </c>
      <c r="E30" s="231">
        <v>0</v>
      </c>
      <c r="F30" s="231">
        <v>6610.9145987900001</v>
      </c>
      <c r="G30" s="231">
        <v>0</v>
      </c>
      <c r="H30" s="231">
        <v>0</v>
      </c>
      <c r="I30" s="231">
        <v>0</v>
      </c>
      <c r="J30" s="198">
        <f t="shared" si="1"/>
        <v>22.87976056987749</v>
      </c>
      <c r="K30" s="198">
        <f t="shared" si="2"/>
        <v>0</v>
      </c>
      <c r="L30" s="198">
        <f t="shared" si="3"/>
        <v>13366.525297604841</v>
      </c>
      <c r="M30" s="198">
        <f t="shared" si="4"/>
        <v>0</v>
      </c>
      <c r="N30" s="198">
        <f t="shared" si="5"/>
        <v>0</v>
      </c>
      <c r="O30" s="198">
        <f t="shared" si="6"/>
        <v>0</v>
      </c>
      <c r="P30" s="13" t="e">
        <f>J30*P5+P29</f>
        <v>#REF!</v>
      </c>
      <c r="Q30" s="13" t="e">
        <f>(L30-(N30*S5))*Q5+Q29</f>
        <v>#REF!</v>
      </c>
      <c r="R30" s="13" t="e">
        <f>M30*R5+R29</f>
        <v>#REF!</v>
      </c>
      <c r="S30" s="13" t="e">
        <f>N30*S5+S29</f>
        <v>#REF!</v>
      </c>
      <c r="T30" s="13" t="e">
        <f>O30*T5+T29</f>
        <v>#REF!</v>
      </c>
      <c r="U30" s="13" t="e">
        <f>M30*U5+U29</f>
        <v>#REF!</v>
      </c>
      <c r="V30" s="13" t="e">
        <f>O30*V5+V29</f>
        <v>#REF!</v>
      </c>
      <c r="W30" s="13" t="e">
        <f>((J30-K30-((L30-(N30*S5))*Q5)-(M30*U5)-(O30*V5))+W29)</f>
        <v>#REF!</v>
      </c>
    </row>
    <row r="31" spans="1:26" x14ac:dyDescent="0.25">
      <c r="A31" s="231" t="s">
        <v>389</v>
      </c>
      <c r="B31" s="231">
        <v>29150</v>
      </c>
      <c r="C31" s="231">
        <f t="shared" si="0"/>
        <v>50</v>
      </c>
      <c r="D31" s="231">
        <v>38.890005782777699</v>
      </c>
      <c r="E31" s="231">
        <v>0</v>
      </c>
      <c r="F31" s="231">
        <v>6264.2904097038299</v>
      </c>
      <c r="G31" s="231">
        <v>0</v>
      </c>
      <c r="H31" s="231">
        <v>0</v>
      </c>
      <c r="I31" s="231">
        <v>0</v>
      </c>
      <c r="J31" s="198">
        <f t="shared" si="1"/>
        <v>51.847212298640365</v>
      </c>
      <c r="K31" s="198">
        <f t="shared" si="2"/>
        <v>0</v>
      </c>
      <c r="L31" s="198">
        <f t="shared" si="3"/>
        <v>11921.48611897577</v>
      </c>
      <c r="M31" s="198">
        <f t="shared" si="4"/>
        <v>0</v>
      </c>
      <c r="N31" s="198">
        <f t="shared" si="5"/>
        <v>0</v>
      </c>
      <c r="O31" s="198">
        <f t="shared" si="6"/>
        <v>0</v>
      </c>
      <c r="P31" s="13" t="e">
        <f>J31*P5+P30</f>
        <v>#REF!</v>
      </c>
      <c r="Q31" s="13" t="e">
        <f>(L31-(N31*S5))*Q5+Q30</f>
        <v>#REF!</v>
      </c>
      <c r="R31" s="13" t="e">
        <f>M31*R5+R30</f>
        <v>#REF!</v>
      </c>
      <c r="S31" s="13" t="e">
        <f>N31*S5+S30</f>
        <v>#REF!</v>
      </c>
      <c r="T31" s="13" t="e">
        <f>O31*T5+T30</f>
        <v>#REF!</v>
      </c>
      <c r="U31" s="13" t="e">
        <f>M31*U5+U30</f>
        <v>#REF!</v>
      </c>
      <c r="V31" s="13" t="e">
        <f>O31*V5+V30</f>
        <v>#REF!</v>
      </c>
      <c r="W31" s="13" t="e">
        <f>((J31-K31-((L31-(N31*S5))*Q5)-(M31*U5)-(O31*V5))+W30)</f>
        <v>#REF!</v>
      </c>
    </row>
    <row r="32" spans="1:26" x14ac:dyDescent="0.25">
      <c r="A32" s="231" t="s">
        <v>390</v>
      </c>
      <c r="B32" s="231">
        <v>29200</v>
      </c>
      <c r="C32" s="231">
        <f t="shared" si="0"/>
        <v>50</v>
      </c>
      <c r="D32" s="231">
        <v>26.738067496269601</v>
      </c>
      <c r="E32" s="231">
        <v>0</v>
      </c>
      <c r="F32" s="231">
        <v>6168.8803289723201</v>
      </c>
      <c r="G32" s="231">
        <v>0</v>
      </c>
      <c r="H32" s="231">
        <v>0</v>
      </c>
      <c r="I32" s="231">
        <v>0</v>
      </c>
      <c r="J32" s="198">
        <f t="shared" si="1"/>
        <v>60.766734517636394</v>
      </c>
      <c r="K32" s="198">
        <f t="shared" si="2"/>
        <v>0</v>
      </c>
      <c r="L32" s="198">
        <f t="shared" si="3"/>
        <v>11512.195128403844</v>
      </c>
      <c r="M32" s="198">
        <f t="shared" si="4"/>
        <v>0</v>
      </c>
      <c r="N32" s="198">
        <f t="shared" si="5"/>
        <v>0</v>
      </c>
      <c r="O32" s="198">
        <f t="shared" si="6"/>
        <v>0</v>
      </c>
      <c r="P32" s="13" t="e">
        <f>J32*P5+P31</f>
        <v>#REF!</v>
      </c>
      <c r="Q32" s="13" t="e">
        <f>(L32-(N32*S5))*Q5+Q31</f>
        <v>#REF!</v>
      </c>
      <c r="R32" s="13" t="e">
        <f>M32*R5+R31</f>
        <v>#REF!</v>
      </c>
      <c r="S32" s="13" t="e">
        <f>N32*S5+S31</f>
        <v>#REF!</v>
      </c>
      <c r="T32" s="13" t="e">
        <f>O32*T5+T31</f>
        <v>#REF!</v>
      </c>
      <c r="U32" s="13" t="e">
        <f>M32*U5+U31</f>
        <v>#REF!</v>
      </c>
      <c r="V32" s="13" t="e">
        <f>O32*V5+V31</f>
        <v>#REF!</v>
      </c>
      <c r="W32" s="13" t="e">
        <f>((J32-K32-((L32-(N32*S5))*Q5)-(M32*U5)-(O32*V5))+W31)</f>
        <v>#REF!</v>
      </c>
    </row>
    <row r="33" spans="1:23" x14ac:dyDescent="0.25">
      <c r="A33" s="231" t="s">
        <v>391</v>
      </c>
      <c r="B33" s="231">
        <v>29250</v>
      </c>
      <c r="C33" s="231">
        <f t="shared" si="0"/>
        <v>50</v>
      </c>
      <c r="D33" s="231">
        <v>17.8446492535004</v>
      </c>
      <c r="E33" s="231">
        <v>0</v>
      </c>
      <c r="F33" s="231">
        <v>5949.2287194002201</v>
      </c>
      <c r="G33" s="231">
        <v>0</v>
      </c>
      <c r="H33" s="231">
        <v>0</v>
      </c>
      <c r="I33" s="231">
        <v>0</v>
      </c>
      <c r="J33" s="198">
        <f t="shared" si="1"/>
        <v>41.280293286824069</v>
      </c>
      <c r="K33" s="198">
        <f t="shared" si="2"/>
        <v>0</v>
      </c>
      <c r="L33" s="198">
        <f t="shared" si="3"/>
        <v>11220.471341085686</v>
      </c>
      <c r="M33" s="198">
        <f t="shared" si="4"/>
        <v>0</v>
      </c>
      <c r="N33" s="198">
        <f t="shared" si="5"/>
        <v>0</v>
      </c>
      <c r="O33" s="198">
        <f t="shared" si="6"/>
        <v>0</v>
      </c>
      <c r="P33" s="13" t="e">
        <f>J33*P5+P32</f>
        <v>#REF!</v>
      </c>
      <c r="Q33" s="13" t="e">
        <f>(L33-(N33*S5))*Q5+Q32</f>
        <v>#REF!</v>
      </c>
      <c r="R33" s="13" t="e">
        <f>M33*R5+R32</f>
        <v>#REF!</v>
      </c>
      <c r="S33" s="13" t="e">
        <f>N33*S5+S32</f>
        <v>#REF!</v>
      </c>
      <c r="T33" s="13" t="e">
        <f>O33*T5+T32</f>
        <v>#REF!</v>
      </c>
      <c r="U33" s="13" t="e">
        <f>M33*U5+U32</f>
        <v>#REF!</v>
      </c>
      <c r="V33" s="13" t="e">
        <f>O33*V5+V32</f>
        <v>#REF!</v>
      </c>
      <c r="W33" s="13" t="e">
        <f>((J33-K33-((L33-(N33*S5))*Q5)-(M33*U5)-(O33*V5))+W32)</f>
        <v>#REF!</v>
      </c>
    </row>
    <row r="34" spans="1:23" x14ac:dyDescent="0.25">
      <c r="A34" s="231" t="s">
        <v>392</v>
      </c>
      <c r="B34" s="231">
        <v>29300</v>
      </c>
      <c r="C34" s="231">
        <f t="shared" ref="C34:C65" si="7">B34-B33</f>
        <v>50</v>
      </c>
      <c r="D34" s="231">
        <v>24.0431158562569</v>
      </c>
      <c r="E34" s="231">
        <v>0</v>
      </c>
      <c r="F34" s="231">
        <v>5653.0452502568996</v>
      </c>
      <c r="G34" s="231">
        <v>0</v>
      </c>
      <c r="H34" s="231">
        <v>0</v>
      </c>
      <c r="I34" s="231">
        <v>0</v>
      </c>
      <c r="J34" s="198">
        <f t="shared" ref="J34:J65" si="8">AVERAGE(D33:D34)*(C34)/27</f>
        <v>38.784967694219716</v>
      </c>
      <c r="K34" s="198">
        <f t="shared" ref="K34:K65" si="9">AVERAGE(E33:E34)*(C34)/27</f>
        <v>0</v>
      </c>
      <c r="L34" s="198">
        <f t="shared" ref="L34:L65" si="10">AVERAGE(F33:F34)*(C34)/27</f>
        <v>10742.846268201036</v>
      </c>
      <c r="M34" s="198">
        <f t="shared" ref="M34:M65" si="11">AVERAGE(G33:G34)*(C34)/27</f>
        <v>0</v>
      </c>
      <c r="N34" s="198">
        <f t="shared" ref="N34:N65" si="12">AVERAGE(H33:H34)*(C34)/27</f>
        <v>0</v>
      </c>
      <c r="O34" s="198">
        <f t="shared" ref="O34:O65" si="13">AVERAGE(I33:I34)*(C34)/27</f>
        <v>0</v>
      </c>
      <c r="P34" s="13" t="e">
        <f>J34*P5+P33</f>
        <v>#REF!</v>
      </c>
      <c r="Q34" s="13" t="e">
        <f>(L34-(N34*S5))*Q5+Q33</f>
        <v>#REF!</v>
      </c>
      <c r="R34" s="13" t="e">
        <f>M34*R5+R33</f>
        <v>#REF!</v>
      </c>
      <c r="S34" s="13" t="e">
        <f>N34*S5+S33</f>
        <v>#REF!</v>
      </c>
      <c r="T34" s="13" t="e">
        <f>O34*T5+T33</f>
        <v>#REF!</v>
      </c>
      <c r="U34" s="13" t="e">
        <f>M34*U5+U33</f>
        <v>#REF!</v>
      </c>
      <c r="V34" s="13" t="e">
        <f>O34*V5+V33</f>
        <v>#REF!</v>
      </c>
      <c r="W34" s="13" t="e">
        <f>((J34-K34-((L34-(N34*S5))*Q5)-(M34*U5)-(O34*V5))+W33)</f>
        <v>#REF!</v>
      </c>
    </row>
    <row r="35" spans="1:23" x14ac:dyDescent="0.25">
      <c r="A35" s="231" t="s">
        <v>393</v>
      </c>
      <c r="B35" s="231">
        <v>29350</v>
      </c>
      <c r="C35" s="231">
        <f t="shared" si="7"/>
        <v>50</v>
      </c>
      <c r="D35" s="231">
        <v>17.211704870504001</v>
      </c>
      <c r="E35" s="231">
        <v>0</v>
      </c>
      <c r="F35" s="231">
        <v>5325.0071516435601</v>
      </c>
      <c r="G35" s="231">
        <v>0</v>
      </c>
      <c r="H35" s="231">
        <v>0</v>
      </c>
      <c r="I35" s="231">
        <v>0</v>
      </c>
      <c r="J35" s="198">
        <f t="shared" si="8"/>
        <v>38.198908080334164</v>
      </c>
      <c r="K35" s="198">
        <f t="shared" si="9"/>
        <v>0</v>
      </c>
      <c r="L35" s="198">
        <f t="shared" si="10"/>
        <v>10164.863335093018</v>
      </c>
      <c r="M35" s="198">
        <f t="shared" si="11"/>
        <v>0</v>
      </c>
      <c r="N35" s="198">
        <f t="shared" si="12"/>
        <v>0</v>
      </c>
      <c r="O35" s="198">
        <f t="shared" si="13"/>
        <v>0</v>
      </c>
      <c r="P35" s="13" t="e">
        <f>J35*P5+P34</f>
        <v>#REF!</v>
      </c>
      <c r="Q35" s="13" t="e">
        <f>(L35-(N35*S5))*Q5+Q34</f>
        <v>#REF!</v>
      </c>
      <c r="R35" s="13" t="e">
        <f>M35*R5+R34</f>
        <v>#REF!</v>
      </c>
      <c r="S35" s="13" t="e">
        <f>N35*S5+S34</f>
        <v>#REF!</v>
      </c>
      <c r="T35" s="13" t="e">
        <f>O35*T5+T34</f>
        <v>#REF!</v>
      </c>
      <c r="U35" s="13" t="e">
        <f>M35*U5+U34</f>
        <v>#REF!</v>
      </c>
      <c r="V35" s="13" t="e">
        <f>O35*V5+V34</f>
        <v>#REF!</v>
      </c>
      <c r="W35" s="13" t="e">
        <f>((J35-K35-((L35-(N35*S5))*Q5)-(M35*U5)-(O35*V5))+W34)</f>
        <v>#REF!</v>
      </c>
    </row>
    <row r="36" spans="1:23" x14ac:dyDescent="0.25">
      <c r="A36" s="231" t="s">
        <v>394</v>
      </c>
      <c r="B36" s="231">
        <v>29400</v>
      </c>
      <c r="C36" s="231">
        <f t="shared" si="7"/>
        <v>50</v>
      </c>
      <c r="D36" s="231">
        <v>27.5040369793496</v>
      </c>
      <c r="E36" s="231">
        <v>0</v>
      </c>
      <c r="F36" s="231">
        <v>4968.8935391483401</v>
      </c>
      <c r="G36" s="231">
        <v>0</v>
      </c>
      <c r="H36" s="231">
        <v>0</v>
      </c>
      <c r="I36" s="231">
        <v>0</v>
      </c>
      <c r="J36" s="198">
        <f t="shared" si="8"/>
        <v>41.403464675790374</v>
      </c>
      <c r="K36" s="198">
        <f t="shared" si="9"/>
        <v>0</v>
      </c>
      <c r="L36" s="198">
        <f t="shared" si="10"/>
        <v>9531.3895285110175</v>
      </c>
      <c r="M36" s="198">
        <f t="shared" si="11"/>
        <v>0</v>
      </c>
      <c r="N36" s="198">
        <f t="shared" si="12"/>
        <v>0</v>
      </c>
      <c r="O36" s="198">
        <f t="shared" si="13"/>
        <v>0</v>
      </c>
      <c r="P36" s="13" t="e">
        <f>J36*P5+P35</f>
        <v>#REF!</v>
      </c>
      <c r="Q36" s="13" t="e">
        <f>(L36-(N36*S5))*Q5+Q35</f>
        <v>#REF!</v>
      </c>
      <c r="R36" s="13" t="e">
        <f>M36*R5+R35</f>
        <v>#REF!</v>
      </c>
      <c r="S36" s="13" t="e">
        <f>N36*S5+S35</f>
        <v>#REF!</v>
      </c>
      <c r="T36" s="13" t="e">
        <f>O36*T5+T35</f>
        <v>#REF!</v>
      </c>
      <c r="U36" s="13" t="e">
        <f>M36*U5+U35</f>
        <v>#REF!</v>
      </c>
      <c r="V36" s="13" t="e">
        <f>O36*V5+V35</f>
        <v>#REF!</v>
      </c>
      <c r="W36" s="13" t="e">
        <f>((J36-K36-((L36-(N36*S5))*Q5)-(M36*U5)-(O36*V5))+W35)</f>
        <v>#REF!</v>
      </c>
    </row>
    <row r="37" spans="1:23" x14ac:dyDescent="0.25">
      <c r="A37" s="231" t="s">
        <v>395</v>
      </c>
      <c r="B37" s="231">
        <v>29450</v>
      </c>
      <c r="C37" s="231">
        <f t="shared" si="7"/>
        <v>50</v>
      </c>
      <c r="D37" s="231">
        <v>16.3525433308168</v>
      </c>
      <c r="E37" s="231">
        <v>0</v>
      </c>
      <c r="F37" s="231">
        <v>4518.8457277903999</v>
      </c>
      <c r="G37" s="231">
        <v>0</v>
      </c>
      <c r="H37" s="231">
        <v>0</v>
      </c>
      <c r="I37" s="231">
        <v>0</v>
      </c>
      <c r="J37" s="198">
        <f t="shared" si="8"/>
        <v>40.607944731635556</v>
      </c>
      <c r="K37" s="198">
        <f t="shared" si="9"/>
        <v>0</v>
      </c>
      <c r="L37" s="198">
        <f t="shared" si="10"/>
        <v>8784.9437656840182</v>
      </c>
      <c r="M37" s="198">
        <f t="shared" si="11"/>
        <v>0</v>
      </c>
      <c r="N37" s="198">
        <f t="shared" si="12"/>
        <v>0</v>
      </c>
      <c r="O37" s="198">
        <f t="shared" si="13"/>
        <v>0</v>
      </c>
      <c r="P37" s="13" t="e">
        <f>J37*P5+P36</f>
        <v>#REF!</v>
      </c>
      <c r="Q37" s="13" t="e">
        <f>(L37-(N37*S5))*Q5+Q36</f>
        <v>#REF!</v>
      </c>
      <c r="R37" s="13" t="e">
        <f>M37*R5+R36</f>
        <v>#REF!</v>
      </c>
      <c r="S37" s="13" t="e">
        <f>N37*S5+S36</f>
        <v>#REF!</v>
      </c>
      <c r="T37" s="13" t="e">
        <f>O37*T5+T36</f>
        <v>#REF!</v>
      </c>
      <c r="U37" s="13" t="e">
        <f>M37*U5+U36</f>
        <v>#REF!</v>
      </c>
      <c r="V37" s="13" t="e">
        <f>O37*V5+V36</f>
        <v>#REF!</v>
      </c>
      <c r="W37" s="13" t="e">
        <f>((J37-K37-((L37-(N37*S5))*Q5)-(M37*U5)-(O37*V5))+W36)</f>
        <v>#REF!</v>
      </c>
    </row>
    <row r="38" spans="1:23" x14ac:dyDescent="0.25">
      <c r="A38" s="231" t="s">
        <v>396</v>
      </c>
      <c r="B38" s="231">
        <v>29500</v>
      </c>
      <c r="C38" s="231">
        <f t="shared" si="7"/>
        <v>50</v>
      </c>
      <c r="D38" s="231">
        <v>10.7902724198429</v>
      </c>
      <c r="E38" s="231">
        <v>0</v>
      </c>
      <c r="F38" s="231">
        <v>4272.7632077899198</v>
      </c>
      <c r="G38" s="231">
        <v>0</v>
      </c>
      <c r="H38" s="231">
        <v>0</v>
      </c>
      <c r="I38" s="231">
        <v>0</v>
      </c>
      <c r="J38" s="198">
        <f t="shared" si="8"/>
        <v>25.132236806166389</v>
      </c>
      <c r="K38" s="198">
        <f t="shared" si="9"/>
        <v>0</v>
      </c>
      <c r="L38" s="198">
        <f t="shared" si="10"/>
        <v>8140.3786440558515</v>
      </c>
      <c r="M38" s="198">
        <f t="shared" si="11"/>
        <v>0</v>
      </c>
      <c r="N38" s="198">
        <f t="shared" si="12"/>
        <v>0</v>
      </c>
      <c r="O38" s="198">
        <f t="shared" si="13"/>
        <v>0</v>
      </c>
      <c r="P38" s="13" t="e">
        <f>J38*P5+P37</f>
        <v>#REF!</v>
      </c>
      <c r="Q38" s="13" t="e">
        <f>(L38-(N38*S5))*Q5+Q37</f>
        <v>#REF!</v>
      </c>
      <c r="R38" s="13" t="e">
        <f>M38*R5+R37</f>
        <v>#REF!</v>
      </c>
      <c r="S38" s="13" t="e">
        <f>N38*S5+S37</f>
        <v>#REF!</v>
      </c>
      <c r="T38" s="13" t="e">
        <f>O38*T5+T37</f>
        <v>#REF!</v>
      </c>
      <c r="U38" s="13" t="e">
        <f>M38*U5+U37</f>
        <v>#REF!</v>
      </c>
      <c r="V38" s="13" t="e">
        <f>O38*V5+V37</f>
        <v>#REF!</v>
      </c>
      <c r="W38" s="13" t="e">
        <f>((J38-K38-((L38-(N38*S5))*Q5)-(M38*U5)-(O38*V5))+W37)</f>
        <v>#REF!</v>
      </c>
    </row>
    <row r="39" spans="1:23" x14ac:dyDescent="0.25">
      <c r="A39" s="231" t="s">
        <v>397</v>
      </c>
      <c r="B39" s="231">
        <v>29550</v>
      </c>
      <c r="C39" s="231">
        <f t="shared" si="7"/>
        <v>50</v>
      </c>
      <c r="D39" s="231">
        <v>7.8208837380589102</v>
      </c>
      <c r="E39" s="231">
        <v>0</v>
      </c>
      <c r="F39" s="231">
        <v>4262.6053835290004</v>
      </c>
      <c r="G39" s="231">
        <v>0</v>
      </c>
      <c r="H39" s="231">
        <v>0</v>
      </c>
      <c r="I39" s="231">
        <v>0</v>
      </c>
      <c r="J39" s="198">
        <f t="shared" si="8"/>
        <v>17.232551998057232</v>
      </c>
      <c r="K39" s="198">
        <f t="shared" si="9"/>
        <v>0</v>
      </c>
      <c r="L39" s="198">
        <f t="shared" si="10"/>
        <v>7903.1190660360371</v>
      </c>
      <c r="M39" s="198">
        <f t="shared" si="11"/>
        <v>0</v>
      </c>
      <c r="N39" s="198">
        <f t="shared" si="12"/>
        <v>0</v>
      </c>
      <c r="O39" s="198">
        <f t="shared" si="13"/>
        <v>0</v>
      </c>
      <c r="P39" s="13" t="e">
        <f>J39*P5+P38</f>
        <v>#REF!</v>
      </c>
      <c r="Q39" s="13" t="e">
        <f>(L39-(N39*S5))*Q5+Q38</f>
        <v>#REF!</v>
      </c>
      <c r="R39" s="13" t="e">
        <f>M39*R5+R38</f>
        <v>#REF!</v>
      </c>
      <c r="S39" s="13" t="e">
        <f>N39*S5+S38</f>
        <v>#REF!</v>
      </c>
      <c r="T39" s="13" t="e">
        <f>O39*T5+T38</f>
        <v>#REF!</v>
      </c>
      <c r="U39" s="13" t="e">
        <f>M39*U5+U38</f>
        <v>#REF!</v>
      </c>
      <c r="V39" s="13" t="e">
        <f>O39*V5+V38</f>
        <v>#REF!</v>
      </c>
      <c r="W39" s="13" t="e">
        <f>((J39-K39-((L39-(N39*S5))*Q5)-(M39*U5)-(O39*V5))+W38)</f>
        <v>#REF!</v>
      </c>
    </row>
    <row r="40" spans="1:23" x14ac:dyDescent="0.25">
      <c r="A40" s="231" t="s">
        <v>398</v>
      </c>
      <c r="B40" s="231">
        <v>29600</v>
      </c>
      <c r="C40" s="231">
        <f t="shared" si="7"/>
        <v>50</v>
      </c>
      <c r="D40" s="231">
        <v>53.396264433591597</v>
      </c>
      <c r="E40" s="231">
        <v>0</v>
      </c>
      <c r="F40" s="231">
        <v>4157.6826013972604</v>
      </c>
      <c r="G40" s="231">
        <v>0</v>
      </c>
      <c r="H40" s="231">
        <v>0</v>
      </c>
      <c r="I40" s="231">
        <v>0</v>
      </c>
      <c r="J40" s="198">
        <f t="shared" si="8"/>
        <v>56.682544603380101</v>
      </c>
      <c r="K40" s="198">
        <f t="shared" si="9"/>
        <v>0</v>
      </c>
      <c r="L40" s="198">
        <f t="shared" si="10"/>
        <v>7796.5629490057972</v>
      </c>
      <c r="M40" s="198">
        <f t="shared" si="11"/>
        <v>0</v>
      </c>
      <c r="N40" s="198">
        <f t="shared" si="12"/>
        <v>0</v>
      </c>
      <c r="O40" s="198">
        <f t="shared" si="13"/>
        <v>0</v>
      </c>
      <c r="P40" s="13" t="e">
        <f>J40*P5+P39</f>
        <v>#REF!</v>
      </c>
      <c r="Q40" s="13" t="e">
        <f>(L40-(N40*S5))*Q5+Q39</f>
        <v>#REF!</v>
      </c>
      <c r="R40" s="13" t="e">
        <f>M40*R5+R39</f>
        <v>#REF!</v>
      </c>
      <c r="S40" s="13" t="e">
        <f>N40*S5+S39</f>
        <v>#REF!</v>
      </c>
      <c r="T40" s="13" t="e">
        <f>O40*T5+T39</f>
        <v>#REF!</v>
      </c>
      <c r="U40" s="13" t="e">
        <f>M40*U5+U39</f>
        <v>#REF!</v>
      </c>
      <c r="V40" s="13" t="e">
        <f>O40*V5+V39</f>
        <v>#REF!</v>
      </c>
      <c r="W40" s="13" t="e">
        <f>((J40-K40-((L40-(N40*S5))*Q5)-(M40*U5)-(O40*V5))+W39)</f>
        <v>#REF!</v>
      </c>
    </row>
    <row r="41" spans="1:23" x14ac:dyDescent="0.25">
      <c r="A41" s="231" t="s">
        <v>399</v>
      </c>
      <c r="B41" s="231">
        <v>29650</v>
      </c>
      <c r="C41" s="231">
        <f t="shared" si="7"/>
        <v>50</v>
      </c>
      <c r="D41" s="231">
        <v>2.6580579287838201E-5</v>
      </c>
      <c r="E41" s="231">
        <v>0</v>
      </c>
      <c r="F41" s="231">
        <v>5714.9046959215702</v>
      </c>
      <c r="G41" s="231">
        <v>0</v>
      </c>
      <c r="H41" s="231">
        <v>0</v>
      </c>
      <c r="I41" s="231">
        <v>0</v>
      </c>
      <c r="J41" s="198">
        <f t="shared" si="8"/>
        <v>49.441010198306373</v>
      </c>
      <c r="K41" s="198">
        <f t="shared" si="9"/>
        <v>0</v>
      </c>
      <c r="L41" s="198">
        <f t="shared" si="10"/>
        <v>9141.284534554472</v>
      </c>
      <c r="M41" s="198">
        <f t="shared" si="11"/>
        <v>0</v>
      </c>
      <c r="N41" s="198">
        <f t="shared" si="12"/>
        <v>0</v>
      </c>
      <c r="O41" s="198">
        <f t="shared" si="13"/>
        <v>0</v>
      </c>
      <c r="P41" s="13" t="e">
        <f>J41*P5+P40</f>
        <v>#REF!</v>
      </c>
      <c r="Q41" s="13" t="e">
        <f>(L41-(N41*S5))*Q5+Q40</f>
        <v>#REF!</v>
      </c>
      <c r="R41" s="13" t="e">
        <f>M41*R5+R40</f>
        <v>#REF!</v>
      </c>
      <c r="S41" s="13" t="e">
        <f>N41*S5+S40</f>
        <v>#REF!</v>
      </c>
      <c r="T41" s="13" t="e">
        <f>O41*T5+T40</f>
        <v>#REF!</v>
      </c>
      <c r="U41" s="13" t="e">
        <f>M41*U5+U40</f>
        <v>#REF!</v>
      </c>
      <c r="V41" s="13" t="e">
        <f>O41*V5+V40</f>
        <v>#REF!</v>
      </c>
      <c r="W41" s="13" t="e">
        <f>((J41-K41-((L41-(N41*S5))*Q5)-(M41*U5)-(O41*V5))+W40)</f>
        <v>#REF!</v>
      </c>
    </row>
    <row r="42" spans="1:23" x14ac:dyDescent="0.25">
      <c r="A42" s="231" t="s">
        <v>400</v>
      </c>
      <c r="B42" s="231">
        <v>29700</v>
      </c>
      <c r="C42" s="231">
        <f t="shared" si="7"/>
        <v>50</v>
      </c>
      <c r="D42" s="231">
        <v>1.43693032441661E-5</v>
      </c>
      <c r="E42" s="231">
        <v>0</v>
      </c>
      <c r="F42" s="231">
        <v>7352.4156348344204</v>
      </c>
      <c r="G42" s="231">
        <v>0</v>
      </c>
      <c r="H42" s="231">
        <v>0</v>
      </c>
      <c r="I42" s="231">
        <v>0</v>
      </c>
      <c r="J42" s="198">
        <f t="shared" si="8"/>
        <v>3.791655790000398E-5</v>
      </c>
      <c r="K42" s="198">
        <f t="shared" si="9"/>
        <v>0</v>
      </c>
      <c r="L42" s="198">
        <f t="shared" si="10"/>
        <v>12099.370676625917</v>
      </c>
      <c r="M42" s="198">
        <f t="shared" si="11"/>
        <v>0</v>
      </c>
      <c r="N42" s="198">
        <f t="shared" si="12"/>
        <v>0</v>
      </c>
      <c r="O42" s="198">
        <f t="shared" si="13"/>
        <v>0</v>
      </c>
      <c r="P42" s="13" t="e">
        <f>J42*P5+P41</f>
        <v>#REF!</v>
      </c>
      <c r="Q42" s="13" t="e">
        <f>(L42-(N42*S5))*Q5+Q41</f>
        <v>#REF!</v>
      </c>
      <c r="R42" s="13" t="e">
        <f>M42*R5+R41</f>
        <v>#REF!</v>
      </c>
      <c r="S42" s="13" t="e">
        <f>N42*S5+S41</f>
        <v>#REF!</v>
      </c>
      <c r="T42" s="13" t="e">
        <f>O42*T5+T41</f>
        <v>#REF!</v>
      </c>
      <c r="U42" s="13" t="e">
        <f>M42*U5+U41</f>
        <v>#REF!</v>
      </c>
      <c r="V42" s="13" t="e">
        <f>O42*V5+V41</f>
        <v>#REF!</v>
      </c>
      <c r="W42" s="13" t="e">
        <f>((J42-K42-((L42-(N42*S5))*Q5)-(M42*U5)-(O42*V5))+W41)</f>
        <v>#REF!</v>
      </c>
    </row>
    <row r="43" spans="1:23" x14ac:dyDescent="0.25">
      <c r="A43" s="231" t="s">
        <v>401</v>
      </c>
      <c r="B43" s="231">
        <v>29750</v>
      </c>
      <c r="C43" s="231">
        <f t="shared" si="7"/>
        <v>50</v>
      </c>
      <c r="D43" s="231">
        <v>0</v>
      </c>
      <c r="E43" s="231">
        <v>0</v>
      </c>
      <c r="F43" s="231">
        <v>5666.2502068807598</v>
      </c>
      <c r="G43" s="231">
        <v>0</v>
      </c>
      <c r="H43" s="231">
        <v>0</v>
      </c>
      <c r="I43" s="231">
        <v>0</v>
      </c>
      <c r="J43" s="198">
        <f t="shared" si="8"/>
        <v>1.3304910411264907E-5</v>
      </c>
      <c r="K43" s="198">
        <f t="shared" si="9"/>
        <v>0</v>
      </c>
      <c r="L43" s="198">
        <f t="shared" si="10"/>
        <v>12054.320223810353</v>
      </c>
      <c r="M43" s="198">
        <f t="shared" si="11"/>
        <v>0</v>
      </c>
      <c r="N43" s="198">
        <f t="shared" si="12"/>
        <v>0</v>
      </c>
      <c r="O43" s="198">
        <f t="shared" si="13"/>
        <v>0</v>
      </c>
      <c r="P43" s="13" t="e">
        <f>J43*P5+P42</f>
        <v>#REF!</v>
      </c>
      <c r="Q43" s="13" t="e">
        <f>(L43-(N43*S5))*Q5+Q42</f>
        <v>#REF!</v>
      </c>
      <c r="R43" s="13" t="e">
        <f>M43*R5+R42</f>
        <v>#REF!</v>
      </c>
      <c r="S43" s="13" t="e">
        <f>N43*S5+S42</f>
        <v>#REF!</v>
      </c>
      <c r="T43" s="13" t="e">
        <f>O43*T5+T42</f>
        <v>#REF!</v>
      </c>
      <c r="U43" s="13" t="e">
        <f>M43*U5+U42</f>
        <v>#REF!</v>
      </c>
      <c r="V43" s="13" t="e">
        <f>O43*V5+V42</f>
        <v>#REF!</v>
      </c>
      <c r="W43" s="13" t="e">
        <f>((J43-K43-((L43-(N43*S5))*Q5)-(M43*U5)-(O43*V5))+W42)</f>
        <v>#REF!</v>
      </c>
    </row>
    <row r="44" spans="1:23" x14ac:dyDescent="0.25">
      <c r="A44" s="231" t="s">
        <v>402</v>
      </c>
      <c r="B44" s="231">
        <v>29800</v>
      </c>
      <c r="C44" s="231">
        <f t="shared" si="7"/>
        <v>50</v>
      </c>
      <c r="D44" s="231">
        <v>14.589512282604099</v>
      </c>
      <c r="E44" s="231">
        <v>0</v>
      </c>
      <c r="F44" s="231">
        <v>3873.1384542044698</v>
      </c>
      <c r="G44" s="231">
        <v>0</v>
      </c>
      <c r="H44" s="231">
        <v>0</v>
      </c>
      <c r="I44" s="231">
        <v>0</v>
      </c>
      <c r="J44" s="198">
        <f t="shared" si="8"/>
        <v>13.50880766907787</v>
      </c>
      <c r="K44" s="198">
        <f t="shared" si="9"/>
        <v>0</v>
      </c>
      <c r="L44" s="198">
        <f t="shared" si="10"/>
        <v>8832.7672787826195</v>
      </c>
      <c r="M44" s="198">
        <f t="shared" si="11"/>
        <v>0</v>
      </c>
      <c r="N44" s="198">
        <f t="shared" si="12"/>
        <v>0</v>
      </c>
      <c r="O44" s="198">
        <f t="shared" si="13"/>
        <v>0</v>
      </c>
      <c r="P44" s="13" t="e">
        <f>J44*P5+P43</f>
        <v>#REF!</v>
      </c>
      <c r="Q44" s="13" t="e">
        <f>(L44-(N44*S5))*Q5+Q43</f>
        <v>#REF!</v>
      </c>
      <c r="R44" s="13" t="e">
        <f>M44*R5+R43</f>
        <v>#REF!</v>
      </c>
      <c r="S44" s="13" t="e">
        <f>N44*S5+S43</f>
        <v>#REF!</v>
      </c>
      <c r="T44" s="13" t="e">
        <f>O44*T5+T43</f>
        <v>#REF!</v>
      </c>
      <c r="U44" s="13" t="e">
        <f>M44*U5+U43</f>
        <v>#REF!</v>
      </c>
      <c r="V44" s="13" t="e">
        <f>O44*V5+V43</f>
        <v>#REF!</v>
      </c>
      <c r="W44" s="13" t="e">
        <f>((J44-K44-((L44-(N44*S5))*Q5)-(M44*U5)-(O44*V5))+W43)</f>
        <v>#REF!</v>
      </c>
    </row>
    <row r="45" spans="1:23" x14ac:dyDescent="0.25">
      <c r="A45" s="231" t="s">
        <v>403</v>
      </c>
      <c r="B45" s="231">
        <v>29850</v>
      </c>
      <c r="C45" s="231">
        <f t="shared" si="7"/>
        <v>50</v>
      </c>
      <c r="D45" s="231">
        <v>82.734939170666607</v>
      </c>
      <c r="E45" s="231">
        <v>0</v>
      </c>
      <c r="F45" s="231">
        <v>2909.82415749644</v>
      </c>
      <c r="G45" s="231">
        <v>0</v>
      </c>
      <c r="H45" s="231">
        <v>0</v>
      </c>
      <c r="I45" s="231">
        <v>0</v>
      </c>
      <c r="J45" s="198">
        <f t="shared" si="8"/>
        <v>90.115232827102503</v>
      </c>
      <c r="K45" s="198">
        <f t="shared" si="9"/>
        <v>0</v>
      </c>
      <c r="L45" s="198">
        <f t="shared" si="10"/>
        <v>6280.5209367601019</v>
      </c>
      <c r="M45" s="198">
        <f t="shared" si="11"/>
        <v>0</v>
      </c>
      <c r="N45" s="198">
        <f t="shared" si="12"/>
        <v>0</v>
      </c>
      <c r="O45" s="198">
        <f t="shared" si="13"/>
        <v>0</v>
      </c>
      <c r="P45" s="13" t="e">
        <f>J45*P5+P44</f>
        <v>#REF!</v>
      </c>
      <c r="Q45" s="13" t="e">
        <f>(L45-(N45*S5))*Q5+Q44</f>
        <v>#REF!</v>
      </c>
      <c r="R45" s="13" t="e">
        <f>M45*R5+R44</f>
        <v>#REF!</v>
      </c>
      <c r="S45" s="13" t="e">
        <f>N45*S5+S44</f>
        <v>#REF!</v>
      </c>
      <c r="T45" s="13" t="e">
        <f>O45*T5+T44</f>
        <v>#REF!</v>
      </c>
      <c r="U45" s="13" t="e">
        <f>M45*U5+U44</f>
        <v>#REF!</v>
      </c>
      <c r="V45" s="13" t="e">
        <f>O45*V5+V44</f>
        <v>#REF!</v>
      </c>
      <c r="W45" s="13" t="e">
        <f>((J45-K45-((L45-(N45*S5))*Q5)-(M45*U5)-(O45*V5))+W44)</f>
        <v>#REF!</v>
      </c>
    </row>
    <row r="46" spans="1:23" x14ac:dyDescent="0.25">
      <c r="A46" s="231" t="s">
        <v>404</v>
      </c>
      <c r="B46" s="231">
        <v>29900</v>
      </c>
      <c r="C46" s="231">
        <f t="shared" si="7"/>
        <v>50</v>
      </c>
      <c r="D46" s="231">
        <v>64.430389352099098</v>
      </c>
      <c r="E46" s="231">
        <v>0</v>
      </c>
      <c r="F46" s="231">
        <v>2109.9469669698101</v>
      </c>
      <c r="G46" s="231">
        <v>0</v>
      </c>
      <c r="H46" s="231">
        <v>0</v>
      </c>
      <c r="I46" s="231">
        <v>0</v>
      </c>
      <c r="J46" s="198">
        <f t="shared" si="8"/>
        <v>136.26419307663494</v>
      </c>
      <c r="K46" s="198">
        <f t="shared" si="9"/>
        <v>0</v>
      </c>
      <c r="L46" s="198">
        <f t="shared" si="10"/>
        <v>4647.9362263576386</v>
      </c>
      <c r="M46" s="198">
        <f t="shared" si="11"/>
        <v>0</v>
      </c>
      <c r="N46" s="198">
        <f t="shared" si="12"/>
        <v>0</v>
      </c>
      <c r="O46" s="198">
        <f t="shared" si="13"/>
        <v>0</v>
      </c>
      <c r="P46" s="13" t="e">
        <f>J46*P5+P45</f>
        <v>#REF!</v>
      </c>
      <c r="Q46" s="13" t="e">
        <f>(L46-(N46*S5))*Q5+Q45</f>
        <v>#REF!</v>
      </c>
      <c r="R46" s="13" t="e">
        <f>M46*R5+R45</f>
        <v>#REF!</v>
      </c>
      <c r="S46" s="13" t="e">
        <f>N46*S5+S45</f>
        <v>#REF!</v>
      </c>
      <c r="T46" s="13" t="e">
        <f>O46*T5+T45</f>
        <v>#REF!</v>
      </c>
      <c r="U46" s="13" t="e">
        <f>M46*U5+U45</f>
        <v>#REF!</v>
      </c>
      <c r="V46" s="13" t="e">
        <f>O46*V5+V45</f>
        <v>#REF!</v>
      </c>
      <c r="W46" s="13" t="e">
        <f>((J46-K46-((L46-(N46*S5))*Q5)-(M46*U5)-(O46*V5))+W45)</f>
        <v>#REF!</v>
      </c>
    </row>
    <row r="47" spans="1:23" x14ac:dyDescent="0.25">
      <c r="A47" s="231" t="s">
        <v>405</v>
      </c>
      <c r="B47" s="231">
        <v>29950</v>
      </c>
      <c r="C47" s="231">
        <f t="shared" si="7"/>
        <v>50</v>
      </c>
      <c r="D47" s="231">
        <v>36.411938075692902</v>
      </c>
      <c r="E47" s="231">
        <v>0</v>
      </c>
      <c r="F47" s="231">
        <v>1887.0661569809699</v>
      </c>
      <c r="G47" s="231">
        <v>0</v>
      </c>
      <c r="H47" s="231">
        <v>0</v>
      </c>
      <c r="I47" s="231">
        <v>0</v>
      </c>
      <c r="J47" s="198">
        <f t="shared" si="8"/>
        <v>93.372525396103711</v>
      </c>
      <c r="K47" s="198">
        <f t="shared" si="9"/>
        <v>0</v>
      </c>
      <c r="L47" s="198">
        <f t="shared" si="10"/>
        <v>3700.938077732204</v>
      </c>
      <c r="M47" s="198">
        <f t="shared" si="11"/>
        <v>0</v>
      </c>
      <c r="N47" s="198">
        <f t="shared" si="12"/>
        <v>0</v>
      </c>
      <c r="O47" s="198">
        <f t="shared" si="13"/>
        <v>0</v>
      </c>
      <c r="P47" s="13" t="e">
        <f>J47*P5+P46</f>
        <v>#REF!</v>
      </c>
      <c r="Q47" s="13" t="e">
        <f>(L47-(N47*S5))*Q5+Q46</f>
        <v>#REF!</v>
      </c>
      <c r="R47" s="13" t="e">
        <f>M47*R5+R46</f>
        <v>#REF!</v>
      </c>
      <c r="S47" s="13" t="e">
        <f>N47*S5+S46</f>
        <v>#REF!</v>
      </c>
      <c r="T47" s="13" t="e">
        <f>O47*T5+T46</f>
        <v>#REF!</v>
      </c>
      <c r="U47" s="13" t="e">
        <f>M47*U5+U46</f>
        <v>#REF!</v>
      </c>
      <c r="V47" s="13" t="e">
        <f>O47*V5+V46</f>
        <v>#REF!</v>
      </c>
      <c r="W47" s="13" t="e">
        <f>((J47-K47-((L47-(N47*S5))*Q5)-(M47*U5)-(O47*V5))+W46)</f>
        <v>#REF!</v>
      </c>
    </row>
    <row r="48" spans="1:23" x14ac:dyDescent="0.25">
      <c r="A48" s="231" t="s">
        <v>406</v>
      </c>
      <c r="B48" s="231">
        <v>30000</v>
      </c>
      <c r="C48" s="231">
        <f t="shared" si="7"/>
        <v>50</v>
      </c>
      <c r="D48" s="231">
        <v>154.30682640773</v>
      </c>
      <c r="E48" s="231">
        <v>0</v>
      </c>
      <c r="F48" s="231">
        <v>1769.9699319404201</v>
      </c>
      <c r="G48" s="231">
        <v>0</v>
      </c>
      <c r="H48" s="231">
        <v>0</v>
      </c>
      <c r="I48" s="231">
        <v>0</v>
      </c>
      <c r="J48" s="198">
        <f t="shared" si="8"/>
        <v>176.59144859576193</v>
      </c>
      <c r="K48" s="198">
        <f t="shared" si="9"/>
        <v>0</v>
      </c>
      <c r="L48" s="198">
        <f t="shared" si="10"/>
        <v>3386.1445267790646</v>
      </c>
      <c r="M48" s="198">
        <f t="shared" si="11"/>
        <v>0</v>
      </c>
      <c r="N48" s="198">
        <f t="shared" si="12"/>
        <v>0</v>
      </c>
      <c r="O48" s="198">
        <f t="shared" si="13"/>
        <v>0</v>
      </c>
      <c r="P48" s="13" t="e">
        <f>J48*P5+P47</f>
        <v>#REF!</v>
      </c>
      <c r="Q48" s="13" t="e">
        <f>(L48-(N48*S5))*Q5+Q47</f>
        <v>#REF!</v>
      </c>
      <c r="R48" s="13" t="e">
        <f>M48*R5+R47</f>
        <v>#REF!</v>
      </c>
      <c r="S48" s="13" t="e">
        <f>N48*S5+S47</f>
        <v>#REF!</v>
      </c>
      <c r="T48" s="13" t="e">
        <f>O48*T5+T47</f>
        <v>#REF!</v>
      </c>
      <c r="U48" s="13" t="e">
        <f>M48*U5+U47</f>
        <v>#REF!</v>
      </c>
      <c r="V48" s="13" t="e">
        <f>O48*V5+V47</f>
        <v>#REF!</v>
      </c>
      <c r="W48" s="13" t="e">
        <f>((J48-K48-((L48-(N48*S5))*Q5)-(M48*U5)-(O48*V5))+W47)</f>
        <v>#REF!</v>
      </c>
    </row>
    <row r="49" spans="1:23" x14ac:dyDescent="0.25">
      <c r="A49" s="231" t="s">
        <v>407</v>
      </c>
      <c r="B49" s="231">
        <v>30050</v>
      </c>
      <c r="C49" s="231">
        <f t="shared" si="7"/>
        <v>50</v>
      </c>
      <c r="D49" s="231">
        <v>9.1393483007777796</v>
      </c>
      <c r="E49" s="231">
        <v>0</v>
      </c>
      <c r="F49" s="231">
        <v>1639.97327416182</v>
      </c>
      <c r="G49" s="231">
        <v>0</v>
      </c>
      <c r="H49" s="231">
        <v>0</v>
      </c>
      <c r="I49" s="231">
        <v>0</v>
      </c>
      <c r="J49" s="198">
        <f t="shared" si="8"/>
        <v>151.33905065602573</v>
      </c>
      <c r="K49" s="198">
        <f t="shared" si="9"/>
        <v>0</v>
      </c>
      <c r="L49" s="198">
        <f t="shared" si="10"/>
        <v>3157.3548204650369</v>
      </c>
      <c r="M49" s="198">
        <f t="shared" si="11"/>
        <v>0</v>
      </c>
      <c r="N49" s="198">
        <f t="shared" si="12"/>
        <v>0</v>
      </c>
      <c r="O49" s="198">
        <f t="shared" si="13"/>
        <v>0</v>
      </c>
      <c r="P49" s="13" t="e">
        <f>J49*P5+P48</f>
        <v>#REF!</v>
      </c>
      <c r="Q49" s="13" t="e">
        <f>(L49-(N49*S5))*Q5+Q48</f>
        <v>#REF!</v>
      </c>
      <c r="R49" s="13" t="e">
        <f>M49*R5+R48</f>
        <v>#REF!</v>
      </c>
      <c r="S49" s="13" t="e">
        <f>N49*S5+S48</f>
        <v>#REF!</v>
      </c>
      <c r="T49" s="13" t="e">
        <f>O49*T5+T48</f>
        <v>#REF!</v>
      </c>
      <c r="U49" s="13" t="e">
        <f>M49*U5+U48</f>
        <v>#REF!</v>
      </c>
      <c r="V49" s="13" t="e">
        <f>O49*V5+V48</f>
        <v>#REF!</v>
      </c>
      <c r="W49" s="13" t="e">
        <f>((J49-K49-((L49-(N49*S5))*Q5)-(M49*U5)-(O49*V5))+W48)</f>
        <v>#REF!</v>
      </c>
    </row>
    <row r="50" spans="1:23" x14ac:dyDescent="0.25">
      <c r="A50" s="231" t="s">
        <v>408</v>
      </c>
      <c r="B50" s="231">
        <v>30100</v>
      </c>
      <c r="C50" s="231">
        <f t="shared" si="7"/>
        <v>50</v>
      </c>
      <c r="D50" s="231">
        <v>27.334063959242499</v>
      </c>
      <c r="E50" s="231">
        <v>0</v>
      </c>
      <c r="F50" s="231">
        <v>1503.7133459742199</v>
      </c>
      <c r="G50" s="231">
        <v>0</v>
      </c>
      <c r="H50" s="231">
        <v>0</v>
      </c>
      <c r="I50" s="231">
        <v>0</v>
      </c>
      <c r="J50" s="198">
        <f t="shared" si="8"/>
        <v>33.771678018537301</v>
      </c>
      <c r="K50" s="198">
        <f t="shared" si="9"/>
        <v>0</v>
      </c>
      <c r="L50" s="198">
        <f t="shared" si="10"/>
        <v>2910.8209445704074</v>
      </c>
      <c r="M50" s="198">
        <f t="shared" si="11"/>
        <v>0</v>
      </c>
      <c r="N50" s="198">
        <f t="shared" si="12"/>
        <v>0</v>
      </c>
      <c r="O50" s="198">
        <f t="shared" si="13"/>
        <v>0</v>
      </c>
      <c r="P50" s="13" t="e">
        <f>J50*P5+P49</f>
        <v>#REF!</v>
      </c>
      <c r="Q50" s="13" t="e">
        <f>(L50-(N50*S5))*Q5+Q49</f>
        <v>#REF!</v>
      </c>
      <c r="R50" s="13" t="e">
        <f>M50*R5+R49</f>
        <v>#REF!</v>
      </c>
      <c r="S50" s="13" t="e">
        <f>N50*S5+S49</f>
        <v>#REF!</v>
      </c>
      <c r="T50" s="13" t="e">
        <f>O50*T5+T49</f>
        <v>#REF!</v>
      </c>
      <c r="U50" s="13" t="e">
        <f>M50*U5+U49</f>
        <v>#REF!</v>
      </c>
      <c r="V50" s="13" t="e">
        <f>O50*V5+V49</f>
        <v>#REF!</v>
      </c>
      <c r="W50" s="13" t="e">
        <f>((J50-K50-((L50-(N50*S5))*Q5)-(M50*U5)-(O50*V5))+W49)</f>
        <v>#REF!</v>
      </c>
    </row>
    <row r="51" spans="1:23" x14ac:dyDescent="0.25">
      <c r="A51" s="231" t="s">
        <v>409</v>
      </c>
      <c r="B51" s="231">
        <v>30150</v>
      </c>
      <c r="C51" s="231">
        <f t="shared" si="7"/>
        <v>50</v>
      </c>
      <c r="D51" s="231">
        <v>34.084715421195099</v>
      </c>
      <c r="E51" s="231">
        <v>0</v>
      </c>
      <c r="F51" s="231">
        <v>1488.6731588519699</v>
      </c>
      <c r="G51" s="231">
        <v>0</v>
      </c>
      <c r="H51" s="231">
        <v>0</v>
      </c>
      <c r="I51" s="231">
        <v>0</v>
      </c>
      <c r="J51" s="198">
        <f t="shared" si="8"/>
        <v>56.869240167071851</v>
      </c>
      <c r="K51" s="198">
        <f t="shared" si="9"/>
        <v>0</v>
      </c>
      <c r="L51" s="198">
        <f t="shared" si="10"/>
        <v>2770.7282452094346</v>
      </c>
      <c r="M51" s="198">
        <f t="shared" si="11"/>
        <v>0</v>
      </c>
      <c r="N51" s="198">
        <f t="shared" si="12"/>
        <v>0</v>
      </c>
      <c r="O51" s="198">
        <f t="shared" si="13"/>
        <v>0</v>
      </c>
      <c r="P51" s="13" t="e">
        <f>J51*P5+P50</f>
        <v>#REF!</v>
      </c>
      <c r="Q51" s="13" t="e">
        <f>(L51-(N51*S5))*Q5+Q50</f>
        <v>#REF!</v>
      </c>
      <c r="R51" s="13" t="e">
        <f>M51*R5+R50</f>
        <v>#REF!</v>
      </c>
      <c r="S51" s="13" t="e">
        <f>N51*S5+S50</f>
        <v>#REF!</v>
      </c>
      <c r="T51" s="13" t="e">
        <f>O51*T5+T50</f>
        <v>#REF!</v>
      </c>
      <c r="U51" s="13" t="e">
        <f>M51*U5+U50</f>
        <v>#REF!</v>
      </c>
      <c r="V51" s="13" t="e">
        <f>O51*V5+V50</f>
        <v>#REF!</v>
      </c>
      <c r="W51" s="13" t="e">
        <f>((J51-K51-((L51-(N51*S5))*Q5)-(M51*U5)-(O51*V5))+W50)</f>
        <v>#REF!</v>
      </c>
    </row>
    <row r="52" spans="1:23" x14ac:dyDescent="0.25">
      <c r="A52" s="231" t="s">
        <v>410</v>
      </c>
      <c r="B52" s="231">
        <v>30200</v>
      </c>
      <c r="C52" s="231">
        <f t="shared" si="7"/>
        <v>50</v>
      </c>
      <c r="D52" s="231">
        <v>36.942479253051701</v>
      </c>
      <c r="E52" s="231">
        <v>0</v>
      </c>
      <c r="F52" s="231">
        <v>1685.3485649286799</v>
      </c>
      <c r="G52" s="231">
        <v>0</v>
      </c>
      <c r="H52" s="231">
        <v>0</v>
      </c>
      <c r="I52" s="231">
        <v>0</v>
      </c>
      <c r="J52" s="198">
        <f t="shared" si="8"/>
        <v>65.765920994672967</v>
      </c>
      <c r="K52" s="198">
        <f t="shared" si="9"/>
        <v>0</v>
      </c>
      <c r="L52" s="198">
        <f t="shared" si="10"/>
        <v>2938.909003500602</v>
      </c>
      <c r="M52" s="198">
        <f t="shared" si="11"/>
        <v>0</v>
      </c>
      <c r="N52" s="198">
        <f t="shared" si="12"/>
        <v>0</v>
      </c>
      <c r="O52" s="198">
        <f t="shared" si="13"/>
        <v>0</v>
      </c>
      <c r="P52" s="13" t="e">
        <f>J52*P5+P51</f>
        <v>#REF!</v>
      </c>
      <c r="Q52" s="13" t="e">
        <f>(L52-(N52*S5))*Q5+Q51</f>
        <v>#REF!</v>
      </c>
      <c r="R52" s="13" t="e">
        <f>M52*R5+R51</f>
        <v>#REF!</v>
      </c>
      <c r="S52" s="13" t="e">
        <f>N52*S5+S51</f>
        <v>#REF!</v>
      </c>
      <c r="T52" s="13" t="e">
        <f>O52*T5+T51</f>
        <v>#REF!</v>
      </c>
      <c r="U52" s="13" t="e">
        <f>M52*U5+U51</f>
        <v>#REF!</v>
      </c>
      <c r="V52" s="13" t="e">
        <f>O52*V5+V51</f>
        <v>#REF!</v>
      </c>
      <c r="W52" s="13" t="e">
        <f>((J52-K52-((L52-(N52*S5))*Q5)-(M52*U5)-(O52*V5))+W51)</f>
        <v>#REF!</v>
      </c>
    </row>
    <row r="53" spans="1:23" x14ac:dyDescent="0.25">
      <c r="A53" s="231" t="s">
        <v>411</v>
      </c>
      <c r="B53" s="231">
        <v>30250</v>
      </c>
      <c r="C53" s="231">
        <f t="shared" si="7"/>
        <v>50</v>
      </c>
      <c r="D53" s="231">
        <v>28.858152144759501</v>
      </c>
      <c r="E53" s="231">
        <v>0</v>
      </c>
      <c r="F53" s="231">
        <v>1727.4081207024001</v>
      </c>
      <c r="G53" s="231">
        <v>0</v>
      </c>
      <c r="H53" s="231">
        <v>0</v>
      </c>
      <c r="I53" s="231">
        <v>0</v>
      </c>
      <c r="J53" s="198">
        <f t="shared" si="8"/>
        <v>60.926510553528892</v>
      </c>
      <c r="K53" s="198">
        <f t="shared" si="9"/>
        <v>0</v>
      </c>
      <c r="L53" s="198">
        <f t="shared" si="10"/>
        <v>3159.9598941028521</v>
      </c>
      <c r="M53" s="198">
        <f t="shared" si="11"/>
        <v>0</v>
      </c>
      <c r="N53" s="198">
        <f t="shared" si="12"/>
        <v>0</v>
      </c>
      <c r="O53" s="198">
        <f t="shared" si="13"/>
        <v>0</v>
      </c>
      <c r="P53" s="13" t="e">
        <f>J53*P5+P52</f>
        <v>#REF!</v>
      </c>
      <c r="Q53" s="13" t="e">
        <f>(L53-(N53*S5))*Q5+Q52</f>
        <v>#REF!</v>
      </c>
      <c r="R53" s="13" t="e">
        <f>M53*R5+R52</f>
        <v>#REF!</v>
      </c>
      <c r="S53" s="13" t="e">
        <f>N53*S5+S52</f>
        <v>#REF!</v>
      </c>
      <c r="T53" s="13" t="e">
        <f>O53*T5+T52</f>
        <v>#REF!</v>
      </c>
      <c r="U53" s="13" t="e">
        <f>M53*U5+U52</f>
        <v>#REF!</v>
      </c>
      <c r="V53" s="13" t="e">
        <f>O53*V5+V52</f>
        <v>#REF!</v>
      </c>
      <c r="W53" s="13" t="e">
        <f>((J53-K53-((L53-(N53*S5))*Q5)-(M53*U5)-(O53*V5))+W52)</f>
        <v>#REF!</v>
      </c>
    </row>
    <row r="54" spans="1:23" x14ac:dyDescent="0.25">
      <c r="A54" s="231" t="s">
        <v>412</v>
      </c>
      <c r="B54" s="231">
        <v>30300</v>
      </c>
      <c r="C54" s="231">
        <f t="shared" si="7"/>
        <v>50</v>
      </c>
      <c r="D54" s="231">
        <v>14.2484014804868</v>
      </c>
      <c r="E54" s="231">
        <v>0</v>
      </c>
      <c r="F54" s="231">
        <v>1505.3519367993899</v>
      </c>
      <c r="G54" s="231">
        <v>0</v>
      </c>
      <c r="H54" s="231">
        <v>0</v>
      </c>
      <c r="I54" s="231">
        <v>0</v>
      </c>
      <c r="J54" s="198">
        <f t="shared" si="8"/>
        <v>39.913475578931759</v>
      </c>
      <c r="K54" s="198">
        <f t="shared" si="9"/>
        <v>0</v>
      </c>
      <c r="L54" s="198">
        <f t="shared" si="10"/>
        <v>2993.2963495386944</v>
      </c>
      <c r="M54" s="198">
        <f t="shared" si="11"/>
        <v>0</v>
      </c>
      <c r="N54" s="198">
        <f t="shared" si="12"/>
        <v>0</v>
      </c>
      <c r="O54" s="198">
        <f t="shared" si="13"/>
        <v>0</v>
      </c>
      <c r="P54" s="13" t="e">
        <f>J54*P5+P53</f>
        <v>#REF!</v>
      </c>
      <c r="Q54" s="13" t="e">
        <f>(L54-(N54*S5))*Q5+Q53</f>
        <v>#REF!</v>
      </c>
      <c r="R54" s="13" t="e">
        <f>M54*R5+R53</f>
        <v>#REF!</v>
      </c>
      <c r="S54" s="13" t="e">
        <f>N54*S5+S53</f>
        <v>#REF!</v>
      </c>
      <c r="T54" s="13" t="e">
        <f>O54*T5+T53</f>
        <v>#REF!</v>
      </c>
      <c r="U54" s="13" t="e">
        <f>M54*U5+U53</f>
        <v>#REF!</v>
      </c>
      <c r="V54" s="13" t="e">
        <f>O54*V5+V53</f>
        <v>#REF!</v>
      </c>
      <c r="W54" s="13" t="e">
        <f>((J54-K54-((L54-(N54*S5))*Q5)-(M54*U5)-(O54*V5))+W53)</f>
        <v>#REF!</v>
      </c>
    </row>
    <row r="55" spans="1:23" x14ac:dyDescent="0.25">
      <c r="A55" s="231" t="s">
        <v>413</v>
      </c>
      <c r="B55" s="231">
        <v>30350</v>
      </c>
      <c r="C55" s="231">
        <f t="shared" si="7"/>
        <v>50</v>
      </c>
      <c r="D55" s="231">
        <v>7.3447695351351303</v>
      </c>
      <c r="E55" s="231">
        <v>0</v>
      </c>
      <c r="F55" s="231">
        <v>1272.9608270444201</v>
      </c>
      <c r="G55" s="231">
        <v>0</v>
      </c>
      <c r="H55" s="231">
        <v>0</v>
      </c>
      <c r="I55" s="231">
        <v>0</v>
      </c>
      <c r="J55" s="198">
        <f t="shared" si="8"/>
        <v>19.993676866316601</v>
      </c>
      <c r="K55" s="198">
        <f t="shared" si="9"/>
        <v>0</v>
      </c>
      <c r="L55" s="198">
        <f t="shared" si="10"/>
        <v>2572.5118183738982</v>
      </c>
      <c r="M55" s="198">
        <f t="shared" si="11"/>
        <v>0</v>
      </c>
      <c r="N55" s="198">
        <f t="shared" si="12"/>
        <v>0</v>
      </c>
      <c r="O55" s="198">
        <f t="shared" si="13"/>
        <v>0</v>
      </c>
      <c r="P55" s="13" t="e">
        <f>J55*P5+P54</f>
        <v>#REF!</v>
      </c>
      <c r="Q55" s="13" t="e">
        <f>(L55-(N55*S5))*Q5+Q54</f>
        <v>#REF!</v>
      </c>
      <c r="R55" s="13" t="e">
        <f>M55*R5+R54</f>
        <v>#REF!</v>
      </c>
      <c r="S55" s="13" t="e">
        <f>N55*S5+S54</f>
        <v>#REF!</v>
      </c>
      <c r="T55" s="13" t="e">
        <f>O55*T5+T54</f>
        <v>#REF!</v>
      </c>
      <c r="U55" s="13" t="e">
        <f>M55*U5+U54</f>
        <v>#REF!</v>
      </c>
      <c r="V55" s="13" t="e">
        <f>O55*V5+V54</f>
        <v>#REF!</v>
      </c>
      <c r="W55" s="13" t="e">
        <f>((J55-K55-((L55-(N55*S5))*Q5)-(M55*U5)-(O55*V5))+W54)</f>
        <v>#REF!</v>
      </c>
    </row>
    <row r="56" spans="1:23" x14ac:dyDescent="0.25">
      <c r="A56" s="231" t="s">
        <v>414</v>
      </c>
      <c r="B56" s="231">
        <v>30400</v>
      </c>
      <c r="C56" s="231">
        <f t="shared" si="7"/>
        <v>50</v>
      </c>
      <c r="D56" s="231">
        <v>5.2379239495603498</v>
      </c>
      <c r="E56" s="231">
        <v>0</v>
      </c>
      <c r="F56" s="231">
        <v>1153.6960083812401</v>
      </c>
      <c r="G56" s="231">
        <v>0</v>
      </c>
      <c r="H56" s="231">
        <v>0</v>
      </c>
      <c r="I56" s="231">
        <v>0</v>
      </c>
      <c r="J56" s="198">
        <f t="shared" si="8"/>
        <v>11.650642115458776</v>
      </c>
      <c r="K56" s="198">
        <f t="shared" si="9"/>
        <v>0</v>
      </c>
      <c r="L56" s="198">
        <f t="shared" si="10"/>
        <v>2246.9044772459815</v>
      </c>
      <c r="M56" s="198">
        <f t="shared" si="11"/>
        <v>0</v>
      </c>
      <c r="N56" s="198">
        <f t="shared" si="12"/>
        <v>0</v>
      </c>
      <c r="O56" s="198">
        <f t="shared" si="13"/>
        <v>0</v>
      </c>
      <c r="P56" s="13" t="e">
        <f>J56*P5+P55</f>
        <v>#REF!</v>
      </c>
      <c r="Q56" s="13" t="e">
        <f>(L56-(N56*S5))*Q5+Q55</f>
        <v>#REF!</v>
      </c>
      <c r="R56" s="13" t="e">
        <f>M56*R5+R55</f>
        <v>#REF!</v>
      </c>
      <c r="S56" s="13" t="e">
        <f>N56*S5+S55</f>
        <v>#REF!</v>
      </c>
      <c r="T56" s="13" t="e">
        <f>O56*T5+T55</f>
        <v>#REF!</v>
      </c>
      <c r="U56" s="13" t="e">
        <f>M56*U5+U55</f>
        <v>#REF!</v>
      </c>
      <c r="V56" s="13" t="e">
        <f>O56*V5+V55</f>
        <v>#REF!</v>
      </c>
      <c r="W56" s="13" t="e">
        <f>((J56-K56-((L56-(N56*S5))*Q5)-(M56*U5)-(O56*V5))+W55)</f>
        <v>#REF!</v>
      </c>
    </row>
    <row r="57" spans="1:23" x14ac:dyDescent="0.25">
      <c r="A57" s="231" t="s">
        <v>415</v>
      </c>
      <c r="B57" s="231">
        <v>30450</v>
      </c>
      <c r="C57" s="231">
        <f t="shared" si="7"/>
        <v>50</v>
      </c>
      <c r="D57" s="231">
        <v>2.0100794373211102</v>
      </c>
      <c r="E57" s="231">
        <v>0</v>
      </c>
      <c r="F57" s="231">
        <v>1019.931839459</v>
      </c>
      <c r="G57" s="231">
        <v>0</v>
      </c>
      <c r="H57" s="231">
        <v>0</v>
      </c>
      <c r="I57" s="231">
        <v>0</v>
      </c>
      <c r="J57" s="198">
        <f t="shared" si="8"/>
        <v>6.7111142471124632</v>
      </c>
      <c r="K57" s="198">
        <f t="shared" si="9"/>
        <v>0</v>
      </c>
      <c r="L57" s="198">
        <f t="shared" si="10"/>
        <v>2012.6183776298519</v>
      </c>
      <c r="M57" s="198">
        <f t="shared" si="11"/>
        <v>0</v>
      </c>
      <c r="N57" s="198">
        <f t="shared" si="12"/>
        <v>0</v>
      </c>
      <c r="O57" s="198">
        <f t="shared" si="13"/>
        <v>0</v>
      </c>
      <c r="P57" s="13" t="e">
        <f>J57*P5+P56</f>
        <v>#REF!</v>
      </c>
      <c r="Q57" s="13" t="e">
        <f>(L57-(N57*S5))*Q5+Q56</f>
        <v>#REF!</v>
      </c>
      <c r="R57" s="13" t="e">
        <f>M57*R5+R56</f>
        <v>#REF!</v>
      </c>
      <c r="S57" s="13" t="e">
        <f>N57*S5+S56</f>
        <v>#REF!</v>
      </c>
      <c r="T57" s="13" t="e">
        <f>O57*T5+T56</f>
        <v>#REF!</v>
      </c>
      <c r="U57" s="13" t="e">
        <f>M57*U5+U56</f>
        <v>#REF!</v>
      </c>
      <c r="V57" s="13" t="e">
        <f>O57*V5+V56</f>
        <v>#REF!</v>
      </c>
      <c r="W57" s="13" t="e">
        <f>((J57-K57-((L57-(N57*S5))*Q5)-(M57*U5)-(O57*V5))+W56)</f>
        <v>#REF!</v>
      </c>
    </row>
    <row r="58" spans="1:23" x14ac:dyDescent="0.25">
      <c r="A58" s="231" t="s">
        <v>416</v>
      </c>
      <c r="B58" s="231">
        <v>30500</v>
      </c>
      <c r="C58" s="231">
        <f t="shared" si="7"/>
        <v>50</v>
      </c>
      <c r="D58" s="231">
        <v>1.5709039645735201</v>
      </c>
      <c r="E58" s="231">
        <v>0</v>
      </c>
      <c r="F58" s="231">
        <v>945.64803391181295</v>
      </c>
      <c r="G58" s="231">
        <v>0</v>
      </c>
      <c r="H58" s="231">
        <v>0</v>
      </c>
      <c r="I58" s="231">
        <v>0</v>
      </c>
      <c r="J58" s="198">
        <f t="shared" si="8"/>
        <v>3.3157253721246578</v>
      </c>
      <c r="K58" s="198">
        <f t="shared" si="9"/>
        <v>0</v>
      </c>
      <c r="L58" s="198">
        <f t="shared" si="10"/>
        <v>1819.9813642322342</v>
      </c>
      <c r="M58" s="198">
        <f t="shared" si="11"/>
        <v>0</v>
      </c>
      <c r="N58" s="198">
        <f t="shared" si="12"/>
        <v>0</v>
      </c>
      <c r="O58" s="198">
        <f t="shared" si="13"/>
        <v>0</v>
      </c>
      <c r="P58" s="13" t="e">
        <f>J58*P5+P57</f>
        <v>#REF!</v>
      </c>
      <c r="Q58" s="13" t="e">
        <f>(L58-(N58*S5))*Q5+Q57</f>
        <v>#REF!</v>
      </c>
      <c r="R58" s="13" t="e">
        <f>M58*R5+R57</f>
        <v>#REF!</v>
      </c>
      <c r="S58" s="13" t="e">
        <f>N58*S5+S57</f>
        <v>#REF!</v>
      </c>
      <c r="T58" s="13" t="e">
        <f>O58*T5+T57</f>
        <v>#REF!</v>
      </c>
      <c r="U58" s="13" t="e">
        <f>M58*U5+U57</f>
        <v>#REF!</v>
      </c>
      <c r="V58" s="13" t="e">
        <f>O58*V5+V57</f>
        <v>#REF!</v>
      </c>
      <c r="W58" s="13" t="e">
        <f>((J58-K58-((L58-(N58*S5))*Q5)-(M58*U5)-(O58*V5))+W57)</f>
        <v>#REF!</v>
      </c>
    </row>
    <row r="59" spans="1:23" x14ac:dyDescent="0.25">
      <c r="A59" s="231" t="s">
        <v>417</v>
      </c>
      <c r="B59" s="231">
        <v>30550</v>
      </c>
      <c r="C59" s="231">
        <f t="shared" si="7"/>
        <v>50</v>
      </c>
      <c r="D59" s="231">
        <v>0.84516103719579405</v>
      </c>
      <c r="E59" s="231">
        <v>0</v>
      </c>
      <c r="F59" s="231">
        <v>830.09025568707102</v>
      </c>
      <c r="G59" s="231">
        <v>0</v>
      </c>
      <c r="H59" s="231">
        <v>0</v>
      </c>
      <c r="I59" s="231">
        <v>0</v>
      </c>
      <c r="J59" s="198">
        <f t="shared" si="8"/>
        <v>2.2370972238604758</v>
      </c>
      <c r="K59" s="198">
        <f t="shared" si="9"/>
        <v>0</v>
      </c>
      <c r="L59" s="198">
        <f t="shared" si="10"/>
        <v>1644.2021199989667</v>
      </c>
      <c r="M59" s="198">
        <f t="shared" si="11"/>
        <v>0</v>
      </c>
      <c r="N59" s="198">
        <f t="shared" si="12"/>
        <v>0</v>
      </c>
      <c r="O59" s="198">
        <f t="shared" si="13"/>
        <v>0</v>
      </c>
      <c r="P59" s="13" t="e">
        <f>J59*P5+P58</f>
        <v>#REF!</v>
      </c>
      <c r="Q59" s="13" t="e">
        <f>(L59-(N59*S5))*Q5+Q58</f>
        <v>#REF!</v>
      </c>
      <c r="R59" s="13" t="e">
        <f>M59*R5+R58</f>
        <v>#REF!</v>
      </c>
      <c r="S59" s="13" t="e">
        <f>N59*S5+S58</f>
        <v>#REF!</v>
      </c>
      <c r="T59" s="13" t="e">
        <f>O59*T5+T58</f>
        <v>#REF!</v>
      </c>
      <c r="U59" s="13" t="e">
        <f>M59*U5+U58</f>
        <v>#REF!</v>
      </c>
      <c r="V59" s="13" t="e">
        <f>O59*V5+V58</f>
        <v>#REF!</v>
      </c>
      <c r="W59" s="13" t="e">
        <f>((J59-K59-((L59-(N59*S5))*Q5)-(M59*U5)-(O59*V5))+W58)</f>
        <v>#REF!</v>
      </c>
    </row>
    <row r="60" spans="1:23" x14ac:dyDescent="0.25">
      <c r="A60" s="231" t="s">
        <v>418</v>
      </c>
      <c r="B60" s="231">
        <v>30600</v>
      </c>
      <c r="C60" s="231">
        <f t="shared" si="7"/>
        <v>50</v>
      </c>
      <c r="D60" s="231">
        <v>9.7989158814016306E-2</v>
      </c>
      <c r="E60" s="231">
        <v>0</v>
      </c>
      <c r="F60" s="231">
        <v>819.57178710647702</v>
      </c>
      <c r="G60" s="231">
        <v>0</v>
      </c>
      <c r="H60" s="231">
        <v>0</v>
      </c>
      <c r="I60" s="231">
        <v>0</v>
      </c>
      <c r="J60" s="198">
        <f t="shared" si="8"/>
        <v>0.87328721852760216</v>
      </c>
      <c r="K60" s="198">
        <f t="shared" si="9"/>
        <v>0</v>
      </c>
      <c r="L60" s="198">
        <f t="shared" si="10"/>
        <v>1527.4648544384704</v>
      </c>
      <c r="M60" s="198">
        <f t="shared" si="11"/>
        <v>0</v>
      </c>
      <c r="N60" s="198">
        <f t="shared" si="12"/>
        <v>0</v>
      </c>
      <c r="O60" s="198">
        <f t="shared" si="13"/>
        <v>0</v>
      </c>
      <c r="P60" s="13" t="e">
        <f>J60*P5+P59</f>
        <v>#REF!</v>
      </c>
      <c r="Q60" s="13" t="e">
        <f>(L60-(N60*S5))*Q5+Q59</f>
        <v>#REF!</v>
      </c>
      <c r="R60" s="13" t="e">
        <f>M60*R5+R59</f>
        <v>#REF!</v>
      </c>
      <c r="S60" s="13" t="e">
        <f>N60*S5+S59</f>
        <v>#REF!</v>
      </c>
      <c r="T60" s="13" t="e">
        <f>O60*T5+T59</f>
        <v>#REF!</v>
      </c>
      <c r="U60" s="13" t="e">
        <f>M60*U5+U59</f>
        <v>#REF!</v>
      </c>
      <c r="V60" s="13" t="e">
        <f>O60*V5+V59</f>
        <v>#REF!</v>
      </c>
      <c r="W60" s="13" t="e">
        <f>((J60-K60-((L60-(N60*S5))*Q5)-(M60*U5)-(O60*V5))+W59)</f>
        <v>#REF!</v>
      </c>
    </row>
    <row r="61" spans="1:23" x14ac:dyDescent="0.25">
      <c r="A61" s="231" t="s">
        <v>419</v>
      </c>
      <c r="B61" s="231">
        <v>30650</v>
      </c>
      <c r="C61" s="231">
        <f t="shared" si="7"/>
        <v>50</v>
      </c>
      <c r="D61" s="231">
        <v>0</v>
      </c>
      <c r="E61" s="231">
        <v>0</v>
      </c>
      <c r="F61" s="231">
        <v>881.08569131547495</v>
      </c>
      <c r="G61" s="231">
        <v>0</v>
      </c>
      <c r="H61" s="231">
        <v>0</v>
      </c>
      <c r="I61" s="231">
        <v>0</v>
      </c>
      <c r="J61" s="198">
        <f t="shared" si="8"/>
        <v>9.0730702605570646E-2</v>
      </c>
      <c r="K61" s="198">
        <f t="shared" si="9"/>
        <v>0</v>
      </c>
      <c r="L61" s="198">
        <f t="shared" si="10"/>
        <v>1574.6828503906963</v>
      </c>
      <c r="M61" s="198">
        <f t="shared" si="11"/>
        <v>0</v>
      </c>
      <c r="N61" s="198">
        <f t="shared" si="12"/>
        <v>0</v>
      </c>
      <c r="O61" s="198">
        <f t="shared" si="13"/>
        <v>0</v>
      </c>
      <c r="P61" s="13" t="e">
        <f>J61*P5+P60</f>
        <v>#REF!</v>
      </c>
      <c r="Q61" s="13" t="e">
        <f>(L61-(N61*S5))*Q5+Q60</f>
        <v>#REF!</v>
      </c>
      <c r="R61" s="13" t="e">
        <f>M61*R5+R60</f>
        <v>#REF!</v>
      </c>
      <c r="S61" s="13" t="e">
        <f>N61*S5+S60</f>
        <v>#REF!</v>
      </c>
      <c r="T61" s="13" t="e">
        <f>O61*T5+T60</f>
        <v>#REF!</v>
      </c>
      <c r="U61" s="13" t="e">
        <f>M61*U5+U60</f>
        <v>#REF!</v>
      </c>
      <c r="V61" s="13" t="e">
        <f>O61*V5+V60</f>
        <v>#REF!</v>
      </c>
      <c r="W61" s="13" t="e">
        <f>((J61-K61-((L61-(N61*S5))*Q5)-(M61*U5)-(O61*V5))+W60)</f>
        <v>#REF!</v>
      </c>
    </row>
    <row r="62" spans="1:23" x14ac:dyDescent="0.25">
      <c r="A62" s="231" t="s">
        <v>420</v>
      </c>
      <c r="B62" s="231">
        <v>30700</v>
      </c>
      <c r="C62" s="231">
        <f t="shared" si="7"/>
        <v>50</v>
      </c>
      <c r="D62" s="231">
        <v>1.2289869198866701</v>
      </c>
      <c r="E62" s="231">
        <v>0</v>
      </c>
      <c r="F62" s="231">
        <v>942.04678771453098</v>
      </c>
      <c r="G62" s="231">
        <v>0</v>
      </c>
      <c r="H62" s="231">
        <v>0</v>
      </c>
      <c r="I62" s="231">
        <v>0</v>
      </c>
      <c r="J62" s="198">
        <f t="shared" si="8"/>
        <v>1.1379508517469168</v>
      </c>
      <c r="K62" s="198">
        <f t="shared" si="9"/>
        <v>0</v>
      </c>
      <c r="L62" s="198">
        <f t="shared" si="10"/>
        <v>1688.0856287314871</v>
      </c>
      <c r="M62" s="198">
        <f t="shared" si="11"/>
        <v>0</v>
      </c>
      <c r="N62" s="198">
        <f t="shared" si="12"/>
        <v>0</v>
      </c>
      <c r="O62" s="198">
        <f t="shared" si="13"/>
        <v>0</v>
      </c>
      <c r="P62" s="13" t="e">
        <f>J62*P5+P61</f>
        <v>#REF!</v>
      </c>
      <c r="Q62" s="13" t="e">
        <f>(L62-(N62*S5))*Q5+Q61</f>
        <v>#REF!</v>
      </c>
      <c r="R62" s="13" t="e">
        <f>M62*R5+R61</f>
        <v>#REF!</v>
      </c>
      <c r="S62" s="13" t="e">
        <f>N62*S5+S61</f>
        <v>#REF!</v>
      </c>
      <c r="T62" s="13" t="e">
        <f>O62*T5+T61</f>
        <v>#REF!</v>
      </c>
      <c r="U62" s="13" t="e">
        <f>M62*U5+U61</f>
        <v>#REF!</v>
      </c>
      <c r="V62" s="13" t="e">
        <f>O62*V5+V61</f>
        <v>#REF!</v>
      </c>
      <c r="W62" s="13" t="e">
        <f>((J62-K62-((L62-(N62*S5))*Q5)-(M62*U5)-(O62*V5))+W61)</f>
        <v>#REF!</v>
      </c>
    </row>
    <row r="63" spans="1:23" x14ac:dyDescent="0.25">
      <c r="A63" s="231" t="s">
        <v>421</v>
      </c>
      <c r="B63" s="231">
        <v>30750</v>
      </c>
      <c r="C63" s="231">
        <f t="shared" si="7"/>
        <v>50</v>
      </c>
      <c r="D63" s="231">
        <v>2.0546202965779199</v>
      </c>
      <c r="E63" s="231">
        <v>0</v>
      </c>
      <c r="F63" s="231">
        <v>823.31165001333602</v>
      </c>
      <c r="G63" s="231">
        <v>0</v>
      </c>
      <c r="H63" s="231">
        <v>0</v>
      </c>
      <c r="I63" s="231">
        <v>0</v>
      </c>
      <c r="J63" s="198">
        <f t="shared" si="8"/>
        <v>3.0403770522820279</v>
      </c>
      <c r="K63" s="198">
        <f t="shared" si="9"/>
        <v>0</v>
      </c>
      <c r="L63" s="198">
        <f t="shared" si="10"/>
        <v>1634.5911460443212</v>
      </c>
      <c r="M63" s="198">
        <f t="shared" si="11"/>
        <v>0</v>
      </c>
      <c r="N63" s="198">
        <f t="shared" si="12"/>
        <v>0</v>
      </c>
      <c r="O63" s="198">
        <f t="shared" si="13"/>
        <v>0</v>
      </c>
      <c r="P63" s="13" t="e">
        <f>J63*P5+P62</f>
        <v>#REF!</v>
      </c>
      <c r="Q63" s="13" t="e">
        <f>(L63-(N63*S5))*Q5+Q62</f>
        <v>#REF!</v>
      </c>
      <c r="R63" s="13" t="e">
        <f>M63*R5+R62</f>
        <v>#REF!</v>
      </c>
      <c r="S63" s="13" t="e">
        <f>N63*S5+S62</f>
        <v>#REF!</v>
      </c>
      <c r="T63" s="13" t="e">
        <f>O63*T5+T62</f>
        <v>#REF!</v>
      </c>
      <c r="U63" s="13" t="e">
        <f>M63*U5+U62</f>
        <v>#REF!</v>
      </c>
      <c r="V63" s="13" t="e">
        <f>O63*V5+V62</f>
        <v>#REF!</v>
      </c>
      <c r="W63" s="13" t="e">
        <f>((J63-K63-((L63-(N63*S5))*Q5)-(M63*U5)-(O63*V5))+W62)</f>
        <v>#REF!</v>
      </c>
    </row>
    <row r="64" spans="1:23" x14ac:dyDescent="0.25">
      <c r="A64" s="231" t="s">
        <v>422</v>
      </c>
      <c r="B64" s="231">
        <v>30800</v>
      </c>
      <c r="C64" s="231">
        <f t="shared" si="7"/>
        <v>50</v>
      </c>
      <c r="D64" s="231">
        <v>0.59690788832449504</v>
      </c>
      <c r="E64" s="231">
        <v>0</v>
      </c>
      <c r="F64" s="231">
        <v>812.91112285755696</v>
      </c>
      <c r="G64" s="231">
        <v>0</v>
      </c>
      <c r="H64" s="231">
        <v>0</v>
      </c>
      <c r="I64" s="231">
        <v>0</v>
      </c>
      <c r="J64" s="198">
        <f t="shared" si="8"/>
        <v>2.4551186897244581</v>
      </c>
      <c r="K64" s="198">
        <f t="shared" si="9"/>
        <v>0</v>
      </c>
      <c r="L64" s="198">
        <f t="shared" si="10"/>
        <v>1515.0210859915678</v>
      </c>
      <c r="M64" s="198">
        <f t="shared" si="11"/>
        <v>0</v>
      </c>
      <c r="N64" s="198">
        <f t="shared" si="12"/>
        <v>0</v>
      </c>
      <c r="O64" s="198">
        <f t="shared" si="13"/>
        <v>0</v>
      </c>
      <c r="P64" s="13" t="e">
        <f>J64*P5+P63</f>
        <v>#REF!</v>
      </c>
      <c r="Q64" s="13" t="e">
        <f>(L64-(N64*S5))*Q5+Q63</f>
        <v>#REF!</v>
      </c>
      <c r="R64" s="13" t="e">
        <f>M64*R5+R63</f>
        <v>#REF!</v>
      </c>
      <c r="S64" s="13" t="e">
        <f>N64*S5+S63</f>
        <v>#REF!</v>
      </c>
      <c r="T64" s="13" t="e">
        <f>O64*T5+T63</f>
        <v>#REF!</v>
      </c>
      <c r="U64" s="13" t="e">
        <f>M64*U5+U63</f>
        <v>#REF!</v>
      </c>
      <c r="V64" s="13" t="e">
        <f>O64*V5+V63</f>
        <v>#REF!</v>
      </c>
      <c r="W64" s="13" t="e">
        <f>((J64-K64-((L64-(N64*S5))*Q5)-(M64*U5)-(O64*V5))+W63)</f>
        <v>#REF!</v>
      </c>
    </row>
    <row r="65" spans="1:23" x14ac:dyDescent="0.25">
      <c r="A65" s="231" t="s">
        <v>423</v>
      </c>
      <c r="B65" s="231">
        <v>30850</v>
      </c>
      <c r="C65" s="231">
        <f t="shared" si="7"/>
        <v>50</v>
      </c>
      <c r="D65" s="231">
        <v>1.5105861257106901</v>
      </c>
      <c r="E65" s="231">
        <v>0</v>
      </c>
      <c r="F65" s="231">
        <v>779.47275404031495</v>
      </c>
      <c r="G65" s="231">
        <v>0</v>
      </c>
      <c r="H65" s="231">
        <v>0</v>
      </c>
      <c r="I65" s="231">
        <v>0</v>
      </c>
      <c r="J65" s="198">
        <f t="shared" si="8"/>
        <v>1.951383346328875</v>
      </c>
      <c r="K65" s="198">
        <f t="shared" si="9"/>
        <v>0</v>
      </c>
      <c r="L65" s="198">
        <f t="shared" si="10"/>
        <v>1474.4295156461778</v>
      </c>
      <c r="M65" s="198">
        <f t="shared" si="11"/>
        <v>0</v>
      </c>
      <c r="N65" s="198">
        <f t="shared" si="12"/>
        <v>0</v>
      </c>
      <c r="O65" s="198">
        <f t="shared" si="13"/>
        <v>0</v>
      </c>
      <c r="P65" s="13" t="e">
        <f>J65*P5+P64</f>
        <v>#REF!</v>
      </c>
      <c r="Q65" s="13" t="e">
        <f>(L65-(N65*S5))*Q5+Q64</f>
        <v>#REF!</v>
      </c>
      <c r="R65" s="13" t="e">
        <f>M65*R5+R64</f>
        <v>#REF!</v>
      </c>
      <c r="S65" s="13" t="e">
        <f>N65*S5+S64</f>
        <v>#REF!</v>
      </c>
      <c r="T65" s="13" t="e">
        <f>O65*T5+T64</f>
        <v>#REF!</v>
      </c>
      <c r="U65" s="13" t="e">
        <f>M65*U5+U64</f>
        <v>#REF!</v>
      </c>
      <c r="V65" s="13" t="e">
        <f>O65*V5+V64</f>
        <v>#REF!</v>
      </c>
      <c r="W65" s="13" t="e">
        <f>((J65-K65-((L65-(N65*S5))*Q5)-(M65*U5)-(O65*V5))+W64)</f>
        <v>#REF!</v>
      </c>
    </row>
    <row r="66" spans="1:23" x14ac:dyDescent="0.25">
      <c r="A66" s="231" t="s">
        <v>424</v>
      </c>
      <c r="B66" s="231">
        <v>30900</v>
      </c>
      <c r="C66" s="231">
        <f t="shared" ref="C66:C97" si="14">B66-B65</f>
        <v>50</v>
      </c>
      <c r="D66" s="231">
        <v>3.90160977876076</v>
      </c>
      <c r="E66" s="231">
        <v>0</v>
      </c>
      <c r="F66" s="231">
        <v>708.76847801694703</v>
      </c>
      <c r="G66" s="231">
        <v>0</v>
      </c>
      <c r="H66" s="231">
        <v>0</v>
      </c>
      <c r="I66" s="231">
        <v>0</v>
      </c>
      <c r="J66" s="198">
        <f t="shared" ref="J66:J97" si="15">AVERAGE(D65:D66)*(C66)/27</f>
        <v>5.0112925041402319</v>
      </c>
      <c r="K66" s="198">
        <f t="shared" ref="K66:K97" si="16">AVERAGE(E65:E66)*(C66)/27</f>
        <v>0</v>
      </c>
      <c r="L66" s="198">
        <f t="shared" ref="L66:L97" si="17">AVERAGE(F65:F66)*(C66)/27</f>
        <v>1378.0011407937611</v>
      </c>
      <c r="M66" s="198">
        <f t="shared" ref="M66:M97" si="18">AVERAGE(G65:G66)*(C66)/27</f>
        <v>0</v>
      </c>
      <c r="N66" s="198">
        <f t="shared" ref="N66:N97" si="19">AVERAGE(H65:H66)*(C66)/27</f>
        <v>0</v>
      </c>
      <c r="O66" s="198">
        <f t="shared" ref="O66:O97" si="20">AVERAGE(I65:I66)*(C66)/27</f>
        <v>0</v>
      </c>
      <c r="P66" s="13" t="e">
        <f>J66*P5+P65</f>
        <v>#REF!</v>
      </c>
      <c r="Q66" s="13" t="e">
        <f>(L66-(N66*S5))*Q5+Q65</f>
        <v>#REF!</v>
      </c>
      <c r="R66" s="13" t="e">
        <f>M66*R5+R65</f>
        <v>#REF!</v>
      </c>
      <c r="S66" s="13" t="e">
        <f>N66*S5+S65</f>
        <v>#REF!</v>
      </c>
      <c r="T66" s="13" t="e">
        <f>O66*T5+T65</f>
        <v>#REF!</v>
      </c>
      <c r="U66" s="13" t="e">
        <f>M66*U5+U65</f>
        <v>#REF!</v>
      </c>
      <c r="V66" s="13" t="e">
        <f>O66*V5+V65</f>
        <v>#REF!</v>
      </c>
      <c r="W66" s="13" t="e">
        <f>((J66-K66-((L66-(N66*S5))*Q5)-(M66*U5)-(O66*V5))+W65)</f>
        <v>#REF!</v>
      </c>
    </row>
    <row r="67" spans="1:23" x14ac:dyDescent="0.25">
      <c r="A67" s="231" t="s">
        <v>425</v>
      </c>
      <c r="B67" s="231">
        <v>30950</v>
      </c>
      <c r="C67" s="231">
        <f t="shared" si="14"/>
        <v>50</v>
      </c>
      <c r="D67" s="231">
        <v>7.6398963520478</v>
      </c>
      <c r="E67" s="231">
        <v>0</v>
      </c>
      <c r="F67" s="231">
        <v>708.48098925321699</v>
      </c>
      <c r="G67" s="231">
        <v>0</v>
      </c>
      <c r="H67" s="231">
        <v>0</v>
      </c>
      <c r="I67" s="231">
        <v>0</v>
      </c>
      <c r="J67" s="198">
        <f t="shared" si="15"/>
        <v>10.686579750748669</v>
      </c>
      <c r="K67" s="198">
        <f t="shared" si="16"/>
        <v>0</v>
      </c>
      <c r="L67" s="198">
        <f t="shared" si="17"/>
        <v>1312.268025250152</v>
      </c>
      <c r="M67" s="198">
        <f t="shared" si="18"/>
        <v>0</v>
      </c>
      <c r="N67" s="198">
        <f t="shared" si="19"/>
        <v>0</v>
      </c>
      <c r="O67" s="198">
        <f t="shared" si="20"/>
        <v>0</v>
      </c>
      <c r="P67" s="13" t="e">
        <f>J67*P5+P66</f>
        <v>#REF!</v>
      </c>
      <c r="Q67" s="13" t="e">
        <f>(L67-(N67*S5))*Q5+Q66</f>
        <v>#REF!</v>
      </c>
      <c r="R67" s="13" t="e">
        <f>M67*R5+R66</f>
        <v>#REF!</v>
      </c>
      <c r="S67" s="13" t="e">
        <f>N67*S5+S66</f>
        <v>#REF!</v>
      </c>
      <c r="T67" s="13" t="e">
        <f>O67*T5+T66</f>
        <v>#REF!</v>
      </c>
      <c r="U67" s="13" t="e">
        <f>M67*U5+U66</f>
        <v>#REF!</v>
      </c>
      <c r="V67" s="13" t="e">
        <f>O67*V5+V66</f>
        <v>#REF!</v>
      </c>
      <c r="W67" s="13" t="e">
        <f>((J67-K67-((L67-(N67*S5))*Q5)-(M67*U5)-(O67*V5))+W66)</f>
        <v>#REF!</v>
      </c>
    </row>
    <row r="68" spans="1:23" x14ac:dyDescent="0.25">
      <c r="A68" s="231" t="s">
        <v>426</v>
      </c>
      <c r="B68" s="231">
        <v>31000</v>
      </c>
      <c r="C68" s="231">
        <f t="shared" si="14"/>
        <v>50</v>
      </c>
      <c r="D68" s="231">
        <v>8.0997676679653505</v>
      </c>
      <c r="E68" s="231">
        <v>0</v>
      </c>
      <c r="F68" s="231">
        <v>673.38274761319201</v>
      </c>
      <c r="G68" s="231">
        <v>0</v>
      </c>
      <c r="H68" s="231">
        <v>0</v>
      </c>
      <c r="I68" s="231">
        <v>0</v>
      </c>
      <c r="J68" s="198">
        <f t="shared" si="15"/>
        <v>14.573762981493658</v>
      </c>
      <c r="K68" s="198">
        <f t="shared" si="16"/>
        <v>0</v>
      </c>
      <c r="L68" s="198">
        <f t="shared" si="17"/>
        <v>1279.5034600614899</v>
      </c>
      <c r="M68" s="198">
        <f t="shared" si="18"/>
        <v>0</v>
      </c>
      <c r="N68" s="198">
        <f t="shared" si="19"/>
        <v>0</v>
      </c>
      <c r="O68" s="198">
        <f t="shared" si="20"/>
        <v>0</v>
      </c>
      <c r="P68" s="13" t="e">
        <f>J68*P5+P67</f>
        <v>#REF!</v>
      </c>
      <c r="Q68" s="13" t="e">
        <f>(L68-(N68*S5))*Q5+Q67</f>
        <v>#REF!</v>
      </c>
      <c r="R68" s="13" t="e">
        <f>M68*R5+R67</f>
        <v>#REF!</v>
      </c>
      <c r="S68" s="13" t="e">
        <f>N68*S5+S67</f>
        <v>#REF!</v>
      </c>
      <c r="T68" s="13" t="e">
        <f>O68*T5+T67</f>
        <v>#REF!</v>
      </c>
      <c r="U68" s="13" t="e">
        <f>M68*U5+U67</f>
        <v>#REF!</v>
      </c>
      <c r="V68" s="13" t="e">
        <f>O68*V5+V67</f>
        <v>#REF!</v>
      </c>
      <c r="W68" s="13" t="e">
        <f>((J68-K68-((L68-(N68*S5))*Q5)-(M68*U5)-(O68*V5))+W67)</f>
        <v>#REF!</v>
      </c>
    </row>
    <row r="69" spans="1:23" x14ac:dyDescent="0.25">
      <c r="A69" s="231" t="s">
        <v>427</v>
      </c>
      <c r="B69" s="231">
        <v>31050</v>
      </c>
      <c r="C69" s="231">
        <f t="shared" si="14"/>
        <v>50</v>
      </c>
      <c r="D69" s="231">
        <v>14.0072032151147</v>
      </c>
      <c r="E69" s="231">
        <v>0</v>
      </c>
      <c r="F69" s="231">
        <v>489.41274517326701</v>
      </c>
      <c r="G69" s="231">
        <v>0</v>
      </c>
      <c r="H69" s="231">
        <v>0</v>
      </c>
      <c r="I69" s="231">
        <v>0</v>
      </c>
      <c r="J69" s="198">
        <f t="shared" si="15"/>
        <v>20.46941748433338</v>
      </c>
      <c r="K69" s="198">
        <f t="shared" si="16"/>
        <v>0</v>
      </c>
      <c r="L69" s="198">
        <f t="shared" si="17"/>
        <v>1076.6624933207952</v>
      </c>
      <c r="M69" s="198">
        <f t="shared" si="18"/>
        <v>0</v>
      </c>
      <c r="N69" s="198">
        <f t="shared" si="19"/>
        <v>0</v>
      </c>
      <c r="O69" s="198">
        <f t="shared" si="20"/>
        <v>0</v>
      </c>
      <c r="P69" s="13" t="e">
        <f>J69*P5+P68</f>
        <v>#REF!</v>
      </c>
      <c r="Q69" s="13" t="e">
        <f>(L69-(N69*S5))*Q5+Q68</f>
        <v>#REF!</v>
      </c>
      <c r="R69" s="13" t="e">
        <f>M69*R5+R68</f>
        <v>#REF!</v>
      </c>
      <c r="S69" s="13" t="e">
        <f>N69*S5+S68</f>
        <v>#REF!</v>
      </c>
      <c r="T69" s="13" t="e">
        <f>O69*T5+T68</f>
        <v>#REF!</v>
      </c>
      <c r="U69" s="13" t="e">
        <f>M69*U5+U68</f>
        <v>#REF!</v>
      </c>
      <c r="V69" s="13" t="e">
        <f>O69*V5+V68</f>
        <v>#REF!</v>
      </c>
      <c r="W69" s="13" t="e">
        <f>((J69-K69-((L69-(N69*S5))*Q5)-(M69*U5)-(O69*V5))+W68)</f>
        <v>#REF!</v>
      </c>
    </row>
    <row r="70" spans="1:23" x14ac:dyDescent="0.25">
      <c r="A70" s="231" t="s">
        <v>428</v>
      </c>
      <c r="B70" s="231">
        <v>31100</v>
      </c>
      <c r="C70" s="231">
        <f t="shared" si="14"/>
        <v>50</v>
      </c>
      <c r="D70" s="231">
        <v>19.965699425487401</v>
      </c>
      <c r="E70" s="231">
        <v>0</v>
      </c>
      <c r="F70" s="231">
        <v>422.78638955879802</v>
      </c>
      <c r="G70" s="231">
        <v>0</v>
      </c>
      <c r="H70" s="231">
        <v>0</v>
      </c>
      <c r="I70" s="231">
        <v>0</v>
      </c>
      <c r="J70" s="198">
        <f t="shared" si="15"/>
        <v>31.456391333890835</v>
      </c>
      <c r="K70" s="198">
        <f t="shared" si="16"/>
        <v>0</v>
      </c>
      <c r="L70" s="198">
        <f t="shared" si="17"/>
        <v>844.62882845561569</v>
      </c>
      <c r="M70" s="198">
        <f t="shared" si="18"/>
        <v>0</v>
      </c>
      <c r="N70" s="198">
        <f t="shared" si="19"/>
        <v>0</v>
      </c>
      <c r="O70" s="198">
        <f t="shared" si="20"/>
        <v>0</v>
      </c>
      <c r="P70" s="13" t="e">
        <f>J70*P5+P69</f>
        <v>#REF!</v>
      </c>
      <c r="Q70" s="13" t="e">
        <f>(L70-(N70*S5))*Q5+Q69</f>
        <v>#REF!</v>
      </c>
      <c r="R70" s="13" t="e">
        <f>M70*R5+R69</f>
        <v>#REF!</v>
      </c>
      <c r="S70" s="13" t="e">
        <f>N70*S5+S69</f>
        <v>#REF!</v>
      </c>
      <c r="T70" s="13" t="e">
        <f>O70*T5+T69</f>
        <v>#REF!</v>
      </c>
      <c r="U70" s="13" t="e">
        <f>M70*U5+U69</f>
        <v>#REF!</v>
      </c>
      <c r="V70" s="13" t="e">
        <f>O70*V5+V69</f>
        <v>#REF!</v>
      </c>
      <c r="W70" s="13" t="e">
        <f>((J70-K70-((L70-(N70*S5))*Q5)-(M70*U5)-(O70*V5))+W69)</f>
        <v>#REF!</v>
      </c>
    </row>
    <row r="71" spans="1:23" x14ac:dyDescent="0.25">
      <c r="A71" s="231" t="s">
        <v>429</v>
      </c>
      <c r="B71" s="231">
        <v>31150</v>
      </c>
      <c r="C71" s="231">
        <f t="shared" si="14"/>
        <v>50</v>
      </c>
      <c r="D71" s="231">
        <v>25.830480584576399</v>
      </c>
      <c r="E71" s="231">
        <v>0</v>
      </c>
      <c r="F71" s="231">
        <v>368.593830060301</v>
      </c>
      <c r="G71" s="231">
        <v>0</v>
      </c>
      <c r="H71" s="231">
        <v>0</v>
      </c>
      <c r="I71" s="231">
        <v>0</v>
      </c>
      <c r="J71" s="198">
        <f t="shared" si="15"/>
        <v>42.403870379688705</v>
      </c>
      <c r="K71" s="198">
        <f t="shared" si="16"/>
        <v>0</v>
      </c>
      <c r="L71" s="198">
        <f t="shared" si="17"/>
        <v>732.75946261027696</v>
      </c>
      <c r="M71" s="198">
        <f t="shared" si="18"/>
        <v>0</v>
      </c>
      <c r="N71" s="198">
        <f t="shared" si="19"/>
        <v>0</v>
      </c>
      <c r="O71" s="198">
        <f t="shared" si="20"/>
        <v>0</v>
      </c>
      <c r="P71" s="13" t="e">
        <f>J71*P5+P70</f>
        <v>#REF!</v>
      </c>
      <c r="Q71" s="13" t="e">
        <f>(L71-(N71*S5))*Q5+Q70</f>
        <v>#REF!</v>
      </c>
      <c r="R71" s="13" t="e">
        <f>M71*R5+R70</f>
        <v>#REF!</v>
      </c>
      <c r="S71" s="13" t="e">
        <f>N71*S5+S70</f>
        <v>#REF!</v>
      </c>
      <c r="T71" s="13" t="e">
        <f>O71*T5+T70</f>
        <v>#REF!</v>
      </c>
      <c r="U71" s="13" t="e">
        <f>M71*U5+U70</f>
        <v>#REF!</v>
      </c>
      <c r="V71" s="13" t="e">
        <f>O71*V5+V70</f>
        <v>#REF!</v>
      </c>
      <c r="W71" s="13" t="e">
        <f>((J71-K71-((L71-(N71*S5))*Q5)-(M71*U5)-(O71*V5))+W70)</f>
        <v>#REF!</v>
      </c>
    </row>
    <row r="72" spans="1:23" x14ac:dyDescent="0.25">
      <c r="A72" s="231" t="s">
        <v>430</v>
      </c>
      <c r="B72" s="231">
        <v>31200</v>
      </c>
      <c r="C72" s="231">
        <f t="shared" si="14"/>
        <v>50</v>
      </c>
      <c r="D72" s="231">
        <v>27.6560255391305</v>
      </c>
      <c r="E72" s="231">
        <v>0</v>
      </c>
      <c r="F72" s="231">
        <v>365.10390254904598</v>
      </c>
      <c r="G72" s="231">
        <v>0</v>
      </c>
      <c r="H72" s="231">
        <v>0</v>
      </c>
      <c r="I72" s="231">
        <v>0</v>
      </c>
      <c r="J72" s="198">
        <f t="shared" si="15"/>
        <v>49.524542707136021</v>
      </c>
      <c r="K72" s="198">
        <f t="shared" si="16"/>
        <v>0</v>
      </c>
      <c r="L72" s="198">
        <f t="shared" si="17"/>
        <v>679.34975241606207</v>
      </c>
      <c r="M72" s="198">
        <f t="shared" si="18"/>
        <v>0</v>
      </c>
      <c r="N72" s="198">
        <f t="shared" si="19"/>
        <v>0</v>
      </c>
      <c r="O72" s="198">
        <f t="shared" si="20"/>
        <v>0</v>
      </c>
      <c r="P72" s="13" t="e">
        <f>J72*P5+P71</f>
        <v>#REF!</v>
      </c>
      <c r="Q72" s="13" t="e">
        <f>(L72-(N72*S5))*Q5+Q71</f>
        <v>#REF!</v>
      </c>
      <c r="R72" s="13" t="e">
        <f>M72*R5+R71</f>
        <v>#REF!</v>
      </c>
      <c r="S72" s="13" t="e">
        <f>N72*S5+S71</f>
        <v>#REF!</v>
      </c>
      <c r="T72" s="13" t="e">
        <f>O72*T5+T71</f>
        <v>#REF!</v>
      </c>
      <c r="U72" s="13" t="e">
        <f>M72*U5+U71</f>
        <v>#REF!</v>
      </c>
      <c r="V72" s="13" t="e">
        <f>O72*V5+V71</f>
        <v>#REF!</v>
      </c>
      <c r="W72" s="13" t="e">
        <f>((J72-K72-((L72-(N72*S5))*Q5)-(M72*U5)-(O72*V5))+W71)</f>
        <v>#REF!</v>
      </c>
    </row>
    <row r="73" spans="1:23" x14ac:dyDescent="0.25">
      <c r="A73" s="231" t="s">
        <v>431</v>
      </c>
      <c r="B73" s="231">
        <v>31250</v>
      </c>
      <c r="C73" s="231">
        <f t="shared" si="14"/>
        <v>50</v>
      </c>
      <c r="D73" s="231">
        <v>34.421170100071301</v>
      </c>
      <c r="E73" s="231">
        <v>0</v>
      </c>
      <c r="F73" s="231">
        <v>327.78691768842998</v>
      </c>
      <c r="G73" s="231">
        <v>0</v>
      </c>
      <c r="H73" s="231">
        <v>0</v>
      </c>
      <c r="I73" s="231">
        <v>0</v>
      </c>
      <c r="J73" s="198">
        <f t="shared" si="15"/>
        <v>57.478884851112781</v>
      </c>
      <c r="K73" s="198">
        <f t="shared" si="16"/>
        <v>0</v>
      </c>
      <c r="L73" s="198">
        <f t="shared" si="17"/>
        <v>641.56557429395923</v>
      </c>
      <c r="M73" s="198">
        <f t="shared" si="18"/>
        <v>0</v>
      </c>
      <c r="N73" s="198">
        <f t="shared" si="19"/>
        <v>0</v>
      </c>
      <c r="O73" s="198">
        <f t="shared" si="20"/>
        <v>0</v>
      </c>
      <c r="P73" s="13" t="e">
        <f>J73*P5+P72</f>
        <v>#REF!</v>
      </c>
      <c r="Q73" s="13" t="e">
        <f>(L73-(N73*S5))*Q5+Q72</f>
        <v>#REF!</v>
      </c>
      <c r="R73" s="13" t="e">
        <f>M73*R5+R72</f>
        <v>#REF!</v>
      </c>
      <c r="S73" s="13" t="e">
        <f>N73*S5+S72</f>
        <v>#REF!</v>
      </c>
      <c r="T73" s="13" t="e">
        <f>O73*T5+T72</f>
        <v>#REF!</v>
      </c>
      <c r="U73" s="13" t="e">
        <f>M73*U5+U72</f>
        <v>#REF!</v>
      </c>
      <c r="V73" s="13" t="e">
        <f>O73*V5+V72</f>
        <v>#REF!</v>
      </c>
      <c r="W73" s="13" t="e">
        <f>((J73-K73-((L73-(N73*S5))*Q5)-(M73*U5)-(O73*V5))+W72)</f>
        <v>#REF!</v>
      </c>
    </row>
    <row r="74" spans="1:23" x14ac:dyDescent="0.25">
      <c r="A74" s="231" t="s">
        <v>432</v>
      </c>
      <c r="B74" s="231">
        <v>31300</v>
      </c>
      <c r="C74" s="231">
        <f t="shared" si="14"/>
        <v>50</v>
      </c>
      <c r="D74" s="231">
        <v>43.203097579851601</v>
      </c>
      <c r="E74" s="231">
        <v>0</v>
      </c>
      <c r="F74" s="231">
        <v>276.21101212881501</v>
      </c>
      <c r="G74" s="231">
        <v>0</v>
      </c>
      <c r="H74" s="231">
        <v>0</v>
      </c>
      <c r="I74" s="231">
        <v>0</v>
      </c>
      <c r="J74" s="198">
        <f t="shared" si="15"/>
        <v>71.874321925854531</v>
      </c>
      <c r="K74" s="198">
        <f t="shared" si="16"/>
        <v>0</v>
      </c>
      <c r="L74" s="198">
        <f t="shared" si="17"/>
        <v>559.25734242337501</v>
      </c>
      <c r="M74" s="198">
        <f t="shared" si="18"/>
        <v>0</v>
      </c>
      <c r="N74" s="198">
        <f t="shared" si="19"/>
        <v>0</v>
      </c>
      <c r="O74" s="198">
        <f t="shared" si="20"/>
        <v>0</v>
      </c>
      <c r="P74" s="13" t="e">
        <f>J74*P5+P73</f>
        <v>#REF!</v>
      </c>
      <c r="Q74" s="13" t="e">
        <f>(L74-(N74*S5))*Q5+Q73</f>
        <v>#REF!</v>
      </c>
      <c r="R74" s="13" t="e">
        <f>M74*R5+R73</f>
        <v>#REF!</v>
      </c>
      <c r="S74" s="13" t="e">
        <f>N74*S5+S73</f>
        <v>#REF!</v>
      </c>
      <c r="T74" s="13" t="e">
        <f>O74*T5+T73</f>
        <v>#REF!</v>
      </c>
      <c r="U74" s="13" t="e">
        <f>M74*U5+U73</f>
        <v>#REF!</v>
      </c>
      <c r="V74" s="13" t="e">
        <f>O74*V5+V73</f>
        <v>#REF!</v>
      </c>
      <c r="W74" s="13" t="e">
        <f>((J74-K74-((L74-(N74*S5))*Q5)-(M74*U5)-(O74*V5))+W73)</f>
        <v>#REF!</v>
      </c>
    </row>
    <row r="75" spans="1:23" x14ac:dyDescent="0.25">
      <c r="A75" s="231" t="s">
        <v>433</v>
      </c>
      <c r="B75" s="231">
        <v>31350</v>
      </c>
      <c r="C75" s="231">
        <f t="shared" si="14"/>
        <v>50</v>
      </c>
      <c r="D75" s="231">
        <v>55.894908851345498</v>
      </c>
      <c r="E75" s="231">
        <v>0</v>
      </c>
      <c r="F75" s="231">
        <v>259.25121991018199</v>
      </c>
      <c r="G75" s="231">
        <v>0</v>
      </c>
      <c r="H75" s="231">
        <v>0</v>
      </c>
      <c r="I75" s="231">
        <v>0</v>
      </c>
      <c r="J75" s="198">
        <f t="shared" si="15"/>
        <v>91.757413362219538</v>
      </c>
      <c r="K75" s="198">
        <f t="shared" si="16"/>
        <v>0</v>
      </c>
      <c r="L75" s="198">
        <f t="shared" si="17"/>
        <v>495.79836299907123</v>
      </c>
      <c r="M75" s="198">
        <f t="shared" si="18"/>
        <v>0</v>
      </c>
      <c r="N75" s="198">
        <f t="shared" si="19"/>
        <v>0</v>
      </c>
      <c r="O75" s="198">
        <f t="shared" si="20"/>
        <v>0</v>
      </c>
      <c r="P75" s="13" t="e">
        <f>J75*P5+P74</f>
        <v>#REF!</v>
      </c>
      <c r="Q75" s="13" t="e">
        <f>(L75-(N75*S5))*Q5+Q74</f>
        <v>#REF!</v>
      </c>
      <c r="R75" s="13" t="e">
        <f>M75*R5+R74</f>
        <v>#REF!</v>
      </c>
      <c r="S75" s="13" t="e">
        <f>N75*S5+S74</f>
        <v>#REF!</v>
      </c>
      <c r="T75" s="13" t="e">
        <f>O75*T5+T74</f>
        <v>#REF!</v>
      </c>
      <c r="U75" s="13" t="e">
        <f>M75*U5+U74</f>
        <v>#REF!</v>
      </c>
      <c r="V75" s="13" t="e">
        <f>O75*V5+V74</f>
        <v>#REF!</v>
      </c>
      <c r="W75" s="13" t="e">
        <f>((J75-K75-((L75-(N75*S5))*Q5)-(M75*U5)-(O75*V5))+W74)</f>
        <v>#REF!</v>
      </c>
    </row>
    <row r="76" spans="1:23" x14ac:dyDescent="0.25">
      <c r="A76" s="231" t="s">
        <v>434</v>
      </c>
      <c r="B76" s="231">
        <v>31400</v>
      </c>
      <c r="C76" s="231">
        <f t="shared" si="14"/>
        <v>50</v>
      </c>
      <c r="D76" s="231">
        <v>66.161259910270005</v>
      </c>
      <c r="E76" s="231">
        <v>0</v>
      </c>
      <c r="F76" s="231">
        <v>241.67298094664901</v>
      </c>
      <c r="G76" s="231">
        <v>0</v>
      </c>
      <c r="H76" s="231">
        <v>0</v>
      </c>
      <c r="I76" s="231">
        <v>0</v>
      </c>
      <c r="J76" s="198">
        <f t="shared" si="15"/>
        <v>113.01497107556992</v>
      </c>
      <c r="K76" s="198">
        <f t="shared" si="16"/>
        <v>0</v>
      </c>
      <c r="L76" s="198">
        <f t="shared" si="17"/>
        <v>463.81870449706577</v>
      </c>
      <c r="M76" s="198">
        <f t="shared" si="18"/>
        <v>0</v>
      </c>
      <c r="N76" s="198">
        <f t="shared" si="19"/>
        <v>0</v>
      </c>
      <c r="O76" s="198">
        <f t="shared" si="20"/>
        <v>0</v>
      </c>
      <c r="P76" s="13" t="e">
        <f>J76*P5+P75</f>
        <v>#REF!</v>
      </c>
      <c r="Q76" s="13" t="e">
        <f>(L76-(N76*S5))*Q5+Q75</f>
        <v>#REF!</v>
      </c>
      <c r="R76" s="13" t="e">
        <f>M76*R5+R75</f>
        <v>#REF!</v>
      </c>
      <c r="S76" s="13" t="e">
        <f>N76*S5+S75</f>
        <v>#REF!</v>
      </c>
      <c r="T76" s="13" t="e">
        <f>O76*T5+T75</f>
        <v>#REF!</v>
      </c>
      <c r="U76" s="13" t="e">
        <f>M76*U5+U75</f>
        <v>#REF!</v>
      </c>
      <c r="V76" s="13" t="e">
        <f>O76*V5+V75</f>
        <v>#REF!</v>
      </c>
      <c r="W76" s="13" t="e">
        <f>((J76-K76-((L76-(N76*S5))*Q5)-(M76*U5)-(O76*V5))+W75)</f>
        <v>#REF!</v>
      </c>
    </row>
    <row r="77" spans="1:23" x14ac:dyDescent="0.25">
      <c r="A77" s="231" t="s">
        <v>435</v>
      </c>
      <c r="B77" s="231">
        <v>31450</v>
      </c>
      <c r="C77" s="231">
        <f t="shared" si="14"/>
        <v>50</v>
      </c>
      <c r="D77" s="231">
        <v>73.787659045931804</v>
      </c>
      <c r="E77" s="231">
        <v>0</v>
      </c>
      <c r="F77" s="231">
        <v>190.860999807502</v>
      </c>
      <c r="G77" s="231">
        <v>0</v>
      </c>
      <c r="H77" s="231">
        <v>0</v>
      </c>
      <c r="I77" s="231">
        <v>0</v>
      </c>
      <c r="J77" s="198">
        <f t="shared" si="15"/>
        <v>129.58233236685351</v>
      </c>
      <c r="K77" s="198">
        <f t="shared" si="16"/>
        <v>0</v>
      </c>
      <c r="L77" s="198">
        <f t="shared" si="17"/>
        <v>400.49442662421387</v>
      </c>
      <c r="M77" s="198">
        <f t="shared" si="18"/>
        <v>0</v>
      </c>
      <c r="N77" s="198">
        <f t="shared" si="19"/>
        <v>0</v>
      </c>
      <c r="O77" s="198">
        <f t="shared" si="20"/>
        <v>0</v>
      </c>
      <c r="P77" s="13" t="e">
        <f>J77*P5+P76</f>
        <v>#REF!</v>
      </c>
      <c r="Q77" s="13" t="e">
        <f>(L77-(N77*S5))*Q5+Q76</f>
        <v>#REF!</v>
      </c>
      <c r="R77" s="13" t="e">
        <f>M77*R5+R76</f>
        <v>#REF!</v>
      </c>
      <c r="S77" s="13" t="e">
        <f>N77*S5+S76</f>
        <v>#REF!</v>
      </c>
      <c r="T77" s="13" t="e">
        <f>O77*T5+T76</f>
        <v>#REF!</v>
      </c>
      <c r="U77" s="13" t="e">
        <f>M77*U5+U76</f>
        <v>#REF!</v>
      </c>
      <c r="V77" s="13" t="e">
        <f>O77*V5+V76</f>
        <v>#REF!</v>
      </c>
      <c r="W77" s="13" t="e">
        <f>((J77-K77-((L77-(N77*S5))*Q5)-(M77*U5)-(O77*V5))+W76)</f>
        <v>#REF!</v>
      </c>
    </row>
    <row r="78" spans="1:23" x14ac:dyDescent="0.25">
      <c r="A78" s="231" t="s">
        <v>436</v>
      </c>
      <c r="B78" s="231">
        <v>31500</v>
      </c>
      <c r="C78" s="231">
        <f t="shared" si="14"/>
        <v>50</v>
      </c>
      <c r="D78" s="231">
        <v>83.547407311605198</v>
      </c>
      <c r="E78" s="231">
        <v>0</v>
      </c>
      <c r="F78" s="231">
        <v>116.16585845563699</v>
      </c>
      <c r="G78" s="231">
        <v>0</v>
      </c>
      <c r="H78" s="231">
        <v>0</v>
      </c>
      <c r="I78" s="231">
        <v>0</v>
      </c>
      <c r="J78" s="198">
        <f t="shared" si="15"/>
        <v>145.68061699771945</v>
      </c>
      <c r="K78" s="198">
        <f t="shared" si="16"/>
        <v>0</v>
      </c>
      <c r="L78" s="198">
        <f t="shared" si="17"/>
        <v>284.28412802142498</v>
      </c>
      <c r="M78" s="198">
        <f t="shared" si="18"/>
        <v>0</v>
      </c>
      <c r="N78" s="198">
        <f t="shared" si="19"/>
        <v>0</v>
      </c>
      <c r="O78" s="198">
        <f t="shared" si="20"/>
        <v>0</v>
      </c>
      <c r="P78" s="13" t="e">
        <f>J78*P5+P77</f>
        <v>#REF!</v>
      </c>
      <c r="Q78" s="13" t="e">
        <f>(L78-(N78*S5))*Q5+Q77</f>
        <v>#REF!</v>
      </c>
      <c r="R78" s="13" t="e">
        <f>M78*R5+R77</f>
        <v>#REF!</v>
      </c>
      <c r="S78" s="13" t="e">
        <f>N78*S5+S77</f>
        <v>#REF!</v>
      </c>
      <c r="T78" s="13" t="e">
        <f>O78*T5+T77</f>
        <v>#REF!</v>
      </c>
      <c r="U78" s="13" t="e">
        <f>M78*U5+U77</f>
        <v>#REF!</v>
      </c>
      <c r="V78" s="13" t="e">
        <f>O78*V5+V77</f>
        <v>#REF!</v>
      </c>
      <c r="W78" s="13" t="e">
        <f>((J78-K78-((L78-(N78*S5))*Q5)-(M78*U5)-(O78*V5))+W77)</f>
        <v>#REF!</v>
      </c>
    </row>
    <row r="79" spans="1:23" x14ac:dyDescent="0.25">
      <c r="A79" s="231" t="s">
        <v>437</v>
      </c>
      <c r="B79" s="231">
        <v>31550</v>
      </c>
      <c r="C79" s="231">
        <f t="shared" si="14"/>
        <v>50</v>
      </c>
      <c r="D79" s="231">
        <v>121.22575282614</v>
      </c>
      <c r="E79" s="231">
        <v>0</v>
      </c>
      <c r="F79" s="231">
        <v>56.597680034514298</v>
      </c>
      <c r="G79" s="231">
        <v>0</v>
      </c>
      <c r="H79" s="231">
        <v>0</v>
      </c>
      <c r="I79" s="231">
        <v>0</v>
      </c>
      <c r="J79" s="198">
        <f t="shared" si="15"/>
        <v>189.60477790531965</v>
      </c>
      <c r="K79" s="198">
        <f t="shared" si="16"/>
        <v>0</v>
      </c>
      <c r="L79" s="198">
        <f t="shared" si="17"/>
        <v>159.96623934273268</v>
      </c>
      <c r="M79" s="198">
        <f t="shared" si="18"/>
        <v>0</v>
      </c>
      <c r="N79" s="198">
        <f t="shared" si="19"/>
        <v>0</v>
      </c>
      <c r="O79" s="198">
        <f t="shared" si="20"/>
        <v>0</v>
      </c>
      <c r="P79" s="13" t="e">
        <f>J79*P5+P78</f>
        <v>#REF!</v>
      </c>
      <c r="Q79" s="13" t="e">
        <f>(L79-(N79*S5))*Q5+Q78</f>
        <v>#REF!</v>
      </c>
      <c r="R79" s="13" t="e">
        <f>M79*R5+R78</f>
        <v>#REF!</v>
      </c>
      <c r="S79" s="13" t="e">
        <f>N79*S5+S78</f>
        <v>#REF!</v>
      </c>
      <c r="T79" s="13" t="e">
        <f>O79*T5+T78</f>
        <v>#REF!</v>
      </c>
      <c r="U79" s="13" t="e">
        <f>M79*U5+U78</f>
        <v>#REF!</v>
      </c>
      <c r="V79" s="13" t="e">
        <f>O79*V5+V78</f>
        <v>#REF!</v>
      </c>
      <c r="W79" s="13" t="e">
        <f>((J79-K79-((L79-(N79*S5))*Q5)-(M79*U5)-(O79*V5))+W78)</f>
        <v>#REF!</v>
      </c>
    </row>
    <row r="80" spans="1:23" x14ac:dyDescent="0.25">
      <c r="A80" s="231" t="s">
        <v>438</v>
      </c>
      <c r="B80" s="231">
        <v>31600</v>
      </c>
      <c r="C80" s="231">
        <f t="shared" si="14"/>
        <v>50</v>
      </c>
      <c r="D80" s="231">
        <v>122.438147195521</v>
      </c>
      <c r="E80" s="231">
        <v>0</v>
      </c>
      <c r="F80" s="231">
        <v>49.751748668297303</v>
      </c>
      <c r="G80" s="231">
        <v>0</v>
      </c>
      <c r="H80" s="231">
        <v>0</v>
      </c>
      <c r="I80" s="231">
        <v>0</v>
      </c>
      <c r="J80" s="198">
        <f t="shared" si="15"/>
        <v>225.6147222422787</v>
      </c>
      <c r="K80" s="198">
        <f t="shared" si="16"/>
        <v>0</v>
      </c>
      <c r="L80" s="198">
        <f t="shared" si="17"/>
        <v>98.471693243344077</v>
      </c>
      <c r="M80" s="198">
        <f t="shared" si="18"/>
        <v>0</v>
      </c>
      <c r="N80" s="198">
        <f t="shared" si="19"/>
        <v>0</v>
      </c>
      <c r="O80" s="198">
        <f t="shared" si="20"/>
        <v>0</v>
      </c>
      <c r="P80" s="13" t="e">
        <f>J80*P5+P79</f>
        <v>#REF!</v>
      </c>
      <c r="Q80" s="13" t="e">
        <f>(L80-(N80*S5))*Q5+Q79</f>
        <v>#REF!</v>
      </c>
      <c r="R80" s="13" t="e">
        <f>M80*R5+R79</f>
        <v>#REF!</v>
      </c>
      <c r="S80" s="13" t="e">
        <f>N80*S5+S79</f>
        <v>#REF!</v>
      </c>
      <c r="T80" s="13" t="e">
        <f>O80*T5+T79</f>
        <v>#REF!</v>
      </c>
      <c r="U80" s="13" t="e">
        <f>M80*U5+U79</f>
        <v>#REF!</v>
      </c>
      <c r="V80" s="13" t="e">
        <f>O80*V5+V79</f>
        <v>#REF!</v>
      </c>
      <c r="W80" s="13" t="e">
        <f>((J80-K80-((L80-(N80*S5))*Q5)-(M80*U5)-(O80*V5))+W79)</f>
        <v>#REF!</v>
      </c>
    </row>
    <row r="81" spans="1:23" x14ac:dyDescent="0.25">
      <c r="A81" s="231" t="s">
        <v>439</v>
      </c>
      <c r="B81" s="231">
        <v>31650</v>
      </c>
      <c r="C81" s="231">
        <f t="shared" si="14"/>
        <v>50</v>
      </c>
      <c r="D81" s="231">
        <v>81.053398271045793</v>
      </c>
      <c r="E81" s="231">
        <v>0</v>
      </c>
      <c r="F81" s="231">
        <v>148.348140181058</v>
      </c>
      <c r="G81" s="231">
        <v>0</v>
      </c>
      <c r="H81" s="231">
        <v>0</v>
      </c>
      <c r="I81" s="231">
        <v>0</v>
      </c>
      <c r="J81" s="198">
        <f t="shared" si="15"/>
        <v>188.41809765422852</v>
      </c>
      <c r="K81" s="198">
        <f t="shared" si="16"/>
        <v>0</v>
      </c>
      <c r="L81" s="198">
        <f t="shared" si="17"/>
        <v>183.42582300866232</v>
      </c>
      <c r="M81" s="198">
        <f t="shared" si="18"/>
        <v>0</v>
      </c>
      <c r="N81" s="198">
        <f t="shared" si="19"/>
        <v>0</v>
      </c>
      <c r="O81" s="198">
        <f t="shared" si="20"/>
        <v>0</v>
      </c>
      <c r="P81" s="13" t="e">
        <f>J81*P5+P80</f>
        <v>#REF!</v>
      </c>
      <c r="Q81" s="13" t="e">
        <f>(L81-(N81*S5))*Q5+Q80</f>
        <v>#REF!</v>
      </c>
      <c r="R81" s="13" t="e">
        <f>M81*R5+R80</f>
        <v>#REF!</v>
      </c>
      <c r="S81" s="13" t="e">
        <f>N81*S5+S80</f>
        <v>#REF!</v>
      </c>
      <c r="T81" s="13" t="e">
        <f>O81*T5+T80</f>
        <v>#REF!</v>
      </c>
      <c r="U81" s="13" t="e">
        <f>M81*U5+U80</f>
        <v>#REF!</v>
      </c>
      <c r="V81" s="13" t="e">
        <f>O81*V5+V80</f>
        <v>#REF!</v>
      </c>
      <c r="W81" s="13" t="e">
        <f>((J81-K81-((L81-(N81*S5))*Q5)-(M81*U5)-(O81*V5))+W80)</f>
        <v>#REF!</v>
      </c>
    </row>
    <row r="82" spans="1:23" x14ac:dyDescent="0.25">
      <c r="A82" s="231" t="s">
        <v>440</v>
      </c>
      <c r="B82" s="231">
        <v>31700</v>
      </c>
      <c r="C82" s="231">
        <f t="shared" si="14"/>
        <v>50</v>
      </c>
      <c r="D82" s="231">
        <v>95.778032070924397</v>
      </c>
      <c r="E82" s="231">
        <v>0</v>
      </c>
      <c r="F82" s="231">
        <v>227.48180544813999</v>
      </c>
      <c r="G82" s="231">
        <v>0</v>
      </c>
      <c r="H82" s="231">
        <v>0</v>
      </c>
      <c r="I82" s="231">
        <v>0</v>
      </c>
      <c r="J82" s="198">
        <f t="shared" si="15"/>
        <v>163.73280587219463</v>
      </c>
      <c r="K82" s="198">
        <f t="shared" si="16"/>
        <v>0</v>
      </c>
      <c r="L82" s="198">
        <f t="shared" si="17"/>
        <v>347.99069039740556</v>
      </c>
      <c r="M82" s="198">
        <f t="shared" si="18"/>
        <v>0</v>
      </c>
      <c r="N82" s="198">
        <f t="shared" si="19"/>
        <v>0</v>
      </c>
      <c r="O82" s="198">
        <f t="shared" si="20"/>
        <v>0</v>
      </c>
      <c r="P82" s="13" t="e">
        <f>J82*P5+P81</f>
        <v>#REF!</v>
      </c>
      <c r="Q82" s="13" t="e">
        <f>(L82-(N82*S5))*Q5+Q81</f>
        <v>#REF!</v>
      </c>
      <c r="R82" s="13" t="e">
        <f>M82*R5+R81</f>
        <v>#REF!</v>
      </c>
      <c r="S82" s="13" t="e">
        <f>N82*S5+S81</f>
        <v>#REF!</v>
      </c>
      <c r="T82" s="13" t="e">
        <f>O82*T5+T81</f>
        <v>#REF!</v>
      </c>
      <c r="U82" s="13" t="e">
        <f>M82*U5+U81</f>
        <v>#REF!</v>
      </c>
      <c r="V82" s="13" t="e">
        <f>O82*V5+V81</f>
        <v>#REF!</v>
      </c>
      <c r="W82" s="13" t="e">
        <f>((J82-K82-((L82-(N82*S5))*Q5)-(M82*U5)-(O82*V5))+W81)</f>
        <v>#REF!</v>
      </c>
    </row>
    <row r="83" spans="1:23" x14ac:dyDescent="0.25">
      <c r="A83" s="231" t="s">
        <v>441</v>
      </c>
      <c r="B83" s="231">
        <v>31750</v>
      </c>
      <c r="C83" s="231">
        <f t="shared" si="14"/>
        <v>50</v>
      </c>
      <c r="D83" s="231">
        <v>110.111300106862</v>
      </c>
      <c r="E83" s="231">
        <v>0</v>
      </c>
      <c r="F83" s="231">
        <v>212.363074106721</v>
      </c>
      <c r="G83" s="231">
        <v>0</v>
      </c>
      <c r="H83" s="231">
        <v>0</v>
      </c>
      <c r="I83" s="231">
        <v>0</v>
      </c>
      <c r="J83" s="198">
        <f t="shared" si="15"/>
        <v>190.63827053498741</v>
      </c>
      <c r="K83" s="198">
        <f t="shared" si="16"/>
        <v>0</v>
      </c>
      <c r="L83" s="198">
        <f t="shared" si="17"/>
        <v>407.26377736561199</v>
      </c>
      <c r="M83" s="198">
        <f t="shared" si="18"/>
        <v>0</v>
      </c>
      <c r="N83" s="198">
        <f t="shared" si="19"/>
        <v>0</v>
      </c>
      <c r="O83" s="198">
        <f t="shared" si="20"/>
        <v>0</v>
      </c>
      <c r="P83" s="13" t="e">
        <f>J83*P5+P82</f>
        <v>#REF!</v>
      </c>
      <c r="Q83" s="13" t="e">
        <f>(L83-(N83*S5))*Q5+Q82</f>
        <v>#REF!</v>
      </c>
      <c r="R83" s="13" t="e">
        <f>M83*R5+R82</f>
        <v>#REF!</v>
      </c>
      <c r="S83" s="13" t="e">
        <f>N83*S5+S82</f>
        <v>#REF!</v>
      </c>
      <c r="T83" s="13" t="e">
        <f>O83*T5+T82</f>
        <v>#REF!</v>
      </c>
      <c r="U83" s="13" t="e">
        <f>M83*U5+U82</f>
        <v>#REF!</v>
      </c>
      <c r="V83" s="13" t="e">
        <f>O83*V5+V82</f>
        <v>#REF!</v>
      </c>
      <c r="W83" s="13" t="e">
        <f>((J83-K83-((L83-(N83*S5))*Q5)-(M83*U5)-(O83*V5))+W82)</f>
        <v>#REF!</v>
      </c>
    </row>
    <row r="84" spans="1:23" x14ac:dyDescent="0.25">
      <c r="A84" s="231" t="s">
        <v>442</v>
      </c>
      <c r="B84" s="231">
        <v>31800</v>
      </c>
      <c r="C84" s="231">
        <f t="shared" si="14"/>
        <v>50</v>
      </c>
      <c r="D84" s="231">
        <v>113.19637667232</v>
      </c>
      <c r="E84" s="231">
        <v>0</v>
      </c>
      <c r="F84" s="231">
        <v>175.788513335072</v>
      </c>
      <c r="G84" s="231">
        <v>0</v>
      </c>
      <c r="H84" s="231">
        <v>0</v>
      </c>
      <c r="I84" s="231">
        <v>0</v>
      </c>
      <c r="J84" s="198">
        <f t="shared" si="15"/>
        <v>206.76636738813147</v>
      </c>
      <c r="K84" s="198">
        <f t="shared" si="16"/>
        <v>0</v>
      </c>
      <c r="L84" s="198">
        <f t="shared" si="17"/>
        <v>359.3996180016602</v>
      </c>
      <c r="M84" s="198">
        <f t="shared" si="18"/>
        <v>0</v>
      </c>
      <c r="N84" s="198">
        <f t="shared" si="19"/>
        <v>0</v>
      </c>
      <c r="O84" s="198">
        <f t="shared" si="20"/>
        <v>0</v>
      </c>
      <c r="P84" s="13" t="e">
        <f>J84*P5+P83</f>
        <v>#REF!</v>
      </c>
      <c r="Q84" s="13" t="e">
        <f>(L84-(N84*S5))*Q5+Q83</f>
        <v>#REF!</v>
      </c>
      <c r="R84" s="13" t="e">
        <f>M84*R5+R83</f>
        <v>#REF!</v>
      </c>
      <c r="S84" s="13" t="e">
        <f>N84*S5+S83</f>
        <v>#REF!</v>
      </c>
      <c r="T84" s="13" t="e">
        <f>O84*T5+T83</f>
        <v>#REF!</v>
      </c>
      <c r="U84" s="13" t="e">
        <f>M84*U5+U83</f>
        <v>#REF!</v>
      </c>
      <c r="V84" s="13" t="e">
        <f>O84*V5+V83</f>
        <v>#REF!</v>
      </c>
      <c r="W84" s="13" t="e">
        <f>((J84-K84-((L84-(N84*S5))*Q5)-(M84*U5)-(O84*V5))+W83)</f>
        <v>#REF!</v>
      </c>
    </row>
    <row r="85" spans="1:23" x14ac:dyDescent="0.25">
      <c r="A85" s="231" t="s">
        <v>443</v>
      </c>
      <c r="B85" s="231">
        <v>31850</v>
      </c>
      <c r="C85" s="231">
        <f t="shared" si="14"/>
        <v>50</v>
      </c>
      <c r="D85" s="231">
        <v>141.049199060538</v>
      </c>
      <c r="E85" s="231">
        <v>0</v>
      </c>
      <c r="F85" s="231">
        <v>145.54409440940901</v>
      </c>
      <c r="G85" s="231">
        <v>0</v>
      </c>
      <c r="H85" s="231">
        <v>0</v>
      </c>
      <c r="I85" s="231">
        <v>0</v>
      </c>
      <c r="J85" s="198">
        <f t="shared" si="15"/>
        <v>235.41257012301668</v>
      </c>
      <c r="K85" s="198">
        <f t="shared" si="16"/>
        <v>0</v>
      </c>
      <c r="L85" s="198">
        <f t="shared" si="17"/>
        <v>297.53019235600095</v>
      </c>
      <c r="M85" s="198">
        <f t="shared" si="18"/>
        <v>0</v>
      </c>
      <c r="N85" s="198">
        <f t="shared" si="19"/>
        <v>0</v>
      </c>
      <c r="O85" s="198">
        <f t="shared" si="20"/>
        <v>0</v>
      </c>
      <c r="P85" s="13" t="e">
        <f>J85*P5+P84</f>
        <v>#REF!</v>
      </c>
      <c r="Q85" s="13" t="e">
        <f>(L85-(N85*S5))*Q5+Q84</f>
        <v>#REF!</v>
      </c>
      <c r="R85" s="13" t="e">
        <f>M85*R5+R84</f>
        <v>#REF!</v>
      </c>
      <c r="S85" s="13" t="e">
        <f>N85*S5+S84</f>
        <v>#REF!</v>
      </c>
      <c r="T85" s="13" t="e">
        <f>O85*T5+T84</f>
        <v>#REF!</v>
      </c>
      <c r="U85" s="13" t="e">
        <f>M85*U5+U84</f>
        <v>#REF!</v>
      </c>
      <c r="V85" s="13" t="e">
        <f>O85*V5+V84</f>
        <v>#REF!</v>
      </c>
      <c r="W85" s="13" t="e">
        <f>((J85-K85-((L85-(N85*S5))*Q5)-(M85*U5)-(O85*V5))+W84)</f>
        <v>#REF!</v>
      </c>
    </row>
    <row r="86" spans="1:23" x14ac:dyDescent="0.25">
      <c r="A86" s="231" t="s">
        <v>444</v>
      </c>
      <c r="B86" s="231">
        <v>31900</v>
      </c>
      <c r="C86" s="231">
        <f t="shared" si="14"/>
        <v>50</v>
      </c>
      <c r="D86" s="231">
        <v>169.93233502831799</v>
      </c>
      <c r="E86" s="231">
        <v>0</v>
      </c>
      <c r="F86" s="231">
        <v>109.62425664720899</v>
      </c>
      <c r="G86" s="231">
        <v>0</v>
      </c>
      <c r="H86" s="231">
        <v>0</v>
      </c>
      <c r="I86" s="231">
        <v>0</v>
      </c>
      <c r="J86" s="198">
        <f t="shared" si="15"/>
        <v>287.94586489708888</v>
      </c>
      <c r="K86" s="198">
        <f t="shared" si="16"/>
        <v>0</v>
      </c>
      <c r="L86" s="198">
        <f t="shared" si="17"/>
        <v>236.26699171909075</v>
      </c>
      <c r="M86" s="198">
        <f t="shared" si="18"/>
        <v>0</v>
      </c>
      <c r="N86" s="198">
        <f t="shared" si="19"/>
        <v>0</v>
      </c>
      <c r="O86" s="198">
        <f t="shared" si="20"/>
        <v>0</v>
      </c>
      <c r="P86" s="13" t="e">
        <f>J86*P5+P85</f>
        <v>#REF!</v>
      </c>
      <c r="Q86" s="13" t="e">
        <f>(L86-(N86*S5))*Q5+Q85</f>
        <v>#REF!</v>
      </c>
      <c r="R86" s="13" t="e">
        <f>M86*R5+R85</f>
        <v>#REF!</v>
      </c>
      <c r="S86" s="13" t="e">
        <f>N86*S5+S85</f>
        <v>#REF!</v>
      </c>
      <c r="T86" s="13" t="e">
        <f>O86*T5+T85</f>
        <v>#REF!</v>
      </c>
      <c r="U86" s="13" t="e">
        <f>M86*U5+U85</f>
        <v>#REF!</v>
      </c>
      <c r="V86" s="13" t="e">
        <f>O86*V5+V85</f>
        <v>#REF!</v>
      </c>
      <c r="W86" s="13" t="e">
        <f>((J86-K86-((L86-(N86*S5))*Q5)-(M86*U5)-(O86*V5))+W85)</f>
        <v>#REF!</v>
      </c>
    </row>
    <row r="87" spans="1:23" x14ac:dyDescent="0.25">
      <c r="A87" s="231" t="s">
        <v>445</v>
      </c>
      <c r="B87" s="231">
        <v>31950</v>
      </c>
      <c r="C87" s="231">
        <f t="shared" si="14"/>
        <v>50</v>
      </c>
      <c r="D87" s="231">
        <v>226.81584718416099</v>
      </c>
      <c r="E87" s="231">
        <v>0</v>
      </c>
      <c r="F87" s="231">
        <v>70.490046545674005</v>
      </c>
      <c r="G87" s="231">
        <v>0</v>
      </c>
      <c r="H87" s="231">
        <v>0</v>
      </c>
      <c r="I87" s="231">
        <v>0</v>
      </c>
      <c r="J87" s="198">
        <f t="shared" si="15"/>
        <v>367.35942797451759</v>
      </c>
      <c r="K87" s="198">
        <f t="shared" si="16"/>
        <v>0</v>
      </c>
      <c r="L87" s="198">
        <f t="shared" si="17"/>
        <v>166.77250295637316</v>
      </c>
      <c r="M87" s="198">
        <f t="shared" si="18"/>
        <v>0</v>
      </c>
      <c r="N87" s="198">
        <f t="shared" si="19"/>
        <v>0</v>
      </c>
      <c r="O87" s="198">
        <f t="shared" si="20"/>
        <v>0</v>
      </c>
      <c r="P87" s="13" t="e">
        <f>J87*P5+P86</f>
        <v>#REF!</v>
      </c>
      <c r="Q87" s="13" t="e">
        <f>(L87-(N87*S5))*Q5+Q86</f>
        <v>#REF!</v>
      </c>
      <c r="R87" s="13" t="e">
        <f>M87*R5+R86</f>
        <v>#REF!</v>
      </c>
      <c r="S87" s="13" t="e">
        <f>N87*S5+S86</f>
        <v>#REF!</v>
      </c>
      <c r="T87" s="13" t="e">
        <f>O87*T5+T86</f>
        <v>#REF!</v>
      </c>
      <c r="U87" s="13" t="e">
        <f>M87*U5+U86</f>
        <v>#REF!</v>
      </c>
      <c r="V87" s="13" t="e">
        <f>O87*V5+V86</f>
        <v>#REF!</v>
      </c>
      <c r="W87" s="13" t="e">
        <f>((J87-K87-((L87-(N87*S5))*Q5)-(M87*U5)-(O87*V5))+W86)</f>
        <v>#REF!</v>
      </c>
    </row>
    <row r="88" spans="1:23" x14ac:dyDescent="0.25">
      <c r="A88" s="231" t="s">
        <v>446</v>
      </c>
      <c r="B88" s="231">
        <v>32000</v>
      </c>
      <c r="C88" s="231">
        <f t="shared" si="14"/>
        <v>50</v>
      </c>
      <c r="D88" s="231">
        <v>142.27139367554699</v>
      </c>
      <c r="E88" s="231">
        <v>0</v>
      </c>
      <c r="F88" s="231">
        <v>168.910002988716</v>
      </c>
      <c r="G88" s="231">
        <v>0</v>
      </c>
      <c r="H88" s="231">
        <v>0</v>
      </c>
      <c r="I88" s="231">
        <v>0</v>
      </c>
      <c r="J88" s="198">
        <f t="shared" si="15"/>
        <v>341.74744524047043</v>
      </c>
      <c r="K88" s="198">
        <f t="shared" si="16"/>
        <v>0</v>
      </c>
      <c r="L88" s="198">
        <f t="shared" si="17"/>
        <v>221.66671253184262</v>
      </c>
      <c r="M88" s="198">
        <f t="shared" si="18"/>
        <v>0</v>
      </c>
      <c r="N88" s="198">
        <f t="shared" si="19"/>
        <v>0</v>
      </c>
      <c r="O88" s="198">
        <f t="shared" si="20"/>
        <v>0</v>
      </c>
      <c r="P88" s="13" t="e">
        <f>J88*P5+P87</f>
        <v>#REF!</v>
      </c>
      <c r="Q88" s="13" t="e">
        <f>(L88-(N88*S5))*Q5+Q87</f>
        <v>#REF!</v>
      </c>
      <c r="R88" s="13" t="e">
        <f>M88*R5+R87</f>
        <v>#REF!</v>
      </c>
      <c r="S88" s="13" t="e">
        <f>N88*S5+S87</f>
        <v>#REF!</v>
      </c>
      <c r="T88" s="13" t="e">
        <f>O88*T5+T87</f>
        <v>#REF!</v>
      </c>
      <c r="U88" s="13" t="e">
        <f>M88*U5+U87</f>
        <v>#REF!</v>
      </c>
      <c r="V88" s="13" t="e">
        <f>O88*V5+V87</f>
        <v>#REF!</v>
      </c>
      <c r="W88" s="13" t="e">
        <f>((J88-K88-((L88-(N88*S5))*Q5)-(M88*U5)-(O88*V5))+W87)</f>
        <v>#REF!</v>
      </c>
    </row>
    <row r="89" spans="1:23" x14ac:dyDescent="0.25">
      <c r="A89" s="231" t="s">
        <v>447</v>
      </c>
      <c r="B89" s="231">
        <v>32050</v>
      </c>
      <c r="C89" s="231">
        <f t="shared" si="14"/>
        <v>50</v>
      </c>
      <c r="D89" s="231">
        <v>167.54554382890399</v>
      </c>
      <c r="E89" s="231">
        <v>0</v>
      </c>
      <c r="F89" s="231">
        <v>73.652300475194295</v>
      </c>
      <c r="G89" s="231">
        <v>0</v>
      </c>
      <c r="H89" s="231">
        <v>0</v>
      </c>
      <c r="I89" s="231">
        <v>0</v>
      </c>
      <c r="J89" s="198">
        <f t="shared" si="15"/>
        <v>286.86753472634348</v>
      </c>
      <c r="K89" s="198">
        <f t="shared" si="16"/>
        <v>0</v>
      </c>
      <c r="L89" s="198">
        <f t="shared" si="17"/>
        <v>224.59472542954657</v>
      </c>
      <c r="M89" s="198">
        <f t="shared" si="18"/>
        <v>0</v>
      </c>
      <c r="N89" s="198">
        <f t="shared" si="19"/>
        <v>0</v>
      </c>
      <c r="O89" s="198">
        <f t="shared" si="20"/>
        <v>0</v>
      </c>
      <c r="P89" s="13" t="e">
        <f>J89*P5+P88</f>
        <v>#REF!</v>
      </c>
      <c r="Q89" s="13" t="e">
        <f>(L89-(N89*S5))*Q5+Q88</f>
        <v>#REF!</v>
      </c>
      <c r="R89" s="13" t="e">
        <f>M89*R5+R88</f>
        <v>#REF!</v>
      </c>
      <c r="S89" s="13" t="e">
        <f>N89*S5+S88</f>
        <v>#REF!</v>
      </c>
      <c r="T89" s="13" t="e">
        <f>O89*T5+T88</f>
        <v>#REF!</v>
      </c>
      <c r="U89" s="13" t="e">
        <f>M89*U5+U88</f>
        <v>#REF!</v>
      </c>
      <c r="V89" s="13" t="e">
        <f>O89*V5+V88</f>
        <v>#REF!</v>
      </c>
      <c r="W89" s="13" t="e">
        <f>((J89-K89-((L89-(N89*S5))*Q5)-(M89*U5)-(O89*V5))+W88)</f>
        <v>#REF!</v>
      </c>
    </row>
    <row r="90" spans="1:23" x14ac:dyDescent="0.25">
      <c r="A90" s="231" t="s">
        <v>448</v>
      </c>
      <c r="B90" s="231">
        <v>32100</v>
      </c>
      <c r="C90" s="231">
        <f t="shared" si="14"/>
        <v>50</v>
      </c>
      <c r="D90" s="231">
        <v>148.71643343943299</v>
      </c>
      <c r="E90" s="231">
        <v>0</v>
      </c>
      <c r="F90" s="231">
        <v>36.6415089546567</v>
      </c>
      <c r="G90" s="231">
        <v>0</v>
      </c>
      <c r="H90" s="231">
        <v>0</v>
      </c>
      <c r="I90" s="231">
        <v>0</v>
      </c>
      <c r="J90" s="198">
        <f t="shared" si="15"/>
        <v>292.83516413734907</v>
      </c>
      <c r="K90" s="198">
        <f t="shared" si="16"/>
        <v>0</v>
      </c>
      <c r="L90" s="198">
        <f t="shared" si="17"/>
        <v>102.1238976202324</v>
      </c>
      <c r="M90" s="198">
        <f t="shared" si="18"/>
        <v>0</v>
      </c>
      <c r="N90" s="198">
        <f t="shared" si="19"/>
        <v>0</v>
      </c>
      <c r="O90" s="198">
        <f t="shared" si="20"/>
        <v>0</v>
      </c>
      <c r="P90" s="13" t="e">
        <f>J90*P5+P89</f>
        <v>#REF!</v>
      </c>
      <c r="Q90" s="13" t="e">
        <f>(L90-(N90*S5))*Q5+Q89</f>
        <v>#REF!</v>
      </c>
      <c r="R90" s="13" t="e">
        <f>M90*R5+R89</f>
        <v>#REF!</v>
      </c>
      <c r="S90" s="13" t="e">
        <f>N90*S5+S89</f>
        <v>#REF!</v>
      </c>
      <c r="T90" s="13" t="e">
        <f>O90*T5+T89</f>
        <v>#REF!</v>
      </c>
      <c r="U90" s="13" t="e">
        <f>M90*U5+U89</f>
        <v>#REF!</v>
      </c>
      <c r="V90" s="13" t="e">
        <f>O90*V5+V89</f>
        <v>#REF!</v>
      </c>
      <c r="W90" s="13" t="e">
        <f>((J90-K90-((L90-(N90*S5))*Q5)-(M90*U5)-(O90*V5))+W89)</f>
        <v>#REF!</v>
      </c>
    </row>
    <row r="91" spans="1:23" x14ac:dyDescent="0.25">
      <c r="A91" s="231" t="s">
        <v>449</v>
      </c>
      <c r="B91" s="231">
        <v>32150</v>
      </c>
      <c r="C91" s="231">
        <f t="shared" si="14"/>
        <v>50</v>
      </c>
      <c r="D91" s="231">
        <v>49.104611871052803</v>
      </c>
      <c r="E91" s="231">
        <v>0</v>
      </c>
      <c r="F91" s="231">
        <v>160.11299128127499</v>
      </c>
      <c r="G91" s="231">
        <v>0</v>
      </c>
      <c r="H91" s="231">
        <v>0</v>
      </c>
      <c r="I91" s="231">
        <v>0</v>
      </c>
      <c r="J91" s="198">
        <f t="shared" si="15"/>
        <v>183.16763454674609</v>
      </c>
      <c r="K91" s="198">
        <f t="shared" si="16"/>
        <v>0</v>
      </c>
      <c r="L91" s="198">
        <f t="shared" si="17"/>
        <v>182.18009281104787</v>
      </c>
      <c r="M91" s="198">
        <f t="shared" si="18"/>
        <v>0</v>
      </c>
      <c r="N91" s="198">
        <f t="shared" si="19"/>
        <v>0</v>
      </c>
      <c r="O91" s="198">
        <f t="shared" si="20"/>
        <v>0</v>
      </c>
      <c r="P91" s="13" t="e">
        <f>J91*P5+P90</f>
        <v>#REF!</v>
      </c>
      <c r="Q91" s="13" t="e">
        <f>(L91-(N91*S5))*Q5+Q90</f>
        <v>#REF!</v>
      </c>
      <c r="R91" s="13" t="e">
        <f>M91*R5+R90</f>
        <v>#REF!</v>
      </c>
      <c r="S91" s="13" t="e">
        <f>N91*S5+S90</f>
        <v>#REF!</v>
      </c>
      <c r="T91" s="13" t="e">
        <f>O91*T5+T90</f>
        <v>#REF!</v>
      </c>
      <c r="U91" s="13" t="e">
        <f>M91*U5+U90</f>
        <v>#REF!</v>
      </c>
      <c r="V91" s="13" t="e">
        <f>O91*V5+V90</f>
        <v>#REF!</v>
      </c>
      <c r="W91" s="13" t="e">
        <f>((J91-K91-((L91-(N91*S5))*Q5)-(M91*U5)-(O91*V5))+W90)</f>
        <v>#REF!</v>
      </c>
    </row>
    <row r="92" spans="1:23" x14ac:dyDescent="0.25">
      <c r="A92" s="231" t="s">
        <v>450</v>
      </c>
      <c r="B92" s="231">
        <v>32200</v>
      </c>
      <c r="C92" s="231">
        <f t="shared" si="14"/>
        <v>50</v>
      </c>
      <c r="D92" s="231">
        <v>58.057686359858003</v>
      </c>
      <c r="E92" s="231">
        <v>0</v>
      </c>
      <c r="F92" s="231">
        <v>141.166969124568</v>
      </c>
      <c r="G92" s="231">
        <v>0</v>
      </c>
      <c r="H92" s="231">
        <v>0</v>
      </c>
      <c r="I92" s="231">
        <v>0</v>
      </c>
      <c r="J92" s="198">
        <f t="shared" si="15"/>
        <v>99.224350213806304</v>
      </c>
      <c r="K92" s="198">
        <f t="shared" si="16"/>
        <v>0</v>
      </c>
      <c r="L92" s="198">
        <f t="shared" si="17"/>
        <v>278.96292630170643</v>
      </c>
      <c r="M92" s="198">
        <f t="shared" si="18"/>
        <v>0</v>
      </c>
      <c r="N92" s="198">
        <f t="shared" si="19"/>
        <v>0</v>
      </c>
      <c r="O92" s="198">
        <f t="shared" si="20"/>
        <v>0</v>
      </c>
      <c r="P92" s="13" t="e">
        <f>J92*P5+P91</f>
        <v>#REF!</v>
      </c>
      <c r="Q92" s="13" t="e">
        <f>(L92-(N92*S5))*Q5+Q91</f>
        <v>#REF!</v>
      </c>
      <c r="R92" s="13" t="e">
        <f>M92*R5+R91</f>
        <v>#REF!</v>
      </c>
      <c r="S92" s="13" t="e">
        <f>N92*S5+S91</f>
        <v>#REF!</v>
      </c>
      <c r="T92" s="13" t="e">
        <f>O92*T5+T91</f>
        <v>#REF!</v>
      </c>
      <c r="U92" s="13" t="e">
        <f>M92*U5+U91</f>
        <v>#REF!</v>
      </c>
      <c r="V92" s="13" t="e">
        <f>O92*V5+V91</f>
        <v>#REF!</v>
      </c>
      <c r="W92" s="13" t="e">
        <f>((J92-K92-((L92-(N92*S5))*Q5)-(M92*U5)-(O92*V5))+W91)</f>
        <v>#REF!</v>
      </c>
    </row>
    <row r="93" spans="1:23" x14ac:dyDescent="0.25">
      <c r="A93" s="231" t="s">
        <v>451</v>
      </c>
      <c r="B93" s="231">
        <v>32250</v>
      </c>
      <c r="C93" s="231">
        <f t="shared" si="14"/>
        <v>50</v>
      </c>
      <c r="D93" s="231">
        <v>61.285247553079898</v>
      </c>
      <c r="E93" s="231">
        <v>0</v>
      </c>
      <c r="F93" s="231">
        <v>133.12440919700001</v>
      </c>
      <c r="G93" s="231">
        <v>0</v>
      </c>
      <c r="H93" s="231">
        <v>0</v>
      </c>
      <c r="I93" s="231">
        <v>0</v>
      </c>
      <c r="J93" s="198">
        <f t="shared" si="15"/>
        <v>110.50271658605361</v>
      </c>
      <c r="K93" s="198">
        <f t="shared" si="16"/>
        <v>0</v>
      </c>
      <c r="L93" s="198">
        <f t="shared" si="17"/>
        <v>253.9734984458963</v>
      </c>
      <c r="M93" s="198">
        <f t="shared" si="18"/>
        <v>0</v>
      </c>
      <c r="N93" s="198">
        <f t="shared" si="19"/>
        <v>0</v>
      </c>
      <c r="O93" s="198">
        <f t="shared" si="20"/>
        <v>0</v>
      </c>
      <c r="P93" s="13" t="e">
        <f>J93*P5+P92</f>
        <v>#REF!</v>
      </c>
      <c r="Q93" s="13" t="e">
        <f>(L93-(N93*S5))*Q5+Q92</f>
        <v>#REF!</v>
      </c>
      <c r="R93" s="13" t="e">
        <f>M93*R5+R92</f>
        <v>#REF!</v>
      </c>
      <c r="S93" s="13" t="e">
        <f>N93*S5+S92</f>
        <v>#REF!</v>
      </c>
      <c r="T93" s="13" t="e">
        <f>O93*T5+T92</f>
        <v>#REF!</v>
      </c>
      <c r="U93" s="13" t="e">
        <f>M93*U5+U92</f>
        <v>#REF!</v>
      </c>
      <c r="V93" s="13" t="e">
        <f>O93*V5+V92</f>
        <v>#REF!</v>
      </c>
      <c r="W93" s="13" t="e">
        <f>((J93-K93-((L93-(N93*S5))*Q5)-(M93*U5)-(O93*V5))+W92)</f>
        <v>#REF!</v>
      </c>
    </row>
    <row r="94" spans="1:23" x14ac:dyDescent="0.25">
      <c r="A94" s="231" t="s">
        <v>452</v>
      </c>
      <c r="B94" s="231">
        <v>32300</v>
      </c>
      <c r="C94" s="231">
        <f t="shared" si="14"/>
        <v>50</v>
      </c>
      <c r="D94" s="231">
        <v>89.845043385792906</v>
      </c>
      <c r="E94" s="231">
        <v>0</v>
      </c>
      <c r="F94" s="231">
        <v>81.679700567778596</v>
      </c>
      <c r="G94" s="231">
        <v>0</v>
      </c>
      <c r="H94" s="231">
        <v>0</v>
      </c>
      <c r="I94" s="231">
        <v>0</v>
      </c>
      <c r="J94" s="198">
        <f t="shared" si="15"/>
        <v>139.93545457303037</v>
      </c>
      <c r="K94" s="198">
        <f t="shared" si="16"/>
        <v>0</v>
      </c>
      <c r="L94" s="198">
        <f t="shared" si="17"/>
        <v>198.89269422664688</v>
      </c>
      <c r="M94" s="198">
        <f t="shared" si="18"/>
        <v>0</v>
      </c>
      <c r="N94" s="198">
        <f t="shared" si="19"/>
        <v>0</v>
      </c>
      <c r="O94" s="198">
        <f t="shared" si="20"/>
        <v>0</v>
      </c>
      <c r="P94" s="13" t="e">
        <f>J94*P5+P93</f>
        <v>#REF!</v>
      </c>
      <c r="Q94" s="13" t="e">
        <f>(L94-(N94*S5))*Q5+Q93</f>
        <v>#REF!</v>
      </c>
      <c r="R94" s="13" t="e">
        <f>M94*R5+R93</f>
        <v>#REF!</v>
      </c>
      <c r="S94" s="13" t="e">
        <f>N94*S5+S93</f>
        <v>#REF!</v>
      </c>
      <c r="T94" s="13" t="e">
        <f>O94*T5+T93</f>
        <v>#REF!</v>
      </c>
      <c r="U94" s="13" t="e">
        <f>M94*U5+U93</f>
        <v>#REF!</v>
      </c>
      <c r="V94" s="13" t="e">
        <f>O94*V5+V93</f>
        <v>#REF!</v>
      </c>
      <c r="W94" s="13" t="e">
        <f>((J94-K94-((L94-(N94*S5))*Q5)-(M94*U5)-(O94*V5))+W93)</f>
        <v>#REF!</v>
      </c>
    </row>
    <row r="95" spans="1:23" x14ac:dyDescent="0.25">
      <c r="A95" s="231" t="s">
        <v>453</v>
      </c>
      <c r="B95" s="231">
        <v>32350</v>
      </c>
      <c r="C95" s="231">
        <f t="shared" si="14"/>
        <v>50</v>
      </c>
      <c r="D95" s="231">
        <v>133.15885999728701</v>
      </c>
      <c r="E95" s="231">
        <v>0</v>
      </c>
      <c r="F95" s="231">
        <v>29.300088895698501</v>
      </c>
      <c r="G95" s="231">
        <v>0</v>
      </c>
      <c r="H95" s="231">
        <v>0</v>
      </c>
      <c r="I95" s="231">
        <v>0</v>
      </c>
      <c r="J95" s="198">
        <f t="shared" si="15"/>
        <v>206.48509572507399</v>
      </c>
      <c r="K95" s="198">
        <f t="shared" si="16"/>
        <v>0</v>
      </c>
      <c r="L95" s="198">
        <f t="shared" si="17"/>
        <v>102.75906431803433</v>
      </c>
      <c r="M95" s="198">
        <f t="shared" si="18"/>
        <v>0</v>
      </c>
      <c r="N95" s="198">
        <f t="shared" si="19"/>
        <v>0</v>
      </c>
      <c r="O95" s="198">
        <f t="shared" si="20"/>
        <v>0</v>
      </c>
      <c r="P95" s="13" t="e">
        <f>J95*P5+P94</f>
        <v>#REF!</v>
      </c>
      <c r="Q95" s="13" t="e">
        <f>(L95-(N95*S5))*Q5+Q94</f>
        <v>#REF!</v>
      </c>
      <c r="R95" s="13" t="e">
        <f>M95*R5+R94</f>
        <v>#REF!</v>
      </c>
      <c r="S95" s="13" t="e">
        <f>N95*S5+S94</f>
        <v>#REF!</v>
      </c>
      <c r="T95" s="13" t="e">
        <f>O95*T5+T94</f>
        <v>#REF!</v>
      </c>
      <c r="U95" s="13" t="e">
        <f>M95*U5+U94</f>
        <v>#REF!</v>
      </c>
      <c r="V95" s="13" t="e">
        <f>O95*V5+V94</f>
        <v>#REF!</v>
      </c>
      <c r="W95" s="13" t="e">
        <f>((J95-K95-((L95-(N95*S5))*Q5)-(M95*U5)-(O95*V5))+W94)</f>
        <v>#REF!</v>
      </c>
    </row>
    <row r="96" spans="1:23" x14ac:dyDescent="0.25">
      <c r="A96" s="231" t="s">
        <v>454</v>
      </c>
      <c r="B96" s="231">
        <v>32400</v>
      </c>
      <c r="C96" s="231">
        <f t="shared" si="14"/>
        <v>50</v>
      </c>
      <c r="D96" s="231">
        <v>135.394583670175</v>
      </c>
      <c r="E96" s="231">
        <v>0</v>
      </c>
      <c r="F96" s="231">
        <v>27.545402328819399</v>
      </c>
      <c r="G96" s="231">
        <v>0</v>
      </c>
      <c r="H96" s="231">
        <v>0</v>
      </c>
      <c r="I96" s="231">
        <v>0</v>
      </c>
      <c r="J96" s="198">
        <f t="shared" si="15"/>
        <v>248.66059598839078</v>
      </c>
      <c r="K96" s="198">
        <f t="shared" si="16"/>
        <v>0</v>
      </c>
      <c r="L96" s="198">
        <f t="shared" si="17"/>
        <v>52.634714096775831</v>
      </c>
      <c r="M96" s="198">
        <f t="shared" si="18"/>
        <v>0</v>
      </c>
      <c r="N96" s="198">
        <f t="shared" si="19"/>
        <v>0</v>
      </c>
      <c r="O96" s="198">
        <f t="shared" si="20"/>
        <v>0</v>
      </c>
      <c r="P96" s="13" t="e">
        <f>J96*P5+P95</f>
        <v>#REF!</v>
      </c>
      <c r="Q96" s="13" t="e">
        <f>(L96-(N96*S5))*Q5+Q95</f>
        <v>#REF!</v>
      </c>
      <c r="R96" s="13" t="e">
        <f>M96*R5+R95</f>
        <v>#REF!</v>
      </c>
      <c r="S96" s="13" t="e">
        <f>N96*S5+S95</f>
        <v>#REF!</v>
      </c>
      <c r="T96" s="13" t="e">
        <f>O96*T5+T95</f>
        <v>#REF!</v>
      </c>
      <c r="U96" s="13" t="e">
        <f>M96*U5+U95</f>
        <v>#REF!</v>
      </c>
      <c r="V96" s="13" t="e">
        <f>O96*V5+V95</f>
        <v>#REF!</v>
      </c>
      <c r="W96" s="13" t="e">
        <f>((J96-K96-((L96-(N96*S5))*Q5)-(M96*U5)-(O96*V5))+W95)</f>
        <v>#REF!</v>
      </c>
    </row>
    <row r="97" spans="1:23" x14ac:dyDescent="0.25">
      <c r="A97" s="231" t="s">
        <v>455</v>
      </c>
      <c r="B97" s="231">
        <v>32450</v>
      </c>
      <c r="C97" s="231">
        <f t="shared" si="14"/>
        <v>50</v>
      </c>
      <c r="D97" s="231">
        <v>142.47440112278599</v>
      </c>
      <c r="E97" s="231">
        <v>0</v>
      </c>
      <c r="F97" s="231">
        <v>25.928320612063999</v>
      </c>
      <c r="G97" s="231">
        <v>0</v>
      </c>
      <c r="H97" s="231">
        <v>0</v>
      </c>
      <c r="I97" s="231">
        <v>0</v>
      </c>
      <c r="J97" s="198">
        <f t="shared" si="15"/>
        <v>257.28609703051944</v>
      </c>
      <c r="K97" s="198">
        <f t="shared" si="16"/>
        <v>0</v>
      </c>
      <c r="L97" s="198">
        <f t="shared" si="17"/>
        <v>49.51270642674389</v>
      </c>
      <c r="M97" s="198">
        <f t="shared" si="18"/>
        <v>0</v>
      </c>
      <c r="N97" s="198">
        <f t="shared" si="19"/>
        <v>0</v>
      </c>
      <c r="O97" s="198">
        <f t="shared" si="20"/>
        <v>0</v>
      </c>
      <c r="P97" s="13" t="e">
        <f>J97*P5+P96</f>
        <v>#REF!</v>
      </c>
      <c r="Q97" s="13" t="e">
        <f>(L97-(N97*S5))*Q5+Q96</f>
        <v>#REF!</v>
      </c>
      <c r="R97" s="13" t="e">
        <f>M97*R5+R96</f>
        <v>#REF!</v>
      </c>
      <c r="S97" s="13" t="e">
        <f>N97*S5+S96</f>
        <v>#REF!</v>
      </c>
      <c r="T97" s="13" t="e">
        <f>O97*T5+T96</f>
        <v>#REF!</v>
      </c>
      <c r="U97" s="13" t="e">
        <f>M97*U5+U96</f>
        <v>#REF!</v>
      </c>
      <c r="V97" s="13" t="e">
        <f>O97*V5+V96</f>
        <v>#REF!</v>
      </c>
      <c r="W97" s="13" t="e">
        <f>((J97-K97-((L97-(N97*S5))*Q5)-(M97*U5)-(O97*V5))+W96)</f>
        <v>#REF!</v>
      </c>
    </row>
    <row r="98" spans="1:23" x14ac:dyDescent="0.25">
      <c r="A98" s="231" t="s">
        <v>456</v>
      </c>
      <c r="B98" s="231">
        <v>32500</v>
      </c>
      <c r="C98" s="231">
        <f t="shared" ref="C98:C128" si="21">B98-B97</f>
        <v>50</v>
      </c>
      <c r="D98" s="231">
        <v>152.33273072954401</v>
      </c>
      <c r="E98" s="231">
        <v>0</v>
      </c>
      <c r="F98" s="231">
        <v>38.7063207045776</v>
      </c>
      <c r="G98" s="231">
        <v>0</v>
      </c>
      <c r="H98" s="231">
        <v>0</v>
      </c>
      <c r="I98" s="231">
        <v>0</v>
      </c>
      <c r="J98" s="198">
        <f t="shared" ref="J98:J128" si="22">AVERAGE(D97:D98)*(C98)/27</f>
        <v>272.96956652993521</v>
      </c>
      <c r="K98" s="198">
        <f t="shared" ref="K98:K128" si="23">AVERAGE(E97:E98)*(C98)/27</f>
        <v>0</v>
      </c>
      <c r="L98" s="198">
        <f t="shared" ref="L98:L128" si="24">AVERAGE(F97:F98)*(C98)/27</f>
        <v>59.846890108001475</v>
      </c>
      <c r="M98" s="198">
        <f t="shared" ref="M98:M128" si="25">AVERAGE(G97:G98)*(C98)/27</f>
        <v>0</v>
      </c>
      <c r="N98" s="198">
        <f t="shared" ref="N98:N128" si="26">AVERAGE(H97:H98)*(C98)/27</f>
        <v>0</v>
      </c>
      <c r="O98" s="198">
        <f t="shared" ref="O98:O128" si="27">AVERAGE(I97:I98)*(C98)/27</f>
        <v>0</v>
      </c>
      <c r="P98" s="13" t="e">
        <f>J98*P5+P97</f>
        <v>#REF!</v>
      </c>
      <c r="Q98" s="13" t="e">
        <f>(L98-(N98*S5))*Q5+Q97</f>
        <v>#REF!</v>
      </c>
      <c r="R98" s="13" t="e">
        <f>M98*R5+R97</f>
        <v>#REF!</v>
      </c>
      <c r="S98" s="13" t="e">
        <f>N98*S5+S97</f>
        <v>#REF!</v>
      </c>
      <c r="T98" s="13" t="e">
        <f>O98*T5+T97</f>
        <v>#REF!</v>
      </c>
      <c r="U98" s="13" t="e">
        <f>M98*U5+U97</f>
        <v>#REF!</v>
      </c>
      <c r="V98" s="13" t="e">
        <f>O98*V5+V97</f>
        <v>#REF!</v>
      </c>
      <c r="W98" s="13" t="e">
        <f>((J98-K98-((L98-(N98*S5))*Q5)-(M98*U5)-(O98*V5))+W97)</f>
        <v>#REF!</v>
      </c>
    </row>
    <row r="99" spans="1:23" x14ac:dyDescent="0.25">
      <c r="A99" s="231" t="s">
        <v>457</v>
      </c>
      <c r="B99" s="231">
        <v>32550</v>
      </c>
      <c r="C99" s="231">
        <f t="shared" si="21"/>
        <v>50</v>
      </c>
      <c r="D99" s="231">
        <v>123.868849795057</v>
      </c>
      <c r="E99" s="231">
        <v>0</v>
      </c>
      <c r="F99" s="231">
        <v>85.699836426622596</v>
      </c>
      <c r="G99" s="231">
        <v>0</v>
      </c>
      <c r="H99" s="231">
        <v>0</v>
      </c>
      <c r="I99" s="231">
        <v>0</v>
      </c>
      <c r="J99" s="198">
        <f t="shared" si="22"/>
        <v>255.74220418944537</v>
      </c>
      <c r="K99" s="198">
        <f t="shared" si="23"/>
        <v>0</v>
      </c>
      <c r="L99" s="198">
        <f t="shared" si="24"/>
        <v>115.19088623259277</v>
      </c>
      <c r="M99" s="198">
        <f t="shared" si="25"/>
        <v>0</v>
      </c>
      <c r="N99" s="198">
        <f t="shared" si="26"/>
        <v>0</v>
      </c>
      <c r="O99" s="198">
        <f t="shared" si="27"/>
        <v>0</v>
      </c>
      <c r="P99" s="13" t="e">
        <f>J99*P5+P98</f>
        <v>#REF!</v>
      </c>
      <c r="Q99" s="13" t="e">
        <f>(L99-(N99*S5))*Q5+Q98</f>
        <v>#REF!</v>
      </c>
      <c r="R99" s="13" t="e">
        <f>M99*R5+R98</f>
        <v>#REF!</v>
      </c>
      <c r="S99" s="13" t="e">
        <f>N99*S5+S98</f>
        <v>#REF!</v>
      </c>
      <c r="T99" s="13" t="e">
        <f>O99*T5+T98</f>
        <v>#REF!</v>
      </c>
      <c r="U99" s="13" t="e">
        <f>M99*U5+U98</f>
        <v>#REF!</v>
      </c>
      <c r="V99" s="13" t="e">
        <f>O99*V5+V98</f>
        <v>#REF!</v>
      </c>
      <c r="W99" s="13" t="e">
        <f>((J99-K99-((L99-(N99*S5))*Q5)-(M99*U5)-(O99*V5))+W98)</f>
        <v>#REF!</v>
      </c>
    </row>
    <row r="100" spans="1:23" x14ac:dyDescent="0.25">
      <c r="A100" s="231" t="s">
        <v>458</v>
      </c>
      <c r="B100" s="231">
        <v>32600</v>
      </c>
      <c r="C100" s="231">
        <f t="shared" si="21"/>
        <v>50</v>
      </c>
      <c r="D100" s="231">
        <v>108.844131873235</v>
      </c>
      <c r="E100" s="231">
        <v>0</v>
      </c>
      <c r="F100" s="231">
        <v>148.14255758987801</v>
      </c>
      <c r="G100" s="231">
        <v>0</v>
      </c>
      <c r="H100" s="231">
        <v>0</v>
      </c>
      <c r="I100" s="231">
        <v>0</v>
      </c>
      <c r="J100" s="198">
        <f t="shared" si="22"/>
        <v>215.4749830261963</v>
      </c>
      <c r="K100" s="198">
        <f t="shared" si="23"/>
        <v>0</v>
      </c>
      <c r="L100" s="198">
        <f t="shared" si="24"/>
        <v>216.52073520046355</v>
      </c>
      <c r="M100" s="198">
        <f t="shared" si="25"/>
        <v>0</v>
      </c>
      <c r="N100" s="198">
        <f t="shared" si="26"/>
        <v>0</v>
      </c>
      <c r="O100" s="198">
        <f t="shared" si="27"/>
        <v>0</v>
      </c>
      <c r="P100" s="13" t="e">
        <f>J100*P5+P99</f>
        <v>#REF!</v>
      </c>
      <c r="Q100" s="13" t="e">
        <f>(L100-(N100*S5))*Q5+Q99</f>
        <v>#REF!</v>
      </c>
      <c r="R100" s="13" t="e">
        <f>M100*R5+R99</f>
        <v>#REF!</v>
      </c>
      <c r="S100" s="13" t="e">
        <f>N100*S5+S99</f>
        <v>#REF!</v>
      </c>
      <c r="T100" s="13" t="e">
        <f>O100*T5+T99</f>
        <v>#REF!</v>
      </c>
      <c r="U100" s="13" t="e">
        <f>M100*U5+U99</f>
        <v>#REF!</v>
      </c>
      <c r="V100" s="13" t="e">
        <f>O100*V5+V99</f>
        <v>#REF!</v>
      </c>
      <c r="W100" s="13" t="e">
        <f>((J100-K100-((L100-(N100*S5))*Q5)-(M100*U5)-(O100*V5))+W99)</f>
        <v>#REF!</v>
      </c>
    </row>
    <row r="101" spans="1:23" x14ac:dyDescent="0.25">
      <c r="A101" s="231" t="s">
        <v>459</v>
      </c>
      <c r="B101" s="231">
        <v>32650</v>
      </c>
      <c r="C101" s="231">
        <f t="shared" si="21"/>
        <v>50</v>
      </c>
      <c r="D101" s="231">
        <v>122.10797808347201</v>
      </c>
      <c r="E101" s="231">
        <v>0</v>
      </c>
      <c r="F101" s="231">
        <v>279.903829865369</v>
      </c>
      <c r="G101" s="231">
        <v>0</v>
      </c>
      <c r="H101" s="231">
        <v>0</v>
      </c>
      <c r="I101" s="231">
        <v>0</v>
      </c>
      <c r="J101" s="198">
        <f t="shared" si="22"/>
        <v>213.84454625621018</v>
      </c>
      <c r="K101" s="198">
        <f t="shared" si="23"/>
        <v>0</v>
      </c>
      <c r="L101" s="198">
        <f t="shared" si="24"/>
        <v>396.33924764374723</v>
      </c>
      <c r="M101" s="198">
        <f t="shared" si="25"/>
        <v>0</v>
      </c>
      <c r="N101" s="198">
        <f t="shared" si="26"/>
        <v>0</v>
      </c>
      <c r="O101" s="198">
        <f t="shared" si="27"/>
        <v>0</v>
      </c>
      <c r="P101" s="13" t="e">
        <f>J101*P5+P100</f>
        <v>#REF!</v>
      </c>
      <c r="Q101" s="13" t="e">
        <f>(L101-(N101*S5))*Q5+Q100</f>
        <v>#REF!</v>
      </c>
      <c r="R101" s="13" t="e">
        <f>M101*R5+R100</f>
        <v>#REF!</v>
      </c>
      <c r="S101" s="13" t="e">
        <f>N101*S5+S100</f>
        <v>#REF!</v>
      </c>
      <c r="T101" s="13" t="e">
        <f>O101*T5+T100</f>
        <v>#REF!</v>
      </c>
      <c r="U101" s="13" t="e">
        <f>M101*U5+U100</f>
        <v>#REF!</v>
      </c>
      <c r="V101" s="13" t="e">
        <f>O101*V5+V100</f>
        <v>#REF!</v>
      </c>
      <c r="W101" s="13" t="e">
        <f>((J101-K101-((L101-(N101*S5))*Q5)-(M101*U5)-(O101*V5))+W100)</f>
        <v>#REF!</v>
      </c>
    </row>
    <row r="102" spans="1:23" x14ac:dyDescent="0.25">
      <c r="A102" s="231" t="s">
        <v>460</v>
      </c>
      <c r="B102" s="231">
        <v>32700</v>
      </c>
      <c r="C102" s="231">
        <f t="shared" si="21"/>
        <v>50</v>
      </c>
      <c r="D102" s="231">
        <v>110.421988132319</v>
      </c>
      <c r="E102" s="231">
        <v>0</v>
      </c>
      <c r="F102" s="231">
        <v>712.88569682192997</v>
      </c>
      <c r="G102" s="231">
        <v>0</v>
      </c>
      <c r="H102" s="231">
        <v>0</v>
      </c>
      <c r="I102" s="231">
        <v>0</v>
      </c>
      <c r="J102" s="198">
        <f t="shared" si="22"/>
        <v>215.30552427388054</v>
      </c>
      <c r="K102" s="198">
        <f t="shared" si="23"/>
        <v>0</v>
      </c>
      <c r="L102" s="198">
        <f t="shared" si="24"/>
        <v>919.24956174749911</v>
      </c>
      <c r="M102" s="198">
        <f t="shared" si="25"/>
        <v>0</v>
      </c>
      <c r="N102" s="198">
        <f t="shared" si="26"/>
        <v>0</v>
      </c>
      <c r="O102" s="198">
        <f t="shared" si="27"/>
        <v>0</v>
      </c>
      <c r="P102" s="13" t="e">
        <f>J102*P5+P101</f>
        <v>#REF!</v>
      </c>
      <c r="Q102" s="13" t="e">
        <f>(L102-(N102*S5))*Q5+Q101</f>
        <v>#REF!</v>
      </c>
      <c r="R102" s="13" t="e">
        <f>M102*R5+R101</f>
        <v>#REF!</v>
      </c>
      <c r="S102" s="13" t="e">
        <f>N102*S5+S101</f>
        <v>#REF!</v>
      </c>
      <c r="T102" s="13" t="e">
        <f>O102*T5+T101</f>
        <v>#REF!</v>
      </c>
      <c r="U102" s="13" t="e">
        <f>M102*U5+U101</f>
        <v>#REF!</v>
      </c>
      <c r="V102" s="13" t="e">
        <f>O102*V5+V101</f>
        <v>#REF!</v>
      </c>
      <c r="W102" s="13" t="e">
        <f>((J102-K102-((L102-(N102*S5))*Q5)-(M102*U5)-(O102*V5))+W101)</f>
        <v>#REF!</v>
      </c>
    </row>
    <row r="103" spans="1:23" x14ac:dyDescent="0.25">
      <c r="A103" s="231" t="s">
        <v>461</v>
      </c>
      <c r="B103" s="231">
        <v>32750</v>
      </c>
      <c r="C103" s="231">
        <f t="shared" si="21"/>
        <v>50</v>
      </c>
      <c r="D103" s="231">
        <v>40.499230752269803</v>
      </c>
      <c r="E103" s="231">
        <v>0</v>
      </c>
      <c r="F103" s="231">
        <v>778.92142210884003</v>
      </c>
      <c r="G103" s="231">
        <v>0</v>
      </c>
      <c r="H103" s="231">
        <v>0</v>
      </c>
      <c r="I103" s="231">
        <v>0</v>
      </c>
      <c r="J103" s="198">
        <f t="shared" si="22"/>
        <v>139.74186933758222</v>
      </c>
      <c r="K103" s="198">
        <f t="shared" si="23"/>
        <v>0</v>
      </c>
      <c r="L103" s="198">
        <f t="shared" si="24"/>
        <v>1381.3028878988612</v>
      </c>
      <c r="M103" s="198">
        <f t="shared" si="25"/>
        <v>0</v>
      </c>
      <c r="N103" s="198">
        <f t="shared" si="26"/>
        <v>0</v>
      </c>
      <c r="O103" s="198">
        <f t="shared" si="27"/>
        <v>0</v>
      </c>
      <c r="P103" s="13" t="e">
        <f>J103*P5+P102</f>
        <v>#REF!</v>
      </c>
      <c r="Q103" s="13" t="e">
        <f>(L103-(N103*S5))*Q5+Q102</f>
        <v>#REF!</v>
      </c>
      <c r="R103" s="13" t="e">
        <f>M103*R5+R102</f>
        <v>#REF!</v>
      </c>
      <c r="S103" s="13" t="e">
        <f>N103*S5+S102</f>
        <v>#REF!</v>
      </c>
      <c r="T103" s="13" t="e">
        <f>O103*T5+T102</f>
        <v>#REF!</v>
      </c>
      <c r="U103" s="13" t="e">
        <f>M103*U5+U102</f>
        <v>#REF!</v>
      </c>
      <c r="V103" s="13" t="e">
        <f>O103*V5+V102</f>
        <v>#REF!</v>
      </c>
      <c r="W103" s="13" t="e">
        <f>((J103-K103-((L103-(N103*S5))*Q5)-(M103*U5)-(O103*V5))+W102)</f>
        <v>#REF!</v>
      </c>
    </row>
    <row r="104" spans="1:23" x14ac:dyDescent="0.25">
      <c r="A104" s="231" t="s">
        <v>462</v>
      </c>
      <c r="B104" s="231">
        <v>32800</v>
      </c>
      <c r="C104" s="231">
        <f t="shared" si="21"/>
        <v>50</v>
      </c>
      <c r="D104" s="231">
        <v>17.077313403700799</v>
      </c>
      <c r="E104" s="231">
        <v>0</v>
      </c>
      <c r="F104" s="231">
        <v>902.18128865840799</v>
      </c>
      <c r="G104" s="231">
        <v>0</v>
      </c>
      <c r="H104" s="231">
        <v>0</v>
      </c>
      <c r="I104" s="231">
        <v>0</v>
      </c>
      <c r="J104" s="198">
        <f t="shared" si="22"/>
        <v>53.311614959232038</v>
      </c>
      <c r="K104" s="198">
        <f t="shared" si="23"/>
        <v>0</v>
      </c>
      <c r="L104" s="198">
        <f t="shared" si="24"/>
        <v>1556.5765840437482</v>
      </c>
      <c r="M104" s="198">
        <f t="shared" si="25"/>
        <v>0</v>
      </c>
      <c r="N104" s="198">
        <f t="shared" si="26"/>
        <v>0</v>
      </c>
      <c r="O104" s="198">
        <f t="shared" si="27"/>
        <v>0</v>
      </c>
      <c r="P104" s="13" t="e">
        <f>J104*P5+P103</f>
        <v>#REF!</v>
      </c>
      <c r="Q104" s="13" t="e">
        <f>(L104-(N104*S5))*Q5+Q103</f>
        <v>#REF!</v>
      </c>
      <c r="R104" s="13" t="e">
        <f>M104*R5+R103</f>
        <v>#REF!</v>
      </c>
      <c r="S104" s="13" t="e">
        <f>N104*S5+S103</f>
        <v>#REF!</v>
      </c>
      <c r="T104" s="13" t="e">
        <f>O104*T5+T103</f>
        <v>#REF!</v>
      </c>
      <c r="U104" s="13" t="e">
        <f>M104*U5+U103</f>
        <v>#REF!</v>
      </c>
      <c r="V104" s="13" t="e">
        <f>O104*V5+V103</f>
        <v>#REF!</v>
      </c>
      <c r="W104" s="13" t="e">
        <f>((J104-K104-((L104-(N104*S5))*Q5)-(M104*U5)-(O104*V5))+W103)</f>
        <v>#REF!</v>
      </c>
    </row>
    <row r="105" spans="1:23" x14ac:dyDescent="0.25">
      <c r="A105" s="231" t="s">
        <v>463</v>
      </c>
      <c r="B105" s="231">
        <v>32850</v>
      </c>
      <c r="C105" s="231">
        <f t="shared" si="21"/>
        <v>50</v>
      </c>
      <c r="D105" s="231">
        <v>8.2591569222422496</v>
      </c>
      <c r="E105" s="231">
        <v>0</v>
      </c>
      <c r="F105" s="231">
        <v>968.08069989814999</v>
      </c>
      <c r="G105" s="231">
        <v>0</v>
      </c>
      <c r="H105" s="231">
        <v>0</v>
      </c>
      <c r="I105" s="231">
        <v>0</v>
      </c>
      <c r="J105" s="198">
        <f t="shared" si="22"/>
        <v>23.45969474624356</v>
      </c>
      <c r="K105" s="198">
        <f t="shared" si="23"/>
        <v>0</v>
      </c>
      <c r="L105" s="198">
        <f t="shared" si="24"/>
        <v>1731.7240634782943</v>
      </c>
      <c r="M105" s="198">
        <f t="shared" si="25"/>
        <v>0</v>
      </c>
      <c r="N105" s="198">
        <f t="shared" si="26"/>
        <v>0</v>
      </c>
      <c r="O105" s="198">
        <f t="shared" si="27"/>
        <v>0</v>
      </c>
      <c r="P105" s="13" t="e">
        <f>J105*P5+P104</f>
        <v>#REF!</v>
      </c>
      <c r="Q105" s="13" t="e">
        <f>(L105-(N105*S5))*Q5+Q104</f>
        <v>#REF!</v>
      </c>
      <c r="R105" s="13" t="e">
        <f>M105*R5+R104</f>
        <v>#REF!</v>
      </c>
      <c r="S105" s="13" t="e">
        <f>N105*S5+S104</f>
        <v>#REF!</v>
      </c>
      <c r="T105" s="13" t="e">
        <f>O105*T5+T104</f>
        <v>#REF!</v>
      </c>
      <c r="U105" s="13" t="e">
        <f>M105*U5+U104</f>
        <v>#REF!</v>
      </c>
      <c r="V105" s="13" t="e">
        <f>O105*V5+V104</f>
        <v>#REF!</v>
      </c>
      <c r="W105" s="13" t="e">
        <f>((J105-K105-((L105-(N105*S5))*Q5)-(M105*U5)-(O105*V5))+W104)</f>
        <v>#REF!</v>
      </c>
    </row>
    <row r="106" spans="1:23" x14ac:dyDescent="0.25">
      <c r="A106" s="231" t="s">
        <v>464</v>
      </c>
      <c r="B106" s="231">
        <v>32900</v>
      </c>
      <c r="C106" s="231">
        <f t="shared" si="21"/>
        <v>50</v>
      </c>
      <c r="D106" s="231">
        <v>4.4083542803819</v>
      </c>
      <c r="E106" s="231">
        <v>0</v>
      </c>
      <c r="F106" s="231">
        <v>1109.2317558986099</v>
      </c>
      <c r="G106" s="231">
        <v>0</v>
      </c>
      <c r="H106" s="231">
        <v>0</v>
      </c>
      <c r="I106" s="231">
        <v>0</v>
      </c>
      <c r="J106" s="198">
        <f t="shared" si="22"/>
        <v>11.729177039466807</v>
      </c>
      <c r="K106" s="198">
        <f t="shared" si="23"/>
        <v>0</v>
      </c>
      <c r="L106" s="198">
        <f t="shared" si="24"/>
        <v>1923.4374590710738</v>
      </c>
      <c r="M106" s="198">
        <f t="shared" si="25"/>
        <v>0</v>
      </c>
      <c r="N106" s="198">
        <f t="shared" si="26"/>
        <v>0</v>
      </c>
      <c r="O106" s="198">
        <f t="shared" si="27"/>
        <v>0</v>
      </c>
      <c r="P106" s="13" t="e">
        <f>J106*P5+P105</f>
        <v>#REF!</v>
      </c>
      <c r="Q106" s="13" t="e">
        <f>(L106-(N106*S5))*Q5+Q105</f>
        <v>#REF!</v>
      </c>
      <c r="R106" s="13" t="e">
        <f>M106*R5+R105</f>
        <v>#REF!</v>
      </c>
      <c r="S106" s="13" t="e">
        <f>N106*S5+S105</f>
        <v>#REF!</v>
      </c>
      <c r="T106" s="13" t="e">
        <f>O106*T5+T105</f>
        <v>#REF!</v>
      </c>
      <c r="U106" s="13" t="e">
        <f>M106*U5+U105</f>
        <v>#REF!</v>
      </c>
      <c r="V106" s="13" t="e">
        <f>O106*V5+V105</f>
        <v>#REF!</v>
      </c>
      <c r="W106" s="13" t="e">
        <f>((J106-K106-((L106-(N106*S5))*Q5)-(M106*U5)-(O106*V5))+W105)</f>
        <v>#REF!</v>
      </c>
    </row>
    <row r="107" spans="1:23" x14ac:dyDescent="0.25">
      <c r="A107" s="231" t="s">
        <v>465</v>
      </c>
      <c r="B107" s="231">
        <v>32950</v>
      </c>
      <c r="C107" s="231">
        <f t="shared" si="21"/>
        <v>50</v>
      </c>
      <c r="D107" s="231">
        <v>2.58421665432979</v>
      </c>
      <c r="E107" s="231">
        <v>0</v>
      </c>
      <c r="F107" s="231">
        <v>1218.8396070162501</v>
      </c>
      <c r="G107" s="231">
        <v>5.1385321508569204</v>
      </c>
      <c r="H107" s="231">
        <v>0</v>
      </c>
      <c r="I107" s="231">
        <v>0</v>
      </c>
      <c r="J107" s="198">
        <f t="shared" si="22"/>
        <v>6.4746027173256389</v>
      </c>
      <c r="K107" s="198">
        <f t="shared" si="23"/>
        <v>0</v>
      </c>
      <c r="L107" s="198">
        <f t="shared" si="24"/>
        <v>2155.6216323285739</v>
      </c>
      <c r="M107" s="198">
        <f t="shared" si="25"/>
        <v>4.7579001396823335</v>
      </c>
      <c r="N107" s="198">
        <f t="shared" si="26"/>
        <v>0</v>
      </c>
      <c r="O107" s="198">
        <f t="shared" si="27"/>
        <v>0</v>
      </c>
      <c r="P107" s="13" t="e">
        <f>J107*P5+P106</f>
        <v>#REF!</v>
      </c>
      <c r="Q107" s="13" t="e">
        <f>(L107-(N107*S5))*Q5+Q106</f>
        <v>#REF!</v>
      </c>
      <c r="R107" s="13" t="e">
        <f>M107*R5+R106</f>
        <v>#REF!</v>
      </c>
      <c r="S107" s="13" t="e">
        <f>N107*S5+S106</f>
        <v>#REF!</v>
      </c>
      <c r="T107" s="13" t="e">
        <f>O107*T5+T106</f>
        <v>#REF!</v>
      </c>
      <c r="U107" s="13" t="e">
        <f>M107*U5+U106</f>
        <v>#REF!</v>
      </c>
      <c r="V107" s="13" t="e">
        <f>O107*V5+V106</f>
        <v>#REF!</v>
      </c>
      <c r="W107" s="13" t="e">
        <f>((J107-K107-((L107-(N107*S5))*Q5)-(M107*U5)-(O107*V5))+W106)</f>
        <v>#REF!</v>
      </c>
    </row>
    <row r="108" spans="1:23" x14ac:dyDescent="0.25">
      <c r="A108" s="231" t="s">
        <v>466</v>
      </c>
      <c r="B108" s="231">
        <v>33000</v>
      </c>
      <c r="C108" s="231">
        <f t="shared" si="21"/>
        <v>50</v>
      </c>
      <c r="D108" s="231">
        <v>6.5788960204336</v>
      </c>
      <c r="E108" s="231">
        <v>0</v>
      </c>
      <c r="F108" s="231">
        <v>1219.57199221462</v>
      </c>
      <c r="G108" s="231">
        <v>50.538839880639003</v>
      </c>
      <c r="H108" s="231">
        <v>0</v>
      </c>
      <c r="I108" s="231">
        <v>0</v>
      </c>
      <c r="J108" s="198">
        <f t="shared" si="22"/>
        <v>8.4843635877438803</v>
      </c>
      <c r="K108" s="198">
        <f t="shared" si="23"/>
        <v>0</v>
      </c>
      <c r="L108" s="198">
        <f t="shared" si="24"/>
        <v>2257.7885178063611</v>
      </c>
      <c r="M108" s="198">
        <f t="shared" si="25"/>
        <v>51.553122251385112</v>
      </c>
      <c r="N108" s="198">
        <f t="shared" si="26"/>
        <v>0</v>
      </c>
      <c r="O108" s="198">
        <f t="shared" si="27"/>
        <v>0</v>
      </c>
      <c r="P108" s="13" t="e">
        <f>J108*P5+P107</f>
        <v>#REF!</v>
      </c>
      <c r="Q108" s="13" t="e">
        <f>(L108-(N108*S5))*Q5+Q107</f>
        <v>#REF!</v>
      </c>
      <c r="R108" s="13" t="e">
        <f>M108*R5+R107</f>
        <v>#REF!</v>
      </c>
      <c r="S108" s="13" t="e">
        <f>N108*S5+S107</f>
        <v>#REF!</v>
      </c>
      <c r="T108" s="13" t="e">
        <f>O108*T5+T107</f>
        <v>#REF!</v>
      </c>
      <c r="U108" s="13" t="e">
        <f>M108*U5+U107</f>
        <v>#REF!</v>
      </c>
      <c r="V108" s="13" t="e">
        <f>O108*V5+V107</f>
        <v>#REF!</v>
      </c>
      <c r="W108" s="13" t="e">
        <f>((J108-K108-((L108-(N108*S5))*Q5)-(M108*U5)-(O108*V5))+W107)</f>
        <v>#REF!</v>
      </c>
    </row>
    <row r="109" spans="1:23" x14ac:dyDescent="0.25">
      <c r="A109" s="231" t="s">
        <v>467</v>
      </c>
      <c r="B109" s="231">
        <v>33050</v>
      </c>
      <c r="C109" s="231">
        <f t="shared" si="21"/>
        <v>50</v>
      </c>
      <c r="D109" s="231">
        <v>8.6223774577847507</v>
      </c>
      <c r="E109" s="231">
        <v>0</v>
      </c>
      <c r="F109" s="231">
        <v>1260.0616680795199</v>
      </c>
      <c r="G109" s="231">
        <v>86.234988668627906</v>
      </c>
      <c r="H109" s="231">
        <v>0</v>
      </c>
      <c r="I109" s="231">
        <v>0</v>
      </c>
      <c r="J109" s="198">
        <f t="shared" si="22"/>
        <v>14.075253220572547</v>
      </c>
      <c r="K109" s="198">
        <f t="shared" si="23"/>
        <v>0</v>
      </c>
      <c r="L109" s="198">
        <f t="shared" si="24"/>
        <v>2295.9570928649446</v>
      </c>
      <c r="M109" s="198">
        <f t="shared" si="25"/>
        <v>126.6424338419138</v>
      </c>
      <c r="N109" s="198">
        <f t="shared" si="26"/>
        <v>0</v>
      </c>
      <c r="O109" s="198">
        <f t="shared" si="27"/>
        <v>0</v>
      </c>
      <c r="P109" s="13" t="e">
        <f>J109*P5+P108</f>
        <v>#REF!</v>
      </c>
      <c r="Q109" s="13" t="e">
        <f>(L109-(N109*S5))*Q5+Q108</f>
        <v>#REF!</v>
      </c>
      <c r="R109" s="13" t="e">
        <f>M109*R5+R108</f>
        <v>#REF!</v>
      </c>
      <c r="S109" s="13" t="e">
        <f>N109*S5+S108</f>
        <v>#REF!</v>
      </c>
      <c r="T109" s="13" t="e">
        <f>O109*T5+T108</f>
        <v>#REF!</v>
      </c>
      <c r="U109" s="13" t="e">
        <f>M109*U5+U108</f>
        <v>#REF!</v>
      </c>
      <c r="V109" s="13" t="e">
        <f>O109*V5+V108</f>
        <v>#REF!</v>
      </c>
      <c r="W109" s="13" t="e">
        <f>((J109-K109-((L109-(N109*S5))*Q5)-(M109*U5)-(O109*V5))+W108)</f>
        <v>#REF!</v>
      </c>
    </row>
    <row r="110" spans="1:23" x14ac:dyDescent="0.25">
      <c r="A110" s="231" t="s">
        <v>468</v>
      </c>
      <c r="B110" s="231">
        <v>33100</v>
      </c>
      <c r="C110" s="231">
        <f t="shared" si="21"/>
        <v>50</v>
      </c>
      <c r="D110" s="231">
        <v>8.0449945414475206</v>
      </c>
      <c r="E110" s="231">
        <v>0</v>
      </c>
      <c r="F110" s="231">
        <v>1293.9415399490799</v>
      </c>
      <c r="G110" s="231">
        <v>307.232555213024</v>
      </c>
      <c r="H110" s="231">
        <v>0</v>
      </c>
      <c r="I110" s="231">
        <v>0</v>
      </c>
      <c r="J110" s="198">
        <f t="shared" si="22"/>
        <v>15.432751851140994</v>
      </c>
      <c r="K110" s="198">
        <f t="shared" si="23"/>
        <v>0</v>
      </c>
      <c r="L110" s="198">
        <f t="shared" si="24"/>
        <v>2364.8177852116669</v>
      </c>
      <c r="M110" s="198">
        <f t="shared" si="25"/>
        <v>364.32179989041845</v>
      </c>
      <c r="N110" s="198">
        <f t="shared" si="26"/>
        <v>0</v>
      </c>
      <c r="O110" s="198">
        <f t="shared" si="27"/>
        <v>0</v>
      </c>
      <c r="P110" s="13" t="e">
        <f>J110*P5+P109</f>
        <v>#REF!</v>
      </c>
      <c r="Q110" s="13" t="e">
        <f>(L110-(N110*S5))*Q5+Q109</f>
        <v>#REF!</v>
      </c>
      <c r="R110" s="13" t="e">
        <f>M110*R5+R109</f>
        <v>#REF!</v>
      </c>
      <c r="S110" s="13" t="e">
        <f>N110*S5+S109</f>
        <v>#REF!</v>
      </c>
      <c r="T110" s="13" t="e">
        <f>O110*T5+T109</f>
        <v>#REF!</v>
      </c>
      <c r="U110" s="13" t="e">
        <f>M110*U5+U109</f>
        <v>#REF!</v>
      </c>
      <c r="V110" s="13" t="e">
        <f>O110*V5+V109</f>
        <v>#REF!</v>
      </c>
      <c r="W110" s="13" t="e">
        <f>((J110-K110-((L110-(N110*S5))*Q5)-(M110*U5)-(O110*V5))+W109)</f>
        <v>#REF!</v>
      </c>
    </row>
    <row r="111" spans="1:23" x14ac:dyDescent="0.25">
      <c r="A111" s="231" t="s">
        <v>469</v>
      </c>
      <c r="B111" s="231">
        <v>33150</v>
      </c>
      <c r="C111" s="231">
        <f t="shared" si="21"/>
        <v>50</v>
      </c>
      <c r="D111" s="231">
        <v>11.992453144874201</v>
      </c>
      <c r="E111" s="231">
        <v>0</v>
      </c>
      <c r="F111" s="231">
        <v>1366.1219808035501</v>
      </c>
      <c r="G111" s="231">
        <v>0</v>
      </c>
      <c r="H111" s="231">
        <v>0</v>
      </c>
      <c r="I111" s="231">
        <v>0</v>
      </c>
      <c r="J111" s="198">
        <f t="shared" si="22"/>
        <v>18.553192302149743</v>
      </c>
      <c r="K111" s="198">
        <f t="shared" si="23"/>
        <v>0</v>
      </c>
      <c r="L111" s="198">
        <f t="shared" si="24"/>
        <v>2463.0217784746578</v>
      </c>
      <c r="M111" s="198">
        <f t="shared" si="25"/>
        <v>284.47458816020742</v>
      </c>
      <c r="N111" s="198">
        <f t="shared" si="26"/>
        <v>0</v>
      </c>
      <c r="O111" s="198">
        <f t="shared" si="27"/>
        <v>0</v>
      </c>
      <c r="P111" s="13" t="e">
        <f>J111*P5+P110</f>
        <v>#REF!</v>
      </c>
      <c r="Q111" s="13" t="e">
        <f>(L111-(N111*S5))*Q5+Q110</f>
        <v>#REF!</v>
      </c>
      <c r="R111" s="13" t="e">
        <f>M111*R5+R110</f>
        <v>#REF!</v>
      </c>
      <c r="S111" s="13" t="e">
        <f>N111*S5+S110</f>
        <v>#REF!</v>
      </c>
      <c r="T111" s="13" t="e">
        <f>O111*T5+T110</f>
        <v>#REF!</v>
      </c>
      <c r="U111" s="13" t="e">
        <f>M111*U5+U110</f>
        <v>#REF!</v>
      </c>
      <c r="V111" s="13" t="e">
        <f>O111*V5+V110</f>
        <v>#REF!</v>
      </c>
      <c r="W111" s="13" t="e">
        <f>((J111-K111-((L111-(N111*S5))*Q5)-(M111*U5)-(O111*V5))+W110)</f>
        <v>#REF!</v>
      </c>
    </row>
    <row r="112" spans="1:23" x14ac:dyDescent="0.25">
      <c r="A112" s="231" t="s">
        <v>470</v>
      </c>
      <c r="B112" s="231">
        <v>33200</v>
      </c>
      <c r="C112" s="231">
        <f t="shared" si="21"/>
        <v>50</v>
      </c>
      <c r="D112" s="231">
        <v>14.045174834689499</v>
      </c>
      <c r="E112" s="231">
        <v>0</v>
      </c>
      <c r="F112" s="231">
        <v>1535.8715987727401</v>
      </c>
      <c r="G112" s="231">
        <v>0</v>
      </c>
      <c r="H112" s="231">
        <v>0</v>
      </c>
      <c r="I112" s="231">
        <v>0</v>
      </c>
      <c r="J112" s="198">
        <f t="shared" si="22"/>
        <v>24.108914795892318</v>
      </c>
      <c r="K112" s="198">
        <f t="shared" si="23"/>
        <v>0</v>
      </c>
      <c r="L112" s="198">
        <f t="shared" si="24"/>
        <v>2687.0310922002686</v>
      </c>
      <c r="M112" s="198">
        <f t="shared" si="25"/>
        <v>0</v>
      </c>
      <c r="N112" s="198">
        <f t="shared" si="26"/>
        <v>0</v>
      </c>
      <c r="O112" s="198">
        <f t="shared" si="27"/>
        <v>0</v>
      </c>
      <c r="P112" s="13" t="e">
        <f>J112*P5+P111</f>
        <v>#REF!</v>
      </c>
      <c r="Q112" s="13" t="e">
        <f>(L112-(N112*S5))*Q5+Q111</f>
        <v>#REF!</v>
      </c>
      <c r="R112" s="13" t="e">
        <f>M112*R5+R111</f>
        <v>#REF!</v>
      </c>
      <c r="S112" s="13" t="e">
        <f>N112*S5+S111</f>
        <v>#REF!</v>
      </c>
      <c r="T112" s="13" t="e">
        <f>O112*T5+T111</f>
        <v>#REF!</v>
      </c>
      <c r="U112" s="13" t="e">
        <f>M112*U5+U111</f>
        <v>#REF!</v>
      </c>
      <c r="V112" s="13" t="e">
        <f>O112*V5+V111</f>
        <v>#REF!</v>
      </c>
      <c r="W112" s="13" t="e">
        <f>((J112-K112-((L112-(N112*S5))*Q5)-(M112*U5)-(O112*V5))+W111)</f>
        <v>#REF!</v>
      </c>
    </row>
    <row r="113" spans="1:23" x14ac:dyDescent="0.25">
      <c r="A113" s="231" t="s">
        <v>471</v>
      </c>
      <c r="B113" s="231">
        <v>33250</v>
      </c>
      <c r="C113" s="231">
        <f t="shared" si="21"/>
        <v>50</v>
      </c>
      <c r="D113" s="231">
        <v>10.5605409301425</v>
      </c>
      <c r="E113" s="231">
        <v>0</v>
      </c>
      <c r="F113" s="231">
        <v>1643.0310842118199</v>
      </c>
      <c r="G113" s="231">
        <v>801.375929156908</v>
      </c>
      <c r="H113" s="231">
        <v>0</v>
      </c>
      <c r="I113" s="231">
        <v>0</v>
      </c>
      <c r="J113" s="198">
        <f t="shared" si="22"/>
        <v>22.783070152622219</v>
      </c>
      <c r="K113" s="198">
        <f t="shared" si="23"/>
        <v>0</v>
      </c>
      <c r="L113" s="198">
        <f t="shared" si="24"/>
        <v>2943.4284101708886</v>
      </c>
      <c r="M113" s="198">
        <f t="shared" si="25"/>
        <v>742.01474921935926</v>
      </c>
      <c r="N113" s="198">
        <f t="shared" si="26"/>
        <v>0</v>
      </c>
      <c r="O113" s="198">
        <f t="shared" si="27"/>
        <v>0</v>
      </c>
      <c r="P113" s="13" t="e">
        <f>J113*P5+P112</f>
        <v>#REF!</v>
      </c>
      <c r="Q113" s="13" t="e">
        <f>(L113-(N113*S5))*Q5+Q112</f>
        <v>#REF!</v>
      </c>
      <c r="R113" s="13" t="e">
        <f>M113*R5+R112</f>
        <v>#REF!</v>
      </c>
      <c r="S113" s="13" t="e">
        <f>N113*S5+S112</f>
        <v>#REF!</v>
      </c>
      <c r="T113" s="13" t="e">
        <f>O113*T5+T112</f>
        <v>#REF!</v>
      </c>
      <c r="U113" s="13" t="e">
        <f>M113*U5+U112</f>
        <v>#REF!</v>
      </c>
      <c r="V113" s="13" t="e">
        <f>O113*V5+V112</f>
        <v>#REF!</v>
      </c>
      <c r="W113" s="13" t="e">
        <f>((J113-K113-((L113-(N113*S5))*Q5)-(M113*U5)-(O113*V5))+W112)</f>
        <v>#REF!</v>
      </c>
    </row>
    <row r="114" spans="1:23" x14ac:dyDescent="0.25">
      <c r="A114" s="231" t="s">
        <v>472</v>
      </c>
      <c r="B114" s="231">
        <v>33300</v>
      </c>
      <c r="C114" s="231">
        <f t="shared" si="21"/>
        <v>50</v>
      </c>
      <c r="D114" s="231">
        <v>8.1490725278854401E-10</v>
      </c>
      <c r="E114" s="231">
        <v>0</v>
      </c>
      <c r="F114" s="231">
        <v>1689.7708748821001</v>
      </c>
      <c r="G114" s="231">
        <v>877.74060951600404</v>
      </c>
      <c r="H114" s="231">
        <v>0</v>
      </c>
      <c r="I114" s="231">
        <v>0</v>
      </c>
      <c r="J114" s="198">
        <f t="shared" si="22"/>
        <v>9.778278639775376</v>
      </c>
      <c r="K114" s="198">
        <f t="shared" si="23"/>
        <v>0</v>
      </c>
      <c r="L114" s="198">
        <f t="shared" si="24"/>
        <v>3085.9277399017778</v>
      </c>
      <c r="M114" s="198">
        <f t="shared" si="25"/>
        <v>1554.737535808252</v>
      </c>
      <c r="N114" s="198">
        <f t="shared" si="26"/>
        <v>0</v>
      </c>
      <c r="O114" s="198">
        <f t="shared" si="27"/>
        <v>0</v>
      </c>
      <c r="P114" s="13" t="e">
        <f>J114*P5+P113</f>
        <v>#REF!</v>
      </c>
      <c r="Q114" s="13" t="e">
        <f>(L114-(N114*S5))*Q5+Q113</f>
        <v>#REF!</v>
      </c>
      <c r="R114" s="13" t="e">
        <f>M114*R5+R113</f>
        <v>#REF!</v>
      </c>
      <c r="S114" s="13" t="e">
        <f>N114*S5+S113</f>
        <v>#REF!</v>
      </c>
      <c r="T114" s="13" t="e">
        <f>O114*T5+T113</f>
        <v>#REF!</v>
      </c>
      <c r="U114" s="13" t="e">
        <f>M114*U5+U113</f>
        <v>#REF!</v>
      </c>
      <c r="V114" s="13" t="e">
        <f>O114*V5+V113</f>
        <v>#REF!</v>
      </c>
      <c r="W114" s="13" t="e">
        <f>((J114-K114-((L114-(N114*S5))*Q5)-(M114*U5)-(O114*V5))+W113)</f>
        <v>#REF!</v>
      </c>
    </row>
    <row r="115" spans="1:23" x14ac:dyDescent="0.25">
      <c r="A115" s="231" t="s">
        <v>473</v>
      </c>
      <c r="B115" s="231">
        <v>33350</v>
      </c>
      <c r="C115" s="231">
        <f t="shared" si="21"/>
        <v>50</v>
      </c>
      <c r="D115" s="231">
        <v>0</v>
      </c>
      <c r="E115" s="231">
        <v>0</v>
      </c>
      <c r="F115" s="231">
        <v>1815.0718245626399</v>
      </c>
      <c r="G115" s="231">
        <v>1283.8579686257899</v>
      </c>
      <c r="H115" s="231">
        <v>0</v>
      </c>
      <c r="I115" s="231">
        <v>0</v>
      </c>
      <c r="J115" s="198">
        <f t="shared" si="22"/>
        <v>7.5454375258198516E-10</v>
      </c>
      <c r="K115" s="198">
        <f t="shared" si="23"/>
        <v>0</v>
      </c>
      <c r="L115" s="198">
        <f t="shared" si="24"/>
        <v>3245.2247217080926</v>
      </c>
      <c r="M115" s="198">
        <f t="shared" si="25"/>
        <v>2001.4801649461053</v>
      </c>
      <c r="N115" s="198">
        <f t="shared" si="26"/>
        <v>0</v>
      </c>
      <c r="O115" s="198">
        <f t="shared" si="27"/>
        <v>0</v>
      </c>
      <c r="P115" s="13" t="e">
        <f>J115*P5+P114</f>
        <v>#REF!</v>
      </c>
      <c r="Q115" s="13" t="e">
        <f>(L115-(N115*S5))*Q5+Q114</f>
        <v>#REF!</v>
      </c>
      <c r="R115" s="13" t="e">
        <f>M115*R5+R114</f>
        <v>#REF!</v>
      </c>
      <c r="S115" s="13" t="e">
        <f>N115*S5+S114</f>
        <v>#REF!</v>
      </c>
      <c r="T115" s="13" t="e">
        <f>O115*T5+T114</f>
        <v>#REF!</v>
      </c>
      <c r="U115" s="13" t="e">
        <f>M115*U5+U114</f>
        <v>#REF!</v>
      </c>
      <c r="V115" s="13" t="e">
        <f>O115*V5+V114</f>
        <v>#REF!</v>
      </c>
      <c r="W115" s="13" t="e">
        <f>((J115-K115-((L115-(N115*S5))*Q5)-(M115*U5)-(O115*V5))+W114)</f>
        <v>#REF!</v>
      </c>
    </row>
    <row r="116" spans="1:23" x14ac:dyDescent="0.25">
      <c r="A116" s="231" t="s">
        <v>474</v>
      </c>
      <c r="B116" s="231">
        <v>33400</v>
      </c>
      <c r="C116" s="231">
        <f t="shared" si="21"/>
        <v>50</v>
      </c>
      <c r="D116" s="231">
        <v>0</v>
      </c>
      <c r="E116" s="231">
        <v>0</v>
      </c>
      <c r="F116" s="231">
        <v>1635.36830363136</v>
      </c>
      <c r="G116" s="231">
        <v>1344.3614252709899</v>
      </c>
      <c r="H116" s="231">
        <v>0</v>
      </c>
      <c r="I116" s="231">
        <v>0</v>
      </c>
      <c r="J116" s="198">
        <f t="shared" si="22"/>
        <v>0</v>
      </c>
      <c r="K116" s="198">
        <f t="shared" si="23"/>
        <v>0</v>
      </c>
      <c r="L116" s="198">
        <f t="shared" si="24"/>
        <v>3194.8519705499998</v>
      </c>
      <c r="M116" s="198">
        <f t="shared" si="25"/>
        <v>2433.5364758303517</v>
      </c>
      <c r="N116" s="198">
        <f t="shared" si="26"/>
        <v>0</v>
      </c>
      <c r="O116" s="198">
        <f t="shared" si="27"/>
        <v>0</v>
      </c>
      <c r="P116" s="13" t="e">
        <f>J116*P5+P115</f>
        <v>#REF!</v>
      </c>
      <c r="Q116" s="13" t="e">
        <f>(L116-(N116*S5))*Q5+Q115</f>
        <v>#REF!</v>
      </c>
      <c r="R116" s="13" t="e">
        <f>M116*R5+R115</f>
        <v>#REF!</v>
      </c>
      <c r="S116" s="13" t="e">
        <f>N116*S5+S115</f>
        <v>#REF!</v>
      </c>
      <c r="T116" s="13" t="e">
        <f>O116*T5+T115</f>
        <v>#REF!</v>
      </c>
      <c r="U116" s="13" t="e">
        <f>M116*U5+U115</f>
        <v>#REF!</v>
      </c>
      <c r="V116" s="13" t="e">
        <f>O116*V5+V115</f>
        <v>#REF!</v>
      </c>
      <c r="W116" s="13" t="e">
        <f>((J116-K116-((L116-(N116*S5))*Q5)-(M116*U5)-(O116*V5))+W115)</f>
        <v>#REF!</v>
      </c>
    </row>
    <row r="117" spans="1:23" x14ac:dyDescent="0.25">
      <c r="A117" s="231" t="s">
        <v>475</v>
      </c>
      <c r="B117" s="231">
        <v>33450</v>
      </c>
      <c r="C117" s="231">
        <f t="shared" si="21"/>
        <v>50</v>
      </c>
      <c r="D117" s="231">
        <v>8.1490725278854401E-10</v>
      </c>
      <c r="E117" s="231">
        <v>0</v>
      </c>
      <c r="F117" s="231">
        <v>1634.7597506495299</v>
      </c>
      <c r="G117" s="231">
        <v>1278.0795265561001</v>
      </c>
      <c r="H117" s="231">
        <v>0</v>
      </c>
      <c r="I117" s="231">
        <v>0</v>
      </c>
      <c r="J117" s="198">
        <f t="shared" si="22"/>
        <v>7.5454375258198516E-10</v>
      </c>
      <c r="K117" s="198">
        <f t="shared" si="23"/>
        <v>0</v>
      </c>
      <c r="L117" s="198">
        <f t="shared" si="24"/>
        <v>3027.8963465563797</v>
      </c>
      <c r="M117" s="198">
        <f t="shared" si="25"/>
        <v>2428.1860665065647</v>
      </c>
      <c r="N117" s="198">
        <f t="shared" si="26"/>
        <v>0</v>
      </c>
      <c r="O117" s="198">
        <f t="shared" si="27"/>
        <v>0</v>
      </c>
      <c r="P117" s="13" t="e">
        <f>J117*P5+P116</f>
        <v>#REF!</v>
      </c>
      <c r="Q117" s="13" t="e">
        <f>(L117-(N117*S5))*Q5+Q116</f>
        <v>#REF!</v>
      </c>
      <c r="R117" s="13" t="e">
        <f>M117*R5+R116</f>
        <v>#REF!</v>
      </c>
      <c r="S117" s="13" t="e">
        <f>N117*S5+S116</f>
        <v>#REF!</v>
      </c>
      <c r="T117" s="13" t="e">
        <f>O117*T5+T116</f>
        <v>#REF!</v>
      </c>
      <c r="U117" s="13" t="e">
        <f>M117*U5+U116</f>
        <v>#REF!</v>
      </c>
      <c r="V117" s="13" t="e">
        <f>O117*V5+V116</f>
        <v>#REF!</v>
      </c>
      <c r="W117" s="13" t="e">
        <f>((J117-K117-((L117-(N117*S5))*Q5)-(M117*U5)-(O117*V5))+W116)</f>
        <v>#REF!</v>
      </c>
    </row>
    <row r="118" spans="1:23" x14ac:dyDescent="0.25">
      <c r="A118" s="231" t="s">
        <v>476</v>
      </c>
      <c r="B118" s="231">
        <v>33500</v>
      </c>
      <c r="C118" s="231">
        <f t="shared" si="21"/>
        <v>50</v>
      </c>
      <c r="D118" s="231">
        <v>8.0035533756017695E-10</v>
      </c>
      <c r="E118" s="231">
        <v>0</v>
      </c>
      <c r="F118" s="231">
        <v>1606.9115696337501</v>
      </c>
      <c r="G118" s="231">
        <v>1243.3114420806701</v>
      </c>
      <c r="H118" s="231">
        <v>0</v>
      </c>
      <c r="I118" s="231">
        <v>0</v>
      </c>
      <c r="J118" s="198">
        <f t="shared" si="22"/>
        <v>1.4956135095821492E-9</v>
      </c>
      <c r="K118" s="198">
        <f t="shared" si="23"/>
        <v>0</v>
      </c>
      <c r="L118" s="198">
        <f t="shared" si="24"/>
        <v>3001.5475187808147</v>
      </c>
      <c r="M118" s="198">
        <f t="shared" si="25"/>
        <v>2334.6212672562688</v>
      </c>
      <c r="N118" s="198">
        <f t="shared" si="26"/>
        <v>0</v>
      </c>
      <c r="O118" s="198">
        <f t="shared" si="27"/>
        <v>0</v>
      </c>
      <c r="P118" s="13" t="e">
        <f>J118*P5+P117</f>
        <v>#REF!</v>
      </c>
      <c r="Q118" s="13" t="e">
        <f>(L118-(N118*S5))*Q5+Q117</f>
        <v>#REF!</v>
      </c>
      <c r="R118" s="13" t="e">
        <f>M118*R5+R117</f>
        <v>#REF!</v>
      </c>
      <c r="S118" s="13" t="e">
        <f>N118*S5+S117</f>
        <v>#REF!</v>
      </c>
      <c r="T118" s="13" t="e">
        <f>O118*T5+T117</f>
        <v>#REF!</v>
      </c>
      <c r="U118" s="13" t="e">
        <f>M118*U5+U117</f>
        <v>#REF!</v>
      </c>
      <c r="V118" s="13" t="e">
        <f>O118*V5+V117</f>
        <v>#REF!</v>
      </c>
      <c r="W118" s="13" t="e">
        <f>((J118-K118-((L118-(N118*S5))*Q5)-(M118*U5)-(O118*V5))+W117)</f>
        <v>#REF!</v>
      </c>
    </row>
    <row r="119" spans="1:23" x14ac:dyDescent="0.25">
      <c r="A119" s="231" t="s">
        <v>477</v>
      </c>
      <c r="B119" s="231">
        <v>33550</v>
      </c>
      <c r="C119" s="231">
        <f t="shared" si="21"/>
        <v>50</v>
      </c>
      <c r="D119" s="231">
        <v>0</v>
      </c>
      <c r="E119" s="231">
        <v>0</v>
      </c>
      <c r="F119" s="231">
        <v>1573.24295613607</v>
      </c>
      <c r="G119" s="231">
        <v>1243.97587859502</v>
      </c>
      <c r="H119" s="231">
        <v>0</v>
      </c>
      <c r="I119" s="231">
        <v>0</v>
      </c>
      <c r="J119" s="198">
        <f t="shared" si="22"/>
        <v>7.4106975700016382E-10</v>
      </c>
      <c r="K119" s="198">
        <f t="shared" si="23"/>
        <v>0</v>
      </c>
      <c r="L119" s="198">
        <f t="shared" si="24"/>
        <v>2944.5875238609442</v>
      </c>
      <c r="M119" s="198">
        <f t="shared" si="25"/>
        <v>2303.0438154404542</v>
      </c>
      <c r="N119" s="198">
        <f t="shared" si="26"/>
        <v>0</v>
      </c>
      <c r="O119" s="198">
        <f t="shared" si="27"/>
        <v>0</v>
      </c>
      <c r="P119" s="13" t="e">
        <f>J119*P5+P118</f>
        <v>#REF!</v>
      </c>
      <c r="Q119" s="13" t="e">
        <f>(L119-(N119*S5))*Q5+Q118</f>
        <v>#REF!</v>
      </c>
      <c r="R119" s="13" t="e">
        <f>M119*R5+R118</f>
        <v>#REF!</v>
      </c>
      <c r="S119" s="13" t="e">
        <f>N119*S5+S118</f>
        <v>#REF!</v>
      </c>
      <c r="T119" s="13" t="e">
        <f>O119*T5+T118</f>
        <v>#REF!</v>
      </c>
      <c r="U119" s="13" t="e">
        <f>M119*U5+U118</f>
        <v>#REF!</v>
      </c>
      <c r="V119" s="13" t="e">
        <f>O119*V5+V118</f>
        <v>#REF!</v>
      </c>
      <c r="W119" s="13" t="e">
        <f>((J119-K119-((L119-(N119*S5))*Q5)-(M119*U5)-(O119*V5))+W118)</f>
        <v>#REF!</v>
      </c>
    </row>
    <row r="120" spans="1:23" x14ac:dyDescent="0.25">
      <c r="A120" s="231" t="s">
        <v>478</v>
      </c>
      <c r="B120" s="231">
        <v>33600</v>
      </c>
      <c r="C120" s="231">
        <f t="shared" si="21"/>
        <v>50</v>
      </c>
      <c r="D120" s="231">
        <v>0</v>
      </c>
      <c r="E120" s="231">
        <v>0</v>
      </c>
      <c r="F120" s="231">
        <v>1537.1527477873001</v>
      </c>
      <c r="G120" s="231">
        <v>1241.6693316846599</v>
      </c>
      <c r="H120" s="231">
        <v>0</v>
      </c>
      <c r="I120" s="231">
        <v>0</v>
      </c>
      <c r="J120" s="198">
        <f t="shared" si="22"/>
        <v>0</v>
      </c>
      <c r="K120" s="198">
        <f t="shared" si="23"/>
        <v>0</v>
      </c>
      <c r="L120" s="198">
        <f t="shared" si="24"/>
        <v>2879.9960221512683</v>
      </c>
      <c r="M120" s="198">
        <f t="shared" si="25"/>
        <v>2301.5233428515558</v>
      </c>
      <c r="N120" s="198">
        <f t="shared" si="26"/>
        <v>0</v>
      </c>
      <c r="O120" s="198">
        <f t="shared" si="27"/>
        <v>0</v>
      </c>
      <c r="P120" s="13" t="e">
        <f>J120*P5+P119</f>
        <v>#REF!</v>
      </c>
      <c r="Q120" s="13" t="e">
        <f>(L120-(N120*S5))*Q5+Q119</f>
        <v>#REF!</v>
      </c>
      <c r="R120" s="13" t="e">
        <f>M120*R5+R119</f>
        <v>#REF!</v>
      </c>
      <c r="S120" s="13" t="e">
        <f>N120*S5+S119</f>
        <v>#REF!</v>
      </c>
      <c r="T120" s="13" t="e">
        <f>O120*T5+T119</f>
        <v>#REF!</v>
      </c>
      <c r="U120" s="13" t="e">
        <f>M120*U5+U119</f>
        <v>#REF!</v>
      </c>
      <c r="V120" s="13" t="e">
        <f>O120*V5+V119</f>
        <v>#REF!</v>
      </c>
      <c r="W120" s="13" t="e">
        <f>((J120-K120-((L120-(N120*S5))*Q5)-(M120*U5)-(O120*V5))+W119)</f>
        <v>#REF!</v>
      </c>
    </row>
    <row r="121" spans="1:23" x14ac:dyDescent="0.25">
      <c r="A121" s="231" t="s">
        <v>479</v>
      </c>
      <c r="B121" s="231">
        <v>33650</v>
      </c>
      <c r="C121" s="231">
        <f t="shared" si="21"/>
        <v>50</v>
      </c>
      <c r="D121" s="231">
        <v>0</v>
      </c>
      <c r="E121" s="231">
        <v>0</v>
      </c>
      <c r="F121" s="231">
        <v>1475.5107072021699</v>
      </c>
      <c r="G121" s="231">
        <v>1217.7466431752</v>
      </c>
      <c r="H121" s="231">
        <v>0</v>
      </c>
      <c r="I121" s="231">
        <v>0</v>
      </c>
      <c r="J121" s="198">
        <f t="shared" si="22"/>
        <v>0</v>
      </c>
      <c r="K121" s="198">
        <f t="shared" si="23"/>
        <v>0</v>
      </c>
      <c r="L121" s="198">
        <f t="shared" si="24"/>
        <v>2789.5031990643238</v>
      </c>
      <c r="M121" s="198">
        <f t="shared" si="25"/>
        <v>2277.2370137591297</v>
      </c>
      <c r="N121" s="198">
        <f t="shared" si="26"/>
        <v>0</v>
      </c>
      <c r="O121" s="198">
        <f t="shared" si="27"/>
        <v>0</v>
      </c>
      <c r="P121" s="13" t="e">
        <f>J121*P5+P120</f>
        <v>#REF!</v>
      </c>
      <c r="Q121" s="13" t="e">
        <f>(L121-(N121*S5))*Q5+Q120</f>
        <v>#REF!</v>
      </c>
      <c r="R121" s="13" t="e">
        <f>M121*R5+R120</f>
        <v>#REF!</v>
      </c>
      <c r="S121" s="13" t="e">
        <f>N121*S5+S120</f>
        <v>#REF!</v>
      </c>
      <c r="T121" s="13" t="e">
        <f>O121*T5+T120</f>
        <v>#REF!</v>
      </c>
      <c r="U121" s="13" t="e">
        <f>M121*U5+U120</f>
        <v>#REF!</v>
      </c>
      <c r="V121" s="13" t="e">
        <f>O121*V5+V120</f>
        <v>#REF!</v>
      </c>
      <c r="W121" s="13" t="e">
        <f>((J121-K121-((L121-(N121*S5))*Q5)-(M121*U5)-(O121*V5))+W120)</f>
        <v>#REF!</v>
      </c>
    </row>
    <row r="122" spans="1:23" x14ac:dyDescent="0.25">
      <c r="A122" s="231" t="s">
        <v>480</v>
      </c>
      <c r="B122" s="231">
        <v>33700</v>
      </c>
      <c r="C122" s="231">
        <f t="shared" si="21"/>
        <v>50</v>
      </c>
      <c r="D122" s="231">
        <v>0</v>
      </c>
      <c r="E122" s="231">
        <v>0</v>
      </c>
      <c r="F122" s="231">
        <v>1425.9615564260901</v>
      </c>
      <c r="G122" s="231">
        <v>1129.5568622457199</v>
      </c>
      <c r="H122" s="231">
        <v>0</v>
      </c>
      <c r="I122" s="231">
        <v>0</v>
      </c>
      <c r="J122" s="198">
        <f t="shared" si="22"/>
        <v>0</v>
      </c>
      <c r="K122" s="198">
        <f t="shared" si="23"/>
        <v>0</v>
      </c>
      <c r="L122" s="198">
        <f t="shared" si="24"/>
        <v>2686.5483922483891</v>
      </c>
      <c r="M122" s="198">
        <f t="shared" si="25"/>
        <v>2173.4291716860371</v>
      </c>
      <c r="N122" s="198">
        <f t="shared" si="26"/>
        <v>0</v>
      </c>
      <c r="O122" s="198">
        <f t="shared" si="27"/>
        <v>0</v>
      </c>
      <c r="P122" s="13" t="e">
        <f>J122*P5+P121</f>
        <v>#REF!</v>
      </c>
      <c r="Q122" s="13" t="e">
        <f>(L122-(N122*S5))*Q5+Q121</f>
        <v>#REF!</v>
      </c>
      <c r="R122" s="13" t="e">
        <f>M122*R5+R121</f>
        <v>#REF!</v>
      </c>
      <c r="S122" s="13" t="e">
        <f>N122*S5+S121</f>
        <v>#REF!</v>
      </c>
      <c r="T122" s="13" t="e">
        <f>O122*T5+T121</f>
        <v>#REF!</v>
      </c>
      <c r="U122" s="13" t="e">
        <f>M122*U5+U121</f>
        <v>#REF!</v>
      </c>
      <c r="V122" s="13" t="e">
        <f>O122*V5+V121</f>
        <v>#REF!</v>
      </c>
      <c r="W122" s="13" t="e">
        <f>((J122-K122-((L122-(N122*S5))*Q5)-(M122*U5)-(O122*V5))+W121)</f>
        <v>#REF!</v>
      </c>
    </row>
    <row r="123" spans="1:23" x14ac:dyDescent="0.25">
      <c r="A123" s="231" t="s">
        <v>481</v>
      </c>
      <c r="B123" s="231">
        <v>33750</v>
      </c>
      <c r="C123" s="231">
        <f t="shared" si="21"/>
        <v>50</v>
      </c>
      <c r="D123" s="231">
        <v>8.0763129517435997E-10</v>
      </c>
      <c r="E123" s="231">
        <v>0</v>
      </c>
      <c r="F123" s="231">
        <v>1332.26928174263</v>
      </c>
      <c r="G123" s="231">
        <v>1270.0812076593099</v>
      </c>
      <c r="H123" s="231">
        <v>0</v>
      </c>
      <c r="I123" s="231">
        <v>0</v>
      </c>
      <c r="J123" s="198">
        <f t="shared" si="22"/>
        <v>7.4780675479107408E-10</v>
      </c>
      <c r="K123" s="198">
        <f t="shared" si="23"/>
        <v>0</v>
      </c>
      <c r="L123" s="198">
        <f t="shared" si="24"/>
        <v>2553.9174427488147</v>
      </c>
      <c r="M123" s="198">
        <f t="shared" si="25"/>
        <v>2221.8871017639162</v>
      </c>
      <c r="N123" s="198">
        <f t="shared" si="26"/>
        <v>0</v>
      </c>
      <c r="O123" s="198">
        <f t="shared" si="27"/>
        <v>0</v>
      </c>
      <c r="P123" s="13" t="e">
        <f>J123*P5+P122</f>
        <v>#REF!</v>
      </c>
      <c r="Q123" s="13" t="e">
        <f>(L123-(N123*S5))*Q5+Q122</f>
        <v>#REF!</v>
      </c>
      <c r="R123" s="13" t="e">
        <f>M123*R5+R122</f>
        <v>#REF!</v>
      </c>
      <c r="S123" s="13" t="e">
        <f>N123*S5+S122</f>
        <v>#REF!</v>
      </c>
      <c r="T123" s="13" t="e">
        <f>O123*T5+T122</f>
        <v>#REF!</v>
      </c>
      <c r="U123" s="13" t="e">
        <f>M123*U5+U122</f>
        <v>#REF!</v>
      </c>
      <c r="V123" s="13" t="e">
        <f>O123*V5+V122</f>
        <v>#REF!</v>
      </c>
      <c r="W123" s="13" t="e">
        <f>((J123-K123-((L123-(N123*S5))*Q5)-(M123*U5)-(O123*V5))+W122)</f>
        <v>#REF!</v>
      </c>
    </row>
    <row r="124" spans="1:23" x14ac:dyDescent="0.25">
      <c r="A124" s="231" t="s">
        <v>482</v>
      </c>
      <c r="B124" s="231">
        <v>33800</v>
      </c>
      <c r="C124" s="231">
        <f t="shared" si="21"/>
        <v>50</v>
      </c>
      <c r="D124" s="231">
        <v>0</v>
      </c>
      <c r="E124" s="231">
        <v>0</v>
      </c>
      <c r="F124" s="231">
        <v>1245.2481857904399</v>
      </c>
      <c r="G124" s="231">
        <v>1323.67099041603</v>
      </c>
      <c r="H124" s="231">
        <v>0</v>
      </c>
      <c r="I124" s="231">
        <v>0</v>
      </c>
      <c r="J124" s="198">
        <f t="shared" si="22"/>
        <v>7.4780675479107408E-10</v>
      </c>
      <c r="K124" s="198">
        <f t="shared" si="23"/>
        <v>0</v>
      </c>
      <c r="L124" s="198">
        <f t="shared" si="24"/>
        <v>2386.5902477158056</v>
      </c>
      <c r="M124" s="198">
        <f t="shared" si="25"/>
        <v>2401.6224056253145</v>
      </c>
      <c r="N124" s="198">
        <f t="shared" si="26"/>
        <v>0</v>
      </c>
      <c r="O124" s="198">
        <f t="shared" si="27"/>
        <v>0</v>
      </c>
      <c r="P124" s="13" t="e">
        <f>J124*P5+P123</f>
        <v>#REF!</v>
      </c>
      <c r="Q124" s="13" t="e">
        <f>(L124-(N124*S5))*Q5+Q123</f>
        <v>#REF!</v>
      </c>
      <c r="R124" s="13" t="e">
        <f>M124*R5+R123</f>
        <v>#REF!</v>
      </c>
      <c r="S124" s="13" t="e">
        <f>N124*S5+S123</f>
        <v>#REF!</v>
      </c>
      <c r="T124" s="13" t="e">
        <f>O124*T5+T123</f>
        <v>#REF!</v>
      </c>
      <c r="U124" s="13" t="e">
        <f>M124*U5+U123</f>
        <v>#REF!</v>
      </c>
      <c r="V124" s="13" t="e">
        <f>O124*V5+V123</f>
        <v>#REF!</v>
      </c>
      <c r="W124" s="13" t="e">
        <f>((J124-K124-((L124-(N124*S5))*Q5)-(M124*U5)-(O124*V5))+W123)</f>
        <v>#REF!</v>
      </c>
    </row>
    <row r="125" spans="1:23" x14ac:dyDescent="0.25">
      <c r="A125" s="231" t="s">
        <v>483</v>
      </c>
      <c r="B125" s="231">
        <v>33850</v>
      </c>
      <c r="C125" s="231">
        <f t="shared" si="21"/>
        <v>50</v>
      </c>
      <c r="D125" s="231">
        <v>0</v>
      </c>
      <c r="E125" s="231">
        <v>0</v>
      </c>
      <c r="F125" s="231">
        <v>1459.5225041194999</v>
      </c>
      <c r="G125" s="231">
        <v>1083.8563054861099</v>
      </c>
      <c r="H125" s="231">
        <v>0</v>
      </c>
      <c r="I125" s="231">
        <v>0</v>
      </c>
      <c r="J125" s="198">
        <f t="shared" si="22"/>
        <v>0</v>
      </c>
      <c r="K125" s="198">
        <f t="shared" si="23"/>
        <v>0</v>
      </c>
      <c r="L125" s="198">
        <f t="shared" si="24"/>
        <v>2504.4173054721668</v>
      </c>
      <c r="M125" s="198">
        <f t="shared" si="25"/>
        <v>2229.1919406501297</v>
      </c>
      <c r="N125" s="198">
        <f t="shared" si="26"/>
        <v>0</v>
      </c>
      <c r="O125" s="198">
        <f t="shared" si="27"/>
        <v>0</v>
      </c>
      <c r="P125" s="13" t="e">
        <f>J125*P5+P124</f>
        <v>#REF!</v>
      </c>
      <c r="Q125" s="13" t="e">
        <f>(L125-(N125*S5))*Q5+Q124</f>
        <v>#REF!</v>
      </c>
      <c r="R125" s="13" t="e">
        <f>M125*R5+R124</f>
        <v>#REF!</v>
      </c>
      <c r="S125" s="13" t="e">
        <f>N125*S5+S124</f>
        <v>#REF!</v>
      </c>
      <c r="T125" s="13" t="e">
        <f>O125*T5+T124</f>
        <v>#REF!</v>
      </c>
      <c r="U125" s="13" t="e">
        <f>M125*U5+U124</f>
        <v>#REF!</v>
      </c>
      <c r="V125" s="13" t="e">
        <f>O125*V5+V124</f>
        <v>#REF!</v>
      </c>
      <c r="W125" s="13" t="e">
        <f>((J125-K125-((L125-(N125*S5))*Q5)-(M125*U5)-(O125*V5))+W124)</f>
        <v>#REF!</v>
      </c>
    </row>
    <row r="126" spans="1:23" x14ac:dyDescent="0.25">
      <c r="A126" s="231" t="s">
        <v>484</v>
      </c>
      <c r="B126" s="231">
        <v>33900</v>
      </c>
      <c r="C126" s="231">
        <f t="shared" si="21"/>
        <v>50</v>
      </c>
      <c r="D126" s="231">
        <v>0</v>
      </c>
      <c r="E126" s="231">
        <v>0</v>
      </c>
      <c r="F126" s="231">
        <v>623.32995690881796</v>
      </c>
      <c r="G126" s="231">
        <v>1248.20170078502</v>
      </c>
      <c r="H126" s="231">
        <v>0</v>
      </c>
      <c r="I126" s="231">
        <v>0</v>
      </c>
      <c r="J126" s="198">
        <f t="shared" si="22"/>
        <v>0</v>
      </c>
      <c r="K126" s="198">
        <f t="shared" si="23"/>
        <v>0</v>
      </c>
      <c r="L126" s="198">
        <f t="shared" si="24"/>
        <v>1928.5670935447388</v>
      </c>
      <c r="M126" s="198">
        <f t="shared" si="25"/>
        <v>2159.3129687695646</v>
      </c>
      <c r="N126" s="198">
        <f t="shared" si="26"/>
        <v>0</v>
      </c>
      <c r="O126" s="198">
        <f t="shared" si="27"/>
        <v>0</v>
      </c>
      <c r="P126" s="13" t="e">
        <f>J126*P5+P125</f>
        <v>#REF!</v>
      </c>
      <c r="Q126" s="13" t="e">
        <f>(L126-(N126*S5))*Q5+Q125</f>
        <v>#REF!</v>
      </c>
      <c r="R126" s="13" t="e">
        <f>M126*R5+R125</f>
        <v>#REF!</v>
      </c>
      <c r="S126" s="13" t="e">
        <f>N126*S5+S125</f>
        <v>#REF!</v>
      </c>
      <c r="T126" s="13" t="e">
        <f>O126*T5+T125</f>
        <v>#REF!</v>
      </c>
      <c r="U126" s="13" t="e">
        <f>M126*U5+U125</f>
        <v>#REF!</v>
      </c>
      <c r="V126" s="13" t="e">
        <f>O126*V5+V125</f>
        <v>#REF!</v>
      </c>
      <c r="W126" s="13" t="e">
        <f>((J126-K126-((L126-(N126*S5))*Q5)-(M126*U5)-(O126*V5))+W125)</f>
        <v>#REF!</v>
      </c>
    </row>
    <row r="127" spans="1:23" x14ac:dyDescent="0.25">
      <c r="A127" s="231" t="s">
        <v>485</v>
      </c>
      <c r="B127" s="231">
        <v>33950</v>
      </c>
      <c r="C127" s="231">
        <f t="shared" si="21"/>
        <v>50</v>
      </c>
      <c r="D127" s="231">
        <v>0</v>
      </c>
      <c r="E127" s="231">
        <v>0</v>
      </c>
      <c r="F127" s="231">
        <v>47.077644116110598</v>
      </c>
      <c r="G127" s="231">
        <v>1404.7465772927501</v>
      </c>
      <c r="H127" s="231">
        <v>0</v>
      </c>
      <c r="I127" s="231">
        <v>0</v>
      </c>
      <c r="J127" s="198">
        <f t="shared" si="22"/>
        <v>0</v>
      </c>
      <c r="K127" s="198">
        <f t="shared" si="23"/>
        <v>0</v>
      </c>
      <c r="L127" s="198">
        <f t="shared" si="24"/>
        <v>620.74777872678578</v>
      </c>
      <c r="M127" s="198">
        <f t="shared" si="25"/>
        <v>2456.43359081275</v>
      </c>
      <c r="N127" s="198">
        <f t="shared" si="26"/>
        <v>0</v>
      </c>
      <c r="O127" s="198">
        <f t="shared" si="27"/>
        <v>0</v>
      </c>
      <c r="P127" s="13" t="e">
        <f>J127*P5+P126</f>
        <v>#REF!</v>
      </c>
      <c r="Q127" s="13" t="e">
        <f>(L127-(N127*S5))*Q5+Q126</f>
        <v>#REF!</v>
      </c>
      <c r="R127" s="13" t="e">
        <f>M127*R5+R126</f>
        <v>#REF!</v>
      </c>
      <c r="S127" s="13" t="e">
        <f>N127*S5+S126</f>
        <v>#REF!</v>
      </c>
      <c r="T127" s="13" t="e">
        <f>O127*T5+T126</f>
        <v>#REF!</v>
      </c>
      <c r="U127" s="13" t="e">
        <f>M127*U5+U126</f>
        <v>#REF!</v>
      </c>
      <c r="V127" s="13" t="e">
        <f>O127*V5+V126</f>
        <v>#REF!</v>
      </c>
      <c r="W127" s="13" t="e">
        <f>((J127-K127-((L127-(N127*S5))*Q5)-(M127*U5)-(O127*V5))+W126)</f>
        <v>#REF!</v>
      </c>
    </row>
    <row r="128" spans="1:23" x14ac:dyDescent="0.25">
      <c r="A128" s="231" t="s">
        <v>114</v>
      </c>
      <c r="B128" s="231">
        <v>34000</v>
      </c>
      <c r="C128" s="231">
        <f t="shared" si="21"/>
        <v>50</v>
      </c>
      <c r="D128" s="231">
        <v>0</v>
      </c>
      <c r="E128" s="231">
        <v>0</v>
      </c>
      <c r="F128" s="231">
        <v>0</v>
      </c>
      <c r="G128" s="231">
        <v>1360.40479429587</v>
      </c>
      <c r="H128" s="231">
        <v>0</v>
      </c>
      <c r="I128" s="231">
        <v>0</v>
      </c>
      <c r="J128" s="198">
        <f t="shared" si="22"/>
        <v>0</v>
      </c>
      <c r="K128" s="198">
        <f t="shared" si="23"/>
        <v>0</v>
      </c>
      <c r="L128" s="198">
        <f t="shared" si="24"/>
        <v>43.590411218620922</v>
      </c>
      <c r="M128" s="198">
        <f t="shared" si="25"/>
        <v>2560.3253440635372</v>
      </c>
      <c r="N128" s="198">
        <f t="shared" si="26"/>
        <v>0</v>
      </c>
      <c r="O128" s="198">
        <f t="shared" si="27"/>
        <v>0</v>
      </c>
      <c r="P128" s="13" t="e">
        <f>J128*P5+P127</f>
        <v>#REF!</v>
      </c>
      <c r="Q128" s="13" t="e">
        <f>(L128-(N128*S5))*Q5+Q127</f>
        <v>#REF!</v>
      </c>
      <c r="R128" s="13" t="e">
        <f>M128*R5+R127</f>
        <v>#REF!</v>
      </c>
      <c r="S128" s="13" t="e">
        <f>N128*S5+S127</f>
        <v>#REF!</v>
      </c>
      <c r="T128" s="13" t="e">
        <f>O128*T5+T127</f>
        <v>#REF!</v>
      </c>
      <c r="U128" s="13" t="e">
        <f>M128*U5+U127</f>
        <v>#REF!</v>
      </c>
      <c r="V128" s="13" t="e">
        <f>O128*V5+V127</f>
        <v>#REF!</v>
      </c>
      <c r="W128" s="13" t="e">
        <f>((J128-K128-((L128-(N128*S5))*Q5)-(M128*U5)-(O128*V5))+W127)</f>
        <v>#REF!</v>
      </c>
    </row>
    <row r="129" spans="1:20" x14ac:dyDescent="0.25">
      <c r="A129" s="231"/>
      <c r="B129" s="231"/>
      <c r="C129" s="231"/>
      <c r="D129" s="231"/>
      <c r="E129" s="231"/>
      <c r="F129" s="231"/>
      <c r="G129" s="231"/>
      <c r="H129" s="231"/>
      <c r="I129" s="231"/>
      <c r="J129" s="198"/>
      <c r="K129" s="198"/>
      <c r="L129" s="198"/>
      <c r="M129" s="198"/>
      <c r="N129" s="198"/>
      <c r="O129" s="198"/>
      <c r="P129" s="13"/>
      <c r="Q129" s="13"/>
      <c r="R129" s="13"/>
      <c r="S129" s="13"/>
      <c r="T129" s="13"/>
    </row>
    <row r="130" spans="1:20" x14ac:dyDescent="0.25">
      <c r="A130" s="231"/>
      <c r="B130" s="231"/>
      <c r="C130" s="231"/>
      <c r="D130" s="231"/>
      <c r="E130" s="231"/>
      <c r="F130" s="231"/>
      <c r="G130" s="231"/>
      <c r="H130" s="231"/>
      <c r="I130" s="231"/>
      <c r="J130" s="198"/>
      <c r="K130" s="198"/>
      <c r="L130" s="198"/>
      <c r="M130" s="198"/>
      <c r="N130" s="198"/>
      <c r="O130" s="198"/>
      <c r="P130" s="13"/>
      <c r="Q130" s="13"/>
      <c r="R130" s="13"/>
      <c r="S130" s="13"/>
      <c r="T130" s="13"/>
    </row>
    <row r="131" spans="1:20" x14ac:dyDescent="0.25">
      <c r="A131" s="231"/>
      <c r="B131" s="231"/>
      <c r="C131" s="231"/>
      <c r="D131" s="231"/>
      <c r="E131" s="231"/>
      <c r="F131" s="231"/>
      <c r="G131" s="231"/>
      <c r="H131" s="231"/>
      <c r="I131" s="231"/>
      <c r="J131" s="198"/>
      <c r="K131" s="198"/>
      <c r="L131" s="198"/>
      <c r="M131" s="198"/>
      <c r="N131" s="198"/>
      <c r="O131" s="198"/>
      <c r="P131" s="13"/>
      <c r="Q131" s="13"/>
      <c r="R131" s="13"/>
      <c r="S131" s="13"/>
      <c r="T131" s="13"/>
    </row>
    <row r="132" spans="1:20" x14ac:dyDescent="0.25">
      <c r="A132" s="231"/>
      <c r="B132" s="231"/>
      <c r="C132" s="231"/>
      <c r="D132" s="231"/>
      <c r="E132" s="231"/>
      <c r="F132" s="231"/>
      <c r="G132" s="231"/>
      <c r="H132" s="231"/>
      <c r="I132" s="231"/>
      <c r="J132" s="198">
        <f t="shared" ref="J132:O132" si="28">SUM(J7:J128)</f>
        <v>8576.4211240864024</v>
      </c>
      <c r="K132" s="198">
        <f t="shared" si="28"/>
        <v>0</v>
      </c>
      <c r="L132" s="198">
        <f t="shared" si="28"/>
        <v>584990.54499435751</v>
      </c>
      <c r="M132" s="198">
        <f t="shared" si="28"/>
        <v>35410.332799272903</v>
      </c>
      <c r="N132" s="198">
        <f t="shared" si="28"/>
        <v>0</v>
      </c>
      <c r="O132" s="198">
        <f t="shared" si="28"/>
        <v>0</v>
      </c>
      <c r="P132" s="13"/>
      <c r="Q132" s="13"/>
      <c r="R132" s="13"/>
      <c r="S132" s="13"/>
      <c r="T132" s="13"/>
    </row>
    <row r="133" spans="1:20" ht="12.75" customHeight="1" x14ac:dyDescent="0.25">
      <c r="A133" s="12"/>
      <c r="B133" s="12"/>
      <c r="C133" s="12"/>
      <c r="D133" s="12"/>
      <c r="E133" s="12"/>
      <c r="F133" s="12"/>
      <c r="G133" s="12"/>
      <c r="H133" s="12"/>
      <c r="I133" s="12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</row>
    <row r="134" spans="1:20" ht="12.75" customHeight="1" x14ac:dyDescent="0.25">
      <c r="A134" s="12"/>
      <c r="B134" s="12"/>
      <c r="C134" s="12"/>
      <c r="D134" s="12"/>
      <c r="E134" s="12"/>
      <c r="F134" s="12"/>
      <c r="G134" s="12"/>
      <c r="H134" s="12"/>
      <c r="I134" s="12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</row>
    <row r="135" spans="1:20" ht="12.75" customHeight="1" x14ac:dyDescent="0.25">
      <c r="A135" s="12"/>
      <c r="B135" s="12"/>
      <c r="C135" s="12"/>
      <c r="D135" s="12"/>
      <c r="E135" s="12"/>
      <c r="F135" s="12"/>
      <c r="G135" s="12"/>
      <c r="H135" s="12"/>
      <c r="I135" s="12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</row>
    <row r="136" spans="1:20" ht="12.75" customHeight="1" x14ac:dyDescent="0.25">
      <c r="A136" s="12"/>
      <c r="B136" s="12"/>
      <c r="C136" s="12"/>
      <c r="D136" s="12"/>
      <c r="E136" s="12"/>
      <c r="F136" s="12"/>
      <c r="G136" s="12"/>
      <c r="H136" s="12"/>
      <c r="I136" s="12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</row>
    <row r="137" spans="1:20" ht="12.75" customHeight="1" x14ac:dyDescent="0.25">
      <c r="A137" s="12"/>
      <c r="B137" s="12"/>
      <c r="C137" s="12"/>
      <c r="D137" s="12"/>
      <c r="E137" s="12"/>
      <c r="F137" s="12"/>
      <c r="G137" s="12"/>
      <c r="H137" s="12"/>
      <c r="I137" s="12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</row>
    <row r="138" spans="1:20" ht="12.75" customHeight="1" x14ac:dyDescent="0.25">
      <c r="A138" s="12"/>
      <c r="B138" s="12"/>
      <c r="C138" s="12"/>
      <c r="D138" s="12"/>
      <c r="E138" s="12"/>
      <c r="F138" s="12"/>
      <c r="G138" s="12"/>
      <c r="H138" s="12"/>
      <c r="I138" s="12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</row>
    <row r="139" spans="1:20" ht="12.75" customHeight="1" x14ac:dyDescent="0.25">
      <c r="A139" s="12"/>
      <c r="B139" s="12"/>
      <c r="C139" s="12"/>
      <c r="D139" s="12"/>
      <c r="E139" s="12"/>
      <c r="F139" s="12"/>
      <c r="G139" s="12"/>
      <c r="H139" s="12"/>
      <c r="I139" s="12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</row>
    <row r="140" spans="1:20" ht="12.75" customHeight="1" x14ac:dyDescent="0.25">
      <c r="A140" s="12"/>
      <c r="B140" s="12"/>
      <c r="C140" s="12"/>
      <c r="D140" s="12"/>
      <c r="E140" s="12"/>
      <c r="F140" s="12"/>
      <c r="G140" s="12"/>
      <c r="H140" s="12"/>
      <c r="I140" s="12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</row>
    <row r="141" spans="1:20" ht="12.75" customHeight="1" x14ac:dyDescent="0.25">
      <c r="A141" s="12"/>
      <c r="B141" s="12"/>
      <c r="C141" s="12"/>
      <c r="D141" s="12"/>
      <c r="E141" s="12"/>
      <c r="F141" s="12"/>
      <c r="G141" s="12"/>
      <c r="H141" s="12"/>
      <c r="I141" s="12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</row>
    <row r="142" spans="1:20" ht="12.75" customHeight="1" x14ac:dyDescent="0.25">
      <c r="A142" s="12"/>
      <c r="B142" s="12"/>
      <c r="C142" s="12"/>
      <c r="D142" s="12"/>
      <c r="E142" s="12"/>
      <c r="F142" s="12"/>
      <c r="G142" s="12"/>
      <c r="H142" s="12"/>
      <c r="I142" s="12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</row>
    <row r="143" spans="1:20" ht="12.75" customHeight="1" x14ac:dyDescent="0.25">
      <c r="A143" s="12"/>
      <c r="B143" s="12"/>
      <c r="C143" s="12"/>
      <c r="D143" s="12"/>
      <c r="E143" s="12"/>
      <c r="F143" s="12"/>
      <c r="G143" s="12"/>
      <c r="H143" s="12"/>
      <c r="I143" s="12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</row>
    <row r="144" spans="1:20" ht="12.75" customHeight="1" x14ac:dyDescent="0.25">
      <c r="A144" s="12"/>
      <c r="B144" s="12"/>
      <c r="C144" s="12"/>
      <c r="D144" s="12"/>
      <c r="E144" s="12"/>
      <c r="F144" s="12"/>
      <c r="G144" s="12"/>
      <c r="H144" s="12"/>
      <c r="I144" s="12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</row>
    <row r="145" spans="1:20" ht="12.75" customHeight="1" x14ac:dyDescent="0.25">
      <c r="A145" s="12"/>
      <c r="B145" s="12"/>
      <c r="C145" s="12"/>
      <c r="D145" s="12"/>
      <c r="E145" s="12"/>
      <c r="F145" s="12"/>
      <c r="G145" s="12"/>
      <c r="H145" s="12"/>
      <c r="I145" s="12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</row>
    <row r="146" spans="1:20" ht="12.75" customHeight="1" x14ac:dyDescent="0.25">
      <c r="A146" s="12"/>
      <c r="B146" s="12"/>
      <c r="C146" s="12"/>
      <c r="D146" s="12"/>
      <c r="E146" s="12"/>
      <c r="F146" s="12"/>
      <c r="G146" s="12"/>
      <c r="H146" s="12"/>
      <c r="I146" s="12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</row>
    <row r="147" spans="1:20" ht="12.75" customHeight="1" x14ac:dyDescent="0.25">
      <c r="A147" s="12"/>
      <c r="B147" s="12"/>
      <c r="C147" s="12"/>
      <c r="D147" s="12"/>
      <c r="E147" s="12"/>
      <c r="F147" s="12"/>
      <c r="G147" s="12"/>
      <c r="H147" s="12"/>
      <c r="I147" s="12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</row>
    <row r="148" spans="1:20" ht="12.75" customHeight="1" x14ac:dyDescent="0.25">
      <c r="A148" s="12"/>
      <c r="B148" s="12"/>
      <c r="C148" s="12"/>
      <c r="D148" s="12"/>
      <c r="E148" s="12"/>
      <c r="F148" s="12"/>
      <c r="G148" s="12"/>
      <c r="H148" s="12"/>
      <c r="I148" s="12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</row>
    <row r="149" spans="1:20" ht="12.75" customHeight="1" x14ac:dyDescent="0.25">
      <c r="A149" s="12"/>
      <c r="B149" s="12"/>
      <c r="C149" s="12"/>
      <c r="D149" s="12"/>
      <c r="E149" s="12"/>
      <c r="F149" s="12"/>
      <c r="G149" s="12"/>
      <c r="H149" s="12"/>
      <c r="I149" s="12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</row>
    <row r="150" spans="1:20" ht="12.75" customHeight="1" x14ac:dyDescent="0.25">
      <c r="A150" s="12"/>
      <c r="B150" s="12"/>
      <c r="C150" s="12"/>
      <c r="D150" s="12"/>
      <c r="E150" s="12"/>
      <c r="F150" s="12"/>
      <c r="G150" s="12"/>
      <c r="H150" s="12"/>
      <c r="I150" s="12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</row>
    <row r="151" spans="1:20" ht="12.75" customHeight="1" x14ac:dyDescent="0.25">
      <c r="A151" s="12"/>
      <c r="B151" s="12"/>
      <c r="C151" s="12"/>
      <c r="D151" s="12"/>
      <c r="E151" s="12"/>
      <c r="F151" s="12"/>
      <c r="G151" s="12"/>
      <c r="H151" s="12"/>
      <c r="I151" s="12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</row>
    <row r="152" spans="1:20" ht="12.75" customHeight="1" x14ac:dyDescent="0.25">
      <c r="A152" s="12"/>
      <c r="B152" s="12"/>
      <c r="C152" s="12"/>
      <c r="D152" s="12"/>
      <c r="E152" s="12"/>
      <c r="F152" s="12"/>
      <c r="G152" s="12"/>
      <c r="H152" s="12"/>
      <c r="I152" s="12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</row>
    <row r="153" spans="1:20" ht="12.75" customHeight="1" x14ac:dyDescent="0.25">
      <c r="A153" s="12"/>
      <c r="B153" s="12"/>
      <c r="C153" s="12"/>
      <c r="D153" s="12"/>
      <c r="E153" s="12"/>
      <c r="F153" s="12"/>
      <c r="G153" s="12"/>
      <c r="H153" s="12"/>
      <c r="I153" s="12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</row>
    <row r="154" spans="1:20" ht="12.75" customHeight="1" x14ac:dyDescent="0.25">
      <c r="A154" s="12"/>
      <c r="B154" s="12"/>
      <c r="C154" s="12"/>
      <c r="D154" s="12"/>
      <c r="E154" s="12"/>
      <c r="F154" s="12"/>
      <c r="G154" s="12"/>
      <c r="H154" s="12"/>
      <c r="I154" s="12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</row>
    <row r="155" spans="1:20" ht="12.75" customHeight="1" x14ac:dyDescent="0.25">
      <c r="A155" s="12"/>
      <c r="B155" s="12"/>
      <c r="C155" s="12"/>
      <c r="D155" s="12"/>
      <c r="E155" s="12"/>
      <c r="F155" s="12"/>
      <c r="G155" s="12"/>
      <c r="H155" s="12"/>
      <c r="I155" s="12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</row>
    <row r="156" spans="1:20" ht="12.75" customHeight="1" x14ac:dyDescent="0.25">
      <c r="A156" s="12"/>
      <c r="B156" s="12"/>
      <c r="C156" s="12"/>
      <c r="D156" s="12"/>
      <c r="E156" s="12"/>
      <c r="F156" s="12"/>
      <c r="G156" s="12"/>
      <c r="H156" s="12"/>
      <c r="I156" s="12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</row>
    <row r="157" spans="1:20" ht="12.75" customHeight="1" x14ac:dyDescent="0.25">
      <c r="A157" s="12"/>
      <c r="B157" s="12"/>
      <c r="C157" s="12"/>
      <c r="D157" s="12"/>
      <c r="E157" s="12"/>
      <c r="F157" s="12"/>
      <c r="G157" s="12"/>
      <c r="H157" s="12"/>
      <c r="I157" s="12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</row>
    <row r="158" spans="1:20" ht="12.75" customHeight="1" x14ac:dyDescent="0.25">
      <c r="A158" s="12"/>
      <c r="B158" s="12"/>
      <c r="C158" s="12"/>
      <c r="D158" s="12"/>
      <c r="E158" s="12"/>
      <c r="F158" s="12"/>
      <c r="G158" s="12"/>
      <c r="H158" s="12"/>
      <c r="I158" s="12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</row>
    <row r="159" spans="1:20" ht="12.75" customHeight="1" x14ac:dyDescent="0.25">
      <c r="A159" s="12"/>
      <c r="B159" s="12"/>
      <c r="C159" s="12"/>
      <c r="D159" s="12"/>
      <c r="E159" s="12"/>
      <c r="F159" s="12"/>
      <c r="G159" s="12"/>
      <c r="H159" s="12"/>
      <c r="I159" s="12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</row>
    <row r="160" spans="1:20" ht="12.75" customHeight="1" x14ac:dyDescent="0.25">
      <c r="A160" s="12"/>
      <c r="B160" s="12"/>
      <c r="C160" s="12"/>
      <c r="D160" s="12"/>
      <c r="E160" s="12"/>
      <c r="F160" s="12"/>
      <c r="G160" s="12"/>
      <c r="H160" s="12"/>
      <c r="I160" s="12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</row>
    <row r="161" spans="1:20" ht="12.75" customHeight="1" x14ac:dyDescent="0.25">
      <c r="A161" s="12"/>
      <c r="B161" s="12"/>
      <c r="C161" s="12"/>
      <c r="D161" s="12"/>
      <c r="E161" s="12"/>
      <c r="F161" s="12"/>
      <c r="G161" s="12"/>
      <c r="H161" s="12"/>
      <c r="I161" s="12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</row>
    <row r="162" spans="1:20" ht="12.75" customHeight="1" x14ac:dyDescent="0.25">
      <c r="A162" s="12"/>
      <c r="B162" s="12"/>
      <c r="C162" s="12"/>
      <c r="D162" s="12"/>
      <c r="E162" s="12"/>
      <c r="F162" s="12"/>
      <c r="G162" s="12"/>
      <c r="H162" s="12"/>
      <c r="I162" s="12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</row>
    <row r="163" spans="1:20" ht="12.75" customHeight="1" x14ac:dyDescent="0.25">
      <c r="A163" s="12"/>
      <c r="B163" s="12"/>
      <c r="C163" s="12"/>
      <c r="D163" s="12"/>
      <c r="E163" s="12"/>
      <c r="F163" s="12"/>
      <c r="G163" s="12"/>
      <c r="H163" s="12"/>
      <c r="I163" s="12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</row>
    <row r="164" spans="1:20" ht="12.75" customHeight="1" x14ac:dyDescent="0.25">
      <c r="A164" s="12"/>
      <c r="B164" s="12"/>
      <c r="C164" s="12"/>
      <c r="D164" s="12"/>
      <c r="E164" s="12"/>
      <c r="F164" s="12"/>
      <c r="G164" s="12"/>
      <c r="H164" s="12"/>
      <c r="I164" s="12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</row>
    <row r="165" spans="1:20" ht="12.75" customHeight="1" x14ac:dyDescent="0.25">
      <c r="A165" s="12"/>
      <c r="B165" s="12"/>
      <c r="C165" s="12"/>
      <c r="D165" s="12"/>
      <c r="E165" s="12"/>
      <c r="F165" s="12"/>
      <c r="G165" s="12"/>
      <c r="H165" s="12"/>
      <c r="I165" s="12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</row>
    <row r="166" spans="1:20" ht="12.75" customHeight="1" x14ac:dyDescent="0.25">
      <c r="A166" s="12"/>
      <c r="B166" s="12"/>
      <c r="C166" s="12"/>
      <c r="D166" s="12"/>
      <c r="E166" s="12"/>
      <c r="F166" s="12"/>
      <c r="G166" s="12"/>
      <c r="H166" s="12"/>
      <c r="I166" s="12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</row>
    <row r="167" spans="1:20" ht="12.75" customHeight="1" x14ac:dyDescent="0.25">
      <c r="A167" s="12"/>
      <c r="B167" s="12"/>
      <c r="C167" s="12"/>
      <c r="D167" s="12"/>
      <c r="E167" s="12"/>
      <c r="F167" s="12"/>
      <c r="G167" s="12"/>
      <c r="H167" s="12"/>
      <c r="I167" s="12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</row>
    <row r="168" spans="1:20" ht="12.75" customHeight="1" x14ac:dyDescent="0.25">
      <c r="A168" s="12"/>
      <c r="B168" s="12"/>
      <c r="C168" s="12"/>
      <c r="D168" s="12"/>
      <c r="E168" s="12"/>
      <c r="F168" s="12"/>
      <c r="G168" s="12"/>
      <c r="H168" s="12"/>
      <c r="I168" s="12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</row>
    <row r="169" spans="1:20" ht="12.75" customHeight="1" x14ac:dyDescent="0.25">
      <c r="A169" s="12"/>
      <c r="B169" s="12"/>
      <c r="C169" s="12"/>
      <c r="D169" s="12"/>
      <c r="E169" s="12"/>
      <c r="F169" s="12"/>
      <c r="G169" s="12"/>
      <c r="H169" s="12"/>
      <c r="I169" s="12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</row>
    <row r="170" spans="1:20" ht="12.75" customHeight="1" x14ac:dyDescent="0.25">
      <c r="A170" s="12"/>
      <c r="B170" s="12"/>
      <c r="C170" s="12"/>
      <c r="D170" s="12"/>
      <c r="E170" s="12"/>
      <c r="F170" s="12"/>
      <c r="G170" s="12"/>
      <c r="H170" s="12"/>
      <c r="I170" s="12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</row>
    <row r="171" spans="1:20" ht="12.75" customHeight="1" x14ac:dyDescent="0.25">
      <c r="A171" s="12"/>
      <c r="B171" s="12"/>
      <c r="C171" s="12"/>
      <c r="D171" s="12"/>
      <c r="E171" s="12"/>
      <c r="F171" s="12"/>
      <c r="G171" s="12"/>
      <c r="H171" s="12"/>
      <c r="I171" s="12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</row>
    <row r="172" spans="1:20" ht="12.75" customHeight="1" x14ac:dyDescent="0.25">
      <c r="A172" s="12"/>
      <c r="B172" s="12"/>
      <c r="C172" s="12"/>
      <c r="D172" s="12"/>
      <c r="E172" s="12"/>
      <c r="F172" s="12"/>
      <c r="G172" s="12"/>
      <c r="H172" s="12"/>
      <c r="I172" s="12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</row>
    <row r="173" spans="1:20" ht="12.75" customHeight="1" x14ac:dyDescent="0.25">
      <c r="A173" s="12"/>
      <c r="B173" s="12"/>
      <c r="C173" s="12"/>
      <c r="D173" s="12"/>
      <c r="E173" s="12"/>
      <c r="F173" s="12"/>
      <c r="G173" s="12"/>
      <c r="H173" s="12"/>
      <c r="I173" s="12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</row>
    <row r="174" spans="1:20" ht="12.75" customHeight="1" x14ac:dyDescent="0.25">
      <c r="A174" s="12"/>
      <c r="B174" s="12"/>
      <c r="C174" s="12"/>
      <c r="D174" s="12"/>
      <c r="E174" s="12"/>
      <c r="F174" s="12"/>
      <c r="G174" s="12"/>
      <c r="H174" s="12"/>
      <c r="I174" s="12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</row>
    <row r="175" spans="1:20" ht="12.75" customHeight="1" x14ac:dyDescent="0.25">
      <c r="A175" s="12"/>
      <c r="B175" s="12"/>
      <c r="C175" s="12"/>
      <c r="D175" s="12"/>
      <c r="E175" s="12"/>
      <c r="F175" s="12"/>
      <c r="G175" s="12"/>
      <c r="H175" s="12"/>
      <c r="I175" s="12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</row>
    <row r="176" spans="1:20" ht="12.75" customHeight="1" x14ac:dyDescent="0.25">
      <c r="A176" s="12"/>
      <c r="B176" s="12"/>
      <c r="C176" s="12"/>
      <c r="D176" s="12"/>
      <c r="E176" s="12"/>
      <c r="F176" s="12"/>
      <c r="G176" s="12"/>
      <c r="H176" s="12"/>
      <c r="I176" s="12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</row>
    <row r="177" spans="1:20" ht="12.75" customHeight="1" x14ac:dyDescent="0.25">
      <c r="A177" s="12"/>
      <c r="B177" s="12"/>
      <c r="C177" s="12"/>
      <c r="D177" s="12"/>
      <c r="E177" s="12"/>
      <c r="F177" s="12"/>
      <c r="G177" s="12"/>
      <c r="H177" s="12"/>
      <c r="I177" s="12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</row>
    <row r="178" spans="1:20" ht="12.75" customHeight="1" x14ac:dyDescent="0.25">
      <c r="A178" s="12"/>
      <c r="B178" s="12"/>
      <c r="C178" s="12"/>
      <c r="D178" s="12"/>
      <c r="E178" s="12"/>
      <c r="F178" s="12"/>
      <c r="G178" s="12"/>
      <c r="H178" s="12"/>
      <c r="I178" s="12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</row>
    <row r="179" spans="1:20" ht="12.75" customHeight="1" x14ac:dyDescent="0.25">
      <c r="A179" s="12"/>
      <c r="B179" s="12"/>
      <c r="C179" s="12"/>
      <c r="D179" s="12"/>
      <c r="E179" s="12"/>
      <c r="F179" s="12"/>
      <c r="G179" s="12"/>
      <c r="H179" s="12"/>
      <c r="I179" s="12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</row>
    <row r="180" spans="1:20" ht="12.75" customHeight="1" x14ac:dyDescent="0.25">
      <c r="A180" s="12"/>
      <c r="B180" s="12"/>
      <c r="C180" s="12"/>
      <c r="D180" s="12"/>
      <c r="E180" s="12"/>
      <c r="F180" s="12"/>
      <c r="G180" s="12"/>
      <c r="H180" s="12"/>
      <c r="I180" s="12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</row>
    <row r="181" spans="1:20" ht="12.75" customHeight="1" x14ac:dyDescent="0.25">
      <c r="A181" s="12"/>
      <c r="B181" s="12"/>
      <c r="C181" s="12"/>
      <c r="D181" s="12"/>
      <c r="E181" s="12"/>
      <c r="F181" s="12"/>
      <c r="G181" s="12"/>
      <c r="H181" s="12"/>
      <c r="I181" s="12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</row>
    <row r="182" spans="1:20" ht="12.75" customHeight="1" x14ac:dyDescent="0.25">
      <c r="A182" s="12"/>
      <c r="B182" s="12"/>
      <c r="C182" s="12"/>
      <c r="D182" s="12"/>
      <c r="E182" s="12"/>
      <c r="F182" s="12"/>
      <c r="G182" s="12"/>
      <c r="H182" s="12"/>
      <c r="I182" s="12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</row>
    <row r="183" spans="1:20" ht="12.75" customHeight="1" x14ac:dyDescent="0.25">
      <c r="A183" s="12"/>
      <c r="B183" s="12"/>
      <c r="C183" s="12"/>
      <c r="D183" s="12"/>
      <c r="E183" s="12"/>
      <c r="F183" s="12"/>
      <c r="G183" s="12"/>
      <c r="H183" s="12"/>
      <c r="I183" s="12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</row>
    <row r="184" spans="1:20" ht="12.75" customHeight="1" x14ac:dyDescent="0.25">
      <c r="A184" s="12"/>
      <c r="B184" s="12"/>
      <c r="C184" s="12"/>
      <c r="D184" s="12"/>
      <c r="E184" s="12"/>
      <c r="F184" s="12"/>
      <c r="G184" s="12"/>
      <c r="H184" s="12"/>
      <c r="I184" s="12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</row>
    <row r="185" spans="1:20" ht="12.75" customHeight="1" x14ac:dyDescent="0.25">
      <c r="A185" s="12"/>
      <c r="B185" s="12"/>
      <c r="C185" s="12"/>
      <c r="D185" s="12"/>
      <c r="E185" s="12"/>
      <c r="F185" s="12"/>
      <c r="G185" s="12"/>
      <c r="H185" s="12"/>
      <c r="I185" s="12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</row>
    <row r="186" spans="1:20" ht="12.75" customHeight="1" x14ac:dyDescent="0.25">
      <c r="A186" s="12"/>
      <c r="B186" s="12"/>
      <c r="C186" s="12"/>
      <c r="D186" s="12"/>
      <c r="E186" s="12"/>
      <c r="F186" s="12"/>
      <c r="G186" s="12"/>
      <c r="H186" s="12"/>
      <c r="I186" s="12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</row>
    <row r="187" spans="1:20" ht="12.75" customHeight="1" x14ac:dyDescent="0.25">
      <c r="A187" s="12"/>
      <c r="B187" s="12"/>
      <c r="C187" s="12"/>
      <c r="D187" s="12"/>
      <c r="E187" s="12"/>
      <c r="F187" s="12"/>
      <c r="G187" s="12"/>
      <c r="H187" s="12"/>
      <c r="I187" s="12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</row>
    <row r="188" spans="1:20" ht="12.75" customHeight="1" x14ac:dyDescent="0.25">
      <c r="A188" s="12"/>
      <c r="B188" s="12"/>
      <c r="C188" s="12"/>
      <c r="D188" s="12"/>
      <c r="E188" s="12"/>
      <c r="F188" s="12"/>
      <c r="G188" s="12"/>
      <c r="H188" s="12"/>
      <c r="I188" s="12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</row>
    <row r="189" spans="1:20" ht="12.75" customHeight="1" x14ac:dyDescent="0.25">
      <c r="A189" s="12"/>
      <c r="B189" s="12"/>
      <c r="C189" s="12"/>
      <c r="D189" s="12"/>
      <c r="E189" s="12"/>
      <c r="F189" s="12"/>
      <c r="G189" s="12"/>
      <c r="H189" s="12"/>
      <c r="I189" s="12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</row>
    <row r="190" spans="1:20" ht="12.75" customHeight="1" x14ac:dyDescent="0.25">
      <c r="A190" s="12"/>
      <c r="B190" s="12"/>
      <c r="C190" s="12"/>
      <c r="D190" s="12"/>
      <c r="E190" s="12"/>
      <c r="F190" s="12"/>
      <c r="G190" s="12"/>
      <c r="H190" s="12"/>
      <c r="I190" s="12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</row>
    <row r="191" spans="1:20" ht="12.75" customHeight="1" x14ac:dyDescent="0.25">
      <c r="A191" s="12"/>
      <c r="B191" s="12"/>
      <c r="C191" s="12"/>
      <c r="D191" s="12"/>
      <c r="E191" s="12"/>
      <c r="F191" s="12"/>
      <c r="G191" s="12"/>
      <c r="H191" s="12"/>
      <c r="I191" s="12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</row>
    <row r="192" spans="1:20" ht="12.75" customHeight="1" x14ac:dyDescent="0.25">
      <c r="A192" s="12"/>
      <c r="B192" s="12"/>
      <c r="C192" s="12"/>
      <c r="D192" s="12"/>
      <c r="E192" s="12"/>
      <c r="F192" s="12"/>
      <c r="G192" s="12"/>
      <c r="H192" s="12"/>
      <c r="I192" s="12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</row>
    <row r="193" spans="1:20" ht="12.75" customHeight="1" x14ac:dyDescent="0.25">
      <c r="A193" s="12"/>
      <c r="B193" s="12"/>
      <c r="C193" s="12"/>
      <c r="D193" s="12"/>
      <c r="E193" s="12"/>
      <c r="F193" s="12"/>
      <c r="G193" s="12"/>
      <c r="H193" s="12"/>
      <c r="I193" s="12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</row>
    <row r="194" spans="1:20" ht="12.75" customHeight="1" x14ac:dyDescent="0.25">
      <c r="A194" s="12"/>
      <c r="B194" s="12"/>
      <c r="C194" s="12"/>
      <c r="D194" s="12"/>
      <c r="E194" s="12"/>
      <c r="F194" s="12"/>
      <c r="G194" s="12"/>
      <c r="H194" s="12"/>
      <c r="I194" s="12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</row>
    <row r="195" spans="1:20" ht="12.75" customHeight="1" x14ac:dyDescent="0.25">
      <c r="A195" s="12"/>
      <c r="B195" s="12"/>
      <c r="C195" s="12"/>
      <c r="D195" s="12"/>
      <c r="E195" s="12"/>
      <c r="F195" s="12"/>
      <c r="G195" s="12"/>
      <c r="H195" s="12"/>
      <c r="I195" s="12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</row>
    <row r="196" spans="1:20" ht="12.75" customHeight="1" x14ac:dyDescent="0.25">
      <c r="A196" s="12"/>
      <c r="B196" s="12"/>
      <c r="C196" s="12"/>
      <c r="D196" s="12"/>
      <c r="E196" s="12"/>
      <c r="F196" s="12"/>
      <c r="G196" s="12"/>
      <c r="H196" s="12"/>
      <c r="I196" s="12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</row>
    <row r="197" spans="1:20" ht="12.75" customHeight="1" x14ac:dyDescent="0.25">
      <c r="A197" s="12"/>
      <c r="B197" s="12"/>
      <c r="C197" s="12"/>
      <c r="D197" s="12"/>
      <c r="E197" s="12"/>
      <c r="F197" s="12"/>
      <c r="G197" s="12"/>
      <c r="H197" s="12"/>
      <c r="I197" s="12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</row>
    <row r="198" spans="1:20" ht="12.75" customHeight="1" x14ac:dyDescent="0.25">
      <c r="A198" s="12"/>
      <c r="B198" s="12"/>
      <c r="C198" s="12"/>
      <c r="D198" s="12"/>
      <c r="E198" s="12"/>
      <c r="F198" s="12"/>
      <c r="G198" s="12"/>
      <c r="H198" s="12"/>
      <c r="I198" s="12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</row>
    <row r="199" spans="1:20" ht="12.75" customHeight="1" x14ac:dyDescent="0.25">
      <c r="A199" s="12"/>
      <c r="B199" s="12"/>
      <c r="C199" s="12"/>
      <c r="D199" s="12"/>
      <c r="E199" s="12"/>
      <c r="F199" s="12"/>
      <c r="G199" s="12"/>
      <c r="H199" s="12"/>
      <c r="I199" s="12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</row>
    <row r="200" spans="1:20" ht="12.75" customHeight="1" x14ac:dyDescent="0.25">
      <c r="A200" s="12"/>
      <c r="B200" s="12"/>
      <c r="C200" s="12"/>
      <c r="D200" s="12"/>
      <c r="E200" s="12"/>
      <c r="F200" s="12"/>
      <c r="G200" s="12"/>
      <c r="H200" s="12"/>
      <c r="I200" s="12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</row>
    <row r="201" spans="1:20" ht="12.75" customHeight="1" x14ac:dyDescent="0.25">
      <c r="A201" s="12"/>
      <c r="B201" s="12"/>
      <c r="C201" s="12"/>
      <c r="D201" s="12"/>
      <c r="E201" s="12"/>
      <c r="F201" s="12"/>
      <c r="G201" s="12"/>
      <c r="H201" s="12"/>
      <c r="I201" s="12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</row>
    <row r="202" spans="1:20" ht="12.75" customHeight="1" x14ac:dyDescent="0.25">
      <c r="A202" s="12"/>
      <c r="B202" s="12"/>
      <c r="C202" s="12"/>
      <c r="D202" s="12"/>
      <c r="E202" s="12"/>
      <c r="F202" s="12"/>
      <c r="G202" s="12"/>
      <c r="H202" s="12"/>
      <c r="I202" s="12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</row>
    <row r="203" spans="1:20" ht="12.75" customHeight="1" x14ac:dyDescent="0.25">
      <c r="A203" s="12"/>
      <c r="B203" s="12"/>
      <c r="C203" s="12"/>
      <c r="D203" s="12"/>
      <c r="E203" s="12"/>
      <c r="F203" s="12"/>
      <c r="G203" s="12"/>
      <c r="H203" s="12"/>
      <c r="I203" s="12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</row>
    <row r="204" spans="1:20" ht="12.75" customHeight="1" x14ac:dyDescent="0.25">
      <c r="A204" s="12"/>
      <c r="B204" s="12"/>
      <c r="C204" s="12"/>
      <c r="D204" s="12"/>
      <c r="E204" s="12"/>
      <c r="F204" s="12"/>
      <c r="G204" s="12"/>
      <c r="H204" s="12"/>
      <c r="I204" s="12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</row>
    <row r="205" spans="1:20" ht="12.75" customHeight="1" x14ac:dyDescent="0.25">
      <c r="A205" s="12"/>
      <c r="B205" s="12"/>
      <c r="C205" s="12"/>
      <c r="D205" s="12"/>
      <c r="E205" s="12"/>
      <c r="F205" s="12"/>
      <c r="G205" s="12"/>
      <c r="H205" s="12"/>
      <c r="I205" s="12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</row>
    <row r="206" spans="1:20" ht="12.75" customHeight="1" x14ac:dyDescent="0.25">
      <c r="A206" s="12"/>
      <c r="B206" s="12"/>
      <c r="C206" s="12"/>
      <c r="D206" s="12"/>
      <c r="E206" s="12"/>
      <c r="F206" s="12"/>
      <c r="G206" s="12"/>
      <c r="H206" s="12"/>
      <c r="I206" s="12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</row>
    <row r="207" spans="1:20" ht="12.75" customHeight="1" x14ac:dyDescent="0.25">
      <c r="A207" s="12"/>
      <c r="B207" s="12"/>
      <c r="C207" s="12"/>
      <c r="D207" s="12"/>
      <c r="E207" s="12"/>
      <c r="F207" s="12"/>
      <c r="G207" s="12"/>
      <c r="H207" s="12"/>
      <c r="I207" s="12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</row>
    <row r="208" spans="1:20" ht="12.75" customHeight="1" x14ac:dyDescent="0.25">
      <c r="A208" s="12"/>
      <c r="B208" s="12"/>
      <c r="C208" s="12"/>
      <c r="D208" s="12"/>
      <c r="E208" s="12"/>
      <c r="F208" s="12"/>
      <c r="G208" s="12"/>
      <c r="H208" s="12"/>
      <c r="I208" s="12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</row>
    <row r="209" spans="1:20" ht="12.75" customHeight="1" x14ac:dyDescent="0.25">
      <c r="A209" s="12"/>
      <c r="B209" s="12"/>
      <c r="C209" s="12"/>
      <c r="D209" s="12"/>
      <c r="E209" s="12"/>
      <c r="F209" s="12"/>
      <c r="G209" s="12"/>
      <c r="H209" s="12"/>
      <c r="I209" s="12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</row>
    <row r="210" spans="1:20" ht="12.75" customHeight="1" x14ac:dyDescent="0.25">
      <c r="A210" s="12"/>
      <c r="B210" s="12"/>
      <c r="C210" s="12"/>
      <c r="D210" s="12"/>
      <c r="E210" s="12"/>
      <c r="F210" s="12"/>
      <c r="G210" s="12"/>
      <c r="H210" s="12"/>
      <c r="I210" s="12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</row>
    <row r="211" spans="1:20" ht="12.75" customHeight="1" x14ac:dyDescent="0.25">
      <c r="A211" s="12"/>
      <c r="B211" s="12"/>
      <c r="C211" s="12"/>
      <c r="D211" s="12"/>
      <c r="E211" s="12"/>
      <c r="F211" s="12"/>
      <c r="G211" s="12"/>
      <c r="H211" s="12"/>
      <c r="I211" s="12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</row>
    <row r="212" spans="1:20" ht="12.75" customHeight="1" x14ac:dyDescent="0.25">
      <c r="A212" s="12"/>
      <c r="B212" s="12"/>
      <c r="C212" s="12"/>
      <c r="D212" s="12"/>
      <c r="E212" s="12"/>
      <c r="F212" s="12"/>
      <c r="G212" s="12"/>
      <c r="H212" s="12"/>
      <c r="I212" s="12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</row>
    <row r="213" spans="1:20" ht="12.75" customHeight="1" x14ac:dyDescent="0.25">
      <c r="A213" s="12"/>
      <c r="B213" s="12"/>
      <c r="C213" s="12"/>
      <c r="D213" s="12"/>
      <c r="E213" s="12"/>
      <c r="F213" s="12"/>
      <c r="G213" s="12"/>
      <c r="H213" s="12"/>
      <c r="I213" s="12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</row>
    <row r="214" spans="1:20" ht="12.75" customHeight="1" x14ac:dyDescent="0.25">
      <c r="A214" s="12"/>
      <c r="B214" s="12"/>
      <c r="C214" s="12"/>
      <c r="D214" s="12"/>
      <c r="E214" s="12"/>
      <c r="F214" s="12"/>
      <c r="G214" s="12"/>
      <c r="H214" s="12"/>
      <c r="I214" s="12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</row>
    <row r="215" spans="1:20" ht="12.75" customHeight="1" x14ac:dyDescent="0.25">
      <c r="A215" s="12"/>
      <c r="B215" s="12"/>
      <c r="C215" s="12"/>
      <c r="D215" s="12"/>
      <c r="E215" s="12"/>
      <c r="F215" s="12"/>
      <c r="G215" s="12"/>
      <c r="H215" s="12"/>
      <c r="I215" s="12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</row>
    <row r="216" spans="1:20" ht="12.75" customHeight="1" x14ac:dyDescent="0.25">
      <c r="A216" s="12"/>
      <c r="B216" s="12"/>
      <c r="C216" s="12"/>
      <c r="D216" s="12"/>
      <c r="E216" s="12"/>
      <c r="F216" s="12"/>
      <c r="G216" s="12"/>
      <c r="H216" s="12"/>
      <c r="I216" s="12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</row>
    <row r="217" spans="1:20" ht="12.75" customHeight="1" x14ac:dyDescent="0.25">
      <c r="A217" s="12"/>
      <c r="B217" s="12"/>
      <c r="C217" s="12"/>
      <c r="D217" s="12"/>
      <c r="E217" s="12"/>
      <c r="F217" s="12"/>
      <c r="G217" s="12"/>
      <c r="H217" s="12"/>
      <c r="I217" s="12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</row>
    <row r="218" spans="1:20" ht="12.75" customHeight="1" x14ac:dyDescent="0.25">
      <c r="A218" s="12"/>
      <c r="B218" s="12"/>
      <c r="C218" s="12"/>
      <c r="D218" s="12"/>
      <c r="E218" s="12"/>
      <c r="F218" s="12"/>
      <c r="G218" s="12"/>
      <c r="H218" s="12"/>
      <c r="I218" s="12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</row>
    <row r="219" spans="1:20" ht="12.75" customHeight="1" x14ac:dyDescent="0.25">
      <c r="A219" s="12"/>
      <c r="B219" s="12"/>
      <c r="C219" s="12"/>
      <c r="D219" s="12"/>
      <c r="E219" s="12"/>
      <c r="F219" s="12"/>
      <c r="G219" s="12"/>
      <c r="H219" s="12"/>
      <c r="I219" s="12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</row>
    <row r="220" spans="1:20" ht="12.75" customHeight="1" x14ac:dyDescent="0.25">
      <c r="A220" s="12"/>
      <c r="B220" s="12"/>
      <c r="C220" s="12"/>
      <c r="D220" s="12"/>
      <c r="E220" s="12"/>
      <c r="F220" s="12"/>
      <c r="G220" s="12"/>
      <c r="H220" s="12"/>
      <c r="I220" s="12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</row>
    <row r="221" spans="1:20" ht="12.75" customHeight="1" x14ac:dyDescent="0.25">
      <c r="A221" s="12"/>
      <c r="B221" s="12"/>
      <c r="C221" s="12"/>
      <c r="D221" s="12"/>
      <c r="E221" s="12"/>
      <c r="F221" s="12"/>
      <c r="G221" s="12"/>
      <c r="H221" s="12"/>
      <c r="I221" s="12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</row>
    <row r="222" spans="1:20" ht="12.75" customHeight="1" x14ac:dyDescent="0.25">
      <c r="A222" s="12"/>
      <c r="B222" s="12"/>
      <c r="C222" s="12"/>
      <c r="D222" s="12"/>
      <c r="E222" s="12"/>
      <c r="F222" s="12"/>
      <c r="G222" s="12"/>
      <c r="H222" s="12"/>
      <c r="I222" s="12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</row>
    <row r="223" spans="1:20" ht="12.75" customHeight="1" x14ac:dyDescent="0.25">
      <c r="A223" s="12"/>
      <c r="B223" s="12"/>
      <c r="C223" s="12"/>
      <c r="D223" s="12"/>
      <c r="E223" s="12"/>
      <c r="F223" s="12"/>
      <c r="G223" s="12"/>
      <c r="H223" s="12"/>
      <c r="I223" s="12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</row>
    <row r="224" spans="1:20" ht="12.75" customHeight="1" x14ac:dyDescent="0.25">
      <c r="A224" s="12"/>
      <c r="B224" s="12"/>
      <c r="C224" s="12"/>
      <c r="D224" s="12"/>
      <c r="E224" s="12"/>
      <c r="F224" s="12"/>
      <c r="G224" s="12"/>
      <c r="H224" s="12"/>
      <c r="I224" s="12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</row>
    <row r="225" spans="1:20" ht="12.75" customHeight="1" x14ac:dyDescent="0.25">
      <c r="A225" s="12"/>
      <c r="B225" s="12"/>
      <c r="C225" s="12"/>
      <c r="D225" s="12"/>
      <c r="E225" s="12"/>
      <c r="F225" s="12"/>
      <c r="G225" s="12"/>
      <c r="H225" s="12"/>
      <c r="I225" s="12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</row>
    <row r="226" spans="1:20" ht="12.75" customHeight="1" x14ac:dyDescent="0.25">
      <c r="A226" s="12"/>
      <c r="B226" s="12"/>
      <c r="C226" s="12"/>
      <c r="D226" s="12"/>
      <c r="E226" s="12"/>
      <c r="F226" s="12"/>
      <c r="G226" s="12"/>
      <c r="H226" s="12"/>
      <c r="I226" s="12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</row>
    <row r="227" spans="1:20" ht="12.75" customHeight="1" x14ac:dyDescent="0.25">
      <c r="A227" s="12"/>
      <c r="B227" s="12"/>
      <c r="C227" s="12"/>
      <c r="D227" s="12"/>
      <c r="E227" s="12"/>
      <c r="F227" s="12"/>
      <c r="G227" s="12"/>
      <c r="H227" s="12"/>
      <c r="I227" s="12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</row>
    <row r="228" spans="1:20" ht="12.75" customHeight="1" x14ac:dyDescent="0.25">
      <c r="A228" s="12"/>
      <c r="B228" s="12"/>
      <c r="C228" s="12"/>
      <c r="D228" s="12"/>
      <c r="E228" s="12"/>
      <c r="F228" s="12"/>
      <c r="G228" s="12"/>
      <c r="H228" s="12"/>
      <c r="I228" s="12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</row>
    <row r="229" spans="1:20" ht="12.75" customHeight="1" x14ac:dyDescent="0.25">
      <c r="A229" s="12"/>
      <c r="B229" s="12"/>
      <c r="C229" s="12"/>
      <c r="D229" s="12"/>
      <c r="E229" s="12"/>
      <c r="F229" s="12"/>
      <c r="G229" s="12"/>
      <c r="H229" s="12"/>
      <c r="I229" s="12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</row>
    <row r="230" spans="1:20" ht="12.75" customHeight="1" x14ac:dyDescent="0.25">
      <c r="A230" s="12"/>
      <c r="B230" s="12"/>
      <c r="C230" s="12"/>
      <c r="D230" s="12"/>
      <c r="E230" s="12"/>
      <c r="F230" s="12"/>
      <c r="G230" s="12"/>
      <c r="H230" s="12"/>
      <c r="I230" s="12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</row>
    <row r="231" spans="1:20" ht="12.75" customHeight="1" x14ac:dyDescent="0.25">
      <c r="A231" s="12"/>
      <c r="B231" s="12"/>
      <c r="C231" s="12"/>
      <c r="D231" s="12"/>
      <c r="E231" s="12"/>
      <c r="F231" s="12"/>
      <c r="G231" s="12"/>
      <c r="H231" s="12"/>
      <c r="I231" s="12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</row>
    <row r="232" spans="1:20" ht="12.75" customHeight="1" x14ac:dyDescent="0.25">
      <c r="A232" s="12"/>
      <c r="B232" s="12"/>
      <c r="C232" s="12"/>
      <c r="D232" s="12"/>
      <c r="E232" s="12"/>
      <c r="F232" s="12"/>
      <c r="G232" s="12"/>
      <c r="H232" s="12"/>
      <c r="I232" s="12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</row>
    <row r="233" spans="1:20" ht="12.75" customHeight="1" x14ac:dyDescent="0.25">
      <c r="A233" s="12"/>
      <c r="B233" s="12"/>
      <c r="C233" s="12"/>
      <c r="D233" s="12"/>
      <c r="E233" s="12"/>
      <c r="F233" s="12"/>
      <c r="G233" s="12"/>
      <c r="H233" s="12"/>
      <c r="I233" s="12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</row>
    <row r="234" spans="1:20" ht="12.75" customHeight="1" x14ac:dyDescent="0.25">
      <c r="A234" s="12"/>
      <c r="B234" s="12"/>
      <c r="C234" s="12"/>
      <c r="D234" s="12"/>
      <c r="E234" s="12"/>
      <c r="F234" s="12"/>
      <c r="G234" s="12"/>
      <c r="H234" s="12"/>
      <c r="I234" s="12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</row>
    <row r="235" spans="1:20" ht="12.75" customHeight="1" x14ac:dyDescent="0.25">
      <c r="A235" s="12"/>
      <c r="B235" s="12"/>
      <c r="C235" s="12"/>
      <c r="D235" s="12"/>
      <c r="E235" s="12"/>
      <c r="F235" s="12"/>
      <c r="G235" s="12"/>
      <c r="H235" s="12"/>
      <c r="I235" s="12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</row>
    <row r="236" spans="1:20" ht="12.75" customHeight="1" x14ac:dyDescent="0.25">
      <c r="A236" s="12"/>
      <c r="B236" s="12"/>
      <c r="C236" s="12"/>
      <c r="D236" s="12"/>
      <c r="E236" s="12"/>
      <c r="F236" s="12"/>
      <c r="G236" s="12"/>
      <c r="H236" s="12"/>
      <c r="I236" s="12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</row>
    <row r="237" spans="1:20" ht="12.75" customHeight="1" x14ac:dyDescent="0.25">
      <c r="A237" s="12"/>
      <c r="B237" s="12"/>
      <c r="C237" s="12"/>
      <c r="D237" s="12"/>
      <c r="E237" s="12"/>
      <c r="F237" s="12"/>
      <c r="G237" s="12"/>
      <c r="H237" s="12"/>
      <c r="I237" s="12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</row>
    <row r="238" spans="1:20" ht="12.75" customHeight="1" x14ac:dyDescent="0.25">
      <c r="A238" s="12"/>
      <c r="B238" s="12"/>
      <c r="C238" s="12"/>
      <c r="D238" s="12"/>
      <c r="E238" s="12"/>
      <c r="F238" s="12"/>
      <c r="G238" s="12"/>
      <c r="H238" s="12"/>
      <c r="I238" s="12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</row>
    <row r="239" spans="1:20" ht="12.75" customHeight="1" x14ac:dyDescent="0.25">
      <c r="A239" s="12"/>
      <c r="B239" s="12"/>
      <c r="C239" s="12"/>
      <c r="D239" s="12"/>
      <c r="E239" s="12"/>
      <c r="F239" s="12"/>
      <c r="G239" s="12"/>
      <c r="H239" s="12"/>
      <c r="I239" s="12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</row>
    <row r="240" spans="1:20" ht="12.75" customHeight="1" x14ac:dyDescent="0.25">
      <c r="A240" s="12"/>
      <c r="B240" s="12"/>
      <c r="C240" s="12"/>
      <c r="D240" s="12"/>
      <c r="E240" s="12"/>
      <c r="F240" s="12"/>
      <c r="G240" s="12"/>
      <c r="H240" s="12"/>
      <c r="I240" s="12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</row>
    <row r="241" spans="1:20" ht="12.75" customHeight="1" x14ac:dyDescent="0.25">
      <c r="A241" s="12"/>
      <c r="B241" s="12"/>
      <c r="C241" s="12"/>
      <c r="D241" s="12"/>
      <c r="E241" s="12"/>
      <c r="F241" s="12"/>
      <c r="G241" s="12"/>
      <c r="H241" s="12"/>
      <c r="I241" s="12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</row>
    <row r="242" spans="1:20" ht="12.75" customHeight="1" x14ac:dyDescent="0.25">
      <c r="A242" s="12"/>
      <c r="B242" s="12"/>
      <c r="C242" s="12"/>
      <c r="D242" s="12"/>
      <c r="E242" s="12"/>
      <c r="F242" s="12"/>
      <c r="G242" s="12"/>
      <c r="H242" s="12"/>
      <c r="I242" s="12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</row>
    <row r="243" spans="1:20" ht="12.75" customHeight="1" x14ac:dyDescent="0.25">
      <c r="A243" s="12"/>
      <c r="B243" s="12"/>
      <c r="C243" s="12"/>
      <c r="D243" s="12"/>
      <c r="E243" s="12"/>
      <c r="F243" s="12"/>
      <c r="G243" s="12"/>
      <c r="H243" s="12"/>
      <c r="I243" s="12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</row>
    <row r="244" spans="1:20" ht="12.75" customHeight="1" x14ac:dyDescent="0.25">
      <c r="A244" s="12"/>
      <c r="B244" s="12"/>
      <c r="C244" s="12"/>
      <c r="D244" s="12"/>
      <c r="E244" s="12"/>
      <c r="F244" s="12"/>
      <c r="G244" s="12"/>
      <c r="H244" s="12"/>
      <c r="I244" s="12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</row>
    <row r="245" spans="1:20" ht="12.75" customHeight="1" x14ac:dyDescent="0.25">
      <c r="A245" s="12"/>
      <c r="B245" s="12"/>
      <c r="C245" s="12"/>
      <c r="D245" s="12"/>
      <c r="E245" s="12"/>
      <c r="F245" s="12"/>
      <c r="G245" s="12"/>
      <c r="H245" s="12"/>
      <c r="I245" s="12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</row>
    <row r="246" spans="1:20" ht="12.75" customHeight="1" x14ac:dyDescent="0.25">
      <c r="A246" s="12"/>
      <c r="B246" s="12"/>
      <c r="C246" s="12"/>
      <c r="D246" s="12"/>
      <c r="E246" s="12"/>
      <c r="F246" s="12"/>
      <c r="G246" s="12"/>
      <c r="H246" s="12"/>
      <c r="I246" s="12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</row>
    <row r="247" spans="1:20" ht="12.75" customHeight="1" x14ac:dyDescent="0.25">
      <c r="A247" s="12"/>
      <c r="B247" s="12"/>
      <c r="C247" s="12"/>
      <c r="D247" s="12"/>
      <c r="E247" s="12"/>
      <c r="F247" s="12"/>
      <c r="G247" s="12"/>
      <c r="H247" s="12"/>
      <c r="I247" s="12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</row>
    <row r="248" spans="1:20" ht="12.75" customHeight="1" x14ac:dyDescent="0.25">
      <c r="A248" s="12"/>
      <c r="B248" s="12"/>
      <c r="C248" s="12"/>
      <c r="D248" s="12"/>
      <c r="E248" s="12"/>
      <c r="F248" s="12"/>
      <c r="G248" s="12"/>
      <c r="H248" s="12"/>
      <c r="I248" s="12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</row>
    <row r="249" spans="1:20" ht="12.75" customHeight="1" x14ac:dyDescent="0.25">
      <c r="A249" s="12"/>
      <c r="B249" s="12"/>
      <c r="C249" s="12"/>
      <c r="D249" s="12"/>
      <c r="E249" s="12"/>
      <c r="F249" s="12"/>
      <c r="G249" s="12"/>
      <c r="H249" s="12"/>
      <c r="I249" s="12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</row>
    <row r="250" spans="1:20" ht="12.75" customHeight="1" x14ac:dyDescent="0.25">
      <c r="A250" s="12"/>
      <c r="B250" s="12"/>
      <c r="C250" s="12"/>
      <c r="D250" s="12"/>
      <c r="E250" s="12"/>
      <c r="F250" s="12"/>
      <c r="G250" s="12"/>
      <c r="H250" s="12"/>
      <c r="I250" s="12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</row>
    <row r="251" spans="1:20" ht="12.75" customHeight="1" x14ac:dyDescent="0.25">
      <c r="A251" s="12"/>
      <c r="B251" s="12"/>
      <c r="C251" s="12"/>
      <c r="D251" s="12"/>
      <c r="E251" s="12"/>
      <c r="F251" s="12"/>
      <c r="G251" s="12"/>
      <c r="H251" s="12"/>
      <c r="I251" s="12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</row>
    <row r="252" spans="1:20" ht="12.75" customHeight="1" x14ac:dyDescent="0.25">
      <c r="A252" s="12"/>
      <c r="B252" s="12"/>
      <c r="C252" s="12"/>
      <c r="D252" s="12"/>
      <c r="E252" s="12"/>
      <c r="F252" s="12"/>
      <c r="G252" s="12"/>
      <c r="H252" s="12"/>
      <c r="I252" s="12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</row>
    <row r="253" spans="1:20" ht="12.75" customHeight="1" x14ac:dyDescent="0.25">
      <c r="A253" s="12"/>
      <c r="B253" s="12"/>
      <c r="C253" s="12"/>
      <c r="D253" s="12"/>
      <c r="E253" s="12"/>
      <c r="F253" s="12"/>
      <c r="G253" s="12"/>
      <c r="H253" s="12"/>
      <c r="I253" s="12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</row>
    <row r="254" spans="1:20" ht="12.75" customHeight="1" x14ac:dyDescent="0.25">
      <c r="A254" s="12"/>
      <c r="B254" s="12"/>
      <c r="C254" s="12"/>
      <c r="D254" s="12"/>
      <c r="E254" s="12"/>
      <c r="F254" s="12"/>
      <c r="G254" s="12"/>
      <c r="H254" s="12"/>
      <c r="I254" s="12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</row>
    <row r="255" spans="1:20" ht="12.75" customHeight="1" x14ac:dyDescent="0.25">
      <c r="A255" s="12"/>
      <c r="B255" s="12"/>
      <c r="C255" s="12"/>
      <c r="D255" s="12"/>
      <c r="E255" s="12"/>
      <c r="F255" s="12"/>
      <c r="G255" s="12"/>
      <c r="H255" s="12"/>
      <c r="I255" s="12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</row>
    <row r="256" spans="1:20" ht="12.75" customHeight="1" x14ac:dyDescent="0.25">
      <c r="A256" s="12"/>
      <c r="B256" s="12"/>
      <c r="C256" s="12"/>
      <c r="D256" s="12"/>
      <c r="E256" s="12"/>
      <c r="F256" s="12"/>
      <c r="G256" s="12"/>
      <c r="H256" s="12"/>
      <c r="I256" s="12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</row>
    <row r="257" spans="1:20" ht="12.75" customHeight="1" x14ac:dyDescent="0.25">
      <c r="A257" s="12"/>
      <c r="B257" s="12"/>
      <c r="C257" s="12"/>
      <c r="D257" s="12"/>
      <c r="E257" s="12"/>
      <c r="F257" s="12"/>
      <c r="G257" s="12"/>
      <c r="H257" s="12"/>
      <c r="I257" s="12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</row>
    <row r="258" spans="1:20" ht="12.75" customHeight="1" x14ac:dyDescent="0.25">
      <c r="A258" s="12"/>
      <c r="B258" s="12"/>
      <c r="C258" s="12"/>
      <c r="D258" s="12"/>
      <c r="E258" s="12"/>
      <c r="F258" s="12"/>
      <c r="G258" s="12"/>
      <c r="H258" s="12"/>
      <c r="I258" s="12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</row>
    <row r="259" spans="1:20" ht="12.75" customHeight="1" x14ac:dyDescent="0.25">
      <c r="A259" s="12"/>
      <c r="B259" s="12"/>
      <c r="C259" s="12"/>
      <c r="D259" s="12"/>
      <c r="E259" s="12"/>
      <c r="F259" s="12"/>
      <c r="G259" s="12"/>
      <c r="H259" s="12"/>
      <c r="I259" s="12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</row>
    <row r="260" spans="1:20" ht="12.75" customHeight="1" x14ac:dyDescent="0.25">
      <c r="A260" s="12"/>
      <c r="B260" s="12"/>
      <c r="C260" s="12"/>
      <c r="D260" s="12"/>
      <c r="E260" s="12"/>
      <c r="F260" s="12"/>
      <c r="G260" s="12"/>
      <c r="H260" s="12"/>
      <c r="I260" s="12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</row>
    <row r="261" spans="1:20" ht="12.75" customHeight="1" x14ac:dyDescent="0.25">
      <c r="A261" s="12"/>
      <c r="B261" s="12"/>
      <c r="C261" s="12"/>
      <c r="D261" s="12"/>
      <c r="E261" s="12"/>
      <c r="F261" s="12"/>
      <c r="G261" s="12"/>
      <c r="H261" s="12"/>
      <c r="I261" s="12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</row>
    <row r="262" spans="1:20" ht="12.75" customHeight="1" x14ac:dyDescent="0.25">
      <c r="A262" s="12"/>
      <c r="B262" s="12"/>
      <c r="C262" s="12"/>
      <c r="D262" s="12"/>
      <c r="E262" s="12"/>
      <c r="F262" s="12"/>
      <c r="G262" s="12"/>
      <c r="H262" s="12"/>
      <c r="I262" s="12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</row>
    <row r="263" spans="1:20" ht="12.75" customHeight="1" x14ac:dyDescent="0.25">
      <c r="A263" s="12"/>
      <c r="B263" s="12"/>
      <c r="C263" s="12"/>
      <c r="D263" s="12"/>
      <c r="E263" s="12"/>
      <c r="F263" s="12"/>
      <c r="G263" s="12"/>
      <c r="H263" s="12"/>
      <c r="I263" s="12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</row>
    <row r="264" spans="1:20" ht="12.75" customHeight="1" x14ac:dyDescent="0.25">
      <c r="A264" s="12"/>
      <c r="B264" s="12"/>
      <c r="C264" s="12"/>
      <c r="D264" s="12"/>
      <c r="E264" s="12"/>
      <c r="F264" s="12"/>
      <c r="G264" s="12"/>
      <c r="H264" s="12"/>
      <c r="I264" s="12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</row>
    <row r="265" spans="1:20" ht="12.75" customHeight="1" x14ac:dyDescent="0.25">
      <c r="A265" s="12"/>
      <c r="B265" s="12"/>
      <c r="C265" s="12"/>
      <c r="D265" s="12"/>
      <c r="E265" s="12"/>
      <c r="F265" s="12"/>
      <c r="G265" s="12"/>
      <c r="H265" s="12"/>
      <c r="I265" s="12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</row>
    <row r="266" spans="1:20" ht="12.75" customHeight="1" x14ac:dyDescent="0.25">
      <c r="A266" s="12"/>
      <c r="B266" s="12"/>
      <c r="C266" s="12"/>
      <c r="D266" s="12"/>
      <c r="E266" s="12"/>
      <c r="F266" s="12"/>
      <c r="G266" s="12"/>
      <c r="H266" s="12"/>
      <c r="I266" s="12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</row>
    <row r="267" spans="1:20" ht="12.75" customHeight="1" x14ac:dyDescent="0.25">
      <c r="A267" s="12"/>
      <c r="B267" s="12"/>
      <c r="C267" s="12"/>
      <c r="D267" s="12"/>
      <c r="E267" s="12"/>
      <c r="F267" s="12"/>
      <c r="G267" s="12"/>
      <c r="H267" s="12"/>
      <c r="I267" s="12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</row>
    <row r="268" spans="1:20" ht="12.75" customHeight="1" x14ac:dyDescent="0.25">
      <c r="A268" s="12"/>
      <c r="B268" s="12"/>
      <c r="C268" s="12"/>
      <c r="D268" s="12"/>
      <c r="E268" s="12"/>
      <c r="F268" s="12"/>
      <c r="G268" s="12"/>
      <c r="H268" s="12"/>
      <c r="I268" s="12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</row>
    <row r="269" spans="1:20" ht="12.75" customHeight="1" x14ac:dyDescent="0.25">
      <c r="A269" s="12"/>
      <c r="B269" s="12"/>
      <c r="C269" s="12"/>
      <c r="D269" s="12"/>
      <c r="E269" s="12"/>
      <c r="F269" s="12"/>
      <c r="G269" s="12"/>
      <c r="H269" s="12"/>
      <c r="I269" s="12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</row>
    <row r="270" spans="1:20" ht="12.75" customHeight="1" x14ac:dyDescent="0.25">
      <c r="A270" s="12"/>
      <c r="B270" s="12"/>
      <c r="C270" s="12"/>
      <c r="D270" s="12"/>
      <c r="E270" s="12"/>
      <c r="F270" s="12"/>
      <c r="G270" s="12"/>
      <c r="H270" s="12"/>
      <c r="I270" s="12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</row>
    <row r="271" spans="1:20" ht="12.75" customHeight="1" x14ac:dyDescent="0.25">
      <c r="A271" s="12"/>
      <c r="B271" s="12"/>
      <c r="C271" s="12"/>
      <c r="D271" s="12"/>
      <c r="E271" s="12"/>
      <c r="F271" s="12"/>
      <c r="G271" s="12"/>
      <c r="H271" s="12"/>
      <c r="I271" s="12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</row>
    <row r="272" spans="1:20" ht="12.75" customHeight="1" x14ac:dyDescent="0.25">
      <c r="A272" s="12"/>
      <c r="B272" s="12"/>
      <c r="C272" s="12"/>
      <c r="D272" s="12"/>
      <c r="E272" s="12"/>
      <c r="F272" s="12"/>
      <c r="G272" s="12"/>
      <c r="H272" s="12"/>
      <c r="I272" s="12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</row>
    <row r="273" spans="1:20" ht="12.75" customHeight="1" x14ac:dyDescent="0.25">
      <c r="A273" s="12"/>
      <c r="B273" s="12"/>
      <c r="C273" s="12"/>
      <c r="D273" s="12"/>
      <c r="E273" s="12"/>
      <c r="F273" s="12"/>
      <c r="G273" s="12"/>
      <c r="H273" s="12"/>
      <c r="I273" s="12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</row>
    <row r="274" spans="1:20" ht="12.75" customHeight="1" x14ac:dyDescent="0.25">
      <c r="A274" s="12"/>
      <c r="B274" s="12"/>
      <c r="C274" s="12"/>
      <c r="D274" s="12"/>
      <c r="E274" s="12"/>
      <c r="F274" s="12"/>
      <c r="G274" s="12"/>
      <c r="H274" s="12"/>
      <c r="I274" s="12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</row>
    <row r="275" spans="1:20" ht="12.75" customHeight="1" x14ac:dyDescent="0.25">
      <c r="A275" s="12"/>
      <c r="B275" s="12"/>
      <c r="C275" s="12"/>
      <c r="D275" s="12"/>
      <c r="E275" s="12"/>
      <c r="F275" s="12"/>
      <c r="G275" s="12"/>
      <c r="H275" s="12"/>
      <c r="I275" s="12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</row>
    <row r="276" spans="1:20" ht="12.75" customHeight="1" x14ac:dyDescent="0.25">
      <c r="A276" s="12"/>
      <c r="B276" s="12"/>
      <c r="C276" s="12"/>
      <c r="D276" s="12"/>
      <c r="E276" s="12"/>
      <c r="F276" s="12"/>
      <c r="G276" s="12"/>
      <c r="H276" s="12"/>
      <c r="I276" s="12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</row>
    <row r="277" spans="1:20" ht="12.75" customHeight="1" x14ac:dyDescent="0.25">
      <c r="A277" s="12"/>
      <c r="B277" s="12"/>
      <c r="C277" s="12"/>
      <c r="D277" s="12"/>
      <c r="E277" s="12"/>
      <c r="F277" s="12"/>
      <c r="G277" s="12"/>
      <c r="H277" s="12"/>
      <c r="I277" s="12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</row>
    <row r="278" spans="1:20" ht="12.75" customHeight="1" x14ac:dyDescent="0.25">
      <c r="A278" s="12"/>
      <c r="B278" s="12"/>
      <c r="C278" s="12"/>
      <c r="D278" s="12"/>
      <c r="E278" s="12"/>
      <c r="F278" s="12"/>
      <c r="G278" s="12"/>
      <c r="H278" s="12"/>
      <c r="I278" s="12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</row>
    <row r="279" spans="1:20" ht="12.75" customHeight="1" x14ac:dyDescent="0.25">
      <c r="A279" s="12"/>
      <c r="B279" s="12"/>
      <c r="C279" s="12"/>
      <c r="D279" s="12"/>
      <c r="E279" s="12"/>
      <c r="F279" s="12"/>
      <c r="G279" s="12"/>
      <c r="H279" s="12"/>
      <c r="I279" s="12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</row>
    <row r="280" spans="1:20" ht="12.75" customHeight="1" x14ac:dyDescent="0.25">
      <c r="A280" s="12"/>
      <c r="B280" s="12"/>
      <c r="C280" s="12"/>
      <c r="D280" s="12"/>
      <c r="E280" s="12"/>
      <c r="F280" s="12"/>
      <c r="G280" s="12"/>
      <c r="H280" s="12"/>
      <c r="I280" s="12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</row>
    <row r="281" spans="1:20" ht="12.75" customHeight="1" x14ac:dyDescent="0.25">
      <c r="A281" s="12"/>
      <c r="B281" s="12"/>
      <c r="C281" s="12"/>
      <c r="D281" s="12"/>
      <c r="E281" s="12"/>
      <c r="F281" s="12"/>
      <c r="G281" s="12"/>
      <c r="H281" s="12"/>
      <c r="I281" s="12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</row>
    <row r="282" spans="1:20" ht="12.75" customHeight="1" x14ac:dyDescent="0.25">
      <c r="A282" s="12"/>
      <c r="B282" s="12"/>
      <c r="C282" s="12"/>
      <c r="D282" s="12"/>
      <c r="E282" s="12"/>
      <c r="F282" s="12"/>
      <c r="G282" s="12"/>
      <c r="H282" s="12"/>
      <c r="I282" s="12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</row>
    <row r="283" spans="1:20" ht="12.75" customHeight="1" x14ac:dyDescent="0.25">
      <c r="A283" s="12"/>
      <c r="B283" s="12"/>
      <c r="C283" s="12"/>
      <c r="D283" s="12"/>
      <c r="E283" s="12"/>
      <c r="F283" s="12"/>
      <c r="G283" s="12"/>
      <c r="H283" s="12"/>
      <c r="I283" s="12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</row>
    <row r="284" spans="1:20" ht="12.75" customHeight="1" x14ac:dyDescent="0.25">
      <c r="A284" s="12"/>
      <c r="B284" s="12"/>
      <c r="C284" s="12"/>
      <c r="D284" s="12"/>
      <c r="E284" s="12"/>
      <c r="F284" s="12"/>
      <c r="G284" s="12"/>
      <c r="H284" s="12"/>
      <c r="I284" s="12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</row>
    <row r="285" spans="1:20" ht="12.75" customHeight="1" x14ac:dyDescent="0.25">
      <c r="A285" s="12"/>
      <c r="B285" s="12"/>
      <c r="C285" s="12"/>
      <c r="D285" s="12"/>
      <c r="E285" s="12"/>
      <c r="F285" s="12"/>
      <c r="G285" s="12"/>
      <c r="H285" s="12"/>
      <c r="I285" s="12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</row>
    <row r="286" spans="1:20" ht="12.75" customHeight="1" x14ac:dyDescent="0.25">
      <c r="A286" s="12"/>
      <c r="B286" s="12"/>
      <c r="C286" s="12"/>
      <c r="D286" s="12"/>
      <c r="E286" s="12"/>
      <c r="F286" s="12"/>
      <c r="G286" s="12"/>
      <c r="H286" s="12"/>
      <c r="I286" s="12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</row>
    <row r="287" spans="1:20" ht="12.75" customHeight="1" x14ac:dyDescent="0.25">
      <c r="A287" s="12"/>
      <c r="B287" s="12"/>
      <c r="C287" s="12"/>
      <c r="D287" s="12"/>
      <c r="E287" s="12"/>
      <c r="F287" s="12"/>
      <c r="G287" s="12"/>
      <c r="H287" s="12"/>
      <c r="I287" s="12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</row>
    <row r="288" spans="1:20" ht="12.75" customHeight="1" x14ac:dyDescent="0.25">
      <c r="A288" s="12"/>
      <c r="B288" s="12"/>
      <c r="C288" s="12"/>
      <c r="D288" s="12"/>
      <c r="E288" s="12"/>
      <c r="F288" s="12"/>
      <c r="G288" s="12"/>
      <c r="H288" s="12"/>
      <c r="I288" s="12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</row>
    <row r="289" spans="1:20" ht="12.75" customHeight="1" x14ac:dyDescent="0.25">
      <c r="A289" s="12"/>
      <c r="B289" s="12"/>
      <c r="C289" s="12"/>
      <c r="D289" s="12"/>
      <c r="E289" s="12"/>
      <c r="F289" s="12"/>
      <c r="G289" s="12"/>
      <c r="H289" s="12"/>
      <c r="I289" s="12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</row>
    <row r="290" spans="1:20" ht="12.75" customHeight="1" x14ac:dyDescent="0.25">
      <c r="A290" s="12"/>
      <c r="B290" s="12"/>
      <c r="C290" s="12"/>
      <c r="D290" s="12"/>
      <c r="E290" s="12"/>
      <c r="F290" s="12"/>
      <c r="G290" s="12"/>
      <c r="H290" s="12"/>
      <c r="I290" s="12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</row>
    <row r="291" spans="1:20" ht="12.75" customHeight="1" x14ac:dyDescent="0.25">
      <c r="A291" s="12"/>
      <c r="B291" s="12"/>
      <c r="C291" s="12"/>
      <c r="D291" s="12"/>
      <c r="E291" s="12"/>
      <c r="F291" s="12"/>
      <c r="G291" s="12"/>
      <c r="H291" s="12"/>
      <c r="I291" s="12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</row>
    <row r="292" spans="1:20" ht="12.75" customHeight="1" x14ac:dyDescent="0.25">
      <c r="A292" s="12"/>
      <c r="B292" s="12"/>
      <c r="C292" s="12"/>
      <c r="D292" s="12"/>
      <c r="E292" s="12"/>
      <c r="F292" s="12"/>
      <c r="G292" s="12"/>
      <c r="H292" s="12"/>
      <c r="I292" s="12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</row>
    <row r="293" spans="1:20" ht="12.75" customHeight="1" x14ac:dyDescent="0.25">
      <c r="A293" s="12"/>
      <c r="B293" s="12"/>
      <c r="C293" s="12"/>
      <c r="D293" s="12"/>
      <c r="E293" s="12"/>
      <c r="F293" s="12"/>
      <c r="G293" s="12"/>
      <c r="H293" s="12"/>
      <c r="I293" s="12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</row>
    <row r="294" spans="1:20" ht="12.75" customHeight="1" x14ac:dyDescent="0.25">
      <c r="A294" s="12"/>
      <c r="B294" s="12"/>
      <c r="C294" s="12"/>
      <c r="D294" s="12"/>
      <c r="E294" s="12"/>
      <c r="F294" s="12"/>
      <c r="G294" s="12"/>
      <c r="H294" s="12"/>
      <c r="I294" s="12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</row>
    <row r="295" spans="1:20" ht="12.75" customHeight="1" x14ac:dyDescent="0.25">
      <c r="A295" s="12"/>
      <c r="B295" s="12"/>
      <c r="C295" s="12"/>
      <c r="D295" s="12"/>
      <c r="E295" s="12"/>
      <c r="F295" s="12"/>
      <c r="G295" s="12"/>
      <c r="H295" s="12"/>
      <c r="I295" s="12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</row>
    <row r="296" spans="1:20" ht="12.75" customHeight="1" x14ac:dyDescent="0.25">
      <c r="A296" s="12"/>
      <c r="B296" s="12"/>
      <c r="C296" s="12"/>
      <c r="D296" s="12"/>
      <c r="E296" s="12"/>
      <c r="F296" s="12"/>
      <c r="G296" s="12"/>
      <c r="H296" s="12"/>
      <c r="I296" s="12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</row>
    <row r="297" spans="1:20" ht="12.75" customHeight="1" x14ac:dyDescent="0.25">
      <c r="A297" s="12"/>
      <c r="B297" s="12"/>
      <c r="C297" s="12"/>
      <c r="D297" s="12"/>
      <c r="E297" s="12"/>
      <c r="F297" s="12"/>
      <c r="G297" s="12"/>
      <c r="H297" s="12"/>
      <c r="I297" s="12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</row>
    <row r="298" spans="1:20" ht="12.75" customHeight="1" x14ac:dyDescent="0.25">
      <c r="A298" s="12"/>
      <c r="B298" s="12"/>
      <c r="C298" s="12"/>
      <c r="D298" s="12"/>
      <c r="E298" s="12"/>
      <c r="F298" s="12"/>
      <c r="G298" s="12"/>
      <c r="H298" s="12"/>
      <c r="I298" s="12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</row>
    <row r="299" spans="1:20" ht="12.75" customHeight="1" x14ac:dyDescent="0.25">
      <c r="A299" s="12"/>
      <c r="B299" s="12"/>
      <c r="C299" s="12"/>
      <c r="D299" s="12"/>
      <c r="E299" s="12"/>
      <c r="F299" s="12"/>
      <c r="G299" s="12"/>
      <c r="H299" s="12"/>
      <c r="I299" s="12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</row>
    <row r="300" spans="1:20" ht="12.75" customHeight="1" x14ac:dyDescent="0.25">
      <c r="A300" s="12"/>
      <c r="B300" s="12"/>
      <c r="C300" s="12"/>
      <c r="D300" s="12"/>
      <c r="E300" s="12"/>
      <c r="F300" s="12"/>
      <c r="G300" s="12"/>
      <c r="H300" s="12"/>
      <c r="I300" s="12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</row>
    <row r="301" spans="1:20" ht="12.75" customHeight="1" x14ac:dyDescent="0.25">
      <c r="A301" s="12"/>
      <c r="B301" s="12"/>
      <c r="C301" s="12"/>
      <c r="D301" s="12"/>
      <c r="E301" s="12"/>
      <c r="F301" s="12"/>
      <c r="G301" s="12"/>
      <c r="H301" s="12"/>
      <c r="I301" s="12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</row>
    <row r="302" spans="1:20" ht="12.75" customHeight="1" x14ac:dyDescent="0.25">
      <c r="A302" s="12"/>
      <c r="B302" s="12"/>
      <c r="C302" s="12"/>
      <c r="D302" s="12"/>
      <c r="E302" s="12"/>
      <c r="F302" s="12"/>
      <c r="G302" s="12"/>
      <c r="H302" s="12"/>
      <c r="I302" s="12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</row>
    <row r="303" spans="1:20" ht="12.75" customHeight="1" x14ac:dyDescent="0.25">
      <c r="A303" s="12"/>
      <c r="B303" s="12"/>
      <c r="C303" s="12"/>
      <c r="D303" s="12"/>
      <c r="E303" s="12"/>
      <c r="F303" s="12"/>
      <c r="G303" s="12"/>
      <c r="H303" s="12"/>
      <c r="I303" s="12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</row>
    <row r="304" spans="1:20" ht="12.75" customHeight="1" x14ac:dyDescent="0.25">
      <c r="A304" s="12"/>
      <c r="B304" s="12"/>
      <c r="C304" s="12"/>
      <c r="D304" s="12"/>
      <c r="E304" s="12"/>
      <c r="F304" s="12"/>
      <c r="G304" s="12"/>
      <c r="H304" s="12"/>
      <c r="I304" s="12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</row>
    <row r="305" spans="1:20" ht="12.75" customHeight="1" x14ac:dyDescent="0.25">
      <c r="A305" s="12"/>
      <c r="B305" s="12"/>
      <c r="C305" s="12"/>
      <c r="D305" s="12"/>
      <c r="E305" s="12"/>
      <c r="F305" s="12"/>
      <c r="G305" s="12"/>
      <c r="H305" s="12"/>
      <c r="I305" s="12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</row>
    <row r="306" spans="1:20" ht="12.75" customHeight="1" x14ac:dyDescent="0.25">
      <c r="A306" s="12"/>
      <c r="B306" s="12"/>
      <c r="C306" s="12"/>
      <c r="D306" s="12"/>
      <c r="E306" s="12"/>
      <c r="F306" s="12"/>
      <c r="G306" s="12"/>
      <c r="H306" s="12"/>
      <c r="I306" s="12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</row>
    <row r="307" spans="1:20" ht="12.75" customHeight="1" x14ac:dyDescent="0.25">
      <c r="A307" s="12"/>
      <c r="B307" s="12"/>
      <c r="C307" s="12"/>
      <c r="D307" s="12"/>
      <c r="E307" s="12"/>
      <c r="F307" s="12"/>
      <c r="G307" s="12"/>
      <c r="H307" s="12"/>
      <c r="I307" s="12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</row>
    <row r="308" spans="1:20" ht="12.75" customHeight="1" x14ac:dyDescent="0.25">
      <c r="A308" s="12"/>
      <c r="B308" s="12"/>
      <c r="C308" s="12"/>
      <c r="D308" s="12"/>
      <c r="E308" s="12"/>
      <c r="F308" s="12"/>
      <c r="G308" s="12"/>
      <c r="H308" s="12"/>
      <c r="I308" s="12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</row>
    <row r="309" spans="1:20" ht="12.75" customHeight="1" x14ac:dyDescent="0.25">
      <c r="A309" s="12"/>
      <c r="B309" s="12"/>
      <c r="C309" s="12"/>
      <c r="D309" s="12"/>
      <c r="E309" s="12"/>
      <c r="F309" s="12"/>
      <c r="G309" s="12"/>
      <c r="H309" s="12"/>
      <c r="I309" s="12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</row>
    <row r="310" spans="1:20" ht="12.75" customHeight="1" x14ac:dyDescent="0.25">
      <c r="A310" s="12"/>
      <c r="B310" s="12"/>
      <c r="C310" s="12"/>
      <c r="D310" s="12"/>
      <c r="E310" s="12"/>
      <c r="F310" s="12"/>
      <c r="G310" s="12"/>
      <c r="H310" s="12"/>
      <c r="I310" s="12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</row>
    <row r="311" spans="1:20" ht="12.75" customHeight="1" x14ac:dyDescent="0.25">
      <c r="A311" s="12"/>
      <c r="B311" s="12"/>
      <c r="C311" s="12"/>
      <c r="D311" s="12"/>
      <c r="E311" s="12"/>
      <c r="F311" s="12"/>
      <c r="G311" s="12"/>
      <c r="H311" s="12"/>
      <c r="I311" s="12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</row>
    <row r="312" spans="1:20" ht="12.75" customHeight="1" x14ac:dyDescent="0.25">
      <c r="A312" s="12"/>
      <c r="B312" s="12"/>
      <c r="C312" s="12"/>
      <c r="D312" s="12"/>
      <c r="E312" s="12"/>
      <c r="F312" s="12"/>
      <c r="G312" s="12"/>
      <c r="H312" s="12"/>
      <c r="I312" s="12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</row>
    <row r="313" spans="1:20" ht="12.75" customHeight="1" x14ac:dyDescent="0.25">
      <c r="A313" s="12"/>
      <c r="B313" s="12"/>
      <c r="C313" s="12"/>
      <c r="D313" s="12"/>
      <c r="E313" s="12"/>
      <c r="F313" s="12"/>
      <c r="G313" s="12"/>
      <c r="H313" s="12"/>
      <c r="I313" s="12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</row>
    <row r="314" spans="1:20" ht="12.75" customHeight="1" x14ac:dyDescent="0.25">
      <c r="A314" s="12"/>
      <c r="B314" s="12"/>
      <c r="C314" s="12"/>
      <c r="D314" s="12"/>
      <c r="E314" s="12"/>
      <c r="F314" s="12"/>
      <c r="G314" s="12"/>
      <c r="H314" s="12"/>
      <c r="I314" s="12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</row>
    <row r="315" spans="1:20" ht="12.75" customHeight="1" x14ac:dyDescent="0.25">
      <c r="A315" s="12"/>
      <c r="B315" s="12"/>
      <c r="C315" s="12"/>
      <c r="D315" s="12"/>
      <c r="E315" s="12"/>
      <c r="F315" s="12"/>
      <c r="G315" s="12"/>
      <c r="H315" s="12"/>
      <c r="I315" s="12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</row>
    <row r="316" spans="1:20" ht="12.75" customHeight="1" x14ac:dyDescent="0.25">
      <c r="A316" s="12"/>
      <c r="B316" s="12"/>
      <c r="C316" s="12"/>
      <c r="D316" s="12"/>
      <c r="E316" s="12"/>
      <c r="F316" s="12"/>
      <c r="G316" s="12"/>
      <c r="H316" s="12"/>
      <c r="I316" s="12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</row>
    <row r="317" spans="1:20" ht="12.75" customHeight="1" x14ac:dyDescent="0.25">
      <c r="A317" s="12"/>
      <c r="B317" s="12"/>
      <c r="C317" s="12"/>
      <c r="D317" s="12"/>
      <c r="E317" s="12"/>
      <c r="F317" s="12"/>
      <c r="G317" s="12"/>
      <c r="H317" s="12"/>
      <c r="I317" s="12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</row>
    <row r="318" spans="1:20" ht="12.75" customHeight="1" x14ac:dyDescent="0.25">
      <c r="A318" s="12"/>
      <c r="B318" s="12"/>
      <c r="C318" s="12"/>
      <c r="D318" s="12"/>
      <c r="E318" s="12"/>
      <c r="F318" s="12"/>
      <c r="G318" s="12"/>
      <c r="H318" s="12"/>
      <c r="I318" s="12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</row>
    <row r="319" spans="1:20" ht="12.75" customHeight="1" x14ac:dyDescent="0.25">
      <c r="A319" s="12"/>
      <c r="B319" s="12"/>
      <c r="C319" s="12"/>
      <c r="D319" s="12"/>
      <c r="E319" s="12"/>
      <c r="F319" s="12"/>
      <c r="G319" s="12"/>
      <c r="H319" s="12"/>
      <c r="I319" s="12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</row>
    <row r="320" spans="1:20" ht="12.75" customHeight="1" x14ac:dyDescent="0.25">
      <c r="A320" s="12"/>
      <c r="B320" s="12"/>
      <c r="C320" s="12"/>
      <c r="D320" s="12"/>
      <c r="E320" s="12"/>
      <c r="F320" s="12"/>
      <c r="G320" s="12"/>
      <c r="H320" s="12"/>
      <c r="I320" s="12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</row>
    <row r="321" spans="1:20" ht="12.75" customHeight="1" x14ac:dyDescent="0.25">
      <c r="A321" s="12"/>
      <c r="B321" s="12"/>
      <c r="C321" s="12"/>
      <c r="D321" s="12"/>
      <c r="E321" s="12"/>
      <c r="F321" s="12"/>
      <c r="G321" s="12"/>
      <c r="H321" s="12"/>
      <c r="I321" s="12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</row>
    <row r="322" spans="1:20" ht="12.75" customHeight="1" x14ac:dyDescent="0.25">
      <c r="A322" s="12"/>
      <c r="B322" s="12"/>
      <c r="C322" s="12"/>
      <c r="D322" s="12"/>
      <c r="E322" s="12"/>
      <c r="F322" s="12"/>
      <c r="G322" s="12"/>
      <c r="H322" s="12"/>
      <c r="I322" s="12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</row>
    <row r="323" spans="1:20" ht="12.75" customHeight="1" x14ac:dyDescent="0.25">
      <c r="A323" s="12"/>
      <c r="B323" s="12"/>
      <c r="C323" s="12"/>
      <c r="D323" s="12"/>
      <c r="E323" s="12"/>
      <c r="F323" s="12"/>
      <c r="G323" s="12"/>
      <c r="H323" s="12"/>
      <c r="I323" s="12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</row>
    <row r="324" spans="1:20" ht="12.75" customHeight="1" x14ac:dyDescent="0.25">
      <c r="A324" s="12"/>
      <c r="B324" s="12"/>
      <c r="C324" s="12"/>
      <c r="D324" s="12"/>
      <c r="E324" s="12"/>
      <c r="F324" s="12"/>
      <c r="G324" s="12"/>
      <c r="H324" s="12"/>
      <c r="I324" s="12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</row>
    <row r="325" spans="1:20" ht="12.75" customHeight="1" x14ac:dyDescent="0.25">
      <c r="A325" s="12"/>
      <c r="B325" s="12"/>
      <c r="C325" s="12"/>
      <c r="D325" s="12"/>
      <c r="E325" s="12"/>
      <c r="F325" s="12"/>
      <c r="G325" s="12"/>
      <c r="H325" s="12"/>
      <c r="I325" s="12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</row>
    <row r="326" spans="1:20" ht="12.75" customHeight="1" x14ac:dyDescent="0.25">
      <c r="A326" s="12"/>
      <c r="B326" s="12"/>
      <c r="C326" s="12"/>
      <c r="D326" s="12"/>
      <c r="E326" s="12"/>
      <c r="F326" s="12"/>
      <c r="G326" s="12"/>
      <c r="H326" s="12"/>
      <c r="I326" s="12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</row>
    <row r="327" spans="1:20" ht="12.75" customHeight="1" x14ac:dyDescent="0.25">
      <c r="A327" s="12"/>
      <c r="B327" s="12"/>
      <c r="C327" s="12"/>
      <c r="D327" s="12"/>
      <c r="E327" s="12"/>
      <c r="F327" s="12"/>
      <c r="G327" s="12"/>
      <c r="H327" s="12"/>
      <c r="I327" s="12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</row>
    <row r="328" spans="1:20" ht="12.75" customHeight="1" x14ac:dyDescent="0.25">
      <c r="A328" s="12"/>
      <c r="B328" s="12"/>
      <c r="C328" s="12"/>
      <c r="D328" s="12"/>
      <c r="E328" s="12"/>
      <c r="F328" s="12"/>
      <c r="G328" s="12"/>
      <c r="H328" s="12"/>
      <c r="I328" s="12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</row>
    <row r="329" spans="1:20" ht="12.75" customHeight="1" x14ac:dyDescent="0.25">
      <c r="A329" s="12"/>
      <c r="B329" s="12"/>
      <c r="C329" s="12"/>
      <c r="D329" s="12"/>
      <c r="E329" s="12"/>
      <c r="F329" s="12"/>
      <c r="G329" s="12"/>
      <c r="H329" s="12"/>
      <c r="I329" s="12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</row>
    <row r="330" spans="1:20" ht="12.75" customHeight="1" x14ac:dyDescent="0.25">
      <c r="A330" s="12"/>
      <c r="B330" s="12"/>
      <c r="C330" s="12"/>
      <c r="D330" s="12"/>
      <c r="E330" s="12"/>
      <c r="F330" s="12"/>
      <c r="G330" s="12"/>
      <c r="H330" s="12"/>
      <c r="I330" s="12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</row>
    <row r="331" spans="1:20" ht="12.75" customHeight="1" x14ac:dyDescent="0.25">
      <c r="A331" s="12"/>
      <c r="B331" s="12"/>
      <c r="C331" s="12"/>
      <c r="D331" s="12"/>
      <c r="E331" s="12"/>
      <c r="F331" s="12"/>
      <c r="G331" s="12"/>
      <c r="H331" s="12"/>
      <c r="I331" s="12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</row>
    <row r="332" spans="1:20" ht="12.75" customHeight="1" x14ac:dyDescent="0.25">
      <c r="A332" s="12"/>
      <c r="B332" s="12"/>
      <c r="C332" s="12"/>
      <c r="D332" s="12"/>
      <c r="E332" s="12"/>
      <c r="F332" s="12"/>
      <c r="G332" s="12"/>
      <c r="H332" s="12"/>
      <c r="I332" s="12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</row>
    <row r="333" spans="1:20" ht="12.75" customHeight="1" x14ac:dyDescent="0.25">
      <c r="A333" s="12"/>
      <c r="B333" s="12"/>
      <c r="C333" s="12"/>
      <c r="D333" s="12"/>
      <c r="E333" s="12"/>
      <c r="F333" s="12"/>
      <c r="G333" s="12"/>
      <c r="H333" s="12"/>
      <c r="I333" s="12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</row>
    <row r="334" spans="1:20" ht="12.75" customHeight="1" x14ac:dyDescent="0.25">
      <c r="A334" s="12"/>
      <c r="B334" s="12"/>
      <c r="C334" s="12"/>
      <c r="D334" s="12"/>
      <c r="E334" s="12"/>
      <c r="F334" s="12"/>
      <c r="G334" s="12"/>
      <c r="H334" s="12"/>
      <c r="I334" s="12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</row>
    <row r="335" spans="1:20" ht="12.75" customHeight="1" x14ac:dyDescent="0.25">
      <c r="A335" s="12"/>
      <c r="B335" s="12"/>
      <c r="C335" s="12"/>
      <c r="D335" s="12"/>
      <c r="E335" s="12"/>
      <c r="F335" s="12"/>
      <c r="G335" s="12"/>
      <c r="H335" s="12"/>
      <c r="I335" s="12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</row>
    <row r="336" spans="1:20" ht="12.75" customHeight="1" x14ac:dyDescent="0.25">
      <c r="A336" s="12"/>
      <c r="B336" s="12"/>
      <c r="C336" s="12"/>
      <c r="D336" s="12"/>
      <c r="E336" s="12"/>
      <c r="F336" s="12"/>
      <c r="G336" s="12"/>
      <c r="H336" s="12"/>
      <c r="I336" s="12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</row>
    <row r="337" spans="1:20" ht="12.75" customHeight="1" x14ac:dyDescent="0.25">
      <c r="A337" s="12"/>
      <c r="B337" s="12"/>
      <c r="C337" s="12"/>
      <c r="D337" s="12"/>
      <c r="E337" s="12"/>
      <c r="F337" s="12"/>
      <c r="G337" s="12"/>
      <c r="H337" s="12"/>
      <c r="I337" s="12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</row>
    <row r="338" spans="1:20" ht="12.75" customHeight="1" x14ac:dyDescent="0.25">
      <c r="A338" s="12"/>
      <c r="B338" s="12"/>
      <c r="C338" s="12"/>
      <c r="D338" s="12"/>
      <c r="E338" s="12"/>
      <c r="F338" s="12"/>
      <c r="G338" s="12"/>
      <c r="H338" s="12"/>
      <c r="I338" s="12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</row>
    <row r="339" spans="1:20" ht="12.75" customHeight="1" x14ac:dyDescent="0.25">
      <c r="A339" s="12"/>
      <c r="B339" s="12"/>
      <c r="C339" s="12"/>
      <c r="D339" s="12"/>
      <c r="E339" s="12"/>
      <c r="F339" s="12"/>
      <c r="G339" s="12"/>
      <c r="H339" s="12"/>
      <c r="I339" s="12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</row>
    <row r="340" spans="1:20" ht="12.75" customHeight="1" x14ac:dyDescent="0.25">
      <c r="A340" s="12"/>
      <c r="B340" s="12"/>
      <c r="C340" s="12"/>
      <c r="D340" s="12"/>
      <c r="E340" s="12"/>
      <c r="F340" s="12"/>
      <c r="G340" s="12"/>
      <c r="H340" s="12"/>
      <c r="I340" s="12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</row>
    <row r="341" spans="1:20" ht="12.75" customHeight="1" x14ac:dyDescent="0.25">
      <c r="A341" s="12"/>
      <c r="B341" s="12"/>
      <c r="C341" s="12"/>
      <c r="D341" s="12"/>
      <c r="E341" s="12"/>
      <c r="F341" s="12"/>
      <c r="G341" s="12"/>
      <c r="H341" s="12"/>
      <c r="I341" s="12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</row>
    <row r="342" spans="1:20" ht="12.75" customHeight="1" x14ac:dyDescent="0.25">
      <c r="A342" s="12"/>
      <c r="B342" s="12"/>
      <c r="C342" s="12"/>
      <c r="D342" s="12"/>
      <c r="E342" s="12"/>
      <c r="F342" s="12"/>
      <c r="G342" s="12"/>
      <c r="H342" s="12"/>
      <c r="I342" s="12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</row>
    <row r="343" spans="1:20" ht="12.75" customHeight="1" x14ac:dyDescent="0.25">
      <c r="A343" s="12"/>
      <c r="B343" s="12"/>
      <c r="C343" s="12"/>
      <c r="D343" s="12"/>
      <c r="E343" s="12"/>
      <c r="F343" s="12"/>
      <c r="G343" s="12"/>
      <c r="H343" s="12"/>
      <c r="I343" s="12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</row>
    <row r="344" spans="1:20" ht="12.75" customHeight="1" x14ac:dyDescent="0.25">
      <c r="A344" s="12"/>
      <c r="B344" s="12"/>
      <c r="C344" s="12"/>
      <c r="D344" s="12"/>
      <c r="E344" s="12"/>
      <c r="F344" s="12"/>
      <c r="G344" s="12"/>
      <c r="H344" s="12"/>
      <c r="I344" s="12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</row>
    <row r="345" spans="1:20" ht="12.75" customHeight="1" x14ac:dyDescent="0.25">
      <c r="A345" s="12"/>
      <c r="B345" s="12"/>
      <c r="C345" s="12"/>
      <c r="D345" s="12"/>
      <c r="E345" s="12"/>
      <c r="F345" s="12"/>
      <c r="G345" s="12"/>
      <c r="H345" s="12"/>
      <c r="I345" s="12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</row>
    <row r="346" spans="1:20" ht="12.75" customHeight="1" x14ac:dyDescent="0.25">
      <c r="A346" s="12"/>
      <c r="B346" s="12"/>
      <c r="C346" s="12"/>
      <c r="D346" s="12"/>
      <c r="E346" s="12"/>
      <c r="F346" s="12"/>
      <c r="G346" s="12"/>
      <c r="H346" s="12"/>
      <c r="I346" s="12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</row>
    <row r="347" spans="1:20" ht="12.75" customHeight="1" x14ac:dyDescent="0.25">
      <c r="A347" s="12"/>
      <c r="B347" s="12"/>
      <c r="C347" s="12"/>
      <c r="D347" s="12"/>
      <c r="E347" s="12"/>
      <c r="F347" s="12"/>
      <c r="G347" s="12"/>
      <c r="H347" s="12"/>
      <c r="I347" s="12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</row>
    <row r="348" spans="1:20" ht="12.75" customHeight="1" x14ac:dyDescent="0.25">
      <c r="A348" s="12"/>
      <c r="B348" s="12"/>
      <c r="C348" s="12"/>
      <c r="D348" s="12"/>
      <c r="E348" s="12"/>
      <c r="F348" s="12"/>
      <c r="G348" s="12"/>
      <c r="H348" s="12"/>
      <c r="I348" s="12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</row>
    <row r="349" spans="1:20" ht="12.75" customHeight="1" x14ac:dyDescent="0.25">
      <c r="A349" s="12"/>
      <c r="B349" s="12"/>
      <c r="C349" s="12"/>
      <c r="D349" s="12"/>
      <c r="E349" s="12"/>
      <c r="F349" s="12"/>
      <c r="G349" s="12"/>
      <c r="H349" s="12"/>
      <c r="I349" s="12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</row>
    <row r="350" spans="1:20" ht="12.75" customHeight="1" x14ac:dyDescent="0.25">
      <c r="A350" s="12"/>
      <c r="B350" s="12"/>
      <c r="C350" s="12"/>
      <c r="D350" s="12"/>
      <c r="E350" s="12"/>
      <c r="F350" s="12"/>
      <c r="G350" s="12"/>
      <c r="H350" s="12"/>
      <c r="I350" s="12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</row>
    <row r="351" spans="1:20" ht="12.75" customHeight="1" x14ac:dyDescent="0.25">
      <c r="A351" s="12"/>
      <c r="B351" s="12"/>
      <c r="C351" s="12"/>
      <c r="D351" s="12"/>
      <c r="E351" s="12"/>
      <c r="F351" s="12"/>
      <c r="G351" s="12"/>
      <c r="H351" s="12"/>
      <c r="I351" s="12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</row>
    <row r="352" spans="1:20" ht="12.75" customHeight="1" x14ac:dyDescent="0.25">
      <c r="A352" s="12"/>
      <c r="B352" s="12"/>
      <c r="C352" s="12"/>
      <c r="D352" s="12"/>
      <c r="E352" s="12"/>
      <c r="F352" s="12"/>
      <c r="G352" s="12"/>
      <c r="H352" s="12"/>
      <c r="I352" s="12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</row>
    <row r="353" spans="1:20" ht="12.75" customHeight="1" x14ac:dyDescent="0.25">
      <c r="A353" s="12"/>
      <c r="B353" s="12"/>
      <c r="C353" s="12"/>
      <c r="D353" s="12"/>
      <c r="E353" s="12"/>
      <c r="F353" s="12"/>
      <c r="G353" s="12"/>
      <c r="H353" s="12"/>
      <c r="I353" s="12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</row>
    <row r="354" spans="1:20" ht="12.75" customHeight="1" x14ac:dyDescent="0.25">
      <c r="A354" s="12"/>
      <c r="B354" s="12"/>
      <c r="C354" s="12"/>
      <c r="D354" s="12"/>
      <c r="E354" s="12"/>
      <c r="F354" s="12"/>
      <c r="G354" s="12"/>
      <c r="H354" s="12"/>
      <c r="I354" s="12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</row>
    <row r="355" spans="1:20" ht="12.75" customHeight="1" x14ac:dyDescent="0.25">
      <c r="A355" s="12"/>
      <c r="B355" s="12"/>
      <c r="C355" s="12"/>
      <c r="D355" s="12"/>
      <c r="E355" s="12"/>
      <c r="F355" s="12"/>
      <c r="G355" s="12"/>
      <c r="H355" s="12"/>
      <c r="I355" s="12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</row>
    <row r="356" spans="1:20" ht="12.75" customHeight="1" x14ac:dyDescent="0.25">
      <c r="A356" s="12"/>
      <c r="B356" s="12"/>
      <c r="C356" s="12"/>
      <c r="D356" s="12"/>
      <c r="E356" s="12"/>
      <c r="F356" s="12"/>
      <c r="G356" s="12"/>
      <c r="H356" s="12"/>
      <c r="I356" s="12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</row>
    <row r="357" spans="1:20" ht="12.75" customHeight="1" x14ac:dyDescent="0.25">
      <c r="A357" s="12"/>
      <c r="B357" s="12"/>
      <c r="C357" s="12"/>
      <c r="D357" s="12"/>
      <c r="E357" s="12"/>
      <c r="F357" s="12"/>
      <c r="G357" s="12"/>
      <c r="H357" s="12"/>
      <c r="I357" s="12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</row>
    <row r="358" spans="1:20" ht="12.75" customHeight="1" x14ac:dyDescent="0.25">
      <c r="A358" s="12"/>
      <c r="B358" s="12"/>
      <c r="C358" s="12"/>
      <c r="D358" s="12"/>
      <c r="E358" s="12"/>
      <c r="F358" s="12"/>
      <c r="G358" s="12"/>
      <c r="H358" s="12"/>
      <c r="I358" s="12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</row>
    <row r="359" spans="1:20" ht="12.75" customHeight="1" x14ac:dyDescent="0.25">
      <c r="A359" s="12"/>
      <c r="B359" s="12"/>
      <c r="C359" s="12"/>
      <c r="D359" s="12"/>
      <c r="E359" s="12"/>
      <c r="F359" s="12"/>
      <c r="G359" s="12"/>
      <c r="H359" s="12"/>
      <c r="I359" s="12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</row>
    <row r="360" spans="1:20" ht="12.75" customHeight="1" x14ac:dyDescent="0.25">
      <c r="A360" s="12"/>
      <c r="B360" s="12"/>
      <c r="C360" s="12"/>
      <c r="D360" s="12"/>
      <c r="E360" s="12"/>
      <c r="F360" s="12"/>
      <c r="G360" s="12"/>
      <c r="H360" s="12"/>
      <c r="I360" s="12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</row>
    <row r="361" spans="1:20" ht="12.75" customHeight="1" x14ac:dyDescent="0.25">
      <c r="A361" s="12"/>
      <c r="B361" s="12"/>
      <c r="C361" s="12"/>
      <c r="D361" s="12"/>
      <c r="E361" s="12"/>
      <c r="F361" s="12"/>
      <c r="G361" s="12"/>
      <c r="H361" s="12"/>
      <c r="I361" s="12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</row>
    <row r="362" spans="1:20" ht="12.75" customHeight="1" x14ac:dyDescent="0.25">
      <c r="A362" s="12"/>
      <c r="B362" s="12"/>
      <c r="C362" s="12"/>
      <c r="D362" s="12"/>
      <c r="E362" s="12"/>
      <c r="F362" s="12"/>
      <c r="G362" s="12"/>
      <c r="H362" s="12"/>
      <c r="I362" s="12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</row>
    <row r="363" spans="1:20" ht="12.75" customHeight="1" x14ac:dyDescent="0.25">
      <c r="A363" s="12"/>
      <c r="B363" s="12"/>
      <c r="C363" s="12"/>
      <c r="D363" s="12"/>
      <c r="E363" s="12"/>
      <c r="F363" s="12"/>
      <c r="G363" s="12"/>
      <c r="H363" s="12"/>
      <c r="I363" s="12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</row>
    <row r="364" spans="1:20" ht="12.75" customHeight="1" x14ac:dyDescent="0.25">
      <c r="A364" s="12"/>
      <c r="B364" s="12"/>
      <c r="C364" s="12"/>
      <c r="D364" s="12"/>
      <c r="E364" s="12"/>
      <c r="F364" s="12"/>
      <c r="G364" s="12"/>
      <c r="H364" s="12"/>
      <c r="I364" s="12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</row>
    <row r="365" spans="1:20" ht="12.75" customHeight="1" x14ac:dyDescent="0.25">
      <c r="A365" s="12"/>
      <c r="B365" s="12"/>
      <c r="C365" s="12"/>
      <c r="D365" s="12"/>
      <c r="E365" s="12"/>
      <c r="F365" s="12"/>
      <c r="G365" s="12"/>
      <c r="H365" s="12"/>
      <c r="I365" s="12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</row>
    <row r="366" spans="1:20" ht="12.75" customHeight="1" x14ac:dyDescent="0.25">
      <c r="A366" s="12"/>
      <c r="B366" s="12"/>
      <c r="C366" s="12"/>
      <c r="D366" s="12"/>
      <c r="E366" s="12"/>
      <c r="F366" s="12"/>
      <c r="G366" s="12"/>
      <c r="H366" s="12"/>
      <c r="I366" s="12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</row>
    <row r="367" spans="1:20" ht="12.75" customHeight="1" x14ac:dyDescent="0.25">
      <c r="A367" s="12"/>
      <c r="B367" s="12"/>
      <c r="C367" s="12"/>
      <c r="D367" s="12"/>
      <c r="E367" s="12"/>
      <c r="F367" s="12"/>
      <c r="G367" s="12"/>
      <c r="H367" s="12"/>
      <c r="I367" s="12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</row>
    <row r="368" spans="1:20" ht="12.75" customHeight="1" x14ac:dyDescent="0.25">
      <c r="A368" s="12"/>
      <c r="B368" s="12"/>
      <c r="C368" s="12"/>
      <c r="D368" s="12"/>
      <c r="E368" s="12"/>
      <c r="F368" s="12"/>
      <c r="G368" s="12"/>
      <c r="H368" s="12"/>
      <c r="I368" s="12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</row>
    <row r="369" spans="1:20" ht="12.75" customHeight="1" x14ac:dyDescent="0.25">
      <c r="A369" s="12"/>
      <c r="B369" s="12"/>
      <c r="C369" s="12"/>
      <c r="D369" s="12"/>
      <c r="E369" s="12"/>
      <c r="F369" s="12"/>
      <c r="G369" s="12"/>
      <c r="H369" s="12"/>
      <c r="I369" s="12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</row>
    <row r="370" spans="1:20" ht="12.75" customHeight="1" x14ac:dyDescent="0.25">
      <c r="A370" s="12"/>
      <c r="B370" s="12"/>
      <c r="C370" s="12"/>
      <c r="D370" s="12"/>
      <c r="E370" s="12"/>
      <c r="F370" s="12"/>
      <c r="G370" s="12"/>
      <c r="H370" s="12"/>
      <c r="I370" s="12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</row>
    <row r="371" spans="1:20" ht="12.75" customHeight="1" x14ac:dyDescent="0.25">
      <c r="A371" s="12"/>
      <c r="B371" s="12"/>
      <c r="C371" s="12"/>
      <c r="D371" s="12"/>
      <c r="E371" s="12"/>
      <c r="F371" s="12"/>
      <c r="G371" s="12"/>
      <c r="H371" s="12"/>
      <c r="I371" s="12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</row>
    <row r="372" spans="1:20" ht="12.75" customHeight="1" x14ac:dyDescent="0.25">
      <c r="A372" s="12"/>
      <c r="B372" s="12"/>
      <c r="C372" s="12"/>
      <c r="D372" s="12"/>
      <c r="E372" s="12"/>
      <c r="F372" s="12"/>
      <c r="G372" s="12"/>
      <c r="H372" s="12"/>
      <c r="I372" s="12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</row>
    <row r="373" spans="1:20" ht="12.75" customHeight="1" x14ac:dyDescent="0.25">
      <c r="A373" s="12"/>
      <c r="B373" s="12"/>
      <c r="C373" s="12"/>
      <c r="D373" s="12"/>
      <c r="E373" s="12"/>
      <c r="F373" s="12"/>
      <c r="G373" s="12"/>
      <c r="H373" s="12"/>
      <c r="I373" s="12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</row>
    <row r="374" spans="1:20" ht="12.75" customHeight="1" x14ac:dyDescent="0.25">
      <c r="A374" s="12"/>
      <c r="B374" s="12"/>
      <c r="C374" s="12"/>
      <c r="D374" s="12"/>
      <c r="E374" s="12"/>
      <c r="F374" s="12"/>
      <c r="G374" s="12"/>
      <c r="H374" s="12"/>
      <c r="I374" s="12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</row>
    <row r="375" spans="1:20" ht="12.75" customHeight="1" x14ac:dyDescent="0.25">
      <c r="A375" s="12"/>
      <c r="B375" s="12"/>
      <c r="C375" s="12"/>
      <c r="D375" s="12"/>
      <c r="E375" s="12"/>
      <c r="F375" s="12"/>
      <c r="G375" s="12"/>
      <c r="H375" s="12"/>
      <c r="I375" s="12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</row>
    <row r="376" spans="1:20" ht="12.75" customHeight="1" x14ac:dyDescent="0.25">
      <c r="A376" s="12"/>
      <c r="B376" s="12"/>
      <c r="C376" s="12"/>
      <c r="D376" s="12"/>
      <c r="E376" s="12"/>
      <c r="F376" s="12"/>
      <c r="G376" s="12"/>
      <c r="H376" s="12"/>
      <c r="I376" s="12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</row>
    <row r="377" spans="1:20" ht="12.75" customHeight="1" x14ac:dyDescent="0.25">
      <c r="A377" s="12"/>
      <c r="B377" s="12"/>
      <c r="C377" s="12"/>
      <c r="D377" s="12"/>
      <c r="E377" s="12"/>
      <c r="F377" s="12"/>
      <c r="G377" s="12"/>
      <c r="H377" s="12"/>
      <c r="I377" s="12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</row>
    <row r="378" spans="1:20" ht="12.75" customHeight="1" x14ac:dyDescent="0.25">
      <c r="A378" s="12"/>
      <c r="B378" s="12"/>
      <c r="C378" s="12"/>
      <c r="D378" s="12"/>
      <c r="E378" s="12"/>
      <c r="F378" s="12"/>
      <c r="G378" s="12"/>
      <c r="H378" s="12"/>
      <c r="I378" s="12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</row>
    <row r="379" spans="1:20" ht="12.75" customHeight="1" x14ac:dyDescent="0.25">
      <c r="A379" s="12"/>
      <c r="B379" s="12"/>
      <c r="C379" s="12"/>
      <c r="D379" s="12"/>
      <c r="E379" s="12"/>
      <c r="F379" s="12"/>
      <c r="G379" s="12"/>
      <c r="H379" s="12"/>
      <c r="I379" s="12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</row>
    <row r="380" spans="1:20" ht="12.75" customHeight="1" x14ac:dyDescent="0.25">
      <c r="A380" s="12"/>
      <c r="B380" s="12"/>
      <c r="C380" s="12"/>
      <c r="D380" s="12"/>
      <c r="E380" s="12"/>
      <c r="F380" s="12"/>
      <c r="G380" s="12"/>
      <c r="H380" s="12"/>
      <c r="I380" s="12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</row>
    <row r="381" spans="1:20" ht="12.75" customHeight="1" x14ac:dyDescent="0.25">
      <c r="A381" s="12"/>
      <c r="B381" s="12"/>
      <c r="C381" s="12"/>
      <c r="D381" s="12"/>
      <c r="E381" s="12"/>
      <c r="F381" s="12"/>
      <c r="G381" s="12"/>
      <c r="H381" s="12"/>
      <c r="I381" s="12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</row>
    <row r="382" spans="1:20" ht="12.75" customHeight="1" x14ac:dyDescent="0.25">
      <c r="A382" s="12"/>
      <c r="B382" s="12"/>
      <c r="C382" s="12"/>
      <c r="D382" s="12"/>
      <c r="E382" s="12"/>
      <c r="F382" s="12"/>
      <c r="G382" s="12"/>
      <c r="H382" s="12"/>
      <c r="I382" s="12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</row>
    <row r="383" spans="1:20" ht="12.75" customHeight="1" x14ac:dyDescent="0.25">
      <c r="A383" s="12"/>
      <c r="B383" s="12"/>
      <c r="C383" s="12"/>
      <c r="D383" s="12"/>
      <c r="E383" s="12"/>
      <c r="F383" s="12"/>
      <c r="G383" s="12"/>
      <c r="H383" s="12"/>
      <c r="I383" s="12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</row>
    <row r="384" spans="1:20" ht="12.75" customHeight="1" x14ac:dyDescent="0.25">
      <c r="A384" s="12"/>
      <c r="B384" s="12"/>
      <c r="C384" s="12"/>
      <c r="D384" s="12"/>
      <c r="E384" s="12"/>
      <c r="F384" s="12"/>
      <c r="G384" s="12"/>
      <c r="H384" s="12"/>
      <c r="I384" s="12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</row>
    <row r="385" spans="1:20" ht="12.75" customHeight="1" x14ac:dyDescent="0.25">
      <c r="A385" s="12"/>
      <c r="B385" s="12"/>
      <c r="C385" s="12"/>
      <c r="D385" s="12"/>
      <c r="E385" s="12"/>
      <c r="F385" s="12"/>
      <c r="G385" s="12"/>
      <c r="H385" s="12"/>
      <c r="I385" s="12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</row>
    <row r="386" spans="1:20" ht="12.75" customHeight="1" x14ac:dyDescent="0.25">
      <c r="A386" s="12"/>
      <c r="B386" s="12"/>
      <c r="C386" s="12"/>
      <c r="D386" s="12"/>
      <c r="E386" s="12"/>
      <c r="F386" s="12"/>
      <c r="G386" s="12"/>
      <c r="H386" s="12"/>
      <c r="I386" s="12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</row>
    <row r="387" spans="1:20" ht="12.75" customHeight="1" x14ac:dyDescent="0.25">
      <c r="A387" s="12"/>
      <c r="B387" s="12"/>
      <c r="C387" s="12"/>
      <c r="D387" s="12"/>
      <c r="E387" s="12"/>
      <c r="F387" s="12"/>
      <c r="G387" s="12"/>
      <c r="H387" s="12"/>
      <c r="I387" s="12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</row>
    <row r="388" spans="1:20" ht="12.75" customHeight="1" x14ac:dyDescent="0.25">
      <c r="A388" s="12"/>
      <c r="B388" s="12"/>
      <c r="C388" s="12"/>
      <c r="D388" s="12"/>
      <c r="E388" s="12"/>
      <c r="F388" s="12"/>
      <c r="G388" s="12"/>
      <c r="H388" s="12"/>
      <c r="I388" s="12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</row>
    <row r="389" spans="1:20" ht="12.75" customHeight="1" x14ac:dyDescent="0.25">
      <c r="A389" s="12"/>
      <c r="B389" s="12"/>
      <c r="C389" s="12"/>
      <c r="D389" s="12"/>
      <c r="E389" s="12"/>
      <c r="F389" s="12"/>
      <c r="G389" s="12"/>
      <c r="H389" s="12"/>
      <c r="I389" s="12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</row>
    <row r="390" spans="1:20" ht="12.75" customHeight="1" x14ac:dyDescent="0.25">
      <c r="A390" s="12"/>
      <c r="B390" s="12"/>
      <c r="C390" s="12"/>
      <c r="D390" s="12"/>
      <c r="E390" s="12"/>
      <c r="F390" s="12"/>
      <c r="G390" s="12"/>
      <c r="H390" s="12"/>
      <c r="I390" s="12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</row>
    <row r="391" spans="1:20" ht="12.75" customHeight="1" x14ac:dyDescent="0.25">
      <c r="A391" s="12"/>
      <c r="B391" s="12"/>
      <c r="C391" s="12"/>
      <c r="D391" s="12"/>
      <c r="E391" s="12"/>
      <c r="F391" s="12"/>
      <c r="G391" s="12"/>
      <c r="H391" s="12"/>
      <c r="I391" s="12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</row>
    <row r="392" spans="1:20" ht="12.75" customHeight="1" x14ac:dyDescent="0.25">
      <c r="A392" s="12"/>
      <c r="B392" s="12"/>
      <c r="C392" s="12"/>
      <c r="D392" s="12"/>
      <c r="E392" s="12"/>
      <c r="F392" s="12"/>
      <c r="G392" s="12"/>
      <c r="H392" s="12"/>
      <c r="I392" s="12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</row>
    <row r="393" spans="1:20" ht="12.75" customHeight="1" x14ac:dyDescent="0.25">
      <c r="A393" s="12"/>
      <c r="B393" s="12"/>
      <c r="C393" s="12"/>
      <c r="D393" s="12"/>
      <c r="E393" s="12"/>
      <c r="F393" s="12"/>
      <c r="G393" s="12"/>
      <c r="H393" s="12"/>
      <c r="I393" s="12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</row>
    <row r="394" spans="1:20" ht="12.75" customHeight="1" x14ac:dyDescent="0.25">
      <c r="A394" s="12"/>
      <c r="B394" s="12"/>
      <c r="C394" s="12"/>
      <c r="D394" s="12"/>
      <c r="E394" s="12"/>
      <c r="F394" s="12"/>
      <c r="G394" s="12"/>
      <c r="H394" s="12"/>
      <c r="I394" s="12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</row>
    <row r="395" spans="1:20" ht="12.75" customHeight="1" x14ac:dyDescent="0.25">
      <c r="A395" s="12"/>
      <c r="B395" s="12"/>
      <c r="C395" s="12"/>
      <c r="D395" s="12"/>
      <c r="E395" s="12"/>
      <c r="F395" s="12"/>
      <c r="G395" s="12"/>
      <c r="H395" s="12"/>
      <c r="I395" s="12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</row>
    <row r="396" spans="1:20" ht="12.75" customHeight="1" x14ac:dyDescent="0.25">
      <c r="A396" s="12"/>
      <c r="B396" s="12"/>
      <c r="C396" s="12"/>
      <c r="D396" s="12"/>
      <c r="E396" s="12"/>
      <c r="F396" s="12"/>
      <c r="G396" s="12"/>
      <c r="H396" s="12"/>
      <c r="I396" s="12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</row>
    <row r="397" spans="1:20" ht="12.75" customHeight="1" x14ac:dyDescent="0.25">
      <c r="A397" s="12"/>
      <c r="B397" s="12"/>
      <c r="C397" s="12"/>
      <c r="D397" s="12"/>
      <c r="E397" s="12"/>
      <c r="F397" s="12"/>
      <c r="G397" s="12"/>
      <c r="H397" s="12"/>
      <c r="I397" s="12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</row>
    <row r="398" spans="1:20" ht="12.75" customHeight="1" x14ac:dyDescent="0.25">
      <c r="A398" s="12"/>
      <c r="B398" s="12"/>
      <c r="C398" s="12"/>
      <c r="D398" s="12"/>
      <c r="E398" s="12"/>
      <c r="F398" s="12"/>
      <c r="G398" s="12"/>
      <c r="H398" s="12"/>
      <c r="I398" s="12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</row>
    <row r="399" spans="1:20" ht="12.75" customHeight="1" x14ac:dyDescent="0.25">
      <c r="A399" s="12"/>
      <c r="B399" s="12"/>
      <c r="C399" s="12"/>
      <c r="D399" s="12"/>
      <c r="E399" s="12"/>
      <c r="F399" s="12"/>
      <c r="G399" s="12"/>
      <c r="H399" s="12"/>
      <c r="I399" s="12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</row>
    <row r="400" spans="1:20" ht="12.75" customHeight="1" x14ac:dyDescent="0.25">
      <c r="A400" s="12"/>
      <c r="B400" s="12"/>
      <c r="C400" s="12"/>
      <c r="D400" s="12"/>
      <c r="E400" s="12"/>
      <c r="F400" s="12"/>
      <c r="G400" s="12"/>
      <c r="H400" s="12"/>
      <c r="I400" s="12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</row>
    <row r="401" spans="1:20" ht="12.75" customHeight="1" x14ac:dyDescent="0.25">
      <c r="A401" s="12"/>
      <c r="B401" s="12"/>
      <c r="C401" s="12"/>
      <c r="D401" s="12"/>
      <c r="E401" s="12"/>
      <c r="F401" s="12"/>
      <c r="G401" s="12"/>
      <c r="H401" s="12"/>
      <c r="I401" s="12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</row>
    <row r="402" spans="1:20" ht="12.75" customHeight="1" x14ac:dyDescent="0.25">
      <c r="A402" s="12"/>
      <c r="B402" s="12"/>
      <c r="C402" s="12"/>
      <c r="D402" s="12"/>
      <c r="E402" s="12"/>
      <c r="F402" s="12"/>
      <c r="G402" s="12"/>
      <c r="H402" s="12"/>
      <c r="I402" s="12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</row>
    <row r="403" spans="1:20" ht="12.75" customHeight="1" x14ac:dyDescent="0.25">
      <c r="A403" s="12"/>
      <c r="B403" s="12"/>
      <c r="C403" s="12"/>
      <c r="D403" s="12"/>
      <c r="E403" s="12"/>
      <c r="F403" s="12"/>
      <c r="G403" s="12"/>
      <c r="H403" s="12"/>
      <c r="I403" s="12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</row>
    <row r="404" spans="1:20" ht="12.75" customHeight="1" x14ac:dyDescent="0.25">
      <c r="A404" s="12"/>
      <c r="B404" s="12"/>
      <c r="C404" s="12"/>
      <c r="D404" s="12"/>
      <c r="E404" s="12"/>
      <c r="F404" s="12"/>
      <c r="G404" s="12"/>
      <c r="H404" s="12"/>
      <c r="I404" s="12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</row>
    <row r="405" spans="1:20" ht="12.75" customHeight="1" x14ac:dyDescent="0.25">
      <c r="A405" s="12"/>
      <c r="B405" s="12"/>
      <c r="C405" s="12"/>
      <c r="D405" s="12"/>
      <c r="E405" s="12"/>
      <c r="F405" s="12"/>
      <c r="G405" s="12"/>
      <c r="H405" s="12"/>
      <c r="I405" s="12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</row>
    <row r="406" spans="1:20" ht="12.75" customHeight="1" x14ac:dyDescent="0.25">
      <c r="A406" s="12"/>
      <c r="B406" s="12"/>
      <c r="C406" s="12"/>
      <c r="D406" s="12"/>
      <c r="E406" s="12"/>
      <c r="F406" s="12"/>
      <c r="G406" s="12"/>
      <c r="H406" s="12"/>
      <c r="I406" s="12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</row>
    <row r="407" spans="1:20" ht="12.75" customHeight="1" x14ac:dyDescent="0.25">
      <c r="A407" s="12"/>
      <c r="B407" s="12"/>
      <c r="C407" s="12"/>
      <c r="D407" s="12"/>
      <c r="E407" s="12"/>
      <c r="F407" s="12"/>
      <c r="G407" s="12"/>
      <c r="H407" s="12"/>
      <c r="I407" s="12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</row>
    <row r="408" spans="1:20" ht="12.75" customHeight="1" x14ac:dyDescent="0.25">
      <c r="A408" s="12"/>
      <c r="B408" s="12"/>
      <c r="C408" s="12"/>
      <c r="D408" s="12"/>
      <c r="E408" s="12"/>
      <c r="F408" s="12"/>
      <c r="G408" s="12"/>
      <c r="H408" s="12"/>
      <c r="I408" s="12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</row>
    <row r="409" spans="1:20" ht="12.75" customHeight="1" x14ac:dyDescent="0.25">
      <c r="A409" s="12"/>
      <c r="B409" s="12"/>
      <c r="C409" s="12"/>
      <c r="D409" s="12"/>
      <c r="E409" s="12"/>
      <c r="F409" s="12"/>
      <c r="G409" s="12"/>
      <c r="H409" s="12"/>
      <c r="I409" s="12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</row>
    <row r="410" spans="1:20" ht="12.75" customHeight="1" x14ac:dyDescent="0.25">
      <c r="A410" s="12"/>
      <c r="B410" s="12"/>
      <c r="C410" s="12"/>
      <c r="D410" s="12"/>
      <c r="E410" s="12"/>
      <c r="F410" s="12"/>
      <c r="G410" s="12"/>
      <c r="H410" s="12"/>
      <c r="I410" s="12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</row>
    <row r="411" spans="1:20" ht="12.75" customHeight="1" x14ac:dyDescent="0.25">
      <c r="A411" s="12"/>
      <c r="B411" s="12"/>
      <c r="C411" s="12"/>
      <c r="D411" s="12"/>
      <c r="E411" s="12"/>
      <c r="F411" s="12"/>
      <c r="G411" s="12"/>
      <c r="H411" s="12"/>
      <c r="I411" s="12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</row>
    <row r="412" spans="1:20" ht="12.75" customHeight="1" x14ac:dyDescent="0.25">
      <c r="A412" s="12"/>
      <c r="B412" s="12"/>
      <c r="C412" s="12"/>
      <c r="D412" s="12"/>
      <c r="E412" s="12"/>
      <c r="F412" s="12"/>
      <c r="G412" s="12"/>
      <c r="H412" s="12"/>
      <c r="I412" s="12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</row>
    <row r="413" spans="1:20" ht="12.75" customHeight="1" x14ac:dyDescent="0.25">
      <c r="A413" s="12"/>
      <c r="B413" s="12"/>
      <c r="C413" s="12"/>
      <c r="D413" s="12"/>
      <c r="E413" s="12"/>
      <c r="F413" s="12"/>
      <c r="G413" s="12"/>
      <c r="H413" s="12"/>
      <c r="I413" s="12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</row>
    <row r="414" spans="1:20" ht="12.75" customHeight="1" x14ac:dyDescent="0.25">
      <c r="A414" s="12"/>
      <c r="B414" s="12"/>
      <c r="C414" s="12"/>
      <c r="D414" s="12"/>
      <c r="E414" s="12"/>
      <c r="F414" s="12"/>
      <c r="G414" s="12"/>
      <c r="H414" s="12"/>
      <c r="I414" s="12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</row>
    <row r="415" spans="1:20" ht="12.75" customHeight="1" x14ac:dyDescent="0.25">
      <c r="A415" s="12"/>
      <c r="B415" s="12"/>
      <c r="C415" s="12"/>
      <c r="D415" s="12"/>
      <c r="E415" s="12"/>
      <c r="F415" s="12"/>
      <c r="G415" s="12"/>
      <c r="H415" s="12"/>
      <c r="I415" s="12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</row>
    <row r="416" spans="1:20" ht="12.75" customHeight="1" x14ac:dyDescent="0.25">
      <c r="A416" s="12"/>
      <c r="B416" s="12"/>
      <c r="C416" s="12"/>
      <c r="D416" s="12"/>
      <c r="E416" s="12"/>
      <c r="F416" s="12"/>
      <c r="G416" s="12"/>
      <c r="H416" s="12"/>
      <c r="I416" s="12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</row>
    <row r="417" spans="1:20" ht="12.75" customHeight="1" x14ac:dyDescent="0.25">
      <c r="A417" s="12"/>
      <c r="B417" s="12"/>
      <c r="C417" s="12"/>
      <c r="D417" s="12"/>
      <c r="E417" s="12"/>
      <c r="F417" s="12"/>
      <c r="G417" s="12"/>
      <c r="H417" s="12"/>
      <c r="I417" s="12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</row>
    <row r="418" spans="1:20" ht="12.75" customHeight="1" x14ac:dyDescent="0.25">
      <c r="A418" s="12"/>
      <c r="B418" s="12"/>
      <c r="C418" s="12"/>
      <c r="D418" s="12"/>
      <c r="E418" s="12"/>
      <c r="F418" s="12"/>
      <c r="G418" s="12"/>
      <c r="H418" s="12"/>
      <c r="I418" s="12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</row>
    <row r="419" spans="1:20" ht="12.75" customHeight="1" x14ac:dyDescent="0.25">
      <c r="A419" s="12"/>
      <c r="B419" s="12"/>
      <c r="C419" s="12"/>
      <c r="D419" s="12"/>
      <c r="E419" s="12"/>
      <c r="F419" s="12"/>
      <c r="G419" s="12"/>
      <c r="H419" s="12"/>
      <c r="I419" s="12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</row>
    <row r="420" spans="1:20" ht="12.75" customHeight="1" x14ac:dyDescent="0.25">
      <c r="A420" s="12"/>
      <c r="B420" s="12"/>
      <c r="C420" s="12"/>
      <c r="D420" s="12"/>
      <c r="E420" s="12"/>
      <c r="F420" s="12"/>
      <c r="G420" s="12"/>
      <c r="H420" s="12"/>
      <c r="I420" s="12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</row>
    <row r="421" spans="1:20" ht="12.75" customHeight="1" x14ac:dyDescent="0.25">
      <c r="A421" s="12"/>
      <c r="B421" s="12"/>
      <c r="C421" s="12"/>
      <c r="D421" s="12"/>
      <c r="E421" s="12"/>
      <c r="F421" s="12"/>
      <c r="G421" s="12"/>
      <c r="H421" s="12"/>
      <c r="I421" s="12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</row>
    <row r="422" spans="1:20" ht="12.75" customHeight="1" x14ac:dyDescent="0.25">
      <c r="A422" s="12"/>
      <c r="B422" s="12"/>
      <c r="C422" s="12"/>
      <c r="D422" s="12"/>
      <c r="E422" s="12"/>
      <c r="F422" s="12"/>
      <c r="G422" s="12"/>
      <c r="H422" s="12"/>
      <c r="I422" s="12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</row>
    <row r="423" spans="1:20" ht="12.75" customHeight="1" x14ac:dyDescent="0.25">
      <c r="A423" s="12"/>
      <c r="B423" s="12"/>
      <c r="C423" s="12"/>
      <c r="D423" s="12"/>
      <c r="E423" s="12"/>
      <c r="F423" s="12"/>
      <c r="G423" s="12"/>
      <c r="H423" s="12"/>
      <c r="I423" s="12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</row>
    <row r="424" spans="1:20" ht="12.75" customHeight="1" x14ac:dyDescent="0.25">
      <c r="A424" s="12"/>
      <c r="B424" s="12"/>
      <c r="C424" s="12"/>
      <c r="D424" s="12"/>
      <c r="E424" s="12"/>
      <c r="F424" s="12"/>
      <c r="G424" s="12"/>
      <c r="H424" s="12"/>
      <c r="I424" s="12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</row>
    <row r="425" spans="1:20" ht="12.75" customHeight="1" x14ac:dyDescent="0.25">
      <c r="A425" s="12"/>
      <c r="B425" s="12"/>
      <c r="C425" s="12"/>
      <c r="D425" s="12"/>
      <c r="E425" s="12"/>
      <c r="F425" s="12"/>
      <c r="G425" s="12"/>
      <c r="H425" s="12"/>
      <c r="I425" s="12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</row>
    <row r="426" spans="1:20" ht="12.75" customHeight="1" x14ac:dyDescent="0.25">
      <c r="A426" s="12"/>
      <c r="B426" s="12"/>
      <c r="C426" s="12"/>
      <c r="D426" s="12"/>
      <c r="E426" s="12"/>
      <c r="F426" s="12"/>
      <c r="G426" s="12"/>
      <c r="H426" s="12"/>
      <c r="I426" s="12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</row>
    <row r="427" spans="1:20" ht="12.75" customHeight="1" x14ac:dyDescent="0.25">
      <c r="A427" s="12"/>
      <c r="B427" s="12"/>
      <c r="C427" s="12"/>
      <c r="D427" s="12"/>
      <c r="E427" s="12"/>
      <c r="F427" s="12"/>
      <c r="G427" s="12"/>
      <c r="H427" s="12"/>
      <c r="I427" s="12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</row>
    <row r="428" spans="1:20" ht="12.75" customHeight="1" x14ac:dyDescent="0.25">
      <c r="A428" s="12"/>
      <c r="B428" s="12"/>
      <c r="C428" s="12"/>
      <c r="D428" s="12"/>
      <c r="E428" s="12"/>
      <c r="F428" s="12"/>
      <c r="G428" s="12"/>
      <c r="H428" s="12"/>
      <c r="I428" s="12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</row>
    <row r="429" spans="1:20" ht="12.75" customHeight="1" x14ac:dyDescent="0.25">
      <c r="A429" s="12"/>
      <c r="B429" s="12"/>
      <c r="C429" s="12"/>
      <c r="D429" s="12"/>
      <c r="E429" s="12"/>
      <c r="F429" s="12"/>
      <c r="G429" s="12"/>
      <c r="H429" s="12"/>
      <c r="I429" s="12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</row>
    <row r="430" spans="1:20" ht="12.75" customHeight="1" x14ac:dyDescent="0.25">
      <c r="A430" s="12"/>
      <c r="B430" s="12"/>
      <c r="C430" s="12"/>
      <c r="D430" s="12"/>
      <c r="E430" s="12"/>
      <c r="F430" s="12"/>
      <c r="G430" s="12"/>
      <c r="H430" s="12"/>
      <c r="I430" s="12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</row>
    <row r="431" spans="1:20" ht="12.75" customHeight="1" x14ac:dyDescent="0.25">
      <c r="A431" s="12"/>
      <c r="B431" s="12"/>
      <c r="C431" s="12"/>
      <c r="D431" s="12"/>
      <c r="E431" s="12"/>
      <c r="F431" s="12"/>
      <c r="G431" s="12"/>
      <c r="H431" s="12"/>
      <c r="I431" s="12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</row>
    <row r="432" spans="1:20" ht="12.75" customHeight="1" x14ac:dyDescent="0.25">
      <c r="A432" s="12"/>
      <c r="B432" s="12"/>
      <c r="C432" s="12"/>
      <c r="D432" s="12"/>
      <c r="E432" s="12"/>
      <c r="F432" s="12"/>
      <c r="G432" s="12"/>
      <c r="H432" s="12"/>
      <c r="I432" s="12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</row>
    <row r="433" spans="1:20" ht="12.75" customHeight="1" x14ac:dyDescent="0.25">
      <c r="A433" s="12"/>
      <c r="B433" s="12"/>
      <c r="C433" s="12"/>
      <c r="D433" s="12"/>
      <c r="E433" s="12"/>
      <c r="F433" s="12"/>
      <c r="G433" s="12"/>
      <c r="H433" s="12"/>
      <c r="I433" s="12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</row>
    <row r="434" spans="1:20" ht="12.75" customHeight="1" x14ac:dyDescent="0.25">
      <c r="A434" s="12"/>
      <c r="B434" s="12"/>
      <c r="C434" s="12"/>
      <c r="D434" s="12"/>
      <c r="E434" s="12"/>
      <c r="F434" s="12"/>
      <c r="G434" s="12"/>
      <c r="H434" s="12"/>
      <c r="I434" s="12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</row>
    <row r="435" spans="1:20" ht="12.75" customHeight="1" x14ac:dyDescent="0.25">
      <c r="A435" s="12"/>
      <c r="B435" s="12"/>
      <c r="C435" s="12"/>
      <c r="D435" s="12"/>
      <c r="E435" s="12"/>
      <c r="F435" s="12"/>
      <c r="G435" s="12"/>
      <c r="H435" s="12"/>
      <c r="I435" s="12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</row>
    <row r="436" spans="1:20" ht="12.75" customHeight="1" x14ac:dyDescent="0.25">
      <c r="A436" s="12"/>
      <c r="B436" s="12"/>
      <c r="C436" s="12"/>
      <c r="D436" s="12"/>
      <c r="E436" s="12"/>
      <c r="F436" s="12"/>
      <c r="G436" s="12"/>
      <c r="H436" s="12"/>
      <c r="I436" s="12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</row>
    <row r="437" spans="1:20" ht="12.75" customHeight="1" x14ac:dyDescent="0.25">
      <c r="A437" s="12"/>
      <c r="B437" s="12"/>
      <c r="C437" s="12"/>
      <c r="D437" s="12"/>
      <c r="E437" s="12"/>
      <c r="F437" s="12"/>
      <c r="G437" s="12"/>
      <c r="H437" s="12"/>
      <c r="I437" s="12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</row>
    <row r="438" spans="1:20" ht="12.75" customHeight="1" x14ac:dyDescent="0.25">
      <c r="A438" s="12"/>
      <c r="B438" s="12"/>
      <c r="C438" s="12"/>
      <c r="D438" s="12"/>
      <c r="E438" s="12"/>
      <c r="F438" s="12"/>
      <c r="G438" s="12"/>
      <c r="H438" s="12"/>
      <c r="I438" s="12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</row>
    <row r="439" spans="1:20" ht="12.75" customHeight="1" x14ac:dyDescent="0.25">
      <c r="A439" s="12"/>
      <c r="B439" s="12"/>
      <c r="C439" s="12"/>
      <c r="D439" s="12"/>
      <c r="E439" s="12"/>
      <c r="F439" s="12"/>
      <c r="G439" s="12"/>
      <c r="H439" s="12"/>
      <c r="I439" s="12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</row>
    <row r="440" spans="1:20" ht="12.75" customHeight="1" x14ac:dyDescent="0.25">
      <c r="A440" s="12"/>
      <c r="B440" s="12"/>
      <c r="C440" s="12"/>
      <c r="D440" s="12"/>
      <c r="E440" s="12"/>
      <c r="F440" s="12"/>
      <c r="G440" s="12"/>
      <c r="H440" s="12"/>
      <c r="I440" s="12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</row>
    <row r="441" spans="1:20" ht="12.75" customHeight="1" x14ac:dyDescent="0.25">
      <c r="A441" s="12"/>
      <c r="B441" s="12"/>
      <c r="C441" s="12"/>
      <c r="D441" s="12"/>
      <c r="E441" s="12"/>
      <c r="F441" s="12"/>
      <c r="G441" s="12"/>
      <c r="H441" s="12"/>
      <c r="I441" s="12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</row>
    <row r="442" spans="1:20" ht="12.75" customHeight="1" x14ac:dyDescent="0.25">
      <c r="A442" s="12"/>
      <c r="B442" s="12"/>
      <c r="C442" s="12"/>
      <c r="D442" s="12"/>
      <c r="E442" s="12"/>
      <c r="F442" s="12"/>
      <c r="G442" s="12"/>
      <c r="H442" s="12"/>
      <c r="I442" s="12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</row>
    <row r="443" spans="1:20" ht="12.75" customHeight="1" x14ac:dyDescent="0.25">
      <c r="A443" s="12"/>
      <c r="B443" s="12"/>
      <c r="C443" s="12"/>
      <c r="D443" s="12"/>
      <c r="E443" s="12"/>
      <c r="F443" s="12"/>
      <c r="G443" s="12"/>
      <c r="H443" s="12"/>
      <c r="I443" s="12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</row>
    <row r="444" spans="1:20" ht="12.75" customHeight="1" x14ac:dyDescent="0.25">
      <c r="A444" s="12"/>
      <c r="B444" s="12"/>
      <c r="C444" s="12"/>
      <c r="D444" s="12"/>
      <c r="E444" s="12"/>
      <c r="F444" s="12"/>
      <c r="G444" s="12"/>
      <c r="H444" s="12"/>
      <c r="I444" s="12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</row>
    <row r="445" spans="1:20" ht="12.75" customHeight="1" x14ac:dyDescent="0.25">
      <c r="A445" s="12"/>
      <c r="B445" s="12"/>
      <c r="C445" s="12"/>
      <c r="D445" s="12"/>
      <c r="E445" s="12"/>
      <c r="F445" s="12"/>
      <c r="G445" s="12"/>
      <c r="H445" s="12"/>
      <c r="I445" s="12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</row>
    <row r="446" spans="1:20" ht="12.75" customHeight="1" x14ac:dyDescent="0.25">
      <c r="A446" s="12"/>
      <c r="B446" s="12"/>
      <c r="C446" s="12"/>
      <c r="D446" s="12"/>
      <c r="E446" s="12"/>
      <c r="F446" s="12"/>
      <c r="G446" s="12"/>
      <c r="H446" s="12"/>
      <c r="I446" s="12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</row>
    <row r="447" spans="1:20" ht="12.75" customHeight="1" x14ac:dyDescent="0.25">
      <c r="A447" s="12"/>
      <c r="B447" s="12"/>
      <c r="C447" s="12"/>
      <c r="D447" s="12"/>
      <c r="E447" s="12"/>
      <c r="F447" s="12"/>
      <c r="G447" s="12"/>
      <c r="H447" s="12"/>
      <c r="I447" s="12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</row>
    <row r="448" spans="1:20" ht="12.75" customHeight="1" x14ac:dyDescent="0.25">
      <c r="A448" s="12"/>
      <c r="B448" s="12"/>
      <c r="C448" s="12"/>
      <c r="D448" s="12"/>
      <c r="E448" s="12"/>
      <c r="F448" s="12"/>
      <c r="G448" s="12"/>
      <c r="H448" s="12"/>
      <c r="I448" s="12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</row>
    <row r="449" spans="1:20" ht="12.75" customHeight="1" x14ac:dyDescent="0.25">
      <c r="A449" s="12"/>
      <c r="B449" s="12"/>
      <c r="C449" s="12"/>
      <c r="D449" s="12"/>
      <c r="E449" s="12"/>
      <c r="F449" s="12"/>
      <c r="G449" s="12"/>
      <c r="H449" s="12"/>
      <c r="I449" s="12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</row>
    <row r="450" spans="1:20" ht="12.75" customHeight="1" x14ac:dyDescent="0.25">
      <c r="A450" s="12"/>
      <c r="B450" s="12"/>
      <c r="C450" s="12"/>
      <c r="D450" s="12"/>
      <c r="E450" s="12"/>
      <c r="F450" s="12"/>
      <c r="G450" s="12"/>
      <c r="H450" s="12"/>
      <c r="I450" s="12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</row>
    <row r="451" spans="1:20" ht="12.75" customHeight="1" x14ac:dyDescent="0.25">
      <c r="A451" s="12"/>
      <c r="B451" s="12"/>
      <c r="C451" s="12"/>
      <c r="D451" s="12"/>
      <c r="E451" s="12"/>
      <c r="F451" s="12"/>
      <c r="G451" s="12"/>
      <c r="H451" s="12"/>
      <c r="I451" s="12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</row>
    <row r="452" spans="1:20" ht="12.75" customHeight="1" x14ac:dyDescent="0.25">
      <c r="A452" s="12"/>
      <c r="B452" s="12"/>
      <c r="C452" s="12"/>
      <c r="D452" s="12"/>
      <c r="E452" s="12"/>
      <c r="F452" s="12"/>
      <c r="G452" s="12"/>
      <c r="H452" s="12"/>
      <c r="I452" s="12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</row>
    <row r="453" spans="1:20" ht="12.75" customHeight="1" x14ac:dyDescent="0.25">
      <c r="A453" s="12"/>
      <c r="B453" s="12"/>
      <c r="C453" s="12"/>
      <c r="D453" s="12"/>
      <c r="E453" s="12"/>
      <c r="F453" s="12"/>
      <c r="G453" s="12"/>
      <c r="H453" s="12"/>
      <c r="I453" s="12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</row>
    <row r="454" spans="1:20" ht="12.75" customHeight="1" x14ac:dyDescent="0.25">
      <c r="A454" s="12"/>
      <c r="B454" s="12"/>
      <c r="C454" s="12"/>
      <c r="D454" s="12"/>
      <c r="E454" s="12"/>
      <c r="F454" s="12"/>
      <c r="G454" s="12"/>
      <c r="H454" s="12"/>
      <c r="I454" s="12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</row>
    <row r="455" spans="1:20" ht="12.75" customHeight="1" x14ac:dyDescent="0.25">
      <c r="A455" s="12"/>
      <c r="B455" s="12"/>
      <c r="C455" s="12"/>
      <c r="D455" s="12"/>
      <c r="E455" s="12"/>
      <c r="F455" s="12"/>
      <c r="G455" s="12"/>
      <c r="H455" s="12"/>
      <c r="I455" s="12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</row>
    <row r="456" spans="1:20" ht="12.75" customHeight="1" x14ac:dyDescent="0.25">
      <c r="A456" s="12"/>
      <c r="B456" s="12"/>
      <c r="C456" s="12"/>
      <c r="D456" s="12"/>
      <c r="E456" s="12"/>
      <c r="F456" s="12"/>
      <c r="G456" s="12"/>
      <c r="H456" s="12"/>
      <c r="I456" s="12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</row>
    <row r="457" spans="1:20" ht="12.75" customHeight="1" x14ac:dyDescent="0.25">
      <c r="A457" s="12"/>
      <c r="B457" s="12"/>
      <c r="C457" s="12"/>
      <c r="D457" s="12"/>
      <c r="E457" s="12"/>
      <c r="F457" s="12"/>
      <c r="G457" s="12"/>
      <c r="H457" s="12"/>
      <c r="I457" s="12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</row>
    <row r="458" spans="1:20" ht="12.75" customHeight="1" x14ac:dyDescent="0.25">
      <c r="A458" s="12"/>
      <c r="B458" s="12"/>
      <c r="C458" s="12"/>
      <c r="D458" s="12"/>
      <c r="E458" s="12"/>
      <c r="F458" s="12"/>
      <c r="G458" s="12"/>
      <c r="H458" s="12"/>
      <c r="I458" s="12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</row>
    <row r="459" spans="1:20" ht="12.75" customHeight="1" x14ac:dyDescent="0.25">
      <c r="A459" s="12"/>
      <c r="B459" s="12"/>
      <c r="C459" s="12"/>
      <c r="D459" s="12"/>
      <c r="E459" s="12"/>
      <c r="F459" s="12"/>
      <c r="G459" s="12"/>
      <c r="H459" s="12"/>
      <c r="I459" s="12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</row>
    <row r="460" spans="1:20" ht="12.75" customHeight="1" x14ac:dyDescent="0.25">
      <c r="A460" s="12"/>
      <c r="B460" s="12"/>
      <c r="C460" s="12"/>
      <c r="D460" s="12"/>
      <c r="E460" s="12"/>
      <c r="F460" s="12"/>
      <c r="G460" s="12"/>
      <c r="H460" s="12"/>
      <c r="I460" s="12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</row>
    <row r="461" spans="1:20" ht="12.75" customHeight="1" x14ac:dyDescent="0.25">
      <c r="A461" s="12"/>
      <c r="B461" s="12"/>
      <c r="C461" s="12"/>
      <c r="D461" s="12"/>
      <c r="E461" s="12"/>
      <c r="F461" s="12"/>
      <c r="G461" s="12"/>
      <c r="H461" s="12"/>
      <c r="I461" s="12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</row>
    <row r="462" spans="1:20" ht="12.75" customHeight="1" x14ac:dyDescent="0.25">
      <c r="A462" s="12"/>
      <c r="B462" s="12"/>
      <c r="C462" s="12"/>
      <c r="D462" s="12"/>
      <c r="E462" s="12"/>
      <c r="F462" s="12"/>
      <c r="G462" s="12"/>
      <c r="H462" s="12"/>
      <c r="I462" s="12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</row>
    <row r="463" spans="1:20" ht="12.75" customHeight="1" x14ac:dyDescent="0.25">
      <c r="A463" s="12"/>
      <c r="B463" s="12"/>
      <c r="C463" s="12"/>
      <c r="D463" s="12"/>
      <c r="E463" s="12"/>
      <c r="F463" s="12"/>
      <c r="G463" s="12"/>
      <c r="H463" s="12"/>
      <c r="I463" s="12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</row>
    <row r="464" spans="1:20" ht="12.75" customHeight="1" x14ac:dyDescent="0.25">
      <c r="A464" s="12"/>
      <c r="B464" s="12"/>
      <c r="C464" s="12"/>
      <c r="D464" s="12"/>
      <c r="E464" s="12"/>
      <c r="F464" s="12"/>
      <c r="G464" s="12"/>
      <c r="H464" s="12"/>
      <c r="I464" s="12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</row>
    <row r="465" spans="1:20" ht="12.75" customHeight="1" x14ac:dyDescent="0.25">
      <c r="A465" s="12"/>
      <c r="B465" s="12"/>
      <c r="C465" s="12"/>
      <c r="D465" s="12"/>
      <c r="E465" s="12"/>
      <c r="F465" s="12"/>
      <c r="G465" s="12"/>
      <c r="H465" s="12"/>
      <c r="I465" s="12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</row>
    <row r="466" spans="1:20" ht="12.75" customHeight="1" x14ac:dyDescent="0.25">
      <c r="A466" s="12"/>
      <c r="B466" s="12"/>
      <c r="C466" s="12"/>
      <c r="D466" s="12"/>
      <c r="E466" s="12"/>
      <c r="F466" s="12"/>
      <c r="G466" s="12"/>
      <c r="H466" s="12"/>
      <c r="I466" s="12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</row>
    <row r="467" spans="1:20" ht="12.75" customHeight="1" x14ac:dyDescent="0.25">
      <c r="A467" s="12"/>
      <c r="B467" s="12"/>
      <c r="C467" s="12"/>
      <c r="D467" s="12"/>
      <c r="E467" s="12"/>
      <c r="F467" s="12"/>
      <c r="G467" s="12"/>
      <c r="H467" s="12"/>
      <c r="I467" s="12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</row>
    <row r="468" spans="1:20" ht="12.75" customHeight="1" x14ac:dyDescent="0.25">
      <c r="A468" s="12"/>
      <c r="B468" s="12"/>
      <c r="C468" s="12"/>
      <c r="D468" s="12"/>
      <c r="E468" s="12"/>
      <c r="F468" s="12"/>
      <c r="G468" s="12"/>
      <c r="H468" s="12"/>
      <c r="I468" s="12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</row>
    <row r="469" spans="1:20" ht="12.75" customHeight="1" x14ac:dyDescent="0.25">
      <c r="A469" s="12"/>
      <c r="B469" s="12"/>
      <c r="C469" s="12"/>
      <c r="D469" s="12"/>
      <c r="E469" s="12"/>
      <c r="F469" s="12"/>
      <c r="G469" s="12"/>
      <c r="H469" s="12"/>
      <c r="I469" s="12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</row>
    <row r="470" spans="1:20" ht="12.75" customHeight="1" x14ac:dyDescent="0.25">
      <c r="A470" s="12"/>
      <c r="B470" s="12"/>
      <c r="C470" s="12"/>
      <c r="D470" s="12"/>
      <c r="E470" s="12"/>
      <c r="F470" s="12"/>
      <c r="G470" s="12"/>
      <c r="H470" s="12"/>
      <c r="I470" s="12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</row>
    <row r="471" spans="1:20" ht="12.75" customHeight="1" x14ac:dyDescent="0.25">
      <c r="A471" s="12"/>
      <c r="B471" s="12"/>
      <c r="C471" s="12"/>
      <c r="D471" s="12"/>
      <c r="E471" s="12"/>
      <c r="F471" s="12"/>
      <c r="G471" s="12"/>
      <c r="H471" s="12"/>
      <c r="I471" s="12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</row>
    <row r="472" spans="1:20" ht="12.75" customHeight="1" x14ac:dyDescent="0.25">
      <c r="A472" s="12"/>
      <c r="B472" s="12"/>
      <c r="C472" s="12"/>
      <c r="D472" s="12"/>
      <c r="E472" s="12"/>
      <c r="F472" s="12"/>
      <c r="G472" s="12"/>
      <c r="H472" s="12"/>
      <c r="I472" s="12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</row>
    <row r="473" spans="1:20" ht="12.75" customHeight="1" x14ac:dyDescent="0.25">
      <c r="A473" s="12"/>
      <c r="B473" s="12"/>
      <c r="C473" s="12"/>
      <c r="D473" s="12"/>
      <c r="E473" s="12"/>
      <c r="F473" s="12"/>
      <c r="G473" s="12"/>
      <c r="H473" s="12"/>
      <c r="I473" s="12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</row>
    <row r="474" spans="1:20" ht="12.75" customHeight="1" x14ac:dyDescent="0.25">
      <c r="A474" s="12"/>
      <c r="B474" s="12"/>
      <c r="C474" s="12"/>
      <c r="D474" s="12"/>
      <c r="E474" s="12"/>
      <c r="F474" s="12"/>
      <c r="G474" s="12"/>
      <c r="H474" s="12"/>
      <c r="I474" s="12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</row>
    <row r="475" spans="1:20" ht="12.75" customHeight="1" x14ac:dyDescent="0.25">
      <c r="A475" s="12"/>
      <c r="B475" s="12"/>
      <c r="C475" s="12"/>
      <c r="D475" s="12"/>
      <c r="E475" s="12"/>
      <c r="F475" s="12"/>
      <c r="G475" s="12"/>
      <c r="H475" s="12"/>
      <c r="I475" s="12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</row>
    <row r="476" spans="1:20" ht="12.75" customHeight="1" x14ac:dyDescent="0.25">
      <c r="A476" s="12"/>
      <c r="B476" s="12"/>
      <c r="C476" s="12"/>
      <c r="D476" s="12"/>
      <c r="E476" s="12"/>
      <c r="F476" s="12"/>
      <c r="G476" s="12"/>
      <c r="H476" s="12"/>
      <c r="I476" s="12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</row>
    <row r="477" spans="1:20" ht="12.75" customHeight="1" x14ac:dyDescent="0.25">
      <c r="A477" s="12"/>
      <c r="B477" s="12"/>
      <c r="C477" s="12"/>
      <c r="D477" s="12"/>
      <c r="E477" s="12"/>
      <c r="F477" s="12"/>
      <c r="G477" s="12"/>
      <c r="H477" s="12"/>
      <c r="I477" s="12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</row>
    <row r="478" spans="1:20" ht="12.75" customHeight="1" x14ac:dyDescent="0.25">
      <c r="A478" s="12"/>
      <c r="B478" s="12"/>
      <c r="C478" s="12"/>
      <c r="D478" s="12"/>
      <c r="E478" s="12"/>
      <c r="F478" s="12"/>
      <c r="G478" s="12"/>
      <c r="H478" s="12"/>
      <c r="I478" s="12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</row>
    <row r="479" spans="1:20" ht="12.75" customHeight="1" x14ac:dyDescent="0.25">
      <c r="A479" s="12"/>
      <c r="B479" s="12"/>
      <c r="C479" s="12"/>
      <c r="D479" s="12"/>
      <c r="E479" s="12"/>
      <c r="F479" s="12"/>
      <c r="G479" s="12"/>
      <c r="H479" s="12"/>
      <c r="I479" s="12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</row>
    <row r="480" spans="1:20" ht="12.75" customHeight="1" x14ac:dyDescent="0.25">
      <c r="A480" s="12"/>
      <c r="B480" s="12"/>
      <c r="C480" s="12"/>
      <c r="D480" s="12"/>
      <c r="E480" s="12"/>
      <c r="F480" s="12"/>
      <c r="G480" s="12"/>
      <c r="H480" s="12"/>
      <c r="I480" s="12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</row>
    <row r="481" spans="1:20" ht="12.75" customHeight="1" x14ac:dyDescent="0.25">
      <c r="A481" s="12"/>
      <c r="B481" s="12"/>
      <c r="C481" s="12"/>
      <c r="D481" s="12"/>
      <c r="E481" s="12"/>
      <c r="F481" s="12"/>
      <c r="G481" s="12"/>
      <c r="H481" s="12"/>
      <c r="I481" s="12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</row>
    <row r="482" spans="1:20" ht="12.75" customHeight="1" x14ac:dyDescent="0.25">
      <c r="A482" s="12"/>
      <c r="B482" s="12"/>
      <c r="C482" s="12"/>
      <c r="D482" s="12"/>
      <c r="E482" s="12"/>
      <c r="F482" s="12"/>
      <c r="G482" s="12"/>
      <c r="H482" s="12"/>
      <c r="I482" s="12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</row>
    <row r="483" spans="1:20" ht="12.75" customHeight="1" x14ac:dyDescent="0.25">
      <c r="A483" s="12"/>
      <c r="B483" s="12"/>
      <c r="C483" s="12"/>
      <c r="D483" s="12"/>
      <c r="E483" s="12"/>
      <c r="F483" s="12"/>
      <c r="G483" s="12"/>
      <c r="H483" s="12"/>
      <c r="I483" s="12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</row>
    <row r="484" spans="1:20" ht="12.75" customHeight="1" x14ac:dyDescent="0.25">
      <c r="A484" s="12"/>
      <c r="B484" s="12"/>
      <c r="C484" s="12"/>
      <c r="D484" s="12"/>
      <c r="E484" s="12"/>
      <c r="F484" s="12"/>
      <c r="G484" s="12"/>
      <c r="H484" s="12"/>
      <c r="I484" s="12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</row>
    <row r="485" spans="1:20" ht="12.75" customHeight="1" x14ac:dyDescent="0.25">
      <c r="A485" s="12"/>
      <c r="B485" s="12"/>
      <c r="C485" s="12"/>
      <c r="D485" s="12"/>
      <c r="E485" s="12"/>
      <c r="F485" s="12"/>
      <c r="G485" s="12"/>
      <c r="H485" s="12"/>
      <c r="I485" s="12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</row>
    <row r="486" spans="1:20" ht="12.75" customHeight="1" x14ac:dyDescent="0.25">
      <c r="A486" s="12"/>
      <c r="B486" s="12"/>
      <c r="C486" s="12"/>
      <c r="D486" s="12"/>
      <c r="E486" s="12"/>
      <c r="F486" s="12"/>
      <c r="G486" s="12"/>
      <c r="H486" s="12"/>
      <c r="I486" s="12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</row>
    <row r="487" spans="1:20" ht="12.75" customHeight="1" x14ac:dyDescent="0.25">
      <c r="A487" s="12"/>
      <c r="B487" s="12"/>
      <c r="C487" s="12"/>
      <c r="D487" s="12"/>
      <c r="E487" s="12"/>
      <c r="F487" s="12"/>
      <c r="G487" s="12"/>
      <c r="H487" s="12"/>
      <c r="I487" s="12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</row>
    <row r="488" spans="1:20" ht="12.75" customHeight="1" x14ac:dyDescent="0.25">
      <c r="A488" s="12"/>
      <c r="B488" s="12"/>
      <c r="C488" s="12"/>
      <c r="D488" s="12"/>
      <c r="E488" s="12"/>
      <c r="F488" s="12"/>
      <c r="G488" s="12"/>
      <c r="H488" s="12"/>
      <c r="I488" s="12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</row>
    <row r="489" spans="1:20" ht="12.75" customHeight="1" x14ac:dyDescent="0.25">
      <c r="A489" s="12"/>
      <c r="B489" s="12"/>
      <c r="C489" s="12"/>
      <c r="D489" s="12"/>
      <c r="E489" s="12"/>
      <c r="F489" s="12"/>
      <c r="G489" s="12"/>
      <c r="H489" s="12"/>
      <c r="I489" s="12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</row>
    <row r="490" spans="1:20" ht="12.75" customHeight="1" x14ac:dyDescent="0.25">
      <c r="A490" s="12"/>
      <c r="B490" s="12"/>
      <c r="C490" s="12"/>
      <c r="D490" s="12"/>
      <c r="E490" s="12"/>
      <c r="F490" s="12"/>
      <c r="G490" s="12"/>
      <c r="H490" s="12"/>
      <c r="I490" s="12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</row>
    <row r="491" spans="1:20" ht="12.75" customHeight="1" x14ac:dyDescent="0.25">
      <c r="A491" s="12"/>
      <c r="B491" s="12"/>
      <c r="C491" s="12"/>
      <c r="D491" s="12"/>
      <c r="E491" s="12"/>
      <c r="F491" s="12"/>
      <c r="G491" s="12"/>
      <c r="H491" s="12"/>
      <c r="I491" s="12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</row>
    <row r="492" spans="1:20" ht="12.75" customHeight="1" x14ac:dyDescent="0.25">
      <c r="A492" s="12"/>
      <c r="B492" s="12"/>
      <c r="C492" s="12"/>
      <c r="D492" s="12"/>
      <c r="E492" s="12"/>
      <c r="F492" s="12"/>
      <c r="G492" s="12"/>
      <c r="H492" s="12"/>
      <c r="I492" s="12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</row>
    <row r="493" spans="1:20" ht="12.75" customHeight="1" x14ac:dyDescent="0.25">
      <c r="A493" s="12"/>
      <c r="B493" s="12"/>
      <c r="C493" s="12"/>
      <c r="D493" s="12"/>
      <c r="E493" s="12"/>
      <c r="F493" s="12"/>
      <c r="G493" s="12"/>
      <c r="H493" s="12"/>
      <c r="I493" s="12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</row>
    <row r="494" spans="1:20" ht="12.75" customHeight="1" x14ac:dyDescent="0.25">
      <c r="A494" s="12"/>
      <c r="B494" s="12"/>
      <c r="C494" s="12"/>
      <c r="D494" s="12"/>
      <c r="E494" s="12"/>
      <c r="F494" s="12"/>
      <c r="G494" s="12"/>
      <c r="H494" s="12"/>
      <c r="I494" s="12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</row>
    <row r="495" spans="1:20" ht="12.75" customHeight="1" x14ac:dyDescent="0.25">
      <c r="A495" s="12"/>
      <c r="B495" s="12"/>
      <c r="C495" s="12"/>
      <c r="D495" s="12"/>
      <c r="E495" s="12"/>
      <c r="F495" s="12"/>
      <c r="G495" s="12"/>
      <c r="H495" s="12"/>
      <c r="I495" s="12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</row>
    <row r="496" spans="1:20" ht="12.75" customHeight="1" x14ac:dyDescent="0.25">
      <c r="A496" s="12"/>
      <c r="B496" s="12"/>
      <c r="C496" s="12"/>
      <c r="D496" s="12"/>
      <c r="E496" s="12"/>
      <c r="F496" s="12"/>
      <c r="G496" s="12"/>
      <c r="H496" s="12"/>
      <c r="I496" s="12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</row>
    <row r="497" spans="1:20" ht="12.75" customHeight="1" x14ac:dyDescent="0.25">
      <c r="A497" s="12"/>
      <c r="B497" s="12"/>
      <c r="C497" s="12"/>
      <c r="D497" s="12"/>
      <c r="E497" s="12"/>
      <c r="F497" s="12"/>
      <c r="G497" s="12"/>
      <c r="H497" s="12"/>
      <c r="I497" s="12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</row>
    <row r="498" spans="1:20" ht="12.75" customHeight="1" x14ac:dyDescent="0.25">
      <c r="A498" s="12"/>
      <c r="B498" s="12"/>
      <c r="C498" s="12"/>
      <c r="D498" s="12"/>
      <c r="E498" s="12"/>
      <c r="F498" s="12"/>
      <c r="G498" s="12"/>
      <c r="H498" s="12"/>
      <c r="I498" s="12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</row>
    <row r="499" spans="1:20" ht="12.75" customHeight="1" x14ac:dyDescent="0.25">
      <c r="A499" s="12"/>
      <c r="B499" s="12"/>
      <c r="C499" s="12"/>
      <c r="D499" s="12"/>
      <c r="E499" s="12"/>
      <c r="F499" s="12"/>
      <c r="G499" s="12"/>
      <c r="H499" s="12"/>
      <c r="I499" s="12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</row>
    <row r="500" spans="1:20" ht="12.75" customHeight="1" x14ac:dyDescent="0.25">
      <c r="A500" s="12"/>
      <c r="B500" s="12"/>
      <c r="C500" s="12"/>
      <c r="D500" s="12"/>
      <c r="E500" s="12"/>
      <c r="F500" s="12"/>
      <c r="G500" s="12"/>
      <c r="H500" s="12"/>
      <c r="I500" s="12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</row>
    <row r="501" spans="1:20" ht="12.75" customHeight="1" x14ac:dyDescent="0.25">
      <c r="A501" s="12"/>
      <c r="B501" s="12"/>
      <c r="C501" s="12"/>
      <c r="D501" s="12"/>
      <c r="E501" s="12"/>
      <c r="F501" s="12"/>
      <c r="G501" s="12"/>
      <c r="H501" s="12"/>
      <c r="I501" s="12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</row>
    <row r="502" spans="1:20" ht="12.75" customHeight="1" x14ac:dyDescent="0.25">
      <c r="A502" s="12"/>
      <c r="B502" s="12"/>
      <c r="C502" s="12"/>
      <c r="D502" s="12"/>
      <c r="E502" s="12"/>
      <c r="F502" s="12"/>
      <c r="G502" s="12"/>
      <c r="H502" s="12"/>
      <c r="I502" s="12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</row>
    <row r="503" spans="1:20" ht="12.75" customHeight="1" x14ac:dyDescent="0.25">
      <c r="A503" s="12"/>
      <c r="B503" s="12"/>
      <c r="C503" s="12"/>
      <c r="D503" s="12"/>
      <c r="E503" s="12"/>
      <c r="F503" s="12"/>
      <c r="G503" s="12"/>
      <c r="H503" s="12"/>
      <c r="I503" s="12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</row>
    <row r="504" spans="1:20" ht="12.75" customHeight="1" x14ac:dyDescent="0.25">
      <c r="A504" s="12"/>
      <c r="B504" s="12"/>
      <c r="C504" s="12"/>
      <c r="D504" s="12"/>
      <c r="E504" s="12"/>
      <c r="F504" s="12"/>
      <c r="G504" s="12"/>
      <c r="H504" s="12"/>
      <c r="I504" s="12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</row>
    <row r="505" spans="1:20" ht="12.75" customHeight="1" x14ac:dyDescent="0.25">
      <c r="A505" s="12"/>
      <c r="B505" s="12"/>
      <c r="C505" s="12"/>
      <c r="D505" s="12"/>
      <c r="E505" s="12"/>
      <c r="F505" s="12"/>
      <c r="G505" s="12"/>
      <c r="H505" s="12"/>
      <c r="I505" s="12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</row>
    <row r="506" spans="1:20" ht="12.75" customHeight="1" x14ac:dyDescent="0.25">
      <c r="A506" s="12"/>
      <c r="B506" s="12"/>
      <c r="C506" s="12"/>
      <c r="D506" s="12"/>
      <c r="E506" s="12"/>
      <c r="F506" s="12"/>
      <c r="G506" s="12"/>
      <c r="H506" s="12"/>
      <c r="I506" s="12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</row>
    <row r="507" spans="1:20" ht="12.75" customHeight="1" x14ac:dyDescent="0.25">
      <c r="A507" s="12"/>
      <c r="B507" s="12"/>
      <c r="C507" s="12"/>
      <c r="D507" s="12"/>
      <c r="E507" s="12"/>
      <c r="F507" s="12"/>
      <c r="G507" s="12"/>
      <c r="H507" s="12"/>
      <c r="I507" s="12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</row>
    <row r="508" spans="1:20" ht="12.75" customHeight="1" x14ac:dyDescent="0.25">
      <c r="A508" s="12"/>
      <c r="B508" s="12"/>
      <c r="C508" s="12"/>
      <c r="D508" s="12"/>
      <c r="E508" s="12"/>
      <c r="F508" s="12"/>
      <c r="G508" s="12"/>
      <c r="H508" s="12"/>
      <c r="I508" s="12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</row>
    <row r="509" spans="1:20" ht="12.75" customHeight="1" x14ac:dyDescent="0.25">
      <c r="A509" s="12"/>
      <c r="B509" s="12"/>
      <c r="C509" s="12"/>
      <c r="D509" s="12"/>
      <c r="E509" s="12"/>
      <c r="F509" s="12"/>
      <c r="G509" s="12"/>
      <c r="H509" s="12"/>
      <c r="I509" s="12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</row>
    <row r="510" spans="1:20" ht="12.75" customHeight="1" x14ac:dyDescent="0.25">
      <c r="A510" s="12"/>
      <c r="B510" s="12"/>
      <c r="C510" s="12"/>
      <c r="D510" s="12"/>
      <c r="E510" s="12"/>
      <c r="F510" s="12"/>
      <c r="G510" s="12"/>
      <c r="H510" s="12"/>
      <c r="I510" s="12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</row>
    <row r="511" spans="1:20" ht="12.75" customHeight="1" x14ac:dyDescent="0.25">
      <c r="A511" s="12"/>
      <c r="B511" s="12"/>
      <c r="C511" s="12"/>
      <c r="D511" s="12"/>
      <c r="E511" s="12"/>
      <c r="F511" s="12"/>
      <c r="G511" s="12"/>
      <c r="H511" s="12"/>
      <c r="I511" s="12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</row>
    <row r="512" spans="1:20" ht="12.75" customHeight="1" x14ac:dyDescent="0.25">
      <c r="A512" s="12"/>
      <c r="B512" s="12"/>
      <c r="C512" s="12"/>
      <c r="D512" s="12"/>
      <c r="E512" s="12"/>
      <c r="F512" s="12"/>
      <c r="G512" s="12"/>
      <c r="H512" s="12"/>
      <c r="I512" s="12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</row>
    <row r="513" spans="1:20" ht="12.75" customHeight="1" x14ac:dyDescent="0.25">
      <c r="A513" s="12"/>
      <c r="B513" s="12"/>
      <c r="C513" s="12"/>
      <c r="D513" s="12"/>
      <c r="E513" s="12"/>
      <c r="F513" s="12"/>
      <c r="G513" s="12"/>
      <c r="H513" s="12"/>
      <c r="I513" s="12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</row>
    <row r="514" spans="1:20" ht="12.75" customHeight="1" x14ac:dyDescent="0.25">
      <c r="A514" s="12"/>
      <c r="B514" s="12"/>
      <c r="C514" s="12"/>
      <c r="D514" s="12"/>
      <c r="E514" s="12"/>
      <c r="F514" s="12"/>
      <c r="G514" s="12"/>
      <c r="H514" s="12"/>
      <c r="I514" s="12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</row>
    <row r="515" spans="1:20" ht="12.75" customHeight="1" x14ac:dyDescent="0.25">
      <c r="A515" s="12"/>
      <c r="B515" s="12"/>
      <c r="C515" s="12"/>
      <c r="D515" s="12"/>
      <c r="E515" s="12"/>
      <c r="F515" s="12"/>
      <c r="G515" s="12"/>
      <c r="H515" s="12"/>
      <c r="I515" s="12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</row>
    <row r="516" spans="1:20" ht="12.75" customHeight="1" x14ac:dyDescent="0.25">
      <c r="A516" s="12"/>
      <c r="B516" s="12"/>
      <c r="C516" s="12"/>
      <c r="D516" s="12"/>
      <c r="E516" s="12"/>
      <c r="F516" s="12"/>
      <c r="G516" s="12"/>
      <c r="H516" s="12"/>
      <c r="I516" s="12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</row>
    <row r="517" spans="1:20" ht="12.75" customHeight="1" x14ac:dyDescent="0.25">
      <c r="A517" s="12"/>
      <c r="B517" s="12"/>
      <c r="C517" s="12"/>
      <c r="D517" s="12"/>
      <c r="E517" s="12"/>
      <c r="F517" s="12"/>
      <c r="G517" s="12"/>
      <c r="H517" s="12"/>
      <c r="I517" s="12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</row>
    <row r="518" spans="1:20" ht="12.75" customHeight="1" x14ac:dyDescent="0.25">
      <c r="A518" s="12"/>
      <c r="B518" s="12"/>
      <c r="C518" s="12"/>
      <c r="D518" s="12"/>
      <c r="E518" s="12"/>
      <c r="F518" s="12"/>
      <c r="G518" s="12"/>
      <c r="H518" s="12"/>
      <c r="I518" s="12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</row>
    <row r="519" spans="1:20" ht="12.75" customHeight="1" x14ac:dyDescent="0.25">
      <c r="A519" s="12"/>
      <c r="B519" s="12"/>
      <c r="C519" s="12"/>
      <c r="D519" s="12"/>
      <c r="E519" s="12"/>
      <c r="F519" s="12"/>
      <c r="G519" s="12"/>
      <c r="H519" s="12"/>
      <c r="I519" s="12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</row>
    <row r="520" spans="1:20" ht="12.75" customHeight="1" x14ac:dyDescent="0.25">
      <c r="A520" s="12"/>
      <c r="B520" s="12"/>
      <c r="C520" s="12"/>
      <c r="D520" s="12"/>
      <c r="E520" s="12"/>
      <c r="F520" s="12"/>
      <c r="G520" s="12"/>
      <c r="H520" s="12"/>
      <c r="I520" s="12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</row>
    <row r="521" spans="1:20" ht="12.75" customHeight="1" x14ac:dyDescent="0.25">
      <c r="A521" s="12"/>
      <c r="B521" s="12"/>
      <c r="C521" s="12"/>
      <c r="D521" s="12"/>
      <c r="E521" s="12"/>
      <c r="F521" s="12"/>
      <c r="G521" s="12"/>
      <c r="H521" s="12"/>
      <c r="I521" s="12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</row>
    <row r="522" spans="1:20" ht="12.75" customHeight="1" x14ac:dyDescent="0.25">
      <c r="A522" s="12"/>
      <c r="B522" s="12"/>
      <c r="C522" s="12"/>
      <c r="D522" s="12"/>
      <c r="E522" s="12"/>
      <c r="F522" s="12"/>
      <c r="G522" s="12"/>
      <c r="H522" s="12"/>
      <c r="I522" s="12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</row>
    <row r="523" spans="1:20" ht="12.75" customHeight="1" x14ac:dyDescent="0.25">
      <c r="A523" s="12"/>
      <c r="B523" s="12"/>
      <c r="C523" s="12"/>
      <c r="D523" s="12"/>
      <c r="E523" s="12"/>
      <c r="F523" s="12"/>
      <c r="G523" s="12"/>
      <c r="H523" s="12"/>
      <c r="I523" s="12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</row>
    <row r="524" spans="1:20" ht="12.75" customHeight="1" x14ac:dyDescent="0.25">
      <c r="A524" s="12"/>
      <c r="B524" s="12"/>
      <c r="C524" s="12"/>
      <c r="D524" s="12"/>
      <c r="E524" s="12"/>
      <c r="F524" s="12"/>
      <c r="G524" s="12"/>
      <c r="H524" s="12"/>
      <c r="I524" s="12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</row>
    <row r="525" spans="1:20" ht="12.75" customHeight="1" x14ac:dyDescent="0.25">
      <c r="A525" s="12"/>
      <c r="B525" s="12"/>
      <c r="C525" s="12"/>
      <c r="D525" s="12"/>
      <c r="E525" s="12"/>
      <c r="F525" s="12"/>
      <c r="G525" s="12"/>
      <c r="H525" s="12"/>
      <c r="I525" s="12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</row>
    <row r="526" spans="1:20" ht="12.75" customHeight="1" x14ac:dyDescent="0.25">
      <c r="A526" s="12"/>
      <c r="B526" s="12"/>
      <c r="C526" s="12"/>
      <c r="D526" s="12"/>
      <c r="E526" s="12"/>
      <c r="F526" s="12"/>
      <c r="G526" s="12"/>
      <c r="H526" s="12"/>
      <c r="I526" s="12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</row>
    <row r="527" spans="1:20" ht="12.75" customHeight="1" x14ac:dyDescent="0.25">
      <c r="A527" s="12"/>
      <c r="B527" s="12"/>
      <c r="C527" s="12"/>
      <c r="D527" s="12"/>
      <c r="E527" s="12"/>
      <c r="F527" s="12"/>
      <c r="G527" s="12"/>
      <c r="H527" s="12"/>
      <c r="I527" s="12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</row>
    <row r="528" spans="1:20" ht="12.75" customHeight="1" x14ac:dyDescent="0.25">
      <c r="A528" s="12"/>
      <c r="B528" s="12"/>
      <c r="C528" s="12"/>
      <c r="D528" s="12"/>
      <c r="E528" s="12"/>
      <c r="F528" s="12"/>
      <c r="G528" s="12"/>
      <c r="H528" s="12"/>
      <c r="I528" s="12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</row>
    <row r="529" spans="1:20" ht="12.75" customHeight="1" x14ac:dyDescent="0.25">
      <c r="A529" s="12"/>
      <c r="B529" s="12"/>
      <c r="C529" s="12"/>
      <c r="D529" s="12"/>
      <c r="E529" s="12"/>
      <c r="F529" s="12"/>
      <c r="G529" s="12"/>
      <c r="H529" s="12"/>
      <c r="I529" s="12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</row>
    <row r="530" spans="1:20" ht="12.75" customHeight="1" x14ac:dyDescent="0.25">
      <c r="A530" s="12"/>
      <c r="B530" s="12"/>
      <c r="C530" s="12"/>
      <c r="D530" s="12"/>
      <c r="E530" s="12"/>
      <c r="F530" s="12"/>
      <c r="G530" s="12"/>
      <c r="H530" s="12"/>
      <c r="I530" s="12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</row>
    <row r="531" spans="1:20" ht="12.75" customHeight="1" x14ac:dyDescent="0.25">
      <c r="A531" s="12"/>
      <c r="B531" s="12"/>
      <c r="C531" s="12"/>
      <c r="D531" s="12"/>
      <c r="E531" s="12"/>
      <c r="F531" s="12"/>
      <c r="G531" s="12"/>
      <c r="H531" s="12"/>
      <c r="I531" s="12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</row>
    <row r="532" spans="1:20" ht="12.75" customHeight="1" x14ac:dyDescent="0.25">
      <c r="A532" s="12"/>
      <c r="B532" s="12"/>
      <c r="C532" s="12"/>
      <c r="D532" s="12"/>
      <c r="E532" s="12"/>
      <c r="F532" s="12"/>
      <c r="G532" s="12"/>
      <c r="H532" s="12"/>
      <c r="I532" s="12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</row>
    <row r="533" spans="1:20" ht="12.75" customHeight="1" x14ac:dyDescent="0.25">
      <c r="A533" s="12"/>
      <c r="B533" s="12"/>
      <c r="C533" s="12"/>
      <c r="D533" s="12"/>
      <c r="E533" s="12"/>
      <c r="F533" s="12"/>
      <c r="G533" s="12"/>
      <c r="H533" s="12"/>
      <c r="I533" s="12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</row>
    <row r="534" spans="1:20" ht="12.75" customHeight="1" x14ac:dyDescent="0.25">
      <c r="A534" s="12"/>
      <c r="B534" s="12"/>
      <c r="C534" s="12"/>
      <c r="D534" s="12"/>
      <c r="E534" s="12"/>
      <c r="F534" s="12"/>
      <c r="G534" s="12"/>
      <c r="H534" s="12"/>
      <c r="I534" s="12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</row>
    <row r="535" spans="1:20" ht="12.75" customHeight="1" x14ac:dyDescent="0.25">
      <c r="A535" s="12"/>
      <c r="B535" s="12"/>
      <c r="C535" s="12"/>
      <c r="D535" s="12"/>
      <c r="E535" s="12"/>
      <c r="F535" s="12"/>
      <c r="G535" s="12"/>
      <c r="H535" s="12"/>
      <c r="I535" s="12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</row>
    <row r="536" spans="1:20" ht="12.75" customHeight="1" x14ac:dyDescent="0.25">
      <c r="A536" s="12"/>
      <c r="B536" s="12"/>
      <c r="C536" s="12"/>
      <c r="D536" s="12"/>
      <c r="E536" s="12"/>
      <c r="F536" s="12"/>
      <c r="G536" s="12"/>
      <c r="H536" s="12"/>
      <c r="I536" s="12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</row>
    <row r="537" spans="1:20" ht="12.75" customHeight="1" x14ac:dyDescent="0.25">
      <c r="A537" s="12"/>
      <c r="B537" s="12"/>
      <c r="C537" s="12"/>
      <c r="D537" s="12"/>
      <c r="E537" s="12"/>
      <c r="F537" s="12"/>
      <c r="G537" s="12"/>
      <c r="H537" s="12"/>
      <c r="I537" s="12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</row>
    <row r="538" spans="1:20" ht="12.75" customHeight="1" x14ac:dyDescent="0.25">
      <c r="A538" s="12"/>
      <c r="B538" s="12"/>
      <c r="C538" s="12"/>
      <c r="D538" s="12"/>
      <c r="E538" s="12"/>
      <c r="F538" s="12"/>
      <c r="G538" s="12"/>
      <c r="H538" s="12"/>
      <c r="I538" s="12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</row>
    <row r="539" spans="1:20" ht="12.75" customHeight="1" x14ac:dyDescent="0.25">
      <c r="A539" s="12"/>
      <c r="B539" s="12"/>
      <c r="C539" s="12"/>
      <c r="D539" s="12"/>
      <c r="E539" s="12"/>
      <c r="F539" s="12"/>
      <c r="G539" s="12"/>
      <c r="H539" s="12"/>
      <c r="I539" s="12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</row>
    <row r="540" spans="1:20" ht="12.75" customHeight="1" x14ac:dyDescent="0.25">
      <c r="A540" s="12"/>
      <c r="B540" s="12"/>
      <c r="C540" s="12"/>
      <c r="D540" s="12"/>
      <c r="E540" s="12"/>
      <c r="F540" s="12"/>
      <c r="G540" s="12"/>
      <c r="H540" s="12"/>
      <c r="I540" s="12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</row>
    <row r="541" spans="1:20" ht="12.75" customHeight="1" x14ac:dyDescent="0.25">
      <c r="A541" s="12"/>
      <c r="B541" s="12"/>
      <c r="C541" s="12"/>
      <c r="D541" s="12"/>
      <c r="E541" s="12"/>
      <c r="F541" s="12"/>
      <c r="G541" s="12"/>
      <c r="H541" s="12"/>
      <c r="I541" s="12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</row>
    <row r="542" spans="1:20" ht="12.75" customHeight="1" x14ac:dyDescent="0.25">
      <c r="A542" s="12"/>
      <c r="B542" s="12"/>
      <c r="C542" s="12"/>
      <c r="D542" s="12"/>
      <c r="E542" s="12"/>
      <c r="F542" s="12"/>
      <c r="G542" s="12"/>
      <c r="H542" s="12"/>
      <c r="I542" s="12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</row>
    <row r="543" spans="1:20" ht="12.75" customHeight="1" x14ac:dyDescent="0.25">
      <c r="A543" s="12"/>
      <c r="B543" s="12"/>
      <c r="C543" s="12"/>
      <c r="D543" s="12"/>
      <c r="E543" s="12"/>
      <c r="F543" s="12"/>
      <c r="G543" s="12"/>
      <c r="H543" s="12"/>
      <c r="I543" s="12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</row>
    <row r="544" spans="1:20" ht="12.75" customHeight="1" x14ac:dyDescent="0.25">
      <c r="A544" s="12"/>
      <c r="B544" s="12"/>
      <c r="C544" s="12"/>
      <c r="D544" s="12"/>
      <c r="E544" s="12"/>
      <c r="F544" s="12"/>
      <c r="G544" s="12"/>
      <c r="H544" s="12"/>
      <c r="I544" s="12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</row>
    <row r="545" spans="1:20" ht="12.75" customHeight="1" x14ac:dyDescent="0.25">
      <c r="A545" s="12"/>
      <c r="B545" s="12"/>
      <c r="C545" s="12"/>
      <c r="D545" s="12"/>
      <c r="E545" s="12"/>
      <c r="F545" s="12"/>
      <c r="G545" s="12"/>
      <c r="H545" s="12"/>
      <c r="I545" s="12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</row>
    <row r="546" spans="1:20" ht="12.75" customHeight="1" x14ac:dyDescent="0.25">
      <c r="A546" s="12"/>
      <c r="B546" s="12"/>
      <c r="C546" s="12"/>
      <c r="D546" s="12"/>
      <c r="E546" s="12"/>
      <c r="F546" s="12"/>
      <c r="G546" s="12"/>
      <c r="H546" s="12"/>
      <c r="I546" s="12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</row>
    <row r="547" spans="1:20" ht="12.75" customHeight="1" x14ac:dyDescent="0.25">
      <c r="A547" s="12"/>
      <c r="B547" s="12"/>
      <c r="C547" s="12"/>
      <c r="D547" s="12"/>
      <c r="E547" s="12"/>
      <c r="F547" s="12"/>
      <c r="G547" s="12"/>
      <c r="H547" s="12"/>
      <c r="I547" s="12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</row>
    <row r="548" spans="1:20" ht="12.75" customHeight="1" x14ac:dyDescent="0.25">
      <c r="A548" s="12"/>
      <c r="B548" s="12"/>
      <c r="C548" s="12"/>
      <c r="D548" s="12"/>
      <c r="E548" s="12"/>
      <c r="F548" s="12"/>
      <c r="G548" s="12"/>
      <c r="H548" s="12"/>
      <c r="I548" s="12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</row>
    <row r="549" spans="1:20" ht="12.75" customHeight="1" x14ac:dyDescent="0.25">
      <c r="A549" s="12"/>
      <c r="B549" s="12"/>
      <c r="C549" s="12"/>
      <c r="D549" s="12"/>
      <c r="E549" s="12"/>
      <c r="F549" s="12"/>
      <c r="G549" s="12"/>
      <c r="H549" s="12"/>
      <c r="I549" s="12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</row>
    <row r="550" spans="1:20" ht="12.75" customHeight="1" x14ac:dyDescent="0.25">
      <c r="A550" s="12"/>
      <c r="B550" s="12"/>
      <c r="C550" s="12"/>
      <c r="D550" s="12"/>
      <c r="E550" s="12"/>
      <c r="F550" s="12"/>
      <c r="G550" s="12"/>
      <c r="H550" s="12"/>
      <c r="I550" s="12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</row>
    <row r="551" spans="1:20" ht="12.75" customHeight="1" x14ac:dyDescent="0.25">
      <c r="A551" s="12"/>
      <c r="B551" s="12"/>
      <c r="C551" s="12"/>
      <c r="D551" s="12"/>
      <c r="E551" s="12"/>
      <c r="F551" s="12"/>
      <c r="G551" s="12"/>
      <c r="H551" s="12"/>
      <c r="I551" s="12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</row>
    <row r="552" spans="1:20" ht="12.75" customHeight="1" x14ac:dyDescent="0.25">
      <c r="A552" s="12"/>
      <c r="B552" s="12"/>
      <c r="C552" s="12"/>
      <c r="D552" s="12"/>
      <c r="E552" s="12"/>
      <c r="F552" s="12"/>
      <c r="G552" s="12"/>
      <c r="H552" s="12"/>
      <c r="I552" s="12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</row>
    <row r="553" spans="1:20" ht="12.75" customHeight="1" x14ac:dyDescent="0.25">
      <c r="A553" s="12"/>
      <c r="B553" s="12"/>
      <c r="C553" s="12"/>
      <c r="D553" s="12"/>
      <c r="E553" s="12"/>
      <c r="F553" s="12"/>
      <c r="G553" s="12"/>
      <c r="H553" s="12"/>
      <c r="I553" s="12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</row>
    <row r="554" spans="1:20" ht="12.75" customHeight="1" x14ac:dyDescent="0.25">
      <c r="A554" s="12"/>
      <c r="B554" s="12"/>
      <c r="C554" s="12"/>
      <c r="D554" s="12"/>
      <c r="E554" s="12"/>
      <c r="F554" s="12"/>
      <c r="G554" s="12"/>
      <c r="H554" s="12"/>
      <c r="I554" s="12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</row>
    <row r="555" spans="1:20" ht="12.75" customHeight="1" x14ac:dyDescent="0.25">
      <c r="A555" s="12"/>
      <c r="B555" s="12"/>
      <c r="C555" s="12"/>
      <c r="D555" s="12"/>
      <c r="E555" s="12"/>
      <c r="F555" s="12"/>
      <c r="G555" s="12"/>
      <c r="H555" s="12"/>
      <c r="I555" s="12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</row>
    <row r="556" spans="1:20" ht="12.75" customHeight="1" x14ac:dyDescent="0.25">
      <c r="A556" s="12"/>
      <c r="B556" s="12"/>
      <c r="C556" s="12"/>
      <c r="D556" s="12"/>
      <c r="E556" s="12"/>
      <c r="F556" s="12"/>
      <c r="G556" s="12"/>
      <c r="H556" s="12"/>
      <c r="I556" s="12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</row>
    <row r="557" spans="1:20" ht="12.75" customHeight="1" x14ac:dyDescent="0.25">
      <c r="A557" s="12"/>
      <c r="B557" s="12"/>
      <c r="C557" s="12"/>
      <c r="D557" s="12"/>
      <c r="E557" s="12"/>
      <c r="F557" s="12"/>
      <c r="G557" s="12"/>
      <c r="H557" s="12"/>
      <c r="I557" s="12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</row>
    <row r="558" spans="1:20" ht="12.75" customHeight="1" x14ac:dyDescent="0.25">
      <c r="A558" s="12"/>
      <c r="B558" s="12"/>
      <c r="C558" s="12"/>
      <c r="D558" s="12"/>
      <c r="E558" s="12"/>
      <c r="F558" s="12"/>
      <c r="G558" s="12"/>
      <c r="H558" s="12"/>
      <c r="I558" s="12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</row>
    <row r="559" spans="1:20" ht="12.75" customHeight="1" x14ac:dyDescent="0.25">
      <c r="A559" s="12"/>
      <c r="B559" s="12"/>
      <c r="C559" s="12"/>
      <c r="D559" s="12"/>
      <c r="E559" s="12"/>
      <c r="F559" s="12"/>
      <c r="G559" s="12"/>
      <c r="H559" s="12"/>
      <c r="I559" s="12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</row>
    <row r="560" spans="1:20" ht="12.75" customHeight="1" x14ac:dyDescent="0.25">
      <c r="A560" s="12"/>
      <c r="B560" s="12"/>
      <c r="C560" s="12"/>
      <c r="D560" s="12"/>
      <c r="E560" s="12"/>
      <c r="F560" s="12"/>
      <c r="G560" s="12"/>
      <c r="H560" s="12"/>
      <c r="I560" s="12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</row>
    <row r="561" spans="1:20" ht="12.75" customHeight="1" x14ac:dyDescent="0.25">
      <c r="A561" s="12"/>
      <c r="B561" s="12"/>
      <c r="C561" s="12"/>
      <c r="D561" s="12"/>
      <c r="E561" s="12"/>
      <c r="F561" s="12"/>
      <c r="G561" s="12"/>
      <c r="H561" s="12"/>
      <c r="I561" s="12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</row>
    <row r="562" spans="1:20" ht="12.75" customHeight="1" x14ac:dyDescent="0.25">
      <c r="A562" s="12"/>
      <c r="B562" s="12"/>
      <c r="C562" s="12"/>
      <c r="D562" s="12"/>
      <c r="E562" s="12"/>
      <c r="F562" s="12"/>
      <c r="G562" s="12"/>
      <c r="H562" s="12"/>
      <c r="I562" s="12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</row>
    <row r="563" spans="1:20" ht="12.75" customHeight="1" x14ac:dyDescent="0.25">
      <c r="A563" s="12"/>
      <c r="B563" s="12"/>
      <c r="C563" s="12"/>
      <c r="D563" s="12"/>
      <c r="E563" s="12"/>
      <c r="F563" s="12"/>
      <c r="G563" s="12"/>
      <c r="H563" s="12"/>
      <c r="I563" s="12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</row>
    <row r="564" spans="1:20" ht="12.75" customHeight="1" x14ac:dyDescent="0.25">
      <c r="A564" s="12"/>
      <c r="B564" s="12"/>
      <c r="C564" s="12"/>
      <c r="D564" s="12"/>
      <c r="E564" s="12"/>
      <c r="F564" s="12"/>
      <c r="G564" s="12"/>
      <c r="H564" s="12"/>
      <c r="I564" s="12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</row>
    <row r="565" spans="1:20" ht="12.75" customHeight="1" x14ac:dyDescent="0.25">
      <c r="A565" s="12"/>
      <c r="B565" s="12"/>
      <c r="C565" s="12"/>
      <c r="D565" s="12"/>
      <c r="E565" s="12"/>
      <c r="F565" s="12"/>
      <c r="G565" s="12"/>
      <c r="H565" s="12"/>
      <c r="I565" s="12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</row>
    <row r="566" spans="1:20" ht="12.75" customHeight="1" x14ac:dyDescent="0.25">
      <c r="A566" s="12"/>
      <c r="B566" s="12"/>
      <c r="C566" s="12"/>
      <c r="D566" s="12"/>
      <c r="E566" s="12"/>
      <c r="F566" s="12"/>
      <c r="G566" s="12"/>
      <c r="H566" s="12"/>
      <c r="I566" s="12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</row>
    <row r="567" spans="1:20" ht="12.75" customHeight="1" x14ac:dyDescent="0.25">
      <c r="A567" s="12"/>
      <c r="B567" s="12"/>
      <c r="C567" s="12"/>
      <c r="D567" s="12"/>
      <c r="E567" s="12"/>
      <c r="F567" s="12"/>
      <c r="G567" s="12"/>
      <c r="H567" s="12"/>
      <c r="I567" s="12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</row>
    <row r="568" spans="1:20" ht="12.75" customHeight="1" x14ac:dyDescent="0.25">
      <c r="A568" s="12"/>
      <c r="B568" s="12"/>
      <c r="C568" s="12"/>
      <c r="D568" s="12"/>
      <c r="E568" s="12"/>
      <c r="F568" s="12"/>
      <c r="G568" s="12"/>
      <c r="H568" s="12"/>
      <c r="I568" s="12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</row>
    <row r="569" spans="1:20" ht="12.75" customHeight="1" x14ac:dyDescent="0.25">
      <c r="A569" s="12"/>
      <c r="B569" s="12"/>
      <c r="C569" s="12"/>
      <c r="D569" s="12"/>
      <c r="E569" s="12"/>
      <c r="F569" s="12"/>
      <c r="G569" s="12"/>
      <c r="H569" s="12"/>
      <c r="I569" s="12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</row>
    <row r="570" spans="1:20" ht="12.75" customHeight="1" x14ac:dyDescent="0.25">
      <c r="A570" s="12"/>
      <c r="B570" s="12"/>
      <c r="C570" s="12"/>
      <c r="D570" s="12"/>
      <c r="E570" s="12"/>
      <c r="F570" s="12"/>
      <c r="G570" s="12"/>
      <c r="H570" s="12"/>
      <c r="I570" s="12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</row>
    <row r="571" spans="1:20" ht="12.75" customHeight="1" x14ac:dyDescent="0.25">
      <c r="A571" s="12"/>
      <c r="B571" s="12"/>
      <c r="C571" s="12"/>
      <c r="D571" s="12"/>
      <c r="E571" s="12"/>
      <c r="F571" s="12"/>
      <c r="G571" s="12"/>
      <c r="H571" s="12"/>
      <c r="I571" s="12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</row>
    <row r="572" spans="1:20" ht="12.75" customHeight="1" x14ac:dyDescent="0.25">
      <c r="A572" s="12"/>
      <c r="B572" s="12"/>
      <c r="C572" s="12"/>
      <c r="D572" s="12"/>
      <c r="E572" s="12"/>
      <c r="F572" s="12"/>
      <c r="G572" s="12"/>
      <c r="H572" s="12"/>
      <c r="I572" s="12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</row>
    <row r="573" spans="1:20" ht="12.75" customHeight="1" x14ac:dyDescent="0.25">
      <c r="A573" s="12"/>
      <c r="B573" s="12"/>
      <c r="C573" s="12"/>
      <c r="D573" s="12"/>
      <c r="E573" s="12"/>
      <c r="F573" s="12"/>
      <c r="G573" s="12"/>
      <c r="H573" s="12"/>
      <c r="I573" s="12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</row>
    <row r="574" spans="1:20" ht="12.75" customHeight="1" x14ac:dyDescent="0.25">
      <c r="A574" s="12"/>
      <c r="B574" s="12"/>
      <c r="C574" s="12"/>
      <c r="D574" s="12"/>
      <c r="E574" s="12"/>
      <c r="F574" s="12"/>
      <c r="G574" s="12"/>
      <c r="H574" s="12"/>
      <c r="I574" s="12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</row>
    <row r="575" spans="1:20" ht="12.75" customHeight="1" x14ac:dyDescent="0.25">
      <c r="A575" s="12"/>
      <c r="B575" s="12"/>
      <c r="C575" s="12"/>
      <c r="D575" s="12"/>
      <c r="E575" s="12"/>
      <c r="F575" s="12"/>
      <c r="G575" s="12"/>
      <c r="H575" s="12"/>
      <c r="I575" s="12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</row>
    <row r="576" spans="1:20" ht="12.75" customHeight="1" x14ac:dyDescent="0.25">
      <c r="A576" s="12"/>
      <c r="B576" s="12"/>
      <c r="C576" s="12"/>
      <c r="D576" s="12"/>
      <c r="E576" s="12"/>
      <c r="F576" s="12"/>
      <c r="G576" s="12"/>
      <c r="H576" s="12"/>
      <c r="I576" s="12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</row>
    <row r="577" spans="1:20" ht="12.75" customHeight="1" x14ac:dyDescent="0.25">
      <c r="A577" s="12"/>
      <c r="B577" s="12"/>
      <c r="C577" s="12"/>
      <c r="D577" s="12"/>
      <c r="E577" s="12"/>
      <c r="F577" s="12"/>
      <c r="G577" s="12"/>
      <c r="H577" s="12"/>
      <c r="I577" s="12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</row>
    <row r="578" spans="1:20" ht="12.75" customHeight="1" x14ac:dyDescent="0.25">
      <c r="A578" s="12"/>
      <c r="B578" s="12"/>
      <c r="C578" s="12"/>
      <c r="D578" s="12"/>
      <c r="E578" s="12"/>
      <c r="F578" s="12"/>
      <c r="G578" s="12"/>
      <c r="H578" s="12"/>
      <c r="I578" s="12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</row>
    <row r="579" spans="1:20" ht="12.75" customHeight="1" x14ac:dyDescent="0.25">
      <c r="A579" s="12"/>
      <c r="B579" s="12"/>
      <c r="C579" s="12"/>
      <c r="D579" s="12"/>
      <c r="E579" s="12"/>
      <c r="F579" s="12"/>
      <c r="G579" s="12"/>
      <c r="H579" s="12"/>
      <c r="I579" s="12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</row>
    <row r="580" spans="1:20" ht="12.75" customHeight="1" x14ac:dyDescent="0.25">
      <c r="A580" s="12"/>
      <c r="B580" s="12"/>
      <c r="C580" s="12"/>
      <c r="D580" s="12"/>
      <c r="E580" s="12"/>
      <c r="F580" s="12"/>
      <c r="G580" s="12"/>
      <c r="H580" s="12"/>
      <c r="I580" s="12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</row>
    <row r="581" spans="1:20" ht="12.75" customHeight="1" x14ac:dyDescent="0.25">
      <c r="A581" s="12"/>
      <c r="B581" s="12"/>
      <c r="C581" s="12"/>
      <c r="D581" s="12"/>
      <c r="E581" s="12"/>
      <c r="F581" s="12"/>
      <c r="G581" s="12"/>
      <c r="H581" s="12"/>
      <c r="I581" s="12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</row>
    <row r="582" spans="1:20" ht="12.75" customHeight="1" x14ac:dyDescent="0.25">
      <c r="A582" s="12"/>
      <c r="B582" s="12"/>
      <c r="C582" s="12"/>
      <c r="D582" s="12"/>
      <c r="E582" s="12"/>
      <c r="F582" s="12"/>
      <c r="G582" s="12"/>
      <c r="H582" s="12"/>
      <c r="I582" s="12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</row>
    <row r="583" spans="1:20" ht="12.75" customHeight="1" x14ac:dyDescent="0.25">
      <c r="A583" s="12"/>
      <c r="B583" s="12"/>
      <c r="C583" s="12"/>
      <c r="D583" s="12"/>
      <c r="E583" s="12"/>
      <c r="F583" s="12"/>
      <c r="G583" s="12"/>
      <c r="H583" s="12"/>
      <c r="I583" s="12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</row>
    <row r="584" spans="1:20" ht="12.75" customHeight="1" x14ac:dyDescent="0.25">
      <c r="A584" s="12"/>
      <c r="B584" s="12"/>
      <c r="C584" s="12"/>
      <c r="D584" s="12"/>
      <c r="E584" s="12"/>
      <c r="F584" s="12"/>
      <c r="G584" s="12"/>
      <c r="H584" s="12"/>
      <c r="I584" s="12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</row>
    <row r="585" spans="1:20" ht="12.75" customHeight="1" x14ac:dyDescent="0.25">
      <c r="A585" s="12"/>
      <c r="B585" s="12"/>
      <c r="C585" s="12"/>
      <c r="D585" s="12"/>
      <c r="E585" s="12"/>
      <c r="F585" s="12"/>
      <c r="G585" s="12"/>
      <c r="H585" s="12"/>
      <c r="I585" s="12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</row>
    <row r="586" spans="1:20" ht="12.75" customHeight="1" x14ac:dyDescent="0.25">
      <c r="A586" s="12"/>
      <c r="B586" s="12"/>
      <c r="C586" s="12"/>
      <c r="D586" s="12"/>
      <c r="E586" s="12"/>
      <c r="F586" s="12"/>
      <c r="G586" s="12"/>
      <c r="H586" s="12"/>
      <c r="I586" s="12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</row>
    <row r="587" spans="1:20" ht="12.75" customHeight="1" x14ac:dyDescent="0.25">
      <c r="A587" s="12"/>
      <c r="B587" s="12"/>
      <c r="C587" s="12"/>
      <c r="D587" s="12"/>
      <c r="E587" s="12"/>
      <c r="F587" s="12"/>
      <c r="G587" s="12"/>
      <c r="H587" s="12"/>
      <c r="I587" s="12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</row>
    <row r="588" spans="1:20" ht="12.75" customHeight="1" x14ac:dyDescent="0.25">
      <c r="A588" s="12"/>
      <c r="B588" s="12"/>
      <c r="C588" s="12"/>
      <c r="D588" s="12"/>
      <c r="E588" s="12"/>
      <c r="F588" s="12"/>
      <c r="G588" s="12"/>
      <c r="H588" s="12"/>
      <c r="I588" s="12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</row>
    <row r="589" spans="1:20" ht="12.75" customHeight="1" x14ac:dyDescent="0.25">
      <c r="A589" s="12"/>
      <c r="B589" s="12"/>
      <c r="C589" s="12"/>
      <c r="D589" s="12"/>
      <c r="E589" s="12"/>
      <c r="F589" s="12"/>
      <c r="G589" s="12"/>
      <c r="H589" s="12"/>
      <c r="I589" s="12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</row>
    <row r="590" spans="1:20" ht="12.75" customHeight="1" x14ac:dyDescent="0.25">
      <c r="A590" s="12"/>
      <c r="B590" s="12"/>
      <c r="C590" s="12"/>
      <c r="D590" s="12"/>
      <c r="E590" s="12"/>
      <c r="F590" s="12"/>
      <c r="G590" s="12"/>
      <c r="H590" s="12"/>
      <c r="I590" s="12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</row>
    <row r="591" spans="1:20" ht="12.75" customHeight="1" x14ac:dyDescent="0.25">
      <c r="A591" s="12"/>
      <c r="B591" s="12"/>
      <c r="C591" s="12"/>
      <c r="D591" s="12"/>
      <c r="E591" s="12"/>
      <c r="F591" s="12"/>
      <c r="G591" s="12"/>
      <c r="H591" s="12"/>
      <c r="I591" s="12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</row>
    <row r="592" spans="1:20" ht="12.75" customHeight="1" x14ac:dyDescent="0.25">
      <c r="A592" s="12"/>
      <c r="B592" s="12"/>
      <c r="C592" s="12"/>
      <c r="D592" s="12"/>
      <c r="E592" s="12"/>
      <c r="F592" s="12"/>
      <c r="G592" s="12"/>
      <c r="H592" s="12"/>
      <c r="I592" s="12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</row>
    <row r="593" spans="1:26" ht="12.75" customHeight="1" x14ac:dyDescent="0.25">
      <c r="A593" s="12"/>
      <c r="B593" s="12"/>
      <c r="C593" s="12"/>
      <c r="D593" s="12"/>
      <c r="E593" s="12"/>
      <c r="F593" s="12"/>
      <c r="G593" s="12"/>
      <c r="H593" s="12"/>
      <c r="I593" s="12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</row>
    <row r="594" spans="1:26" ht="12.75" customHeight="1" thickBot="1" x14ac:dyDescent="0.3">
      <c r="A594" s="12"/>
      <c r="B594" s="12"/>
      <c r="C594" s="12"/>
      <c r="D594" s="12"/>
      <c r="E594" s="12"/>
      <c r="F594" s="12"/>
      <c r="G594" s="12"/>
      <c r="H594" s="12"/>
      <c r="I594" s="12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</row>
    <row r="595" spans="1:26" ht="13.8" thickBot="1" x14ac:dyDescent="0.3">
      <c r="A595" s="12"/>
      <c r="B595" s="12"/>
      <c r="C595" s="12"/>
      <c r="D595" s="12"/>
      <c r="E595" s="12"/>
      <c r="F595" s="12"/>
      <c r="G595" s="12"/>
      <c r="H595" s="12"/>
      <c r="I595" s="12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X595" s="18" t="s">
        <v>37</v>
      </c>
      <c r="Y595" s="19"/>
      <c r="Z595" s="20"/>
    </row>
    <row r="596" spans="1:26" ht="39.6" x14ac:dyDescent="0.25">
      <c r="A596" s="12"/>
      <c r="B596" s="12"/>
      <c r="C596" s="12"/>
      <c r="D596" s="12"/>
      <c r="E596" s="12"/>
      <c r="F596" s="12"/>
      <c r="G596" s="12"/>
      <c r="H596" s="12"/>
      <c r="I596" s="12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X596" s="18" t="s">
        <v>38</v>
      </c>
      <c r="Y596" s="21" t="s">
        <v>39</v>
      </c>
      <c r="Z596" s="21"/>
    </row>
    <row r="597" spans="1:26" ht="26.4" x14ac:dyDescent="0.25">
      <c r="A597" s="12"/>
      <c r="B597" s="12"/>
      <c r="C597" s="12"/>
      <c r="D597" s="12"/>
      <c r="E597" s="12"/>
      <c r="F597" s="12"/>
      <c r="G597" s="12"/>
      <c r="H597" s="12"/>
      <c r="I597" s="12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X597" s="22" t="s">
        <v>40</v>
      </c>
      <c r="Y597" s="23" t="s">
        <v>41</v>
      </c>
      <c r="Z597" s="23"/>
    </row>
    <row r="598" spans="1:26" ht="26.4" x14ac:dyDescent="0.25">
      <c r="A598" s="12"/>
      <c r="B598" s="12"/>
      <c r="C598" s="12"/>
      <c r="D598" s="12"/>
      <c r="E598" s="12"/>
      <c r="F598" s="12"/>
      <c r="G598" s="12"/>
      <c r="H598" s="12"/>
      <c r="I598" s="12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X598" s="22" t="s">
        <v>42</v>
      </c>
      <c r="Y598" s="23" t="s">
        <v>43</v>
      </c>
      <c r="Z598" s="23"/>
    </row>
    <row r="599" spans="1:26" ht="39.6" x14ac:dyDescent="0.25">
      <c r="A599" s="12"/>
      <c r="B599" s="12"/>
      <c r="C599" s="12"/>
      <c r="D599" s="12"/>
      <c r="E599" s="12"/>
      <c r="F599" s="12"/>
      <c r="G599" s="12"/>
      <c r="H599" s="12"/>
      <c r="I599" s="12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X599" s="22" t="s">
        <v>44</v>
      </c>
      <c r="Y599" s="23" t="s">
        <v>45</v>
      </c>
      <c r="Z599" s="23" t="s">
        <v>46</v>
      </c>
    </row>
    <row r="600" spans="1:26" ht="39.6" x14ac:dyDescent="0.25">
      <c r="A600" s="12"/>
      <c r="B600" s="12"/>
      <c r="C600" s="12"/>
      <c r="D600" s="12"/>
      <c r="E600" s="12"/>
      <c r="F600" s="12"/>
      <c r="G600" s="12"/>
      <c r="H600" s="12"/>
      <c r="I600" s="12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X600" s="22" t="s">
        <v>47</v>
      </c>
      <c r="Y600" s="23" t="s">
        <v>45</v>
      </c>
      <c r="Z600" s="23" t="s">
        <v>48</v>
      </c>
    </row>
    <row r="601" spans="1:26" ht="26.4" x14ac:dyDescent="0.25">
      <c r="A601" s="12"/>
      <c r="B601" s="12"/>
      <c r="C601" s="12"/>
      <c r="D601" s="12"/>
      <c r="E601" s="12"/>
      <c r="F601" s="12"/>
      <c r="G601" s="12"/>
      <c r="H601" s="12"/>
      <c r="I601" s="12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X601" s="24" t="s">
        <v>49</v>
      </c>
      <c r="Y601" s="25" t="s">
        <v>50</v>
      </c>
      <c r="Z601" s="25" t="s">
        <v>51</v>
      </c>
    </row>
    <row r="602" spans="1:26" ht="26.4" x14ac:dyDescent="0.25">
      <c r="A602" s="12"/>
      <c r="B602" s="12"/>
      <c r="C602" s="12"/>
      <c r="D602" s="12"/>
      <c r="E602" s="12"/>
      <c r="F602" s="12"/>
      <c r="G602" s="12"/>
      <c r="H602" s="12"/>
      <c r="I602" s="12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X602" s="24" t="s">
        <v>52</v>
      </c>
      <c r="Y602" s="25" t="s">
        <v>53</v>
      </c>
      <c r="Z602" s="25" t="s">
        <v>54</v>
      </c>
    </row>
    <row r="603" spans="1:26" ht="79.2" x14ac:dyDescent="0.25">
      <c r="A603" s="12"/>
      <c r="B603" s="12"/>
      <c r="C603" s="12"/>
      <c r="D603" s="12"/>
      <c r="E603" s="12"/>
      <c r="F603" s="12"/>
      <c r="G603" s="12"/>
      <c r="H603" s="12"/>
      <c r="I603" s="12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X603" s="24" t="s">
        <v>55</v>
      </c>
      <c r="Y603" s="25" t="s">
        <v>56</v>
      </c>
      <c r="Z603" s="25" t="s">
        <v>57</v>
      </c>
    </row>
    <row r="604" spans="1:26" ht="92.4" x14ac:dyDescent="0.25">
      <c r="A604" s="12"/>
      <c r="B604" s="12"/>
      <c r="C604" s="12"/>
      <c r="D604" s="12"/>
      <c r="E604" s="12"/>
      <c r="F604" s="12"/>
      <c r="G604" s="12"/>
      <c r="H604" s="12"/>
      <c r="I604" s="12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X604" s="24" t="s">
        <v>55</v>
      </c>
      <c r="Y604" s="25" t="s">
        <v>58</v>
      </c>
      <c r="Z604" s="25" t="s">
        <v>59</v>
      </c>
    </row>
    <row r="605" spans="1:26" ht="52.8" x14ac:dyDescent="0.25">
      <c r="A605" s="12"/>
      <c r="B605" s="12"/>
      <c r="C605" s="12"/>
      <c r="D605" s="12"/>
      <c r="E605" s="12"/>
      <c r="F605" s="12"/>
      <c r="G605" s="12"/>
      <c r="H605" s="12"/>
      <c r="I605" s="12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X605" s="24" t="s">
        <v>55</v>
      </c>
      <c r="Y605" s="25" t="s">
        <v>60</v>
      </c>
      <c r="Z605" s="25" t="s">
        <v>61</v>
      </c>
    </row>
    <row r="606" spans="1:26" ht="53.4" thickBot="1" x14ac:dyDescent="0.3">
      <c r="A606" s="12"/>
      <c r="B606" s="12"/>
      <c r="C606" s="12"/>
      <c r="D606" s="12"/>
      <c r="E606" s="12"/>
      <c r="F606" s="12"/>
      <c r="G606" s="12"/>
      <c r="H606" s="12"/>
      <c r="I606" s="12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X606" s="26" t="s">
        <v>55</v>
      </c>
      <c r="Y606" s="27" t="s">
        <v>62</v>
      </c>
      <c r="Z606" s="27" t="s">
        <v>63</v>
      </c>
    </row>
    <row r="607" spans="1:26" x14ac:dyDescent="0.25">
      <c r="A607" s="12"/>
      <c r="B607" s="12"/>
      <c r="C607" s="12"/>
      <c r="D607" s="12"/>
      <c r="E607" s="12"/>
      <c r="F607" s="12"/>
      <c r="G607" s="12"/>
      <c r="H607" s="12"/>
      <c r="I607" s="12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</row>
    <row r="608" spans="1:26" x14ac:dyDescent="0.25">
      <c r="A608" s="12"/>
      <c r="B608" s="12"/>
      <c r="C608" s="12"/>
      <c r="D608" s="12"/>
      <c r="E608" s="12"/>
      <c r="F608" s="12"/>
      <c r="G608" s="12"/>
      <c r="H608" s="12"/>
      <c r="I608" s="12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</row>
    <row r="609" spans="1:20" x14ac:dyDescent="0.25">
      <c r="A609" s="12"/>
      <c r="B609" s="12"/>
      <c r="C609" s="12"/>
      <c r="D609" s="12"/>
      <c r="E609" s="12"/>
      <c r="F609" s="12"/>
      <c r="G609" s="12"/>
      <c r="H609" s="12"/>
      <c r="I609" s="12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</row>
    <row r="610" spans="1:20" x14ac:dyDescent="0.25">
      <c r="A610" s="12"/>
      <c r="B610" s="12"/>
      <c r="C610" s="12"/>
      <c r="D610" s="12"/>
      <c r="E610" s="12"/>
      <c r="F610" s="12"/>
      <c r="G610" s="12"/>
      <c r="H610" s="12"/>
      <c r="I610" s="12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</row>
    <row r="611" spans="1:20" x14ac:dyDescent="0.25">
      <c r="A611" s="12"/>
      <c r="B611" s="12"/>
      <c r="C611" s="12"/>
      <c r="D611" s="12"/>
      <c r="E611" s="12"/>
      <c r="F611" s="12"/>
      <c r="G611" s="12"/>
      <c r="H611" s="12"/>
      <c r="I611" s="12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</row>
    <row r="612" spans="1:20" x14ac:dyDescent="0.25">
      <c r="A612" s="12"/>
      <c r="B612" s="12"/>
      <c r="C612" s="12"/>
      <c r="D612" s="12"/>
      <c r="E612" s="12"/>
      <c r="F612" s="12"/>
      <c r="G612" s="12"/>
      <c r="H612" s="12"/>
      <c r="I612" s="12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</row>
    <row r="613" spans="1:20" x14ac:dyDescent="0.25">
      <c r="A613" s="12"/>
      <c r="B613" s="12"/>
      <c r="C613" s="12"/>
      <c r="D613" s="12"/>
      <c r="E613" s="12"/>
      <c r="F613" s="12"/>
      <c r="G613" s="12"/>
      <c r="H613" s="12"/>
      <c r="I613" s="12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</row>
    <row r="614" spans="1:20" x14ac:dyDescent="0.25">
      <c r="A614" s="12"/>
      <c r="B614" s="12"/>
      <c r="C614" s="12"/>
      <c r="D614" s="12"/>
      <c r="E614" s="12"/>
      <c r="F614" s="12"/>
      <c r="G614" s="12"/>
      <c r="H614" s="12"/>
      <c r="I614" s="12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</row>
    <row r="615" spans="1:20" x14ac:dyDescent="0.25">
      <c r="A615" s="12"/>
      <c r="B615" s="12"/>
      <c r="C615" s="12"/>
      <c r="D615" s="12"/>
      <c r="E615" s="12"/>
      <c r="F615" s="12"/>
      <c r="G615" s="12"/>
      <c r="H615" s="12"/>
      <c r="I615" s="12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</row>
    <row r="616" spans="1:20" x14ac:dyDescent="0.25">
      <c r="A616" s="12"/>
      <c r="B616" s="12"/>
      <c r="C616" s="12"/>
      <c r="D616" s="12"/>
      <c r="E616" s="12"/>
      <c r="F616" s="12"/>
      <c r="G616" s="12"/>
      <c r="H616" s="12"/>
      <c r="I616" s="12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</row>
    <row r="617" spans="1:20" x14ac:dyDescent="0.25">
      <c r="A617" s="12"/>
      <c r="B617" s="12"/>
      <c r="C617" s="12"/>
      <c r="D617" s="12"/>
      <c r="E617" s="12"/>
      <c r="F617" s="12"/>
      <c r="G617" s="12"/>
      <c r="H617" s="12"/>
      <c r="I617" s="12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</row>
    <row r="618" spans="1:20" x14ac:dyDescent="0.25">
      <c r="A618" s="12"/>
      <c r="B618" s="12"/>
      <c r="C618" s="12"/>
      <c r="D618" s="12"/>
      <c r="E618" s="12"/>
      <c r="F618" s="12"/>
      <c r="G618" s="12"/>
      <c r="H618" s="12"/>
      <c r="I618" s="12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</row>
    <row r="619" spans="1:20" x14ac:dyDescent="0.25">
      <c r="A619" s="12"/>
      <c r="B619" s="12"/>
      <c r="C619" s="12"/>
      <c r="D619" s="12"/>
      <c r="E619" s="12"/>
      <c r="F619" s="12"/>
      <c r="G619" s="12"/>
      <c r="H619" s="12"/>
      <c r="I619" s="12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</row>
    <row r="620" spans="1:20" x14ac:dyDescent="0.25">
      <c r="A620" s="12"/>
      <c r="B620" s="12"/>
      <c r="C620" s="12"/>
      <c r="D620" s="12"/>
      <c r="E620" s="12"/>
      <c r="F620" s="12"/>
      <c r="G620" s="12"/>
      <c r="H620" s="12"/>
      <c r="I620" s="12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</row>
    <row r="621" spans="1:20" x14ac:dyDescent="0.25">
      <c r="A621" s="12"/>
      <c r="B621" s="12"/>
      <c r="C621" s="12"/>
      <c r="D621" s="12"/>
      <c r="E621" s="12"/>
      <c r="F621" s="12"/>
      <c r="G621" s="12"/>
      <c r="H621" s="12"/>
      <c r="I621" s="12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</row>
    <row r="622" spans="1:20" x14ac:dyDescent="0.25">
      <c r="A622" s="12"/>
      <c r="B622" s="12"/>
      <c r="C622" s="12"/>
      <c r="D622" s="12"/>
      <c r="E622" s="12"/>
      <c r="F622" s="12"/>
      <c r="G622" s="12"/>
      <c r="H622" s="12"/>
      <c r="I622" s="12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</row>
    <row r="623" spans="1:20" x14ac:dyDescent="0.25">
      <c r="A623" s="12"/>
      <c r="B623" s="12"/>
      <c r="C623" s="12"/>
      <c r="D623" s="12"/>
      <c r="E623" s="12"/>
      <c r="F623" s="12"/>
      <c r="G623" s="12"/>
      <c r="H623" s="12"/>
      <c r="I623" s="12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</row>
    <row r="624" spans="1:20" x14ac:dyDescent="0.25">
      <c r="A624" s="12"/>
      <c r="B624" s="12"/>
      <c r="C624" s="12"/>
      <c r="D624" s="12"/>
      <c r="E624" s="12"/>
      <c r="F624" s="12"/>
      <c r="G624" s="12"/>
      <c r="H624" s="12"/>
      <c r="I624" s="12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</row>
    <row r="625" spans="1:20" x14ac:dyDescent="0.25">
      <c r="A625" s="12"/>
      <c r="B625" s="12"/>
      <c r="C625" s="12"/>
      <c r="D625" s="12"/>
      <c r="E625" s="12"/>
      <c r="F625" s="12"/>
      <c r="G625" s="12"/>
      <c r="H625" s="12"/>
      <c r="I625" s="12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</row>
    <row r="626" spans="1:20" x14ac:dyDescent="0.25">
      <c r="A626" s="12"/>
      <c r="B626" s="12"/>
      <c r="C626" s="12"/>
      <c r="D626" s="12"/>
      <c r="E626" s="12"/>
      <c r="F626" s="12"/>
      <c r="G626" s="12"/>
      <c r="H626" s="12"/>
      <c r="I626" s="12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</row>
    <row r="627" spans="1:20" x14ac:dyDescent="0.25">
      <c r="A627" s="12"/>
      <c r="B627" s="12"/>
      <c r="C627" s="12"/>
      <c r="D627" s="12"/>
      <c r="E627" s="12"/>
      <c r="F627" s="12"/>
      <c r="G627" s="12"/>
      <c r="H627" s="12"/>
      <c r="I627" s="12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</row>
    <row r="628" spans="1:20" x14ac:dyDescent="0.25">
      <c r="A628" s="12"/>
      <c r="B628" s="12"/>
      <c r="C628" s="12"/>
      <c r="D628" s="12"/>
      <c r="E628" s="12"/>
      <c r="F628" s="12"/>
      <c r="G628" s="12"/>
      <c r="H628" s="12"/>
      <c r="I628" s="12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</row>
    <row r="629" spans="1:20" x14ac:dyDescent="0.25">
      <c r="A629" s="12"/>
      <c r="B629" s="12"/>
      <c r="C629" s="12"/>
      <c r="D629" s="12"/>
      <c r="E629" s="12"/>
      <c r="F629" s="12"/>
      <c r="G629" s="12"/>
      <c r="H629" s="12"/>
      <c r="I629" s="12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</row>
    <row r="630" spans="1:20" x14ac:dyDescent="0.25">
      <c r="A630" s="12"/>
      <c r="B630" s="12"/>
      <c r="C630" s="12"/>
      <c r="D630" s="12"/>
      <c r="E630" s="12"/>
      <c r="F630" s="12"/>
      <c r="G630" s="12"/>
      <c r="H630" s="12"/>
      <c r="I630" s="12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</row>
    <row r="631" spans="1:20" x14ac:dyDescent="0.25">
      <c r="A631" s="12"/>
      <c r="B631" s="12"/>
      <c r="C631" s="12"/>
      <c r="D631" s="12"/>
      <c r="E631" s="12"/>
      <c r="F631" s="12"/>
      <c r="G631" s="12"/>
      <c r="H631" s="12"/>
      <c r="I631" s="12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</row>
    <row r="632" spans="1:20" x14ac:dyDescent="0.25">
      <c r="A632" s="12"/>
      <c r="B632" s="12"/>
      <c r="C632" s="12"/>
      <c r="D632" s="12"/>
      <c r="E632" s="12"/>
      <c r="F632" s="12"/>
      <c r="G632" s="12"/>
      <c r="H632" s="12"/>
      <c r="I632" s="12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</row>
    <row r="633" spans="1:20" x14ac:dyDescent="0.25">
      <c r="A633" s="12"/>
      <c r="B633" s="12"/>
      <c r="C633" s="12"/>
      <c r="D633" s="12"/>
      <c r="E633" s="12"/>
      <c r="F633" s="12"/>
      <c r="G633" s="12"/>
      <c r="H633" s="12"/>
      <c r="I633" s="12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</row>
    <row r="634" spans="1:20" x14ac:dyDescent="0.25">
      <c r="A634" s="12"/>
      <c r="B634" s="12"/>
      <c r="C634" s="12"/>
      <c r="D634" s="12"/>
      <c r="E634" s="12"/>
      <c r="F634" s="12"/>
      <c r="G634" s="12"/>
      <c r="H634" s="12"/>
      <c r="I634" s="12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</row>
    <row r="635" spans="1:20" x14ac:dyDescent="0.25">
      <c r="A635" s="12"/>
      <c r="B635" s="12"/>
      <c r="C635" s="12"/>
      <c r="D635" s="12"/>
      <c r="E635" s="12"/>
      <c r="F635" s="12"/>
      <c r="G635" s="12"/>
      <c r="H635" s="12"/>
      <c r="I635" s="12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</row>
    <row r="636" spans="1:20" x14ac:dyDescent="0.25">
      <c r="A636" s="12"/>
      <c r="B636" s="12"/>
      <c r="C636" s="12"/>
      <c r="D636" s="12"/>
      <c r="E636" s="12"/>
      <c r="F636" s="12"/>
      <c r="G636" s="12"/>
      <c r="H636" s="12"/>
      <c r="I636" s="12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</row>
    <row r="637" spans="1:20" x14ac:dyDescent="0.25">
      <c r="A637" s="12"/>
      <c r="B637" s="12"/>
      <c r="C637" s="12"/>
      <c r="D637" s="12"/>
      <c r="E637" s="12"/>
      <c r="F637" s="12"/>
      <c r="G637" s="12"/>
      <c r="H637" s="12"/>
      <c r="I637" s="12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</row>
    <row r="638" spans="1:20" x14ac:dyDescent="0.25">
      <c r="A638" s="12"/>
      <c r="B638" s="12"/>
      <c r="C638" s="12"/>
      <c r="D638" s="12"/>
      <c r="E638" s="12"/>
      <c r="F638" s="12"/>
      <c r="G638" s="12"/>
      <c r="H638" s="12"/>
      <c r="I638" s="12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</row>
    <row r="639" spans="1:20" x14ac:dyDescent="0.25">
      <c r="A639" s="12"/>
      <c r="B639" s="12"/>
      <c r="C639" s="12"/>
      <c r="D639" s="12"/>
      <c r="E639" s="12"/>
      <c r="F639" s="12"/>
      <c r="G639" s="12"/>
      <c r="H639" s="12"/>
      <c r="I639" s="12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</row>
    <row r="640" spans="1:20" x14ac:dyDescent="0.25">
      <c r="A640" s="12"/>
      <c r="B640" s="12"/>
      <c r="C640" s="12"/>
      <c r="D640" s="12"/>
      <c r="E640" s="12"/>
      <c r="F640" s="12"/>
      <c r="G640" s="12"/>
      <c r="H640" s="12"/>
      <c r="I640" s="12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</row>
    <row r="641" spans="1:20" x14ac:dyDescent="0.25">
      <c r="A641" s="12"/>
      <c r="B641" s="12"/>
      <c r="C641" s="12"/>
      <c r="D641" s="12"/>
      <c r="E641" s="12"/>
      <c r="F641" s="12"/>
      <c r="G641" s="12"/>
      <c r="H641" s="12"/>
      <c r="I641" s="12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</row>
    <row r="642" spans="1:20" x14ac:dyDescent="0.25">
      <c r="A642" s="12"/>
      <c r="B642" s="12"/>
      <c r="C642" s="12"/>
      <c r="D642" s="12"/>
      <c r="E642" s="12"/>
      <c r="F642" s="12"/>
      <c r="G642" s="12"/>
      <c r="H642" s="12"/>
      <c r="I642" s="12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</row>
    <row r="643" spans="1:20" x14ac:dyDescent="0.25">
      <c r="A643" s="12"/>
      <c r="B643" s="12"/>
      <c r="C643" s="12"/>
      <c r="D643" s="12"/>
      <c r="E643" s="12"/>
      <c r="F643" s="12"/>
      <c r="G643" s="12"/>
      <c r="H643" s="12"/>
      <c r="I643" s="12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</row>
    <row r="644" spans="1:20" x14ac:dyDescent="0.25">
      <c r="A644" s="12"/>
      <c r="B644" s="12"/>
      <c r="C644" s="12"/>
      <c r="D644" s="12"/>
      <c r="E644" s="12"/>
      <c r="F644" s="12"/>
      <c r="G644" s="12"/>
      <c r="H644" s="12"/>
      <c r="I644" s="12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</row>
    <row r="645" spans="1:20" x14ac:dyDescent="0.25">
      <c r="A645" s="12"/>
      <c r="B645" s="12"/>
      <c r="C645" s="12"/>
      <c r="D645" s="12"/>
      <c r="E645" s="12"/>
      <c r="F645" s="12"/>
      <c r="G645" s="12"/>
      <c r="H645" s="12"/>
      <c r="I645" s="12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</row>
    <row r="646" spans="1:20" x14ac:dyDescent="0.25">
      <c r="A646" s="12"/>
      <c r="B646" s="12"/>
      <c r="C646" s="12"/>
      <c r="D646" s="12"/>
      <c r="E646" s="12"/>
      <c r="F646" s="12"/>
      <c r="G646" s="12"/>
      <c r="H646" s="12"/>
      <c r="I646" s="12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</row>
    <row r="647" spans="1:20" x14ac:dyDescent="0.25">
      <c r="A647" s="12"/>
      <c r="B647" s="12"/>
      <c r="C647" s="12"/>
      <c r="D647" s="12"/>
      <c r="E647" s="12"/>
      <c r="F647" s="12"/>
      <c r="G647" s="12"/>
      <c r="H647" s="12"/>
      <c r="I647" s="12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</row>
    <row r="648" spans="1:20" x14ac:dyDescent="0.25">
      <c r="A648" s="12"/>
      <c r="B648" s="12"/>
      <c r="C648" s="12"/>
      <c r="D648" s="12"/>
      <c r="E648" s="12"/>
      <c r="F648" s="12"/>
      <c r="G648" s="12"/>
      <c r="H648" s="12"/>
      <c r="I648" s="12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</row>
    <row r="649" spans="1:20" x14ac:dyDescent="0.25">
      <c r="A649" s="12"/>
      <c r="B649" s="12"/>
      <c r="C649" s="12"/>
      <c r="D649" s="12"/>
      <c r="E649" s="12"/>
      <c r="F649" s="12"/>
      <c r="G649" s="12"/>
      <c r="H649" s="12"/>
      <c r="I649" s="12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</row>
    <row r="650" spans="1:20" x14ac:dyDescent="0.25">
      <c r="A650" s="12"/>
      <c r="B650" s="12"/>
      <c r="C650" s="12"/>
      <c r="D650" s="12"/>
      <c r="E650" s="12"/>
      <c r="F650" s="12"/>
      <c r="G650" s="12"/>
      <c r="H650" s="12"/>
      <c r="I650" s="12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</row>
    <row r="651" spans="1:20" x14ac:dyDescent="0.25">
      <c r="A651" s="12"/>
      <c r="B651" s="12"/>
      <c r="C651" s="12"/>
      <c r="D651" s="12"/>
      <c r="E651" s="12"/>
      <c r="F651" s="12"/>
      <c r="G651" s="12"/>
      <c r="H651" s="12"/>
      <c r="I651" s="12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</row>
    <row r="652" spans="1:20" x14ac:dyDescent="0.25">
      <c r="A652" s="12"/>
      <c r="B652" s="12"/>
      <c r="C652" s="12"/>
      <c r="D652" s="12"/>
      <c r="E652" s="12"/>
      <c r="F652" s="12"/>
      <c r="G652" s="12"/>
      <c r="H652" s="12"/>
      <c r="I652" s="12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</row>
    <row r="653" spans="1:20" x14ac:dyDescent="0.25">
      <c r="A653" s="12"/>
      <c r="B653" s="12"/>
      <c r="C653" s="12"/>
      <c r="D653" s="12"/>
      <c r="E653" s="12"/>
      <c r="F653" s="12"/>
      <c r="G653" s="12"/>
      <c r="H653" s="12"/>
      <c r="I653" s="12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</row>
    <row r="654" spans="1:20" x14ac:dyDescent="0.25">
      <c r="A654" s="12"/>
      <c r="B654" s="12"/>
      <c r="C654" s="12"/>
      <c r="D654" s="12"/>
      <c r="E654" s="12"/>
      <c r="F654" s="12"/>
      <c r="G654" s="12"/>
      <c r="H654" s="12"/>
      <c r="I654" s="12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</row>
    <row r="655" spans="1:20" x14ac:dyDescent="0.25">
      <c r="A655" s="12"/>
      <c r="B655" s="12"/>
      <c r="C655" s="12"/>
      <c r="D655" s="12"/>
      <c r="E655" s="12"/>
      <c r="F655" s="12"/>
      <c r="G655" s="12"/>
      <c r="H655" s="12"/>
      <c r="I655" s="12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</row>
    <row r="656" spans="1:20" x14ac:dyDescent="0.25">
      <c r="A656" s="12"/>
      <c r="B656" s="12"/>
      <c r="C656" s="12"/>
      <c r="D656" s="12"/>
      <c r="E656" s="12"/>
      <c r="F656" s="12"/>
      <c r="G656" s="12"/>
      <c r="H656" s="12"/>
      <c r="I656" s="12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</row>
    <row r="657" spans="1:20" x14ac:dyDescent="0.25">
      <c r="A657" s="12"/>
      <c r="B657" s="12"/>
      <c r="C657" s="12"/>
      <c r="D657" s="12"/>
      <c r="E657" s="12"/>
      <c r="F657" s="12"/>
      <c r="G657" s="12"/>
      <c r="H657" s="12"/>
      <c r="I657" s="12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</row>
    <row r="658" spans="1:20" x14ac:dyDescent="0.25">
      <c r="A658" s="12"/>
      <c r="B658" s="12"/>
      <c r="C658" s="12"/>
      <c r="D658" s="12"/>
      <c r="E658" s="12"/>
      <c r="F658" s="12"/>
      <c r="G658" s="12"/>
      <c r="H658" s="12"/>
      <c r="I658" s="12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</row>
    <row r="659" spans="1:20" x14ac:dyDescent="0.25">
      <c r="A659" s="12"/>
      <c r="B659" s="12"/>
      <c r="C659" s="12"/>
      <c r="D659" s="12"/>
      <c r="E659" s="12"/>
      <c r="F659" s="12"/>
      <c r="G659" s="12"/>
      <c r="H659" s="12"/>
      <c r="I659" s="12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</row>
    <row r="660" spans="1:20" x14ac:dyDescent="0.25">
      <c r="A660" s="12"/>
      <c r="B660" s="12"/>
      <c r="C660" s="12"/>
      <c r="D660" s="12"/>
      <c r="E660" s="12"/>
      <c r="F660" s="12"/>
      <c r="G660" s="12"/>
      <c r="H660" s="12"/>
      <c r="I660" s="12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</row>
    <row r="661" spans="1:20" x14ac:dyDescent="0.25">
      <c r="A661" s="12"/>
      <c r="B661" s="12"/>
      <c r="C661" s="12"/>
      <c r="D661" s="12"/>
      <c r="E661" s="12"/>
      <c r="F661" s="12"/>
      <c r="G661" s="12"/>
      <c r="H661" s="12"/>
      <c r="I661" s="12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</row>
    <row r="662" spans="1:20" x14ac:dyDescent="0.25">
      <c r="A662" s="12"/>
      <c r="B662" s="12"/>
      <c r="C662" s="12"/>
      <c r="D662" s="12"/>
      <c r="E662" s="12"/>
      <c r="F662" s="12"/>
      <c r="G662" s="12"/>
      <c r="H662" s="12"/>
      <c r="I662" s="12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</row>
    <row r="663" spans="1:20" x14ac:dyDescent="0.25">
      <c r="A663" s="12"/>
      <c r="B663" s="12"/>
      <c r="C663" s="12"/>
      <c r="D663" s="12"/>
      <c r="E663" s="12"/>
      <c r="F663" s="12"/>
      <c r="G663" s="12"/>
      <c r="H663" s="12"/>
      <c r="I663" s="12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</row>
    <row r="664" spans="1:20" x14ac:dyDescent="0.25">
      <c r="A664" s="12"/>
      <c r="B664" s="12"/>
      <c r="C664" s="12"/>
      <c r="D664" s="12"/>
      <c r="E664" s="12"/>
      <c r="F664" s="12"/>
      <c r="G664" s="12"/>
      <c r="H664" s="12"/>
      <c r="I664" s="12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</row>
    <row r="665" spans="1:20" x14ac:dyDescent="0.25">
      <c r="A665" s="12"/>
      <c r="B665" s="12"/>
      <c r="C665" s="12"/>
      <c r="D665" s="12"/>
      <c r="E665" s="12"/>
      <c r="F665" s="12"/>
      <c r="G665" s="12"/>
      <c r="H665" s="12"/>
      <c r="I665" s="12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</row>
    <row r="666" spans="1:20" x14ac:dyDescent="0.25">
      <c r="A666" s="12"/>
      <c r="B666" s="12"/>
      <c r="C666" s="12"/>
      <c r="D666" s="12"/>
      <c r="E666" s="12"/>
      <c r="F666" s="12"/>
      <c r="G666" s="12"/>
      <c r="H666" s="12"/>
      <c r="I666" s="12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</row>
    <row r="667" spans="1:20" x14ac:dyDescent="0.25">
      <c r="A667" s="12"/>
      <c r="B667" s="12"/>
      <c r="C667" s="12"/>
      <c r="D667" s="12"/>
      <c r="E667" s="12"/>
      <c r="F667" s="12"/>
      <c r="G667" s="12"/>
      <c r="H667" s="12"/>
      <c r="I667" s="12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</row>
    <row r="668" spans="1:20" x14ac:dyDescent="0.25">
      <c r="A668" s="12"/>
      <c r="B668" s="12"/>
      <c r="C668" s="12"/>
      <c r="D668" s="12"/>
      <c r="E668" s="12"/>
      <c r="F668" s="12"/>
      <c r="G668" s="12"/>
      <c r="H668" s="12"/>
      <c r="I668" s="12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</row>
    <row r="669" spans="1:20" x14ac:dyDescent="0.25">
      <c r="A669" s="12"/>
      <c r="B669" s="12"/>
      <c r="C669" s="12"/>
      <c r="D669" s="12"/>
      <c r="E669" s="12"/>
      <c r="F669" s="12"/>
      <c r="G669" s="12"/>
      <c r="H669" s="12"/>
      <c r="I669" s="12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</row>
    <row r="670" spans="1:20" x14ac:dyDescent="0.25">
      <c r="A670" s="12"/>
      <c r="B670" s="12"/>
      <c r="C670" s="12"/>
      <c r="D670" s="12"/>
      <c r="E670" s="12"/>
      <c r="F670" s="12"/>
      <c r="G670" s="12"/>
      <c r="H670" s="12"/>
      <c r="I670" s="12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</row>
    <row r="671" spans="1:20" x14ac:dyDescent="0.25">
      <c r="A671" s="12"/>
      <c r="B671" s="12"/>
      <c r="C671" s="12"/>
      <c r="D671" s="12"/>
      <c r="E671" s="12"/>
      <c r="F671" s="12"/>
      <c r="G671" s="12"/>
      <c r="H671" s="12"/>
      <c r="I671" s="12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</row>
    <row r="672" spans="1:20" x14ac:dyDescent="0.25">
      <c r="A672" s="12"/>
      <c r="B672" s="12"/>
      <c r="C672" s="12"/>
      <c r="D672" s="12"/>
      <c r="E672" s="12"/>
      <c r="F672" s="12"/>
      <c r="G672" s="12"/>
      <c r="H672" s="12"/>
      <c r="I672" s="12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</row>
    <row r="673" spans="1:20" x14ac:dyDescent="0.25">
      <c r="A673" s="12"/>
      <c r="B673" s="12"/>
      <c r="C673" s="12"/>
      <c r="D673" s="12"/>
      <c r="E673" s="12"/>
      <c r="F673" s="12"/>
      <c r="G673" s="12"/>
      <c r="H673" s="12"/>
      <c r="I673" s="12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</row>
    <row r="674" spans="1:20" x14ac:dyDescent="0.25">
      <c r="A674" s="12"/>
      <c r="B674" s="12"/>
      <c r="C674" s="12"/>
      <c r="D674" s="12"/>
      <c r="E674" s="12"/>
      <c r="F674" s="12"/>
      <c r="G674" s="12"/>
      <c r="H674" s="12"/>
      <c r="I674" s="12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</row>
    <row r="675" spans="1:20" x14ac:dyDescent="0.25">
      <c r="A675" s="12"/>
      <c r="B675" s="12"/>
      <c r="C675" s="12"/>
      <c r="D675" s="12"/>
      <c r="E675" s="12"/>
      <c r="F675" s="12"/>
      <c r="G675" s="12"/>
      <c r="H675" s="12"/>
      <c r="I675" s="12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</row>
    <row r="676" spans="1:20" x14ac:dyDescent="0.25">
      <c r="A676" s="12"/>
      <c r="B676" s="12"/>
      <c r="C676" s="12"/>
      <c r="D676" s="12"/>
      <c r="E676" s="12"/>
      <c r="F676" s="12"/>
      <c r="G676" s="12"/>
      <c r="H676" s="12"/>
      <c r="I676" s="12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</row>
    <row r="677" spans="1:20" x14ac:dyDescent="0.25">
      <c r="A677" s="12"/>
      <c r="B677" s="12"/>
      <c r="C677" s="12"/>
      <c r="D677" s="12"/>
      <c r="E677" s="12"/>
      <c r="F677" s="12"/>
      <c r="G677" s="12"/>
      <c r="H677" s="12"/>
      <c r="I677" s="12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</row>
    <row r="678" spans="1:20" x14ac:dyDescent="0.25">
      <c r="A678" s="12"/>
      <c r="B678" s="12"/>
      <c r="C678" s="12"/>
      <c r="D678" s="12"/>
      <c r="E678" s="12"/>
      <c r="F678" s="12"/>
      <c r="G678" s="12"/>
      <c r="H678" s="12"/>
      <c r="I678" s="12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</row>
    <row r="679" spans="1:20" x14ac:dyDescent="0.25">
      <c r="A679" s="12"/>
      <c r="B679" s="12"/>
      <c r="C679" s="12"/>
      <c r="D679" s="12"/>
      <c r="E679" s="12"/>
      <c r="F679" s="12"/>
      <c r="G679" s="12"/>
      <c r="H679" s="12"/>
      <c r="I679" s="12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</row>
    <row r="680" spans="1:20" x14ac:dyDescent="0.25">
      <c r="A680" s="12"/>
      <c r="B680" s="12"/>
      <c r="C680" s="12"/>
      <c r="D680" s="12"/>
      <c r="E680" s="12"/>
      <c r="F680" s="12"/>
      <c r="G680" s="12"/>
      <c r="H680" s="12"/>
      <c r="I680" s="12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</row>
    <row r="681" spans="1:20" x14ac:dyDescent="0.25">
      <c r="A681" s="12"/>
      <c r="B681" s="12"/>
      <c r="C681" s="12"/>
      <c r="D681" s="12"/>
      <c r="E681" s="12"/>
      <c r="F681" s="12"/>
      <c r="G681" s="12"/>
      <c r="H681" s="12"/>
      <c r="I681" s="12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</row>
    <row r="682" spans="1:20" x14ac:dyDescent="0.25">
      <c r="A682" s="12"/>
      <c r="B682" s="12"/>
      <c r="C682" s="12"/>
      <c r="D682" s="12"/>
      <c r="E682" s="12"/>
      <c r="F682" s="12"/>
      <c r="G682" s="12"/>
      <c r="H682" s="12"/>
      <c r="I682" s="12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</row>
    <row r="683" spans="1:20" x14ac:dyDescent="0.25">
      <c r="A683" s="12"/>
      <c r="B683" s="12"/>
      <c r="C683" s="12"/>
      <c r="D683" s="12"/>
      <c r="E683" s="12"/>
      <c r="F683" s="12"/>
      <c r="G683" s="12"/>
      <c r="H683" s="12"/>
      <c r="I683" s="12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</row>
    <row r="684" spans="1:20" x14ac:dyDescent="0.25">
      <c r="A684" s="12"/>
      <c r="B684" s="12"/>
      <c r="C684" s="12"/>
      <c r="D684" s="12"/>
      <c r="E684" s="12"/>
      <c r="F684" s="12"/>
      <c r="G684" s="12"/>
      <c r="H684" s="12"/>
      <c r="I684" s="12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</row>
    <row r="685" spans="1:20" x14ac:dyDescent="0.25">
      <c r="A685" s="12"/>
      <c r="B685" s="12"/>
      <c r="C685" s="12"/>
      <c r="D685" s="12"/>
      <c r="E685" s="12"/>
      <c r="F685" s="12"/>
      <c r="G685" s="12"/>
      <c r="H685" s="12"/>
      <c r="I685" s="12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</row>
    <row r="686" spans="1:20" x14ac:dyDescent="0.25">
      <c r="A686" s="12"/>
      <c r="B686" s="12"/>
      <c r="C686" s="12"/>
      <c r="D686" s="12"/>
      <c r="E686" s="12"/>
      <c r="F686" s="12"/>
      <c r="G686" s="12"/>
      <c r="H686" s="12"/>
      <c r="I686" s="12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</row>
    <row r="687" spans="1:20" x14ac:dyDescent="0.25">
      <c r="A687" s="12"/>
      <c r="B687" s="12"/>
      <c r="C687" s="12"/>
      <c r="D687" s="12"/>
      <c r="E687" s="12"/>
      <c r="F687" s="12"/>
      <c r="G687" s="12"/>
      <c r="H687" s="12"/>
      <c r="I687" s="12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</row>
    <row r="688" spans="1:20" x14ac:dyDescent="0.25">
      <c r="A688" s="12"/>
      <c r="B688" s="12"/>
      <c r="C688" s="12"/>
      <c r="D688" s="12"/>
      <c r="E688" s="12"/>
      <c r="F688" s="12"/>
      <c r="G688" s="12"/>
      <c r="H688" s="12"/>
      <c r="I688" s="12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</row>
    <row r="689" spans="1:20" x14ac:dyDescent="0.25">
      <c r="A689" s="12"/>
      <c r="B689" s="12"/>
      <c r="C689" s="12"/>
      <c r="D689" s="12"/>
      <c r="E689" s="12"/>
      <c r="F689" s="12"/>
      <c r="G689" s="12"/>
      <c r="H689" s="12"/>
      <c r="I689" s="12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</row>
    <row r="690" spans="1:20" x14ac:dyDescent="0.25">
      <c r="A690" s="12"/>
      <c r="B690" s="12"/>
      <c r="C690" s="12"/>
      <c r="D690" s="12"/>
      <c r="E690" s="12"/>
      <c r="F690" s="12"/>
      <c r="G690" s="12"/>
      <c r="H690" s="12"/>
      <c r="I690" s="12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</row>
    <row r="691" spans="1:20" x14ac:dyDescent="0.25">
      <c r="A691" s="12"/>
      <c r="B691" s="12"/>
      <c r="C691" s="12"/>
      <c r="D691" s="12"/>
      <c r="E691" s="12"/>
      <c r="F691" s="12"/>
      <c r="G691" s="12"/>
      <c r="H691" s="12"/>
      <c r="I691" s="12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</row>
    <row r="692" spans="1:20" x14ac:dyDescent="0.25">
      <c r="A692" s="12"/>
      <c r="B692" s="12"/>
      <c r="C692" s="12"/>
      <c r="D692" s="12"/>
      <c r="E692" s="12"/>
      <c r="F692" s="12"/>
      <c r="G692" s="12"/>
      <c r="H692" s="12"/>
      <c r="I692" s="12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</row>
    <row r="693" spans="1:20" x14ac:dyDescent="0.25">
      <c r="A693" s="12"/>
      <c r="B693" s="12"/>
      <c r="C693" s="12"/>
      <c r="D693" s="12"/>
      <c r="E693" s="12"/>
      <c r="F693" s="12"/>
      <c r="G693" s="12"/>
      <c r="H693" s="12"/>
      <c r="I693" s="12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</row>
    <row r="694" spans="1:20" x14ac:dyDescent="0.25">
      <c r="A694" s="12"/>
      <c r="B694" s="12"/>
      <c r="C694" s="12"/>
      <c r="D694" s="12"/>
      <c r="E694" s="12"/>
      <c r="F694" s="12"/>
      <c r="G694" s="12"/>
      <c r="H694" s="12"/>
      <c r="I694" s="12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</row>
    <row r="695" spans="1:20" x14ac:dyDescent="0.25">
      <c r="A695" s="12"/>
      <c r="B695" s="12"/>
      <c r="C695" s="12"/>
      <c r="D695" s="12"/>
      <c r="E695" s="12"/>
      <c r="F695" s="12"/>
      <c r="G695" s="12"/>
      <c r="H695" s="12"/>
      <c r="I695" s="12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</row>
    <row r="696" spans="1:20" x14ac:dyDescent="0.25">
      <c r="A696" s="12"/>
      <c r="B696" s="12"/>
      <c r="C696" s="12"/>
      <c r="D696" s="12"/>
      <c r="E696" s="12"/>
      <c r="F696" s="12"/>
      <c r="G696" s="12"/>
      <c r="H696" s="12"/>
      <c r="I696" s="12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</row>
    <row r="697" spans="1:20" x14ac:dyDescent="0.25">
      <c r="A697" s="12"/>
      <c r="B697" s="12"/>
      <c r="C697" s="12"/>
      <c r="D697" s="12"/>
      <c r="E697" s="12"/>
      <c r="F697" s="12"/>
      <c r="G697" s="12"/>
      <c r="H697" s="12"/>
      <c r="I697" s="12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</row>
    <row r="698" spans="1:20" x14ac:dyDescent="0.25">
      <c r="A698" s="12"/>
      <c r="B698" s="12"/>
      <c r="C698" s="12"/>
      <c r="D698" s="12"/>
      <c r="E698" s="12"/>
      <c r="F698" s="12"/>
      <c r="G698" s="12"/>
      <c r="H698" s="12"/>
      <c r="I698" s="12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</row>
    <row r="699" spans="1:20" x14ac:dyDescent="0.25">
      <c r="A699" s="12"/>
      <c r="B699" s="12"/>
      <c r="C699" s="12"/>
      <c r="D699" s="12"/>
      <c r="E699" s="12"/>
      <c r="F699" s="12"/>
      <c r="G699" s="12"/>
      <c r="H699" s="12"/>
      <c r="I699" s="12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</row>
    <row r="700" spans="1:20" x14ac:dyDescent="0.25">
      <c r="A700" s="12"/>
      <c r="B700" s="12"/>
      <c r="C700" s="12"/>
      <c r="D700" s="12"/>
      <c r="E700" s="12"/>
      <c r="F700" s="12"/>
      <c r="G700" s="12"/>
      <c r="H700" s="12"/>
      <c r="I700" s="12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</row>
    <row r="701" spans="1:20" x14ac:dyDescent="0.25">
      <c r="A701" s="12"/>
      <c r="B701" s="12"/>
      <c r="C701" s="12"/>
      <c r="D701" s="12"/>
      <c r="E701" s="12"/>
      <c r="F701" s="12"/>
      <c r="G701" s="12"/>
      <c r="H701" s="12"/>
      <c r="I701" s="12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</row>
    <row r="702" spans="1:20" x14ac:dyDescent="0.25">
      <c r="A702" s="12"/>
      <c r="B702" s="12"/>
      <c r="C702" s="12"/>
      <c r="D702" s="12"/>
      <c r="E702" s="12"/>
      <c r="F702" s="12"/>
      <c r="G702" s="12"/>
      <c r="H702" s="12"/>
      <c r="I702" s="12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</row>
    <row r="703" spans="1:20" x14ac:dyDescent="0.25">
      <c r="A703" s="12"/>
      <c r="B703" s="12"/>
      <c r="C703" s="12"/>
      <c r="D703" s="12"/>
      <c r="E703" s="12"/>
      <c r="F703" s="12"/>
      <c r="G703" s="12"/>
      <c r="H703" s="12"/>
      <c r="I703" s="12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</row>
    <row r="704" spans="1:20" x14ac:dyDescent="0.25">
      <c r="A704" s="12"/>
      <c r="B704" s="12"/>
      <c r="C704" s="12"/>
      <c r="D704" s="12"/>
      <c r="E704" s="12"/>
      <c r="F704" s="12"/>
      <c r="G704" s="12"/>
      <c r="H704" s="12"/>
      <c r="I704" s="12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</row>
    <row r="705" spans="1:20" x14ac:dyDescent="0.25">
      <c r="A705" s="12"/>
      <c r="B705" s="12"/>
      <c r="C705" s="12"/>
      <c r="D705" s="12"/>
      <c r="E705" s="12"/>
      <c r="F705" s="12"/>
      <c r="G705" s="12"/>
      <c r="H705" s="12"/>
      <c r="I705" s="12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</row>
    <row r="706" spans="1:20" x14ac:dyDescent="0.25">
      <c r="A706" s="12"/>
      <c r="B706" s="12"/>
      <c r="C706" s="12"/>
      <c r="D706" s="12"/>
      <c r="E706" s="12"/>
      <c r="F706" s="12"/>
      <c r="G706" s="12"/>
      <c r="H706" s="12"/>
      <c r="I706" s="12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</row>
    <row r="707" spans="1:20" x14ac:dyDescent="0.25">
      <c r="A707" s="12"/>
      <c r="B707" s="12"/>
      <c r="C707" s="12"/>
      <c r="D707" s="12"/>
      <c r="E707" s="12"/>
      <c r="F707" s="12"/>
      <c r="G707" s="12"/>
      <c r="H707" s="12"/>
      <c r="I707" s="12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</row>
    <row r="708" spans="1:20" x14ac:dyDescent="0.25">
      <c r="A708" s="12"/>
      <c r="B708" s="12"/>
      <c r="C708" s="12"/>
      <c r="D708" s="12"/>
      <c r="E708" s="12"/>
      <c r="F708" s="12"/>
      <c r="G708" s="12"/>
      <c r="H708" s="12"/>
      <c r="I708" s="12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</row>
    <row r="709" spans="1:20" x14ac:dyDescent="0.25">
      <c r="A709" s="12"/>
      <c r="B709" s="12"/>
      <c r="C709" s="12"/>
      <c r="D709" s="12"/>
      <c r="E709" s="12"/>
      <c r="F709" s="12"/>
      <c r="G709" s="12"/>
      <c r="H709" s="12"/>
      <c r="I709" s="12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</row>
    <row r="710" spans="1:20" x14ac:dyDescent="0.25">
      <c r="A710" s="12"/>
      <c r="B710" s="12"/>
      <c r="C710" s="12"/>
      <c r="D710" s="12"/>
      <c r="E710" s="12"/>
      <c r="F710" s="12"/>
      <c r="G710" s="12"/>
      <c r="H710" s="12"/>
      <c r="I710" s="12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</row>
    <row r="711" spans="1:20" x14ac:dyDescent="0.25">
      <c r="A711" s="12"/>
      <c r="B711" s="12"/>
      <c r="C711" s="12"/>
      <c r="D711" s="12"/>
      <c r="E711" s="12"/>
      <c r="F711" s="12"/>
      <c r="G711" s="12"/>
      <c r="H711" s="12"/>
      <c r="I711" s="12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</row>
    <row r="712" spans="1:20" x14ac:dyDescent="0.25">
      <c r="A712" s="12"/>
      <c r="B712" s="12"/>
      <c r="C712" s="12"/>
      <c r="D712" s="12"/>
      <c r="E712" s="12"/>
      <c r="F712" s="12"/>
      <c r="G712" s="12"/>
      <c r="H712" s="12"/>
      <c r="I712" s="12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</row>
    <row r="713" spans="1:20" x14ac:dyDescent="0.25">
      <c r="A713" s="12"/>
      <c r="B713" s="12"/>
      <c r="C713" s="12"/>
      <c r="D713" s="12"/>
      <c r="E713" s="12"/>
      <c r="F713" s="12"/>
      <c r="G713" s="12"/>
      <c r="H713" s="12"/>
      <c r="I713" s="12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</row>
    <row r="714" spans="1:20" x14ac:dyDescent="0.25">
      <c r="A714" s="12"/>
      <c r="B714" s="12"/>
      <c r="C714" s="12"/>
      <c r="D714" s="12"/>
      <c r="E714" s="12"/>
      <c r="F714" s="12"/>
      <c r="G714" s="12"/>
      <c r="H714" s="12"/>
      <c r="I714" s="12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</row>
    <row r="715" spans="1:20" x14ac:dyDescent="0.25">
      <c r="A715" s="12"/>
      <c r="B715" s="12"/>
      <c r="C715" s="12"/>
      <c r="D715" s="12"/>
      <c r="E715" s="12"/>
      <c r="F715" s="12"/>
      <c r="G715" s="12"/>
      <c r="H715" s="12"/>
      <c r="I715" s="12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</row>
    <row r="716" spans="1:20" x14ac:dyDescent="0.25">
      <c r="A716" s="12"/>
      <c r="B716" s="12"/>
      <c r="C716" s="12"/>
      <c r="D716" s="12"/>
      <c r="E716" s="12"/>
      <c r="F716" s="12"/>
      <c r="G716" s="12"/>
      <c r="H716" s="12"/>
      <c r="I716" s="12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</row>
    <row r="717" spans="1:20" x14ac:dyDescent="0.25">
      <c r="A717" s="12"/>
      <c r="B717" s="12"/>
      <c r="C717" s="12"/>
      <c r="D717" s="12"/>
      <c r="E717" s="12"/>
      <c r="F717" s="12"/>
      <c r="G717" s="12"/>
      <c r="H717" s="12"/>
      <c r="I717" s="12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</row>
    <row r="718" spans="1:20" x14ac:dyDescent="0.25">
      <c r="A718" s="12"/>
      <c r="B718" s="12"/>
      <c r="C718" s="12"/>
      <c r="D718" s="12"/>
      <c r="E718" s="12"/>
      <c r="F718" s="12"/>
      <c r="G718" s="12"/>
      <c r="H718" s="12"/>
      <c r="I718" s="12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</row>
    <row r="719" spans="1:20" x14ac:dyDescent="0.25">
      <c r="A719" s="12"/>
      <c r="B719" s="12"/>
      <c r="C719" s="12"/>
      <c r="D719" s="12"/>
      <c r="E719" s="12"/>
      <c r="F719" s="12"/>
      <c r="G719" s="12"/>
      <c r="H719" s="12"/>
      <c r="I719" s="12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</row>
    <row r="720" spans="1:20" x14ac:dyDescent="0.25">
      <c r="A720" s="12"/>
      <c r="B720" s="12"/>
      <c r="C720" s="12"/>
      <c r="D720" s="12"/>
      <c r="E720" s="12"/>
      <c r="F720" s="12"/>
      <c r="G720" s="12"/>
      <c r="H720" s="12"/>
      <c r="I720" s="12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</row>
    <row r="721" spans="1:20" x14ac:dyDescent="0.25">
      <c r="A721" s="12"/>
      <c r="B721" s="12"/>
      <c r="C721" s="12"/>
      <c r="D721" s="12"/>
      <c r="E721" s="12"/>
      <c r="F721" s="12"/>
      <c r="G721" s="12"/>
      <c r="H721" s="12"/>
      <c r="I721" s="12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</row>
    <row r="722" spans="1:20" x14ac:dyDescent="0.25">
      <c r="A722" s="12"/>
      <c r="B722" s="12"/>
      <c r="C722" s="12"/>
      <c r="D722" s="12"/>
      <c r="E722" s="12"/>
      <c r="F722" s="12"/>
      <c r="G722" s="12"/>
      <c r="H722" s="12"/>
      <c r="I722" s="12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</row>
    <row r="723" spans="1:20" x14ac:dyDescent="0.25">
      <c r="A723" s="12"/>
      <c r="B723" s="12"/>
      <c r="C723" s="12"/>
      <c r="D723" s="12"/>
      <c r="E723" s="12"/>
      <c r="F723" s="12"/>
      <c r="G723" s="12"/>
      <c r="H723" s="12"/>
      <c r="I723" s="12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</row>
    <row r="724" spans="1:20" x14ac:dyDescent="0.25">
      <c r="A724" s="12"/>
      <c r="B724" s="12"/>
      <c r="C724" s="12"/>
      <c r="D724" s="12"/>
      <c r="E724" s="12"/>
      <c r="F724" s="12"/>
      <c r="G724" s="12"/>
      <c r="H724" s="12"/>
      <c r="I724" s="12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</row>
    <row r="725" spans="1:20" x14ac:dyDescent="0.25">
      <c r="A725" s="12"/>
      <c r="B725" s="12"/>
      <c r="C725" s="12"/>
      <c r="D725" s="12"/>
      <c r="E725" s="12"/>
      <c r="F725" s="12"/>
      <c r="G725" s="12"/>
      <c r="H725" s="12"/>
      <c r="I725" s="12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</row>
    <row r="726" spans="1:20" x14ac:dyDescent="0.25">
      <c r="A726" s="12"/>
      <c r="B726" s="12"/>
      <c r="C726" s="12"/>
      <c r="D726" s="12"/>
      <c r="E726" s="12"/>
      <c r="F726" s="12"/>
      <c r="G726" s="12"/>
      <c r="H726" s="12"/>
      <c r="I726" s="12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</row>
    <row r="727" spans="1:20" x14ac:dyDescent="0.25">
      <c r="A727" s="12"/>
      <c r="B727" s="12"/>
      <c r="C727" s="12"/>
      <c r="D727" s="12"/>
      <c r="E727" s="12"/>
      <c r="F727" s="12"/>
      <c r="G727" s="12"/>
      <c r="H727" s="12"/>
      <c r="I727" s="12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</row>
    <row r="728" spans="1:20" x14ac:dyDescent="0.25">
      <c r="A728" s="12"/>
      <c r="B728" s="12"/>
      <c r="C728" s="12"/>
      <c r="D728" s="12"/>
      <c r="E728" s="12"/>
      <c r="F728" s="12"/>
      <c r="G728" s="12"/>
      <c r="H728" s="12"/>
      <c r="I728" s="12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</row>
    <row r="729" spans="1:20" x14ac:dyDescent="0.25">
      <c r="A729" s="12"/>
      <c r="B729" s="12"/>
      <c r="C729" s="12"/>
      <c r="D729" s="12"/>
      <c r="E729" s="12"/>
      <c r="F729" s="12"/>
      <c r="G729" s="12"/>
      <c r="H729" s="12"/>
      <c r="I729" s="12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</row>
    <row r="730" spans="1:20" x14ac:dyDescent="0.25">
      <c r="A730" s="12"/>
      <c r="B730" s="12"/>
      <c r="C730" s="12"/>
      <c r="D730" s="12"/>
      <c r="E730" s="12"/>
      <c r="F730" s="12"/>
      <c r="G730" s="12"/>
      <c r="H730" s="12"/>
      <c r="I730" s="12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</row>
    <row r="731" spans="1:20" x14ac:dyDescent="0.25">
      <c r="A731" s="12"/>
      <c r="B731" s="12"/>
      <c r="C731" s="12"/>
      <c r="D731" s="12"/>
      <c r="E731" s="12"/>
      <c r="F731" s="12"/>
      <c r="G731" s="12"/>
      <c r="H731" s="12"/>
      <c r="I731" s="12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</row>
    <row r="732" spans="1:20" x14ac:dyDescent="0.25">
      <c r="A732" s="12"/>
      <c r="B732" s="12"/>
      <c r="C732" s="12"/>
      <c r="D732" s="12"/>
      <c r="E732" s="12"/>
      <c r="F732" s="12"/>
      <c r="G732" s="12"/>
      <c r="H732" s="12"/>
      <c r="I732" s="12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</row>
    <row r="733" spans="1:20" x14ac:dyDescent="0.25">
      <c r="A733" s="12"/>
      <c r="B733" s="12"/>
      <c r="C733" s="12"/>
      <c r="D733" s="12"/>
      <c r="E733" s="12"/>
      <c r="F733" s="12"/>
      <c r="G733" s="12"/>
      <c r="H733" s="12"/>
      <c r="I733" s="12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</row>
    <row r="734" spans="1:20" x14ac:dyDescent="0.25">
      <c r="A734" s="12"/>
      <c r="B734" s="12"/>
      <c r="C734" s="12"/>
      <c r="D734" s="12"/>
      <c r="E734" s="12"/>
      <c r="F734" s="12"/>
      <c r="G734" s="12"/>
      <c r="H734" s="12"/>
      <c r="I734" s="12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</row>
    <row r="735" spans="1:20" x14ac:dyDescent="0.25">
      <c r="A735" s="12"/>
      <c r="B735" s="12"/>
      <c r="C735" s="12"/>
      <c r="D735" s="12"/>
      <c r="E735" s="12"/>
      <c r="F735" s="12"/>
      <c r="G735" s="12"/>
      <c r="H735" s="12"/>
      <c r="I735" s="12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</row>
    <row r="736" spans="1:20" x14ac:dyDescent="0.25">
      <c r="A736" s="12"/>
      <c r="B736" s="12"/>
      <c r="C736" s="12"/>
      <c r="D736" s="12"/>
      <c r="E736" s="12"/>
      <c r="F736" s="12"/>
      <c r="G736" s="12"/>
      <c r="H736" s="12"/>
      <c r="I736" s="12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</row>
    <row r="737" spans="1:20" x14ac:dyDescent="0.25">
      <c r="A737" s="12"/>
      <c r="B737" s="12"/>
      <c r="C737" s="12"/>
      <c r="D737" s="12"/>
      <c r="E737" s="12"/>
      <c r="F737" s="12"/>
      <c r="G737" s="12"/>
      <c r="H737" s="12"/>
      <c r="I737" s="12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</row>
    <row r="738" spans="1:20" x14ac:dyDescent="0.25">
      <c r="A738" s="12"/>
      <c r="B738" s="12"/>
      <c r="C738" s="12"/>
      <c r="D738" s="12"/>
      <c r="E738" s="12"/>
      <c r="F738" s="12"/>
      <c r="G738" s="12"/>
      <c r="H738" s="12"/>
      <c r="I738" s="12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</row>
    <row r="739" spans="1:20" x14ac:dyDescent="0.25">
      <c r="A739" s="12"/>
      <c r="B739" s="12"/>
      <c r="C739" s="12"/>
      <c r="D739" s="12"/>
      <c r="E739" s="12"/>
      <c r="F739" s="12"/>
      <c r="G739" s="12"/>
      <c r="H739" s="12"/>
      <c r="I739" s="12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</row>
    <row r="740" spans="1:20" x14ac:dyDescent="0.25">
      <c r="A740" s="12"/>
      <c r="B740" s="12"/>
      <c r="C740" s="12"/>
      <c r="D740" s="12"/>
      <c r="E740" s="12"/>
      <c r="F740" s="12"/>
      <c r="G740" s="12"/>
      <c r="H740" s="12"/>
      <c r="I740" s="12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</row>
    <row r="741" spans="1:20" x14ac:dyDescent="0.25">
      <c r="A741" s="12"/>
      <c r="B741" s="12"/>
      <c r="C741" s="12"/>
      <c r="D741" s="12"/>
      <c r="E741" s="12"/>
      <c r="F741" s="12"/>
      <c r="G741" s="12"/>
      <c r="H741" s="12"/>
      <c r="I741" s="12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</row>
    <row r="742" spans="1:20" x14ac:dyDescent="0.25">
      <c r="A742" s="12"/>
      <c r="B742" s="12"/>
      <c r="C742" s="12"/>
      <c r="D742" s="12"/>
      <c r="E742" s="12"/>
      <c r="F742" s="12"/>
      <c r="G742" s="12"/>
      <c r="H742" s="12"/>
      <c r="I742" s="12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</row>
    <row r="743" spans="1:20" x14ac:dyDescent="0.25">
      <c r="A743" s="12"/>
      <c r="B743" s="12"/>
      <c r="C743" s="12"/>
      <c r="D743" s="12"/>
      <c r="E743" s="12"/>
      <c r="F743" s="12"/>
      <c r="G743" s="12"/>
      <c r="H743" s="12"/>
      <c r="I743" s="12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</row>
    <row r="744" spans="1:20" x14ac:dyDescent="0.25">
      <c r="A744" s="12"/>
      <c r="B744" s="12"/>
      <c r="C744" s="12"/>
      <c r="D744" s="12"/>
      <c r="E744" s="12"/>
      <c r="F744" s="12"/>
      <c r="G744" s="12"/>
      <c r="H744" s="12"/>
      <c r="I744" s="12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</row>
    <row r="745" spans="1:20" x14ac:dyDescent="0.25">
      <c r="A745" s="12"/>
      <c r="B745" s="12"/>
      <c r="C745" s="12"/>
      <c r="D745" s="12"/>
      <c r="E745" s="12"/>
      <c r="F745" s="12"/>
      <c r="G745" s="12"/>
      <c r="H745" s="12"/>
      <c r="I745" s="12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</row>
    <row r="746" spans="1:20" x14ac:dyDescent="0.25">
      <c r="A746" s="12"/>
      <c r="B746" s="12"/>
      <c r="C746" s="12"/>
      <c r="D746" s="12"/>
      <c r="E746" s="12"/>
      <c r="F746" s="12"/>
      <c r="G746" s="12"/>
      <c r="H746" s="12"/>
      <c r="I746" s="12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</row>
    <row r="747" spans="1:20" x14ac:dyDescent="0.25">
      <c r="A747" s="12"/>
      <c r="B747" s="12"/>
      <c r="C747" s="12"/>
      <c r="D747" s="12"/>
      <c r="E747" s="12"/>
      <c r="F747" s="12"/>
      <c r="G747" s="12"/>
      <c r="H747" s="12"/>
      <c r="I747" s="12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</row>
    <row r="748" spans="1:20" x14ac:dyDescent="0.25">
      <c r="A748" s="12"/>
      <c r="B748" s="12"/>
      <c r="C748" s="12"/>
      <c r="D748" s="12"/>
      <c r="E748" s="12"/>
      <c r="F748" s="12"/>
      <c r="G748" s="12"/>
      <c r="H748" s="12"/>
      <c r="I748" s="12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</row>
    <row r="749" spans="1:20" x14ac:dyDescent="0.25">
      <c r="A749" s="12"/>
      <c r="B749" s="12"/>
      <c r="C749" s="12"/>
      <c r="D749" s="12"/>
      <c r="E749" s="12"/>
      <c r="F749" s="12"/>
      <c r="G749" s="12"/>
      <c r="H749" s="12"/>
      <c r="I749" s="12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</row>
    <row r="750" spans="1:20" x14ac:dyDescent="0.25">
      <c r="A750" s="12"/>
      <c r="B750" s="12"/>
      <c r="C750" s="12"/>
      <c r="D750" s="12"/>
      <c r="E750" s="12"/>
      <c r="F750" s="12"/>
      <c r="G750" s="12"/>
      <c r="H750" s="12"/>
      <c r="I750" s="12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</row>
    <row r="751" spans="1:20" x14ac:dyDescent="0.25">
      <c r="A751" s="12"/>
      <c r="B751" s="12"/>
      <c r="C751" s="12"/>
      <c r="D751" s="12"/>
      <c r="E751" s="12"/>
      <c r="F751" s="12"/>
      <c r="G751" s="12"/>
      <c r="H751" s="12"/>
      <c r="I751" s="12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</row>
    <row r="752" spans="1:20" x14ac:dyDescent="0.25">
      <c r="A752" s="12"/>
      <c r="B752" s="12"/>
      <c r="C752" s="12"/>
      <c r="D752" s="12"/>
      <c r="E752" s="12"/>
      <c r="F752" s="12"/>
      <c r="G752" s="12"/>
      <c r="H752" s="12"/>
      <c r="I752" s="12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</row>
    <row r="753" spans="1:20" x14ac:dyDescent="0.25">
      <c r="A753" s="12"/>
      <c r="B753" s="12"/>
      <c r="C753" s="12"/>
      <c r="D753" s="12"/>
      <c r="E753" s="12"/>
      <c r="F753" s="12"/>
      <c r="G753" s="12"/>
      <c r="H753" s="12"/>
      <c r="I753" s="12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</row>
    <row r="754" spans="1:20" x14ac:dyDescent="0.25">
      <c r="A754" s="12"/>
      <c r="B754" s="12"/>
      <c r="C754" s="12"/>
      <c r="D754" s="12"/>
      <c r="E754" s="12"/>
      <c r="F754" s="12"/>
      <c r="G754" s="12"/>
      <c r="H754" s="12"/>
      <c r="I754" s="12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</row>
    <row r="755" spans="1:20" x14ac:dyDescent="0.25">
      <c r="A755" s="12"/>
      <c r="B755" s="12"/>
      <c r="C755" s="12"/>
      <c r="D755" s="12"/>
      <c r="E755" s="12"/>
      <c r="F755" s="12"/>
      <c r="G755" s="12"/>
      <c r="H755" s="12"/>
      <c r="I755" s="12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</row>
    <row r="756" spans="1:20" x14ac:dyDescent="0.25">
      <c r="A756" s="12"/>
      <c r="B756" s="12"/>
      <c r="C756" s="12"/>
      <c r="D756" s="12"/>
      <c r="E756" s="12"/>
      <c r="F756" s="12"/>
      <c r="G756" s="12"/>
      <c r="H756" s="12"/>
      <c r="I756" s="12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</row>
    <row r="757" spans="1:20" x14ac:dyDescent="0.25">
      <c r="A757" s="12"/>
      <c r="B757" s="12"/>
      <c r="C757" s="12"/>
      <c r="D757" s="12"/>
      <c r="E757" s="12"/>
      <c r="F757" s="12"/>
      <c r="G757" s="12"/>
      <c r="H757" s="12"/>
      <c r="I757" s="12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</row>
    <row r="758" spans="1:20" x14ac:dyDescent="0.25">
      <c r="A758" s="12"/>
      <c r="B758" s="12"/>
      <c r="C758" s="12"/>
      <c r="D758" s="12"/>
      <c r="E758" s="12"/>
      <c r="F758" s="12"/>
      <c r="G758" s="12"/>
      <c r="H758" s="12"/>
      <c r="I758" s="12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</row>
    <row r="759" spans="1:20" x14ac:dyDescent="0.25">
      <c r="A759" s="12"/>
      <c r="B759" s="12"/>
      <c r="C759" s="12"/>
      <c r="D759" s="12"/>
      <c r="E759" s="12"/>
      <c r="F759" s="12"/>
      <c r="G759" s="12"/>
      <c r="H759" s="12"/>
      <c r="I759" s="12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</row>
    <row r="760" spans="1:20" x14ac:dyDescent="0.25">
      <c r="A760" s="12"/>
      <c r="B760" s="12"/>
      <c r="C760" s="12"/>
      <c r="D760" s="12"/>
      <c r="E760" s="12"/>
      <c r="F760" s="12"/>
      <c r="G760" s="12"/>
      <c r="H760" s="12"/>
      <c r="I760" s="12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</row>
    <row r="761" spans="1:20" x14ac:dyDescent="0.25">
      <c r="A761" s="12"/>
      <c r="B761" s="12"/>
      <c r="C761" s="12"/>
      <c r="D761" s="12"/>
      <c r="E761" s="12"/>
      <c r="F761" s="12"/>
      <c r="G761" s="12"/>
      <c r="H761" s="12"/>
      <c r="I761" s="12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</row>
    <row r="762" spans="1:20" x14ac:dyDescent="0.25">
      <c r="A762" s="12"/>
      <c r="B762" s="12"/>
      <c r="C762" s="12"/>
      <c r="D762" s="12"/>
      <c r="E762" s="12"/>
      <c r="F762" s="12"/>
      <c r="G762" s="12"/>
      <c r="H762" s="12"/>
      <c r="I762" s="12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</row>
    <row r="763" spans="1:20" x14ac:dyDescent="0.25">
      <c r="A763" s="12"/>
      <c r="B763" s="12"/>
      <c r="C763" s="12"/>
      <c r="D763" s="12"/>
      <c r="E763" s="12"/>
      <c r="F763" s="12"/>
      <c r="G763" s="12"/>
      <c r="H763" s="12"/>
      <c r="I763" s="12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</row>
    <row r="764" spans="1:20" x14ac:dyDescent="0.25">
      <c r="A764" s="12"/>
      <c r="B764" s="12"/>
      <c r="C764" s="12"/>
      <c r="D764" s="12"/>
      <c r="E764" s="12"/>
      <c r="F764" s="12"/>
      <c r="G764" s="12"/>
      <c r="H764" s="12"/>
      <c r="I764" s="12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</row>
    <row r="765" spans="1:20" x14ac:dyDescent="0.25">
      <c r="A765" s="12"/>
      <c r="B765" s="12"/>
      <c r="C765" s="12"/>
      <c r="D765" s="12"/>
      <c r="E765" s="12"/>
      <c r="F765" s="12"/>
      <c r="G765" s="12"/>
      <c r="H765" s="12"/>
      <c r="I765" s="12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</row>
    <row r="766" spans="1:20" x14ac:dyDescent="0.25">
      <c r="A766" s="12"/>
      <c r="B766" s="12"/>
      <c r="C766" s="12"/>
      <c r="D766" s="12"/>
      <c r="E766" s="12"/>
      <c r="F766" s="12"/>
      <c r="G766" s="12"/>
      <c r="H766" s="12"/>
      <c r="I766" s="12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</row>
    <row r="767" spans="1:20" x14ac:dyDescent="0.25">
      <c r="A767" s="12"/>
      <c r="B767" s="12"/>
      <c r="C767" s="12"/>
      <c r="D767" s="12"/>
      <c r="E767" s="12"/>
      <c r="F767" s="12"/>
      <c r="G767" s="12"/>
      <c r="H767" s="12"/>
      <c r="I767" s="12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</row>
    <row r="768" spans="1:20" x14ac:dyDescent="0.25">
      <c r="A768" s="12"/>
      <c r="B768" s="12"/>
      <c r="C768" s="12"/>
      <c r="D768" s="12"/>
      <c r="E768" s="12"/>
      <c r="F768" s="12"/>
      <c r="G768" s="12"/>
      <c r="H768" s="12"/>
      <c r="I768" s="12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</row>
    <row r="769" spans="1:20" x14ac:dyDescent="0.25">
      <c r="A769" s="12"/>
      <c r="B769" s="12"/>
      <c r="C769" s="12"/>
      <c r="D769" s="12"/>
      <c r="E769" s="12"/>
      <c r="F769" s="12"/>
      <c r="G769" s="12"/>
      <c r="H769" s="12"/>
      <c r="I769" s="12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</row>
    <row r="770" spans="1:20" x14ac:dyDescent="0.25">
      <c r="A770" s="12"/>
      <c r="B770" s="12"/>
      <c r="C770" s="12"/>
      <c r="D770" s="12"/>
      <c r="E770" s="12"/>
      <c r="F770" s="12"/>
      <c r="G770" s="12"/>
      <c r="H770" s="12"/>
      <c r="I770" s="12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</row>
    <row r="771" spans="1:20" x14ac:dyDescent="0.25">
      <c r="A771" s="12"/>
      <c r="B771" s="12"/>
      <c r="C771" s="12"/>
      <c r="D771" s="12"/>
      <c r="E771" s="12"/>
      <c r="F771" s="12"/>
      <c r="G771" s="12"/>
      <c r="H771" s="12"/>
      <c r="I771" s="12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</row>
    <row r="772" spans="1:20" x14ac:dyDescent="0.25">
      <c r="A772" s="12"/>
      <c r="B772" s="12"/>
      <c r="C772" s="12"/>
      <c r="D772" s="12"/>
      <c r="E772" s="12"/>
      <c r="F772" s="12"/>
      <c r="G772" s="12"/>
      <c r="H772" s="12"/>
      <c r="I772" s="12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</row>
    <row r="773" spans="1:20" x14ac:dyDescent="0.25">
      <c r="A773" s="12"/>
      <c r="B773" s="12"/>
      <c r="C773" s="12"/>
      <c r="D773" s="12"/>
      <c r="E773" s="12"/>
      <c r="F773" s="12"/>
      <c r="G773" s="12"/>
      <c r="H773" s="12"/>
      <c r="I773" s="12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</row>
    <row r="774" spans="1:20" x14ac:dyDescent="0.25">
      <c r="A774" s="12"/>
      <c r="B774" s="12"/>
      <c r="C774" s="12"/>
      <c r="D774" s="12"/>
      <c r="E774" s="12"/>
      <c r="F774" s="12"/>
      <c r="G774" s="12"/>
      <c r="H774" s="12"/>
      <c r="I774" s="12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</row>
    <row r="775" spans="1:20" x14ac:dyDescent="0.25">
      <c r="A775" s="12"/>
      <c r="B775" s="12"/>
      <c r="C775" s="12"/>
      <c r="D775" s="12"/>
      <c r="E775" s="12"/>
      <c r="F775" s="12"/>
      <c r="G775" s="12"/>
      <c r="H775" s="12"/>
      <c r="I775" s="12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</row>
    <row r="776" spans="1:20" x14ac:dyDescent="0.25">
      <c r="A776" s="12"/>
      <c r="B776" s="12"/>
      <c r="C776" s="12"/>
      <c r="D776" s="12"/>
      <c r="E776" s="12"/>
      <c r="F776" s="12"/>
      <c r="G776" s="12"/>
      <c r="H776" s="12"/>
      <c r="I776" s="12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</row>
    <row r="777" spans="1:20" x14ac:dyDescent="0.25">
      <c r="A777" s="12"/>
      <c r="B777" s="12"/>
      <c r="C777" s="12"/>
      <c r="D777" s="12"/>
      <c r="E777" s="12"/>
      <c r="F777" s="12"/>
      <c r="G777" s="12"/>
      <c r="H777" s="12"/>
      <c r="I777" s="12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</row>
    <row r="778" spans="1:20" x14ac:dyDescent="0.25">
      <c r="A778" s="12"/>
      <c r="B778" s="12"/>
      <c r="C778" s="12"/>
      <c r="D778" s="12"/>
      <c r="E778" s="12"/>
      <c r="F778" s="12"/>
      <c r="G778" s="12"/>
      <c r="H778" s="12"/>
      <c r="I778" s="12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</row>
    <row r="779" spans="1:20" x14ac:dyDescent="0.25">
      <c r="A779" s="12"/>
      <c r="B779" s="12"/>
      <c r="C779" s="12"/>
      <c r="D779" s="12"/>
      <c r="E779" s="12"/>
      <c r="F779" s="12"/>
      <c r="G779" s="12"/>
      <c r="H779" s="12"/>
      <c r="I779" s="12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</row>
    <row r="780" spans="1:20" x14ac:dyDescent="0.25">
      <c r="A780" s="12"/>
      <c r="B780" s="12"/>
      <c r="C780" s="12"/>
      <c r="D780" s="12"/>
      <c r="E780" s="12"/>
      <c r="F780" s="12"/>
      <c r="G780" s="12"/>
      <c r="H780" s="12"/>
      <c r="I780" s="12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</row>
    <row r="781" spans="1:20" x14ac:dyDescent="0.25">
      <c r="A781" s="12"/>
      <c r="B781" s="12"/>
      <c r="C781" s="12"/>
      <c r="D781" s="12"/>
      <c r="E781" s="12"/>
      <c r="F781" s="12"/>
      <c r="G781" s="12"/>
      <c r="H781" s="12"/>
      <c r="I781" s="12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</row>
    <row r="782" spans="1:20" x14ac:dyDescent="0.25">
      <c r="A782" s="12"/>
      <c r="B782" s="12"/>
      <c r="C782" s="12"/>
      <c r="D782" s="12"/>
      <c r="E782" s="12"/>
      <c r="F782" s="12"/>
      <c r="G782" s="12"/>
      <c r="H782" s="12"/>
      <c r="I782" s="12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</row>
    <row r="783" spans="1:20" x14ac:dyDescent="0.25">
      <c r="A783" s="12"/>
      <c r="B783" s="12"/>
      <c r="C783" s="12"/>
      <c r="D783" s="12"/>
      <c r="E783" s="12"/>
      <c r="F783" s="12"/>
      <c r="G783" s="12"/>
      <c r="H783" s="12"/>
      <c r="I783" s="12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</row>
    <row r="784" spans="1:20" x14ac:dyDescent="0.25">
      <c r="A784" s="12"/>
      <c r="B784" s="12"/>
      <c r="C784" s="12"/>
      <c r="D784" s="12"/>
      <c r="E784" s="12"/>
      <c r="F784" s="12"/>
      <c r="G784" s="12"/>
      <c r="H784" s="12"/>
      <c r="I784" s="12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</row>
    <row r="785" spans="1:20" x14ac:dyDescent="0.25">
      <c r="A785" s="12"/>
      <c r="B785" s="12"/>
      <c r="C785" s="12"/>
      <c r="D785" s="12"/>
      <c r="E785" s="12"/>
      <c r="F785" s="12"/>
      <c r="G785" s="12"/>
      <c r="H785" s="12"/>
      <c r="I785" s="12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</row>
    <row r="786" spans="1:20" x14ac:dyDescent="0.25">
      <c r="A786" s="12"/>
      <c r="B786" s="12"/>
      <c r="C786" s="12"/>
      <c r="D786" s="12"/>
      <c r="E786" s="12"/>
      <c r="F786" s="12"/>
      <c r="G786" s="12"/>
      <c r="H786" s="12"/>
      <c r="I786" s="12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</row>
    <row r="787" spans="1:20" x14ac:dyDescent="0.25">
      <c r="A787" s="12"/>
      <c r="B787" s="12"/>
      <c r="C787" s="12"/>
      <c r="D787" s="12"/>
      <c r="E787" s="12"/>
      <c r="F787" s="12"/>
      <c r="G787" s="12"/>
      <c r="H787" s="12"/>
      <c r="I787" s="12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</row>
    <row r="788" spans="1:20" x14ac:dyDescent="0.25">
      <c r="A788" s="12"/>
      <c r="B788" s="12"/>
      <c r="C788" s="12"/>
      <c r="D788" s="12"/>
      <c r="E788" s="12"/>
      <c r="F788" s="12"/>
      <c r="G788" s="12"/>
      <c r="H788" s="12"/>
      <c r="I788" s="12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</row>
    <row r="789" spans="1:20" x14ac:dyDescent="0.25">
      <c r="A789" s="12"/>
      <c r="B789" s="12"/>
      <c r="C789" s="12"/>
      <c r="D789" s="12"/>
      <c r="E789" s="12"/>
      <c r="F789" s="12"/>
      <c r="G789" s="12"/>
      <c r="H789" s="12"/>
      <c r="I789" s="12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</row>
    <row r="790" spans="1:20" x14ac:dyDescent="0.25">
      <c r="A790" s="12"/>
      <c r="B790" s="12"/>
      <c r="C790" s="12"/>
      <c r="D790" s="12"/>
      <c r="E790" s="12"/>
      <c r="F790" s="12"/>
      <c r="G790" s="12"/>
      <c r="H790" s="12"/>
      <c r="I790" s="12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</row>
    <row r="791" spans="1:20" x14ac:dyDescent="0.25">
      <c r="A791" s="12"/>
      <c r="B791" s="12"/>
      <c r="C791" s="12"/>
      <c r="D791" s="12"/>
      <c r="E791" s="12"/>
      <c r="F791" s="12"/>
      <c r="G791" s="12"/>
      <c r="H791" s="12"/>
      <c r="I791" s="12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</row>
    <row r="792" spans="1:20" x14ac:dyDescent="0.25">
      <c r="A792" s="12"/>
      <c r="B792" s="12"/>
      <c r="C792" s="12"/>
      <c r="D792" s="12"/>
      <c r="E792" s="12"/>
      <c r="F792" s="12"/>
      <c r="G792" s="12"/>
      <c r="H792" s="12"/>
      <c r="I792" s="12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</row>
    <row r="793" spans="1:20" x14ac:dyDescent="0.25">
      <c r="A793" s="12"/>
      <c r="B793" s="12"/>
      <c r="C793" s="12"/>
      <c r="D793" s="12"/>
      <c r="E793" s="12"/>
      <c r="F793" s="12"/>
      <c r="G793" s="12"/>
      <c r="H793" s="12"/>
      <c r="I793" s="12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</row>
    <row r="794" spans="1:20" x14ac:dyDescent="0.25">
      <c r="A794" s="12"/>
      <c r="B794" s="12"/>
      <c r="C794" s="12"/>
      <c r="D794" s="12"/>
      <c r="E794" s="12"/>
      <c r="F794" s="12"/>
      <c r="G794" s="12"/>
      <c r="H794" s="12"/>
      <c r="I794" s="12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</row>
    <row r="795" spans="1:20" x14ac:dyDescent="0.25">
      <c r="A795" s="12"/>
      <c r="B795" s="12"/>
      <c r="C795" s="12"/>
      <c r="D795" s="12"/>
      <c r="E795" s="12"/>
      <c r="F795" s="12"/>
      <c r="G795" s="12"/>
      <c r="H795" s="12"/>
      <c r="I795" s="12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</row>
    <row r="796" spans="1:20" x14ac:dyDescent="0.25">
      <c r="A796" s="12"/>
      <c r="B796" s="12"/>
      <c r="C796" s="12"/>
      <c r="D796" s="12"/>
      <c r="E796" s="12"/>
      <c r="F796" s="12"/>
      <c r="G796" s="12"/>
      <c r="H796" s="12"/>
      <c r="I796" s="12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</row>
    <row r="797" spans="1:20" x14ac:dyDescent="0.25">
      <c r="A797" s="12"/>
      <c r="B797" s="12"/>
      <c r="C797" s="12"/>
      <c r="D797" s="12"/>
      <c r="E797" s="12"/>
      <c r="F797" s="12"/>
      <c r="G797" s="12"/>
      <c r="H797" s="12"/>
      <c r="I797" s="12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</row>
    <row r="798" spans="1:20" x14ac:dyDescent="0.25">
      <c r="A798" s="12"/>
      <c r="B798" s="12"/>
      <c r="C798" s="12"/>
      <c r="D798" s="12"/>
      <c r="E798" s="12"/>
      <c r="F798" s="12"/>
      <c r="G798" s="12"/>
      <c r="H798" s="12"/>
      <c r="I798" s="12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</row>
    <row r="799" spans="1:20" x14ac:dyDescent="0.25">
      <c r="A799" s="12"/>
      <c r="B799" s="12"/>
      <c r="C799" s="12"/>
      <c r="D799" s="12"/>
      <c r="E799" s="12"/>
      <c r="F799" s="12"/>
      <c r="G799" s="12"/>
      <c r="H799" s="12"/>
      <c r="I799" s="12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</row>
    <row r="800" spans="1:20" x14ac:dyDescent="0.25">
      <c r="A800" s="12"/>
      <c r="B800" s="12"/>
      <c r="C800" s="12"/>
      <c r="D800" s="12"/>
      <c r="E800" s="12"/>
      <c r="F800" s="12"/>
      <c r="G800" s="12"/>
      <c r="H800" s="12"/>
      <c r="I800" s="12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</row>
    <row r="801" spans="1:20" x14ac:dyDescent="0.25">
      <c r="A801" s="12"/>
      <c r="B801" s="12"/>
      <c r="C801" s="12"/>
      <c r="D801" s="12"/>
      <c r="E801" s="12"/>
      <c r="F801" s="12"/>
      <c r="G801" s="12"/>
      <c r="H801" s="12"/>
      <c r="I801" s="12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</row>
    <row r="802" spans="1:20" x14ac:dyDescent="0.25">
      <c r="A802" s="12"/>
      <c r="B802" s="12"/>
      <c r="C802" s="12"/>
      <c r="D802" s="12"/>
      <c r="E802" s="12"/>
      <c r="F802" s="12"/>
      <c r="G802" s="12"/>
      <c r="H802" s="12"/>
      <c r="I802" s="12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</row>
    <row r="803" spans="1:20" x14ac:dyDescent="0.25">
      <c r="A803" s="12"/>
      <c r="B803" s="12"/>
      <c r="C803" s="12"/>
      <c r="D803" s="12"/>
      <c r="E803" s="12"/>
      <c r="F803" s="12"/>
      <c r="G803" s="12"/>
      <c r="H803" s="12"/>
      <c r="I803" s="12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</row>
    <row r="804" spans="1:20" x14ac:dyDescent="0.25">
      <c r="A804" s="12"/>
      <c r="B804" s="12"/>
      <c r="C804" s="12"/>
      <c r="D804" s="12"/>
      <c r="E804" s="12"/>
      <c r="F804" s="12"/>
      <c r="G804" s="12"/>
      <c r="H804" s="12"/>
      <c r="I804" s="12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</row>
    <row r="805" spans="1:20" x14ac:dyDescent="0.25">
      <c r="A805" s="12"/>
      <c r="B805" s="12"/>
      <c r="C805" s="12"/>
      <c r="D805" s="12"/>
      <c r="E805" s="12"/>
      <c r="F805" s="12"/>
      <c r="G805" s="12"/>
      <c r="H805" s="12"/>
      <c r="I805" s="12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</row>
    <row r="806" spans="1:20" x14ac:dyDescent="0.25">
      <c r="A806" s="12"/>
      <c r="B806" s="12"/>
      <c r="C806" s="12"/>
      <c r="D806" s="12"/>
      <c r="E806" s="12"/>
      <c r="F806" s="12"/>
      <c r="G806" s="12"/>
      <c r="H806" s="12"/>
      <c r="I806" s="12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</row>
    <row r="807" spans="1:20" x14ac:dyDescent="0.25">
      <c r="A807" s="12"/>
      <c r="B807" s="12"/>
      <c r="C807" s="12"/>
      <c r="D807" s="12"/>
      <c r="E807" s="12"/>
      <c r="F807" s="12"/>
      <c r="G807" s="12"/>
      <c r="H807" s="12"/>
      <c r="I807" s="12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</row>
    <row r="808" spans="1:20" x14ac:dyDescent="0.25">
      <c r="A808" s="12"/>
      <c r="B808" s="12"/>
      <c r="C808" s="12"/>
      <c r="D808" s="12"/>
      <c r="E808" s="12"/>
      <c r="F808" s="12"/>
      <c r="G808" s="12"/>
      <c r="H808" s="12"/>
      <c r="I808" s="12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</row>
    <row r="809" spans="1:20" x14ac:dyDescent="0.25">
      <c r="A809" s="12"/>
      <c r="B809" s="12"/>
      <c r="C809" s="12"/>
      <c r="D809" s="12"/>
      <c r="E809" s="12"/>
      <c r="F809" s="12"/>
      <c r="G809" s="12"/>
      <c r="H809" s="12"/>
      <c r="I809" s="12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</row>
    <row r="810" spans="1:20" x14ac:dyDescent="0.25">
      <c r="A810" s="12"/>
      <c r="B810" s="12"/>
      <c r="C810" s="12"/>
      <c r="D810" s="12"/>
      <c r="E810" s="12"/>
      <c r="F810" s="12"/>
      <c r="G810" s="12"/>
      <c r="H810" s="12"/>
      <c r="I810" s="12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</row>
    <row r="811" spans="1:20" x14ac:dyDescent="0.25">
      <c r="A811" s="12"/>
      <c r="B811" s="12"/>
      <c r="C811" s="12"/>
      <c r="D811" s="12"/>
      <c r="E811" s="12"/>
      <c r="F811" s="12"/>
      <c r="G811" s="12"/>
      <c r="H811" s="12"/>
      <c r="I811" s="12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</row>
    <row r="812" spans="1:20" x14ac:dyDescent="0.25">
      <c r="A812" s="12"/>
      <c r="B812" s="12"/>
      <c r="C812" s="12"/>
      <c r="D812" s="12"/>
      <c r="E812" s="12"/>
      <c r="F812" s="12"/>
      <c r="G812" s="12"/>
      <c r="H812" s="12"/>
      <c r="I812" s="12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</row>
    <row r="813" spans="1:20" x14ac:dyDescent="0.25">
      <c r="A813" s="12"/>
      <c r="B813" s="12"/>
      <c r="C813" s="12"/>
      <c r="D813" s="12"/>
      <c r="E813" s="12"/>
      <c r="F813" s="12"/>
      <c r="G813" s="12"/>
      <c r="H813" s="12"/>
      <c r="I813" s="12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</row>
    <row r="814" spans="1:20" x14ac:dyDescent="0.25">
      <c r="A814" s="12"/>
      <c r="B814" s="12"/>
      <c r="C814" s="12"/>
      <c r="D814" s="12"/>
      <c r="E814" s="12"/>
      <c r="F814" s="12"/>
      <c r="G814" s="12"/>
      <c r="H814" s="12"/>
      <c r="I814" s="12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</row>
    <row r="815" spans="1:20" x14ac:dyDescent="0.25">
      <c r="A815" s="12"/>
      <c r="B815" s="12"/>
      <c r="C815" s="12"/>
      <c r="D815" s="12"/>
      <c r="E815" s="12"/>
      <c r="F815" s="12"/>
      <c r="G815" s="12"/>
      <c r="H815" s="12"/>
      <c r="I815" s="12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</row>
    <row r="816" spans="1:20" x14ac:dyDescent="0.25">
      <c r="A816" s="12"/>
      <c r="B816" s="12"/>
      <c r="C816" s="12"/>
      <c r="D816" s="12"/>
      <c r="E816" s="12"/>
      <c r="F816" s="12"/>
      <c r="G816" s="12"/>
      <c r="H816" s="12"/>
      <c r="I816" s="12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</row>
    <row r="817" spans="1:20" x14ac:dyDescent="0.25">
      <c r="A817" s="12"/>
      <c r="B817" s="12"/>
      <c r="C817" s="12"/>
      <c r="D817" s="12"/>
      <c r="E817" s="12"/>
      <c r="F817" s="12"/>
      <c r="G817" s="12"/>
      <c r="H817" s="12"/>
      <c r="I817" s="12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</row>
    <row r="818" spans="1:20" x14ac:dyDescent="0.25">
      <c r="A818" s="12"/>
      <c r="B818" s="12"/>
      <c r="C818" s="12"/>
      <c r="D818" s="12"/>
      <c r="E818" s="12"/>
      <c r="F818" s="12"/>
      <c r="G818" s="12"/>
      <c r="H818" s="12"/>
      <c r="I818" s="12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</row>
    <row r="819" spans="1:20" x14ac:dyDescent="0.25">
      <c r="A819" s="12"/>
      <c r="B819" s="12"/>
      <c r="C819" s="12"/>
      <c r="D819" s="12"/>
      <c r="E819" s="12"/>
      <c r="F819" s="12"/>
      <c r="G819" s="12"/>
      <c r="H819" s="12"/>
      <c r="I819" s="12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</row>
    <row r="820" spans="1:20" x14ac:dyDescent="0.25">
      <c r="A820" s="12"/>
      <c r="B820" s="12"/>
      <c r="C820" s="12"/>
      <c r="D820" s="12"/>
      <c r="E820" s="12"/>
      <c r="F820" s="12"/>
      <c r="G820" s="12"/>
      <c r="H820" s="12"/>
      <c r="I820" s="12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</row>
    <row r="821" spans="1:20" x14ac:dyDescent="0.25">
      <c r="A821" s="12"/>
      <c r="B821" s="12"/>
      <c r="C821" s="12"/>
      <c r="D821" s="12"/>
      <c r="E821" s="12"/>
      <c r="F821" s="12"/>
      <c r="G821" s="12"/>
      <c r="H821" s="12"/>
      <c r="I821" s="12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</row>
    <row r="822" spans="1:20" x14ac:dyDescent="0.25">
      <c r="A822" s="12"/>
      <c r="B822" s="12"/>
      <c r="C822" s="12"/>
      <c r="D822" s="12"/>
      <c r="E822" s="12"/>
      <c r="F822" s="12"/>
      <c r="G822" s="12"/>
      <c r="H822" s="12"/>
      <c r="I822" s="12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</row>
    <row r="823" spans="1:20" x14ac:dyDescent="0.25">
      <c r="A823" s="12"/>
      <c r="B823" s="12"/>
      <c r="C823" s="12"/>
      <c r="D823" s="12"/>
      <c r="E823" s="12"/>
      <c r="F823" s="12"/>
      <c r="G823" s="12"/>
      <c r="H823" s="12"/>
      <c r="I823" s="12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</row>
    <row r="824" spans="1:20" x14ac:dyDescent="0.25">
      <c r="A824" s="12"/>
      <c r="B824" s="12"/>
      <c r="C824" s="12"/>
      <c r="D824" s="12"/>
      <c r="E824" s="12"/>
      <c r="F824" s="12"/>
      <c r="G824" s="12"/>
      <c r="H824" s="12"/>
      <c r="I824" s="12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</row>
    <row r="825" spans="1:20" x14ac:dyDescent="0.25">
      <c r="A825" s="12"/>
      <c r="B825" s="12"/>
      <c r="C825" s="12"/>
      <c r="D825" s="12"/>
      <c r="E825" s="12"/>
      <c r="F825" s="12"/>
      <c r="G825" s="12"/>
      <c r="H825" s="12"/>
      <c r="I825" s="12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</row>
    <row r="826" spans="1:20" x14ac:dyDescent="0.25">
      <c r="A826" s="12"/>
      <c r="B826" s="12"/>
      <c r="C826" s="12"/>
      <c r="D826" s="12"/>
      <c r="E826" s="12"/>
      <c r="F826" s="12"/>
      <c r="G826" s="12"/>
      <c r="H826" s="12"/>
      <c r="I826" s="12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</row>
    <row r="827" spans="1:20" x14ac:dyDescent="0.25">
      <c r="A827" s="12"/>
      <c r="B827" s="12"/>
      <c r="C827" s="12"/>
      <c r="D827" s="12"/>
      <c r="E827" s="12"/>
      <c r="F827" s="12"/>
      <c r="G827" s="12"/>
      <c r="H827" s="12"/>
      <c r="I827" s="12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</row>
    <row r="828" spans="1:20" x14ac:dyDescent="0.25">
      <c r="A828" s="12"/>
      <c r="B828" s="12"/>
      <c r="C828" s="12"/>
      <c r="D828" s="12"/>
      <c r="E828" s="12"/>
      <c r="F828" s="12"/>
      <c r="G828" s="12"/>
      <c r="H828" s="12"/>
      <c r="I828" s="12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</row>
    <row r="829" spans="1:20" x14ac:dyDescent="0.25">
      <c r="A829" s="12"/>
      <c r="B829" s="12"/>
      <c r="C829" s="12"/>
      <c r="D829" s="12"/>
      <c r="E829" s="12"/>
      <c r="F829" s="12"/>
      <c r="G829" s="12"/>
      <c r="H829" s="12"/>
      <c r="I829" s="12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</row>
    <row r="830" spans="1:20" x14ac:dyDescent="0.25">
      <c r="A830" s="12"/>
      <c r="B830" s="12"/>
      <c r="C830" s="12"/>
      <c r="D830" s="12"/>
      <c r="E830" s="12"/>
      <c r="F830" s="12"/>
      <c r="G830" s="12"/>
      <c r="H830" s="12"/>
      <c r="I830" s="12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</row>
    <row r="831" spans="1:20" x14ac:dyDescent="0.25">
      <c r="A831" s="12"/>
      <c r="B831" s="12"/>
      <c r="C831" s="12"/>
      <c r="D831" s="12"/>
      <c r="E831" s="12"/>
      <c r="F831" s="12"/>
      <c r="G831" s="12"/>
      <c r="H831" s="12"/>
      <c r="I831" s="12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</row>
    <row r="832" spans="1:20" x14ac:dyDescent="0.25">
      <c r="A832" s="12"/>
      <c r="B832" s="12"/>
      <c r="C832" s="12"/>
      <c r="D832" s="12"/>
      <c r="E832" s="12"/>
      <c r="F832" s="12"/>
      <c r="G832" s="12"/>
      <c r="H832" s="12"/>
      <c r="I832" s="12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</row>
    <row r="833" spans="1:20" x14ac:dyDescent="0.25">
      <c r="A833" s="12"/>
      <c r="B833" s="12"/>
      <c r="C833" s="12"/>
      <c r="D833" s="12"/>
      <c r="E833" s="12"/>
      <c r="F833" s="12"/>
      <c r="G833" s="12"/>
      <c r="H833" s="12"/>
      <c r="I833" s="12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</row>
    <row r="834" spans="1:20" x14ac:dyDescent="0.25">
      <c r="A834" s="12"/>
      <c r="B834" s="12"/>
      <c r="C834" s="12"/>
      <c r="D834" s="12"/>
      <c r="E834" s="12"/>
      <c r="F834" s="12"/>
      <c r="G834" s="12"/>
      <c r="H834" s="12"/>
      <c r="I834" s="12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</row>
    <row r="835" spans="1:20" x14ac:dyDescent="0.25">
      <c r="A835" s="12"/>
      <c r="B835" s="12"/>
      <c r="C835" s="12"/>
      <c r="D835" s="12"/>
      <c r="E835" s="12"/>
      <c r="F835" s="12"/>
      <c r="G835" s="12"/>
      <c r="H835" s="12"/>
      <c r="I835" s="12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</row>
    <row r="836" spans="1:20" x14ac:dyDescent="0.25">
      <c r="A836" s="12"/>
      <c r="B836" s="12"/>
      <c r="C836" s="12"/>
      <c r="D836" s="12"/>
      <c r="E836" s="12"/>
      <c r="F836" s="12"/>
      <c r="G836" s="12"/>
      <c r="H836" s="12"/>
      <c r="I836" s="12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</row>
    <row r="837" spans="1:20" x14ac:dyDescent="0.25">
      <c r="A837" s="12"/>
      <c r="B837" s="12"/>
      <c r="C837" s="12"/>
      <c r="D837" s="12"/>
      <c r="E837" s="12"/>
      <c r="F837" s="12"/>
      <c r="G837" s="12"/>
      <c r="H837" s="12"/>
      <c r="I837" s="12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</row>
    <row r="838" spans="1:20" x14ac:dyDescent="0.25">
      <c r="A838" s="12"/>
      <c r="B838" s="12"/>
      <c r="C838" s="12"/>
      <c r="D838" s="12"/>
      <c r="E838" s="12"/>
      <c r="F838" s="12"/>
      <c r="G838" s="12"/>
      <c r="H838" s="12"/>
      <c r="I838" s="12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</row>
    <row r="839" spans="1:20" x14ac:dyDescent="0.25">
      <c r="A839" s="12"/>
      <c r="B839" s="12"/>
      <c r="C839" s="12"/>
      <c r="D839" s="12"/>
      <c r="E839" s="12"/>
      <c r="F839" s="12"/>
      <c r="G839" s="12"/>
      <c r="H839" s="12"/>
      <c r="I839" s="12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</row>
    <row r="840" spans="1:20" x14ac:dyDescent="0.25">
      <c r="A840" s="12"/>
      <c r="B840" s="12"/>
      <c r="C840" s="12"/>
      <c r="D840" s="12"/>
      <c r="E840" s="12"/>
      <c r="F840" s="12"/>
      <c r="G840" s="12"/>
      <c r="H840" s="12"/>
      <c r="I840" s="12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</row>
    <row r="841" spans="1:20" x14ac:dyDescent="0.25">
      <c r="A841" s="12"/>
      <c r="B841" s="12"/>
      <c r="C841" s="12"/>
      <c r="D841" s="12"/>
      <c r="E841" s="12"/>
      <c r="F841" s="12"/>
      <c r="G841" s="12"/>
      <c r="H841" s="12"/>
      <c r="I841" s="12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</row>
    <row r="842" spans="1:20" x14ac:dyDescent="0.25">
      <c r="A842" s="12"/>
      <c r="B842" s="12"/>
      <c r="C842" s="12"/>
      <c r="D842" s="12"/>
      <c r="E842" s="12"/>
      <c r="F842" s="12"/>
      <c r="G842" s="12"/>
      <c r="H842" s="12"/>
      <c r="I842" s="12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</row>
    <row r="843" spans="1:20" x14ac:dyDescent="0.25">
      <c r="A843" s="12"/>
      <c r="B843" s="12"/>
      <c r="C843" s="12"/>
      <c r="D843" s="12"/>
      <c r="E843" s="12"/>
      <c r="F843" s="12"/>
      <c r="G843" s="12"/>
      <c r="H843" s="12"/>
      <c r="I843" s="12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</row>
    <row r="844" spans="1:20" x14ac:dyDescent="0.25">
      <c r="A844" s="12"/>
      <c r="B844" s="12"/>
      <c r="C844" s="12"/>
      <c r="D844" s="12"/>
      <c r="E844" s="12"/>
      <c r="F844" s="12"/>
      <c r="G844" s="12"/>
      <c r="H844" s="12"/>
      <c r="I844" s="12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</row>
    <row r="845" spans="1:20" x14ac:dyDescent="0.25">
      <c r="A845" s="12"/>
      <c r="B845" s="12"/>
      <c r="C845" s="12"/>
      <c r="D845" s="12"/>
      <c r="E845" s="12"/>
      <c r="F845" s="12"/>
      <c r="G845" s="12"/>
      <c r="H845" s="12"/>
      <c r="I845" s="12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</row>
    <row r="846" spans="1:20" x14ac:dyDescent="0.25">
      <c r="A846" s="12"/>
      <c r="B846" s="12"/>
      <c r="C846" s="12"/>
      <c r="D846" s="12"/>
      <c r="E846" s="12"/>
      <c r="F846" s="12"/>
      <c r="G846" s="12"/>
      <c r="H846" s="12"/>
      <c r="I846" s="12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</row>
    <row r="847" spans="1:20" x14ac:dyDescent="0.25">
      <c r="A847" s="12"/>
      <c r="B847" s="12"/>
      <c r="C847" s="12"/>
      <c r="D847" s="12"/>
      <c r="E847" s="12"/>
      <c r="F847" s="12"/>
      <c r="G847" s="12"/>
      <c r="H847" s="12"/>
      <c r="I847" s="12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</row>
    <row r="848" spans="1:20" x14ac:dyDescent="0.25">
      <c r="A848" s="12"/>
      <c r="B848" s="12"/>
      <c r="C848" s="12"/>
      <c r="D848" s="12"/>
      <c r="E848" s="12"/>
      <c r="F848" s="12"/>
      <c r="G848" s="12"/>
      <c r="H848" s="12"/>
      <c r="I848" s="12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</row>
    <row r="849" spans="1:20" x14ac:dyDescent="0.25">
      <c r="A849" s="12"/>
      <c r="B849" s="12"/>
      <c r="C849" s="12"/>
      <c r="D849" s="12"/>
      <c r="E849" s="12"/>
      <c r="F849" s="12"/>
      <c r="G849" s="12"/>
      <c r="H849" s="12"/>
      <c r="I849" s="12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</row>
    <row r="850" spans="1:20" x14ac:dyDescent="0.25">
      <c r="A850" s="12"/>
      <c r="B850" s="12"/>
      <c r="C850" s="12"/>
      <c r="D850" s="12"/>
      <c r="E850" s="12"/>
      <c r="F850" s="12"/>
      <c r="G850" s="12"/>
      <c r="H850" s="12"/>
      <c r="I850" s="12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</row>
    <row r="851" spans="1:20" x14ac:dyDescent="0.25">
      <c r="A851" s="12"/>
      <c r="B851" s="12"/>
      <c r="C851" s="12"/>
      <c r="D851" s="12"/>
      <c r="E851" s="12"/>
      <c r="F851" s="12"/>
      <c r="G851" s="12"/>
      <c r="H851" s="12"/>
      <c r="I851" s="12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</row>
    <row r="852" spans="1:20" x14ac:dyDescent="0.25">
      <c r="A852" s="12"/>
      <c r="B852" s="12"/>
      <c r="C852" s="12"/>
      <c r="D852" s="12"/>
      <c r="E852" s="12"/>
      <c r="F852" s="12"/>
      <c r="G852" s="12"/>
      <c r="H852" s="12"/>
      <c r="I852" s="12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</row>
    <row r="853" spans="1:20" x14ac:dyDescent="0.25">
      <c r="A853" s="12"/>
      <c r="B853" s="12"/>
      <c r="C853" s="12"/>
      <c r="D853" s="12"/>
      <c r="E853" s="12"/>
      <c r="F853" s="12"/>
      <c r="G853" s="12"/>
      <c r="H853" s="12"/>
      <c r="I853" s="12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</row>
    <row r="854" spans="1:20" x14ac:dyDescent="0.25">
      <c r="A854" s="12"/>
      <c r="B854" s="12"/>
      <c r="C854" s="12"/>
      <c r="D854" s="12"/>
      <c r="E854" s="12"/>
      <c r="F854" s="12"/>
      <c r="G854" s="12"/>
      <c r="H854" s="12"/>
      <c r="I854" s="12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</row>
    <row r="855" spans="1:20" x14ac:dyDescent="0.25">
      <c r="A855" s="12"/>
      <c r="B855" s="12"/>
      <c r="C855" s="12"/>
      <c r="D855" s="12"/>
      <c r="E855" s="12"/>
      <c r="F855" s="12"/>
      <c r="G855" s="12"/>
      <c r="H855" s="12"/>
      <c r="I855" s="12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</row>
    <row r="856" spans="1:20" x14ac:dyDescent="0.25">
      <c r="A856" s="12"/>
      <c r="B856" s="12"/>
      <c r="C856" s="12"/>
      <c r="D856" s="12"/>
      <c r="E856" s="12"/>
      <c r="F856" s="12"/>
      <c r="G856" s="12"/>
      <c r="H856" s="12"/>
      <c r="I856" s="12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</row>
    <row r="857" spans="1:20" x14ac:dyDescent="0.25">
      <c r="A857" s="12"/>
      <c r="B857" s="12"/>
      <c r="C857" s="12"/>
      <c r="D857" s="12"/>
      <c r="E857" s="12"/>
      <c r="F857" s="12"/>
      <c r="G857" s="12"/>
      <c r="H857" s="12"/>
      <c r="I857" s="12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</row>
    <row r="858" spans="1:20" x14ac:dyDescent="0.25">
      <c r="A858" s="12"/>
      <c r="B858" s="12"/>
      <c r="C858" s="12"/>
      <c r="D858" s="12"/>
      <c r="E858" s="12"/>
      <c r="F858" s="12"/>
      <c r="G858" s="12"/>
      <c r="H858" s="12"/>
      <c r="I858" s="12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</row>
    <row r="859" spans="1:20" x14ac:dyDescent="0.25">
      <c r="A859" s="12"/>
      <c r="B859" s="12"/>
      <c r="C859" s="12"/>
      <c r="D859" s="12"/>
      <c r="E859" s="12"/>
      <c r="F859" s="12"/>
      <c r="G859" s="12"/>
      <c r="H859" s="12"/>
      <c r="I859" s="12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</row>
    <row r="860" spans="1:20" x14ac:dyDescent="0.25">
      <c r="A860" s="12"/>
      <c r="B860" s="12"/>
      <c r="C860" s="12"/>
      <c r="D860" s="12"/>
      <c r="E860" s="12"/>
      <c r="F860" s="12"/>
      <c r="G860" s="12"/>
      <c r="H860" s="12"/>
      <c r="I860" s="12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</row>
    <row r="861" spans="1:20" x14ac:dyDescent="0.25">
      <c r="A861" s="12"/>
      <c r="B861" s="12"/>
      <c r="C861" s="12"/>
      <c r="D861" s="12"/>
      <c r="E861" s="12"/>
      <c r="F861" s="12"/>
      <c r="G861" s="12"/>
      <c r="H861" s="12"/>
      <c r="I861" s="12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</row>
    <row r="862" spans="1:20" x14ac:dyDescent="0.25">
      <c r="A862" s="12"/>
      <c r="B862" s="12"/>
      <c r="C862" s="12"/>
      <c r="D862" s="12"/>
      <c r="E862" s="12"/>
      <c r="F862" s="12"/>
      <c r="G862" s="12"/>
      <c r="H862" s="12"/>
      <c r="I862" s="12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</row>
    <row r="863" spans="1:20" x14ac:dyDescent="0.25">
      <c r="A863" s="12"/>
      <c r="B863" s="12"/>
      <c r="C863" s="12"/>
      <c r="D863" s="12"/>
      <c r="E863" s="12"/>
      <c r="F863" s="12"/>
      <c r="G863" s="12"/>
      <c r="H863" s="12"/>
      <c r="I863" s="12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</row>
    <row r="864" spans="1:20" x14ac:dyDescent="0.25">
      <c r="A864" s="12"/>
      <c r="B864" s="12"/>
      <c r="C864" s="12"/>
      <c r="D864" s="12"/>
      <c r="E864" s="12"/>
      <c r="F864" s="12"/>
      <c r="G864" s="12"/>
      <c r="H864" s="12"/>
      <c r="I864" s="12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</row>
    <row r="865" spans="1:20" x14ac:dyDescent="0.25">
      <c r="A865" s="12"/>
      <c r="B865" s="12"/>
      <c r="C865" s="12"/>
      <c r="D865" s="12"/>
      <c r="E865" s="12"/>
      <c r="F865" s="12"/>
      <c r="G865" s="12"/>
      <c r="H865" s="12"/>
      <c r="I865" s="12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</row>
    <row r="866" spans="1:20" x14ac:dyDescent="0.25">
      <c r="A866" s="12"/>
      <c r="B866" s="12"/>
      <c r="C866" s="12"/>
      <c r="D866" s="12"/>
      <c r="E866" s="12"/>
      <c r="F866" s="12"/>
      <c r="G866" s="12"/>
      <c r="H866" s="12"/>
      <c r="I866" s="12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</row>
    <row r="867" spans="1:20" x14ac:dyDescent="0.25">
      <c r="A867" s="12"/>
      <c r="B867" s="12"/>
      <c r="C867" s="12"/>
      <c r="D867" s="12"/>
      <c r="E867" s="12"/>
      <c r="F867" s="12"/>
      <c r="G867" s="12"/>
      <c r="H867" s="12"/>
      <c r="I867" s="12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</row>
    <row r="868" spans="1:20" x14ac:dyDescent="0.25">
      <c r="A868" s="12"/>
      <c r="B868" s="12"/>
      <c r="C868" s="12"/>
      <c r="D868" s="12"/>
      <c r="E868" s="12"/>
      <c r="F868" s="12"/>
      <c r="G868" s="12"/>
      <c r="H868" s="12"/>
      <c r="I868" s="12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</row>
    <row r="869" spans="1:20" x14ac:dyDescent="0.25">
      <c r="A869" s="12"/>
      <c r="B869" s="12"/>
      <c r="C869" s="12"/>
      <c r="D869" s="12"/>
      <c r="E869" s="12"/>
      <c r="F869" s="12"/>
      <c r="G869" s="12"/>
      <c r="H869" s="12"/>
      <c r="I869" s="12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</row>
    <row r="870" spans="1:20" x14ac:dyDescent="0.25">
      <c r="A870" s="12"/>
      <c r="B870" s="12"/>
      <c r="C870" s="12"/>
      <c r="D870" s="12"/>
      <c r="E870" s="12"/>
      <c r="F870" s="12"/>
      <c r="G870" s="12"/>
      <c r="H870" s="12"/>
      <c r="I870" s="12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</row>
    <row r="871" spans="1:20" x14ac:dyDescent="0.25">
      <c r="A871" s="12"/>
      <c r="B871" s="12"/>
      <c r="C871" s="12"/>
      <c r="D871" s="12"/>
      <c r="E871" s="12"/>
      <c r="F871" s="12"/>
      <c r="G871" s="12"/>
      <c r="H871" s="12"/>
      <c r="I871" s="12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</row>
    <row r="872" spans="1:20" x14ac:dyDescent="0.25">
      <c r="A872" s="12"/>
      <c r="B872" s="12"/>
      <c r="C872" s="12"/>
      <c r="D872" s="12"/>
      <c r="E872" s="12"/>
      <c r="F872" s="12"/>
      <c r="G872" s="12"/>
      <c r="H872" s="12"/>
      <c r="I872" s="12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</row>
    <row r="873" spans="1:20" x14ac:dyDescent="0.25">
      <c r="A873" s="12"/>
      <c r="B873" s="12"/>
      <c r="C873" s="12"/>
      <c r="D873" s="12"/>
      <c r="E873" s="12"/>
      <c r="F873" s="12"/>
      <c r="G873" s="12"/>
      <c r="H873" s="12"/>
      <c r="I873" s="12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</row>
    <row r="874" spans="1:20" x14ac:dyDescent="0.25">
      <c r="A874" s="12"/>
      <c r="B874" s="12"/>
      <c r="C874" s="12"/>
      <c r="D874" s="12"/>
      <c r="E874" s="12"/>
      <c r="F874" s="12"/>
      <c r="G874" s="12"/>
      <c r="H874" s="12"/>
      <c r="I874" s="12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</row>
    <row r="875" spans="1:20" x14ac:dyDescent="0.25">
      <c r="A875" s="12"/>
      <c r="B875" s="12"/>
      <c r="C875" s="12"/>
      <c r="D875" s="12"/>
      <c r="E875" s="12"/>
      <c r="F875" s="12"/>
      <c r="G875" s="12"/>
      <c r="H875" s="12"/>
      <c r="I875" s="12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</row>
    <row r="876" spans="1:20" x14ac:dyDescent="0.25">
      <c r="A876" s="12"/>
      <c r="B876" s="12"/>
      <c r="C876" s="12"/>
      <c r="D876" s="12"/>
      <c r="E876" s="12"/>
      <c r="F876" s="12"/>
      <c r="G876" s="12"/>
      <c r="H876" s="12"/>
      <c r="I876" s="12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</row>
    <row r="877" spans="1:20" x14ac:dyDescent="0.25">
      <c r="A877" s="12"/>
      <c r="B877" s="12"/>
      <c r="C877" s="12"/>
      <c r="D877" s="12"/>
      <c r="E877" s="12"/>
      <c r="F877" s="12"/>
      <c r="G877" s="12"/>
      <c r="H877" s="12"/>
      <c r="I877" s="12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</row>
    <row r="878" spans="1:20" x14ac:dyDescent="0.25">
      <c r="A878" s="12"/>
      <c r="B878" s="12"/>
      <c r="C878" s="12"/>
      <c r="D878" s="12"/>
      <c r="E878" s="12"/>
      <c r="F878" s="12"/>
      <c r="G878" s="12"/>
      <c r="H878" s="12"/>
      <c r="I878" s="12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</row>
    <row r="879" spans="1:20" x14ac:dyDescent="0.25">
      <c r="A879" s="12"/>
      <c r="B879" s="12"/>
      <c r="C879" s="12"/>
      <c r="D879" s="12"/>
      <c r="E879" s="12"/>
      <c r="F879" s="12"/>
      <c r="G879" s="12"/>
      <c r="H879" s="12"/>
      <c r="I879" s="12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</row>
    <row r="880" spans="1:20" x14ac:dyDescent="0.25">
      <c r="A880" s="12"/>
      <c r="B880" s="12"/>
      <c r="C880" s="12"/>
      <c r="D880" s="12"/>
      <c r="E880" s="12"/>
      <c r="F880" s="12"/>
      <c r="G880" s="12"/>
      <c r="H880" s="12"/>
      <c r="I880" s="12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</row>
    <row r="881" spans="1:20" x14ac:dyDescent="0.25">
      <c r="A881" s="12"/>
      <c r="B881" s="12"/>
      <c r="C881" s="12"/>
      <c r="D881" s="12"/>
      <c r="E881" s="12"/>
      <c r="F881" s="12"/>
      <c r="G881" s="12"/>
      <c r="H881" s="12"/>
      <c r="I881" s="12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</row>
    <row r="882" spans="1:20" x14ac:dyDescent="0.25">
      <c r="A882" s="12"/>
      <c r="B882" s="12"/>
      <c r="C882" s="12"/>
      <c r="D882" s="12"/>
      <c r="E882" s="12"/>
      <c r="F882" s="12"/>
      <c r="G882" s="12"/>
      <c r="H882" s="12"/>
      <c r="I882" s="12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</row>
    <row r="883" spans="1:20" x14ac:dyDescent="0.25">
      <c r="A883" s="12"/>
      <c r="B883" s="12"/>
      <c r="C883" s="12"/>
      <c r="D883" s="12"/>
      <c r="E883" s="12"/>
      <c r="F883" s="12"/>
      <c r="G883" s="12"/>
      <c r="H883" s="12"/>
      <c r="I883" s="12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</row>
    <row r="884" spans="1:20" x14ac:dyDescent="0.25">
      <c r="A884" s="12"/>
      <c r="B884" s="12"/>
      <c r="C884" s="12"/>
      <c r="D884" s="12"/>
      <c r="E884" s="12"/>
      <c r="F884" s="12"/>
      <c r="G884" s="12"/>
      <c r="H884" s="12"/>
      <c r="I884" s="12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</row>
    <row r="885" spans="1:20" x14ac:dyDescent="0.25">
      <c r="A885" s="12"/>
      <c r="B885" s="12"/>
      <c r="C885" s="12"/>
      <c r="D885" s="12"/>
      <c r="E885" s="12"/>
      <c r="F885" s="12"/>
      <c r="G885" s="12"/>
      <c r="H885" s="12"/>
      <c r="I885" s="12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</row>
    <row r="886" spans="1:20" x14ac:dyDescent="0.25">
      <c r="A886" s="12"/>
      <c r="B886" s="12"/>
      <c r="C886" s="12"/>
      <c r="D886" s="12"/>
      <c r="E886" s="12"/>
      <c r="F886" s="12"/>
      <c r="G886" s="12"/>
      <c r="H886" s="12"/>
      <c r="I886" s="12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</row>
    <row r="887" spans="1:20" x14ac:dyDescent="0.25">
      <c r="A887" s="12"/>
      <c r="B887" s="12"/>
      <c r="C887" s="12"/>
      <c r="D887" s="12"/>
      <c r="E887" s="12"/>
      <c r="F887" s="12"/>
      <c r="G887" s="12"/>
      <c r="H887" s="12"/>
      <c r="I887" s="12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</row>
    <row r="888" spans="1:20" x14ac:dyDescent="0.25">
      <c r="A888" s="12"/>
      <c r="B888" s="12"/>
      <c r="C888" s="12"/>
      <c r="D888" s="12"/>
      <c r="E888" s="12"/>
      <c r="F888" s="12"/>
      <c r="G888" s="12"/>
      <c r="H888" s="12"/>
      <c r="I888" s="12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</row>
    <row r="889" spans="1:20" x14ac:dyDescent="0.25">
      <c r="A889" s="12"/>
      <c r="B889" s="12"/>
      <c r="C889" s="12"/>
      <c r="D889" s="12"/>
      <c r="E889" s="12"/>
      <c r="F889" s="12"/>
      <c r="G889" s="12"/>
      <c r="H889" s="12"/>
      <c r="I889" s="12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</row>
    <row r="890" spans="1:20" x14ac:dyDescent="0.25">
      <c r="A890" s="12"/>
      <c r="B890" s="12"/>
      <c r="C890" s="12"/>
      <c r="D890" s="12"/>
      <c r="E890" s="12"/>
      <c r="F890" s="12"/>
      <c r="G890" s="12"/>
      <c r="H890" s="12"/>
      <c r="I890" s="12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</row>
    <row r="891" spans="1:20" x14ac:dyDescent="0.25">
      <c r="A891" s="12"/>
      <c r="B891" s="12"/>
      <c r="C891" s="12"/>
      <c r="D891" s="12"/>
      <c r="E891" s="12"/>
      <c r="F891" s="12"/>
      <c r="G891" s="12"/>
      <c r="H891" s="12"/>
      <c r="I891" s="12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</row>
    <row r="892" spans="1:20" x14ac:dyDescent="0.25">
      <c r="A892" s="12"/>
      <c r="B892" s="12"/>
      <c r="C892" s="12"/>
      <c r="D892" s="12"/>
      <c r="E892" s="12"/>
      <c r="F892" s="12"/>
      <c r="G892" s="12"/>
      <c r="H892" s="12"/>
      <c r="I892" s="12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</row>
    <row r="893" spans="1:20" x14ac:dyDescent="0.25">
      <c r="A893" s="12"/>
      <c r="B893" s="12"/>
      <c r="C893" s="12"/>
      <c r="D893" s="12"/>
      <c r="E893" s="12"/>
      <c r="F893" s="12"/>
      <c r="G893" s="12"/>
      <c r="H893" s="12"/>
      <c r="I893" s="12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</row>
    <row r="894" spans="1:20" x14ac:dyDescent="0.25">
      <c r="A894" s="12"/>
      <c r="B894" s="12"/>
      <c r="C894" s="12"/>
      <c r="D894" s="12"/>
      <c r="E894" s="12"/>
      <c r="F894" s="12"/>
      <c r="G894" s="12"/>
      <c r="H894" s="12"/>
      <c r="I894" s="12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</row>
    <row r="895" spans="1:20" x14ac:dyDescent="0.25">
      <c r="A895" s="12"/>
      <c r="B895" s="12"/>
      <c r="C895" s="12"/>
      <c r="D895" s="12"/>
      <c r="E895" s="12"/>
      <c r="F895" s="12"/>
      <c r="G895" s="12"/>
      <c r="H895" s="12"/>
      <c r="I895" s="12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</row>
    <row r="896" spans="1:20" x14ac:dyDescent="0.25">
      <c r="A896" s="12"/>
      <c r="B896" s="12"/>
      <c r="C896" s="12"/>
      <c r="D896" s="12"/>
      <c r="E896" s="12"/>
      <c r="F896" s="12"/>
      <c r="G896" s="12"/>
      <c r="H896" s="12"/>
      <c r="I896" s="12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</row>
    <row r="897" spans="1:20" x14ac:dyDescent="0.25">
      <c r="A897" s="12"/>
      <c r="B897" s="12"/>
      <c r="C897" s="12"/>
      <c r="D897" s="12"/>
      <c r="E897" s="12"/>
      <c r="F897" s="12"/>
      <c r="G897" s="12"/>
      <c r="H897" s="12"/>
      <c r="I897" s="12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</row>
    <row r="898" spans="1:20" x14ac:dyDescent="0.25">
      <c r="A898" s="12"/>
      <c r="B898" s="12"/>
      <c r="C898" s="12"/>
      <c r="D898" s="12"/>
      <c r="E898" s="12"/>
      <c r="F898" s="12"/>
      <c r="G898" s="12"/>
      <c r="H898" s="12"/>
      <c r="I898" s="12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</row>
    <row r="899" spans="1:20" x14ac:dyDescent="0.25">
      <c r="A899" s="12"/>
      <c r="B899" s="12"/>
      <c r="C899" s="12"/>
      <c r="D899" s="12"/>
      <c r="E899" s="12"/>
      <c r="F899" s="12"/>
      <c r="G899" s="12"/>
      <c r="H899" s="12"/>
      <c r="I899" s="12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</row>
    <row r="900" spans="1:20" x14ac:dyDescent="0.25">
      <c r="A900" s="12"/>
      <c r="B900" s="12"/>
      <c r="C900" s="12"/>
      <c r="D900" s="12"/>
      <c r="E900" s="12"/>
      <c r="F900" s="12"/>
      <c r="G900" s="12"/>
      <c r="H900" s="12"/>
      <c r="I900" s="12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</row>
    <row r="901" spans="1:20" x14ac:dyDescent="0.25">
      <c r="A901" s="12"/>
      <c r="B901" s="12"/>
      <c r="C901" s="12"/>
      <c r="D901" s="12"/>
      <c r="E901" s="12"/>
      <c r="F901" s="12"/>
      <c r="G901" s="12"/>
      <c r="H901" s="12"/>
      <c r="I901" s="12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</row>
    <row r="902" spans="1:20" x14ac:dyDescent="0.25">
      <c r="A902" s="12"/>
      <c r="B902" s="12"/>
      <c r="C902" s="12"/>
      <c r="D902" s="12"/>
      <c r="E902" s="12"/>
      <c r="F902" s="12"/>
      <c r="G902" s="12"/>
      <c r="H902" s="12"/>
      <c r="I902" s="12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</row>
    <row r="903" spans="1:20" x14ac:dyDescent="0.25">
      <c r="A903" s="12"/>
      <c r="B903" s="12"/>
      <c r="C903" s="12"/>
      <c r="D903" s="12"/>
      <c r="E903" s="12"/>
      <c r="F903" s="12"/>
      <c r="G903" s="12"/>
      <c r="H903" s="12"/>
      <c r="I903" s="12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</row>
    <row r="904" spans="1:20" x14ac:dyDescent="0.25">
      <c r="A904" s="12"/>
      <c r="B904" s="12"/>
      <c r="C904" s="12"/>
      <c r="D904" s="12"/>
      <c r="E904" s="12"/>
      <c r="F904" s="12"/>
      <c r="G904" s="12"/>
      <c r="H904" s="12"/>
      <c r="I904" s="12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</row>
    <row r="905" spans="1:20" x14ac:dyDescent="0.25">
      <c r="A905" s="12"/>
      <c r="B905" s="12"/>
      <c r="C905" s="12"/>
      <c r="D905" s="12"/>
      <c r="E905" s="12"/>
      <c r="F905" s="12"/>
      <c r="G905" s="12"/>
      <c r="H905" s="12"/>
      <c r="I905" s="12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</row>
    <row r="906" spans="1:20" x14ac:dyDescent="0.25">
      <c r="A906" s="12"/>
      <c r="B906" s="12"/>
      <c r="C906" s="12"/>
      <c r="D906" s="12"/>
      <c r="E906" s="12"/>
      <c r="F906" s="12"/>
      <c r="G906" s="12"/>
      <c r="H906" s="12"/>
      <c r="I906" s="12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</row>
    <row r="907" spans="1:20" x14ac:dyDescent="0.25">
      <c r="A907" s="12"/>
      <c r="B907" s="12"/>
      <c r="C907" s="12"/>
      <c r="D907" s="12"/>
      <c r="E907" s="12"/>
      <c r="F907" s="12"/>
      <c r="G907" s="12"/>
      <c r="H907" s="12"/>
      <c r="I907" s="12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</row>
    <row r="908" spans="1:20" x14ac:dyDescent="0.25">
      <c r="A908" s="12"/>
      <c r="B908" s="12"/>
      <c r="C908" s="12"/>
      <c r="D908" s="12"/>
      <c r="E908" s="12"/>
      <c r="F908" s="12"/>
      <c r="G908" s="12"/>
      <c r="H908" s="12"/>
      <c r="I908" s="12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</row>
    <row r="909" spans="1:20" x14ac:dyDescent="0.25">
      <c r="A909" s="12"/>
      <c r="B909" s="12"/>
      <c r="C909" s="12"/>
      <c r="D909" s="12"/>
      <c r="E909" s="12"/>
      <c r="F909" s="12"/>
      <c r="G909" s="12"/>
      <c r="H909" s="12"/>
      <c r="I909" s="12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</row>
    <row r="910" spans="1:20" x14ac:dyDescent="0.25">
      <c r="A910" s="12"/>
      <c r="B910" s="12"/>
      <c r="C910" s="12"/>
      <c r="D910" s="12"/>
      <c r="E910" s="12"/>
      <c r="F910" s="12"/>
      <c r="G910" s="12"/>
      <c r="H910" s="12"/>
      <c r="I910" s="12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</row>
    <row r="911" spans="1:20" x14ac:dyDescent="0.25">
      <c r="A911" s="12"/>
      <c r="B911" s="12"/>
      <c r="C911" s="12"/>
      <c r="D911" s="12"/>
      <c r="E911" s="12"/>
      <c r="F911" s="12"/>
      <c r="G911" s="12"/>
      <c r="H911" s="12"/>
      <c r="I911" s="12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</row>
    <row r="912" spans="1:20" x14ac:dyDescent="0.25">
      <c r="A912" s="12"/>
      <c r="B912" s="12"/>
      <c r="C912" s="12"/>
      <c r="D912" s="12"/>
      <c r="E912" s="12"/>
      <c r="F912" s="12"/>
      <c r="G912" s="12"/>
      <c r="H912" s="12"/>
      <c r="I912" s="12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</row>
    <row r="913" spans="1:20" x14ac:dyDescent="0.25">
      <c r="A913" s="12"/>
      <c r="B913" s="12"/>
      <c r="C913" s="12"/>
      <c r="D913" s="12"/>
      <c r="E913" s="12"/>
      <c r="F913" s="12"/>
      <c r="G913" s="12"/>
      <c r="H913" s="12"/>
      <c r="I913" s="12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</row>
    <row r="914" spans="1:20" x14ac:dyDescent="0.25">
      <c r="A914" s="12"/>
      <c r="B914" s="12"/>
      <c r="C914" s="12"/>
      <c r="D914" s="12"/>
      <c r="E914" s="12"/>
      <c r="F914" s="12"/>
      <c r="G914" s="12"/>
      <c r="H914" s="12"/>
      <c r="I914" s="12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</row>
    <row r="915" spans="1:20" x14ac:dyDescent="0.25">
      <c r="A915" s="12"/>
      <c r="B915" s="12"/>
      <c r="C915" s="12"/>
      <c r="D915" s="12"/>
      <c r="E915" s="12"/>
      <c r="F915" s="12"/>
      <c r="G915" s="12"/>
      <c r="H915" s="12"/>
      <c r="I915" s="12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</row>
    <row r="916" spans="1:20" x14ac:dyDescent="0.25">
      <c r="A916" s="12"/>
      <c r="B916" s="12"/>
      <c r="C916" s="12"/>
      <c r="D916" s="12"/>
      <c r="E916" s="12"/>
      <c r="F916" s="12"/>
      <c r="G916" s="12"/>
      <c r="H916" s="12"/>
      <c r="I916" s="12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</row>
    <row r="917" spans="1:20" x14ac:dyDescent="0.25">
      <c r="A917" s="12"/>
      <c r="B917" s="12"/>
      <c r="C917" s="12"/>
      <c r="D917" s="12"/>
      <c r="E917" s="12"/>
      <c r="F917" s="12"/>
      <c r="G917" s="12"/>
      <c r="H917" s="12"/>
      <c r="I917" s="12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</row>
    <row r="918" spans="1:20" x14ac:dyDescent="0.25">
      <c r="A918" s="12"/>
      <c r="B918" s="12"/>
      <c r="C918" s="12"/>
      <c r="D918" s="12"/>
      <c r="E918" s="12"/>
      <c r="F918" s="12"/>
      <c r="G918" s="12"/>
      <c r="H918" s="12"/>
      <c r="I918" s="12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</row>
    <row r="919" spans="1:20" x14ac:dyDescent="0.25">
      <c r="A919" s="12"/>
      <c r="B919" s="12"/>
      <c r="C919" s="12"/>
      <c r="D919" s="12"/>
      <c r="E919" s="12"/>
      <c r="F919" s="12"/>
      <c r="G919" s="12"/>
      <c r="H919" s="12"/>
      <c r="I919" s="12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</row>
    <row r="920" spans="1:20" x14ac:dyDescent="0.25">
      <c r="A920" s="12"/>
      <c r="B920" s="12"/>
      <c r="C920" s="12"/>
      <c r="D920" s="12"/>
      <c r="E920" s="12"/>
      <c r="F920" s="12"/>
      <c r="G920" s="12"/>
      <c r="H920" s="12"/>
      <c r="I920" s="12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</row>
    <row r="921" spans="1:20" x14ac:dyDescent="0.25">
      <c r="A921" s="12"/>
      <c r="B921" s="12"/>
      <c r="C921" s="12"/>
      <c r="D921" s="12"/>
      <c r="E921" s="12"/>
      <c r="F921" s="12"/>
      <c r="G921" s="12"/>
      <c r="H921" s="12"/>
      <c r="I921" s="12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</row>
    <row r="922" spans="1:20" x14ac:dyDescent="0.25">
      <c r="A922" s="12"/>
      <c r="B922" s="12"/>
      <c r="C922" s="12"/>
      <c r="D922" s="12"/>
      <c r="E922" s="12"/>
      <c r="F922" s="12"/>
      <c r="G922" s="12"/>
      <c r="H922" s="12"/>
      <c r="I922" s="12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</row>
    <row r="923" spans="1:20" x14ac:dyDescent="0.25">
      <c r="A923" s="12"/>
      <c r="B923" s="12"/>
      <c r="C923" s="12"/>
      <c r="D923" s="12"/>
      <c r="E923" s="12"/>
      <c r="F923" s="12"/>
      <c r="G923" s="12"/>
      <c r="H923" s="12"/>
      <c r="I923" s="12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</row>
    <row r="924" spans="1:20" x14ac:dyDescent="0.25">
      <c r="A924" s="12"/>
      <c r="B924" s="12"/>
      <c r="C924" s="12"/>
      <c r="D924" s="12"/>
      <c r="E924" s="12"/>
      <c r="F924" s="12"/>
      <c r="G924" s="12"/>
      <c r="H924" s="12"/>
      <c r="I924" s="12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</row>
    <row r="925" spans="1:20" x14ac:dyDescent="0.25">
      <c r="A925" s="12"/>
      <c r="B925" s="12"/>
      <c r="C925" s="12"/>
      <c r="D925" s="12"/>
      <c r="E925" s="12"/>
      <c r="F925" s="12"/>
      <c r="G925" s="12"/>
      <c r="H925" s="12"/>
      <c r="I925" s="12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</row>
    <row r="926" spans="1:20" x14ac:dyDescent="0.25">
      <c r="A926" s="12"/>
      <c r="B926" s="12"/>
      <c r="C926" s="12"/>
      <c r="D926" s="12"/>
      <c r="E926" s="12"/>
      <c r="F926" s="12"/>
      <c r="G926" s="12"/>
      <c r="H926" s="12"/>
      <c r="I926" s="12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</row>
    <row r="927" spans="1:20" x14ac:dyDescent="0.25">
      <c r="A927" s="12"/>
      <c r="B927" s="12"/>
      <c r="C927" s="12"/>
      <c r="D927" s="12"/>
      <c r="E927" s="12"/>
      <c r="F927" s="12"/>
      <c r="G927" s="12"/>
      <c r="H927" s="12"/>
      <c r="I927" s="12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</row>
    <row r="928" spans="1:20" x14ac:dyDescent="0.25">
      <c r="A928" s="12"/>
      <c r="B928" s="12"/>
      <c r="C928" s="12"/>
      <c r="D928" s="12"/>
      <c r="E928" s="12"/>
      <c r="F928" s="12"/>
      <c r="G928" s="12"/>
      <c r="H928" s="12"/>
      <c r="I928" s="12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</row>
    <row r="929" spans="1:20" x14ac:dyDescent="0.25">
      <c r="A929" s="12"/>
      <c r="B929" s="12"/>
      <c r="C929" s="12"/>
      <c r="D929" s="12"/>
      <c r="E929" s="12"/>
      <c r="F929" s="12"/>
      <c r="G929" s="12"/>
      <c r="H929" s="12"/>
      <c r="I929" s="12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</row>
    <row r="930" spans="1:20" x14ac:dyDescent="0.25">
      <c r="A930" s="12"/>
      <c r="B930" s="12"/>
      <c r="C930" s="12"/>
      <c r="D930" s="12"/>
      <c r="E930" s="12"/>
      <c r="F930" s="12"/>
      <c r="G930" s="12"/>
      <c r="H930" s="12"/>
      <c r="I930" s="12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</row>
    <row r="931" spans="1:20" x14ac:dyDescent="0.25">
      <c r="A931" s="12"/>
      <c r="B931" s="12"/>
      <c r="C931" s="12"/>
      <c r="D931" s="12"/>
      <c r="E931" s="12"/>
      <c r="F931" s="12"/>
      <c r="G931" s="12"/>
      <c r="H931" s="12"/>
      <c r="I931" s="12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</row>
    <row r="932" spans="1:20" x14ac:dyDescent="0.25">
      <c r="A932" s="12"/>
      <c r="B932" s="12"/>
      <c r="C932" s="12"/>
      <c r="D932" s="12"/>
      <c r="E932" s="12"/>
      <c r="F932" s="12"/>
      <c r="G932" s="12"/>
      <c r="H932" s="12"/>
      <c r="I932" s="12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</row>
    <row r="933" spans="1:20" x14ac:dyDescent="0.25">
      <c r="A933" s="12"/>
      <c r="B933" s="12"/>
      <c r="C933" s="12"/>
      <c r="D933" s="12"/>
      <c r="E933" s="12"/>
      <c r="F933" s="12"/>
      <c r="G933" s="12"/>
      <c r="H933" s="12"/>
      <c r="I933" s="12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</row>
    <row r="934" spans="1:20" x14ac:dyDescent="0.25">
      <c r="A934" s="12"/>
      <c r="B934" s="12"/>
      <c r="C934" s="12"/>
      <c r="D934" s="12"/>
      <c r="E934" s="12"/>
      <c r="F934" s="12"/>
      <c r="G934" s="12"/>
      <c r="H934" s="12"/>
      <c r="I934" s="12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</row>
    <row r="935" spans="1:20" x14ac:dyDescent="0.25">
      <c r="A935" s="12"/>
      <c r="B935" s="12"/>
      <c r="C935" s="12"/>
      <c r="D935" s="12"/>
      <c r="E935" s="12"/>
      <c r="F935" s="12"/>
      <c r="G935" s="12"/>
      <c r="H935" s="12"/>
      <c r="I935" s="12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</row>
    <row r="936" spans="1:20" x14ac:dyDescent="0.25">
      <c r="A936" s="12"/>
      <c r="B936" s="12"/>
      <c r="C936" s="12"/>
      <c r="D936" s="12"/>
      <c r="E936" s="12"/>
      <c r="F936" s="12"/>
      <c r="G936" s="12"/>
      <c r="H936" s="12"/>
      <c r="I936" s="12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</row>
    <row r="937" spans="1:20" x14ac:dyDescent="0.25">
      <c r="A937" s="12"/>
      <c r="B937" s="12"/>
      <c r="C937" s="12"/>
      <c r="D937" s="12"/>
      <c r="E937" s="12"/>
      <c r="F937" s="12"/>
      <c r="G937" s="12"/>
      <c r="H937" s="12"/>
      <c r="I937" s="12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</row>
    <row r="938" spans="1:20" x14ac:dyDescent="0.25">
      <c r="A938" s="12"/>
      <c r="B938" s="12"/>
      <c r="C938" s="12"/>
      <c r="D938" s="12"/>
      <c r="E938" s="12"/>
      <c r="F938" s="12"/>
      <c r="G938" s="12"/>
      <c r="H938" s="12"/>
      <c r="I938" s="12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</row>
    <row r="939" spans="1:20" x14ac:dyDescent="0.25">
      <c r="A939" s="12"/>
      <c r="B939" s="12"/>
      <c r="C939" s="12"/>
      <c r="D939" s="12"/>
      <c r="E939" s="12"/>
      <c r="F939" s="12"/>
      <c r="G939" s="12"/>
      <c r="H939" s="12"/>
      <c r="I939" s="12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</row>
    <row r="940" spans="1:20" x14ac:dyDescent="0.25">
      <c r="A940" s="12"/>
      <c r="B940" s="12"/>
      <c r="C940" s="12"/>
      <c r="D940" s="12"/>
      <c r="E940" s="12"/>
      <c r="F940" s="12"/>
      <c r="G940" s="12"/>
      <c r="H940" s="12"/>
      <c r="I940" s="12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</row>
    <row r="941" spans="1:20" x14ac:dyDescent="0.25">
      <c r="A941" s="12"/>
      <c r="B941" s="12"/>
      <c r="C941" s="12"/>
      <c r="D941" s="12"/>
      <c r="E941" s="12"/>
      <c r="F941" s="12"/>
      <c r="G941" s="12"/>
      <c r="H941" s="12"/>
      <c r="I941" s="12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</row>
    <row r="942" spans="1:20" x14ac:dyDescent="0.25">
      <c r="A942" s="12"/>
      <c r="B942" s="12"/>
      <c r="C942" s="12"/>
      <c r="D942" s="12"/>
      <c r="E942" s="12"/>
      <c r="F942" s="12"/>
      <c r="G942" s="12"/>
      <c r="H942" s="12"/>
      <c r="I942" s="12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</row>
    <row r="943" spans="1:20" x14ac:dyDescent="0.25">
      <c r="A943" s="12"/>
      <c r="B943" s="12"/>
      <c r="C943" s="12"/>
      <c r="D943" s="12"/>
      <c r="E943" s="12"/>
      <c r="F943" s="12"/>
      <c r="G943" s="12"/>
      <c r="H943" s="12"/>
      <c r="I943" s="12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</row>
    <row r="944" spans="1:20" x14ac:dyDescent="0.25">
      <c r="A944" s="12"/>
      <c r="B944" s="12"/>
      <c r="C944" s="12"/>
      <c r="D944" s="12"/>
      <c r="E944" s="12"/>
      <c r="F944" s="12"/>
      <c r="G944" s="12"/>
      <c r="H944" s="12"/>
      <c r="I944" s="12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</row>
    <row r="945" spans="1:20" x14ac:dyDescent="0.25">
      <c r="A945" s="12"/>
      <c r="B945" s="12"/>
      <c r="C945" s="12"/>
      <c r="D945" s="12"/>
      <c r="E945" s="12"/>
      <c r="F945" s="12"/>
      <c r="G945" s="12"/>
      <c r="H945" s="12"/>
      <c r="I945" s="12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</row>
    <row r="946" spans="1:20" x14ac:dyDescent="0.25">
      <c r="A946" s="12"/>
      <c r="B946" s="12"/>
      <c r="C946" s="12"/>
      <c r="D946" s="12"/>
      <c r="E946" s="12"/>
      <c r="F946" s="12"/>
      <c r="G946" s="12"/>
      <c r="H946" s="12"/>
      <c r="I946" s="12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</row>
    <row r="947" spans="1:20" x14ac:dyDescent="0.25">
      <c r="A947" s="12"/>
      <c r="B947" s="12"/>
      <c r="C947" s="12"/>
      <c r="D947" s="12"/>
      <c r="E947" s="12"/>
      <c r="F947" s="12"/>
      <c r="G947" s="12"/>
      <c r="H947" s="12"/>
      <c r="I947" s="12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</row>
    <row r="948" spans="1:20" x14ac:dyDescent="0.25">
      <c r="A948" s="12"/>
      <c r="B948" s="12"/>
      <c r="C948" s="12"/>
      <c r="D948" s="12"/>
      <c r="E948" s="12"/>
      <c r="F948" s="12"/>
      <c r="G948" s="12"/>
      <c r="H948" s="12"/>
      <c r="I948" s="12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</row>
    <row r="949" spans="1:20" x14ac:dyDescent="0.25">
      <c r="A949" s="12"/>
      <c r="B949" s="12"/>
      <c r="C949" s="12"/>
      <c r="D949" s="12"/>
      <c r="E949" s="12"/>
      <c r="F949" s="12"/>
      <c r="G949" s="12"/>
      <c r="H949" s="12"/>
      <c r="I949" s="12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</row>
    <row r="950" spans="1:20" x14ac:dyDescent="0.25">
      <c r="A950" s="12"/>
      <c r="B950" s="12"/>
      <c r="C950" s="12"/>
      <c r="D950" s="12"/>
      <c r="E950" s="12"/>
      <c r="F950" s="12"/>
      <c r="G950" s="12"/>
      <c r="H950" s="12"/>
      <c r="I950" s="12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</row>
    <row r="951" spans="1:20" x14ac:dyDescent="0.25">
      <c r="A951" s="12"/>
      <c r="B951" s="12"/>
      <c r="C951" s="12"/>
      <c r="D951" s="12"/>
      <c r="E951" s="12"/>
      <c r="F951" s="12"/>
      <c r="G951" s="12"/>
      <c r="H951" s="12"/>
      <c r="I951" s="12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</row>
    <row r="952" spans="1:20" x14ac:dyDescent="0.25">
      <c r="A952" s="12"/>
      <c r="B952" s="12"/>
      <c r="C952" s="12"/>
      <c r="D952" s="12"/>
      <c r="E952" s="12"/>
      <c r="F952" s="12"/>
      <c r="G952" s="12"/>
      <c r="H952" s="12"/>
      <c r="I952" s="12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</row>
    <row r="953" spans="1:20" x14ac:dyDescent="0.25">
      <c r="A953" s="12"/>
      <c r="B953" s="12"/>
      <c r="C953" s="12"/>
      <c r="D953" s="12"/>
      <c r="E953" s="12"/>
      <c r="F953" s="12"/>
      <c r="G953" s="12"/>
      <c r="H953" s="12"/>
      <c r="I953" s="12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</row>
    <row r="954" spans="1:20" x14ac:dyDescent="0.25">
      <c r="A954" s="12"/>
      <c r="B954" s="12"/>
      <c r="C954" s="12"/>
      <c r="D954" s="12"/>
      <c r="E954" s="12"/>
      <c r="F954" s="12"/>
      <c r="G954" s="12"/>
      <c r="H954" s="12"/>
      <c r="I954" s="12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</row>
    <row r="955" spans="1:20" x14ac:dyDescent="0.25">
      <c r="A955" s="12"/>
      <c r="B955" s="12"/>
      <c r="C955" s="12"/>
      <c r="D955" s="12"/>
      <c r="E955" s="12"/>
      <c r="F955" s="12"/>
      <c r="G955" s="12"/>
      <c r="H955" s="12"/>
      <c r="I955" s="12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</row>
    <row r="956" spans="1:20" x14ac:dyDescent="0.25">
      <c r="A956" s="12"/>
      <c r="B956" s="12"/>
      <c r="C956" s="12"/>
      <c r="D956" s="12"/>
      <c r="E956" s="12"/>
      <c r="F956" s="12"/>
      <c r="G956" s="12"/>
      <c r="H956" s="12"/>
      <c r="I956" s="12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</row>
    <row r="957" spans="1:20" x14ac:dyDescent="0.25">
      <c r="A957" s="12"/>
      <c r="B957" s="12"/>
      <c r="C957" s="12"/>
      <c r="D957" s="12"/>
      <c r="E957" s="12"/>
      <c r="F957" s="12"/>
      <c r="G957" s="12"/>
      <c r="H957" s="12"/>
      <c r="I957" s="12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</row>
    <row r="958" spans="1:20" x14ac:dyDescent="0.25">
      <c r="A958" s="12"/>
      <c r="B958" s="12"/>
      <c r="C958" s="12"/>
      <c r="D958" s="12"/>
      <c r="E958" s="12"/>
      <c r="F958" s="12"/>
      <c r="G958" s="12"/>
      <c r="H958" s="12"/>
      <c r="I958" s="12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</row>
    <row r="959" spans="1:20" x14ac:dyDescent="0.25">
      <c r="A959" s="12"/>
      <c r="B959" s="12"/>
      <c r="C959" s="12"/>
      <c r="D959" s="12"/>
      <c r="E959" s="12"/>
      <c r="F959" s="12"/>
      <c r="G959" s="12"/>
      <c r="H959" s="12"/>
      <c r="I959" s="12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</row>
    <row r="960" spans="1:20" x14ac:dyDescent="0.25">
      <c r="A960" s="12"/>
      <c r="B960" s="12"/>
      <c r="C960" s="12"/>
      <c r="D960" s="12"/>
      <c r="E960" s="12"/>
      <c r="F960" s="12"/>
      <c r="G960" s="12"/>
      <c r="H960" s="12"/>
      <c r="I960" s="12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</row>
    <row r="961" spans="1:20" x14ac:dyDescent="0.25">
      <c r="A961" s="12"/>
      <c r="B961" s="12"/>
      <c r="C961" s="12"/>
      <c r="D961" s="12"/>
      <c r="E961" s="12"/>
      <c r="F961" s="12"/>
      <c r="G961" s="12"/>
      <c r="H961" s="12"/>
      <c r="I961" s="12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</row>
    <row r="962" spans="1:20" x14ac:dyDescent="0.25">
      <c r="A962" s="12"/>
      <c r="B962" s="12"/>
      <c r="C962" s="12"/>
      <c r="D962" s="12"/>
      <c r="E962" s="12"/>
      <c r="F962" s="12"/>
      <c r="G962" s="12"/>
      <c r="H962" s="12"/>
      <c r="I962" s="12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</row>
    <row r="963" spans="1:20" x14ac:dyDescent="0.25">
      <c r="A963" s="12"/>
      <c r="B963" s="12"/>
      <c r="C963" s="12"/>
      <c r="D963" s="12"/>
      <c r="E963" s="12"/>
      <c r="F963" s="12"/>
      <c r="G963" s="12"/>
      <c r="H963" s="12"/>
      <c r="I963" s="12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</row>
    <row r="964" spans="1:20" x14ac:dyDescent="0.25">
      <c r="A964" s="12"/>
      <c r="B964" s="12"/>
      <c r="C964" s="12"/>
      <c r="D964" s="12"/>
      <c r="E964" s="12"/>
      <c r="F964" s="12"/>
      <c r="G964" s="12"/>
      <c r="H964" s="12"/>
      <c r="I964" s="12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</row>
    <row r="965" spans="1:20" x14ac:dyDescent="0.25">
      <c r="A965" s="12"/>
      <c r="B965" s="12"/>
      <c r="C965" s="12"/>
      <c r="D965" s="12"/>
      <c r="E965" s="12"/>
      <c r="F965" s="12"/>
      <c r="G965" s="12"/>
      <c r="H965" s="12"/>
      <c r="I965" s="12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</row>
    <row r="966" spans="1:20" x14ac:dyDescent="0.25">
      <c r="A966" s="12"/>
      <c r="B966" s="12"/>
      <c r="C966" s="12"/>
      <c r="D966" s="12"/>
      <c r="E966" s="12"/>
      <c r="F966" s="12"/>
      <c r="G966" s="12"/>
      <c r="H966" s="12"/>
      <c r="I966" s="12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</row>
    <row r="967" spans="1:20" x14ac:dyDescent="0.25">
      <c r="A967" s="12"/>
      <c r="B967" s="12"/>
      <c r="C967" s="12"/>
      <c r="D967" s="12"/>
      <c r="E967" s="12"/>
      <c r="F967" s="12"/>
      <c r="G967" s="12"/>
      <c r="H967" s="12"/>
      <c r="I967" s="12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</row>
    <row r="968" spans="1:20" x14ac:dyDescent="0.25">
      <c r="A968" s="12"/>
      <c r="B968" s="12"/>
      <c r="C968" s="12"/>
      <c r="D968" s="12"/>
      <c r="E968" s="12"/>
      <c r="F968" s="12"/>
      <c r="G968" s="12"/>
      <c r="H968" s="12"/>
      <c r="I968" s="12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</row>
    <row r="969" spans="1:20" x14ac:dyDescent="0.25">
      <c r="A969" s="12"/>
      <c r="B969" s="12"/>
      <c r="C969" s="12"/>
      <c r="D969" s="12"/>
      <c r="E969" s="12"/>
      <c r="F969" s="12"/>
      <c r="G969" s="12"/>
      <c r="H969" s="12"/>
      <c r="I969" s="12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</row>
    <row r="970" spans="1:20" x14ac:dyDescent="0.25">
      <c r="A970" s="12"/>
      <c r="B970" s="12"/>
      <c r="C970" s="12"/>
      <c r="D970" s="12"/>
      <c r="E970" s="12"/>
      <c r="F970" s="12"/>
      <c r="G970" s="12"/>
      <c r="H970" s="12"/>
      <c r="I970" s="12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</row>
    <row r="971" spans="1:20" x14ac:dyDescent="0.25">
      <c r="A971" s="12"/>
      <c r="B971" s="12"/>
      <c r="C971" s="12"/>
      <c r="D971" s="12"/>
      <c r="E971" s="12"/>
      <c r="F971" s="12"/>
      <c r="G971" s="12"/>
      <c r="H971" s="12"/>
      <c r="I971" s="12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</row>
    <row r="972" spans="1:20" x14ac:dyDescent="0.25">
      <c r="A972" s="12"/>
      <c r="B972" s="12"/>
      <c r="C972" s="12"/>
      <c r="D972" s="12"/>
      <c r="E972" s="12"/>
      <c r="F972" s="12"/>
      <c r="G972" s="12"/>
      <c r="H972" s="12"/>
      <c r="I972" s="12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</row>
    <row r="973" spans="1:20" x14ac:dyDescent="0.25">
      <c r="A973" s="12"/>
      <c r="B973" s="12"/>
      <c r="C973" s="12"/>
      <c r="D973" s="12"/>
      <c r="E973" s="12"/>
      <c r="F973" s="12"/>
      <c r="G973" s="12"/>
      <c r="H973" s="12"/>
      <c r="I973" s="12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</row>
    <row r="974" spans="1:20" x14ac:dyDescent="0.25">
      <c r="A974" s="12"/>
      <c r="B974" s="12"/>
      <c r="C974" s="12"/>
      <c r="D974" s="12"/>
      <c r="E974" s="12"/>
      <c r="F974" s="12"/>
      <c r="G974" s="12"/>
      <c r="H974" s="12"/>
      <c r="I974" s="12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</row>
    <row r="975" spans="1:20" x14ac:dyDescent="0.25">
      <c r="A975" s="12"/>
      <c r="B975" s="12"/>
      <c r="C975" s="12"/>
      <c r="D975" s="12"/>
      <c r="E975" s="12"/>
      <c r="F975" s="12"/>
      <c r="G975" s="12"/>
      <c r="H975" s="12"/>
      <c r="I975" s="12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</row>
    <row r="976" spans="1:20" x14ac:dyDescent="0.25">
      <c r="A976" s="12"/>
      <c r="B976" s="12"/>
      <c r="C976" s="12"/>
      <c r="D976" s="12"/>
      <c r="E976" s="12"/>
      <c r="F976" s="12"/>
      <c r="G976" s="12"/>
      <c r="H976" s="12"/>
      <c r="I976" s="12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</row>
    <row r="977" spans="1:20" x14ac:dyDescent="0.25">
      <c r="A977" s="12"/>
      <c r="B977" s="12"/>
      <c r="C977" s="12"/>
      <c r="D977" s="12"/>
      <c r="E977" s="12"/>
      <c r="F977" s="12"/>
      <c r="G977" s="12"/>
      <c r="H977" s="12"/>
      <c r="I977" s="12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</row>
    <row r="978" spans="1:20" x14ac:dyDescent="0.25">
      <c r="A978" s="12"/>
      <c r="B978" s="12"/>
      <c r="C978" s="12"/>
      <c r="D978" s="12"/>
      <c r="E978" s="12"/>
      <c r="F978" s="12"/>
      <c r="G978" s="12"/>
      <c r="H978" s="12"/>
      <c r="I978" s="12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</row>
    <row r="979" spans="1:20" x14ac:dyDescent="0.25">
      <c r="A979" s="12"/>
      <c r="B979" s="12"/>
      <c r="C979" s="12"/>
      <c r="D979" s="12"/>
      <c r="E979" s="12"/>
      <c r="F979" s="12"/>
      <c r="G979" s="12"/>
      <c r="H979" s="12"/>
      <c r="I979" s="12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</row>
    <row r="980" spans="1:20" x14ac:dyDescent="0.25">
      <c r="A980" s="12"/>
      <c r="B980" s="12"/>
      <c r="C980" s="12"/>
      <c r="D980" s="12"/>
      <c r="E980" s="12"/>
      <c r="F980" s="12"/>
      <c r="G980" s="12"/>
      <c r="H980" s="12"/>
      <c r="I980" s="12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</row>
    <row r="981" spans="1:20" x14ac:dyDescent="0.25">
      <c r="A981" s="12"/>
      <c r="B981" s="12"/>
      <c r="C981" s="12"/>
      <c r="D981" s="12"/>
      <c r="E981" s="12"/>
      <c r="F981" s="12"/>
      <c r="G981" s="12"/>
      <c r="H981" s="12"/>
      <c r="I981" s="12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</row>
    <row r="982" spans="1:20" x14ac:dyDescent="0.25">
      <c r="A982" s="12"/>
      <c r="B982" s="12"/>
      <c r="C982" s="12"/>
      <c r="D982" s="12"/>
      <c r="E982" s="12"/>
      <c r="F982" s="12"/>
      <c r="G982" s="12"/>
      <c r="H982" s="12"/>
      <c r="I982" s="12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</row>
    <row r="983" spans="1:20" x14ac:dyDescent="0.25">
      <c r="A983" s="12"/>
      <c r="B983" s="12"/>
      <c r="C983" s="12"/>
      <c r="D983" s="12"/>
      <c r="E983" s="12"/>
      <c r="F983" s="12"/>
      <c r="G983" s="12"/>
      <c r="H983" s="12"/>
      <c r="I983" s="12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</row>
    <row r="984" spans="1:20" x14ac:dyDescent="0.25">
      <c r="A984" s="12"/>
      <c r="B984" s="12"/>
      <c r="C984" s="12"/>
      <c r="D984" s="12"/>
      <c r="E984" s="12"/>
      <c r="F984" s="12"/>
      <c r="G984" s="12"/>
      <c r="H984" s="12"/>
      <c r="I984" s="12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</row>
    <row r="985" spans="1:20" x14ac:dyDescent="0.25">
      <c r="A985" s="12"/>
      <c r="B985" s="12"/>
      <c r="C985" s="12"/>
      <c r="D985" s="12"/>
      <c r="E985" s="12"/>
      <c r="F985" s="12"/>
      <c r="G985" s="12"/>
      <c r="H985" s="12"/>
      <c r="I985" s="12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</row>
    <row r="986" spans="1:20" x14ac:dyDescent="0.25">
      <c r="A986" s="12"/>
      <c r="B986" s="12"/>
      <c r="C986" s="12"/>
      <c r="D986" s="12"/>
      <c r="E986" s="12"/>
      <c r="F986" s="12"/>
      <c r="G986" s="12"/>
      <c r="H986" s="12"/>
      <c r="I986" s="12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</row>
    <row r="987" spans="1:20" x14ac:dyDescent="0.25">
      <c r="A987" s="12"/>
      <c r="B987" s="12"/>
      <c r="C987" s="12"/>
      <c r="D987" s="12"/>
      <c r="E987" s="12"/>
      <c r="F987" s="12"/>
      <c r="G987" s="12"/>
      <c r="H987" s="12"/>
      <c r="I987" s="12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</row>
    <row r="988" spans="1:20" x14ac:dyDescent="0.25">
      <c r="A988" s="12"/>
      <c r="B988" s="12"/>
      <c r="C988" s="12"/>
      <c r="D988" s="12"/>
      <c r="E988" s="12"/>
      <c r="F988" s="12"/>
      <c r="G988" s="12"/>
      <c r="H988" s="12"/>
      <c r="I988" s="12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</row>
    <row r="989" spans="1:20" x14ac:dyDescent="0.25">
      <c r="A989" s="12"/>
      <c r="B989" s="12"/>
      <c r="C989" s="12"/>
      <c r="D989" s="12"/>
      <c r="E989" s="12"/>
      <c r="F989" s="12"/>
      <c r="G989" s="12"/>
      <c r="H989" s="12"/>
      <c r="I989" s="12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</row>
    <row r="990" spans="1:20" x14ac:dyDescent="0.25">
      <c r="A990" s="12"/>
      <c r="B990" s="12"/>
      <c r="C990" s="12"/>
      <c r="D990" s="12"/>
      <c r="E990" s="12"/>
      <c r="F990" s="12"/>
      <c r="G990" s="12"/>
      <c r="H990" s="12"/>
      <c r="I990" s="12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</row>
    <row r="991" spans="1:20" x14ac:dyDescent="0.25">
      <c r="A991" s="12"/>
      <c r="B991" s="12"/>
      <c r="C991" s="12"/>
      <c r="D991" s="12"/>
      <c r="E991" s="12"/>
      <c r="F991" s="12"/>
      <c r="G991" s="12"/>
      <c r="H991" s="12"/>
      <c r="I991" s="12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</row>
    <row r="992" spans="1:20" x14ac:dyDescent="0.25">
      <c r="A992" s="12"/>
      <c r="B992" s="12"/>
      <c r="C992" s="12"/>
      <c r="D992" s="12"/>
      <c r="E992" s="12"/>
      <c r="F992" s="12"/>
      <c r="G992" s="12"/>
      <c r="H992" s="12"/>
      <c r="I992" s="12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</row>
    <row r="993" spans="1:20" x14ac:dyDescent="0.25">
      <c r="A993" s="12"/>
      <c r="B993" s="12"/>
      <c r="C993" s="12"/>
      <c r="D993" s="12"/>
      <c r="E993" s="12"/>
      <c r="F993" s="12"/>
      <c r="G993" s="12"/>
      <c r="H993" s="12"/>
      <c r="I993" s="12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</row>
    <row r="994" spans="1:20" x14ac:dyDescent="0.25">
      <c r="A994" s="12"/>
      <c r="B994" s="12"/>
      <c r="C994" s="12"/>
      <c r="D994" s="12"/>
      <c r="E994" s="12"/>
      <c r="F994" s="12"/>
      <c r="G994" s="12"/>
      <c r="H994" s="12"/>
      <c r="I994" s="12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</row>
    <row r="995" spans="1:20" x14ac:dyDescent="0.25">
      <c r="A995" s="12"/>
      <c r="B995" s="12"/>
      <c r="C995" s="12"/>
      <c r="D995" s="12"/>
      <c r="E995" s="12"/>
      <c r="F995" s="12"/>
      <c r="G995" s="12"/>
      <c r="H995" s="12"/>
      <c r="I995" s="12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</row>
    <row r="996" spans="1:20" x14ac:dyDescent="0.25">
      <c r="A996" s="12"/>
      <c r="B996" s="12"/>
      <c r="C996" s="12"/>
      <c r="D996" s="12"/>
      <c r="E996" s="12"/>
      <c r="F996" s="12"/>
      <c r="G996" s="12"/>
      <c r="H996" s="12"/>
      <c r="I996" s="12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</row>
    <row r="997" spans="1:20" x14ac:dyDescent="0.25">
      <c r="A997" s="12"/>
      <c r="B997" s="12"/>
      <c r="C997" s="12"/>
      <c r="D997" s="12"/>
      <c r="E997" s="12"/>
      <c r="F997" s="12"/>
      <c r="G997" s="12"/>
      <c r="H997" s="12"/>
      <c r="I997" s="12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</row>
    <row r="998" spans="1:20" x14ac:dyDescent="0.25">
      <c r="A998" s="12"/>
      <c r="B998" s="12"/>
      <c r="C998" s="12"/>
      <c r="D998" s="12"/>
      <c r="E998" s="12"/>
      <c r="F998" s="12"/>
      <c r="G998" s="12"/>
      <c r="H998" s="12"/>
      <c r="I998" s="12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</row>
    <row r="999" spans="1:20" x14ac:dyDescent="0.25">
      <c r="A999" s="12"/>
      <c r="B999" s="12"/>
      <c r="C999" s="12"/>
      <c r="D999" s="12"/>
      <c r="E999" s="12"/>
      <c r="F999" s="12"/>
      <c r="G999" s="12"/>
      <c r="H999" s="12"/>
      <c r="I999" s="12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</row>
    <row r="1000" spans="1:20" x14ac:dyDescent="0.25">
      <c r="A1000" s="12"/>
      <c r="B1000" s="12"/>
      <c r="C1000" s="12"/>
      <c r="D1000" s="12"/>
      <c r="E1000" s="12"/>
      <c r="F1000" s="12"/>
      <c r="G1000" s="12"/>
      <c r="H1000" s="12"/>
      <c r="I1000" s="12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</row>
    <row r="1001" spans="1:20" x14ac:dyDescent="0.25">
      <c r="A1001" s="12"/>
      <c r="B1001" s="12"/>
      <c r="C1001" s="12"/>
      <c r="D1001" s="12"/>
      <c r="E1001" s="12"/>
      <c r="F1001" s="12"/>
      <c r="G1001" s="12"/>
      <c r="H1001" s="12"/>
      <c r="I1001" s="12"/>
      <c r="J1001" s="13"/>
      <c r="K1001" s="13"/>
      <c r="L1001" s="13"/>
      <c r="M1001" s="13"/>
      <c r="N1001" s="13"/>
      <c r="O1001" s="13"/>
      <c r="P1001" s="13"/>
      <c r="Q1001" s="13"/>
      <c r="R1001" s="13"/>
      <c r="S1001" s="13"/>
      <c r="T1001" s="13"/>
    </row>
    <row r="1002" spans="1:20" x14ac:dyDescent="0.25">
      <c r="A1002" s="12"/>
      <c r="B1002" s="12"/>
      <c r="C1002" s="12"/>
      <c r="D1002" s="12"/>
      <c r="E1002" s="12"/>
      <c r="F1002" s="12"/>
      <c r="G1002" s="12"/>
      <c r="H1002" s="12"/>
      <c r="I1002" s="12"/>
      <c r="J1002" s="13"/>
      <c r="K1002" s="13"/>
      <c r="L1002" s="13"/>
      <c r="M1002" s="13"/>
      <c r="N1002" s="13"/>
      <c r="O1002" s="13"/>
      <c r="P1002" s="13"/>
      <c r="Q1002" s="13"/>
      <c r="R1002" s="13"/>
      <c r="S1002" s="13"/>
      <c r="T1002" s="13"/>
    </row>
    <row r="1003" spans="1:20" x14ac:dyDescent="0.25">
      <c r="A1003" s="12"/>
      <c r="B1003" s="12"/>
      <c r="C1003" s="12"/>
      <c r="D1003" s="12"/>
      <c r="E1003" s="12"/>
      <c r="F1003" s="12"/>
      <c r="G1003" s="12"/>
      <c r="H1003" s="12"/>
      <c r="I1003" s="12"/>
      <c r="J1003" s="13"/>
      <c r="K1003" s="13"/>
      <c r="L1003" s="13"/>
      <c r="M1003" s="13"/>
      <c r="N1003" s="13"/>
      <c r="O1003" s="13"/>
      <c r="P1003" s="13"/>
      <c r="Q1003" s="13"/>
      <c r="R1003" s="13"/>
      <c r="S1003" s="13"/>
      <c r="T1003" s="13"/>
    </row>
    <row r="1004" spans="1:20" x14ac:dyDescent="0.25">
      <c r="A1004" s="12"/>
      <c r="B1004" s="12"/>
      <c r="C1004" s="12"/>
      <c r="D1004" s="12"/>
      <c r="E1004" s="12"/>
      <c r="F1004" s="12"/>
      <c r="G1004" s="12"/>
      <c r="H1004" s="12"/>
      <c r="I1004" s="12"/>
      <c r="J1004" s="13"/>
      <c r="K1004" s="13"/>
      <c r="L1004" s="13"/>
      <c r="M1004" s="13"/>
      <c r="N1004" s="13"/>
      <c r="O1004" s="13"/>
      <c r="P1004" s="13"/>
      <c r="Q1004" s="13"/>
      <c r="R1004" s="13"/>
      <c r="S1004" s="13"/>
      <c r="T1004" s="13"/>
    </row>
    <row r="1005" spans="1:20" x14ac:dyDescent="0.25">
      <c r="A1005" s="12"/>
      <c r="B1005" s="12"/>
      <c r="C1005" s="12"/>
      <c r="D1005" s="12"/>
      <c r="E1005" s="12"/>
      <c r="F1005" s="12"/>
      <c r="G1005" s="12"/>
      <c r="H1005" s="12"/>
      <c r="I1005" s="12"/>
      <c r="J1005" s="13"/>
      <c r="K1005" s="13"/>
      <c r="L1005" s="13"/>
      <c r="M1005" s="13"/>
      <c r="N1005" s="13"/>
      <c r="O1005" s="13"/>
      <c r="P1005" s="13"/>
      <c r="Q1005" s="13"/>
      <c r="R1005" s="13"/>
      <c r="S1005" s="13"/>
      <c r="T1005" s="13"/>
    </row>
    <row r="1006" spans="1:20" x14ac:dyDescent="0.25">
      <c r="A1006" s="12"/>
      <c r="B1006" s="12"/>
      <c r="C1006" s="12"/>
      <c r="D1006" s="12"/>
      <c r="E1006" s="12"/>
      <c r="F1006" s="12"/>
      <c r="G1006" s="12"/>
      <c r="H1006" s="12"/>
      <c r="I1006" s="12"/>
      <c r="J1006" s="13"/>
      <c r="K1006" s="13"/>
      <c r="L1006" s="13"/>
      <c r="M1006" s="13"/>
      <c r="N1006" s="13"/>
      <c r="O1006" s="13"/>
      <c r="P1006" s="13"/>
      <c r="Q1006" s="13"/>
      <c r="R1006" s="13"/>
      <c r="S1006" s="13"/>
      <c r="T1006" s="13"/>
    </row>
    <row r="1007" spans="1:20" x14ac:dyDescent="0.25">
      <c r="A1007" s="12"/>
      <c r="B1007" s="12"/>
      <c r="C1007" s="12"/>
      <c r="D1007" s="12"/>
      <c r="E1007" s="12"/>
      <c r="F1007" s="12"/>
      <c r="G1007" s="12"/>
      <c r="H1007" s="12"/>
      <c r="I1007" s="12"/>
      <c r="J1007" s="13"/>
      <c r="K1007" s="13"/>
      <c r="L1007" s="13"/>
      <c r="M1007" s="13"/>
      <c r="N1007" s="13"/>
      <c r="O1007" s="13"/>
      <c r="P1007" s="13"/>
      <c r="Q1007" s="13"/>
      <c r="R1007" s="13"/>
      <c r="S1007" s="13"/>
      <c r="T1007" s="13"/>
    </row>
    <row r="1008" spans="1:20" x14ac:dyDescent="0.25">
      <c r="A1008" s="12"/>
      <c r="B1008" s="12"/>
      <c r="C1008" s="12"/>
      <c r="D1008" s="12"/>
      <c r="E1008" s="12"/>
      <c r="F1008" s="12"/>
      <c r="G1008" s="12"/>
      <c r="H1008" s="12"/>
      <c r="I1008" s="12"/>
      <c r="J1008" s="13"/>
      <c r="K1008" s="13"/>
      <c r="L1008" s="13"/>
      <c r="M1008" s="13"/>
      <c r="N1008" s="13"/>
      <c r="O1008" s="13"/>
      <c r="P1008" s="13"/>
      <c r="Q1008" s="13"/>
      <c r="R1008" s="13"/>
      <c r="S1008" s="13"/>
      <c r="T1008" s="13"/>
    </row>
    <row r="1009" spans="1:20" x14ac:dyDescent="0.25">
      <c r="A1009" s="12"/>
      <c r="B1009" s="12"/>
      <c r="C1009" s="12"/>
      <c r="D1009" s="12"/>
      <c r="E1009" s="12"/>
      <c r="F1009" s="12"/>
      <c r="G1009" s="12"/>
      <c r="H1009" s="12"/>
      <c r="I1009" s="12"/>
      <c r="J1009" s="13"/>
      <c r="K1009" s="13"/>
      <c r="L1009" s="13"/>
      <c r="M1009" s="13"/>
      <c r="N1009" s="13"/>
      <c r="O1009" s="13"/>
      <c r="P1009" s="13"/>
      <c r="Q1009" s="13"/>
      <c r="R1009" s="13"/>
      <c r="S1009" s="13"/>
      <c r="T1009" s="13"/>
    </row>
    <row r="1010" spans="1:20" x14ac:dyDescent="0.25">
      <c r="A1010" s="12"/>
      <c r="B1010" s="12"/>
      <c r="C1010" s="12"/>
      <c r="D1010" s="12"/>
      <c r="E1010" s="12"/>
      <c r="F1010" s="12"/>
      <c r="G1010" s="12"/>
      <c r="H1010" s="12"/>
      <c r="I1010" s="12"/>
      <c r="J1010" s="13"/>
      <c r="K1010" s="13"/>
      <c r="L1010" s="13"/>
      <c r="M1010" s="13"/>
      <c r="N1010" s="13"/>
      <c r="O1010" s="13"/>
      <c r="P1010" s="13"/>
      <c r="Q1010" s="13"/>
      <c r="R1010" s="13"/>
      <c r="S1010" s="13"/>
      <c r="T1010" s="13"/>
    </row>
    <row r="1011" spans="1:20" x14ac:dyDescent="0.25">
      <c r="A1011" s="12"/>
      <c r="B1011" s="12"/>
      <c r="C1011" s="12"/>
      <c r="D1011" s="12"/>
      <c r="E1011" s="12"/>
      <c r="F1011" s="12"/>
      <c r="G1011" s="12"/>
      <c r="H1011" s="12"/>
      <c r="I1011" s="12"/>
      <c r="J1011" s="13"/>
      <c r="K1011" s="13"/>
      <c r="L1011" s="13"/>
      <c r="M1011" s="13"/>
      <c r="N1011" s="13"/>
      <c r="O1011" s="13"/>
      <c r="P1011" s="13"/>
      <c r="Q1011" s="13"/>
      <c r="R1011" s="13"/>
      <c r="S1011" s="13"/>
      <c r="T1011" s="13"/>
    </row>
    <row r="1012" spans="1:20" x14ac:dyDescent="0.25">
      <c r="A1012" s="12"/>
      <c r="B1012" s="12"/>
      <c r="C1012" s="12"/>
      <c r="D1012" s="12"/>
      <c r="E1012" s="12"/>
      <c r="F1012" s="12"/>
      <c r="G1012" s="12"/>
      <c r="H1012" s="12"/>
      <c r="I1012" s="12"/>
      <c r="J1012" s="13"/>
      <c r="K1012" s="13"/>
      <c r="L1012" s="13"/>
      <c r="M1012" s="13"/>
      <c r="N1012" s="13"/>
      <c r="O1012" s="13"/>
      <c r="P1012" s="13"/>
      <c r="Q1012" s="13"/>
      <c r="R1012" s="13"/>
      <c r="S1012" s="13"/>
      <c r="T1012" s="13"/>
    </row>
    <row r="1013" spans="1:20" x14ac:dyDescent="0.25">
      <c r="A1013" s="12"/>
      <c r="B1013" s="12"/>
      <c r="C1013" s="12"/>
      <c r="D1013" s="12"/>
      <c r="E1013" s="12"/>
      <c r="F1013" s="12"/>
      <c r="G1013" s="12"/>
      <c r="H1013" s="12"/>
      <c r="I1013" s="12"/>
      <c r="J1013" s="13"/>
      <c r="K1013" s="13"/>
      <c r="L1013" s="13"/>
      <c r="M1013" s="13"/>
      <c r="N1013" s="13"/>
      <c r="O1013" s="13"/>
      <c r="P1013" s="13"/>
      <c r="Q1013" s="13"/>
      <c r="R1013" s="13"/>
      <c r="S1013" s="13"/>
      <c r="T1013" s="13"/>
    </row>
    <row r="1014" spans="1:20" x14ac:dyDescent="0.25">
      <c r="A1014" s="12"/>
      <c r="B1014" s="12"/>
      <c r="C1014" s="12"/>
      <c r="D1014" s="12"/>
      <c r="E1014" s="12"/>
      <c r="F1014" s="12"/>
      <c r="G1014" s="12"/>
      <c r="H1014" s="12"/>
      <c r="I1014" s="12"/>
      <c r="J1014" s="13"/>
      <c r="K1014" s="13"/>
      <c r="L1014" s="13"/>
      <c r="M1014" s="13"/>
      <c r="N1014" s="13"/>
      <c r="O1014" s="13"/>
      <c r="P1014" s="13"/>
      <c r="Q1014" s="13"/>
      <c r="R1014" s="13"/>
      <c r="S1014" s="13"/>
      <c r="T1014" s="13"/>
    </row>
    <row r="1015" spans="1:20" x14ac:dyDescent="0.25">
      <c r="A1015" s="12"/>
      <c r="B1015" s="12"/>
      <c r="C1015" s="12"/>
      <c r="D1015" s="12"/>
      <c r="E1015" s="12"/>
      <c r="F1015" s="12"/>
      <c r="G1015" s="12"/>
      <c r="H1015" s="12"/>
      <c r="I1015" s="12"/>
      <c r="J1015" s="13"/>
      <c r="K1015" s="13"/>
      <c r="L1015" s="13"/>
      <c r="M1015" s="13"/>
      <c r="N1015" s="13"/>
      <c r="O1015" s="13"/>
      <c r="P1015" s="13"/>
      <c r="Q1015" s="13"/>
      <c r="R1015" s="13"/>
      <c r="S1015" s="13"/>
      <c r="T1015" s="13"/>
    </row>
    <row r="1016" spans="1:20" x14ac:dyDescent="0.25">
      <c r="A1016" s="12"/>
      <c r="B1016" s="12"/>
      <c r="C1016" s="12"/>
      <c r="D1016" s="12"/>
      <c r="E1016" s="12"/>
      <c r="F1016" s="12"/>
      <c r="G1016" s="12"/>
      <c r="H1016" s="12"/>
      <c r="I1016" s="12"/>
      <c r="J1016" s="13"/>
      <c r="K1016" s="13"/>
      <c r="L1016" s="13"/>
      <c r="M1016" s="13"/>
      <c r="N1016" s="13"/>
      <c r="O1016" s="13"/>
      <c r="P1016" s="13"/>
      <c r="Q1016" s="13"/>
      <c r="R1016" s="13"/>
      <c r="S1016" s="13"/>
      <c r="T1016" s="13"/>
    </row>
    <row r="1017" spans="1:20" x14ac:dyDescent="0.25">
      <c r="A1017" s="12"/>
      <c r="B1017" s="12"/>
      <c r="C1017" s="12"/>
      <c r="D1017" s="12"/>
      <c r="E1017" s="12"/>
      <c r="F1017" s="12"/>
      <c r="G1017" s="12"/>
      <c r="H1017" s="12"/>
      <c r="I1017" s="12"/>
      <c r="J1017" s="13"/>
      <c r="K1017" s="13"/>
      <c r="L1017" s="13"/>
      <c r="M1017" s="13"/>
      <c r="N1017" s="13"/>
      <c r="O1017" s="13"/>
      <c r="P1017" s="13"/>
      <c r="Q1017" s="13"/>
      <c r="R1017" s="13"/>
      <c r="S1017" s="13"/>
      <c r="T1017" s="13"/>
    </row>
    <row r="1018" spans="1:20" x14ac:dyDescent="0.25">
      <c r="A1018" s="12"/>
      <c r="B1018" s="12"/>
      <c r="C1018" s="12"/>
      <c r="D1018" s="12"/>
      <c r="E1018" s="12"/>
      <c r="F1018" s="12"/>
      <c r="G1018" s="12"/>
      <c r="H1018" s="12"/>
      <c r="I1018" s="12"/>
      <c r="J1018" s="13"/>
      <c r="K1018" s="13"/>
      <c r="L1018" s="13"/>
      <c r="M1018" s="13"/>
      <c r="N1018" s="13"/>
      <c r="O1018" s="13"/>
      <c r="P1018" s="13"/>
      <c r="Q1018" s="13"/>
      <c r="R1018" s="13"/>
      <c r="S1018" s="13"/>
      <c r="T1018" s="13"/>
    </row>
    <row r="1019" spans="1:20" x14ac:dyDescent="0.25">
      <c r="A1019" s="12"/>
      <c r="B1019" s="12"/>
      <c r="C1019" s="12"/>
      <c r="D1019" s="12"/>
      <c r="E1019" s="12"/>
      <c r="F1019" s="12"/>
      <c r="G1019" s="12"/>
      <c r="H1019" s="12"/>
      <c r="I1019" s="12"/>
      <c r="J1019" s="13"/>
      <c r="K1019" s="13"/>
      <c r="L1019" s="13"/>
      <c r="M1019" s="13"/>
      <c r="N1019" s="13"/>
      <c r="O1019" s="13"/>
      <c r="P1019" s="13"/>
      <c r="Q1019" s="13"/>
      <c r="R1019" s="13"/>
      <c r="S1019" s="13"/>
      <c r="T1019" s="13"/>
    </row>
    <row r="1020" spans="1:20" x14ac:dyDescent="0.25">
      <c r="A1020" s="12"/>
      <c r="B1020" s="12"/>
      <c r="C1020" s="12"/>
      <c r="D1020" s="12"/>
      <c r="E1020" s="12"/>
      <c r="F1020" s="12"/>
      <c r="G1020" s="12"/>
      <c r="H1020" s="12"/>
      <c r="I1020" s="12"/>
      <c r="J1020" s="13"/>
      <c r="K1020" s="13"/>
      <c r="L1020" s="13"/>
      <c r="M1020" s="13"/>
      <c r="N1020" s="13"/>
      <c r="O1020" s="13"/>
      <c r="P1020" s="13"/>
      <c r="Q1020" s="13"/>
      <c r="R1020" s="13"/>
      <c r="S1020" s="13"/>
      <c r="T1020" s="13"/>
    </row>
    <row r="1021" spans="1:20" x14ac:dyDescent="0.25">
      <c r="A1021" s="12"/>
      <c r="B1021" s="12"/>
      <c r="C1021" s="12"/>
      <c r="D1021" s="12"/>
      <c r="E1021" s="12"/>
      <c r="F1021" s="12"/>
      <c r="G1021" s="12"/>
      <c r="H1021" s="12"/>
      <c r="I1021" s="12"/>
      <c r="J1021" s="13"/>
      <c r="K1021" s="13"/>
      <c r="L1021" s="13"/>
      <c r="M1021" s="13"/>
      <c r="N1021" s="13"/>
      <c r="O1021" s="13"/>
      <c r="P1021" s="13"/>
      <c r="Q1021" s="13"/>
      <c r="R1021" s="13"/>
      <c r="S1021" s="13"/>
      <c r="T1021" s="13"/>
    </row>
    <row r="1022" spans="1:20" x14ac:dyDescent="0.25">
      <c r="A1022" s="12"/>
      <c r="B1022" s="12"/>
      <c r="C1022" s="12"/>
      <c r="D1022" s="12"/>
      <c r="E1022" s="12"/>
      <c r="F1022" s="12"/>
      <c r="G1022" s="12"/>
      <c r="H1022" s="12"/>
      <c r="I1022" s="12"/>
      <c r="J1022" s="13"/>
      <c r="K1022" s="13"/>
      <c r="L1022" s="13"/>
      <c r="M1022" s="13"/>
      <c r="N1022" s="13"/>
      <c r="O1022" s="13"/>
      <c r="P1022" s="13"/>
      <c r="Q1022" s="13"/>
      <c r="R1022" s="13"/>
      <c r="S1022" s="13"/>
      <c r="T1022" s="13"/>
    </row>
    <row r="1023" spans="1:20" x14ac:dyDescent="0.25">
      <c r="A1023" s="12"/>
      <c r="B1023" s="12"/>
      <c r="C1023" s="12"/>
      <c r="D1023" s="12"/>
      <c r="E1023" s="12"/>
      <c r="F1023" s="12"/>
      <c r="G1023" s="12"/>
      <c r="H1023" s="12"/>
      <c r="I1023" s="12"/>
      <c r="J1023" s="13"/>
      <c r="K1023" s="13"/>
      <c r="L1023" s="13"/>
      <c r="M1023" s="13"/>
      <c r="N1023" s="13"/>
      <c r="O1023" s="13"/>
      <c r="P1023" s="13"/>
      <c r="Q1023" s="13"/>
      <c r="R1023" s="13"/>
      <c r="S1023" s="13"/>
      <c r="T1023" s="13"/>
    </row>
    <row r="1024" spans="1:20" x14ac:dyDescent="0.25">
      <c r="A1024" s="12"/>
      <c r="B1024" s="12"/>
      <c r="C1024" s="12"/>
      <c r="D1024" s="12"/>
      <c r="E1024" s="12"/>
      <c r="F1024" s="12"/>
      <c r="G1024" s="12"/>
      <c r="H1024" s="12"/>
      <c r="I1024" s="12"/>
      <c r="J1024" s="13"/>
      <c r="K1024" s="13"/>
      <c r="L1024" s="13"/>
      <c r="M1024" s="13"/>
      <c r="N1024" s="13"/>
      <c r="O1024" s="13"/>
      <c r="P1024" s="13"/>
      <c r="Q1024" s="13"/>
      <c r="R1024" s="13"/>
      <c r="S1024" s="13"/>
      <c r="T1024" s="13"/>
    </row>
    <row r="1025" spans="1:20" x14ac:dyDescent="0.25">
      <c r="A1025" s="12"/>
      <c r="B1025" s="12"/>
      <c r="C1025" s="12"/>
      <c r="D1025" s="12"/>
      <c r="E1025" s="12"/>
      <c r="F1025" s="12"/>
      <c r="G1025" s="12"/>
      <c r="H1025" s="12"/>
      <c r="I1025" s="12"/>
      <c r="J1025" s="13"/>
      <c r="K1025" s="13"/>
      <c r="L1025" s="13"/>
      <c r="M1025" s="13"/>
      <c r="N1025" s="13"/>
      <c r="O1025" s="13"/>
      <c r="P1025" s="13"/>
      <c r="Q1025" s="13"/>
      <c r="R1025" s="13"/>
      <c r="S1025" s="13"/>
      <c r="T1025" s="13"/>
    </row>
    <row r="1026" spans="1:20" x14ac:dyDescent="0.25">
      <c r="A1026" s="12"/>
      <c r="B1026" s="12"/>
      <c r="C1026" s="12"/>
      <c r="D1026" s="12"/>
      <c r="E1026" s="12"/>
      <c r="F1026" s="12"/>
      <c r="G1026" s="12"/>
      <c r="H1026" s="12"/>
      <c r="I1026" s="12"/>
      <c r="J1026" s="13"/>
      <c r="K1026" s="13"/>
      <c r="L1026" s="13"/>
      <c r="M1026" s="13"/>
      <c r="N1026" s="13"/>
      <c r="O1026" s="13"/>
      <c r="P1026" s="13"/>
      <c r="Q1026" s="13"/>
      <c r="R1026" s="13"/>
      <c r="S1026" s="13"/>
      <c r="T1026" s="13"/>
    </row>
    <row r="1027" spans="1:20" x14ac:dyDescent="0.25">
      <c r="A1027" s="12"/>
      <c r="B1027" s="12"/>
      <c r="C1027" s="12"/>
      <c r="D1027" s="12"/>
      <c r="E1027" s="12"/>
      <c r="F1027" s="12"/>
      <c r="G1027" s="12"/>
      <c r="H1027" s="12"/>
      <c r="I1027" s="12"/>
      <c r="J1027" s="13"/>
      <c r="K1027" s="13"/>
      <c r="L1027" s="13"/>
      <c r="M1027" s="13"/>
      <c r="N1027" s="13"/>
      <c r="O1027" s="13"/>
      <c r="P1027" s="13"/>
      <c r="Q1027" s="13"/>
      <c r="R1027" s="13"/>
      <c r="S1027" s="13"/>
      <c r="T1027" s="13"/>
    </row>
    <row r="1028" spans="1:20" x14ac:dyDescent="0.25">
      <c r="A1028" s="12"/>
      <c r="B1028" s="12"/>
      <c r="C1028" s="12"/>
      <c r="D1028" s="12"/>
      <c r="E1028" s="12"/>
      <c r="F1028" s="12"/>
      <c r="G1028" s="12"/>
      <c r="H1028" s="12"/>
      <c r="I1028" s="12"/>
      <c r="J1028" s="13"/>
      <c r="K1028" s="13"/>
      <c r="L1028" s="13"/>
      <c r="M1028" s="13"/>
      <c r="N1028" s="13"/>
      <c r="O1028" s="13"/>
      <c r="P1028" s="13"/>
      <c r="Q1028" s="13"/>
      <c r="R1028" s="13"/>
      <c r="S1028" s="13"/>
      <c r="T1028" s="13"/>
    </row>
    <row r="1029" spans="1:20" x14ac:dyDescent="0.25">
      <c r="A1029" s="12"/>
      <c r="B1029" s="12"/>
      <c r="C1029" s="12"/>
      <c r="D1029" s="12"/>
      <c r="E1029" s="12"/>
      <c r="F1029" s="12"/>
      <c r="G1029" s="12"/>
      <c r="H1029" s="12"/>
      <c r="I1029" s="12"/>
      <c r="J1029" s="13"/>
      <c r="K1029" s="13"/>
      <c r="L1029" s="13"/>
      <c r="M1029" s="13"/>
      <c r="N1029" s="13"/>
      <c r="O1029" s="13"/>
      <c r="P1029" s="13"/>
      <c r="Q1029" s="13"/>
      <c r="R1029" s="13"/>
      <c r="S1029" s="13"/>
      <c r="T1029" s="13"/>
    </row>
    <row r="1030" spans="1:20" x14ac:dyDescent="0.25">
      <c r="A1030" s="12"/>
      <c r="B1030" s="12"/>
      <c r="C1030" s="12"/>
      <c r="D1030" s="12"/>
      <c r="E1030" s="12"/>
      <c r="F1030" s="12"/>
      <c r="G1030" s="12"/>
      <c r="H1030" s="12"/>
      <c r="I1030" s="12"/>
      <c r="J1030" s="13"/>
      <c r="K1030" s="13"/>
      <c r="L1030" s="13"/>
      <c r="M1030" s="13"/>
      <c r="N1030" s="13"/>
      <c r="O1030" s="13"/>
      <c r="P1030" s="13"/>
      <c r="Q1030" s="13"/>
      <c r="R1030" s="13"/>
      <c r="S1030" s="13"/>
      <c r="T1030" s="13"/>
    </row>
    <row r="1031" spans="1:20" x14ac:dyDescent="0.25">
      <c r="A1031" s="12"/>
      <c r="B1031" s="12"/>
      <c r="C1031" s="12"/>
      <c r="D1031" s="12"/>
      <c r="E1031" s="12"/>
      <c r="F1031" s="12"/>
      <c r="G1031" s="12"/>
      <c r="H1031" s="12"/>
      <c r="I1031" s="12"/>
      <c r="J1031" s="13"/>
      <c r="K1031" s="13"/>
      <c r="L1031" s="13"/>
      <c r="M1031" s="13"/>
      <c r="N1031" s="13"/>
      <c r="O1031" s="13"/>
      <c r="P1031" s="13"/>
      <c r="Q1031" s="13"/>
      <c r="R1031" s="13"/>
      <c r="S1031" s="13"/>
      <c r="T1031" s="13"/>
    </row>
    <row r="1032" spans="1:20" x14ac:dyDescent="0.25">
      <c r="A1032" s="12"/>
      <c r="B1032" s="12"/>
      <c r="C1032" s="12"/>
      <c r="D1032" s="12"/>
      <c r="E1032" s="12"/>
      <c r="F1032" s="12"/>
      <c r="G1032" s="12"/>
      <c r="H1032" s="12"/>
      <c r="I1032" s="12"/>
      <c r="J1032" s="13"/>
      <c r="K1032" s="13"/>
      <c r="L1032" s="13"/>
      <c r="M1032" s="13"/>
      <c r="N1032" s="13"/>
      <c r="O1032" s="13"/>
      <c r="P1032" s="13"/>
      <c r="Q1032" s="13"/>
      <c r="R1032" s="13"/>
      <c r="S1032" s="13"/>
      <c r="T1032" s="13"/>
    </row>
    <row r="1033" spans="1:20" x14ac:dyDescent="0.25">
      <c r="A1033" s="12"/>
      <c r="B1033" s="12"/>
      <c r="C1033" s="12"/>
      <c r="D1033" s="12"/>
      <c r="E1033" s="12"/>
      <c r="F1033" s="12"/>
      <c r="G1033" s="12"/>
      <c r="H1033" s="12"/>
      <c r="I1033" s="12"/>
      <c r="J1033" s="13"/>
      <c r="K1033" s="13"/>
      <c r="L1033" s="13"/>
      <c r="M1033" s="13"/>
      <c r="N1033" s="13"/>
      <c r="O1033" s="13"/>
      <c r="P1033" s="13"/>
      <c r="Q1033" s="13"/>
      <c r="R1033" s="13"/>
      <c r="S1033" s="13"/>
      <c r="T1033" s="13"/>
    </row>
    <row r="1034" spans="1:20" x14ac:dyDescent="0.25">
      <c r="A1034" s="12"/>
      <c r="B1034" s="12"/>
      <c r="C1034" s="12"/>
      <c r="D1034" s="12"/>
      <c r="E1034" s="12"/>
      <c r="F1034" s="12"/>
      <c r="G1034" s="12"/>
      <c r="H1034" s="12"/>
      <c r="I1034" s="12"/>
      <c r="J1034" s="13"/>
      <c r="K1034" s="13"/>
      <c r="L1034" s="13"/>
      <c r="M1034" s="13"/>
      <c r="N1034" s="13"/>
      <c r="O1034" s="13"/>
      <c r="P1034" s="13"/>
      <c r="Q1034" s="13"/>
      <c r="R1034" s="13"/>
      <c r="S1034" s="13"/>
      <c r="T1034" s="13"/>
    </row>
    <row r="1035" spans="1:20" x14ac:dyDescent="0.25">
      <c r="A1035" s="12"/>
      <c r="B1035" s="12"/>
      <c r="C1035" s="12"/>
      <c r="D1035" s="12"/>
      <c r="E1035" s="12"/>
      <c r="F1035" s="12"/>
      <c r="G1035" s="12"/>
      <c r="H1035" s="12"/>
      <c r="I1035" s="12"/>
      <c r="J1035" s="13"/>
      <c r="K1035" s="13"/>
      <c r="L1035" s="13"/>
      <c r="M1035" s="13"/>
      <c r="N1035" s="13"/>
      <c r="O1035" s="13"/>
      <c r="P1035" s="13"/>
      <c r="Q1035" s="13"/>
      <c r="R1035" s="13"/>
      <c r="S1035" s="13"/>
      <c r="T1035" s="13"/>
    </row>
    <row r="1036" spans="1:20" x14ac:dyDescent="0.25">
      <c r="A1036" s="12"/>
      <c r="B1036" s="12"/>
      <c r="C1036" s="12"/>
      <c r="D1036" s="12"/>
      <c r="E1036" s="12"/>
      <c r="F1036" s="12"/>
      <c r="G1036" s="12"/>
      <c r="H1036" s="12"/>
      <c r="I1036" s="12"/>
      <c r="J1036" s="13"/>
      <c r="K1036" s="13"/>
      <c r="L1036" s="13"/>
      <c r="M1036" s="13"/>
      <c r="N1036" s="13"/>
      <c r="O1036" s="13"/>
      <c r="P1036" s="13"/>
      <c r="Q1036" s="13"/>
      <c r="R1036" s="13"/>
      <c r="S1036" s="13"/>
      <c r="T1036" s="13"/>
    </row>
    <row r="1037" spans="1:20" x14ac:dyDescent="0.25">
      <c r="A1037" s="12"/>
      <c r="B1037" s="12"/>
      <c r="C1037" s="12"/>
      <c r="D1037" s="12"/>
      <c r="E1037" s="12"/>
      <c r="F1037" s="12"/>
      <c r="G1037" s="12"/>
      <c r="H1037" s="12"/>
      <c r="I1037" s="12"/>
      <c r="J1037" s="13"/>
      <c r="K1037" s="13"/>
      <c r="L1037" s="13"/>
      <c r="M1037" s="13"/>
      <c r="N1037" s="13"/>
      <c r="O1037" s="13"/>
      <c r="P1037" s="13"/>
      <c r="Q1037" s="13"/>
      <c r="R1037" s="13"/>
      <c r="S1037" s="13"/>
      <c r="T1037" s="13"/>
    </row>
    <row r="1038" spans="1:20" x14ac:dyDescent="0.25">
      <c r="A1038" s="12"/>
      <c r="B1038" s="12"/>
      <c r="C1038" s="12"/>
      <c r="D1038" s="12"/>
      <c r="E1038" s="12"/>
      <c r="F1038" s="12"/>
      <c r="G1038" s="12"/>
      <c r="H1038" s="12"/>
      <c r="I1038" s="12"/>
      <c r="J1038" s="13"/>
      <c r="K1038" s="13"/>
      <c r="L1038" s="13"/>
      <c r="M1038" s="13"/>
      <c r="N1038" s="13"/>
      <c r="O1038" s="13"/>
      <c r="P1038" s="13"/>
      <c r="Q1038" s="13"/>
      <c r="R1038" s="13"/>
      <c r="S1038" s="13"/>
      <c r="T1038" s="13"/>
    </row>
    <row r="1039" spans="1:20" x14ac:dyDescent="0.25">
      <c r="A1039" s="12"/>
      <c r="B1039" s="12"/>
      <c r="C1039" s="12"/>
      <c r="D1039" s="12"/>
      <c r="E1039" s="12"/>
      <c r="F1039" s="12"/>
      <c r="G1039" s="12"/>
      <c r="H1039" s="12"/>
      <c r="I1039" s="12"/>
      <c r="J1039" s="13"/>
      <c r="K1039" s="13"/>
      <c r="L1039" s="13"/>
      <c r="M1039" s="13"/>
      <c r="N1039" s="13"/>
      <c r="O1039" s="13"/>
      <c r="P1039" s="13"/>
      <c r="Q1039" s="13"/>
      <c r="R1039" s="13"/>
      <c r="S1039" s="13"/>
      <c r="T1039" s="13"/>
    </row>
    <row r="1040" spans="1:20" x14ac:dyDescent="0.25">
      <c r="A1040" s="12"/>
      <c r="B1040" s="12"/>
      <c r="C1040" s="12"/>
      <c r="D1040" s="12"/>
      <c r="E1040" s="12"/>
      <c r="F1040" s="12"/>
      <c r="G1040" s="12"/>
      <c r="H1040" s="12"/>
      <c r="I1040" s="12"/>
      <c r="J1040" s="13"/>
      <c r="K1040" s="13"/>
      <c r="L1040" s="13"/>
      <c r="M1040" s="13"/>
      <c r="N1040" s="13"/>
      <c r="O1040" s="13"/>
      <c r="P1040" s="13"/>
      <c r="Q1040" s="13"/>
      <c r="R1040" s="13"/>
      <c r="S1040" s="13"/>
      <c r="T1040" s="13"/>
    </row>
    <row r="1041" spans="1:20" x14ac:dyDescent="0.25">
      <c r="A1041" s="12"/>
      <c r="B1041" s="12"/>
      <c r="C1041" s="12"/>
      <c r="D1041" s="12"/>
      <c r="E1041" s="12"/>
      <c r="F1041" s="12"/>
      <c r="G1041" s="12"/>
      <c r="H1041" s="12"/>
      <c r="I1041" s="12"/>
      <c r="J1041" s="13"/>
      <c r="K1041" s="13"/>
      <c r="L1041" s="13"/>
      <c r="M1041" s="13"/>
      <c r="N1041" s="13"/>
      <c r="O1041" s="13"/>
      <c r="P1041" s="13"/>
      <c r="Q1041" s="13"/>
      <c r="R1041" s="13"/>
      <c r="S1041" s="13"/>
      <c r="T1041" s="13"/>
    </row>
    <row r="1042" spans="1:20" x14ac:dyDescent="0.25">
      <c r="A1042" s="12"/>
      <c r="B1042" s="12"/>
      <c r="C1042" s="12"/>
      <c r="D1042" s="12"/>
      <c r="E1042" s="12"/>
      <c r="F1042" s="12"/>
      <c r="G1042" s="12"/>
      <c r="H1042" s="12"/>
      <c r="I1042" s="12"/>
      <c r="J1042" s="13"/>
      <c r="K1042" s="13"/>
      <c r="L1042" s="13"/>
      <c r="M1042" s="13"/>
      <c r="N1042" s="13"/>
      <c r="O1042" s="13"/>
      <c r="P1042" s="13"/>
      <c r="Q1042" s="13"/>
      <c r="R1042" s="13"/>
      <c r="S1042" s="13"/>
      <c r="T1042" s="13"/>
    </row>
    <row r="1043" spans="1:20" x14ac:dyDescent="0.25">
      <c r="A1043" s="12"/>
      <c r="B1043" s="12"/>
      <c r="C1043" s="12"/>
      <c r="D1043" s="12"/>
      <c r="E1043" s="12"/>
      <c r="F1043" s="12"/>
      <c r="G1043" s="12"/>
      <c r="H1043" s="12"/>
      <c r="I1043" s="12"/>
      <c r="J1043" s="13"/>
      <c r="K1043" s="13"/>
      <c r="L1043" s="13"/>
      <c r="M1043" s="13"/>
      <c r="N1043" s="13"/>
      <c r="O1043" s="13"/>
      <c r="P1043" s="13"/>
      <c r="Q1043" s="13"/>
      <c r="R1043" s="13"/>
      <c r="S1043" s="13"/>
      <c r="T1043" s="13"/>
    </row>
    <row r="1044" spans="1:20" x14ac:dyDescent="0.25">
      <c r="A1044" s="12"/>
      <c r="B1044" s="12"/>
      <c r="C1044" s="12"/>
      <c r="D1044" s="12"/>
      <c r="E1044" s="12"/>
      <c r="F1044" s="12"/>
      <c r="G1044" s="12"/>
      <c r="H1044" s="12"/>
      <c r="I1044" s="12"/>
      <c r="J1044" s="13"/>
      <c r="K1044" s="13"/>
      <c r="L1044" s="13"/>
      <c r="M1044" s="13"/>
      <c r="N1044" s="13"/>
      <c r="O1044" s="13"/>
      <c r="P1044" s="13"/>
      <c r="Q1044" s="13"/>
      <c r="R1044" s="13"/>
      <c r="S1044" s="13"/>
      <c r="T1044" s="13"/>
    </row>
    <row r="1045" spans="1:20" x14ac:dyDescent="0.25">
      <c r="A1045" s="12"/>
      <c r="B1045" s="12"/>
      <c r="C1045" s="12"/>
      <c r="D1045" s="12"/>
      <c r="E1045" s="12"/>
      <c r="F1045" s="12"/>
      <c r="G1045" s="12"/>
      <c r="H1045" s="12"/>
      <c r="I1045" s="12"/>
      <c r="J1045" s="13"/>
      <c r="K1045" s="13"/>
      <c r="L1045" s="13"/>
      <c r="M1045" s="13"/>
      <c r="N1045" s="13"/>
      <c r="O1045" s="13"/>
      <c r="P1045" s="13"/>
      <c r="Q1045" s="13"/>
      <c r="R1045" s="13"/>
      <c r="S1045" s="13"/>
      <c r="T1045" s="13"/>
    </row>
    <row r="1046" spans="1:20" x14ac:dyDescent="0.25">
      <c r="A1046" s="12"/>
      <c r="B1046" s="12"/>
      <c r="C1046" s="12"/>
      <c r="D1046" s="12"/>
      <c r="E1046" s="12"/>
      <c r="F1046" s="12"/>
      <c r="G1046" s="12"/>
      <c r="H1046" s="12"/>
      <c r="I1046" s="12"/>
      <c r="J1046" s="13"/>
      <c r="K1046" s="13"/>
      <c r="L1046" s="13"/>
      <c r="M1046" s="13"/>
      <c r="N1046" s="13"/>
      <c r="O1046" s="13"/>
      <c r="P1046" s="13"/>
      <c r="Q1046" s="13"/>
      <c r="R1046" s="13"/>
      <c r="S1046" s="13"/>
      <c r="T1046" s="13"/>
    </row>
    <row r="1047" spans="1:20" x14ac:dyDescent="0.25">
      <c r="A1047" s="12"/>
      <c r="B1047" s="12"/>
      <c r="C1047" s="12"/>
      <c r="D1047" s="12"/>
      <c r="E1047" s="12"/>
      <c r="F1047" s="12"/>
      <c r="G1047" s="12"/>
      <c r="H1047" s="12"/>
      <c r="I1047" s="12"/>
      <c r="J1047" s="13"/>
      <c r="K1047" s="13"/>
      <c r="L1047" s="13"/>
      <c r="M1047" s="13"/>
      <c r="N1047" s="13"/>
      <c r="O1047" s="13"/>
      <c r="P1047" s="13"/>
      <c r="Q1047" s="13"/>
      <c r="R1047" s="13"/>
      <c r="S1047" s="13"/>
      <c r="T1047" s="13"/>
    </row>
    <row r="1048" spans="1:20" x14ac:dyDescent="0.25">
      <c r="A1048" s="12"/>
      <c r="B1048" s="12"/>
      <c r="C1048" s="12"/>
      <c r="D1048" s="12"/>
      <c r="E1048" s="12"/>
      <c r="F1048" s="12"/>
      <c r="G1048" s="12"/>
      <c r="H1048" s="12"/>
      <c r="I1048" s="12"/>
      <c r="J1048" s="13"/>
      <c r="K1048" s="13"/>
      <c r="L1048" s="13"/>
      <c r="M1048" s="13"/>
      <c r="N1048" s="13"/>
      <c r="O1048" s="13"/>
      <c r="P1048" s="13"/>
      <c r="Q1048" s="13"/>
      <c r="R1048" s="13"/>
      <c r="S1048" s="13"/>
      <c r="T1048" s="13"/>
    </row>
    <row r="1049" spans="1:20" x14ac:dyDescent="0.25">
      <c r="A1049" s="12"/>
      <c r="B1049" s="12"/>
      <c r="C1049" s="12"/>
      <c r="D1049" s="12"/>
      <c r="E1049" s="12"/>
      <c r="F1049" s="12"/>
      <c r="G1049" s="12"/>
      <c r="H1049" s="12"/>
      <c r="I1049" s="12"/>
      <c r="J1049" s="13"/>
      <c r="K1049" s="13"/>
      <c r="L1049" s="13"/>
      <c r="M1049" s="13"/>
      <c r="N1049" s="13"/>
      <c r="O1049" s="13"/>
      <c r="P1049" s="13"/>
      <c r="Q1049" s="13"/>
      <c r="R1049" s="13"/>
      <c r="S1049" s="13"/>
      <c r="T1049" s="13"/>
    </row>
    <row r="1050" spans="1:20" x14ac:dyDescent="0.25">
      <c r="A1050" s="12"/>
      <c r="B1050" s="12"/>
      <c r="C1050" s="12"/>
      <c r="D1050" s="12"/>
      <c r="E1050" s="12"/>
      <c r="F1050" s="12"/>
      <c r="G1050" s="12"/>
      <c r="H1050" s="12"/>
      <c r="I1050" s="12"/>
      <c r="J1050" s="13"/>
      <c r="K1050" s="13"/>
      <c r="L1050" s="13"/>
      <c r="M1050" s="13"/>
      <c r="N1050" s="13"/>
      <c r="O1050" s="13"/>
      <c r="P1050" s="13"/>
      <c r="Q1050" s="13"/>
      <c r="R1050" s="13"/>
      <c r="S1050" s="13"/>
      <c r="T1050" s="13"/>
    </row>
    <row r="1051" spans="1:20" x14ac:dyDescent="0.25">
      <c r="A1051" s="12"/>
      <c r="B1051" s="12"/>
      <c r="C1051" s="12"/>
      <c r="D1051" s="12"/>
      <c r="E1051" s="12"/>
      <c r="F1051" s="12"/>
      <c r="G1051" s="12"/>
      <c r="H1051" s="12"/>
      <c r="I1051" s="12"/>
      <c r="J1051" s="13"/>
      <c r="K1051" s="13"/>
      <c r="L1051" s="13"/>
      <c r="M1051" s="13"/>
      <c r="N1051" s="13"/>
      <c r="O1051" s="13"/>
      <c r="P1051" s="13"/>
      <c r="Q1051" s="13"/>
      <c r="R1051" s="13"/>
      <c r="S1051" s="13"/>
      <c r="T1051" s="13"/>
    </row>
    <row r="1052" spans="1:20" x14ac:dyDescent="0.25">
      <c r="A1052" s="12"/>
      <c r="B1052" s="12"/>
      <c r="C1052" s="12"/>
      <c r="D1052" s="12"/>
      <c r="E1052" s="12"/>
      <c r="F1052" s="12"/>
      <c r="G1052" s="12"/>
      <c r="H1052" s="12"/>
      <c r="I1052" s="12"/>
      <c r="J1052" s="13"/>
      <c r="K1052" s="13"/>
      <c r="L1052" s="13"/>
      <c r="M1052" s="13"/>
      <c r="N1052" s="13"/>
      <c r="O1052" s="13"/>
      <c r="P1052" s="13"/>
      <c r="Q1052" s="13"/>
      <c r="R1052" s="13"/>
      <c r="S1052" s="13"/>
      <c r="T1052" s="13"/>
    </row>
    <row r="1053" spans="1:20" x14ac:dyDescent="0.25">
      <c r="A1053" s="12"/>
      <c r="B1053" s="12"/>
      <c r="C1053" s="12"/>
      <c r="D1053" s="12"/>
      <c r="E1053" s="12"/>
      <c r="F1053" s="12"/>
      <c r="G1053" s="12"/>
      <c r="H1053" s="12"/>
      <c r="I1053" s="12"/>
      <c r="J1053" s="13"/>
      <c r="K1053" s="13"/>
      <c r="L1053" s="13"/>
      <c r="M1053" s="13"/>
      <c r="N1053" s="13"/>
      <c r="O1053" s="13"/>
      <c r="P1053" s="13"/>
      <c r="Q1053" s="13"/>
      <c r="R1053" s="13"/>
      <c r="S1053" s="13"/>
      <c r="T1053" s="13"/>
    </row>
    <row r="1054" spans="1:20" x14ac:dyDescent="0.25">
      <c r="A1054" s="12"/>
      <c r="B1054" s="12"/>
      <c r="C1054" s="12"/>
      <c r="D1054" s="12"/>
      <c r="E1054" s="12"/>
      <c r="F1054" s="12"/>
      <c r="G1054" s="12"/>
      <c r="H1054" s="12"/>
      <c r="I1054" s="12"/>
      <c r="J1054" s="13"/>
      <c r="K1054" s="13"/>
      <c r="L1054" s="13"/>
      <c r="M1054" s="13"/>
      <c r="N1054" s="13"/>
      <c r="O1054" s="13"/>
      <c r="P1054" s="13"/>
      <c r="Q1054" s="13"/>
      <c r="R1054" s="13"/>
      <c r="S1054" s="13"/>
      <c r="T1054" s="13"/>
    </row>
    <row r="1055" spans="1:20" x14ac:dyDescent="0.25">
      <c r="A1055" s="12"/>
      <c r="B1055" s="12"/>
      <c r="C1055" s="12"/>
      <c r="D1055" s="12"/>
      <c r="E1055" s="12"/>
      <c r="F1055" s="12"/>
      <c r="G1055" s="12"/>
      <c r="H1055" s="12"/>
      <c r="I1055" s="12"/>
      <c r="J1055" s="13"/>
      <c r="K1055" s="13"/>
      <c r="L1055" s="13"/>
      <c r="M1055" s="13"/>
      <c r="N1055" s="13"/>
      <c r="O1055" s="13"/>
      <c r="P1055" s="13"/>
      <c r="Q1055" s="13"/>
      <c r="R1055" s="13"/>
      <c r="S1055" s="13"/>
      <c r="T1055" s="13"/>
    </row>
    <row r="1056" spans="1:20" x14ac:dyDescent="0.25">
      <c r="A1056" s="12"/>
      <c r="B1056" s="12"/>
      <c r="C1056" s="12"/>
      <c r="D1056" s="12"/>
      <c r="E1056" s="12"/>
      <c r="F1056" s="12"/>
      <c r="G1056" s="12"/>
      <c r="H1056" s="12"/>
      <c r="I1056" s="12"/>
      <c r="J1056" s="13"/>
      <c r="K1056" s="13"/>
      <c r="L1056" s="13"/>
      <c r="M1056" s="13"/>
      <c r="N1056" s="13"/>
      <c r="O1056" s="13"/>
      <c r="P1056" s="13"/>
      <c r="Q1056" s="13"/>
      <c r="R1056" s="13"/>
      <c r="S1056" s="13"/>
      <c r="T1056" s="13"/>
    </row>
    <row r="1057" spans="1:20" x14ac:dyDescent="0.25">
      <c r="A1057" s="12"/>
      <c r="B1057" s="12"/>
      <c r="C1057" s="12"/>
      <c r="D1057" s="12"/>
      <c r="E1057" s="12"/>
      <c r="F1057" s="12"/>
      <c r="G1057" s="12"/>
      <c r="H1057" s="12"/>
      <c r="I1057" s="12"/>
      <c r="J1057" s="13"/>
      <c r="K1057" s="13"/>
      <c r="L1057" s="13"/>
      <c r="M1057" s="13"/>
      <c r="N1057" s="13"/>
      <c r="O1057" s="13"/>
      <c r="P1057" s="13"/>
      <c r="Q1057" s="13"/>
      <c r="R1057" s="13"/>
      <c r="S1057" s="13"/>
      <c r="T1057" s="13"/>
    </row>
    <row r="1058" spans="1:20" x14ac:dyDescent="0.25">
      <c r="A1058" s="12"/>
      <c r="B1058" s="12"/>
      <c r="C1058" s="12"/>
      <c r="D1058" s="12"/>
      <c r="E1058" s="12"/>
      <c r="F1058" s="12"/>
      <c r="G1058" s="12"/>
      <c r="H1058" s="12"/>
      <c r="I1058" s="12"/>
      <c r="J1058" s="13"/>
      <c r="K1058" s="13"/>
      <c r="L1058" s="13"/>
      <c r="M1058" s="13"/>
      <c r="N1058" s="13"/>
      <c r="O1058" s="13"/>
      <c r="P1058" s="13"/>
      <c r="Q1058" s="13"/>
      <c r="R1058" s="13"/>
      <c r="S1058" s="13"/>
      <c r="T1058" s="13"/>
    </row>
    <row r="1059" spans="1:20" x14ac:dyDescent="0.25">
      <c r="A1059" s="12"/>
      <c r="B1059" s="12"/>
      <c r="C1059" s="12"/>
      <c r="D1059" s="12"/>
      <c r="E1059" s="12"/>
      <c r="F1059" s="12"/>
      <c r="G1059" s="12"/>
      <c r="H1059" s="12"/>
      <c r="I1059" s="12"/>
      <c r="J1059" s="13"/>
      <c r="K1059" s="13"/>
      <c r="L1059" s="13"/>
      <c r="M1059" s="13"/>
      <c r="N1059" s="13"/>
      <c r="O1059" s="13"/>
      <c r="P1059" s="13"/>
      <c r="Q1059" s="13"/>
      <c r="R1059" s="13"/>
      <c r="S1059" s="13"/>
      <c r="T1059" s="13"/>
    </row>
    <row r="1060" spans="1:20" x14ac:dyDescent="0.25">
      <c r="A1060" s="12"/>
      <c r="B1060" s="12"/>
      <c r="C1060" s="12"/>
      <c r="D1060" s="12"/>
      <c r="E1060" s="12"/>
      <c r="F1060" s="12"/>
      <c r="G1060" s="12"/>
      <c r="H1060" s="12"/>
      <c r="I1060" s="12"/>
      <c r="J1060" s="13"/>
      <c r="K1060" s="13"/>
      <c r="L1060" s="13"/>
      <c r="M1060" s="13"/>
      <c r="N1060" s="13"/>
      <c r="O1060" s="13"/>
      <c r="P1060" s="13"/>
      <c r="Q1060" s="13"/>
      <c r="R1060" s="13"/>
      <c r="S1060" s="13"/>
      <c r="T1060" s="13"/>
    </row>
    <row r="1061" spans="1:20" x14ac:dyDescent="0.25">
      <c r="A1061" s="12"/>
      <c r="B1061" s="12"/>
      <c r="C1061" s="12"/>
      <c r="D1061" s="12"/>
      <c r="E1061" s="12"/>
      <c r="F1061" s="12"/>
      <c r="G1061" s="12"/>
      <c r="H1061" s="12"/>
      <c r="I1061" s="12"/>
      <c r="J1061" s="13"/>
      <c r="K1061" s="13"/>
      <c r="L1061" s="13"/>
      <c r="M1061" s="13"/>
      <c r="N1061" s="13"/>
      <c r="O1061" s="13"/>
      <c r="P1061" s="13"/>
      <c r="Q1061" s="13"/>
      <c r="R1061" s="13"/>
      <c r="S1061" s="13"/>
      <c r="T1061" s="13"/>
    </row>
    <row r="1062" spans="1:20" x14ac:dyDescent="0.25">
      <c r="A1062" s="12"/>
      <c r="B1062" s="12"/>
      <c r="C1062" s="12"/>
      <c r="D1062" s="12"/>
      <c r="E1062" s="12"/>
      <c r="F1062" s="12"/>
      <c r="G1062" s="12"/>
      <c r="H1062" s="12"/>
      <c r="I1062" s="12"/>
      <c r="J1062" s="13"/>
      <c r="K1062" s="13"/>
      <c r="L1062" s="13"/>
      <c r="M1062" s="13"/>
      <c r="N1062" s="13"/>
      <c r="O1062" s="13"/>
      <c r="P1062" s="13"/>
      <c r="Q1062" s="13"/>
      <c r="R1062" s="13"/>
      <c r="S1062" s="13"/>
      <c r="T1062" s="13"/>
    </row>
    <row r="1063" spans="1:20" x14ac:dyDescent="0.25">
      <c r="A1063" s="12"/>
      <c r="B1063" s="12"/>
      <c r="C1063" s="12"/>
      <c r="D1063" s="12"/>
      <c r="E1063" s="12"/>
      <c r="F1063" s="12"/>
      <c r="G1063" s="12"/>
      <c r="H1063" s="12"/>
      <c r="I1063" s="12"/>
      <c r="J1063" s="13"/>
      <c r="K1063" s="13"/>
      <c r="L1063" s="13"/>
      <c r="M1063" s="13"/>
      <c r="N1063" s="13"/>
      <c r="O1063" s="13"/>
      <c r="P1063" s="13"/>
      <c r="Q1063" s="13"/>
      <c r="R1063" s="13"/>
      <c r="S1063" s="13"/>
      <c r="T1063" s="13"/>
    </row>
    <row r="1064" spans="1:20" x14ac:dyDescent="0.25">
      <c r="A1064" s="12"/>
      <c r="B1064" s="12"/>
      <c r="C1064" s="12"/>
      <c r="D1064" s="12"/>
      <c r="E1064" s="12"/>
      <c r="F1064" s="12"/>
      <c r="G1064" s="12"/>
      <c r="H1064" s="12"/>
      <c r="I1064" s="12"/>
      <c r="J1064" s="13"/>
      <c r="K1064" s="13"/>
      <c r="L1064" s="13"/>
      <c r="M1064" s="13"/>
      <c r="N1064" s="13"/>
      <c r="O1064" s="13"/>
      <c r="P1064" s="13"/>
      <c r="Q1064" s="13"/>
      <c r="R1064" s="13"/>
      <c r="S1064" s="13"/>
      <c r="T1064" s="13"/>
    </row>
    <row r="1065" spans="1:20" x14ac:dyDescent="0.25">
      <c r="A1065" s="12"/>
      <c r="B1065" s="12"/>
      <c r="C1065" s="12"/>
      <c r="D1065" s="12"/>
      <c r="E1065" s="12"/>
      <c r="F1065" s="12"/>
      <c r="G1065" s="12"/>
      <c r="H1065" s="12"/>
      <c r="I1065" s="12"/>
      <c r="J1065" s="13"/>
      <c r="K1065" s="13"/>
      <c r="L1065" s="13"/>
      <c r="M1065" s="13"/>
      <c r="N1065" s="13"/>
      <c r="O1065" s="13"/>
      <c r="P1065" s="13"/>
      <c r="Q1065" s="13"/>
      <c r="R1065" s="13"/>
      <c r="S1065" s="13"/>
      <c r="T1065" s="13"/>
    </row>
    <row r="1066" spans="1:20" x14ac:dyDescent="0.25">
      <c r="A1066" s="12"/>
      <c r="B1066" s="12"/>
      <c r="C1066" s="12"/>
      <c r="D1066" s="12"/>
      <c r="E1066" s="12"/>
      <c r="F1066" s="12"/>
      <c r="G1066" s="12"/>
      <c r="H1066" s="12"/>
      <c r="I1066" s="12"/>
      <c r="J1066" s="13"/>
      <c r="K1066" s="13"/>
      <c r="L1066" s="13"/>
      <c r="M1066" s="13"/>
      <c r="N1066" s="13"/>
      <c r="O1066" s="13"/>
      <c r="P1066" s="13"/>
      <c r="Q1066" s="13"/>
      <c r="R1066" s="13"/>
      <c r="S1066" s="13"/>
      <c r="T1066" s="13"/>
    </row>
    <row r="1067" spans="1:20" x14ac:dyDescent="0.25">
      <c r="A1067" s="12"/>
      <c r="B1067" s="12"/>
      <c r="C1067" s="12"/>
      <c r="D1067" s="12"/>
      <c r="E1067" s="12"/>
      <c r="F1067" s="12"/>
      <c r="G1067" s="12"/>
      <c r="H1067" s="12"/>
      <c r="I1067" s="12"/>
      <c r="J1067" s="13"/>
      <c r="K1067" s="13"/>
      <c r="L1067" s="13"/>
      <c r="M1067" s="13"/>
      <c r="N1067" s="13"/>
      <c r="O1067" s="13"/>
      <c r="P1067" s="13"/>
      <c r="Q1067" s="13"/>
      <c r="R1067" s="13"/>
      <c r="S1067" s="13"/>
      <c r="T1067" s="13"/>
    </row>
    <row r="1068" spans="1:20" x14ac:dyDescent="0.25">
      <c r="A1068" s="12"/>
      <c r="B1068" s="12"/>
      <c r="C1068" s="12"/>
      <c r="D1068" s="12"/>
      <c r="E1068" s="12"/>
      <c r="F1068" s="12"/>
      <c r="G1068" s="12"/>
      <c r="H1068" s="12"/>
      <c r="I1068" s="12"/>
      <c r="J1068" s="13"/>
      <c r="K1068" s="13"/>
      <c r="L1068" s="13"/>
      <c r="M1068" s="13"/>
      <c r="N1068" s="13"/>
      <c r="O1068" s="13"/>
      <c r="P1068" s="13"/>
      <c r="Q1068" s="13"/>
      <c r="R1068" s="13"/>
      <c r="S1068" s="13"/>
      <c r="T1068" s="13"/>
    </row>
    <row r="1069" spans="1:20" x14ac:dyDescent="0.25">
      <c r="A1069" s="12"/>
      <c r="B1069" s="12"/>
      <c r="C1069" s="12"/>
      <c r="D1069" s="12"/>
      <c r="E1069" s="12"/>
      <c r="F1069" s="12"/>
      <c r="G1069" s="12"/>
      <c r="H1069" s="12"/>
      <c r="I1069" s="12"/>
      <c r="J1069" s="13"/>
      <c r="K1069" s="13"/>
      <c r="L1069" s="13"/>
      <c r="M1069" s="13"/>
      <c r="N1069" s="13"/>
      <c r="O1069" s="13"/>
      <c r="P1069" s="13"/>
      <c r="Q1069" s="13"/>
      <c r="R1069" s="13"/>
      <c r="S1069" s="13"/>
      <c r="T1069" s="13"/>
    </row>
    <row r="1070" spans="1:20" x14ac:dyDescent="0.25">
      <c r="A1070" s="12"/>
      <c r="B1070" s="12"/>
      <c r="C1070" s="12"/>
      <c r="D1070" s="12"/>
      <c r="E1070" s="12"/>
      <c r="F1070" s="12"/>
      <c r="G1070" s="12"/>
      <c r="H1070" s="12"/>
      <c r="I1070" s="12"/>
      <c r="J1070" s="13"/>
      <c r="K1070" s="13"/>
      <c r="L1070" s="13"/>
      <c r="M1070" s="13"/>
      <c r="N1070" s="13"/>
      <c r="O1070" s="13"/>
      <c r="P1070" s="13"/>
      <c r="Q1070" s="13"/>
      <c r="R1070" s="13"/>
      <c r="S1070" s="13"/>
      <c r="T1070" s="13"/>
    </row>
    <row r="1071" spans="1:20" x14ac:dyDescent="0.25">
      <c r="A1071" s="12"/>
      <c r="B1071" s="12"/>
      <c r="C1071" s="12"/>
      <c r="D1071" s="12"/>
      <c r="E1071" s="12"/>
      <c r="F1071" s="12"/>
      <c r="G1071" s="12"/>
      <c r="H1071" s="12"/>
      <c r="I1071" s="12"/>
      <c r="J1071" s="13"/>
      <c r="K1071" s="13"/>
      <c r="L1071" s="13"/>
      <c r="M1071" s="13"/>
      <c r="N1071" s="13"/>
      <c r="O1071" s="13"/>
      <c r="P1071" s="13"/>
      <c r="Q1071" s="13"/>
      <c r="R1071" s="13"/>
      <c r="S1071" s="13"/>
      <c r="T1071" s="13"/>
    </row>
    <row r="1072" spans="1:20" x14ac:dyDescent="0.25">
      <c r="A1072" s="12"/>
      <c r="B1072" s="12"/>
      <c r="C1072" s="12"/>
      <c r="D1072" s="12"/>
      <c r="E1072" s="12"/>
      <c r="F1072" s="12"/>
      <c r="G1072" s="12"/>
      <c r="H1072" s="12"/>
      <c r="I1072" s="12"/>
      <c r="J1072" s="13"/>
      <c r="K1072" s="13"/>
      <c r="L1072" s="13"/>
      <c r="M1072" s="13"/>
      <c r="N1072" s="13"/>
      <c r="O1072" s="13"/>
      <c r="P1072" s="13"/>
      <c r="Q1072" s="13"/>
      <c r="R1072" s="13"/>
      <c r="S1072" s="13"/>
      <c r="T1072" s="13"/>
    </row>
    <row r="1073" spans="1:20" x14ac:dyDescent="0.25">
      <c r="A1073" s="12"/>
      <c r="B1073" s="12"/>
      <c r="C1073" s="12"/>
      <c r="D1073" s="12"/>
      <c r="E1073" s="12"/>
      <c r="F1073" s="12"/>
      <c r="G1073" s="12"/>
      <c r="H1073" s="12"/>
      <c r="I1073" s="12"/>
      <c r="J1073" s="13"/>
      <c r="K1073" s="13"/>
      <c r="L1073" s="13"/>
      <c r="M1073" s="13"/>
      <c r="N1073" s="13"/>
      <c r="O1073" s="13"/>
      <c r="P1073" s="13"/>
      <c r="Q1073" s="13"/>
      <c r="R1073" s="13"/>
      <c r="S1073" s="13"/>
      <c r="T1073" s="13"/>
    </row>
    <row r="1074" spans="1:20" x14ac:dyDescent="0.25">
      <c r="A1074" s="12"/>
      <c r="B1074" s="12"/>
      <c r="C1074" s="12"/>
      <c r="D1074" s="12"/>
      <c r="E1074" s="12"/>
      <c r="F1074" s="12"/>
      <c r="G1074" s="12"/>
      <c r="H1074" s="12"/>
      <c r="I1074" s="12"/>
      <c r="J1074" s="13"/>
      <c r="K1074" s="13"/>
      <c r="L1074" s="13"/>
      <c r="M1074" s="13"/>
      <c r="N1074" s="13"/>
      <c r="O1074" s="13"/>
      <c r="P1074" s="13"/>
      <c r="Q1074" s="13"/>
      <c r="R1074" s="13"/>
      <c r="S1074" s="13"/>
      <c r="T1074" s="13"/>
    </row>
    <row r="1075" spans="1:20" x14ac:dyDescent="0.25">
      <c r="A1075" s="12"/>
      <c r="B1075" s="12"/>
      <c r="C1075" s="12"/>
      <c r="D1075" s="12"/>
      <c r="E1075" s="12"/>
      <c r="F1075" s="12"/>
      <c r="G1075" s="12"/>
      <c r="H1075" s="12"/>
      <c r="I1075" s="12"/>
      <c r="J1075" s="13"/>
      <c r="K1075" s="13"/>
      <c r="L1075" s="13"/>
      <c r="M1075" s="13"/>
      <c r="N1075" s="13"/>
      <c r="O1075" s="13"/>
      <c r="P1075" s="13"/>
      <c r="Q1075" s="13"/>
      <c r="R1075" s="13"/>
      <c r="S1075" s="13"/>
      <c r="T1075" s="13"/>
    </row>
    <row r="1076" spans="1:20" x14ac:dyDescent="0.25">
      <c r="A1076" s="12"/>
      <c r="B1076" s="12"/>
      <c r="C1076" s="12"/>
      <c r="D1076" s="12"/>
      <c r="E1076" s="12"/>
      <c r="F1076" s="12"/>
      <c r="G1076" s="12"/>
      <c r="H1076" s="12"/>
      <c r="I1076" s="12"/>
      <c r="J1076" s="13"/>
      <c r="K1076" s="13"/>
      <c r="L1076" s="13"/>
      <c r="M1076" s="13"/>
      <c r="N1076" s="13"/>
      <c r="O1076" s="13"/>
      <c r="P1076" s="13"/>
      <c r="Q1076" s="13"/>
      <c r="R1076" s="13"/>
      <c r="S1076" s="13"/>
      <c r="T1076" s="13"/>
    </row>
    <row r="1077" spans="1:20" x14ac:dyDescent="0.25">
      <c r="A1077" s="12"/>
      <c r="B1077" s="12"/>
      <c r="C1077" s="12"/>
      <c r="D1077" s="12"/>
      <c r="E1077" s="12"/>
      <c r="F1077" s="12"/>
      <c r="G1077" s="12"/>
      <c r="H1077" s="12"/>
      <c r="I1077" s="12"/>
      <c r="J1077" s="13"/>
      <c r="K1077" s="13"/>
      <c r="L1077" s="13"/>
      <c r="M1077" s="13"/>
      <c r="N1077" s="13"/>
      <c r="O1077" s="13"/>
      <c r="P1077" s="13"/>
      <c r="Q1077" s="13"/>
      <c r="R1077" s="13"/>
      <c r="S1077" s="13"/>
      <c r="T1077" s="13"/>
    </row>
    <row r="1078" spans="1:20" x14ac:dyDescent="0.25">
      <c r="A1078" s="12"/>
      <c r="B1078" s="12"/>
      <c r="C1078" s="12"/>
      <c r="D1078" s="12"/>
      <c r="E1078" s="12"/>
      <c r="F1078" s="12"/>
      <c r="G1078" s="12"/>
      <c r="H1078" s="12"/>
      <c r="I1078" s="12"/>
      <c r="J1078" s="13"/>
      <c r="K1078" s="13"/>
      <c r="L1078" s="13"/>
      <c r="M1078" s="13"/>
      <c r="N1078" s="13"/>
      <c r="O1078" s="13"/>
      <c r="P1078" s="13"/>
      <c r="Q1078" s="13"/>
      <c r="R1078" s="13"/>
      <c r="S1078" s="13"/>
      <c r="T1078" s="13"/>
    </row>
    <row r="1079" spans="1:20" x14ac:dyDescent="0.25">
      <c r="A1079" s="12"/>
      <c r="B1079" s="12"/>
      <c r="C1079" s="12"/>
      <c r="D1079" s="12"/>
      <c r="E1079" s="12"/>
      <c r="F1079" s="12"/>
      <c r="G1079" s="12"/>
      <c r="H1079" s="12"/>
      <c r="I1079" s="12"/>
      <c r="J1079" s="13"/>
      <c r="K1079" s="13"/>
      <c r="L1079" s="13"/>
      <c r="M1079" s="13"/>
      <c r="N1079" s="13"/>
      <c r="O1079" s="13"/>
      <c r="P1079" s="13"/>
      <c r="Q1079" s="13"/>
      <c r="R1079" s="13"/>
      <c r="S1079" s="13"/>
      <c r="T1079" s="13"/>
    </row>
    <row r="1080" spans="1:20" x14ac:dyDescent="0.25">
      <c r="A1080" s="12"/>
      <c r="B1080" s="12"/>
      <c r="C1080" s="12"/>
      <c r="D1080" s="12"/>
      <c r="E1080" s="12"/>
      <c r="F1080" s="12"/>
      <c r="G1080" s="12"/>
      <c r="H1080" s="12"/>
      <c r="I1080" s="12"/>
      <c r="J1080" s="13"/>
      <c r="K1080" s="13"/>
      <c r="L1080" s="13"/>
      <c r="M1080" s="13"/>
      <c r="N1080" s="13"/>
      <c r="O1080" s="13"/>
      <c r="P1080" s="13"/>
      <c r="Q1080" s="13"/>
      <c r="R1080" s="13"/>
      <c r="S1080" s="13"/>
      <c r="T1080" s="13"/>
    </row>
    <row r="1081" spans="1:20" x14ac:dyDescent="0.25">
      <c r="A1081" s="12"/>
      <c r="B1081" s="12"/>
      <c r="C1081" s="12"/>
      <c r="D1081" s="12"/>
      <c r="E1081" s="12"/>
      <c r="F1081" s="12"/>
      <c r="G1081" s="12"/>
      <c r="H1081" s="12"/>
      <c r="I1081" s="12"/>
      <c r="J1081" s="13"/>
      <c r="K1081" s="13"/>
      <c r="L1081" s="13"/>
      <c r="M1081" s="13"/>
      <c r="N1081" s="13"/>
      <c r="O1081" s="13"/>
      <c r="P1081" s="13"/>
      <c r="Q1081" s="13"/>
      <c r="R1081" s="13"/>
      <c r="S1081" s="13"/>
      <c r="T1081" s="13"/>
    </row>
    <row r="1082" spans="1:20" x14ac:dyDescent="0.25">
      <c r="A1082" s="12"/>
      <c r="B1082" s="12"/>
      <c r="C1082" s="12"/>
      <c r="D1082" s="12"/>
      <c r="E1082" s="12"/>
      <c r="F1082" s="12"/>
      <c r="G1082" s="12"/>
      <c r="H1082" s="12"/>
      <c r="I1082" s="12"/>
      <c r="J1082" s="13"/>
      <c r="K1082" s="13"/>
      <c r="L1082" s="13"/>
      <c r="M1082" s="13"/>
      <c r="N1082" s="13"/>
      <c r="O1082" s="13"/>
      <c r="P1082" s="13"/>
      <c r="Q1082" s="13"/>
      <c r="R1082" s="13"/>
      <c r="S1082" s="13"/>
      <c r="T1082" s="13"/>
    </row>
    <row r="1083" spans="1:20" x14ac:dyDescent="0.25">
      <c r="A1083" s="12"/>
      <c r="B1083" s="12"/>
      <c r="C1083" s="12"/>
      <c r="D1083" s="12"/>
      <c r="E1083" s="12"/>
      <c r="F1083" s="12"/>
      <c r="G1083" s="12"/>
      <c r="H1083" s="12"/>
      <c r="I1083" s="12"/>
      <c r="J1083" s="13"/>
      <c r="K1083" s="13"/>
      <c r="L1083" s="13"/>
      <c r="M1083" s="13"/>
      <c r="N1083" s="13"/>
      <c r="O1083" s="13"/>
      <c r="P1083" s="13"/>
      <c r="Q1083" s="13"/>
      <c r="R1083" s="13"/>
      <c r="S1083" s="13"/>
      <c r="T1083" s="13"/>
    </row>
    <row r="1084" spans="1:20" x14ac:dyDescent="0.25">
      <c r="A1084" s="12"/>
      <c r="B1084" s="12"/>
      <c r="C1084" s="12"/>
      <c r="D1084" s="12"/>
      <c r="E1084" s="12"/>
      <c r="F1084" s="12"/>
      <c r="G1084" s="12"/>
      <c r="H1084" s="12"/>
      <c r="I1084" s="12"/>
      <c r="J1084" s="13"/>
      <c r="K1084" s="13"/>
      <c r="L1084" s="13"/>
      <c r="M1084" s="13"/>
      <c r="N1084" s="13"/>
      <c r="O1084" s="13"/>
      <c r="P1084" s="13"/>
      <c r="Q1084" s="13"/>
      <c r="R1084" s="13"/>
      <c r="S1084" s="13"/>
      <c r="T1084" s="13"/>
    </row>
    <row r="1085" spans="1:20" x14ac:dyDescent="0.25">
      <c r="A1085" s="12"/>
      <c r="B1085" s="12"/>
      <c r="C1085" s="12"/>
      <c r="D1085" s="12"/>
      <c r="E1085" s="12"/>
      <c r="F1085" s="12"/>
      <c r="G1085" s="12"/>
      <c r="H1085" s="12"/>
      <c r="I1085" s="12"/>
      <c r="J1085" s="13"/>
      <c r="K1085" s="13"/>
      <c r="L1085" s="13"/>
      <c r="M1085" s="13"/>
      <c r="N1085" s="13"/>
      <c r="O1085" s="13"/>
      <c r="P1085" s="13"/>
      <c r="Q1085" s="13"/>
      <c r="R1085" s="13"/>
      <c r="S1085" s="13"/>
      <c r="T1085" s="13"/>
    </row>
    <row r="1086" spans="1:20" x14ac:dyDescent="0.25">
      <c r="A1086" s="12"/>
      <c r="B1086" s="12"/>
      <c r="C1086" s="12"/>
      <c r="D1086" s="12"/>
      <c r="E1086" s="12"/>
      <c r="F1086" s="12"/>
      <c r="G1086" s="12"/>
      <c r="H1086" s="12"/>
      <c r="I1086" s="12"/>
      <c r="J1086" s="13"/>
      <c r="K1086" s="13"/>
      <c r="L1086" s="13"/>
      <c r="M1086" s="13"/>
      <c r="N1086" s="13"/>
      <c r="O1086" s="13"/>
      <c r="P1086" s="13"/>
      <c r="Q1086" s="13"/>
      <c r="R1086" s="13"/>
      <c r="S1086" s="13"/>
      <c r="T1086" s="13"/>
    </row>
    <row r="1087" spans="1:20" x14ac:dyDescent="0.25">
      <c r="A1087" s="12"/>
      <c r="B1087" s="12"/>
      <c r="C1087" s="12"/>
      <c r="D1087" s="12"/>
      <c r="E1087" s="12"/>
      <c r="F1087" s="12"/>
      <c r="G1087" s="12"/>
      <c r="H1087" s="12"/>
      <c r="I1087" s="12"/>
      <c r="J1087" s="13"/>
      <c r="K1087" s="13"/>
      <c r="L1087" s="13"/>
      <c r="M1087" s="13"/>
      <c r="N1087" s="13"/>
      <c r="O1087" s="13"/>
      <c r="P1087" s="13"/>
      <c r="Q1087" s="13"/>
      <c r="R1087" s="13"/>
      <c r="S1087" s="13"/>
      <c r="T1087" s="13"/>
    </row>
    <row r="1088" spans="1:20" x14ac:dyDescent="0.25">
      <c r="A1088" s="12"/>
      <c r="B1088" s="12"/>
      <c r="C1088" s="12"/>
      <c r="D1088" s="12"/>
      <c r="E1088" s="12"/>
      <c r="F1088" s="12"/>
      <c r="G1088" s="12"/>
      <c r="H1088" s="12"/>
      <c r="I1088" s="12"/>
      <c r="J1088" s="13"/>
      <c r="K1088" s="13"/>
      <c r="L1088" s="13"/>
      <c r="M1088" s="13"/>
      <c r="N1088" s="13"/>
      <c r="O1088" s="13"/>
      <c r="P1088" s="13"/>
      <c r="Q1088" s="13"/>
      <c r="R1088" s="13"/>
      <c r="S1088" s="13"/>
      <c r="T1088" s="13"/>
    </row>
    <row r="1089" spans="1:20" x14ac:dyDescent="0.25">
      <c r="A1089" s="12"/>
      <c r="B1089" s="12"/>
      <c r="C1089" s="12"/>
      <c r="D1089" s="12"/>
      <c r="E1089" s="12"/>
      <c r="F1089" s="12"/>
      <c r="G1089" s="12"/>
      <c r="H1089" s="12"/>
      <c r="I1089" s="12"/>
      <c r="J1089" s="13"/>
      <c r="K1089" s="13"/>
      <c r="L1089" s="13"/>
      <c r="M1089" s="13"/>
      <c r="N1089" s="13"/>
      <c r="O1089" s="13"/>
      <c r="P1089" s="13"/>
      <c r="Q1089" s="13"/>
      <c r="R1089" s="13"/>
      <c r="S1089" s="13"/>
      <c r="T1089" s="13"/>
    </row>
    <row r="1090" spans="1:20" x14ac:dyDescent="0.25">
      <c r="A1090" s="12"/>
      <c r="B1090" s="12"/>
      <c r="C1090" s="12"/>
      <c r="D1090" s="12"/>
      <c r="E1090" s="12"/>
      <c r="F1090" s="12"/>
      <c r="G1090" s="12"/>
      <c r="H1090" s="12"/>
      <c r="I1090" s="12"/>
      <c r="J1090" s="13"/>
      <c r="K1090" s="13"/>
      <c r="L1090" s="13"/>
      <c r="M1090" s="13"/>
      <c r="N1090" s="13"/>
      <c r="O1090" s="13"/>
      <c r="P1090" s="13"/>
      <c r="Q1090" s="13"/>
      <c r="R1090" s="13"/>
      <c r="S1090" s="13"/>
      <c r="T1090" s="13"/>
    </row>
    <row r="1091" spans="1:20" x14ac:dyDescent="0.25">
      <c r="A1091" s="12"/>
      <c r="B1091" s="12"/>
      <c r="C1091" s="12"/>
      <c r="D1091" s="12"/>
      <c r="E1091" s="12"/>
      <c r="F1091" s="12"/>
      <c r="G1091" s="12"/>
      <c r="H1091" s="12"/>
      <c r="I1091" s="12"/>
      <c r="J1091" s="13"/>
      <c r="K1091" s="13"/>
      <c r="L1091" s="13"/>
      <c r="M1091" s="13"/>
      <c r="N1091" s="13"/>
      <c r="O1091" s="13"/>
      <c r="P1091" s="13"/>
      <c r="Q1091" s="13"/>
      <c r="R1091" s="13"/>
      <c r="S1091" s="13"/>
      <c r="T1091" s="13"/>
    </row>
    <row r="1092" spans="1:20" x14ac:dyDescent="0.25">
      <c r="A1092" s="12"/>
      <c r="B1092" s="12"/>
      <c r="C1092" s="12"/>
      <c r="D1092" s="12"/>
      <c r="E1092" s="12"/>
      <c r="F1092" s="12"/>
      <c r="G1092" s="12"/>
      <c r="H1092" s="12"/>
      <c r="I1092" s="12"/>
      <c r="J1092" s="13"/>
      <c r="K1092" s="13"/>
      <c r="L1092" s="13"/>
      <c r="M1092" s="13"/>
      <c r="N1092" s="13"/>
      <c r="O1092" s="13"/>
      <c r="P1092" s="13"/>
      <c r="Q1092" s="13"/>
      <c r="R1092" s="13"/>
      <c r="S1092" s="13"/>
      <c r="T1092" s="13"/>
    </row>
    <row r="1093" spans="1:20" x14ac:dyDescent="0.25">
      <c r="A1093" s="12"/>
      <c r="B1093" s="12"/>
      <c r="C1093" s="12"/>
      <c r="D1093" s="12"/>
      <c r="E1093" s="12"/>
      <c r="F1093" s="12"/>
      <c r="G1093" s="12"/>
      <c r="H1093" s="12"/>
      <c r="I1093" s="12"/>
      <c r="J1093" s="13"/>
      <c r="K1093" s="13"/>
      <c r="L1093" s="13"/>
      <c r="M1093" s="13"/>
      <c r="N1093" s="13"/>
      <c r="O1093" s="13"/>
      <c r="P1093" s="13"/>
      <c r="Q1093" s="13"/>
      <c r="R1093" s="13"/>
      <c r="S1093" s="13"/>
      <c r="T1093" s="13"/>
    </row>
    <row r="1094" spans="1:20" x14ac:dyDescent="0.25">
      <c r="A1094" s="12"/>
      <c r="B1094" s="12"/>
      <c r="C1094" s="12"/>
      <c r="D1094" s="12"/>
      <c r="E1094" s="12"/>
      <c r="F1094" s="12"/>
      <c r="G1094" s="12"/>
      <c r="H1094" s="12"/>
      <c r="I1094" s="12"/>
      <c r="J1094" s="13"/>
      <c r="K1094" s="13"/>
      <c r="L1094" s="13"/>
      <c r="M1094" s="13"/>
      <c r="N1094" s="13"/>
      <c r="O1094" s="13"/>
      <c r="P1094" s="13"/>
      <c r="Q1094" s="13"/>
      <c r="R1094" s="13"/>
      <c r="S1094" s="13"/>
      <c r="T1094" s="13"/>
    </row>
    <row r="1095" spans="1:20" x14ac:dyDescent="0.25">
      <c r="A1095" s="12"/>
      <c r="B1095" s="12"/>
      <c r="C1095" s="12"/>
      <c r="D1095" s="12"/>
      <c r="E1095" s="12"/>
      <c r="F1095" s="12"/>
      <c r="G1095" s="12"/>
      <c r="H1095" s="12"/>
      <c r="I1095" s="12"/>
      <c r="J1095" s="13"/>
      <c r="K1095" s="13"/>
      <c r="L1095" s="13"/>
      <c r="M1095" s="13"/>
      <c r="N1095" s="13"/>
      <c r="O1095" s="13"/>
      <c r="P1095" s="13"/>
      <c r="Q1095" s="13"/>
      <c r="R1095" s="13"/>
      <c r="S1095" s="13"/>
      <c r="T1095" s="13"/>
    </row>
    <row r="1096" spans="1:20" x14ac:dyDescent="0.25">
      <c r="A1096" s="12"/>
      <c r="B1096" s="12"/>
      <c r="C1096" s="12"/>
      <c r="D1096" s="12"/>
      <c r="E1096" s="12"/>
      <c r="F1096" s="12"/>
      <c r="G1096" s="12"/>
      <c r="H1096" s="12"/>
      <c r="I1096" s="12"/>
      <c r="J1096" s="13"/>
      <c r="K1096" s="13"/>
      <c r="L1096" s="13"/>
      <c r="M1096" s="13"/>
      <c r="N1096" s="13"/>
      <c r="O1096" s="13"/>
      <c r="P1096" s="13"/>
      <c r="Q1096" s="13"/>
      <c r="R1096" s="13"/>
      <c r="S1096" s="13"/>
      <c r="T1096" s="13"/>
    </row>
    <row r="1097" spans="1:20" x14ac:dyDescent="0.25">
      <c r="A1097" s="12"/>
      <c r="B1097" s="12"/>
      <c r="C1097" s="12"/>
      <c r="D1097" s="12"/>
      <c r="E1097" s="12"/>
      <c r="F1097" s="12"/>
      <c r="G1097" s="12"/>
      <c r="H1097" s="12"/>
      <c r="I1097" s="12"/>
      <c r="J1097" s="13"/>
      <c r="K1097" s="13"/>
      <c r="L1097" s="13"/>
      <c r="M1097" s="13"/>
      <c r="N1097" s="13"/>
      <c r="O1097" s="13"/>
      <c r="P1097" s="13"/>
      <c r="Q1097" s="13"/>
      <c r="R1097" s="13"/>
      <c r="S1097" s="13"/>
      <c r="T1097" s="13"/>
    </row>
    <row r="1098" spans="1:20" x14ac:dyDescent="0.25">
      <c r="A1098" s="12"/>
      <c r="B1098" s="12"/>
      <c r="C1098" s="12"/>
      <c r="D1098" s="12"/>
      <c r="E1098" s="12"/>
      <c r="F1098" s="12"/>
      <c r="G1098" s="12"/>
      <c r="H1098" s="12"/>
      <c r="I1098" s="12"/>
      <c r="J1098" s="13"/>
      <c r="K1098" s="13"/>
      <c r="L1098" s="13"/>
      <c r="M1098" s="13"/>
      <c r="N1098" s="13"/>
      <c r="O1098" s="13"/>
      <c r="P1098" s="13"/>
      <c r="Q1098" s="13"/>
      <c r="R1098" s="13"/>
      <c r="S1098" s="13"/>
      <c r="T1098" s="13"/>
    </row>
    <row r="1099" spans="1:20" x14ac:dyDescent="0.25">
      <c r="A1099" s="12"/>
      <c r="B1099" s="12"/>
      <c r="C1099" s="12"/>
      <c r="D1099" s="12"/>
      <c r="E1099" s="12"/>
      <c r="F1099" s="12"/>
      <c r="G1099" s="12"/>
      <c r="H1099" s="12"/>
      <c r="I1099" s="12"/>
      <c r="J1099" s="13"/>
      <c r="K1099" s="13"/>
      <c r="L1099" s="13"/>
      <c r="M1099" s="13"/>
      <c r="N1099" s="13"/>
      <c r="O1099" s="13"/>
      <c r="P1099" s="13"/>
      <c r="Q1099" s="13"/>
      <c r="R1099" s="13"/>
      <c r="S1099" s="13"/>
      <c r="T1099" s="13"/>
    </row>
    <row r="1100" spans="1:20" x14ac:dyDescent="0.25">
      <c r="A1100" s="12"/>
      <c r="B1100" s="12"/>
      <c r="C1100" s="12"/>
      <c r="D1100" s="12"/>
      <c r="E1100" s="12"/>
      <c r="F1100" s="12"/>
      <c r="G1100" s="12"/>
      <c r="H1100" s="12"/>
      <c r="I1100" s="12"/>
      <c r="J1100" s="13"/>
      <c r="K1100" s="13"/>
      <c r="L1100" s="13"/>
      <c r="M1100" s="13"/>
      <c r="N1100" s="13"/>
      <c r="O1100" s="13"/>
      <c r="P1100" s="13"/>
      <c r="Q1100" s="13"/>
      <c r="R1100" s="13"/>
      <c r="S1100" s="13"/>
      <c r="T1100" s="13"/>
    </row>
    <row r="1101" spans="1:20" x14ac:dyDescent="0.25">
      <c r="A1101" s="12"/>
      <c r="B1101" s="12"/>
      <c r="C1101" s="12"/>
      <c r="D1101" s="12"/>
      <c r="E1101" s="12"/>
      <c r="F1101" s="12"/>
      <c r="G1101" s="12"/>
      <c r="H1101" s="12"/>
      <c r="I1101" s="12"/>
      <c r="J1101" s="13"/>
      <c r="K1101" s="13"/>
      <c r="L1101" s="13"/>
      <c r="M1101" s="13"/>
      <c r="N1101" s="13"/>
      <c r="O1101" s="13"/>
      <c r="P1101" s="13"/>
      <c r="Q1101" s="13"/>
      <c r="R1101" s="13"/>
      <c r="S1101" s="13"/>
      <c r="T1101" s="13"/>
    </row>
    <row r="1102" spans="1:20" x14ac:dyDescent="0.25">
      <c r="A1102" s="12"/>
      <c r="B1102" s="12"/>
      <c r="C1102" s="12"/>
      <c r="D1102" s="12"/>
      <c r="E1102" s="12"/>
      <c r="F1102" s="12"/>
      <c r="G1102" s="12"/>
      <c r="H1102" s="12"/>
      <c r="I1102" s="12"/>
      <c r="J1102" s="13"/>
      <c r="K1102" s="13"/>
      <c r="L1102" s="13"/>
      <c r="M1102" s="13"/>
      <c r="N1102" s="13"/>
      <c r="O1102" s="13"/>
      <c r="P1102" s="13"/>
      <c r="Q1102" s="13"/>
      <c r="R1102" s="13"/>
      <c r="S1102" s="13"/>
      <c r="T1102" s="13"/>
    </row>
    <row r="1103" spans="1:20" x14ac:dyDescent="0.25">
      <c r="A1103" s="12"/>
      <c r="B1103" s="12"/>
      <c r="C1103" s="12"/>
      <c r="D1103" s="12"/>
      <c r="E1103" s="12"/>
      <c r="F1103" s="12"/>
      <c r="G1103" s="12"/>
      <c r="H1103" s="12"/>
      <c r="I1103" s="12"/>
      <c r="J1103" s="13"/>
      <c r="K1103" s="13"/>
      <c r="L1103" s="13"/>
      <c r="M1103" s="13"/>
      <c r="N1103" s="13"/>
      <c r="O1103" s="13"/>
      <c r="P1103" s="13"/>
      <c r="Q1103" s="13"/>
      <c r="R1103" s="13"/>
      <c r="S1103" s="13"/>
      <c r="T1103" s="13"/>
    </row>
    <row r="1104" spans="1:20" x14ac:dyDescent="0.25">
      <c r="A1104" s="12"/>
      <c r="B1104" s="12"/>
      <c r="C1104" s="12"/>
      <c r="D1104" s="12"/>
      <c r="E1104" s="12"/>
      <c r="F1104" s="12"/>
      <c r="G1104" s="12"/>
      <c r="H1104" s="12"/>
      <c r="I1104" s="12"/>
      <c r="J1104" s="13"/>
      <c r="K1104" s="13"/>
      <c r="L1104" s="13"/>
      <c r="M1104" s="13"/>
      <c r="N1104" s="13"/>
      <c r="O1104" s="13"/>
      <c r="P1104" s="13"/>
      <c r="Q1104" s="13"/>
      <c r="R1104" s="13"/>
      <c r="S1104" s="13"/>
      <c r="T1104" s="13"/>
    </row>
    <row r="1105" spans="1:20" x14ac:dyDescent="0.25">
      <c r="A1105" s="12"/>
      <c r="B1105" s="12"/>
      <c r="C1105" s="12"/>
      <c r="D1105" s="12"/>
      <c r="E1105" s="12"/>
      <c r="F1105" s="12"/>
      <c r="G1105" s="12"/>
      <c r="H1105" s="12"/>
      <c r="I1105" s="12"/>
      <c r="J1105" s="13"/>
      <c r="K1105" s="13"/>
      <c r="L1105" s="13"/>
      <c r="M1105" s="13"/>
      <c r="N1105" s="13"/>
      <c r="O1105" s="13"/>
      <c r="P1105" s="13"/>
      <c r="Q1105" s="13"/>
      <c r="R1105" s="13"/>
      <c r="S1105" s="13"/>
      <c r="T1105" s="13"/>
    </row>
    <row r="1106" spans="1:20" x14ac:dyDescent="0.25">
      <c r="A1106" s="12"/>
      <c r="B1106" s="12"/>
      <c r="C1106" s="12"/>
      <c r="D1106" s="12"/>
      <c r="E1106" s="12"/>
      <c r="F1106" s="12"/>
      <c r="G1106" s="12"/>
      <c r="H1106" s="12"/>
      <c r="I1106" s="12"/>
      <c r="J1106" s="13"/>
      <c r="K1106" s="13"/>
      <c r="L1106" s="13"/>
      <c r="M1106" s="13"/>
      <c r="N1106" s="13"/>
      <c r="O1106" s="13"/>
      <c r="P1106" s="13"/>
      <c r="Q1106" s="13"/>
      <c r="R1106" s="13"/>
      <c r="S1106" s="13"/>
      <c r="T1106" s="13"/>
    </row>
    <row r="1107" spans="1:20" x14ac:dyDescent="0.25">
      <c r="A1107" s="12"/>
      <c r="B1107" s="12"/>
      <c r="C1107" s="12"/>
      <c r="D1107" s="12"/>
      <c r="E1107" s="12"/>
      <c r="F1107" s="12"/>
      <c r="G1107" s="12"/>
      <c r="H1107" s="12"/>
      <c r="I1107" s="12"/>
      <c r="J1107" s="13"/>
      <c r="K1107" s="13"/>
      <c r="L1107" s="13"/>
      <c r="M1107" s="13"/>
      <c r="N1107" s="13"/>
      <c r="O1107" s="13"/>
      <c r="P1107" s="13"/>
      <c r="Q1107" s="13"/>
      <c r="R1107" s="13"/>
      <c r="S1107" s="13"/>
      <c r="T1107" s="13"/>
    </row>
    <row r="1108" spans="1:20" x14ac:dyDescent="0.25">
      <c r="A1108" s="12"/>
      <c r="B1108" s="12"/>
      <c r="C1108" s="12"/>
      <c r="D1108" s="12"/>
      <c r="E1108" s="12"/>
      <c r="F1108" s="12"/>
      <c r="G1108" s="12"/>
      <c r="H1108" s="12"/>
      <c r="I1108" s="12"/>
      <c r="J1108" s="13"/>
      <c r="K1108" s="13"/>
      <c r="L1108" s="13"/>
      <c r="M1108" s="13"/>
      <c r="N1108" s="13"/>
      <c r="O1108" s="13"/>
      <c r="P1108" s="13"/>
      <c r="Q1108" s="13"/>
      <c r="R1108" s="13"/>
      <c r="S1108" s="13"/>
      <c r="T1108" s="13"/>
    </row>
    <row r="1109" spans="1:20" x14ac:dyDescent="0.25">
      <c r="A1109" s="12"/>
      <c r="B1109" s="12"/>
      <c r="C1109" s="12"/>
      <c r="D1109" s="12"/>
      <c r="E1109" s="12"/>
      <c r="F1109" s="12"/>
      <c r="G1109" s="12"/>
      <c r="H1109" s="12"/>
      <c r="I1109" s="12"/>
      <c r="J1109" s="13"/>
      <c r="K1109" s="13"/>
      <c r="L1109" s="13"/>
      <c r="M1109" s="13"/>
      <c r="N1109" s="13"/>
      <c r="O1109" s="13"/>
      <c r="P1109" s="13"/>
      <c r="Q1109" s="13"/>
      <c r="R1109" s="13"/>
      <c r="S1109" s="13"/>
      <c r="T1109" s="13"/>
    </row>
    <row r="1110" spans="1:20" x14ac:dyDescent="0.25">
      <c r="A1110" s="12"/>
      <c r="B1110" s="12"/>
      <c r="C1110" s="12"/>
      <c r="D1110" s="12"/>
      <c r="E1110" s="12"/>
      <c r="F1110" s="12"/>
      <c r="G1110" s="12"/>
      <c r="H1110" s="12"/>
      <c r="I1110" s="12"/>
      <c r="J1110" s="13"/>
      <c r="K1110" s="13"/>
      <c r="L1110" s="13"/>
      <c r="M1110" s="13"/>
      <c r="N1110" s="13"/>
      <c r="O1110" s="13"/>
      <c r="P1110" s="13"/>
      <c r="Q1110" s="13"/>
      <c r="R1110" s="13"/>
      <c r="S1110" s="13"/>
      <c r="T1110" s="13"/>
    </row>
    <row r="1111" spans="1:20" x14ac:dyDescent="0.25">
      <c r="A1111" s="12"/>
      <c r="B1111" s="12"/>
      <c r="C1111" s="12"/>
      <c r="D1111" s="12"/>
      <c r="E1111" s="12"/>
      <c r="F1111" s="12"/>
      <c r="G1111" s="12"/>
      <c r="H1111" s="12"/>
      <c r="I1111" s="12"/>
      <c r="J1111" s="13"/>
      <c r="K1111" s="13"/>
      <c r="L1111" s="13"/>
      <c r="M1111" s="13"/>
      <c r="N1111" s="13"/>
      <c r="O1111" s="13"/>
      <c r="P1111" s="13"/>
      <c r="Q1111" s="13"/>
      <c r="R1111" s="13"/>
      <c r="S1111" s="13"/>
      <c r="T1111" s="13"/>
    </row>
    <row r="1112" spans="1:20" x14ac:dyDescent="0.25">
      <c r="A1112" s="12"/>
      <c r="B1112" s="12"/>
      <c r="C1112" s="12"/>
      <c r="D1112" s="12"/>
      <c r="E1112" s="12"/>
      <c r="F1112" s="12"/>
      <c r="G1112" s="12"/>
      <c r="H1112" s="12"/>
      <c r="I1112" s="12"/>
      <c r="J1112" s="13"/>
      <c r="K1112" s="13"/>
      <c r="L1112" s="13"/>
      <c r="M1112" s="13"/>
      <c r="N1112" s="13"/>
      <c r="O1112" s="13"/>
      <c r="P1112" s="13"/>
      <c r="Q1112" s="13"/>
      <c r="R1112" s="13"/>
      <c r="S1112" s="13"/>
      <c r="T1112" s="13"/>
    </row>
    <row r="1113" spans="1:20" x14ac:dyDescent="0.25">
      <c r="A1113" s="12"/>
      <c r="B1113" s="12"/>
      <c r="C1113" s="12"/>
      <c r="D1113" s="12"/>
      <c r="E1113" s="12"/>
      <c r="F1113" s="12"/>
      <c r="G1113" s="12"/>
      <c r="H1113" s="12"/>
      <c r="I1113" s="12"/>
      <c r="J1113" s="13"/>
      <c r="K1113" s="13"/>
      <c r="L1113" s="13"/>
      <c r="M1113" s="13"/>
      <c r="N1113" s="13"/>
      <c r="O1113" s="13"/>
      <c r="P1113" s="13"/>
      <c r="Q1113" s="13"/>
      <c r="R1113" s="13"/>
      <c r="S1113" s="13"/>
      <c r="T1113" s="13"/>
    </row>
    <row r="1114" spans="1:20" x14ac:dyDescent="0.25">
      <c r="A1114" s="12"/>
      <c r="B1114" s="12"/>
      <c r="C1114" s="12"/>
      <c r="D1114" s="12"/>
      <c r="E1114" s="12"/>
      <c r="F1114" s="12"/>
      <c r="G1114" s="12"/>
      <c r="H1114" s="12"/>
      <c r="I1114" s="12"/>
      <c r="J1114" s="13"/>
      <c r="K1114" s="13"/>
      <c r="L1114" s="13"/>
      <c r="M1114" s="13"/>
      <c r="N1114" s="13"/>
      <c r="O1114" s="13"/>
      <c r="P1114" s="13"/>
      <c r="Q1114" s="13"/>
      <c r="R1114" s="13"/>
      <c r="S1114" s="13"/>
      <c r="T1114" s="13"/>
    </row>
    <row r="1115" spans="1:20" x14ac:dyDescent="0.25">
      <c r="A1115" s="12"/>
      <c r="B1115" s="12"/>
      <c r="C1115" s="12"/>
      <c r="D1115" s="12"/>
      <c r="E1115" s="12"/>
      <c r="F1115" s="12"/>
      <c r="G1115" s="12"/>
      <c r="H1115" s="12"/>
      <c r="I1115" s="12"/>
      <c r="J1115" s="13"/>
      <c r="K1115" s="13"/>
      <c r="L1115" s="13"/>
      <c r="M1115" s="13"/>
      <c r="N1115" s="13"/>
      <c r="O1115" s="13"/>
      <c r="P1115" s="13"/>
      <c r="Q1115" s="13"/>
      <c r="R1115" s="13"/>
      <c r="S1115" s="13"/>
      <c r="T1115" s="13"/>
    </row>
    <row r="1116" spans="1:20" x14ac:dyDescent="0.25">
      <c r="A1116" s="12"/>
      <c r="B1116" s="12"/>
      <c r="C1116" s="12"/>
      <c r="D1116" s="12"/>
      <c r="E1116" s="12"/>
      <c r="F1116" s="12"/>
      <c r="G1116" s="12"/>
      <c r="H1116" s="12"/>
      <c r="I1116" s="12"/>
      <c r="J1116" s="13"/>
      <c r="K1116" s="13"/>
      <c r="L1116" s="13"/>
      <c r="M1116" s="13"/>
      <c r="N1116" s="13"/>
      <c r="O1116" s="13"/>
      <c r="P1116" s="13"/>
      <c r="Q1116" s="13"/>
      <c r="R1116" s="13"/>
      <c r="S1116" s="13"/>
      <c r="T1116" s="13"/>
    </row>
    <row r="1117" spans="1:20" x14ac:dyDescent="0.25">
      <c r="A1117" s="12"/>
      <c r="B1117" s="12"/>
      <c r="C1117" s="12"/>
      <c r="D1117" s="12"/>
      <c r="E1117" s="12"/>
      <c r="F1117" s="12"/>
      <c r="G1117" s="12"/>
      <c r="H1117" s="12"/>
      <c r="I1117" s="12"/>
      <c r="J1117" s="13"/>
      <c r="K1117" s="13"/>
      <c r="L1117" s="13"/>
      <c r="M1117" s="13"/>
      <c r="N1117" s="13"/>
      <c r="O1117" s="13"/>
      <c r="P1117" s="13"/>
      <c r="Q1117" s="13"/>
      <c r="R1117" s="13"/>
      <c r="S1117" s="13"/>
      <c r="T1117" s="13"/>
    </row>
    <row r="1118" spans="1:20" x14ac:dyDescent="0.25">
      <c r="A1118" s="12"/>
      <c r="B1118" s="12"/>
      <c r="C1118" s="12"/>
      <c r="D1118" s="12"/>
      <c r="E1118" s="12"/>
      <c r="F1118" s="12"/>
      <c r="G1118" s="12"/>
      <c r="H1118" s="12"/>
      <c r="I1118" s="12"/>
      <c r="J1118" s="13"/>
      <c r="K1118" s="13"/>
      <c r="L1118" s="13"/>
      <c r="M1118" s="13"/>
      <c r="N1118" s="13"/>
      <c r="O1118" s="13"/>
      <c r="P1118" s="13"/>
      <c r="Q1118" s="13"/>
      <c r="R1118" s="13"/>
      <c r="S1118" s="13"/>
      <c r="T1118" s="13"/>
    </row>
    <row r="1119" spans="1:20" x14ac:dyDescent="0.25">
      <c r="A1119" s="12"/>
      <c r="B1119" s="12"/>
      <c r="C1119" s="12"/>
      <c r="D1119" s="12"/>
      <c r="E1119" s="12"/>
      <c r="F1119" s="12"/>
      <c r="G1119" s="12"/>
      <c r="H1119" s="12"/>
      <c r="I1119" s="12"/>
      <c r="J1119" s="13"/>
      <c r="K1119" s="13"/>
      <c r="L1119" s="13"/>
      <c r="M1119" s="13"/>
      <c r="N1119" s="13"/>
      <c r="O1119" s="13"/>
      <c r="P1119" s="13"/>
      <c r="Q1119" s="13"/>
      <c r="R1119" s="13"/>
      <c r="S1119" s="13"/>
      <c r="T1119" s="13"/>
    </row>
    <row r="1120" spans="1:20" x14ac:dyDescent="0.25">
      <c r="A1120" s="12"/>
      <c r="B1120" s="12"/>
      <c r="C1120" s="12"/>
      <c r="D1120" s="12"/>
      <c r="E1120" s="12"/>
      <c r="F1120" s="12"/>
      <c r="G1120" s="12"/>
      <c r="H1120" s="12"/>
      <c r="I1120" s="12"/>
      <c r="J1120" s="13"/>
      <c r="K1120" s="13"/>
      <c r="L1120" s="13"/>
      <c r="M1120" s="13"/>
      <c r="N1120" s="13"/>
      <c r="O1120" s="13"/>
      <c r="P1120" s="13"/>
      <c r="Q1120" s="13"/>
      <c r="R1120" s="13"/>
      <c r="S1120" s="13"/>
      <c r="T1120" s="13"/>
    </row>
    <row r="1121" spans="1:20" x14ac:dyDescent="0.25">
      <c r="A1121" s="12"/>
      <c r="B1121" s="12"/>
      <c r="C1121" s="12"/>
      <c r="D1121" s="12"/>
      <c r="E1121" s="12"/>
      <c r="F1121" s="12"/>
      <c r="G1121" s="12"/>
      <c r="H1121" s="12"/>
      <c r="I1121" s="12"/>
      <c r="J1121" s="13"/>
      <c r="K1121" s="13"/>
      <c r="L1121" s="13"/>
      <c r="M1121" s="13"/>
      <c r="N1121" s="13"/>
      <c r="O1121" s="13"/>
      <c r="P1121" s="13"/>
      <c r="Q1121" s="13"/>
      <c r="R1121" s="13"/>
      <c r="S1121" s="13"/>
      <c r="T1121" s="13"/>
    </row>
    <row r="1122" spans="1:20" x14ac:dyDescent="0.25">
      <c r="A1122" s="12"/>
      <c r="B1122" s="12"/>
      <c r="C1122" s="12"/>
      <c r="D1122" s="12"/>
      <c r="E1122" s="12"/>
      <c r="F1122" s="12"/>
      <c r="G1122" s="12"/>
      <c r="H1122" s="12"/>
      <c r="I1122" s="12"/>
      <c r="J1122" s="13"/>
      <c r="K1122" s="13"/>
      <c r="L1122" s="13"/>
      <c r="M1122" s="13"/>
      <c r="N1122" s="13"/>
      <c r="O1122" s="13"/>
      <c r="P1122" s="13"/>
      <c r="Q1122" s="13"/>
      <c r="R1122" s="13"/>
      <c r="S1122" s="13"/>
      <c r="T1122" s="13"/>
    </row>
    <row r="1123" spans="1:20" x14ac:dyDescent="0.25">
      <c r="A1123" s="12"/>
      <c r="B1123" s="12"/>
      <c r="C1123" s="12"/>
      <c r="D1123" s="12"/>
      <c r="E1123" s="12"/>
      <c r="F1123" s="12"/>
      <c r="G1123" s="12"/>
      <c r="H1123" s="12"/>
      <c r="I1123" s="12"/>
      <c r="J1123" s="13"/>
      <c r="K1123" s="13"/>
      <c r="L1123" s="13"/>
      <c r="M1123" s="13"/>
      <c r="N1123" s="13"/>
      <c r="O1123" s="13"/>
      <c r="P1123" s="13"/>
      <c r="Q1123" s="13"/>
      <c r="R1123" s="13"/>
      <c r="S1123" s="13"/>
      <c r="T1123" s="13"/>
    </row>
    <row r="1124" spans="1:20" x14ac:dyDescent="0.25">
      <c r="A1124" s="12"/>
      <c r="B1124" s="12"/>
      <c r="C1124" s="12"/>
      <c r="D1124" s="12"/>
      <c r="E1124" s="12"/>
      <c r="F1124" s="12"/>
      <c r="G1124" s="12"/>
      <c r="H1124" s="12"/>
      <c r="I1124" s="12"/>
      <c r="J1124" s="13"/>
      <c r="K1124" s="13"/>
      <c r="L1124" s="13"/>
      <c r="M1124" s="13"/>
      <c r="N1124" s="13"/>
      <c r="O1124" s="13"/>
      <c r="P1124" s="13"/>
      <c r="Q1124" s="13"/>
      <c r="R1124" s="13"/>
      <c r="S1124" s="13"/>
      <c r="T1124" s="13"/>
    </row>
    <row r="1125" spans="1:20" x14ac:dyDescent="0.25">
      <c r="A1125" s="12"/>
      <c r="B1125" s="12"/>
      <c r="C1125" s="12"/>
      <c r="D1125" s="12"/>
      <c r="E1125" s="12"/>
      <c r="F1125" s="12"/>
      <c r="G1125" s="12"/>
      <c r="H1125" s="12"/>
      <c r="I1125" s="12"/>
      <c r="J1125" s="13"/>
      <c r="K1125" s="13"/>
      <c r="L1125" s="13"/>
      <c r="M1125" s="13"/>
      <c r="N1125" s="13"/>
      <c r="O1125" s="13"/>
      <c r="P1125" s="13"/>
      <c r="Q1125" s="13"/>
      <c r="R1125" s="13"/>
      <c r="S1125" s="13"/>
      <c r="T1125" s="13"/>
    </row>
    <row r="1126" spans="1:20" x14ac:dyDescent="0.25">
      <c r="A1126" s="12"/>
      <c r="B1126" s="12"/>
      <c r="C1126" s="12"/>
      <c r="D1126" s="12"/>
      <c r="E1126" s="12"/>
      <c r="F1126" s="12"/>
      <c r="G1126" s="12"/>
      <c r="H1126" s="12"/>
      <c r="I1126" s="12"/>
      <c r="J1126" s="13"/>
      <c r="K1126" s="13"/>
      <c r="L1126" s="13"/>
      <c r="M1126" s="13"/>
      <c r="N1126" s="13"/>
      <c r="O1126" s="13"/>
      <c r="P1126" s="13"/>
      <c r="Q1126" s="13"/>
      <c r="R1126" s="13"/>
      <c r="S1126" s="13"/>
      <c r="T1126" s="13"/>
    </row>
    <row r="1127" spans="1:20" x14ac:dyDescent="0.25">
      <c r="A1127" s="12"/>
      <c r="B1127" s="12"/>
      <c r="C1127" s="12"/>
      <c r="D1127" s="12"/>
      <c r="E1127" s="12"/>
      <c r="F1127" s="12"/>
      <c r="G1127" s="12"/>
      <c r="H1127" s="12"/>
      <c r="I1127" s="12"/>
      <c r="J1127" s="13"/>
      <c r="K1127" s="13"/>
      <c r="L1127" s="13"/>
      <c r="M1127" s="13"/>
      <c r="N1127" s="13"/>
      <c r="O1127" s="13"/>
      <c r="P1127" s="13"/>
      <c r="Q1127" s="13"/>
      <c r="R1127" s="13"/>
      <c r="S1127" s="13"/>
      <c r="T1127" s="13"/>
    </row>
    <row r="1128" spans="1:20" x14ac:dyDescent="0.25">
      <c r="A1128" s="12"/>
      <c r="B1128" s="12"/>
      <c r="C1128" s="12"/>
      <c r="D1128" s="12"/>
      <c r="E1128" s="12"/>
      <c r="F1128" s="12"/>
      <c r="G1128" s="12"/>
      <c r="H1128" s="12"/>
      <c r="I1128" s="12"/>
      <c r="J1128" s="13"/>
      <c r="K1128" s="13"/>
      <c r="L1128" s="13"/>
      <c r="M1128" s="13"/>
      <c r="N1128" s="13"/>
      <c r="O1128" s="13"/>
      <c r="P1128" s="13"/>
      <c r="Q1128" s="13"/>
      <c r="R1128" s="13"/>
      <c r="S1128" s="13"/>
      <c r="T1128" s="13"/>
    </row>
    <row r="1129" spans="1:20" x14ac:dyDescent="0.25">
      <c r="A1129" s="12"/>
      <c r="B1129" s="12"/>
      <c r="C1129" s="12"/>
      <c r="D1129" s="12"/>
      <c r="E1129" s="12"/>
      <c r="F1129" s="12"/>
      <c r="G1129" s="12"/>
      <c r="H1129" s="12"/>
      <c r="I1129" s="12"/>
      <c r="J1129" s="13"/>
      <c r="K1129" s="13"/>
      <c r="L1129" s="13"/>
      <c r="M1129" s="13"/>
      <c r="N1129" s="13"/>
      <c r="O1129" s="13"/>
      <c r="P1129" s="13"/>
      <c r="Q1129" s="13"/>
      <c r="R1129" s="13"/>
      <c r="S1129" s="13"/>
      <c r="T1129" s="13"/>
    </row>
    <row r="1130" spans="1:20" x14ac:dyDescent="0.25">
      <c r="A1130" s="12"/>
      <c r="B1130" s="12"/>
      <c r="C1130" s="12"/>
      <c r="D1130" s="12"/>
      <c r="E1130" s="12"/>
      <c r="F1130" s="12"/>
      <c r="G1130" s="12"/>
      <c r="H1130" s="12"/>
      <c r="I1130" s="12"/>
      <c r="J1130" s="13"/>
      <c r="K1130" s="13"/>
      <c r="L1130" s="13"/>
      <c r="M1130" s="13"/>
      <c r="N1130" s="13"/>
      <c r="O1130" s="13"/>
      <c r="P1130" s="13"/>
      <c r="Q1130" s="13"/>
      <c r="R1130" s="13"/>
      <c r="S1130" s="13"/>
      <c r="T1130" s="13"/>
    </row>
    <row r="1131" spans="1:20" x14ac:dyDescent="0.25">
      <c r="A1131" s="12"/>
      <c r="B1131" s="12"/>
      <c r="C1131" s="12"/>
      <c r="D1131" s="12"/>
      <c r="E1131" s="12"/>
      <c r="F1131" s="12"/>
      <c r="G1131" s="12"/>
      <c r="H1131" s="12"/>
      <c r="I1131" s="12"/>
      <c r="J1131" s="13"/>
      <c r="K1131" s="13"/>
      <c r="L1131" s="13"/>
      <c r="M1131" s="13"/>
      <c r="N1131" s="13"/>
      <c r="O1131" s="13"/>
      <c r="P1131" s="13"/>
      <c r="Q1131" s="13"/>
      <c r="R1131" s="13"/>
      <c r="S1131" s="13"/>
      <c r="T1131" s="13"/>
    </row>
    <row r="1132" spans="1:20" x14ac:dyDescent="0.25">
      <c r="A1132" s="12"/>
      <c r="B1132" s="12"/>
      <c r="C1132" s="12"/>
      <c r="D1132" s="12"/>
      <c r="E1132" s="12"/>
      <c r="F1132" s="12"/>
      <c r="G1132" s="12"/>
      <c r="H1132" s="12"/>
      <c r="I1132" s="12"/>
      <c r="J1132" s="13"/>
      <c r="K1132" s="13"/>
      <c r="L1132" s="13"/>
      <c r="M1132" s="13"/>
      <c r="N1132" s="13"/>
      <c r="O1132" s="13"/>
      <c r="P1132" s="13"/>
      <c r="Q1132" s="13"/>
      <c r="R1132" s="13"/>
      <c r="S1132" s="13"/>
      <c r="T1132" s="13"/>
    </row>
    <row r="1133" spans="1:20" x14ac:dyDescent="0.25">
      <c r="A1133" s="12"/>
      <c r="B1133" s="12"/>
      <c r="C1133" s="12"/>
      <c r="D1133" s="12"/>
      <c r="E1133" s="12"/>
      <c r="F1133" s="12"/>
      <c r="G1133" s="12"/>
      <c r="H1133" s="12"/>
      <c r="I1133" s="12"/>
      <c r="J1133" s="13"/>
      <c r="K1133" s="13"/>
      <c r="L1133" s="13"/>
      <c r="M1133" s="13"/>
      <c r="N1133" s="13"/>
      <c r="O1133" s="13"/>
      <c r="P1133" s="13"/>
      <c r="Q1133" s="13"/>
      <c r="R1133" s="13"/>
      <c r="S1133" s="13"/>
      <c r="T1133" s="13"/>
    </row>
    <row r="1134" spans="1:20" x14ac:dyDescent="0.25">
      <c r="A1134" s="12"/>
      <c r="B1134" s="12"/>
      <c r="C1134" s="12"/>
      <c r="D1134" s="12"/>
      <c r="E1134" s="12"/>
      <c r="F1134" s="12"/>
      <c r="G1134" s="12"/>
      <c r="H1134" s="12"/>
      <c r="I1134" s="12"/>
      <c r="J1134" s="13"/>
      <c r="K1134" s="13"/>
      <c r="L1134" s="13"/>
      <c r="M1134" s="13"/>
      <c r="N1134" s="13"/>
      <c r="O1134" s="13"/>
      <c r="P1134" s="13"/>
      <c r="Q1134" s="13"/>
      <c r="R1134" s="13"/>
      <c r="S1134" s="13"/>
      <c r="T1134" s="13"/>
    </row>
    <row r="1135" spans="1:20" x14ac:dyDescent="0.25">
      <c r="A1135" s="12"/>
      <c r="B1135" s="12"/>
      <c r="C1135" s="12"/>
      <c r="D1135" s="12"/>
      <c r="E1135" s="12"/>
      <c r="F1135" s="12"/>
      <c r="G1135" s="12"/>
      <c r="H1135" s="12"/>
      <c r="I1135" s="12"/>
      <c r="J1135" s="13"/>
      <c r="K1135" s="13"/>
      <c r="L1135" s="13"/>
      <c r="M1135" s="13"/>
      <c r="N1135" s="13"/>
      <c r="O1135" s="13"/>
      <c r="P1135" s="13"/>
      <c r="Q1135" s="13"/>
      <c r="R1135" s="13"/>
      <c r="S1135" s="13"/>
      <c r="T1135" s="13"/>
    </row>
    <row r="1136" spans="1:20" x14ac:dyDescent="0.25">
      <c r="A1136" s="12"/>
      <c r="B1136" s="12"/>
      <c r="C1136" s="12"/>
      <c r="D1136" s="12"/>
      <c r="E1136" s="12"/>
      <c r="F1136" s="12"/>
      <c r="G1136" s="12"/>
      <c r="H1136" s="12"/>
      <c r="I1136" s="12"/>
      <c r="J1136" s="13"/>
      <c r="K1136" s="13"/>
      <c r="L1136" s="13"/>
      <c r="M1136" s="13"/>
      <c r="N1136" s="13"/>
      <c r="O1136" s="13"/>
      <c r="P1136" s="13"/>
      <c r="Q1136" s="13"/>
      <c r="R1136" s="13"/>
      <c r="S1136" s="13"/>
      <c r="T1136" s="13"/>
    </row>
    <row r="1137" spans="1:20" x14ac:dyDescent="0.25">
      <c r="A1137" s="12"/>
      <c r="B1137" s="12"/>
      <c r="C1137" s="12"/>
      <c r="D1137" s="12"/>
      <c r="E1137" s="12"/>
      <c r="F1137" s="12"/>
      <c r="G1137" s="12"/>
      <c r="H1137" s="12"/>
      <c r="I1137" s="12"/>
      <c r="J1137" s="13"/>
      <c r="K1137" s="13"/>
      <c r="L1137" s="13"/>
      <c r="M1137" s="13"/>
      <c r="N1137" s="13"/>
      <c r="O1137" s="13"/>
      <c r="P1137" s="13"/>
      <c r="Q1137" s="13"/>
      <c r="R1137" s="13"/>
      <c r="S1137" s="13"/>
      <c r="T1137" s="13"/>
    </row>
    <row r="1138" spans="1:20" x14ac:dyDescent="0.25">
      <c r="A1138" s="12"/>
      <c r="B1138" s="12"/>
      <c r="C1138" s="12"/>
      <c r="D1138" s="12"/>
      <c r="E1138" s="12"/>
      <c r="F1138" s="12"/>
      <c r="G1138" s="12"/>
      <c r="H1138" s="12"/>
      <c r="I1138" s="12"/>
      <c r="J1138" s="13"/>
      <c r="K1138" s="13"/>
      <c r="L1138" s="13"/>
      <c r="M1138" s="13"/>
      <c r="N1138" s="13"/>
      <c r="O1138" s="13"/>
      <c r="P1138" s="13"/>
      <c r="Q1138" s="13"/>
      <c r="R1138" s="13"/>
      <c r="S1138" s="13"/>
      <c r="T1138" s="13"/>
    </row>
    <row r="1139" spans="1:20" x14ac:dyDescent="0.25">
      <c r="A1139" s="12"/>
      <c r="B1139" s="12"/>
      <c r="C1139" s="12"/>
      <c r="D1139" s="12"/>
      <c r="E1139" s="12"/>
      <c r="F1139" s="12"/>
      <c r="G1139" s="12"/>
      <c r="H1139" s="12"/>
      <c r="I1139" s="12"/>
      <c r="J1139" s="13"/>
      <c r="K1139" s="13"/>
      <c r="L1139" s="13"/>
      <c r="M1139" s="13"/>
      <c r="N1139" s="13"/>
      <c r="O1139" s="13"/>
      <c r="P1139" s="13"/>
      <c r="Q1139" s="13"/>
      <c r="R1139" s="13"/>
      <c r="S1139" s="13"/>
      <c r="T1139" s="13"/>
    </row>
    <row r="1140" spans="1:20" x14ac:dyDescent="0.25">
      <c r="A1140" s="12"/>
      <c r="B1140" s="12"/>
      <c r="C1140" s="12"/>
      <c r="D1140" s="12"/>
      <c r="E1140" s="12"/>
      <c r="F1140" s="12"/>
      <c r="G1140" s="12"/>
      <c r="H1140" s="12"/>
      <c r="I1140" s="12"/>
      <c r="J1140" s="13"/>
      <c r="K1140" s="13"/>
      <c r="L1140" s="13"/>
      <c r="M1140" s="13"/>
      <c r="N1140" s="13"/>
      <c r="O1140" s="13"/>
      <c r="P1140" s="13"/>
      <c r="Q1140" s="13"/>
      <c r="R1140" s="13"/>
      <c r="S1140" s="13"/>
      <c r="T1140" s="13"/>
    </row>
    <row r="1141" spans="1:20" x14ac:dyDescent="0.25">
      <c r="A1141" s="12"/>
      <c r="B1141" s="12"/>
      <c r="C1141" s="12"/>
      <c r="D1141" s="12"/>
      <c r="E1141" s="12"/>
      <c r="F1141" s="12"/>
      <c r="G1141" s="12"/>
      <c r="H1141" s="12"/>
      <c r="I1141" s="12"/>
      <c r="J1141" s="13"/>
      <c r="K1141" s="13"/>
      <c r="L1141" s="13"/>
      <c r="M1141" s="13"/>
      <c r="N1141" s="13"/>
      <c r="O1141" s="13"/>
      <c r="P1141" s="13"/>
      <c r="Q1141" s="13"/>
      <c r="R1141" s="13"/>
      <c r="S1141" s="13"/>
      <c r="T1141" s="13"/>
    </row>
    <row r="1142" spans="1:20" x14ac:dyDescent="0.25">
      <c r="A1142" s="12"/>
      <c r="B1142" s="12"/>
      <c r="C1142" s="12"/>
      <c r="D1142" s="12"/>
      <c r="E1142" s="12"/>
      <c r="F1142" s="12"/>
      <c r="G1142" s="12"/>
      <c r="H1142" s="12"/>
      <c r="I1142" s="12"/>
      <c r="J1142" s="13"/>
      <c r="K1142" s="13"/>
      <c r="L1142" s="13"/>
      <c r="M1142" s="13"/>
      <c r="N1142" s="13"/>
      <c r="O1142" s="13"/>
      <c r="P1142" s="13"/>
      <c r="Q1142" s="13"/>
      <c r="R1142" s="13"/>
      <c r="S1142" s="13"/>
      <c r="T1142" s="13"/>
    </row>
    <row r="1143" spans="1:20" x14ac:dyDescent="0.25">
      <c r="A1143" s="12"/>
      <c r="B1143" s="12"/>
      <c r="C1143" s="12"/>
      <c r="D1143" s="12"/>
      <c r="E1143" s="12"/>
      <c r="F1143" s="12"/>
      <c r="G1143" s="12"/>
      <c r="H1143" s="12"/>
      <c r="I1143" s="12"/>
      <c r="J1143" s="13"/>
      <c r="K1143" s="13"/>
      <c r="L1143" s="13"/>
      <c r="M1143" s="13"/>
      <c r="N1143" s="13"/>
      <c r="O1143" s="13"/>
      <c r="P1143" s="13"/>
      <c r="Q1143" s="13"/>
      <c r="R1143" s="13"/>
      <c r="S1143" s="13"/>
      <c r="T1143" s="13"/>
    </row>
    <row r="1144" spans="1:20" x14ac:dyDescent="0.25">
      <c r="A1144" s="12"/>
      <c r="B1144" s="12"/>
      <c r="C1144" s="12"/>
      <c r="D1144" s="12"/>
      <c r="E1144" s="12"/>
      <c r="F1144" s="12"/>
      <c r="G1144" s="12"/>
      <c r="H1144" s="12"/>
      <c r="I1144" s="12"/>
      <c r="J1144" s="13"/>
      <c r="K1144" s="13"/>
      <c r="L1144" s="13"/>
      <c r="M1144" s="13"/>
      <c r="N1144" s="13"/>
      <c r="O1144" s="13"/>
      <c r="P1144" s="13"/>
      <c r="Q1144" s="13"/>
      <c r="R1144" s="13"/>
      <c r="S1144" s="13"/>
      <c r="T1144" s="13"/>
    </row>
    <row r="1145" spans="1:20" x14ac:dyDescent="0.25">
      <c r="A1145" s="12"/>
      <c r="B1145" s="12"/>
      <c r="C1145" s="12"/>
      <c r="D1145" s="12"/>
      <c r="E1145" s="12"/>
      <c r="F1145" s="12"/>
      <c r="G1145" s="12"/>
      <c r="H1145" s="12"/>
      <c r="I1145" s="12"/>
      <c r="J1145" s="13"/>
      <c r="K1145" s="13"/>
      <c r="L1145" s="13"/>
      <c r="M1145" s="13"/>
      <c r="N1145" s="13"/>
      <c r="O1145" s="13"/>
      <c r="P1145" s="13"/>
      <c r="Q1145" s="13"/>
      <c r="R1145" s="13"/>
      <c r="S1145" s="13"/>
      <c r="T1145" s="13"/>
    </row>
    <row r="1146" spans="1:20" x14ac:dyDescent="0.25">
      <c r="A1146" s="12"/>
      <c r="B1146" s="12"/>
      <c r="C1146" s="12"/>
      <c r="D1146" s="12"/>
      <c r="E1146" s="12"/>
      <c r="F1146" s="12"/>
      <c r="G1146" s="12"/>
      <c r="H1146" s="12"/>
      <c r="I1146" s="12"/>
      <c r="J1146" s="13"/>
      <c r="K1146" s="13"/>
      <c r="L1146" s="13"/>
      <c r="M1146" s="13"/>
      <c r="N1146" s="13"/>
      <c r="O1146" s="13"/>
      <c r="P1146" s="13"/>
      <c r="Q1146" s="13"/>
      <c r="R1146" s="13"/>
      <c r="S1146" s="13"/>
      <c r="T1146" s="13"/>
    </row>
    <row r="1147" spans="1:20" x14ac:dyDescent="0.25">
      <c r="A1147" s="12"/>
      <c r="B1147" s="12"/>
      <c r="C1147" s="12"/>
      <c r="D1147" s="12"/>
      <c r="E1147" s="12"/>
      <c r="F1147" s="12"/>
      <c r="G1147" s="12"/>
      <c r="H1147" s="12"/>
      <c r="I1147" s="12"/>
      <c r="J1147" s="13"/>
      <c r="K1147" s="13"/>
      <c r="L1147" s="13"/>
      <c r="M1147" s="13"/>
      <c r="N1147" s="13"/>
      <c r="O1147" s="13"/>
      <c r="P1147" s="13"/>
      <c r="Q1147" s="13"/>
      <c r="R1147" s="13"/>
      <c r="S1147" s="13"/>
      <c r="T1147" s="13"/>
    </row>
    <row r="1148" spans="1:20" x14ac:dyDescent="0.25">
      <c r="A1148" s="12"/>
      <c r="B1148" s="12"/>
      <c r="C1148" s="12"/>
      <c r="D1148" s="12"/>
      <c r="E1148" s="12"/>
      <c r="F1148" s="12"/>
      <c r="G1148" s="12"/>
      <c r="H1148" s="12"/>
      <c r="I1148" s="12"/>
      <c r="J1148" s="13"/>
      <c r="K1148" s="13"/>
      <c r="L1148" s="13"/>
      <c r="M1148" s="13"/>
      <c r="N1148" s="13"/>
      <c r="O1148" s="13"/>
      <c r="P1148" s="13"/>
      <c r="Q1148" s="13"/>
      <c r="R1148" s="13"/>
      <c r="S1148" s="13"/>
      <c r="T1148" s="13"/>
    </row>
    <row r="1149" spans="1:20" x14ac:dyDescent="0.25">
      <c r="A1149" s="12"/>
      <c r="B1149" s="12"/>
      <c r="C1149" s="12"/>
      <c r="D1149" s="12"/>
      <c r="E1149" s="12"/>
      <c r="F1149" s="12"/>
      <c r="G1149" s="12"/>
      <c r="H1149" s="12"/>
      <c r="I1149" s="12"/>
      <c r="J1149" s="13"/>
      <c r="K1149" s="13"/>
      <c r="L1149" s="13"/>
      <c r="M1149" s="13"/>
      <c r="N1149" s="13"/>
      <c r="O1149" s="13"/>
      <c r="P1149" s="13"/>
      <c r="Q1149" s="13"/>
      <c r="R1149" s="13"/>
      <c r="S1149" s="13"/>
      <c r="T1149" s="13"/>
    </row>
    <row r="1150" spans="1:20" x14ac:dyDescent="0.25">
      <c r="A1150" s="12"/>
      <c r="B1150" s="12"/>
      <c r="C1150" s="12"/>
      <c r="D1150" s="12"/>
      <c r="E1150" s="12"/>
      <c r="F1150" s="12"/>
      <c r="G1150" s="12"/>
      <c r="H1150" s="12"/>
      <c r="I1150" s="12"/>
      <c r="J1150" s="13"/>
      <c r="K1150" s="13"/>
      <c r="L1150" s="13"/>
      <c r="M1150" s="13"/>
      <c r="N1150" s="13"/>
      <c r="O1150" s="13"/>
      <c r="P1150" s="13"/>
      <c r="Q1150" s="13"/>
      <c r="R1150" s="13"/>
      <c r="S1150" s="13"/>
      <c r="T1150" s="13"/>
    </row>
    <row r="1151" spans="1:20" x14ac:dyDescent="0.25">
      <c r="A1151" s="12"/>
      <c r="B1151" s="12"/>
      <c r="C1151" s="12"/>
      <c r="D1151" s="12"/>
      <c r="E1151" s="12"/>
      <c r="F1151" s="12"/>
      <c r="G1151" s="12"/>
      <c r="H1151" s="12"/>
      <c r="I1151" s="12"/>
      <c r="J1151" s="13"/>
      <c r="K1151" s="13"/>
      <c r="L1151" s="13"/>
      <c r="M1151" s="13"/>
      <c r="N1151" s="13"/>
      <c r="O1151" s="13"/>
      <c r="P1151" s="13"/>
      <c r="Q1151" s="13"/>
      <c r="R1151" s="13"/>
      <c r="S1151" s="13"/>
      <c r="T1151" s="13"/>
    </row>
    <row r="1152" spans="1:20" x14ac:dyDescent="0.25">
      <c r="A1152" s="12"/>
      <c r="B1152" s="12"/>
      <c r="C1152" s="12"/>
      <c r="D1152" s="12"/>
      <c r="E1152" s="12"/>
      <c r="F1152" s="12"/>
      <c r="G1152" s="12"/>
      <c r="H1152" s="12"/>
      <c r="I1152" s="12"/>
      <c r="J1152" s="13"/>
      <c r="K1152" s="13"/>
      <c r="L1152" s="13"/>
      <c r="M1152" s="13"/>
      <c r="N1152" s="13"/>
      <c r="O1152" s="13"/>
      <c r="P1152" s="13"/>
      <c r="Q1152" s="13"/>
      <c r="R1152" s="13"/>
      <c r="S1152" s="13"/>
      <c r="T1152" s="13"/>
    </row>
    <row r="1153" spans="1:20" x14ac:dyDescent="0.25">
      <c r="A1153" s="12"/>
      <c r="B1153" s="12"/>
      <c r="C1153" s="12"/>
      <c r="D1153" s="12"/>
      <c r="E1153" s="12"/>
      <c r="F1153" s="12"/>
      <c r="G1153" s="12"/>
      <c r="H1153" s="12"/>
      <c r="I1153" s="12"/>
      <c r="J1153" s="13"/>
      <c r="K1153" s="13"/>
      <c r="L1153" s="13"/>
      <c r="M1153" s="13"/>
      <c r="N1153" s="13"/>
      <c r="O1153" s="13"/>
      <c r="P1153" s="13"/>
      <c r="Q1153" s="13"/>
      <c r="R1153" s="13"/>
      <c r="S1153" s="13"/>
      <c r="T1153" s="13"/>
    </row>
    <row r="1154" spans="1:20" x14ac:dyDescent="0.25">
      <c r="A1154" s="12"/>
      <c r="B1154" s="12"/>
      <c r="C1154" s="12"/>
      <c r="D1154" s="12"/>
      <c r="E1154" s="12"/>
      <c r="F1154" s="12"/>
      <c r="G1154" s="12"/>
      <c r="H1154" s="12"/>
      <c r="I1154" s="12"/>
      <c r="J1154" s="13"/>
      <c r="K1154" s="13"/>
      <c r="L1154" s="13"/>
      <c r="M1154" s="13"/>
      <c r="N1154" s="13"/>
      <c r="O1154" s="13"/>
      <c r="P1154" s="13"/>
      <c r="Q1154" s="13"/>
      <c r="R1154" s="13"/>
      <c r="S1154" s="13"/>
      <c r="T1154" s="13"/>
    </row>
    <row r="1155" spans="1:20" x14ac:dyDescent="0.25">
      <c r="A1155" s="12"/>
      <c r="B1155" s="12"/>
      <c r="C1155" s="12"/>
      <c r="D1155" s="12"/>
      <c r="E1155" s="12"/>
      <c r="F1155" s="12"/>
      <c r="G1155" s="12"/>
      <c r="H1155" s="12"/>
      <c r="I1155" s="12"/>
      <c r="J1155" s="13"/>
      <c r="K1155" s="13"/>
      <c r="L1155" s="13"/>
      <c r="M1155" s="13"/>
      <c r="N1155" s="13"/>
      <c r="O1155" s="13"/>
      <c r="P1155" s="13"/>
      <c r="Q1155" s="13"/>
      <c r="R1155" s="13"/>
      <c r="S1155" s="13"/>
      <c r="T1155" s="13"/>
    </row>
    <row r="1156" spans="1:20" x14ac:dyDescent="0.25">
      <c r="A1156" s="12"/>
      <c r="B1156" s="12"/>
      <c r="C1156" s="12"/>
      <c r="D1156" s="12"/>
      <c r="E1156" s="12"/>
      <c r="F1156" s="12"/>
      <c r="G1156" s="12"/>
      <c r="H1156" s="12"/>
      <c r="I1156" s="12"/>
      <c r="J1156" s="13"/>
      <c r="K1156" s="13"/>
      <c r="L1156" s="13"/>
      <c r="M1156" s="13"/>
      <c r="N1156" s="13"/>
      <c r="O1156" s="13"/>
      <c r="P1156" s="13"/>
      <c r="Q1156" s="13"/>
      <c r="R1156" s="13"/>
      <c r="S1156" s="13"/>
      <c r="T1156" s="13"/>
    </row>
    <row r="1157" spans="1:20" x14ac:dyDescent="0.25">
      <c r="A1157" s="12"/>
      <c r="B1157" s="12"/>
      <c r="C1157" s="12"/>
      <c r="D1157" s="12"/>
      <c r="E1157" s="12"/>
      <c r="F1157" s="12"/>
      <c r="G1157" s="12"/>
      <c r="H1157" s="12"/>
      <c r="I1157" s="12"/>
      <c r="J1157" s="13"/>
      <c r="K1157" s="13"/>
      <c r="L1157" s="13"/>
      <c r="M1157" s="13"/>
      <c r="N1157" s="13"/>
      <c r="O1157" s="13"/>
      <c r="P1157" s="13"/>
      <c r="Q1157" s="13"/>
      <c r="R1157" s="13"/>
      <c r="S1157" s="13"/>
      <c r="T1157" s="13"/>
    </row>
    <row r="1158" spans="1:20" x14ac:dyDescent="0.25">
      <c r="A1158" s="12"/>
      <c r="B1158" s="12"/>
      <c r="C1158" s="12"/>
      <c r="D1158" s="12"/>
      <c r="E1158" s="12"/>
      <c r="F1158" s="12"/>
      <c r="G1158" s="12"/>
      <c r="H1158" s="12"/>
      <c r="I1158" s="12"/>
      <c r="J1158" s="13"/>
      <c r="K1158" s="13"/>
      <c r="L1158" s="13"/>
      <c r="M1158" s="13"/>
      <c r="N1158" s="13"/>
      <c r="O1158" s="13"/>
      <c r="P1158" s="13"/>
      <c r="Q1158" s="13"/>
      <c r="R1158" s="13"/>
      <c r="S1158" s="13"/>
      <c r="T1158" s="13"/>
    </row>
    <row r="1159" spans="1:20" x14ac:dyDescent="0.25">
      <c r="A1159" s="12"/>
      <c r="B1159" s="12"/>
      <c r="C1159" s="12"/>
      <c r="D1159" s="12"/>
      <c r="E1159" s="12"/>
      <c r="F1159" s="12"/>
      <c r="G1159" s="12"/>
      <c r="H1159" s="12"/>
      <c r="I1159" s="12"/>
      <c r="J1159" s="13"/>
      <c r="K1159" s="13"/>
      <c r="L1159" s="13"/>
      <c r="M1159" s="13"/>
      <c r="N1159" s="13"/>
      <c r="O1159" s="13"/>
      <c r="P1159" s="13"/>
      <c r="Q1159" s="13"/>
      <c r="R1159" s="13"/>
      <c r="S1159" s="13"/>
      <c r="T1159" s="13"/>
    </row>
    <row r="1160" spans="1:20" x14ac:dyDescent="0.25">
      <c r="A1160" s="12"/>
      <c r="B1160" s="12"/>
      <c r="C1160" s="12"/>
      <c r="D1160" s="12"/>
      <c r="E1160" s="12"/>
      <c r="F1160" s="12"/>
      <c r="G1160" s="12"/>
      <c r="H1160" s="12"/>
      <c r="I1160" s="12"/>
      <c r="J1160" s="13"/>
      <c r="K1160" s="13"/>
      <c r="L1160" s="13"/>
      <c r="M1160" s="13"/>
      <c r="N1160" s="13"/>
      <c r="O1160" s="13"/>
      <c r="P1160" s="13"/>
      <c r="Q1160" s="13"/>
      <c r="R1160" s="13"/>
      <c r="S1160" s="13"/>
      <c r="T1160" s="13"/>
    </row>
    <row r="1161" spans="1:20" x14ac:dyDescent="0.25">
      <c r="A1161" s="12"/>
      <c r="B1161" s="12"/>
      <c r="C1161" s="12"/>
      <c r="D1161" s="12"/>
      <c r="E1161" s="12"/>
      <c r="F1161" s="12"/>
      <c r="G1161" s="12"/>
      <c r="H1161" s="12"/>
      <c r="I1161" s="12"/>
      <c r="J1161" s="13"/>
      <c r="K1161" s="13"/>
      <c r="L1161" s="13"/>
      <c r="M1161" s="13"/>
      <c r="N1161" s="13"/>
      <c r="O1161" s="13"/>
      <c r="P1161" s="13"/>
      <c r="Q1161" s="13"/>
      <c r="R1161" s="13"/>
      <c r="S1161" s="13"/>
      <c r="T1161" s="13"/>
    </row>
    <row r="1162" spans="1:20" x14ac:dyDescent="0.25">
      <c r="A1162" s="12"/>
      <c r="B1162" s="12"/>
      <c r="C1162" s="12"/>
      <c r="D1162" s="12"/>
      <c r="E1162" s="12"/>
      <c r="F1162" s="12"/>
      <c r="G1162" s="12"/>
      <c r="H1162" s="12"/>
      <c r="I1162" s="12"/>
      <c r="J1162" s="13"/>
      <c r="K1162" s="13"/>
      <c r="L1162" s="13"/>
      <c r="M1162" s="13"/>
      <c r="N1162" s="13"/>
      <c r="O1162" s="13"/>
      <c r="P1162" s="13"/>
      <c r="Q1162" s="13"/>
      <c r="R1162" s="13"/>
      <c r="S1162" s="13"/>
      <c r="T1162" s="13"/>
    </row>
    <row r="1163" spans="1:20" x14ac:dyDescent="0.25">
      <c r="A1163" s="12"/>
      <c r="B1163" s="12"/>
      <c r="C1163" s="12"/>
      <c r="D1163" s="12"/>
      <c r="E1163" s="12"/>
      <c r="F1163" s="12"/>
      <c r="G1163" s="12"/>
      <c r="H1163" s="12"/>
      <c r="I1163" s="12"/>
      <c r="J1163" s="13"/>
      <c r="K1163" s="13"/>
      <c r="L1163" s="13"/>
      <c r="M1163" s="13"/>
      <c r="N1163" s="13"/>
      <c r="O1163" s="13"/>
      <c r="P1163" s="13"/>
      <c r="Q1163" s="13"/>
      <c r="R1163" s="13"/>
      <c r="S1163" s="13"/>
      <c r="T1163" s="13"/>
    </row>
    <row r="1164" spans="1:20" x14ac:dyDescent="0.25">
      <c r="A1164" s="12"/>
      <c r="B1164" s="12"/>
      <c r="C1164" s="12"/>
      <c r="D1164" s="12"/>
      <c r="E1164" s="12"/>
      <c r="F1164" s="12"/>
      <c r="G1164" s="12"/>
      <c r="H1164" s="12"/>
      <c r="I1164" s="12"/>
      <c r="J1164" s="13"/>
      <c r="K1164" s="13"/>
      <c r="L1164" s="13"/>
      <c r="M1164" s="13"/>
      <c r="N1164" s="13"/>
      <c r="O1164" s="13"/>
      <c r="P1164" s="13"/>
      <c r="Q1164" s="13"/>
      <c r="R1164" s="13"/>
      <c r="S1164" s="13"/>
      <c r="T1164" s="13"/>
    </row>
    <row r="1165" spans="1:20" x14ac:dyDescent="0.25">
      <c r="A1165" s="12"/>
      <c r="B1165" s="12"/>
      <c r="C1165" s="12"/>
      <c r="D1165" s="12"/>
      <c r="E1165" s="12"/>
      <c r="F1165" s="12"/>
      <c r="G1165" s="12"/>
      <c r="H1165" s="12"/>
      <c r="I1165" s="12"/>
      <c r="J1165" s="13"/>
      <c r="K1165" s="13"/>
      <c r="L1165" s="13"/>
      <c r="M1165" s="13"/>
      <c r="N1165" s="13"/>
      <c r="O1165" s="13"/>
      <c r="P1165" s="13"/>
      <c r="Q1165" s="13"/>
      <c r="R1165" s="13"/>
      <c r="S1165" s="13"/>
      <c r="T1165" s="13"/>
    </row>
    <row r="1166" spans="1:20" x14ac:dyDescent="0.25">
      <c r="A1166" s="12"/>
      <c r="B1166" s="12"/>
      <c r="C1166" s="12"/>
      <c r="D1166" s="12"/>
      <c r="E1166" s="12"/>
      <c r="F1166" s="12"/>
      <c r="G1166" s="12"/>
      <c r="H1166" s="12"/>
      <c r="I1166" s="12"/>
      <c r="J1166" s="13"/>
      <c r="K1166" s="13"/>
      <c r="L1166" s="13"/>
      <c r="M1166" s="13"/>
      <c r="N1166" s="13"/>
      <c r="O1166" s="13"/>
      <c r="P1166" s="13"/>
      <c r="Q1166" s="13"/>
      <c r="R1166" s="13"/>
      <c r="S1166" s="13"/>
      <c r="T1166" s="13"/>
    </row>
    <row r="1167" spans="1:20" x14ac:dyDescent="0.25">
      <c r="A1167" s="12"/>
      <c r="B1167" s="12"/>
      <c r="C1167" s="12"/>
      <c r="D1167" s="12"/>
      <c r="E1167" s="12"/>
      <c r="F1167" s="12"/>
      <c r="G1167" s="12"/>
      <c r="H1167" s="12"/>
      <c r="I1167" s="12"/>
      <c r="J1167" s="13"/>
      <c r="K1167" s="13"/>
      <c r="L1167" s="13"/>
      <c r="M1167" s="13"/>
      <c r="N1167" s="13"/>
      <c r="O1167" s="13"/>
      <c r="P1167" s="13"/>
      <c r="Q1167" s="13"/>
      <c r="R1167" s="13"/>
      <c r="S1167" s="13"/>
      <c r="T1167" s="13"/>
    </row>
    <row r="1168" spans="1:20" x14ac:dyDescent="0.25">
      <c r="A1168" s="12"/>
      <c r="B1168" s="12"/>
      <c r="C1168" s="12"/>
      <c r="D1168" s="12"/>
      <c r="E1168" s="12"/>
      <c r="F1168" s="12"/>
      <c r="G1168" s="12"/>
      <c r="H1168" s="12"/>
      <c r="I1168" s="12"/>
      <c r="J1168" s="13"/>
      <c r="K1168" s="13"/>
      <c r="L1168" s="13"/>
      <c r="M1168" s="13"/>
      <c r="N1168" s="13"/>
      <c r="O1168" s="13"/>
      <c r="P1168" s="13"/>
      <c r="Q1168" s="13"/>
      <c r="R1168" s="13"/>
      <c r="S1168" s="13"/>
      <c r="T1168" s="13"/>
    </row>
    <row r="1169" spans="1:20" x14ac:dyDescent="0.25">
      <c r="A1169" s="12"/>
      <c r="B1169" s="12"/>
      <c r="C1169" s="12"/>
      <c r="D1169" s="12"/>
      <c r="E1169" s="12"/>
      <c r="F1169" s="12"/>
      <c r="G1169" s="12"/>
      <c r="H1169" s="12"/>
      <c r="I1169" s="12"/>
      <c r="J1169" s="13"/>
      <c r="K1169" s="13"/>
      <c r="L1169" s="13"/>
      <c r="M1169" s="13"/>
      <c r="N1169" s="13"/>
      <c r="O1169" s="13"/>
      <c r="P1169" s="13"/>
      <c r="Q1169" s="13"/>
      <c r="R1169" s="13"/>
      <c r="S1169" s="13"/>
      <c r="T1169" s="13"/>
    </row>
    <row r="1170" spans="1:20" x14ac:dyDescent="0.25">
      <c r="A1170" s="12"/>
      <c r="B1170" s="12"/>
      <c r="C1170" s="12"/>
      <c r="D1170" s="12"/>
      <c r="E1170" s="12"/>
      <c r="F1170" s="12"/>
      <c r="G1170" s="12"/>
      <c r="H1170" s="12"/>
      <c r="I1170" s="12"/>
      <c r="J1170" s="13"/>
      <c r="K1170" s="13"/>
      <c r="L1170" s="13"/>
      <c r="M1170" s="13"/>
      <c r="N1170" s="13"/>
      <c r="O1170" s="13"/>
      <c r="P1170" s="13"/>
      <c r="Q1170" s="13"/>
      <c r="R1170" s="13"/>
      <c r="S1170" s="13"/>
      <c r="T1170" s="13"/>
    </row>
    <row r="1171" spans="1:20" x14ac:dyDescent="0.25">
      <c r="A1171" s="12"/>
      <c r="B1171" s="12"/>
      <c r="C1171" s="12"/>
      <c r="D1171" s="12"/>
      <c r="E1171" s="12"/>
      <c r="F1171" s="12"/>
      <c r="G1171" s="12"/>
      <c r="H1171" s="12"/>
      <c r="I1171" s="12"/>
      <c r="J1171" s="13"/>
      <c r="K1171" s="13"/>
      <c r="L1171" s="13"/>
      <c r="M1171" s="13"/>
      <c r="N1171" s="13"/>
      <c r="O1171" s="13"/>
      <c r="P1171" s="13"/>
      <c r="Q1171" s="13"/>
      <c r="R1171" s="13"/>
      <c r="S1171" s="13"/>
      <c r="T1171" s="13"/>
    </row>
    <row r="1172" spans="1:20" x14ac:dyDescent="0.25">
      <c r="A1172" s="12"/>
      <c r="B1172" s="12"/>
      <c r="C1172" s="12"/>
      <c r="D1172" s="12"/>
      <c r="E1172" s="12"/>
      <c r="F1172" s="12"/>
      <c r="G1172" s="12"/>
      <c r="H1172" s="12"/>
      <c r="I1172" s="12"/>
      <c r="J1172" s="13"/>
      <c r="K1172" s="13"/>
      <c r="L1172" s="13"/>
      <c r="M1172" s="13"/>
      <c r="N1172" s="13"/>
      <c r="O1172" s="13"/>
      <c r="P1172" s="13"/>
      <c r="Q1172" s="13"/>
      <c r="R1172" s="13"/>
      <c r="S1172" s="13"/>
      <c r="T1172" s="13"/>
    </row>
    <row r="1173" spans="1:20" x14ac:dyDescent="0.25">
      <c r="A1173" s="12"/>
      <c r="B1173" s="12"/>
      <c r="C1173" s="12"/>
      <c r="D1173" s="12"/>
      <c r="E1173" s="12"/>
      <c r="F1173" s="12"/>
      <c r="G1173" s="12"/>
      <c r="H1173" s="12"/>
      <c r="I1173" s="12"/>
      <c r="J1173" s="13"/>
      <c r="K1173" s="13"/>
      <c r="L1173" s="13"/>
      <c r="M1173" s="13"/>
      <c r="N1173" s="13"/>
      <c r="O1173" s="13"/>
      <c r="P1173" s="13"/>
      <c r="Q1173" s="13"/>
      <c r="R1173" s="13"/>
      <c r="S1173" s="13"/>
      <c r="T1173" s="13"/>
    </row>
    <row r="1174" spans="1:20" x14ac:dyDescent="0.25">
      <c r="A1174" s="12"/>
      <c r="B1174" s="12"/>
      <c r="C1174" s="12"/>
      <c r="D1174" s="12"/>
      <c r="E1174" s="12"/>
      <c r="F1174" s="12"/>
      <c r="G1174" s="12"/>
      <c r="H1174" s="12"/>
      <c r="I1174" s="12"/>
      <c r="J1174" s="13"/>
      <c r="K1174" s="13"/>
      <c r="L1174" s="13"/>
      <c r="M1174" s="13"/>
      <c r="N1174" s="13"/>
      <c r="O1174" s="13"/>
      <c r="P1174" s="13"/>
      <c r="Q1174" s="13"/>
      <c r="R1174" s="13"/>
      <c r="S1174" s="13"/>
      <c r="T1174" s="13"/>
    </row>
    <row r="1175" spans="1:20" x14ac:dyDescent="0.25">
      <c r="A1175" s="12"/>
      <c r="B1175" s="12"/>
      <c r="C1175" s="12"/>
      <c r="D1175" s="12"/>
      <c r="E1175" s="12"/>
      <c r="F1175" s="12"/>
      <c r="G1175" s="12"/>
      <c r="H1175" s="12"/>
      <c r="I1175" s="12"/>
      <c r="J1175" s="13"/>
      <c r="K1175" s="13"/>
      <c r="L1175" s="13"/>
      <c r="M1175" s="13"/>
      <c r="N1175" s="13"/>
      <c r="O1175" s="13"/>
      <c r="P1175" s="13"/>
      <c r="Q1175" s="13"/>
      <c r="R1175" s="13"/>
      <c r="S1175" s="13"/>
      <c r="T1175" s="13"/>
    </row>
    <row r="1176" spans="1:20" x14ac:dyDescent="0.25">
      <c r="A1176" s="12"/>
      <c r="B1176" s="12"/>
      <c r="C1176" s="12"/>
      <c r="D1176" s="12"/>
      <c r="E1176" s="12"/>
      <c r="F1176" s="12"/>
      <c r="G1176" s="12"/>
      <c r="H1176" s="12"/>
      <c r="I1176" s="12"/>
      <c r="J1176" s="13"/>
      <c r="K1176" s="13"/>
      <c r="L1176" s="13"/>
      <c r="M1176" s="13"/>
      <c r="N1176" s="13"/>
      <c r="O1176" s="13"/>
      <c r="P1176" s="13"/>
      <c r="Q1176" s="13"/>
      <c r="R1176" s="13"/>
      <c r="S1176" s="13"/>
      <c r="T1176" s="13"/>
    </row>
    <row r="1177" spans="1:20" x14ac:dyDescent="0.25">
      <c r="A1177" s="12"/>
      <c r="B1177" s="12"/>
      <c r="C1177" s="12"/>
      <c r="D1177" s="12"/>
      <c r="E1177" s="12"/>
      <c r="F1177" s="12"/>
      <c r="G1177" s="12"/>
      <c r="H1177" s="12"/>
      <c r="I1177" s="12"/>
      <c r="J1177" s="13"/>
      <c r="K1177" s="13"/>
      <c r="L1177" s="13"/>
      <c r="M1177" s="13"/>
      <c r="N1177" s="13"/>
      <c r="O1177" s="13"/>
      <c r="P1177" s="13"/>
      <c r="Q1177" s="13"/>
      <c r="R1177" s="13"/>
      <c r="S1177" s="13"/>
      <c r="T1177" s="13"/>
    </row>
    <row r="1178" spans="1:20" x14ac:dyDescent="0.25">
      <c r="A1178" s="12"/>
      <c r="B1178" s="12"/>
      <c r="C1178" s="12"/>
      <c r="D1178" s="12"/>
      <c r="E1178" s="12"/>
      <c r="F1178" s="12"/>
      <c r="G1178" s="12"/>
      <c r="H1178" s="12"/>
      <c r="I1178" s="12"/>
      <c r="J1178" s="13"/>
      <c r="K1178" s="13"/>
      <c r="L1178" s="13"/>
      <c r="M1178" s="13"/>
      <c r="N1178" s="13"/>
      <c r="O1178" s="13"/>
      <c r="P1178" s="13"/>
      <c r="Q1178" s="13"/>
      <c r="R1178" s="13"/>
      <c r="S1178" s="13"/>
      <c r="T1178" s="13"/>
    </row>
    <row r="1179" spans="1:20" x14ac:dyDescent="0.25">
      <c r="A1179" s="12"/>
      <c r="B1179" s="12"/>
      <c r="C1179" s="12"/>
      <c r="D1179" s="12"/>
      <c r="E1179" s="12"/>
      <c r="F1179" s="12"/>
      <c r="G1179" s="12"/>
      <c r="H1179" s="12"/>
      <c r="I1179" s="12"/>
      <c r="J1179" s="13"/>
      <c r="K1179" s="13"/>
      <c r="L1179" s="13"/>
      <c r="M1179" s="13"/>
      <c r="N1179" s="13"/>
      <c r="O1179" s="13"/>
      <c r="P1179" s="13"/>
      <c r="Q1179" s="13"/>
      <c r="R1179" s="13"/>
      <c r="S1179" s="13"/>
      <c r="T1179" s="13"/>
    </row>
    <row r="1180" spans="1:20" x14ac:dyDescent="0.25">
      <c r="A1180" s="12"/>
      <c r="B1180" s="12"/>
      <c r="C1180" s="12"/>
      <c r="D1180" s="12"/>
      <c r="E1180" s="12"/>
      <c r="F1180" s="12"/>
      <c r="G1180" s="12"/>
      <c r="H1180" s="12"/>
      <c r="I1180" s="12"/>
      <c r="J1180" s="13"/>
      <c r="K1180" s="13"/>
      <c r="L1180" s="13"/>
      <c r="M1180" s="13"/>
      <c r="N1180" s="13"/>
      <c r="O1180" s="13"/>
      <c r="P1180" s="13"/>
      <c r="Q1180" s="13"/>
      <c r="R1180" s="13"/>
      <c r="S1180" s="13"/>
      <c r="T1180" s="13"/>
    </row>
    <row r="1181" spans="1:20" x14ac:dyDescent="0.25">
      <c r="A1181" s="12"/>
      <c r="B1181" s="12"/>
      <c r="C1181" s="12"/>
      <c r="D1181" s="12"/>
      <c r="E1181" s="12"/>
      <c r="F1181" s="12"/>
      <c r="G1181" s="12"/>
      <c r="H1181" s="12"/>
      <c r="I1181" s="12"/>
      <c r="J1181" s="13"/>
      <c r="K1181" s="13"/>
      <c r="L1181" s="13"/>
      <c r="M1181" s="13"/>
      <c r="N1181" s="13"/>
      <c r="O1181" s="13"/>
      <c r="P1181" s="13"/>
      <c r="Q1181" s="13"/>
      <c r="R1181" s="13"/>
      <c r="S1181" s="13"/>
      <c r="T1181" s="13"/>
    </row>
    <row r="1182" spans="1:20" x14ac:dyDescent="0.25">
      <c r="A1182" s="12"/>
      <c r="B1182" s="12"/>
      <c r="C1182" s="12"/>
      <c r="D1182" s="12"/>
      <c r="E1182" s="12"/>
      <c r="F1182" s="12"/>
      <c r="G1182" s="12"/>
      <c r="H1182" s="12"/>
      <c r="I1182" s="12"/>
      <c r="J1182" s="13"/>
      <c r="K1182" s="13"/>
      <c r="L1182" s="13"/>
      <c r="M1182" s="13"/>
      <c r="N1182" s="13"/>
      <c r="O1182" s="13"/>
      <c r="P1182" s="13"/>
      <c r="Q1182" s="13"/>
      <c r="R1182" s="13"/>
      <c r="S1182" s="13"/>
      <c r="T1182" s="13"/>
    </row>
    <row r="1183" spans="1:20" x14ac:dyDescent="0.25">
      <c r="A1183" s="12"/>
      <c r="B1183" s="12"/>
      <c r="C1183" s="12"/>
      <c r="D1183" s="12"/>
      <c r="E1183" s="12"/>
      <c r="F1183" s="12"/>
      <c r="G1183" s="12"/>
      <c r="H1183" s="12"/>
      <c r="I1183" s="12"/>
      <c r="J1183" s="13"/>
      <c r="K1183" s="13"/>
      <c r="L1183" s="13"/>
      <c r="M1183" s="13"/>
      <c r="N1183" s="13"/>
      <c r="O1183" s="13"/>
      <c r="P1183" s="13"/>
      <c r="Q1183" s="13"/>
      <c r="R1183" s="13"/>
      <c r="S1183" s="13"/>
      <c r="T1183" s="13"/>
    </row>
    <row r="1184" spans="1:20" x14ac:dyDescent="0.25">
      <c r="A1184" s="12"/>
      <c r="B1184" s="12"/>
      <c r="C1184" s="12"/>
      <c r="D1184" s="12"/>
      <c r="E1184" s="12"/>
      <c r="F1184" s="12"/>
      <c r="G1184" s="12"/>
      <c r="H1184" s="12"/>
      <c r="I1184" s="12"/>
      <c r="J1184" s="13"/>
      <c r="K1184" s="13"/>
      <c r="L1184" s="13"/>
      <c r="M1184" s="13"/>
      <c r="N1184" s="13"/>
      <c r="O1184" s="13"/>
      <c r="P1184" s="13"/>
      <c r="Q1184" s="13"/>
      <c r="R1184" s="13"/>
      <c r="S1184" s="13"/>
      <c r="T1184" s="13"/>
    </row>
    <row r="1185" spans="1:20" x14ac:dyDescent="0.25">
      <c r="A1185" s="12"/>
      <c r="B1185" s="12"/>
      <c r="C1185" s="12"/>
      <c r="D1185" s="12"/>
      <c r="E1185" s="12"/>
      <c r="F1185" s="12"/>
      <c r="G1185" s="12"/>
      <c r="H1185" s="12"/>
      <c r="I1185" s="12"/>
      <c r="J1185" s="13"/>
      <c r="K1185" s="13"/>
      <c r="L1185" s="13"/>
      <c r="M1185" s="13"/>
      <c r="N1185" s="13"/>
      <c r="O1185" s="13"/>
      <c r="P1185" s="13"/>
      <c r="Q1185" s="13"/>
      <c r="R1185" s="13"/>
      <c r="S1185" s="13"/>
      <c r="T1185" s="13"/>
    </row>
    <row r="1186" spans="1:20" x14ac:dyDescent="0.25">
      <c r="A1186" s="12"/>
      <c r="B1186" s="12"/>
      <c r="C1186" s="12"/>
      <c r="D1186" s="12"/>
      <c r="E1186" s="12"/>
      <c r="F1186" s="12"/>
      <c r="G1186" s="12"/>
      <c r="H1186" s="12"/>
      <c r="I1186" s="12"/>
      <c r="J1186" s="13"/>
      <c r="K1186" s="13"/>
      <c r="L1186" s="13"/>
      <c r="M1186" s="13"/>
      <c r="N1186" s="13"/>
      <c r="O1186" s="13"/>
      <c r="P1186" s="13"/>
      <c r="Q1186" s="13"/>
      <c r="R1186" s="13"/>
      <c r="S1186" s="13"/>
      <c r="T1186" s="13"/>
    </row>
    <row r="1187" spans="1:20" x14ac:dyDescent="0.25">
      <c r="A1187" s="12"/>
      <c r="B1187" s="12"/>
      <c r="C1187" s="12"/>
      <c r="D1187" s="12"/>
      <c r="E1187" s="12"/>
      <c r="F1187" s="12"/>
      <c r="G1187" s="12"/>
      <c r="H1187" s="12"/>
      <c r="I1187" s="12"/>
      <c r="J1187" s="13"/>
      <c r="K1187" s="13"/>
      <c r="L1187" s="13"/>
      <c r="M1187" s="13"/>
      <c r="N1187" s="13"/>
      <c r="O1187" s="13"/>
      <c r="P1187" s="13"/>
      <c r="Q1187" s="13"/>
      <c r="R1187" s="13"/>
      <c r="S1187" s="13"/>
      <c r="T1187" s="13"/>
    </row>
    <row r="1188" spans="1:20" x14ac:dyDescent="0.25">
      <c r="A1188" s="12"/>
      <c r="B1188" s="12"/>
      <c r="C1188" s="12"/>
      <c r="D1188" s="12"/>
      <c r="E1188" s="12"/>
      <c r="F1188" s="12"/>
      <c r="G1188" s="12"/>
      <c r="H1188" s="12"/>
      <c r="I1188" s="12"/>
      <c r="J1188" s="13"/>
      <c r="K1188" s="13"/>
      <c r="L1188" s="13"/>
      <c r="M1188" s="13"/>
      <c r="N1188" s="13"/>
      <c r="O1188" s="13"/>
      <c r="P1188" s="13"/>
      <c r="Q1188" s="13"/>
      <c r="R1188" s="13"/>
      <c r="S1188" s="13"/>
      <c r="T1188" s="13"/>
    </row>
    <row r="1189" spans="1:20" x14ac:dyDescent="0.25">
      <c r="A1189" s="12"/>
      <c r="B1189" s="12"/>
      <c r="C1189" s="12"/>
      <c r="D1189" s="12"/>
      <c r="E1189" s="12"/>
      <c r="F1189" s="12"/>
      <c r="G1189" s="12"/>
      <c r="H1189" s="12"/>
      <c r="I1189" s="12"/>
      <c r="J1189" s="13"/>
      <c r="K1189" s="13"/>
      <c r="L1189" s="13"/>
      <c r="M1189" s="13"/>
      <c r="N1189" s="13"/>
      <c r="O1189" s="13"/>
      <c r="P1189" s="13"/>
      <c r="Q1189" s="13"/>
      <c r="R1189" s="13"/>
      <c r="S1189" s="13"/>
      <c r="T1189" s="13"/>
    </row>
    <row r="1190" spans="1:20" x14ac:dyDescent="0.25">
      <c r="A1190" s="12"/>
      <c r="B1190" s="12"/>
      <c r="C1190" s="12"/>
      <c r="D1190" s="12"/>
      <c r="E1190" s="12"/>
      <c r="F1190" s="12"/>
      <c r="G1190" s="12"/>
      <c r="H1190" s="12"/>
      <c r="I1190" s="12"/>
      <c r="J1190" s="13"/>
      <c r="K1190" s="13"/>
      <c r="L1190" s="13"/>
      <c r="M1190" s="13"/>
      <c r="N1190" s="13"/>
      <c r="O1190" s="13"/>
      <c r="P1190" s="13"/>
      <c r="Q1190" s="13"/>
      <c r="R1190" s="13"/>
      <c r="S1190" s="13"/>
      <c r="T1190" s="13"/>
    </row>
    <row r="1191" spans="1:20" x14ac:dyDescent="0.25">
      <c r="A1191" s="12"/>
      <c r="B1191" s="12"/>
      <c r="C1191" s="12"/>
      <c r="D1191" s="12"/>
      <c r="E1191" s="12"/>
      <c r="F1191" s="12"/>
      <c r="G1191" s="12"/>
      <c r="H1191" s="12"/>
      <c r="I1191" s="12"/>
      <c r="J1191" s="13"/>
      <c r="K1191" s="13"/>
      <c r="L1191" s="13"/>
      <c r="M1191" s="13"/>
      <c r="N1191" s="13"/>
      <c r="O1191" s="13"/>
      <c r="P1191" s="13"/>
      <c r="Q1191" s="13"/>
      <c r="R1191" s="13"/>
      <c r="S1191" s="13"/>
      <c r="T1191" s="13"/>
    </row>
    <row r="1192" spans="1:20" x14ac:dyDescent="0.25">
      <c r="A1192" s="12"/>
      <c r="B1192" s="12"/>
      <c r="C1192" s="12"/>
      <c r="D1192" s="12"/>
      <c r="E1192" s="12"/>
      <c r="F1192" s="12"/>
      <c r="G1192" s="12"/>
      <c r="H1192" s="12"/>
      <c r="I1192" s="12"/>
      <c r="J1192" s="13"/>
      <c r="K1192" s="13"/>
      <c r="L1192" s="13"/>
      <c r="M1192" s="13"/>
      <c r="N1192" s="13"/>
      <c r="O1192" s="13"/>
      <c r="P1192" s="13"/>
      <c r="Q1192" s="13"/>
      <c r="R1192" s="13"/>
      <c r="S1192" s="13"/>
      <c r="T1192" s="13"/>
    </row>
    <row r="1193" spans="1:20" x14ac:dyDescent="0.25">
      <c r="A1193" s="12"/>
      <c r="B1193" s="12"/>
      <c r="C1193" s="12"/>
      <c r="D1193" s="12"/>
      <c r="E1193" s="12"/>
      <c r="F1193" s="12"/>
      <c r="G1193" s="12"/>
      <c r="H1193" s="12"/>
      <c r="I1193" s="12"/>
      <c r="J1193" s="13"/>
      <c r="K1193" s="13"/>
      <c r="L1193" s="13"/>
      <c r="M1193" s="13"/>
      <c r="N1193" s="13"/>
      <c r="O1193" s="13"/>
      <c r="P1193" s="13"/>
      <c r="Q1193" s="13"/>
      <c r="R1193" s="13"/>
      <c r="S1193" s="13"/>
      <c r="T1193" s="13"/>
    </row>
    <row r="1194" spans="1:20" x14ac:dyDescent="0.25">
      <c r="A1194" s="12"/>
      <c r="B1194" s="12"/>
      <c r="C1194" s="12"/>
      <c r="D1194" s="12"/>
      <c r="E1194" s="12"/>
      <c r="F1194" s="12"/>
      <c r="G1194" s="12"/>
      <c r="H1194" s="12"/>
      <c r="I1194" s="12"/>
      <c r="J1194" s="13"/>
      <c r="K1194" s="13"/>
      <c r="L1194" s="13"/>
      <c r="M1194" s="13"/>
      <c r="N1194" s="13"/>
      <c r="O1194" s="13"/>
      <c r="P1194" s="13"/>
      <c r="Q1194" s="13"/>
      <c r="R1194" s="13"/>
      <c r="S1194" s="13"/>
      <c r="T1194" s="13"/>
    </row>
    <row r="1195" spans="1:20" x14ac:dyDescent="0.25">
      <c r="A1195" s="12"/>
      <c r="B1195" s="12"/>
      <c r="C1195" s="12"/>
      <c r="D1195" s="12"/>
      <c r="E1195" s="12"/>
      <c r="F1195" s="12"/>
      <c r="G1195" s="12"/>
      <c r="H1195" s="12"/>
      <c r="I1195" s="12"/>
      <c r="J1195" s="13"/>
      <c r="K1195" s="13"/>
      <c r="L1195" s="13"/>
      <c r="M1195" s="13"/>
      <c r="N1195" s="13"/>
      <c r="O1195" s="13"/>
      <c r="P1195" s="13"/>
      <c r="Q1195" s="13"/>
      <c r="R1195" s="13"/>
      <c r="S1195" s="13"/>
      <c r="T1195" s="13"/>
    </row>
    <row r="1196" spans="1:20" x14ac:dyDescent="0.25">
      <c r="A1196" s="12"/>
      <c r="B1196" s="12"/>
      <c r="C1196" s="12"/>
      <c r="D1196" s="12"/>
      <c r="E1196" s="12"/>
      <c r="F1196" s="12"/>
      <c r="G1196" s="12"/>
      <c r="H1196" s="12"/>
      <c r="I1196" s="12"/>
      <c r="J1196" s="13"/>
      <c r="K1196" s="13"/>
      <c r="L1196" s="13"/>
      <c r="M1196" s="13"/>
      <c r="N1196" s="13"/>
      <c r="O1196" s="13"/>
      <c r="P1196" s="13"/>
      <c r="Q1196" s="13"/>
      <c r="R1196" s="13"/>
      <c r="S1196" s="13"/>
      <c r="T1196" s="13"/>
    </row>
    <row r="1197" spans="1:20" x14ac:dyDescent="0.25">
      <c r="A1197" s="12"/>
      <c r="B1197" s="12"/>
      <c r="C1197" s="12"/>
      <c r="D1197" s="12"/>
      <c r="E1197" s="12"/>
      <c r="F1197" s="12"/>
      <c r="G1197" s="12"/>
      <c r="H1197" s="12"/>
      <c r="I1197" s="12"/>
      <c r="J1197" s="13"/>
      <c r="K1197" s="13"/>
      <c r="L1197" s="13"/>
      <c r="M1197" s="13"/>
      <c r="N1197" s="13"/>
      <c r="O1197" s="13"/>
      <c r="P1197" s="13"/>
      <c r="Q1197" s="13"/>
      <c r="R1197" s="13"/>
      <c r="S1197" s="13"/>
      <c r="T1197" s="13"/>
    </row>
    <row r="1198" spans="1:20" x14ac:dyDescent="0.25">
      <c r="A1198" s="12"/>
      <c r="B1198" s="12"/>
      <c r="C1198" s="12"/>
      <c r="D1198" s="12"/>
      <c r="E1198" s="12"/>
      <c r="F1198" s="12"/>
      <c r="G1198" s="12"/>
      <c r="H1198" s="12"/>
      <c r="I1198" s="12"/>
      <c r="J1198" s="13"/>
      <c r="K1198" s="13"/>
      <c r="L1198" s="13"/>
      <c r="M1198" s="13"/>
      <c r="N1198" s="13"/>
      <c r="O1198" s="13"/>
      <c r="P1198" s="13"/>
      <c r="Q1198" s="13"/>
      <c r="R1198" s="13"/>
      <c r="S1198" s="13"/>
      <c r="T1198" s="13"/>
    </row>
    <row r="1199" spans="1:20" x14ac:dyDescent="0.25">
      <c r="A1199" s="12"/>
      <c r="B1199" s="12"/>
      <c r="C1199" s="12"/>
      <c r="D1199" s="12"/>
      <c r="E1199" s="12"/>
      <c r="F1199" s="12"/>
      <c r="G1199" s="12"/>
      <c r="H1199" s="12"/>
      <c r="I1199" s="12"/>
      <c r="J1199" s="13"/>
      <c r="K1199" s="13"/>
      <c r="L1199" s="13"/>
      <c r="M1199" s="13"/>
      <c r="N1199" s="13"/>
      <c r="O1199" s="13"/>
      <c r="P1199" s="13"/>
      <c r="Q1199" s="13"/>
      <c r="R1199" s="13"/>
      <c r="S1199" s="13"/>
      <c r="T1199" s="13"/>
    </row>
    <row r="1200" spans="1:20" x14ac:dyDescent="0.25">
      <c r="A1200" s="12"/>
      <c r="B1200" s="12"/>
      <c r="C1200" s="12"/>
      <c r="D1200" s="12"/>
      <c r="E1200" s="12"/>
      <c r="F1200" s="12"/>
      <c r="G1200" s="12"/>
      <c r="H1200" s="12"/>
      <c r="I1200" s="12"/>
      <c r="J1200" s="13"/>
      <c r="K1200" s="13"/>
      <c r="L1200" s="13"/>
      <c r="M1200" s="13"/>
      <c r="N1200" s="13"/>
      <c r="O1200" s="13"/>
      <c r="P1200" s="13"/>
      <c r="Q1200" s="13"/>
      <c r="R1200" s="13"/>
      <c r="S1200" s="13"/>
      <c r="T1200" s="13"/>
    </row>
    <row r="1201" spans="1:20" x14ac:dyDescent="0.25">
      <c r="A1201" s="12"/>
      <c r="B1201" s="12"/>
      <c r="C1201" s="12"/>
      <c r="D1201" s="12"/>
      <c r="E1201" s="12"/>
      <c r="F1201" s="12"/>
      <c r="G1201" s="12"/>
      <c r="H1201" s="12"/>
      <c r="I1201" s="12"/>
      <c r="J1201" s="13"/>
      <c r="K1201" s="13"/>
      <c r="L1201" s="13"/>
      <c r="M1201" s="13"/>
      <c r="N1201" s="13"/>
      <c r="O1201" s="13"/>
      <c r="P1201" s="13"/>
      <c r="Q1201" s="13"/>
      <c r="R1201" s="13"/>
      <c r="S1201" s="13"/>
      <c r="T1201" s="13"/>
    </row>
    <row r="1202" spans="1:20" x14ac:dyDescent="0.25">
      <c r="A1202" s="12"/>
      <c r="B1202" s="12"/>
      <c r="C1202" s="12"/>
      <c r="D1202" s="12"/>
      <c r="E1202" s="12"/>
      <c r="F1202" s="12"/>
      <c r="G1202" s="12"/>
      <c r="H1202" s="12"/>
      <c r="I1202" s="12"/>
      <c r="J1202" s="13"/>
      <c r="K1202" s="13"/>
      <c r="L1202" s="13"/>
      <c r="M1202" s="13"/>
      <c r="N1202" s="13"/>
      <c r="O1202" s="13"/>
      <c r="P1202" s="13"/>
      <c r="Q1202" s="13"/>
      <c r="R1202" s="13"/>
      <c r="S1202" s="13"/>
      <c r="T1202" s="13"/>
    </row>
    <row r="1203" spans="1:20" x14ac:dyDescent="0.25">
      <c r="A1203" s="12"/>
      <c r="B1203" s="12"/>
      <c r="C1203" s="12"/>
      <c r="D1203" s="12"/>
      <c r="E1203" s="12"/>
      <c r="F1203" s="12"/>
      <c r="G1203" s="12"/>
      <c r="H1203" s="12"/>
      <c r="I1203" s="12"/>
      <c r="J1203" s="13"/>
      <c r="K1203" s="13"/>
      <c r="L1203" s="13"/>
      <c r="M1203" s="13"/>
      <c r="N1203" s="13"/>
      <c r="O1203" s="13"/>
      <c r="P1203" s="13"/>
      <c r="Q1203" s="13"/>
      <c r="R1203" s="13"/>
      <c r="S1203" s="13"/>
      <c r="T1203" s="13"/>
    </row>
    <row r="1204" spans="1:20" x14ac:dyDescent="0.25">
      <c r="A1204" s="12"/>
      <c r="B1204" s="12"/>
      <c r="C1204" s="12"/>
      <c r="D1204" s="12"/>
      <c r="E1204" s="12"/>
      <c r="F1204" s="12"/>
      <c r="G1204" s="12"/>
      <c r="H1204" s="12"/>
      <c r="I1204" s="12"/>
      <c r="J1204" s="13"/>
      <c r="K1204" s="13"/>
      <c r="L1204" s="13"/>
      <c r="M1204" s="13"/>
      <c r="N1204" s="13"/>
      <c r="O1204" s="13"/>
      <c r="P1204" s="13"/>
      <c r="Q1204" s="13"/>
      <c r="R1204" s="13"/>
      <c r="S1204" s="13"/>
      <c r="T1204" s="13"/>
    </row>
    <row r="1205" spans="1:20" x14ac:dyDescent="0.25">
      <c r="A1205" s="12"/>
      <c r="B1205" s="12"/>
      <c r="C1205" s="12"/>
      <c r="D1205" s="12"/>
      <c r="E1205" s="12"/>
      <c r="F1205" s="12"/>
      <c r="G1205" s="12"/>
      <c r="H1205" s="12"/>
      <c r="I1205" s="12"/>
      <c r="J1205" s="13"/>
      <c r="K1205" s="13"/>
      <c r="L1205" s="13"/>
      <c r="M1205" s="13"/>
      <c r="N1205" s="13"/>
      <c r="O1205" s="13"/>
      <c r="P1205" s="13"/>
      <c r="Q1205" s="13"/>
      <c r="R1205" s="13"/>
      <c r="S1205" s="13"/>
      <c r="T1205" s="13"/>
    </row>
    <row r="1206" spans="1:20" x14ac:dyDescent="0.25">
      <c r="A1206" s="12"/>
      <c r="B1206" s="12"/>
      <c r="C1206" s="12"/>
      <c r="D1206" s="12"/>
      <c r="E1206" s="12"/>
      <c r="F1206" s="12"/>
      <c r="G1206" s="12"/>
      <c r="H1206" s="12"/>
      <c r="I1206" s="12"/>
      <c r="J1206" s="13"/>
      <c r="K1206" s="13"/>
      <c r="L1206" s="13"/>
      <c r="M1206" s="13"/>
      <c r="N1206" s="13"/>
      <c r="O1206" s="13"/>
      <c r="P1206" s="13"/>
      <c r="Q1206" s="13"/>
      <c r="R1206" s="13"/>
      <c r="S1206" s="13"/>
      <c r="T1206" s="13"/>
    </row>
    <row r="1207" spans="1:20" x14ac:dyDescent="0.25">
      <c r="A1207" s="12"/>
      <c r="B1207" s="12"/>
      <c r="C1207" s="12"/>
      <c r="D1207" s="12"/>
      <c r="E1207" s="12"/>
      <c r="F1207" s="12"/>
      <c r="G1207" s="12"/>
      <c r="H1207" s="12"/>
      <c r="I1207" s="12"/>
      <c r="J1207" s="13"/>
      <c r="K1207" s="13"/>
      <c r="L1207" s="13"/>
      <c r="M1207" s="13"/>
      <c r="N1207" s="13"/>
      <c r="O1207" s="13"/>
      <c r="P1207" s="13"/>
      <c r="Q1207" s="13"/>
      <c r="R1207" s="13"/>
      <c r="S1207" s="13"/>
      <c r="T1207" s="13"/>
    </row>
    <row r="1208" spans="1:20" x14ac:dyDescent="0.25">
      <c r="A1208" s="12"/>
      <c r="B1208" s="12"/>
      <c r="C1208" s="12"/>
      <c r="D1208" s="12"/>
      <c r="E1208" s="12"/>
      <c r="F1208" s="12"/>
      <c r="G1208" s="12"/>
      <c r="H1208" s="12"/>
      <c r="I1208" s="12"/>
      <c r="J1208" s="13"/>
      <c r="K1208" s="13"/>
      <c r="L1208" s="13"/>
      <c r="M1208" s="13"/>
      <c r="N1208" s="13"/>
      <c r="O1208" s="13"/>
      <c r="P1208" s="13"/>
      <c r="Q1208" s="13"/>
      <c r="R1208" s="13"/>
      <c r="S1208" s="13"/>
      <c r="T1208" s="13"/>
    </row>
    <row r="1209" spans="1:20" x14ac:dyDescent="0.25">
      <c r="A1209" s="12"/>
      <c r="B1209" s="12"/>
      <c r="C1209" s="12"/>
      <c r="D1209" s="12"/>
      <c r="E1209" s="12"/>
      <c r="F1209" s="12"/>
      <c r="G1209" s="12"/>
      <c r="H1209" s="12"/>
      <c r="I1209" s="12"/>
      <c r="J1209" s="13"/>
      <c r="K1209" s="13"/>
      <c r="L1209" s="13"/>
      <c r="M1209" s="13"/>
      <c r="N1209" s="13"/>
      <c r="O1209" s="13"/>
      <c r="P1209" s="13"/>
      <c r="Q1209" s="13"/>
      <c r="R1209" s="13"/>
      <c r="S1209" s="13"/>
      <c r="T1209" s="13"/>
    </row>
    <row r="1210" spans="1:20" x14ac:dyDescent="0.25">
      <c r="A1210" s="12"/>
      <c r="B1210" s="12"/>
      <c r="C1210" s="12"/>
      <c r="D1210" s="12"/>
      <c r="E1210" s="12"/>
      <c r="F1210" s="12"/>
      <c r="G1210" s="12"/>
      <c r="H1210" s="12"/>
      <c r="I1210" s="12"/>
      <c r="J1210" s="13"/>
      <c r="K1210" s="13"/>
      <c r="L1210" s="13"/>
      <c r="M1210" s="13"/>
      <c r="N1210" s="13"/>
      <c r="O1210" s="13"/>
      <c r="P1210" s="13"/>
      <c r="Q1210" s="13"/>
      <c r="R1210" s="13"/>
      <c r="S1210" s="13"/>
      <c r="T1210" s="13"/>
    </row>
    <row r="1211" spans="1:20" x14ac:dyDescent="0.25">
      <c r="A1211" s="12"/>
      <c r="B1211" s="12"/>
      <c r="C1211" s="12"/>
      <c r="D1211" s="12"/>
      <c r="E1211" s="12"/>
      <c r="F1211" s="12"/>
      <c r="G1211" s="12"/>
      <c r="H1211" s="12"/>
      <c r="I1211" s="12"/>
      <c r="J1211" s="13"/>
      <c r="K1211" s="13"/>
      <c r="L1211" s="13"/>
      <c r="M1211" s="13"/>
      <c r="N1211" s="13"/>
      <c r="O1211" s="13"/>
      <c r="P1211" s="13"/>
      <c r="Q1211" s="13"/>
      <c r="R1211" s="13"/>
      <c r="S1211" s="13"/>
      <c r="T1211" s="13"/>
    </row>
    <row r="1212" spans="1:20" x14ac:dyDescent="0.25">
      <c r="A1212" s="12"/>
      <c r="B1212" s="12"/>
      <c r="C1212" s="12"/>
      <c r="D1212" s="12"/>
      <c r="E1212" s="12"/>
      <c r="F1212" s="12"/>
      <c r="G1212" s="12"/>
      <c r="H1212" s="12"/>
      <c r="I1212" s="12"/>
      <c r="J1212" s="13"/>
      <c r="K1212" s="13"/>
      <c r="L1212" s="13"/>
      <c r="M1212" s="13"/>
      <c r="N1212" s="13"/>
      <c r="O1212" s="13"/>
      <c r="P1212" s="13"/>
      <c r="Q1212" s="13"/>
      <c r="R1212" s="13"/>
      <c r="S1212" s="13"/>
      <c r="T1212" s="13"/>
    </row>
    <row r="1213" spans="1:20" x14ac:dyDescent="0.25">
      <c r="A1213" s="12"/>
      <c r="B1213" s="12"/>
      <c r="C1213" s="12"/>
      <c r="D1213" s="12"/>
      <c r="E1213" s="12"/>
      <c r="F1213" s="12"/>
      <c r="G1213" s="12"/>
      <c r="H1213" s="12"/>
      <c r="I1213" s="12"/>
      <c r="J1213" s="13"/>
      <c r="K1213" s="13"/>
      <c r="L1213" s="13"/>
      <c r="M1213" s="13"/>
      <c r="N1213" s="13"/>
      <c r="O1213" s="13"/>
      <c r="P1213" s="13"/>
      <c r="Q1213" s="13"/>
      <c r="R1213" s="13"/>
      <c r="S1213" s="13"/>
      <c r="T1213" s="13"/>
    </row>
    <row r="1214" spans="1:20" x14ac:dyDescent="0.25">
      <c r="A1214" s="12"/>
      <c r="B1214" s="12"/>
      <c r="C1214" s="12"/>
      <c r="D1214" s="12"/>
      <c r="E1214" s="12"/>
      <c r="F1214" s="12"/>
      <c r="G1214" s="12"/>
      <c r="H1214" s="12"/>
      <c r="I1214" s="12"/>
      <c r="J1214" s="13"/>
      <c r="K1214" s="13"/>
      <c r="L1214" s="13"/>
      <c r="M1214" s="13"/>
      <c r="N1214" s="13"/>
      <c r="O1214" s="13"/>
      <c r="P1214" s="13"/>
      <c r="Q1214" s="13"/>
      <c r="R1214" s="13"/>
      <c r="S1214" s="13"/>
      <c r="T1214" s="13"/>
    </row>
    <row r="1215" spans="1:20" x14ac:dyDescent="0.25">
      <c r="A1215" s="12"/>
      <c r="B1215" s="12"/>
      <c r="C1215" s="12"/>
      <c r="D1215" s="12"/>
      <c r="E1215" s="12"/>
      <c r="F1215" s="12"/>
      <c r="G1215" s="12"/>
      <c r="H1215" s="12"/>
      <c r="I1215" s="12"/>
      <c r="J1215" s="13"/>
      <c r="K1215" s="13"/>
      <c r="L1215" s="13"/>
      <c r="M1215" s="13"/>
      <c r="N1215" s="13"/>
      <c r="O1215" s="13"/>
      <c r="P1215" s="13"/>
      <c r="Q1215" s="13"/>
      <c r="R1215" s="13"/>
      <c r="S1215" s="13"/>
      <c r="T1215" s="13"/>
    </row>
    <row r="1216" spans="1:20" x14ac:dyDescent="0.25">
      <c r="A1216" s="12"/>
      <c r="B1216" s="12"/>
      <c r="C1216" s="12"/>
      <c r="D1216" s="12"/>
      <c r="E1216" s="12"/>
      <c r="F1216" s="12"/>
      <c r="G1216" s="12"/>
      <c r="H1216" s="12"/>
      <c r="I1216" s="12"/>
      <c r="J1216" s="13"/>
      <c r="K1216" s="13"/>
      <c r="L1216" s="13"/>
      <c r="M1216" s="13"/>
      <c r="N1216" s="13"/>
      <c r="O1216" s="13"/>
      <c r="P1216" s="13"/>
      <c r="Q1216" s="13"/>
      <c r="R1216" s="13"/>
      <c r="S1216" s="13"/>
      <c r="T1216" s="13"/>
    </row>
    <row r="1217" spans="1:20" x14ac:dyDescent="0.25">
      <c r="A1217" s="12"/>
      <c r="B1217" s="12"/>
      <c r="C1217" s="12"/>
      <c r="D1217" s="12"/>
      <c r="E1217" s="12"/>
      <c r="F1217" s="12"/>
      <c r="G1217" s="12"/>
      <c r="H1217" s="12"/>
      <c r="I1217" s="12"/>
      <c r="J1217" s="13"/>
      <c r="K1217" s="13"/>
      <c r="L1217" s="13"/>
      <c r="M1217" s="13"/>
      <c r="N1217" s="13"/>
      <c r="O1217" s="13"/>
      <c r="P1217" s="13"/>
      <c r="Q1217" s="13"/>
      <c r="R1217" s="13"/>
      <c r="S1217" s="13"/>
      <c r="T1217" s="13"/>
    </row>
    <row r="1218" spans="1:20" x14ac:dyDescent="0.25">
      <c r="A1218" s="12"/>
      <c r="B1218" s="12"/>
      <c r="C1218" s="12"/>
      <c r="D1218" s="12"/>
      <c r="E1218" s="12"/>
      <c r="F1218" s="12"/>
      <c r="G1218" s="12"/>
      <c r="H1218" s="12"/>
      <c r="I1218" s="12"/>
      <c r="J1218" s="13"/>
      <c r="K1218" s="13"/>
      <c r="L1218" s="13"/>
      <c r="M1218" s="13"/>
      <c r="N1218" s="13"/>
      <c r="O1218" s="13"/>
      <c r="P1218" s="13"/>
      <c r="Q1218" s="13"/>
      <c r="R1218" s="13"/>
      <c r="S1218" s="13"/>
      <c r="T1218" s="13"/>
    </row>
    <row r="1219" spans="1:20" x14ac:dyDescent="0.25">
      <c r="A1219" s="12"/>
      <c r="B1219" s="12"/>
      <c r="C1219" s="12"/>
      <c r="D1219" s="12"/>
      <c r="E1219" s="12"/>
      <c r="F1219" s="12"/>
      <c r="G1219" s="12"/>
      <c r="H1219" s="12"/>
      <c r="I1219" s="12"/>
      <c r="J1219" s="13"/>
      <c r="K1219" s="13"/>
      <c r="L1219" s="13"/>
      <c r="M1219" s="13"/>
      <c r="N1219" s="13"/>
      <c r="O1219" s="13"/>
      <c r="P1219" s="13"/>
      <c r="Q1219" s="13"/>
      <c r="R1219" s="13"/>
      <c r="S1219" s="13"/>
      <c r="T1219" s="13"/>
    </row>
    <row r="1220" spans="1:20" x14ac:dyDescent="0.25">
      <c r="A1220" s="12"/>
      <c r="B1220" s="12"/>
      <c r="C1220" s="12"/>
      <c r="D1220" s="12"/>
      <c r="E1220" s="12"/>
      <c r="F1220" s="12"/>
      <c r="G1220" s="12"/>
      <c r="H1220" s="12"/>
      <c r="I1220" s="12"/>
      <c r="J1220" s="13"/>
      <c r="K1220" s="13"/>
      <c r="L1220" s="13"/>
      <c r="M1220" s="13"/>
      <c r="N1220" s="13"/>
      <c r="O1220" s="13"/>
      <c r="P1220" s="13"/>
      <c r="Q1220" s="13"/>
      <c r="R1220" s="13"/>
      <c r="S1220" s="13"/>
      <c r="T1220" s="13"/>
    </row>
    <row r="1221" spans="1:20" x14ac:dyDescent="0.25">
      <c r="A1221" s="12"/>
      <c r="B1221" s="12"/>
      <c r="C1221" s="12"/>
      <c r="D1221" s="12"/>
      <c r="E1221" s="12"/>
      <c r="F1221" s="12"/>
      <c r="G1221" s="12"/>
      <c r="H1221" s="12"/>
      <c r="I1221" s="12"/>
      <c r="J1221" s="13"/>
      <c r="K1221" s="13"/>
      <c r="L1221" s="13"/>
      <c r="M1221" s="13"/>
      <c r="N1221" s="13"/>
      <c r="O1221" s="13"/>
      <c r="P1221" s="13"/>
      <c r="Q1221" s="13"/>
      <c r="R1221" s="13"/>
      <c r="S1221" s="13"/>
      <c r="T1221" s="13"/>
    </row>
    <row r="1222" spans="1:20" x14ac:dyDescent="0.25">
      <c r="A1222" s="12"/>
      <c r="B1222" s="12"/>
      <c r="C1222" s="12"/>
      <c r="D1222" s="12"/>
      <c r="E1222" s="12"/>
      <c r="F1222" s="12"/>
      <c r="G1222" s="12"/>
      <c r="H1222" s="12"/>
      <c r="I1222" s="12"/>
      <c r="J1222" s="13"/>
      <c r="K1222" s="13"/>
      <c r="L1222" s="13"/>
      <c r="M1222" s="13"/>
      <c r="N1222" s="13"/>
      <c r="O1222" s="13"/>
      <c r="P1222" s="13"/>
      <c r="Q1222" s="13"/>
      <c r="R1222" s="13"/>
      <c r="S1222" s="13"/>
      <c r="T1222" s="13"/>
    </row>
    <row r="1223" spans="1:20" x14ac:dyDescent="0.25">
      <c r="A1223" s="12"/>
      <c r="B1223" s="12"/>
      <c r="C1223" s="12"/>
      <c r="D1223" s="12"/>
      <c r="E1223" s="12"/>
      <c r="F1223" s="12"/>
      <c r="G1223" s="12"/>
      <c r="H1223" s="12"/>
      <c r="I1223" s="12"/>
      <c r="J1223" s="13"/>
      <c r="K1223" s="13"/>
      <c r="L1223" s="13"/>
      <c r="M1223" s="13"/>
      <c r="N1223" s="13"/>
      <c r="O1223" s="13"/>
      <c r="P1223" s="13"/>
      <c r="Q1223" s="13"/>
      <c r="R1223" s="13"/>
      <c r="S1223" s="13"/>
      <c r="T1223" s="13"/>
    </row>
    <row r="1224" spans="1:20" x14ac:dyDescent="0.25">
      <c r="A1224" s="12"/>
      <c r="B1224" s="12"/>
      <c r="C1224" s="12"/>
      <c r="D1224" s="12"/>
      <c r="E1224" s="12"/>
      <c r="F1224" s="12"/>
      <c r="G1224" s="12"/>
      <c r="H1224" s="12"/>
      <c r="I1224" s="12"/>
      <c r="J1224" s="13"/>
      <c r="K1224" s="13"/>
      <c r="L1224" s="13"/>
      <c r="M1224" s="13"/>
      <c r="N1224" s="13"/>
      <c r="O1224" s="13"/>
      <c r="P1224" s="13"/>
      <c r="Q1224" s="13"/>
      <c r="R1224" s="13"/>
      <c r="S1224" s="13"/>
      <c r="T1224" s="13"/>
    </row>
    <row r="1225" spans="1:20" x14ac:dyDescent="0.25">
      <c r="A1225" s="12"/>
      <c r="B1225" s="12"/>
      <c r="C1225" s="12"/>
      <c r="D1225" s="12"/>
      <c r="E1225" s="12"/>
      <c r="F1225" s="12"/>
      <c r="G1225" s="12"/>
      <c r="H1225" s="12"/>
      <c r="I1225" s="12"/>
      <c r="J1225" s="13"/>
      <c r="K1225" s="13"/>
      <c r="L1225" s="13"/>
      <c r="M1225" s="13"/>
      <c r="N1225" s="13"/>
      <c r="O1225" s="13"/>
      <c r="P1225" s="13"/>
      <c r="Q1225" s="13"/>
      <c r="R1225" s="13"/>
      <c r="S1225" s="13"/>
      <c r="T1225" s="13"/>
    </row>
    <row r="1226" spans="1:20" x14ac:dyDescent="0.25">
      <c r="A1226" s="12"/>
      <c r="B1226" s="12"/>
      <c r="C1226" s="12"/>
      <c r="D1226" s="12"/>
      <c r="E1226" s="12"/>
      <c r="F1226" s="12"/>
      <c r="G1226" s="12"/>
      <c r="H1226" s="12"/>
      <c r="I1226" s="12"/>
      <c r="J1226" s="13"/>
      <c r="K1226" s="13"/>
      <c r="L1226" s="13"/>
      <c r="M1226" s="13"/>
      <c r="N1226" s="13"/>
      <c r="O1226" s="13"/>
      <c r="P1226" s="13"/>
      <c r="Q1226" s="13"/>
      <c r="R1226" s="13"/>
      <c r="S1226" s="13"/>
      <c r="T1226" s="13"/>
    </row>
    <row r="1227" spans="1:20" x14ac:dyDescent="0.25">
      <c r="A1227" s="12"/>
      <c r="B1227" s="12"/>
      <c r="C1227" s="12"/>
      <c r="D1227" s="12"/>
      <c r="E1227" s="12"/>
      <c r="F1227" s="12"/>
      <c r="G1227" s="12"/>
      <c r="H1227" s="12"/>
      <c r="I1227" s="12"/>
      <c r="J1227" s="13"/>
      <c r="K1227" s="13"/>
      <c r="L1227" s="13"/>
      <c r="M1227" s="13"/>
      <c r="N1227" s="13"/>
      <c r="O1227" s="13"/>
      <c r="P1227" s="13"/>
      <c r="Q1227" s="13"/>
      <c r="R1227" s="13"/>
      <c r="S1227" s="13"/>
      <c r="T1227" s="13"/>
    </row>
    <row r="1228" spans="1:20" x14ac:dyDescent="0.25">
      <c r="A1228" s="12"/>
      <c r="B1228" s="12"/>
      <c r="C1228" s="12"/>
      <c r="D1228" s="12"/>
      <c r="E1228" s="12"/>
      <c r="F1228" s="12"/>
      <c r="G1228" s="12"/>
      <c r="H1228" s="12"/>
      <c r="I1228" s="12"/>
      <c r="J1228" s="13"/>
      <c r="K1228" s="13"/>
      <c r="L1228" s="13"/>
      <c r="M1228" s="13"/>
      <c r="N1228" s="13"/>
      <c r="O1228" s="13"/>
      <c r="P1228" s="13"/>
      <c r="Q1228" s="13"/>
      <c r="R1228" s="13"/>
      <c r="S1228" s="13"/>
      <c r="T1228" s="13"/>
    </row>
    <row r="1229" spans="1:20" x14ac:dyDescent="0.25">
      <c r="A1229" s="12"/>
      <c r="B1229" s="12"/>
      <c r="C1229" s="12"/>
      <c r="D1229" s="12"/>
      <c r="E1229" s="12"/>
      <c r="F1229" s="12"/>
      <c r="G1229" s="12"/>
      <c r="H1229" s="12"/>
      <c r="I1229" s="12"/>
      <c r="J1229" s="13"/>
      <c r="K1229" s="13"/>
      <c r="L1229" s="13"/>
      <c r="M1229" s="13"/>
      <c r="N1229" s="13"/>
      <c r="O1229" s="13"/>
      <c r="P1229" s="13"/>
      <c r="Q1229" s="13"/>
      <c r="R1229" s="13"/>
      <c r="S1229" s="13"/>
      <c r="T1229" s="13"/>
    </row>
    <row r="1230" spans="1:20" x14ac:dyDescent="0.25">
      <c r="A1230" s="12"/>
      <c r="B1230" s="12"/>
      <c r="C1230" s="12"/>
      <c r="D1230" s="12"/>
      <c r="E1230" s="12"/>
      <c r="F1230" s="12"/>
      <c r="G1230" s="12"/>
      <c r="H1230" s="12"/>
      <c r="I1230" s="12"/>
      <c r="J1230" s="13"/>
      <c r="K1230" s="13"/>
      <c r="L1230" s="13"/>
      <c r="M1230" s="13"/>
      <c r="N1230" s="13"/>
      <c r="O1230" s="13"/>
      <c r="P1230" s="13"/>
      <c r="Q1230" s="13"/>
      <c r="R1230" s="13"/>
      <c r="S1230" s="13"/>
      <c r="T1230" s="13"/>
    </row>
    <row r="1231" spans="1:20" x14ac:dyDescent="0.25">
      <c r="A1231" s="12"/>
      <c r="B1231" s="12"/>
      <c r="C1231" s="12"/>
      <c r="D1231" s="12"/>
      <c r="E1231" s="12"/>
      <c r="F1231" s="12"/>
      <c r="G1231" s="12"/>
      <c r="H1231" s="12"/>
      <c r="I1231" s="12"/>
      <c r="J1231" s="13"/>
      <c r="K1231" s="13"/>
      <c r="L1231" s="13"/>
      <c r="M1231" s="13"/>
      <c r="N1231" s="13"/>
      <c r="O1231" s="13"/>
      <c r="P1231" s="13"/>
      <c r="Q1231" s="13"/>
      <c r="R1231" s="13"/>
      <c r="S1231" s="13"/>
      <c r="T1231" s="13"/>
    </row>
    <row r="1232" spans="1:20" x14ac:dyDescent="0.25">
      <c r="A1232" s="12"/>
      <c r="B1232" s="12"/>
      <c r="C1232" s="12"/>
      <c r="D1232" s="12"/>
      <c r="E1232" s="12"/>
      <c r="F1232" s="12"/>
      <c r="G1232" s="12"/>
      <c r="H1232" s="12"/>
      <c r="I1232" s="12"/>
      <c r="J1232" s="13"/>
      <c r="K1232" s="13"/>
      <c r="L1232" s="13"/>
      <c r="M1232" s="13"/>
      <c r="N1232" s="13"/>
      <c r="O1232" s="13"/>
      <c r="P1232" s="13"/>
      <c r="Q1232" s="13"/>
      <c r="R1232" s="13"/>
      <c r="S1232" s="13"/>
      <c r="T1232" s="13"/>
    </row>
    <row r="1233" spans="1:20" x14ac:dyDescent="0.25">
      <c r="A1233" s="12"/>
      <c r="B1233" s="12"/>
      <c r="C1233" s="12"/>
      <c r="D1233" s="12"/>
      <c r="E1233" s="12"/>
      <c r="F1233" s="12"/>
      <c r="G1233" s="12"/>
      <c r="H1233" s="12"/>
      <c r="I1233" s="12"/>
      <c r="J1233" s="13"/>
      <c r="K1233" s="13"/>
      <c r="L1233" s="13"/>
      <c r="M1233" s="13"/>
      <c r="N1233" s="13"/>
      <c r="O1233" s="13"/>
      <c r="P1233" s="13"/>
      <c r="Q1233" s="13"/>
      <c r="R1233" s="13"/>
      <c r="S1233" s="13"/>
      <c r="T1233" s="13"/>
    </row>
    <row r="1234" spans="1:20" x14ac:dyDescent="0.25">
      <c r="A1234" s="12"/>
      <c r="B1234" s="12"/>
      <c r="C1234" s="12"/>
      <c r="D1234" s="12"/>
      <c r="E1234" s="12"/>
      <c r="F1234" s="12"/>
      <c r="G1234" s="12"/>
      <c r="H1234" s="12"/>
      <c r="I1234" s="12"/>
      <c r="J1234" s="13"/>
      <c r="K1234" s="13"/>
      <c r="L1234" s="13"/>
      <c r="M1234" s="13"/>
      <c r="N1234" s="13"/>
      <c r="O1234" s="13"/>
      <c r="P1234" s="13"/>
      <c r="Q1234" s="13"/>
      <c r="R1234" s="13"/>
      <c r="S1234" s="13"/>
      <c r="T1234" s="13"/>
    </row>
    <row r="1235" spans="1:20" x14ac:dyDescent="0.25">
      <c r="A1235" s="12"/>
      <c r="B1235" s="12"/>
      <c r="C1235" s="12"/>
      <c r="D1235" s="12"/>
      <c r="E1235" s="12"/>
      <c r="F1235" s="12"/>
      <c r="G1235" s="12"/>
      <c r="H1235" s="12"/>
      <c r="I1235" s="12"/>
      <c r="J1235" s="13"/>
      <c r="K1235" s="13"/>
      <c r="L1235" s="13"/>
      <c r="M1235" s="13"/>
      <c r="N1235" s="13"/>
      <c r="O1235" s="13"/>
      <c r="P1235" s="13"/>
      <c r="Q1235" s="13"/>
      <c r="R1235" s="13"/>
      <c r="S1235" s="13"/>
      <c r="T1235" s="13"/>
    </row>
    <row r="1236" spans="1:20" x14ac:dyDescent="0.25">
      <c r="A1236" s="12"/>
      <c r="B1236" s="12"/>
      <c r="C1236" s="12"/>
      <c r="D1236" s="12"/>
      <c r="E1236" s="12"/>
      <c r="F1236" s="12"/>
      <c r="G1236" s="12"/>
      <c r="H1236" s="12"/>
      <c r="I1236" s="12"/>
      <c r="J1236" s="13"/>
      <c r="K1236" s="13"/>
      <c r="L1236" s="13"/>
      <c r="M1236" s="13"/>
      <c r="N1236" s="13"/>
      <c r="O1236" s="13"/>
      <c r="P1236" s="13"/>
      <c r="Q1236" s="13"/>
      <c r="R1236" s="13"/>
      <c r="S1236" s="13"/>
      <c r="T1236" s="13"/>
    </row>
    <row r="1237" spans="1:20" x14ac:dyDescent="0.25">
      <c r="A1237" s="12"/>
      <c r="B1237" s="12"/>
      <c r="C1237" s="12"/>
      <c r="D1237" s="12"/>
      <c r="E1237" s="12"/>
      <c r="F1237" s="12"/>
      <c r="G1237" s="12"/>
      <c r="H1237" s="12"/>
      <c r="I1237" s="12"/>
      <c r="J1237" s="13"/>
      <c r="K1237" s="13"/>
      <c r="L1237" s="13"/>
      <c r="M1237" s="13"/>
      <c r="N1237" s="13"/>
      <c r="O1237" s="13"/>
      <c r="P1237" s="13"/>
      <c r="Q1237" s="13"/>
      <c r="R1237" s="13"/>
      <c r="S1237" s="13"/>
      <c r="T1237" s="13"/>
    </row>
    <row r="1238" spans="1:20" x14ac:dyDescent="0.25">
      <c r="A1238" s="12"/>
      <c r="B1238" s="12"/>
      <c r="C1238" s="12"/>
      <c r="D1238" s="12"/>
      <c r="E1238" s="12"/>
      <c r="F1238" s="12"/>
      <c r="G1238" s="12"/>
      <c r="H1238" s="12"/>
      <c r="I1238" s="12"/>
      <c r="J1238" s="13"/>
      <c r="K1238" s="13"/>
      <c r="L1238" s="13"/>
      <c r="M1238" s="13"/>
      <c r="N1238" s="13"/>
      <c r="O1238" s="13"/>
      <c r="P1238" s="13"/>
      <c r="Q1238" s="13"/>
      <c r="R1238" s="13"/>
      <c r="S1238" s="13"/>
      <c r="T1238" s="13"/>
    </row>
    <row r="1239" spans="1:20" x14ac:dyDescent="0.25">
      <c r="A1239" s="12"/>
      <c r="B1239" s="12"/>
      <c r="C1239" s="12"/>
      <c r="D1239" s="12"/>
      <c r="E1239" s="12"/>
      <c r="F1239" s="12"/>
      <c r="G1239" s="12"/>
      <c r="H1239" s="12"/>
      <c r="I1239" s="12"/>
      <c r="J1239" s="13"/>
      <c r="K1239" s="13"/>
      <c r="L1239" s="13"/>
      <c r="M1239" s="13"/>
      <c r="N1239" s="13"/>
      <c r="O1239" s="13"/>
      <c r="P1239" s="13"/>
      <c r="Q1239" s="13"/>
      <c r="R1239" s="13"/>
      <c r="S1239" s="13"/>
      <c r="T1239" s="13"/>
    </row>
    <row r="1240" spans="1:20" x14ac:dyDescent="0.25">
      <c r="A1240" s="12"/>
      <c r="B1240" s="12"/>
      <c r="C1240" s="12"/>
      <c r="D1240" s="12"/>
      <c r="E1240" s="12"/>
      <c r="F1240" s="12"/>
      <c r="G1240" s="12"/>
      <c r="H1240" s="12"/>
      <c r="I1240" s="12"/>
      <c r="J1240" s="13"/>
      <c r="K1240" s="13"/>
      <c r="L1240" s="13"/>
      <c r="M1240" s="13"/>
      <c r="N1240" s="13"/>
      <c r="O1240" s="13"/>
      <c r="P1240" s="13"/>
      <c r="Q1240" s="13"/>
      <c r="R1240" s="13"/>
      <c r="S1240" s="13"/>
      <c r="T1240" s="13"/>
    </row>
    <row r="1241" spans="1:20" x14ac:dyDescent="0.25">
      <c r="A1241" s="12"/>
      <c r="B1241" s="12"/>
      <c r="C1241" s="12"/>
      <c r="D1241" s="12"/>
      <c r="E1241" s="12"/>
      <c r="F1241" s="12"/>
      <c r="G1241" s="12"/>
      <c r="H1241" s="12"/>
      <c r="I1241" s="12"/>
      <c r="J1241" s="13"/>
      <c r="K1241" s="13"/>
      <c r="L1241" s="13"/>
      <c r="M1241" s="13"/>
      <c r="N1241" s="13"/>
      <c r="O1241" s="13"/>
      <c r="P1241" s="13"/>
      <c r="Q1241" s="13"/>
      <c r="R1241" s="13"/>
      <c r="S1241" s="13"/>
      <c r="T1241" s="13"/>
    </row>
    <row r="1242" spans="1:20" x14ac:dyDescent="0.25">
      <c r="A1242" s="12"/>
      <c r="B1242" s="12"/>
      <c r="C1242" s="12"/>
      <c r="D1242" s="12"/>
      <c r="E1242" s="12"/>
      <c r="F1242" s="12"/>
      <c r="G1242" s="12"/>
      <c r="H1242" s="12"/>
      <c r="I1242" s="12"/>
      <c r="J1242" s="13"/>
      <c r="K1242" s="13"/>
      <c r="L1242" s="13"/>
      <c r="M1242" s="13"/>
      <c r="N1242" s="13"/>
      <c r="O1242" s="13"/>
      <c r="P1242" s="13"/>
      <c r="Q1242" s="13"/>
      <c r="R1242" s="13"/>
      <c r="S1242" s="13"/>
      <c r="T1242" s="13"/>
    </row>
    <row r="1243" spans="1:20" x14ac:dyDescent="0.25">
      <c r="A1243" s="12"/>
      <c r="B1243" s="12"/>
      <c r="C1243" s="12"/>
      <c r="D1243" s="12"/>
      <c r="E1243" s="12"/>
      <c r="F1243" s="12"/>
      <c r="G1243" s="12"/>
      <c r="H1243" s="12"/>
      <c r="I1243" s="12"/>
      <c r="J1243" s="13"/>
      <c r="K1243" s="13"/>
      <c r="L1243" s="13"/>
      <c r="M1243" s="13"/>
      <c r="N1243" s="13"/>
      <c r="O1243" s="13"/>
      <c r="P1243" s="13"/>
      <c r="Q1243" s="13"/>
      <c r="R1243" s="13"/>
      <c r="S1243" s="13"/>
      <c r="T1243" s="13"/>
    </row>
    <row r="1244" spans="1:20" x14ac:dyDescent="0.25">
      <c r="A1244" s="12"/>
      <c r="B1244" s="12"/>
      <c r="C1244" s="12"/>
      <c r="D1244" s="12"/>
      <c r="E1244" s="12"/>
      <c r="F1244" s="12"/>
      <c r="G1244" s="12"/>
      <c r="H1244" s="12"/>
      <c r="I1244" s="12"/>
      <c r="J1244" s="13"/>
      <c r="K1244" s="13"/>
      <c r="L1244" s="13"/>
      <c r="M1244" s="13"/>
      <c r="N1244" s="13"/>
      <c r="O1244" s="13"/>
      <c r="P1244" s="13"/>
      <c r="Q1244" s="13"/>
      <c r="R1244" s="13"/>
      <c r="S1244" s="13"/>
      <c r="T1244" s="13"/>
    </row>
    <row r="1245" spans="1:20" x14ac:dyDescent="0.25">
      <c r="A1245" s="12"/>
      <c r="B1245" s="12"/>
      <c r="C1245" s="12"/>
      <c r="D1245" s="12"/>
      <c r="E1245" s="12"/>
      <c r="F1245" s="12"/>
      <c r="G1245" s="12"/>
      <c r="H1245" s="12"/>
      <c r="I1245" s="12"/>
      <c r="J1245" s="13"/>
      <c r="K1245" s="13"/>
      <c r="L1245" s="13"/>
      <c r="M1245" s="13"/>
      <c r="N1245" s="13"/>
      <c r="O1245" s="13"/>
      <c r="P1245" s="13"/>
      <c r="Q1245" s="13"/>
      <c r="R1245" s="13"/>
      <c r="S1245" s="13"/>
      <c r="T1245" s="13"/>
    </row>
    <row r="1246" spans="1:20" x14ac:dyDescent="0.25">
      <c r="A1246" s="12"/>
      <c r="B1246" s="12"/>
      <c r="C1246" s="12"/>
      <c r="D1246" s="12"/>
      <c r="E1246" s="12"/>
      <c r="F1246" s="12"/>
      <c r="G1246" s="12"/>
      <c r="H1246" s="12"/>
      <c r="I1246" s="12"/>
      <c r="J1246" s="13"/>
      <c r="K1246" s="13"/>
      <c r="L1246" s="13"/>
      <c r="M1246" s="13"/>
      <c r="N1246" s="13"/>
      <c r="O1246" s="13"/>
      <c r="P1246" s="13"/>
      <c r="Q1246" s="13"/>
      <c r="R1246" s="13"/>
      <c r="S1246" s="13"/>
      <c r="T1246" s="13"/>
    </row>
    <row r="1247" spans="1:20" x14ac:dyDescent="0.25">
      <c r="A1247" s="12"/>
      <c r="B1247" s="12"/>
      <c r="C1247" s="12"/>
      <c r="D1247" s="12"/>
      <c r="E1247" s="12"/>
      <c r="F1247" s="12"/>
      <c r="G1247" s="12"/>
      <c r="H1247" s="12"/>
      <c r="I1247" s="12"/>
      <c r="J1247" s="13"/>
      <c r="K1247" s="13"/>
      <c r="L1247" s="13"/>
      <c r="M1247" s="13"/>
      <c r="N1247" s="13"/>
      <c r="O1247" s="13"/>
      <c r="P1247" s="13"/>
      <c r="Q1247" s="13"/>
      <c r="R1247" s="13"/>
      <c r="S1247" s="13"/>
      <c r="T1247" s="13"/>
    </row>
    <row r="1248" spans="1:20" x14ac:dyDescent="0.25">
      <c r="A1248" s="12"/>
      <c r="B1248" s="12"/>
      <c r="C1248" s="12"/>
      <c r="D1248" s="12"/>
      <c r="E1248" s="12"/>
      <c r="F1248" s="12"/>
      <c r="G1248" s="12"/>
      <c r="H1248" s="12"/>
      <c r="I1248" s="12"/>
      <c r="J1248" s="13"/>
      <c r="K1248" s="13"/>
      <c r="L1248" s="13"/>
      <c r="M1248" s="13"/>
      <c r="N1248" s="13"/>
      <c r="O1248" s="13"/>
      <c r="P1248" s="13"/>
      <c r="Q1248" s="13"/>
      <c r="R1248" s="13"/>
      <c r="S1248" s="13"/>
      <c r="T1248" s="13"/>
    </row>
    <row r="1249" spans="1:20" x14ac:dyDescent="0.25">
      <c r="A1249" s="12"/>
      <c r="B1249" s="12"/>
      <c r="C1249" s="12"/>
      <c r="D1249" s="12"/>
      <c r="E1249" s="12"/>
      <c r="F1249" s="12"/>
      <c r="G1249" s="12"/>
      <c r="H1249" s="12"/>
      <c r="I1249" s="12"/>
      <c r="J1249" s="13"/>
      <c r="K1249" s="13"/>
      <c r="L1249" s="13"/>
      <c r="M1249" s="13"/>
      <c r="N1249" s="13"/>
      <c r="O1249" s="13"/>
      <c r="P1249" s="13"/>
      <c r="Q1249" s="13"/>
      <c r="R1249" s="13"/>
      <c r="S1249" s="13"/>
      <c r="T1249" s="13"/>
    </row>
    <row r="1250" spans="1:20" x14ac:dyDescent="0.25">
      <c r="A1250" s="12"/>
      <c r="B1250" s="12"/>
      <c r="C1250" s="12"/>
      <c r="D1250" s="12"/>
      <c r="E1250" s="12"/>
      <c r="F1250" s="12"/>
      <c r="G1250" s="12"/>
      <c r="H1250" s="12"/>
      <c r="I1250" s="12"/>
      <c r="J1250" s="13"/>
      <c r="K1250" s="13"/>
      <c r="L1250" s="13"/>
      <c r="M1250" s="13"/>
      <c r="N1250" s="13"/>
      <c r="O1250" s="13"/>
      <c r="P1250" s="13"/>
      <c r="Q1250" s="13"/>
      <c r="R1250" s="13"/>
      <c r="S1250" s="13"/>
      <c r="T1250" s="13"/>
    </row>
    <row r="1251" spans="1:20" x14ac:dyDescent="0.25">
      <c r="A1251" s="12"/>
      <c r="B1251" s="12"/>
      <c r="C1251" s="12"/>
      <c r="D1251" s="12"/>
      <c r="E1251" s="12"/>
      <c r="F1251" s="12"/>
      <c r="G1251" s="12"/>
      <c r="H1251" s="12"/>
      <c r="I1251" s="12"/>
      <c r="J1251" s="13"/>
      <c r="K1251" s="13"/>
      <c r="L1251" s="13"/>
      <c r="M1251" s="13"/>
      <c r="N1251" s="13"/>
      <c r="O1251" s="13"/>
      <c r="P1251" s="13"/>
      <c r="Q1251" s="13"/>
      <c r="R1251" s="13"/>
      <c r="S1251" s="13"/>
      <c r="T1251" s="13"/>
    </row>
    <row r="1252" spans="1:20" x14ac:dyDescent="0.25">
      <c r="A1252" s="12"/>
      <c r="B1252" s="12"/>
      <c r="C1252" s="12"/>
      <c r="D1252" s="12"/>
      <c r="E1252" s="12"/>
      <c r="F1252" s="12"/>
      <c r="G1252" s="12"/>
      <c r="H1252" s="12"/>
      <c r="I1252" s="12"/>
      <c r="J1252" s="13"/>
      <c r="K1252" s="13"/>
      <c r="L1252" s="13"/>
      <c r="M1252" s="13"/>
      <c r="N1252" s="13"/>
      <c r="O1252" s="13"/>
      <c r="P1252" s="13"/>
      <c r="Q1252" s="13"/>
      <c r="R1252" s="13"/>
      <c r="S1252" s="13"/>
      <c r="T1252" s="13"/>
    </row>
    <row r="1253" spans="1:20" x14ac:dyDescent="0.25">
      <c r="A1253" s="12"/>
      <c r="B1253" s="12"/>
      <c r="C1253" s="12"/>
      <c r="D1253" s="12"/>
      <c r="E1253" s="12"/>
      <c r="F1253" s="12"/>
      <c r="G1253" s="12"/>
      <c r="H1253" s="12"/>
      <c r="I1253" s="12"/>
      <c r="J1253" s="13"/>
      <c r="K1253" s="13"/>
      <c r="L1253" s="13"/>
      <c r="M1253" s="13"/>
      <c r="N1253" s="13"/>
      <c r="O1253" s="13"/>
      <c r="P1253" s="13"/>
      <c r="Q1253" s="13"/>
      <c r="R1253" s="13"/>
      <c r="S1253" s="13"/>
      <c r="T1253" s="13"/>
    </row>
    <row r="1254" spans="1:20" x14ac:dyDescent="0.25">
      <c r="A1254" s="12"/>
      <c r="B1254" s="12"/>
      <c r="C1254" s="12"/>
      <c r="D1254" s="12"/>
      <c r="E1254" s="12"/>
      <c r="F1254" s="12"/>
      <c r="G1254" s="12"/>
      <c r="H1254" s="12"/>
      <c r="I1254" s="12"/>
      <c r="J1254" s="13"/>
      <c r="K1254" s="13"/>
      <c r="L1254" s="13"/>
      <c r="M1254" s="13"/>
      <c r="N1254" s="13"/>
      <c r="O1254" s="13"/>
      <c r="P1254" s="13"/>
      <c r="Q1254" s="13"/>
      <c r="R1254" s="13"/>
      <c r="S1254" s="13"/>
      <c r="T1254" s="13"/>
    </row>
    <row r="1255" spans="1:20" x14ac:dyDescent="0.25">
      <c r="A1255" s="12"/>
      <c r="B1255" s="12"/>
      <c r="C1255" s="12"/>
      <c r="D1255" s="12"/>
      <c r="E1255" s="12"/>
      <c r="F1255" s="12"/>
      <c r="G1255" s="12"/>
      <c r="H1255" s="12"/>
      <c r="I1255" s="12"/>
      <c r="J1255" s="13"/>
      <c r="K1255" s="13"/>
      <c r="L1255" s="13"/>
      <c r="M1255" s="13"/>
      <c r="N1255" s="13"/>
      <c r="O1255" s="13"/>
      <c r="P1255" s="13"/>
      <c r="Q1255" s="13"/>
      <c r="R1255" s="13"/>
      <c r="S1255" s="13"/>
      <c r="T1255" s="13"/>
    </row>
    <row r="1256" spans="1:20" x14ac:dyDescent="0.25">
      <c r="A1256" s="12"/>
      <c r="B1256" s="12"/>
      <c r="C1256" s="12"/>
      <c r="D1256" s="12"/>
      <c r="E1256" s="12"/>
      <c r="F1256" s="12"/>
      <c r="G1256" s="12"/>
      <c r="H1256" s="12"/>
      <c r="I1256" s="12"/>
      <c r="J1256" s="13"/>
      <c r="K1256" s="13"/>
      <c r="L1256" s="13"/>
      <c r="M1256" s="13"/>
      <c r="N1256" s="13"/>
      <c r="O1256" s="13"/>
      <c r="P1256" s="13"/>
      <c r="Q1256" s="13"/>
      <c r="R1256" s="13"/>
      <c r="S1256" s="13"/>
      <c r="T1256" s="13"/>
    </row>
    <row r="1257" spans="1:20" x14ac:dyDescent="0.25">
      <c r="A1257" s="12"/>
      <c r="B1257" s="12"/>
      <c r="C1257" s="12"/>
      <c r="D1257" s="12"/>
      <c r="E1257" s="12"/>
      <c r="F1257" s="12"/>
      <c r="G1257" s="12"/>
      <c r="H1257" s="12"/>
      <c r="I1257" s="12"/>
      <c r="J1257" s="13"/>
      <c r="K1257" s="13"/>
      <c r="L1257" s="13"/>
      <c r="M1257" s="13"/>
      <c r="N1257" s="13"/>
      <c r="O1257" s="13"/>
      <c r="P1257" s="13"/>
      <c r="Q1257" s="13"/>
      <c r="R1257" s="13"/>
      <c r="S1257" s="13"/>
      <c r="T1257" s="13"/>
    </row>
    <row r="1258" spans="1:20" x14ac:dyDescent="0.25">
      <c r="A1258" s="12"/>
      <c r="B1258" s="12"/>
      <c r="C1258" s="12"/>
      <c r="D1258" s="12"/>
      <c r="E1258" s="12"/>
      <c r="F1258" s="12"/>
      <c r="G1258" s="12"/>
      <c r="H1258" s="12"/>
      <c r="I1258" s="12"/>
      <c r="J1258" s="13"/>
      <c r="K1258" s="13"/>
      <c r="L1258" s="13"/>
      <c r="M1258" s="13"/>
      <c r="N1258" s="13"/>
      <c r="O1258" s="13"/>
      <c r="P1258" s="13"/>
      <c r="Q1258" s="13"/>
      <c r="R1258" s="13"/>
      <c r="S1258" s="13"/>
      <c r="T1258" s="13"/>
    </row>
    <row r="1259" spans="1:20" x14ac:dyDescent="0.25">
      <c r="A1259" s="12"/>
      <c r="B1259" s="12"/>
      <c r="C1259" s="12"/>
      <c r="D1259" s="12"/>
      <c r="E1259" s="12"/>
      <c r="F1259" s="12"/>
      <c r="G1259" s="12"/>
      <c r="H1259" s="12"/>
      <c r="I1259" s="12"/>
      <c r="J1259" s="13"/>
      <c r="K1259" s="13"/>
      <c r="L1259" s="13"/>
      <c r="M1259" s="13"/>
      <c r="N1259" s="13"/>
      <c r="O1259" s="13"/>
      <c r="P1259" s="13"/>
      <c r="Q1259" s="13"/>
      <c r="R1259" s="13"/>
      <c r="S1259" s="13"/>
      <c r="T1259" s="13"/>
    </row>
    <row r="1260" spans="1:20" x14ac:dyDescent="0.25">
      <c r="A1260" s="12"/>
      <c r="B1260" s="12"/>
      <c r="C1260" s="12"/>
      <c r="D1260" s="12"/>
      <c r="E1260" s="12"/>
      <c r="F1260" s="12"/>
      <c r="G1260" s="12"/>
      <c r="H1260" s="12"/>
      <c r="I1260" s="12"/>
      <c r="J1260" s="13"/>
      <c r="K1260" s="13"/>
      <c r="L1260" s="13"/>
      <c r="M1260" s="13"/>
      <c r="N1260" s="13"/>
      <c r="O1260" s="13"/>
      <c r="P1260" s="13"/>
      <c r="Q1260" s="13"/>
      <c r="R1260" s="13"/>
      <c r="S1260" s="13"/>
      <c r="T1260" s="13"/>
    </row>
    <row r="1261" spans="1:20" x14ac:dyDescent="0.25">
      <c r="A1261" s="12"/>
      <c r="B1261" s="12"/>
      <c r="C1261" s="12"/>
      <c r="D1261" s="12"/>
      <c r="E1261" s="12"/>
      <c r="F1261" s="12"/>
      <c r="G1261" s="12"/>
      <c r="H1261" s="12"/>
      <c r="I1261" s="12"/>
      <c r="J1261" s="13"/>
      <c r="K1261" s="13"/>
      <c r="L1261" s="13"/>
      <c r="M1261" s="13"/>
      <c r="N1261" s="13"/>
      <c r="O1261" s="13"/>
      <c r="P1261" s="13"/>
      <c r="Q1261" s="13"/>
      <c r="R1261" s="13"/>
      <c r="S1261" s="13"/>
      <c r="T1261" s="13"/>
    </row>
    <row r="1262" spans="1:20" x14ac:dyDescent="0.25">
      <c r="A1262" s="12"/>
      <c r="B1262" s="12"/>
      <c r="C1262" s="12"/>
      <c r="D1262" s="12"/>
      <c r="E1262" s="12"/>
      <c r="F1262" s="12"/>
      <c r="G1262" s="12"/>
      <c r="H1262" s="12"/>
      <c r="I1262" s="12"/>
      <c r="J1262" s="13"/>
      <c r="K1262" s="13"/>
      <c r="L1262" s="13"/>
      <c r="M1262" s="13"/>
      <c r="N1262" s="13"/>
      <c r="O1262" s="13"/>
      <c r="P1262" s="13"/>
      <c r="Q1262" s="13"/>
      <c r="R1262" s="13"/>
      <c r="S1262" s="13"/>
      <c r="T1262" s="13"/>
    </row>
    <row r="1263" spans="1:20" x14ac:dyDescent="0.25">
      <c r="A1263" s="12"/>
      <c r="B1263" s="12"/>
      <c r="C1263" s="12"/>
      <c r="D1263" s="12"/>
      <c r="E1263" s="12"/>
      <c r="F1263" s="12"/>
      <c r="G1263" s="12"/>
      <c r="H1263" s="12"/>
      <c r="I1263" s="12"/>
      <c r="J1263" s="13"/>
      <c r="K1263" s="13"/>
      <c r="L1263" s="13"/>
      <c r="M1263" s="13"/>
      <c r="N1263" s="13"/>
      <c r="O1263" s="13"/>
      <c r="P1263" s="13"/>
      <c r="Q1263" s="13"/>
      <c r="R1263" s="13"/>
      <c r="S1263" s="13"/>
      <c r="T1263" s="13"/>
    </row>
    <row r="1264" spans="1:20" x14ac:dyDescent="0.25">
      <c r="A1264" s="12"/>
      <c r="B1264" s="12"/>
      <c r="C1264" s="12"/>
      <c r="D1264" s="12"/>
      <c r="E1264" s="12"/>
      <c r="F1264" s="12"/>
      <c r="G1264" s="12"/>
      <c r="H1264" s="12"/>
      <c r="I1264" s="12"/>
      <c r="J1264" s="13"/>
      <c r="K1264" s="13"/>
      <c r="L1264" s="13"/>
      <c r="M1264" s="13"/>
      <c r="N1264" s="13"/>
      <c r="O1264" s="13"/>
      <c r="P1264" s="13"/>
      <c r="Q1264" s="13"/>
      <c r="R1264" s="13"/>
      <c r="S1264" s="13"/>
      <c r="T1264" s="13"/>
    </row>
    <row r="1265" spans="1:20" x14ac:dyDescent="0.25">
      <c r="A1265" s="12"/>
      <c r="B1265" s="12"/>
      <c r="C1265" s="12"/>
      <c r="D1265" s="12"/>
      <c r="E1265" s="12"/>
      <c r="F1265" s="12"/>
      <c r="G1265" s="12"/>
      <c r="H1265" s="12"/>
      <c r="I1265" s="12"/>
      <c r="J1265" s="13"/>
      <c r="K1265" s="13"/>
      <c r="L1265" s="13"/>
      <c r="M1265" s="13"/>
      <c r="N1265" s="13"/>
      <c r="O1265" s="13"/>
      <c r="P1265" s="13"/>
      <c r="Q1265" s="13"/>
      <c r="R1265" s="13"/>
      <c r="S1265" s="13"/>
      <c r="T1265" s="13"/>
    </row>
    <row r="1266" spans="1:20" x14ac:dyDescent="0.25">
      <c r="A1266" s="12"/>
      <c r="B1266" s="12"/>
      <c r="C1266" s="12"/>
      <c r="D1266" s="12"/>
      <c r="E1266" s="12"/>
      <c r="F1266" s="12"/>
      <c r="G1266" s="12"/>
      <c r="H1266" s="12"/>
      <c r="I1266" s="12"/>
      <c r="J1266" s="13"/>
      <c r="K1266" s="13"/>
      <c r="L1266" s="13"/>
      <c r="M1266" s="13"/>
      <c r="N1266" s="13"/>
      <c r="O1266" s="13"/>
      <c r="P1266" s="13"/>
      <c r="Q1266" s="13"/>
      <c r="R1266" s="13"/>
      <c r="S1266" s="13"/>
      <c r="T1266" s="13"/>
    </row>
    <row r="1267" spans="1:20" x14ac:dyDescent="0.25">
      <c r="A1267" s="12"/>
      <c r="B1267" s="12"/>
      <c r="C1267" s="12"/>
      <c r="D1267" s="12"/>
      <c r="E1267" s="12"/>
      <c r="F1267" s="12"/>
      <c r="G1267" s="12"/>
      <c r="H1267" s="12"/>
      <c r="I1267" s="12"/>
      <c r="J1267" s="13"/>
      <c r="K1267" s="13"/>
      <c r="L1267" s="13"/>
      <c r="M1267" s="13"/>
      <c r="N1267" s="13"/>
      <c r="O1267" s="13"/>
      <c r="P1267" s="13"/>
      <c r="Q1267" s="13"/>
      <c r="R1267" s="13"/>
      <c r="S1267" s="13"/>
      <c r="T1267" s="13"/>
    </row>
    <row r="1268" spans="1:20" x14ac:dyDescent="0.25">
      <c r="A1268" s="12"/>
      <c r="B1268" s="12"/>
      <c r="C1268" s="12"/>
      <c r="D1268" s="12"/>
      <c r="E1268" s="12"/>
      <c r="F1268" s="12"/>
      <c r="G1268" s="12"/>
      <c r="H1268" s="12"/>
      <c r="I1268" s="12"/>
      <c r="J1268" s="13"/>
      <c r="K1268" s="13"/>
      <c r="L1268" s="13"/>
      <c r="M1268" s="13"/>
      <c r="N1268" s="13"/>
      <c r="O1268" s="13"/>
      <c r="P1268" s="13"/>
      <c r="Q1268" s="13"/>
      <c r="R1268" s="13"/>
      <c r="S1268" s="13"/>
      <c r="T1268" s="13"/>
    </row>
    <row r="1269" spans="1:20" x14ac:dyDescent="0.25">
      <c r="A1269" s="12"/>
      <c r="B1269" s="12"/>
      <c r="C1269" s="12"/>
      <c r="D1269" s="12"/>
      <c r="E1269" s="12"/>
      <c r="F1269" s="12"/>
      <c r="G1269" s="12"/>
      <c r="H1269" s="12"/>
      <c r="I1269" s="12"/>
      <c r="J1269" s="13"/>
      <c r="K1269" s="13"/>
      <c r="L1269" s="13"/>
      <c r="M1269" s="13"/>
      <c r="N1269" s="13"/>
      <c r="O1269" s="13"/>
      <c r="P1269" s="13"/>
      <c r="Q1269" s="13"/>
      <c r="R1269" s="13"/>
      <c r="S1269" s="13"/>
      <c r="T1269" s="13"/>
    </row>
    <row r="1270" spans="1:20" x14ac:dyDescent="0.25">
      <c r="A1270" s="12"/>
      <c r="B1270" s="12"/>
      <c r="C1270" s="12"/>
      <c r="D1270" s="12"/>
      <c r="E1270" s="12"/>
      <c r="F1270" s="12"/>
      <c r="G1270" s="12"/>
      <c r="H1270" s="12"/>
      <c r="I1270" s="12"/>
      <c r="J1270" s="13"/>
      <c r="K1270" s="13"/>
      <c r="L1270" s="13"/>
      <c r="M1270" s="13"/>
      <c r="N1270" s="13"/>
      <c r="O1270" s="13"/>
      <c r="P1270" s="13"/>
      <c r="Q1270" s="13"/>
      <c r="R1270" s="13"/>
      <c r="S1270" s="13"/>
      <c r="T1270" s="13"/>
    </row>
    <row r="1271" spans="1:20" x14ac:dyDescent="0.25">
      <c r="A1271" s="12"/>
      <c r="B1271" s="12"/>
      <c r="C1271" s="12"/>
      <c r="D1271" s="12"/>
      <c r="E1271" s="12"/>
      <c r="F1271" s="12"/>
      <c r="G1271" s="12"/>
      <c r="H1271" s="12"/>
      <c r="I1271" s="12"/>
      <c r="J1271" s="13"/>
      <c r="K1271" s="13"/>
      <c r="L1271" s="13"/>
      <c r="M1271" s="13"/>
      <c r="N1271" s="13"/>
      <c r="O1271" s="13"/>
      <c r="P1271" s="13"/>
      <c r="Q1271" s="13"/>
      <c r="R1271" s="13"/>
      <c r="S1271" s="13"/>
      <c r="T1271" s="13"/>
    </row>
    <row r="1272" spans="1:20" x14ac:dyDescent="0.25">
      <c r="A1272" s="12"/>
      <c r="B1272" s="12"/>
      <c r="C1272" s="12"/>
      <c r="D1272" s="12"/>
      <c r="E1272" s="12"/>
      <c r="F1272" s="12"/>
      <c r="G1272" s="12"/>
      <c r="H1272" s="12"/>
      <c r="I1272" s="12"/>
      <c r="J1272" s="13"/>
      <c r="K1272" s="13"/>
      <c r="L1272" s="13"/>
      <c r="M1272" s="13"/>
      <c r="N1272" s="13"/>
      <c r="O1272" s="13"/>
      <c r="P1272" s="13"/>
      <c r="Q1272" s="13"/>
      <c r="R1272" s="13"/>
      <c r="S1272" s="13"/>
      <c r="T1272" s="13"/>
    </row>
    <row r="1273" spans="1:20" x14ac:dyDescent="0.25">
      <c r="A1273" s="12"/>
      <c r="B1273" s="12"/>
      <c r="C1273" s="12"/>
      <c r="D1273" s="12"/>
      <c r="E1273" s="12"/>
      <c r="F1273" s="12"/>
      <c r="G1273" s="12"/>
      <c r="H1273" s="12"/>
      <c r="I1273" s="12"/>
      <c r="J1273" s="13"/>
      <c r="K1273" s="13"/>
      <c r="L1273" s="13"/>
      <c r="M1273" s="13"/>
      <c r="N1273" s="13"/>
      <c r="O1273" s="13"/>
      <c r="P1273" s="13"/>
      <c r="Q1273" s="13"/>
      <c r="R1273" s="13"/>
      <c r="S1273" s="13"/>
      <c r="T1273" s="13"/>
    </row>
    <row r="1274" spans="1:20" x14ac:dyDescent="0.25">
      <c r="A1274" s="12"/>
      <c r="B1274" s="12"/>
      <c r="C1274" s="12"/>
      <c r="D1274" s="12"/>
      <c r="E1274" s="12"/>
      <c r="F1274" s="12"/>
      <c r="G1274" s="12"/>
      <c r="H1274" s="12"/>
      <c r="I1274" s="12"/>
      <c r="J1274" s="13"/>
      <c r="K1274" s="13"/>
      <c r="L1274" s="13"/>
      <c r="M1274" s="13"/>
      <c r="N1274" s="13"/>
      <c r="O1274" s="13"/>
      <c r="P1274" s="13"/>
      <c r="Q1274" s="13"/>
      <c r="R1274" s="13"/>
      <c r="S1274" s="13"/>
      <c r="T1274" s="13"/>
    </row>
    <row r="1275" spans="1:20" x14ac:dyDescent="0.25">
      <c r="A1275" s="12"/>
      <c r="B1275" s="12"/>
      <c r="C1275" s="12"/>
      <c r="D1275" s="12"/>
      <c r="E1275" s="12"/>
      <c r="F1275" s="12"/>
      <c r="G1275" s="12"/>
      <c r="H1275" s="12"/>
      <c r="I1275" s="12"/>
      <c r="J1275" s="13"/>
      <c r="K1275" s="13"/>
      <c r="L1275" s="13"/>
      <c r="M1275" s="13"/>
      <c r="N1275" s="13"/>
      <c r="O1275" s="13"/>
      <c r="P1275" s="13"/>
      <c r="Q1275" s="13"/>
      <c r="R1275" s="13"/>
      <c r="S1275" s="13"/>
      <c r="T1275" s="13"/>
    </row>
    <row r="1276" spans="1:20" x14ac:dyDescent="0.25">
      <c r="A1276" s="12"/>
      <c r="B1276" s="12"/>
      <c r="C1276" s="12"/>
      <c r="D1276" s="12"/>
      <c r="E1276" s="12"/>
      <c r="F1276" s="12"/>
      <c r="G1276" s="12"/>
      <c r="H1276" s="12"/>
      <c r="I1276" s="12"/>
      <c r="J1276" s="13"/>
      <c r="K1276" s="13"/>
      <c r="L1276" s="13"/>
      <c r="M1276" s="13"/>
      <c r="N1276" s="13"/>
      <c r="O1276" s="13"/>
      <c r="P1276" s="13"/>
      <c r="Q1276" s="13"/>
      <c r="R1276" s="13"/>
      <c r="S1276" s="13"/>
      <c r="T1276" s="13"/>
    </row>
    <row r="1277" spans="1:20" x14ac:dyDescent="0.25">
      <c r="A1277" s="12"/>
      <c r="B1277" s="12"/>
      <c r="C1277" s="12"/>
      <c r="D1277" s="12"/>
      <c r="E1277" s="12"/>
      <c r="F1277" s="12"/>
      <c r="G1277" s="12"/>
      <c r="H1277" s="12"/>
      <c r="I1277" s="12"/>
      <c r="J1277" s="13"/>
      <c r="K1277" s="13"/>
      <c r="L1277" s="13"/>
      <c r="M1277" s="13"/>
      <c r="N1277" s="13"/>
      <c r="O1277" s="13"/>
      <c r="P1277" s="13"/>
      <c r="Q1277" s="13"/>
      <c r="R1277" s="13"/>
      <c r="S1277" s="13"/>
      <c r="T1277" s="13"/>
    </row>
    <row r="1278" spans="1:20" x14ac:dyDescent="0.25">
      <c r="A1278" s="12"/>
      <c r="B1278" s="12"/>
      <c r="C1278" s="12"/>
      <c r="D1278" s="12"/>
      <c r="E1278" s="12"/>
      <c r="F1278" s="12"/>
      <c r="G1278" s="12"/>
      <c r="H1278" s="12"/>
      <c r="I1278" s="12"/>
      <c r="J1278" s="13"/>
      <c r="K1278" s="13"/>
      <c r="L1278" s="13"/>
      <c r="M1278" s="13"/>
      <c r="N1278" s="13"/>
      <c r="O1278" s="13"/>
      <c r="P1278" s="13"/>
      <c r="Q1278" s="13"/>
      <c r="R1278" s="13"/>
      <c r="S1278" s="13"/>
      <c r="T1278" s="13"/>
    </row>
    <row r="1279" spans="1:20" x14ac:dyDescent="0.25">
      <c r="A1279" s="12"/>
      <c r="B1279" s="12"/>
      <c r="C1279" s="12"/>
      <c r="D1279" s="12"/>
      <c r="E1279" s="12"/>
      <c r="F1279" s="12"/>
      <c r="G1279" s="12"/>
      <c r="H1279" s="12"/>
      <c r="I1279" s="12"/>
      <c r="J1279" s="13"/>
      <c r="K1279" s="13"/>
      <c r="L1279" s="13"/>
      <c r="M1279" s="13"/>
      <c r="N1279" s="13"/>
      <c r="O1279" s="13"/>
      <c r="P1279" s="13"/>
      <c r="Q1279" s="13"/>
      <c r="R1279" s="13"/>
      <c r="S1279" s="13"/>
      <c r="T1279" s="13"/>
    </row>
    <row r="1280" spans="1:20" x14ac:dyDescent="0.25">
      <c r="A1280" s="12"/>
      <c r="B1280" s="12"/>
      <c r="C1280" s="12"/>
      <c r="D1280" s="12"/>
      <c r="E1280" s="12"/>
      <c r="F1280" s="12"/>
      <c r="G1280" s="12"/>
      <c r="H1280" s="12"/>
      <c r="I1280" s="12"/>
      <c r="J1280" s="13"/>
      <c r="K1280" s="13"/>
      <c r="L1280" s="13"/>
      <c r="M1280" s="13"/>
      <c r="N1280" s="13"/>
      <c r="O1280" s="13"/>
      <c r="P1280" s="13"/>
      <c r="Q1280" s="13"/>
      <c r="R1280" s="13"/>
      <c r="S1280" s="13"/>
      <c r="T1280" s="13"/>
    </row>
    <row r="1281" spans="1:20" x14ac:dyDescent="0.25">
      <c r="A1281" s="12"/>
      <c r="B1281" s="12"/>
      <c r="C1281" s="12"/>
      <c r="D1281" s="12"/>
      <c r="E1281" s="12"/>
      <c r="F1281" s="12"/>
      <c r="G1281" s="12"/>
      <c r="H1281" s="12"/>
      <c r="I1281" s="12"/>
      <c r="J1281" s="13"/>
      <c r="K1281" s="13"/>
      <c r="L1281" s="13"/>
      <c r="M1281" s="13"/>
      <c r="N1281" s="13"/>
      <c r="O1281" s="13"/>
      <c r="P1281" s="13"/>
      <c r="Q1281" s="13"/>
      <c r="R1281" s="13"/>
      <c r="S1281" s="13"/>
      <c r="T1281" s="13"/>
    </row>
    <row r="1282" spans="1:20" x14ac:dyDescent="0.25">
      <c r="A1282" s="12"/>
      <c r="B1282" s="12"/>
      <c r="C1282" s="12"/>
      <c r="D1282" s="12"/>
      <c r="E1282" s="12"/>
      <c r="F1282" s="12"/>
      <c r="G1282" s="12"/>
      <c r="H1282" s="12"/>
      <c r="I1282" s="12"/>
      <c r="J1282" s="13"/>
      <c r="K1282" s="13"/>
      <c r="L1282" s="13"/>
      <c r="M1282" s="13"/>
      <c r="N1282" s="13"/>
      <c r="O1282" s="13"/>
      <c r="P1282" s="13"/>
      <c r="Q1282" s="13"/>
      <c r="R1282" s="13"/>
      <c r="S1282" s="13"/>
      <c r="T1282" s="13"/>
    </row>
    <row r="1283" spans="1:20" x14ac:dyDescent="0.25">
      <c r="A1283" s="12"/>
      <c r="B1283" s="12"/>
      <c r="C1283" s="12"/>
      <c r="D1283" s="12"/>
      <c r="E1283" s="12"/>
      <c r="F1283" s="12"/>
      <c r="G1283" s="12"/>
      <c r="H1283" s="12"/>
      <c r="I1283" s="12"/>
      <c r="J1283" s="13"/>
      <c r="K1283" s="13"/>
      <c r="L1283" s="13"/>
      <c r="M1283" s="13"/>
      <c r="N1283" s="13"/>
      <c r="O1283" s="13"/>
      <c r="P1283" s="13"/>
      <c r="Q1283" s="13"/>
      <c r="R1283" s="13"/>
      <c r="S1283" s="13"/>
      <c r="T1283" s="13"/>
    </row>
    <row r="1284" spans="1:20" x14ac:dyDescent="0.25">
      <c r="A1284" s="12"/>
      <c r="B1284" s="12"/>
      <c r="C1284" s="12"/>
      <c r="D1284" s="12"/>
      <c r="E1284" s="12"/>
      <c r="F1284" s="12"/>
      <c r="G1284" s="12"/>
      <c r="H1284" s="12"/>
      <c r="I1284" s="12"/>
      <c r="J1284" s="13"/>
      <c r="K1284" s="13"/>
      <c r="L1284" s="13"/>
      <c r="M1284" s="13"/>
      <c r="N1284" s="13"/>
      <c r="O1284" s="13"/>
      <c r="P1284" s="13"/>
      <c r="Q1284" s="13"/>
      <c r="R1284" s="13"/>
      <c r="S1284" s="13"/>
      <c r="T1284" s="13"/>
    </row>
    <row r="1285" spans="1:20" x14ac:dyDescent="0.25">
      <c r="A1285" s="12"/>
      <c r="B1285" s="12"/>
      <c r="C1285" s="12"/>
      <c r="D1285" s="12"/>
      <c r="E1285" s="12"/>
      <c r="F1285" s="12"/>
      <c r="G1285" s="12"/>
      <c r="H1285" s="12"/>
      <c r="I1285" s="12"/>
      <c r="J1285" s="13"/>
      <c r="K1285" s="13"/>
      <c r="L1285" s="13"/>
      <c r="M1285" s="13"/>
      <c r="N1285" s="13"/>
      <c r="O1285" s="13"/>
      <c r="P1285" s="13"/>
      <c r="Q1285" s="13"/>
      <c r="R1285" s="13"/>
      <c r="S1285" s="13"/>
      <c r="T1285" s="13"/>
    </row>
    <row r="1286" spans="1:20" x14ac:dyDescent="0.25">
      <c r="A1286" s="12"/>
      <c r="B1286" s="12"/>
      <c r="C1286" s="12"/>
      <c r="D1286" s="12"/>
      <c r="E1286" s="12"/>
      <c r="F1286" s="12"/>
      <c r="G1286" s="12"/>
      <c r="H1286" s="12"/>
      <c r="I1286" s="12"/>
      <c r="J1286" s="13"/>
      <c r="K1286" s="13"/>
      <c r="L1286" s="13"/>
      <c r="M1286" s="13"/>
      <c r="N1286" s="13"/>
      <c r="O1286" s="13"/>
      <c r="P1286" s="13"/>
      <c r="Q1286" s="13"/>
      <c r="R1286" s="13"/>
      <c r="S1286" s="13"/>
      <c r="T1286" s="13"/>
    </row>
    <row r="1287" spans="1:20" x14ac:dyDescent="0.25">
      <c r="A1287" s="12"/>
      <c r="B1287" s="12"/>
      <c r="C1287" s="12"/>
      <c r="D1287" s="12"/>
      <c r="E1287" s="12"/>
      <c r="F1287" s="12"/>
      <c r="G1287" s="12"/>
      <c r="H1287" s="12"/>
      <c r="I1287" s="12"/>
      <c r="J1287" s="13"/>
      <c r="K1287" s="13"/>
      <c r="L1287" s="13"/>
      <c r="M1287" s="13"/>
      <c r="N1287" s="13"/>
      <c r="O1287" s="13"/>
      <c r="P1287" s="13"/>
      <c r="Q1287" s="13"/>
      <c r="R1287" s="13"/>
      <c r="S1287" s="13"/>
      <c r="T1287" s="13"/>
    </row>
    <row r="1288" spans="1:20" x14ac:dyDescent="0.25">
      <c r="A1288" s="12"/>
      <c r="B1288" s="12"/>
      <c r="C1288" s="12"/>
      <c r="D1288" s="12"/>
      <c r="E1288" s="12"/>
      <c r="F1288" s="12"/>
      <c r="G1288" s="12"/>
      <c r="H1288" s="12"/>
      <c r="I1288" s="12"/>
      <c r="J1288" s="13"/>
      <c r="K1288" s="13"/>
      <c r="L1288" s="13"/>
      <c r="M1288" s="13"/>
      <c r="N1288" s="13"/>
      <c r="O1288" s="13"/>
      <c r="P1288" s="13"/>
      <c r="Q1288" s="13"/>
      <c r="R1288" s="13"/>
      <c r="S1288" s="13"/>
      <c r="T1288" s="13"/>
    </row>
    <row r="1289" spans="1:20" x14ac:dyDescent="0.25">
      <c r="A1289" s="12"/>
      <c r="B1289" s="12"/>
      <c r="C1289" s="12"/>
      <c r="D1289" s="12"/>
      <c r="E1289" s="12"/>
      <c r="F1289" s="12"/>
      <c r="G1289" s="12"/>
      <c r="H1289" s="12"/>
      <c r="I1289" s="12"/>
      <c r="J1289" s="13"/>
      <c r="K1289" s="13"/>
      <c r="L1289" s="13"/>
      <c r="M1289" s="13"/>
      <c r="N1289" s="13"/>
      <c r="O1289" s="13"/>
      <c r="P1289" s="13"/>
      <c r="Q1289" s="13"/>
      <c r="R1289" s="13"/>
      <c r="S1289" s="13"/>
      <c r="T1289" s="13"/>
    </row>
    <row r="1290" spans="1:20" x14ac:dyDescent="0.25">
      <c r="A1290" s="12"/>
      <c r="B1290" s="12"/>
      <c r="C1290" s="12"/>
      <c r="D1290" s="12"/>
      <c r="E1290" s="12"/>
      <c r="F1290" s="12"/>
      <c r="G1290" s="12"/>
      <c r="H1290" s="12"/>
      <c r="I1290" s="12"/>
      <c r="J1290" s="13"/>
      <c r="K1290" s="13"/>
      <c r="L1290" s="13"/>
      <c r="M1290" s="13"/>
      <c r="N1290" s="13"/>
      <c r="O1290" s="13"/>
      <c r="P1290" s="13"/>
      <c r="Q1290" s="13"/>
      <c r="R1290" s="13"/>
      <c r="S1290" s="13"/>
      <c r="T1290" s="13"/>
    </row>
    <row r="1291" spans="1:20" x14ac:dyDescent="0.25">
      <c r="A1291" s="12"/>
      <c r="B1291" s="12"/>
      <c r="C1291" s="12"/>
      <c r="D1291" s="12"/>
      <c r="E1291" s="12"/>
      <c r="F1291" s="12"/>
      <c r="G1291" s="12"/>
      <c r="H1291" s="12"/>
      <c r="I1291" s="12"/>
      <c r="J1291" s="13"/>
      <c r="K1291" s="13"/>
      <c r="L1291" s="13"/>
      <c r="M1291" s="13"/>
      <c r="N1291" s="13"/>
      <c r="O1291" s="13"/>
      <c r="P1291" s="13"/>
      <c r="Q1291" s="13"/>
      <c r="R1291" s="13"/>
      <c r="S1291" s="13"/>
      <c r="T1291" s="13"/>
    </row>
    <row r="1292" spans="1:20" x14ac:dyDescent="0.25">
      <c r="A1292" s="12"/>
      <c r="B1292" s="12"/>
      <c r="C1292" s="12"/>
      <c r="D1292" s="12"/>
      <c r="E1292" s="12"/>
      <c r="F1292" s="12"/>
      <c r="G1292" s="12"/>
      <c r="H1292" s="12"/>
      <c r="I1292" s="12"/>
      <c r="J1292" s="13"/>
      <c r="K1292" s="13"/>
      <c r="L1292" s="13"/>
      <c r="M1292" s="13"/>
      <c r="N1292" s="13"/>
      <c r="O1292" s="13"/>
      <c r="P1292" s="13"/>
      <c r="Q1292" s="13"/>
      <c r="R1292" s="13"/>
      <c r="S1292" s="13"/>
      <c r="T1292" s="13"/>
    </row>
    <row r="1293" spans="1:20" x14ac:dyDescent="0.25">
      <c r="A1293" s="12"/>
      <c r="B1293" s="12"/>
      <c r="C1293" s="12"/>
      <c r="D1293" s="12"/>
      <c r="E1293" s="12"/>
      <c r="F1293" s="12"/>
      <c r="G1293" s="12"/>
      <c r="H1293" s="12"/>
      <c r="I1293" s="12"/>
      <c r="J1293" s="13"/>
      <c r="K1293" s="13"/>
      <c r="L1293" s="13"/>
      <c r="M1293" s="13"/>
      <c r="N1293" s="13"/>
      <c r="O1293" s="13"/>
      <c r="P1293" s="13"/>
      <c r="Q1293" s="13"/>
      <c r="R1293" s="13"/>
      <c r="S1293" s="13"/>
      <c r="T1293" s="13"/>
    </row>
    <row r="1294" spans="1:20" x14ac:dyDescent="0.25">
      <c r="A1294" s="12"/>
      <c r="B1294" s="12"/>
      <c r="C1294" s="12"/>
      <c r="D1294" s="12"/>
      <c r="E1294" s="12"/>
      <c r="F1294" s="12"/>
      <c r="G1294" s="12"/>
      <c r="H1294" s="12"/>
      <c r="I1294" s="12"/>
      <c r="J1294" s="13"/>
      <c r="K1294" s="13"/>
      <c r="L1294" s="13"/>
      <c r="M1294" s="13"/>
      <c r="N1294" s="13"/>
      <c r="O1294" s="13"/>
      <c r="P1294" s="13"/>
      <c r="Q1294" s="13"/>
      <c r="R1294" s="13"/>
      <c r="S1294" s="13"/>
      <c r="T1294" s="13"/>
    </row>
    <row r="1295" spans="1:20" x14ac:dyDescent="0.25">
      <c r="A1295" s="12"/>
      <c r="B1295" s="12"/>
      <c r="C1295" s="12"/>
      <c r="D1295" s="12"/>
      <c r="E1295" s="12"/>
      <c r="F1295" s="12"/>
      <c r="G1295" s="12"/>
      <c r="H1295" s="12"/>
      <c r="I1295" s="12"/>
      <c r="J1295" s="13"/>
      <c r="K1295" s="13"/>
      <c r="L1295" s="13"/>
      <c r="M1295" s="13"/>
      <c r="N1295" s="13"/>
      <c r="O1295" s="13"/>
      <c r="P1295" s="13"/>
      <c r="Q1295" s="13"/>
      <c r="R1295" s="13"/>
      <c r="S1295" s="13"/>
      <c r="T1295" s="13"/>
    </row>
    <row r="1296" spans="1:20" x14ac:dyDescent="0.25">
      <c r="A1296" s="12"/>
      <c r="B1296" s="12"/>
      <c r="C1296" s="12"/>
      <c r="D1296" s="12"/>
      <c r="E1296" s="12"/>
      <c r="F1296" s="12"/>
      <c r="G1296" s="12"/>
      <c r="H1296" s="12"/>
      <c r="I1296" s="12"/>
      <c r="J1296" s="13"/>
      <c r="K1296" s="13"/>
      <c r="L1296" s="13"/>
      <c r="M1296" s="13"/>
      <c r="N1296" s="13"/>
      <c r="O1296" s="13"/>
      <c r="P1296" s="13"/>
      <c r="Q1296" s="13"/>
      <c r="R1296" s="13"/>
      <c r="S1296" s="13"/>
      <c r="T1296" s="13"/>
    </row>
    <row r="1297" spans="1:20" x14ac:dyDescent="0.25">
      <c r="A1297" s="12"/>
      <c r="B1297" s="12"/>
      <c r="C1297" s="12"/>
      <c r="D1297" s="12"/>
      <c r="E1297" s="12"/>
      <c r="F1297" s="12"/>
      <c r="G1297" s="12"/>
      <c r="H1297" s="12"/>
      <c r="I1297" s="12"/>
      <c r="J1297" s="13"/>
      <c r="K1297" s="13"/>
      <c r="L1297" s="13"/>
      <c r="M1297" s="13"/>
      <c r="N1297" s="13"/>
      <c r="O1297" s="13"/>
      <c r="P1297" s="13"/>
      <c r="Q1297" s="13"/>
      <c r="R1297" s="13"/>
      <c r="S1297" s="13"/>
      <c r="T1297" s="13"/>
    </row>
    <row r="1298" spans="1:20" x14ac:dyDescent="0.25">
      <c r="A1298" s="12"/>
      <c r="B1298" s="12"/>
      <c r="C1298" s="12"/>
      <c r="D1298" s="12"/>
      <c r="E1298" s="12"/>
      <c r="F1298" s="12"/>
      <c r="G1298" s="12"/>
      <c r="H1298" s="12"/>
      <c r="I1298" s="12"/>
      <c r="J1298" s="13"/>
      <c r="K1298" s="13"/>
      <c r="L1298" s="13"/>
      <c r="M1298" s="13"/>
      <c r="N1298" s="13"/>
      <c r="O1298" s="13"/>
      <c r="P1298" s="13"/>
      <c r="Q1298" s="13"/>
      <c r="R1298" s="13"/>
      <c r="S1298" s="13"/>
      <c r="T1298" s="13"/>
    </row>
    <row r="1299" spans="1:20" x14ac:dyDescent="0.25">
      <c r="A1299" s="12"/>
      <c r="B1299" s="12"/>
      <c r="C1299" s="12"/>
      <c r="D1299" s="12"/>
      <c r="E1299" s="12"/>
      <c r="F1299" s="12"/>
      <c r="G1299" s="12"/>
      <c r="H1299" s="12"/>
      <c r="I1299" s="12"/>
      <c r="J1299" s="13"/>
      <c r="K1299" s="13"/>
      <c r="L1299" s="13"/>
      <c r="M1299" s="13"/>
      <c r="N1299" s="13"/>
      <c r="O1299" s="13"/>
      <c r="P1299" s="13"/>
      <c r="Q1299" s="13"/>
      <c r="R1299" s="13"/>
      <c r="S1299" s="13"/>
      <c r="T1299" s="13"/>
    </row>
    <row r="1300" spans="1:20" x14ac:dyDescent="0.25">
      <c r="A1300" s="12"/>
      <c r="B1300" s="12"/>
      <c r="C1300" s="12"/>
      <c r="D1300" s="12"/>
      <c r="E1300" s="12"/>
      <c r="F1300" s="12"/>
      <c r="G1300" s="12"/>
      <c r="H1300" s="12"/>
      <c r="I1300" s="12"/>
      <c r="J1300" s="13"/>
      <c r="K1300" s="13"/>
      <c r="L1300" s="13"/>
      <c r="M1300" s="13"/>
      <c r="N1300" s="13"/>
      <c r="O1300" s="13"/>
      <c r="P1300" s="13"/>
      <c r="Q1300" s="13"/>
      <c r="R1300" s="13"/>
      <c r="S1300" s="13"/>
      <c r="T1300" s="13"/>
    </row>
    <row r="1301" spans="1:20" x14ac:dyDescent="0.25">
      <c r="A1301" s="12"/>
      <c r="B1301" s="12"/>
      <c r="C1301" s="12"/>
      <c r="D1301" s="12"/>
      <c r="E1301" s="12"/>
      <c r="F1301" s="12"/>
      <c r="G1301" s="12"/>
      <c r="H1301" s="12"/>
      <c r="I1301" s="12"/>
      <c r="J1301" s="13"/>
      <c r="K1301" s="13"/>
      <c r="L1301" s="13"/>
      <c r="M1301" s="13"/>
      <c r="N1301" s="13"/>
      <c r="O1301" s="13"/>
      <c r="P1301" s="13"/>
      <c r="Q1301" s="13"/>
      <c r="R1301" s="13"/>
      <c r="S1301" s="13"/>
      <c r="T1301" s="13"/>
    </row>
    <row r="1302" spans="1:20" x14ac:dyDescent="0.25">
      <c r="A1302" s="12"/>
      <c r="B1302" s="12"/>
      <c r="C1302" s="12"/>
      <c r="D1302" s="12"/>
      <c r="E1302" s="12"/>
      <c r="F1302" s="12"/>
      <c r="G1302" s="12"/>
      <c r="H1302" s="12"/>
      <c r="I1302" s="12"/>
      <c r="J1302" s="13"/>
      <c r="K1302" s="13"/>
      <c r="L1302" s="13"/>
      <c r="M1302" s="13"/>
      <c r="N1302" s="13"/>
      <c r="O1302" s="13"/>
      <c r="P1302" s="13"/>
      <c r="Q1302" s="13"/>
      <c r="R1302" s="13"/>
      <c r="S1302" s="13"/>
      <c r="T1302" s="13"/>
    </row>
    <row r="1303" spans="1:20" x14ac:dyDescent="0.25">
      <c r="A1303" s="12"/>
      <c r="B1303" s="12"/>
      <c r="C1303" s="12"/>
      <c r="D1303" s="12"/>
      <c r="E1303" s="12"/>
      <c r="F1303" s="12"/>
      <c r="G1303" s="12"/>
      <c r="H1303" s="12"/>
      <c r="I1303" s="12"/>
      <c r="J1303" s="13"/>
      <c r="K1303" s="13"/>
      <c r="L1303" s="13"/>
      <c r="M1303" s="13"/>
      <c r="N1303" s="13"/>
      <c r="O1303" s="13"/>
      <c r="P1303" s="13"/>
      <c r="Q1303" s="13"/>
      <c r="R1303" s="13"/>
      <c r="S1303" s="13"/>
      <c r="T1303" s="13"/>
    </row>
    <row r="1304" spans="1:20" x14ac:dyDescent="0.25">
      <c r="A1304" s="12"/>
      <c r="B1304" s="12"/>
      <c r="C1304" s="12"/>
      <c r="D1304" s="12"/>
      <c r="E1304" s="12"/>
      <c r="F1304" s="12"/>
      <c r="G1304" s="12"/>
      <c r="H1304" s="12"/>
      <c r="I1304" s="12"/>
      <c r="J1304" s="13"/>
      <c r="K1304" s="13"/>
      <c r="L1304" s="13"/>
      <c r="M1304" s="13"/>
      <c r="N1304" s="13"/>
      <c r="O1304" s="13"/>
      <c r="P1304" s="13"/>
      <c r="Q1304" s="13"/>
      <c r="R1304" s="13"/>
      <c r="S1304" s="13"/>
      <c r="T1304" s="13"/>
    </row>
    <row r="1305" spans="1:20" x14ac:dyDescent="0.25">
      <c r="A1305" s="12"/>
      <c r="B1305" s="12"/>
      <c r="C1305" s="12"/>
      <c r="D1305" s="12"/>
      <c r="E1305" s="12"/>
      <c r="F1305" s="12"/>
      <c r="G1305" s="12"/>
      <c r="H1305" s="12"/>
      <c r="I1305" s="12"/>
      <c r="J1305" s="13"/>
      <c r="K1305" s="13"/>
      <c r="L1305" s="13"/>
      <c r="M1305" s="13"/>
      <c r="N1305" s="13"/>
      <c r="O1305" s="13"/>
      <c r="P1305" s="13"/>
      <c r="Q1305" s="13"/>
      <c r="R1305" s="13"/>
      <c r="S1305" s="13"/>
      <c r="T1305" s="13"/>
    </row>
    <row r="1306" spans="1:20" x14ac:dyDescent="0.25">
      <c r="A1306" s="12"/>
      <c r="B1306" s="12"/>
      <c r="C1306" s="12"/>
      <c r="D1306" s="12"/>
      <c r="E1306" s="12"/>
      <c r="F1306" s="12"/>
      <c r="G1306" s="12"/>
      <c r="H1306" s="12"/>
      <c r="I1306" s="12"/>
      <c r="J1306" s="13"/>
      <c r="K1306" s="13"/>
      <c r="L1306" s="13"/>
      <c r="M1306" s="13"/>
      <c r="N1306" s="13"/>
      <c r="O1306" s="13"/>
      <c r="P1306" s="13"/>
      <c r="Q1306" s="13"/>
      <c r="R1306" s="13"/>
      <c r="S1306" s="13"/>
      <c r="T1306" s="13"/>
    </row>
    <row r="1307" spans="1:20" x14ac:dyDescent="0.25">
      <c r="A1307" s="12"/>
      <c r="B1307" s="12"/>
      <c r="C1307" s="12"/>
      <c r="D1307" s="12"/>
      <c r="E1307" s="12"/>
      <c r="F1307" s="12"/>
      <c r="G1307" s="12"/>
      <c r="H1307" s="12"/>
      <c r="I1307" s="12"/>
      <c r="J1307" s="13"/>
      <c r="K1307" s="13"/>
      <c r="L1307" s="13"/>
      <c r="M1307" s="13"/>
      <c r="N1307" s="13"/>
      <c r="O1307" s="13"/>
      <c r="P1307" s="13"/>
      <c r="Q1307" s="13"/>
      <c r="R1307" s="13"/>
      <c r="S1307" s="13"/>
      <c r="T1307" s="13"/>
    </row>
    <row r="1308" spans="1:20" x14ac:dyDescent="0.25">
      <c r="A1308" s="12"/>
      <c r="B1308" s="12"/>
      <c r="C1308" s="12"/>
      <c r="D1308" s="12"/>
      <c r="E1308" s="12"/>
      <c r="F1308" s="12"/>
      <c r="G1308" s="12"/>
      <c r="H1308" s="12"/>
      <c r="I1308" s="12"/>
      <c r="J1308" s="13"/>
      <c r="K1308" s="13"/>
      <c r="L1308" s="13"/>
      <c r="M1308" s="13"/>
      <c r="N1308" s="13"/>
      <c r="O1308" s="13"/>
      <c r="P1308" s="13"/>
      <c r="Q1308" s="13"/>
      <c r="R1308" s="13"/>
      <c r="S1308" s="13"/>
      <c r="T1308" s="13"/>
    </row>
    <row r="1309" spans="1:20" x14ac:dyDescent="0.25">
      <c r="A1309" s="12"/>
      <c r="B1309" s="12"/>
      <c r="C1309" s="12"/>
      <c r="D1309" s="12"/>
      <c r="E1309" s="12"/>
      <c r="F1309" s="12"/>
      <c r="G1309" s="12"/>
      <c r="H1309" s="12"/>
      <c r="I1309" s="12"/>
      <c r="J1309" s="13"/>
      <c r="K1309" s="13"/>
      <c r="L1309" s="13"/>
      <c r="M1309" s="13"/>
      <c r="N1309" s="13"/>
      <c r="O1309" s="13"/>
      <c r="P1309" s="13"/>
      <c r="Q1309" s="13"/>
      <c r="R1309" s="13"/>
      <c r="S1309" s="13"/>
      <c r="T1309" s="13"/>
    </row>
    <row r="1310" spans="1:20" x14ac:dyDescent="0.25">
      <c r="A1310" s="12"/>
      <c r="B1310" s="12"/>
      <c r="C1310" s="12"/>
      <c r="D1310" s="12"/>
      <c r="E1310" s="12"/>
      <c r="F1310" s="12"/>
      <c r="G1310" s="12"/>
      <c r="H1310" s="12"/>
      <c r="I1310" s="12"/>
      <c r="J1310" s="13"/>
      <c r="K1310" s="13"/>
      <c r="L1310" s="13"/>
      <c r="M1310" s="13"/>
      <c r="N1310" s="13"/>
      <c r="O1310" s="13"/>
      <c r="P1310" s="13"/>
      <c r="Q1310" s="13"/>
      <c r="R1310" s="13"/>
      <c r="S1310" s="13"/>
      <c r="T1310" s="13"/>
    </row>
    <row r="1311" spans="1:20" x14ac:dyDescent="0.25">
      <c r="A1311" s="12"/>
      <c r="B1311" s="12"/>
      <c r="C1311" s="12"/>
      <c r="D1311" s="12"/>
      <c r="E1311" s="12"/>
      <c r="F1311" s="12"/>
      <c r="G1311" s="12"/>
      <c r="H1311" s="12"/>
      <c r="I1311" s="12"/>
      <c r="J1311" s="13"/>
      <c r="K1311" s="13"/>
      <c r="L1311" s="13"/>
      <c r="M1311" s="13"/>
      <c r="N1311" s="13"/>
      <c r="O1311" s="13"/>
      <c r="P1311" s="13"/>
      <c r="Q1311" s="13"/>
      <c r="R1311" s="13"/>
      <c r="S1311" s="13"/>
      <c r="T1311" s="13"/>
    </row>
    <row r="1312" spans="1:20" x14ac:dyDescent="0.25">
      <c r="A1312" s="12"/>
      <c r="B1312" s="12"/>
      <c r="C1312" s="12"/>
      <c r="D1312" s="12"/>
      <c r="E1312" s="12"/>
      <c r="F1312" s="12"/>
      <c r="G1312" s="12"/>
      <c r="H1312" s="12"/>
      <c r="I1312" s="12"/>
      <c r="J1312" s="13"/>
      <c r="K1312" s="13"/>
      <c r="L1312" s="13"/>
      <c r="M1312" s="13"/>
      <c r="N1312" s="13"/>
      <c r="O1312" s="13"/>
      <c r="P1312" s="13"/>
      <c r="Q1312" s="13"/>
      <c r="R1312" s="13"/>
      <c r="S1312" s="13"/>
      <c r="T1312" s="13"/>
    </row>
    <row r="1313" spans="1:20" x14ac:dyDescent="0.25">
      <c r="A1313" s="12"/>
      <c r="B1313" s="12"/>
      <c r="C1313" s="12"/>
      <c r="D1313" s="12"/>
      <c r="E1313" s="12"/>
      <c r="F1313" s="12"/>
      <c r="G1313" s="12"/>
      <c r="H1313" s="12"/>
      <c r="I1313" s="12"/>
      <c r="J1313" s="13"/>
      <c r="K1313" s="13"/>
      <c r="L1313" s="13"/>
      <c r="M1313" s="13"/>
      <c r="N1313" s="13"/>
      <c r="O1313" s="13"/>
      <c r="P1313" s="13"/>
      <c r="Q1313" s="13"/>
      <c r="R1313" s="13"/>
      <c r="S1313" s="13"/>
      <c r="T1313" s="13"/>
    </row>
    <row r="1314" spans="1:20" x14ac:dyDescent="0.25">
      <c r="A1314" s="12"/>
      <c r="B1314" s="12"/>
      <c r="C1314" s="12"/>
      <c r="D1314" s="12"/>
      <c r="E1314" s="12"/>
      <c r="F1314" s="12"/>
      <c r="G1314" s="12"/>
      <c r="H1314" s="12"/>
      <c r="I1314" s="12"/>
      <c r="J1314" s="13"/>
      <c r="K1314" s="13"/>
      <c r="L1314" s="13"/>
      <c r="M1314" s="13"/>
      <c r="N1314" s="13"/>
      <c r="O1314" s="13"/>
      <c r="P1314" s="13"/>
      <c r="Q1314" s="13"/>
      <c r="R1314" s="13"/>
      <c r="S1314" s="13"/>
      <c r="T1314" s="13"/>
    </row>
    <row r="1315" spans="1:20" x14ac:dyDescent="0.25">
      <c r="A1315" s="12"/>
      <c r="B1315" s="12"/>
      <c r="C1315" s="12"/>
      <c r="D1315" s="12"/>
      <c r="E1315" s="12"/>
      <c r="F1315" s="12"/>
      <c r="G1315" s="12"/>
      <c r="H1315" s="12"/>
      <c r="I1315" s="12"/>
      <c r="J1315" s="13"/>
      <c r="K1315" s="13"/>
      <c r="L1315" s="13"/>
      <c r="M1315" s="13"/>
      <c r="N1315" s="13"/>
      <c r="O1315" s="13"/>
      <c r="P1315" s="13"/>
      <c r="Q1315" s="13"/>
      <c r="R1315" s="13"/>
      <c r="S1315" s="13"/>
      <c r="T1315" s="13"/>
    </row>
    <row r="1316" spans="1:20" x14ac:dyDescent="0.25">
      <c r="A1316" s="12"/>
      <c r="B1316" s="12"/>
      <c r="C1316" s="12"/>
      <c r="D1316" s="12"/>
      <c r="E1316" s="12"/>
      <c r="F1316" s="12"/>
      <c r="G1316" s="12"/>
      <c r="H1316" s="12"/>
      <c r="I1316" s="12"/>
      <c r="J1316" s="13"/>
      <c r="K1316" s="13"/>
      <c r="L1316" s="13"/>
      <c r="M1316" s="13"/>
      <c r="N1316" s="13"/>
      <c r="O1316" s="13"/>
      <c r="P1316" s="13"/>
      <c r="Q1316" s="13"/>
      <c r="R1316" s="13"/>
      <c r="S1316" s="13"/>
      <c r="T1316" s="13"/>
    </row>
    <row r="1317" spans="1:20" x14ac:dyDescent="0.25">
      <c r="A1317" s="12"/>
      <c r="B1317" s="12"/>
      <c r="C1317" s="12"/>
      <c r="D1317" s="12"/>
      <c r="E1317" s="12"/>
      <c r="F1317" s="12"/>
      <c r="G1317" s="12"/>
      <c r="H1317" s="12"/>
      <c r="I1317" s="12"/>
      <c r="J1317" s="13"/>
      <c r="K1317" s="13"/>
      <c r="L1317" s="13"/>
      <c r="M1317" s="13"/>
      <c r="N1317" s="13"/>
      <c r="O1317" s="13"/>
      <c r="P1317" s="13"/>
      <c r="Q1317" s="13"/>
      <c r="R1317" s="13"/>
      <c r="S1317" s="13"/>
      <c r="T1317" s="13"/>
    </row>
    <row r="1318" spans="1:20" x14ac:dyDescent="0.25">
      <c r="A1318" s="12"/>
      <c r="B1318" s="12"/>
      <c r="C1318" s="12"/>
      <c r="D1318" s="12"/>
      <c r="E1318" s="12"/>
      <c r="F1318" s="12"/>
      <c r="G1318" s="12"/>
      <c r="H1318" s="12"/>
      <c r="I1318" s="12"/>
      <c r="J1318" s="13"/>
      <c r="K1318" s="13"/>
      <c r="L1318" s="13"/>
      <c r="M1318" s="13"/>
      <c r="N1318" s="13"/>
      <c r="O1318" s="13"/>
      <c r="P1318" s="13"/>
      <c r="Q1318" s="13"/>
      <c r="R1318" s="13"/>
      <c r="S1318" s="13"/>
      <c r="T1318" s="13"/>
    </row>
    <row r="1319" spans="1:20" x14ac:dyDescent="0.25">
      <c r="A1319" s="12"/>
      <c r="B1319" s="12"/>
      <c r="C1319" s="12"/>
      <c r="D1319" s="12"/>
      <c r="E1319" s="12"/>
      <c r="F1319" s="12"/>
      <c r="G1319" s="12"/>
      <c r="H1319" s="12"/>
      <c r="I1319" s="12"/>
      <c r="J1319" s="13"/>
      <c r="K1319" s="13"/>
      <c r="L1319" s="13"/>
      <c r="M1319" s="13"/>
      <c r="N1319" s="13"/>
      <c r="O1319" s="13"/>
      <c r="P1319" s="13"/>
      <c r="Q1319" s="13"/>
      <c r="R1319" s="13"/>
      <c r="S1319" s="13"/>
      <c r="T1319" s="13"/>
    </row>
    <row r="1320" spans="1:20" x14ac:dyDescent="0.25">
      <c r="A1320" s="12"/>
      <c r="B1320" s="12"/>
      <c r="C1320" s="12"/>
      <c r="D1320" s="12"/>
      <c r="E1320" s="12"/>
      <c r="F1320" s="12"/>
      <c r="G1320" s="12"/>
      <c r="H1320" s="12"/>
      <c r="I1320" s="12"/>
      <c r="J1320" s="13"/>
      <c r="K1320" s="13"/>
      <c r="L1320" s="13"/>
      <c r="M1320" s="13"/>
      <c r="N1320" s="13"/>
      <c r="O1320" s="13"/>
      <c r="P1320" s="13"/>
      <c r="Q1320" s="13"/>
      <c r="R1320" s="13"/>
      <c r="S1320" s="13"/>
      <c r="T1320" s="13"/>
    </row>
    <row r="1321" spans="1:20" x14ac:dyDescent="0.25">
      <c r="A1321" s="12"/>
      <c r="B1321" s="12"/>
      <c r="C1321" s="12"/>
      <c r="D1321" s="12"/>
      <c r="E1321" s="12"/>
      <c r="F1321" s="12"/>
      <c r="G1321" s="12"/>
      <c r="H1321" s="12"/>
      <c r="I1321" s="12"/>
      <c r="J1321" s="13"/>
      <c r="K1321" s="13"/>
      <c r="L1321" s="13"/>
      <c r="M1321" s="13"/>
      <c r="N1321" s="13"/>
      <c r="O1321" s="13"/>
      <c r="P1321" s="13"/>
      <c r="Q1321" s="13"/>
      <c r="R1321" s="13"/>
      <c r="S1321" s="13"/>
      <c r="T1321" s="13"/>
    </row>
    <row r="1322" spans="1:20" x14ac:dyDescent="0.25">
      <c r="A1322" s="12"/>
      <c r="B1322" s="12"/>
      <c r="C1322" s="12"/>
      <c r="D1322" s="12"/>
      <c r="E1322" s="12"/>
      <c r="F1322" s="12"/>
      <c r="G1322" s="12"/>
      <c r="H1322" s="12"/>
      <c r="I1322" s="12"/>
      <c r="J1322" s="13"/>
      <c r="K1322" s="13"/>
      <c r="L1322" s="13"/>
      <c r="M1322" s="13"/>
      <c r="N1322" s="13"/>
      <c r="O1322" s="13"/>
      <c r="P1322" s="13"/>
      <c r="Q1322" s="13"/>
      <c r="R1322" s="13"/>
      <c r="S1322" s="13"/>
      <c r="T1322" s="13"/>
    </row>
    <row r="1323" spans="1:20" x14ac:dyDescent="0.25">
      <c r="A1323" s="12"/>
      <c r="B1323" s="12"/>
      <c r="C1323" s="12"/>
      <c r="D1323" s="12"/>
      <c r="E1323" s="12"/>
      <c r="F1323" s="12"/>
      <c r="G1323" s="12"/>
      <c r="H1323" s="12"/>
      <c r="I1323" s="12"/>
      <c r="J1323" s="13"/>
      <c r="K1323" s="13"/>
      <c r="L1323" s="13"/>
      <c r="M1323" s="13"/>
      <c r="N1323" s="13"/>
      <c r="O1323" s="13"/>
      <c r="P1323" s="13"/>
      <c r="Q1323" s="13"/>
      <c r="R1323" s="13"/>
      <c r="S1323" s="13"/>
      <c r="T1323" s="13"/>
    </row>
    <row r="1324" spans="1:20" x14ac:dyDescent="0.25">
      <c r="A1324" s="12"/>
      <c r="B1324" s="12"/>
      <c r="C1324" s="12"/>
      <c r="D1324" s="12"/>
      <c r="E1324" s="12"/>
      <c r="F1324" s="12"/>
      <c r="G1324" s="12"/>
      <c r="H1324" s="12"/>
      <c r="I1324" s="12"/>
      <c r="J1324" s="13"/>
      <c r="K1324" s="13"/>
      <c r="L1324" s="13"/>
      <c r="M1324" s="13"/>
      <c r="N1324" s="13"/>
      <c r="O1324" s="13"/>
      <c r="P1324" s="13"/>
      <c r="Q1324" s="13"/>
      <c r="R1324" s="13"/>
      <c r="S1324" s="13"/>
      <c r="T1324" s="13"/>
    </row>
    <row r="1325" spans="1:20" x14ac:dyDescent="0.25">
      <c r="A1325" s="12"/>
      <c r="B1325" s="12"/>
      <c r="C1325" s="12"/>
      <c r="D1325" s="12"/>
      <c r="E1325" s="12"/>
      <c r="F1325" s="12"/>
      <c r="G1325" s="12"/>
      <c r="H1325" s="12"/>
      <c r="I1325" s="12"/>
      <c r="J1325" s="13"/>
      <c r="K1325" s="13"/>
      <c r="L1325" s="13"/>
      <c r="M1325" s="13"/>
      <c r="N1325" s="13"/>
      <c r="O1325" s="13"/>
      <c r="P1325" s="13"/>
      <c r="Q1325" s="13"/>
      <c r="R1325" s="13"/>
      <c r="S1325" s="13"/>
      <c r="T1325" s="13"/>
    </row>
    <row r="1326" spans="1:20" x14ac:dyDescent="0.25">
      <c r="A1326" s="12"/>
      <c r="B1326" s="12"/>
      <c r="C1326" s="12"/>
      <c r="D1326" s="12"/>
      <c r="E1326" s="12"/>
      <c r="F1326" s="12"/>
      <c r="G1326" s="12"/>
      <c r="H1326" s="12"/>
      <c r="I1326" s="12"/>
      <c r="J1326" s="13"/>
      <c r="K1326" s="13"/>
      <c r="L1326" s="13"/>
      <c r="M1326" s="13"/>
      <c r="N1326" s="13"/>
      <c r="O1326" s="13"/>
      <c r="P1326" s="13"/>
      <c r="Q1326" s="13"/>
      <c r="R1326" s="13"/>
      <c r="S1326" s="13"/>
      <c r="T1326" s="13"/>
    </row>
    <row r="1327" spans="1:20" x14ac:dyDescent="0.25">
      <c r="A1327" s="12"/>
      <c r="B1327" s="12"/>
      <c r="C1327" s="12"/>
      <c r="D1327" s="12"/>
      <c r="E1327" s="12"/>
      <c r="F1327" s="12"/>
      <c r="G1327" s="12"/>
      <c r="H1327" s="12"/>
      <c r="I1327" s="12"/>
      <c r="J1327" s="13"/>
      <c r="K1327" s="13"/>
      <c r="L1327" s="13"/>
      <c r="M1327" s="13"/>
      <c r="N1327" s="13"/>
      <c r="O1327" s="13"/>
      <c r="P1327" s="13"/>
      <c r="Q1327" s="13"/>
      <c r="R1327" s="13"/>
      <c r="S1327" s="13"/>
      <c r="T1327" s="13"/>
    </row>
    <row r="1328" spans="1:20" x14ac:dyDescent="0.25">
      <c r="A1328" s="12"/>
      <c r="B1328" s="12"/>
      <c r="C1328" s="12"/>
      <c r="D1328" s="12"/>
      <c r="E1328" s="12"/>
      <c r="F1328" s="12"/>
      <c r="G1328" s="12"/>
      <c r="H1328" s="12"/>
      <c r="I1328" s="12"/>
      <c r="J1328" s="13"/>
      <c r="K1328" s="13"/>
      <c r="L1328" s="13"/>
      <c r="M1328" s="13"/>
      <c r="N1328" s="13"/>
      <c r="O1328" s="13"/>
      <c r="P1328" s="13"/>
      <c r="Q1328" s="13"/>
      <c r="R1328" s="13"/>
      <c r="S1328" s="13"/>
      <c r="T1328" s="13"/>
    </row>
    <row r="1329" spans="1:20" x14ac:dyDescent="0.25">
      <c r="A1329" s="12"/>
      <c r="B1329" s="12"/>
      <c r="C1329" s="12"/>
      <c r="D1329" s="12"/>
      <c r="E1329" s="12"/>
      <c r="F1329" s="12"/>
      <c r="G1329" s="12"/>
      <c r="H1329" s="12"/>
      <c r="I1329" s="12"/>
      <c r="J1329" s="13"/>
      <c r="K1329" s="13"/>
      <c r="L1329" s="13"/>
      <c r="M1329" s="13"/>
      <c r="N1329" s="13"/>
      <c r="O1329" s="13"/>
      <c r="P1329" s="13"/>
      <c r="Q1329" s="13"/>
      <c r="R1329" s="13"/>
      <c r="S1329" s="13"/>
      <c r="T1329" s="13"/>
    </row>
    <row r="1330" spans="1:20" x14ac:dyDescent="0.25">
      <c r="A1330" s="12"/>
      <c r="B1330" s="12"/>
      <c r="C1330" s="12"/>
      <c r="D1330" s="12"/>
      <c r="E1330" s="12"/>
      <c r="F1330" s="12"/>
      <c r="G1330" s="12"/>
      <c r="H1330" s="12"/>
      <c r="I1330" s="12"/>
      <c r="J1330" s="13"/>
      <c r="K1330" s="13"/>
      <c r="L1330" s="13"/>
      <c r="M1330" s="13"/>
      <c r="N1330" s="13"/>
      <c r="O1330" s="13"/>
      <c r="P1330" s="13"/>
      <c r="Q1330" s="13"/>
      <c r="R1330" s="13"/>
      <c r="S1330" s="13"/>
      <c r="T1330" s="13"/>
    </row>
    <row r="1331" spans="1:20" x14ac:dyDescent="0.25">
      <c r="A1331" s="12"/>
      <c r="B1331" s="12"/>
      <c r="C1331" s="12"/>
      <c r="D1331" s="12"/>
      <c r="E1331" s="12"/>
      <c r="F1331" s="12"/>
      <c r="G1331" s="12"/>
      <c r="H1331" s="12"/>
      <c r="I1331" s="12"/>
      <c r="J1331" s="13"/>
      <c r="K1331" s="13"/>
      <c r="L1331" s="13"/>
      <c r="M1331" s="13"/>
      <c r="N1331" s="13"/>
      <c r="O1331" s="13"/>
      <c r="P1331" s="13"/>
      <c r="Q1331" s="13"/>
      <c r="R1331" s="13"/>
      <c r="S1331" s="13"/>
      <c r="T1331" s="13"/>
    </row>
    <row r="1332" spans="1:20" x14ac:dyDescent="0.25">
      <c r="A1332" s="12"/>
      <c r="B1332" s="12"/>
      <c r="C1332" s="12"/>
      <c r="D1332" s="12"/>
      <c r="E1332" s="12"/>
      <c r="F1332" s="12"/>
      <c r="G1332" s="12"/>
      <c r="H1332" s="12"/>
      <c r="I1332" s="12"/>
      <c r="J1332" s="13"/>
      <c r="K1332" s="13"/>
      <c r="L1332" s="13"/>
      <c r="M1332" s="13"/>
      <c r="N1332" s="13"/>
      <c r="O1332" s="13"/>
      <c r="P1332" s="13"/>
      <c r="Q1332" s="13"/>
      <c r="R1332" s="13"/>
      <c r="S1332" s="13"/>
      <c r="T1332" s="13"/>
    </row>
    <row r="1333" spans="1:20" x14ac:dyDescent="0.25">
      <c r="A1333" s="12"/>
      <c r="B1333" s="12"/>
      <c r="C1333" s="12"/>
      <c r="D1333" s="12"/>
      <c r="E1333" s="12"/>
      <c r="F1333" s="12"/>
      <c r="G1333" s="12"/>
      <c r="H1333" s="12"/>
      <c r="I1333" s="12"/>
      <c r="J1333" s="13"/>
      <c r="K1333" s="13"/>
      <c r="L1333" s="13"/>
      <c r="M1333" s="13"/>
      <c r="N1333" s="13"/>
      <c r="O1333" s="13"/>
      <c r="P1333" s="13"/>
      <c r="Q1333" s="13"/>
      <c r="R1333" s="13"/>
      <c r="S1333" s="13"/>
      <c r="T1333" s="13"/>
    </row>
    <row r="1334" spans="1:20" x14ac:dyDescent="0.25">
      <c r="A1334" s="12"/>
      <c r="B1334" s="12"/>
      <c r="C1334" s="12"/>
      <c r="D1334" s="12"/>
      <c r="E1334" s="12"/>
      <c r="F1334" s="12"/>
      <c r="G1334" s="12"/>
      <c r="H1334" s="12"/>
      <c r="I1334" s="12"/>
      <c r="J1334" s="13"/>
      <c r="K1334" s="13"/>
      <c r="L1334" s="13"/>
      <c r="M1334" s="13"/>
      <c r="N1334" s="13"/>
      <c r="O1334" s="13"/>
      <c r="P1334" s="13"/>
      <c r="Q1334" s="13"/>
      <c r="R1334" s="13"/>
      <c r="S1334" s="13"/>
      <c r="T1334" s="13"/>
    </row>
    <row r="1335" spans="1:20" x14ac:dyDescent="0.25">
      <c r="A1335" s="12"/>
      <c r="B1335" s="12"/>
      <c r="C1335" s="12"/>
      <c r="D1335" s="12"/>
      <c r="E1335" s="12"/>
      <c r="F1335" s="12"/>
      <c r="G1335" s="12"/>
      <c r="H1335" s="12"/>
      <c r="I1335" s="12"/>
      <c r="J1335" s="13"/>
      <c r="K1335" s="13"/>
      <c r="L1335" s="13"/>
      <c r="M1335" s="13"/>
      <c r="N1335" s="13"/>
      <c r="O1335" s="13"/>
      <c r="P1335" s="13"/>
      <c r="Q1335" s="13"/>
      <c r="R1335" s="13"/>
      <c r="S1335" s="13"/>
      <c r="T1335" s="13"/>
    </row>
    <row r="1336" spans="1:20" x14ac:dyDescent="0.25">
      <c r="A1336" s="12"/>
      <c r="B1336" s="12"/>
      <c r="C1336" s="12"/>
      <c r="D1336" s="12"/>
      <c r="E1336" s="12"/>
      <c r="F1336" s="12"/>
      <c r="G1336" s="12"/>
      <c r="H1336" s="12"/>
      <c r="I1336" s="12"/>
      <c r="J1336" s="13"/>
      <c r="K1336" s="13"/>
      <c r="L1336" s="13"/>
      <c r="M1336" s="13"/>
      <c r="N1336" s="13"/>
      <c r="O1336" s="13"/>
      <c r="P1336" s="13"/>
      <c r="Q1336" s="13"/>
      <c r="R1336" s="13"/>
      <c r="S1336" s="13"/>
      <c r="T1336" s="13"/>
    </row>
    <row r="1337" spans="1:20" x14ac:dyDescent="0.25">
      <c r="A1337" s="12"/>
      <c r="B1337" s="12"/>
      <c r="C1337" s="12"/>
      <c r="D1337" s="12"/>
      <c r="E1337" s="12"/>
      <c r="F1337" s="12"/>
      <c r="G1337" s="12"/>
      <c r="H1337" s="12"/>
      <c r="I1337" s="12"/>
      <c r="J1337" s="13"/>
      <c r="K1337" s="13"/>
      <c r="L1337" s="13"/>
      <c r="M1337" s="13"/>
      <c r="N1337" s="13"/>
      <c r="O1337" s="13"/>
      <c r="P1337" s="13"/>
      <c r="Q1337" s="13"/>
      <c r="R1337" s="13"/>
      <c r="S1337" s="13"/>
      <c r="T1337" s="13"/>
    </row>
    <row r="1338" spans="1:20" x14ac:dyDescent="0.25">
      <c r="A1338" s="12"/>
      <c r="B1338" s="12"/>
      <c r="C1338" s="12"/>
      <c r="D1338" s="12"/>
      <c r="E1338" s="12"/>
      <c r="F1338" s="12"/>
      <c r="G1338" s="12"/>
      <c r="H1338" s="12"/>
      <c r="I1338" s="12"/>
      <c r="J1338" s="13"/>
      <c r="K1338" s="13"/>
      <c r="L1338" s="13"/>
      <c r="M1338" s="13"/>
      <c r="N1338" s="13"/>
      <c r="O1338" s="13"/>
      <c r="P1338" s="13"/>
      <c r="Q1338" s="13"/>
      <c r="R1338" s="13"/>
      <c r="S1338" s="13"/>
      <c r="T1338" s="13"/>
    </row>
    <row r="1339" spans="1:20" x14ac:dyDescent="0.25">
      <c r="A1339" s="12"/>
      <c r="B1339" s="12"/>
      <c r="C1339" s="12"/>
      <c r="D1339" s="12"/>
      <c r="E1339" s="12"/>
      <c r="F1339" s="12"/>
      <c r="G1339" s="12"/>
      <c r="H1339" s="12"/>
      <c r="I1339" s="12"/>
      <c r="J1339" s="13"/>
      <c r="K1339" s="13"/>
      <c r="L1339" s="13"/>
      <c r="M1339" s="13"/>
      <c r="N1339" s="13"/>
      <c r="O1339" s="13"/>
      <c r="P1339" s="13"/>
      <c r="Q1339" s="13"/>
      <c r="R1339" s="13"/>
      <c r="S1339" s="13"/>
      <c r="T1339" s="13"/>
    </row>
    <row r="1340" spans="1:20" x14ac:dyDescent="0.25">
      <c r="A1340" s="12"/>
      <c r="B1340" s="12"/>
      <c r="C1340" s="12"/>
      <c r="D1340" s="12"/>
      <c r="E1340" s="12"/>
      <c r="F1340" s="12"/>
      <c r="G1340" s="12"/>
      <c r="H1340" s="12"/>
      <c r="I1340" s="12"/>
      <c r="J1340" s="13"/>
      <c r="K1340" s="13"/>
      <c r="L1340" s="13"/>
      <c r="M1340" s="13"/>
      <c r="N1340" s="13"/>
      <c r="O1340" s="13"/>
      <c r="P1340" s="13"/>
      <c r="Q1340" s="13"/>
      <c r="R1340" s="13"/>
      <c r="S1340" s="13"/>
      <c r="T1340" s="13"/>
    </row>
    <row r="1341" spans="1:20" x14ac:dyDescent="0.25">
      <c r="A1341" s="12"/>
      <c r="B1341" s="12"/>
      <c r="C1341" s="12"/>
      <c r="D1341" s="12"/>
      <c r="E1341" s="12"/>
      <c r="F1341" s="12"/>
      <c r="G1341" s="12"/>
      <c r="H1341" s="12"/>
      <c r="I1341" s="12"/>
      <c r="J1341" s="13"/>
      <c r="K1341" s="13"/>
      <c r="L1341" s="13"/>
      <c r="M1341" s="13"/>
      <c r="N1341" s="13"/>
      <c r="O1341" s="13"/>
      <c r="P1341" s="13"/>
      <c r="Q1341" s="13"/>
      <c r="R1341" s="13"/>
      <c r="S1341" s="13"/>
      <c r="T1341" s="13"/>
    </row>
    <row r="1342" spans="1:20" x14ac:dyDescent="0.25">
      <c r="A1342" s="12"/>
      <c r="B1342" s="12"/>
      <c r="C1342" s="12"/>
      <c r="D1342" s="12"/>
      <c r="E1342" s="12"/>
      <c r="F1342" s="12"/>
      <c r="G1342" s="12"/>
      <c r="H1342" s="12"/>
      <c r="I1342" s="12"/>
      <c r="J1342" s="13"/>
      <c r="K1342" s="13"/>
      <c r="L1342" s="13"/>
      <c r="M1342" s="13"/>
      <c r="N1342" s="13"/>
      <c r="O1342" s="13"/>
      <c r="P1342" s="13"/>
      <c r="Q1342" s="13"/>
      <c r="R1342" s="13"/>
      <c r="S1342" s="13"/>
      <c r="T1342" s="13"/>
    </row>
    <row r="1343" spans="1:20" x14ac:dyDescent="0.25">
      <c r="A1343" s="12"/>
      <c r="B1343" s="12"/>
      <c r="C1343" s="12"/>
      <c r="D1343" s="12"/>
      <c r="E1343" s="12"/>
      <c r="F1343" s="12"/>
      <c r="G1343" s="12"/>
      <c r="H1343" s="12"/>
      <c r="I1343" s="12"/>
      <c r="J1343" s="13"/>
      <c r="K1343" s="13"/>
      <c r="L1343" s="13"/>
      <c r="M1343" s="13"/>
      <c r="N1343" s="13"/>
      <c r="O1343" s="13"/>
      <c r="P1343" s="13"/>
      <c r="Q1343" s="13"/>
      <c r="R1343" s="13"/>
      <c r="S1343" s="13"/>
      <c r="T1343" s="13"/>
    </row>
    <row r="1344" spans="1:20" x14ac:dyDescent="0.25">
      <c r="A1344" s="12"/>
      <c r="B1344" s="12"/>
      <c r="C1344" s="12"/>
      <c r="D1344" s="12"/>
      <c r="E1344" s="12"/>
      <c r="F1344" s="12"/>
      <c r="G1344" s="12"/>
      <c r="H1344" s="12"/>
      <c r="I1344" s="12"/>
      <c r="J1344" s="13"/>
      <c r="K1344" s="13"/>
      <c r="L1344" s="13"/>
      <c r="M1344" s="13"/>
      <c r="N1344" s="13"/>
      <c r="O1344" s="13"/>
      <c r="P1344" s="13"/>
      <c r="Q1344" s="13"/>
      <c r="R1344" s="13"/>
      <c r="S1344" s="13"/>
      <c r="T1344" s="13"/>
    </row>
    <row r="1345" spans="1:20" x14ac:dyDescent="0.25">
      <c r="A1345" s="12"/>
      <c r="B1345" s="12"/>
      <c r="C1345" s="12"/>
      <c r="D1345" s="12"/>
      <c r="E1345" s="12"/>
      <c r="F1345" s="12"/>
      <c r="G1345" s="12"/>
      <c r="H1345" s="12"/>
      <c r="I1345" s="12"/>
      <c r="J1345" s="13"/>
      <c r="K1345" s="13"/>
      <c r="L1345" s="13"/>
      <c r="M1345" s="13"/>
      <c r="N1345" s="13"/>
      <c r="O1345" s="13"/>
      <c r="P1345" s="13"/>
      <c r="Q1345" s="13"/>
      <c r="R1345" s="13"/>
      <c r="S1345" s="13"/>
      <c r="T1345" s="13"/>
    </row>
    <row r="1346" spans="1:20" x14ac:dyDescent="0.25">
      <c r="A1346" s="12"/>
      <c r="B1346" s="12"/>
      <c r="C1346" s="12"/>
      <c r="D1346" s="12"/>
      <c r="E1346" s="12"/>
      <c r="F1346" s="12"/>
      <c r="G1346" s="12"/>
      <c r="H1346" s="12"/>
      <c r="I1346" s="12"/>
      <c r="J1346" s="13"/>
      <c r="K1346" s="13"/>
      <c r="L1346" s="13"/>
      <c r="M1346" s="13"/>
      <c r="N1346" s="13"/>
      <c r="O1346" s="13"/>
      <c r="P1346" s="13"/>
      <c r="Q1346" s="13"/>
      <c r="R1346" s="13"/>
      <c r="S1346" s="13"/>
      <c r="T1346" s="13"/>
    </row>
    <row r="1347" spans="1:20" x14ac:dyDescent="0.25">
      <c r="A1347" s="12"/>
      <c r="B1347" s="12"/>
      <c r="C1347" s="12"/>
      <c r="D1347" s="12"/>
      <c r="E1347" s="12"/>
      <c r="F1347" s="12"/>
      <c r="G1347" s="12"/>
      <c r="H1347" s="12"/>
      <c r="I1347" s="12"/>
      <c r="J1347" s="13"/>
      <c r="K1347" s="13"/>
      <c r="L1347" s="13"/>
      <c r="M1347" s="13"/>
      <c r="N1347" s="13"/>
      <c r="O1347" s="13"/>
      <c r="P1347" s="13"/>
      <c r="Q1347" s="13"/>
      <c r="R1347" s="13"/>
      <c r="S1347" s="13"/>
      <c r="T1347" s="13"/>
    </row>
    <row r="1348" spans="1:20" x14ac:dyDescent="0.25">
      <c r="A1348" s="12"/>
      <c r="B1348" s="12"/>
      <c r="C1348" s="12"/>
      <c r="D1348" s="12"/>
      <c r="E1348" s="12"/>
      <c r="F1348" s="12"/>
      <c r="G1348" s="12"/>
      <c r="H1348" s="12"/>
      <c r="I1348" s="12"/>
      <c r="J1348" s="13"/>
      <c r="K1348" s="13"/>
      <c r="L1348" s="13"/>
      <c r="M1348" s="13"/>
      <c r="N1348" s="13"/>
      <c r="O1348" s="13"/>
      <c r="P1348" s="13"/>
      <c r="Q1348" s="13"/>
      <c r="R1348" s="13"/>
      <c r="S1348" s="13"/>
      <c r="T1348" s="13"/>
    </row>
    <row r="1349" spans="1:20" x14ac:dyDescent="0.25">
      <c r="A1349" s="12"/>
      <c r="B1349" s="12"/>
      <c r="C1349" s="12"/>
      <c r="D1349" s="12"/>
      <c r="E1349" s="12"/>
      <c r="F1349" s="12"/>
      <c r="G1349" s="12"/>
      <c r="H1349" s="12"/>
      <c r="I1349" s="12"/>
      <c r="J1349" s="13"/>
      <c r="K1349" s="13"/>
      <c r="L1349" s="13"/>
      <c r="M1349" s="13"/>
      <c r="N1349" s="13"/>
      <c r="O1349" s="13"/>
      <c r="P1349" s="13"/>
      <c r="Q1349" s="13"/>
      <c r="R1349" s="13"/>
      <c r="S1349" s="13"/>
      <c r="T1349" s="13"/>
    </row>
    <row r="1350" spans="1:20" x14ac:dyDescent="0.25">
      <c r="A1350" s="12"/>
      <c r="B1350" s="12"/>
      <c r="C1350" s="12"/>
      <c r="D1350" s="12"/>
      <c r="E1350" s="12"/>
      <c r="F1350" s="12"/>
      <c r="G1350" s="12"/>
      <c r="H1350" s="12"/>
      <c r="I1350" s="12"/>
      <c r="J1350" s="13"/>
      <c r="K1350" s="13"/>
      <c r="L1350" s="13"/>
      <c r="M1350" s="13"/>
      <c r="N1350" s="13"/>
      <c r="O1350" s="13"/>
      <c r="P1350" s="13"/>
      <c r="Q1350" s="13"/>
      <c r="R1350" s="13"/>
      <c r="S1350" s="13"/>
      <c r="T1350" s="13"/>
    </row>
    <row r="1351" spans="1:20" x14ac:dyDescent="0.25">
      <c r="A1351" s="12"/>
      <c r="B1351" s="12"/>
      <c r="C1351" s="12"/>
      <c r="D1351" s="12"/>
      <c r="E1351" s="12"/>
      <c r="F1351" s="12"/>
      <c r="G1351" s="12"/>
      <c r="H1351" s="12"/>
      <c r="I1351" s="12"/>
      <c r="J1351" s="13"/>
      <c r="K1351" s="13"/>
      <c r="L1351" s="13"/>
      <c r="M1351" s="13"/>
      <c r="N1351" s="13"/>
      <c r="O1351" s="13"/>
      <c r="P1351" s="13"/>
      <c r="Q1351" s="13"/>
      <c r="R1351" s="13"/>
      <c r="S1351" s="13"/>
      <c r="T1351" s="13"/>
    </row>
    <row r="1352" spans="1:20" x14ac:dyDescent="0.25">
      <c r="A1352" s="12"/>
      <c r="B1352" s="12"/>
      <c r="C1352" s="12"/>
      <c r="D1352" s="12"/>
      <c r="E1352" s="12"/>
      <c r="F1352" s="12"/>
      <c r="G1352" s="12"/>
      <c r="H1352" s="12"/>
      <c r="I1352" s="12"/>
      <c r="J1352" s="13"/>
      <c r="K1352" s="13"/>
      <c r="L1352" s="13"/>
      <c r="M1352" s="13"/>
      <c r="N1352" s="13"/>
      <c r="O1352" s="13"/>
      <c r="P1352" s="13"/>
      <c r="Q1352" s="13"/>
      <c r="R1352" s="13"/>
      <c r="S1352" s="13"/>
      <c r="T1352" s="13"/>
    </row>
    <row r="1353" spans="1:20" x14ac:dyDescent="0.25">
      <c r="A1353" s="12"/>
      <c r="B1353" s="12"/>
      <c r="C1353" s="12"/>
      <c r="D1353" s="12"/>
      <c r="E1353" s="12"/>
      <c r="F1353" s="12"/>
      <c r="G1353" s="12"/>
      <c r="H1353" s="12"/>
      <c r="I1353" s="12"/>
      <c r="J1353" s="13"/>
      <c r="K1353" s="13"/>
      <c r="L1353" s="13"/>
      <c r="M1353" s="13"/>
      <c r="N1353" s="13"/>
      <c r="O1353" s="13"/>
      <c r="P1353" s="13"/>
      <c r="Q1353" s="13"/>
      <c r="R1353" s="13"/>
      <c r="S1353" s="13"/>
      <c r="T1353" s="13"/>
    </row>
    <row r="1354" spans="1:20" x14ac:dyDescent="0.25">
      <c r="A1354" s="12"/>
      <c r="B1354" s="12"/>
      <c r="C1354" s="12"/>
      <c r="D1354" s="12"/>
      <c r="E1354" s="12"/>
      <c r="F1354" s="12"/>
      <c r="G1354" s="12"/>
      <c r="H1354" s="12"/>
      <c r="I1354" s="12"/>
      <c r="J1354" s="13"/>
      <c r="K1354" s="13"/>
      <c r="L1354" s="13"/>
      <c r="M1354" s="13"/>
      <c r="N1354" s="13"/>
      <c r="O1354" s="13"/>
      <c r="P1354" s="13"/>
      <c r="Q1354" s="13"/>
      <c r="R1354" s="13"/>
      <c r="S1354" s="13"/>
      <c r="T1354" s="13"/>
    </row>
    <row r="1355" spans="1:20" x14ac:dyDescent="0.25">
      <c r="A1355" s="12"/>
      <c r="B1355" s="12"/>
      <c r="C1355" s="12"/>
      <c r="D1355" s="12"/>
      <c r="E1355" s="12"/>
      <c r="F1355" s="12"/>
      <c r="G1355" s="12"/>
      <c r="H1355" s="12"/>
      <c r="I1355" s="12"/>
      <c r="J1355" s="13"/>
      <c r="K1355" s="13"/>
      <c r="L1355" s="13"/>
      <c r="M1355" s="13"/>
      <c r="N1355" s="13"/>
      <c r="O1355" s="13"/>
      <c r="P1355" s="13"/>
      <c r="Q1355" s="13"/>
      <c r="R1355" s="13"/>
      <c r="S1355" s="13"/>
      <c r="T1355" s="13"/>
    </row>
    <row r="1356" spans="1:20" x14ac:dyDescent="0.25">
      <c r="A1356" s="12"/>
      <c r="B1356" s="12"/>
      <c r="C1356" s="12"/>
      <c r="D1356" s="12"/>
      <c r="E1356" s="12"/>
      <c r="F1356" s="12"/>
      <c r="G1356" s="12"/>
      <c r="H1356" s="12"/>
      <c r="I1356" s="12"/>
      <c r="J1356" s="13"/>
      <c r="K1356" s="13"/>
      <c r="L1356" s="13"/>
      <c r="M1356" s="13"/>
      <c r="N1356" s="13"/>
      <c r="O1356" s="13"/>
      <c r="P1356" s="13"/>
      <c r="Q1356" s="13"/>
      <c r="R1356" s="13"/>
      <c r="S1356" s="13"/>
      <c r="T1356" s="13"/>
    </row>
    <row r="1357" spans="1:20" x14ac:dyDescent="0.25">
      <c r="A1357" s="12"/>
      <c r="B1357" s="12"/>
      <c r="C1357" s="12"/>
      <c r="D1357" s="12"/>
      <c r="E1357" s="12"/>
      <c r="F1357" s="12"/>
      <c r="G1357" s="12"/>
      <c r="H1357" s="12"/>
      <c r="I1357" s="12"/>
      <c r="J1357" s="13"/>
      <c r="K1357" s="13"/>
      <c r="L1357" s="13"/>
      <c r="M1357" s="13"/>
      <c r="N1357" s="13"/>
      <c r="O1357" s="13"/>
      <c r="P1357" s="13"/>
      <c r="Q1357" s="13"/>
      <c r="R1357" s="13"/>
      <c r="S1357" s="13"/>
      <c r="T1357" s="13"/>
    </row>
    <row r="1358" spans="1:20" x14ac:dyDescent="0.25">
      <c r="A1358" s="12"/>
      <c r="B1358" s="12"/>
      <c r="C1358" s="12"/>
      <c r="D1358" s="12"/>
      <c r="E1358" s="12"/>
      <c r="F1358" s="12"/>
      <c r="G1358" s="12"/>
      <c r="H1358" s="12"/>
      <c r="I1358" s="12"/>
      <c r="J1358" s="13"/>
      <c r="K1358" s="13"/>
      <c r="L1358" s="13"/>
      <c r="M1358" s="13"/>
      <c r="N1358" s="13"/>
      <c r="O1358" s="13"/>
      <c r="P1358" s="13"/>
      <c r="Q1358" s="13"/>
      <c r="R1358" s="13"/>
      <c r="S1358" s="13"/>
      <c r="T1358" s="13"/>
    </row>
    <row r="1359" spans="1:20" x14ac:dyDescent="0.25">
      <c r="A1359" s="12"/>
      <c r="B1359" s="12"/>
      <c r="C1359" s="12"/>
      <c r="D1359" s="12"/>
      <c r="E1359" s="12"/>
      <c r="F1359" s="12"/>
      <c r="G1359" s="12"/>
      <c r="H1359" s="12"/>
      <c r="I1359" s="12"/>
      <c r="J1359" s="13"/>
      <c r="K1359" s="13"/>
      <c r="L1359" s="13"/>
      <c r="M1359" s="13"/>
      <c r="N1359" s="13"/>
      <c r="O1359" s="13"/>
      <c r="P1359" s="13"/>
      <c r="Q1359" s="13"/>
      <c r="R1359" s="13"/>
      <c r="S1359" s="13"/>
      <c r="T1359" s="13"/>
    </row>
    <row r="1360" spans="1:20" x14ac:dyDescent="0.25">
      <c r="A1360" s="12"/>
      <c r="B1360" s="12"/>
      <c r="C1360" s="12"/>
      <c r="D1360" s="12"/>
      <c r="E1360" s="12"/>
      <c r="F1360" s="12"/>
      <c r="G1360" s="12"/>
      <c r="H1360" s="12"/>
      <c r="I1360" s="12"/>
      <c r="J1360" s="13"/>
      <c r="K1360" s="13"/>
      <c r="L1360" s="13"/>
      <c r="M1360" s="13"/>
      <c r="N1360" s="13"/>
      <c r="O1360" s="13"/>
      <c r="P1360" s="13"/>
      <c r="Q1360" s="13"/>
      <c r="R1360" s="13"/>
      <c r="S1360" s="13"/>
      <c r="T1360" s="13"/>
    </row>
    <row r="1361" spans="1:20" x14ac:dyDescent="0.25">
      <c r="A1361" s="12"/>
      <c r="B1361" s="12"/>
      <c r="C1361" s="12"/>
      <c r="D1361" s="12"/>
      <c r="E1361" s="12"/>
      <c r="F1361" s="12"/>
      <c r="G1361" s="12"/>
      <c r="H1361" s="12"/>
      <c r="I1361" s="12"/>
      <c r="J1361" s="13"/>
      <c r="K1361" s="13"/>
      <c r="L1361" s="13"/>
      <c r="M1361" s="13"/>
      <c r="N1361" s="13"/>
      <c r="O1361" s="13"/>
      <c r="P1361" s="13"/>
      <c r="Q1361" s="13"/>
      <c r="R1361" s="13"/>
      <c r="S1361" s="13"/>
      <c r="T1361" s="13"/>
    </row>
    <row r="1362" spans="1:20" x14ac:dyDescent="0.25">
      <c r="A1362" s="12"/>
      <c r="B1362" s="12"/>
      <c r="C1362" s="12"/>
      <c r="D1362" s="12"/>
      <c r="E1362" s="12"/>
      <c r="F1362" s="12"/>
      <c r="G1362" s="12"/>
      <c r="H1362" s="12"/>
      <c r="I1362" s="12"/>
      <c r="J1362" s="13"/>
      <c r="K1362" s="13"/>
      <c r="L1362" s="13"/>
      <c r="M1362" s="13"/>
      <c r="N1362" s="13"/>
      <c r="O1362" s="13"/>
      <c r="P1362" s="13"/>
      <c r="Q1362" s="13"/>
      <c r="R1362" s="13"/>
      <c r="S1362" s="13"/>
      <c r="T1362" s="13"/>
    </row>
    <row r="1363" spans="1:20" x14ac:dyDescent="0.25">
      <c r="A1363" s="12"/>
      <c r="B1363" s="12"/>
      <c r="C1363" s="12"/>
      <c r="D1363" s="12"/>
      <c r="E1363" s="12"/>
      <c r="F1363" s="12"/>
      <c r="G1363" s="12"/>
      <c r="H1363" s="12"/>
      <c r="I1363" s="12"/>
      <c r="J1363" s="13"/>
      <c r="K1363" s="13"/>
      <c r="L1363" s="13"/>
      <c r="M1363" s="13"/>
      <c r="N1363" s="13"/>
      <c r="O1363" s="13"/>
      <c r="P1363" s="13"/>
      <c r="Q1363" s="13"/>
      <c r="R1363" s="13"/>
      <c r="S1363" s="13"/>
      <c r="T1363" s="13"/>
    </row>
    <row r="1364" spans="1:20" x14ac:dyDescent="0.25">
      <c r="A1364" s="12"/>
      <c r="B1364" s="12"/>
      <c r="C1364" s="12"/>
      <c r="D1364" s="12"/>
      <c r="E1364" s="12"/>
      <c r="F1364" s="12"/>
      <c r="G1364" s="12"/>
      <c r="H1364" s="12"/>
      <c r="I1364" s="12"/>
      <c r="J1364" s="13"/>
      <c r="K1364" s="13"/>
      <c r="L1364" s="13"/>
      <c r="M1364" s="13"/>
      <c r="N1364" s="13"/>
      <c r="O1364" s="13"/>
      <c r="P1364" s="13"/>
      <c r="Q1364" s="13"/>
      <c r="R1364" s="13"/>
      <c r="S1364" s="13"/>
      <c r="T1364" s="13"/>
    </row>
    <row r="1365" spans="1:20" x14ac:dyDescent="0.25">
      <c r="A1365" s="12"/>
      <c r="B1365" s="12"/>
      <c r="C1365" s="12"/>
      <c r="D1365" s="12"/>
      <c r="E1365" s="12"/>
      <c r="F1365" s="12"/>
      <c r="G1365" s="12"/>
      <c r="H1365" s="12"/>
      <c r="I1365" s="12"/>
      <c r="J1365" s="13"/>
      <c r="K1365" s="13"/>
      <c r="L1365" s="13"/>
      <c r="M1365" s="13"/>
      <c r="N1365" s="13"/>
      <c r="O1365" s="13"/>
      <c r="P1365" s="13"/>
      <c r="Q1365" s="13"/>
      <c r="R1365" s="13"/>
      <c r="S1365" s="13"/>
      <c r="T1365" s="13"/>
    </row>
    <row r="1366" spans="1:20" x14ac:dyDescent="0.25">
      <c r="A1366" s="12"/>
      <c r="B1366" s="12"/>
      <c r="C1366" s="12"/>
      <c r="D1366" s="12"/>
      <c r="E1366" s="12"/>
      <c r="F1366" s="12"/>
      <c r="G1366" s="12"/>
      <c r="H1366" s="12"/>
      <c r="I1366" s="12"/>
      <c r="J1366" s="13"/>
      <c r="K1366" s="13"/>
      <c r="L1366" s="13"/>
      <c r="M1366" s="13"/>
      <c r="N1366" s="13"/>
      <c r="O1366" s="13"/>
      <c r="P1366" s="13"/>
      <c r="Q1366" s="13"/>
      <c r="R1366" s="13"/>
      <c r="S1366" s="13"/>
      <c r="T1366" s="13"/>
    </row>
    <row r="1367" spans="1:20" x14ac:dyDescent="0.25">
      <c r="A1367" s="12"/>
      <c r="B1367" s="12"/>
      <c r="C1367" s="12"/>
      <c r="D1367" s="12"/>
      <c r="E1367" s="12"/>
      <c r="F1367" s="12"/>
      <c r="G1367" s="12"/>
      <c r="H1367" s="12"/>
      <c r="I1367" s="12"/>
      <c r="J1367" s="13"/>
      <c r="K1367" s="13"/>
      <c r="L1367" s="13"/>
      <c r="M1367" s="13"/>
      <c r="N1367" s="13"/>
      <c r="O1367" s="13"/>
      <c r="P1367" s="13"/>
      <c r="Q1367" s="13"/>
      <c r="R1367" s="13"/>
      <c r="S1367" s="13"/>
      <c r="T1367" s="13"/>
    </row>
    <row r="1368" spans="1:20" x14ac:dyDescent="0.25">
      <c r="A1368" s="12"/>
      <c r="B1368" s="12"/>
      <c r="C1368" s="12"/>
      <c r="D1368" s="12"/>
      <c r="E1368" s="12"/>
      <c r="F1368" s="12"/>
      <c r="G1368" s="12"/>
      <c r="H1368" s="12"/>
      <c r="I1368" s="12"/>
      <c r="J1368" s="13"/>
      <c r="K1368" s="13"/>
      <c r="L1368" s="13"/>
      <c r="M1368" s="13"/>
      <c r="N1368" s="13"/>
      <c r="O1368" s="13"/>
      <c r="P1368" s="13"/>
      <c r="Q1368" s="13"/>
      <c r="R1368" s="13"/>
      <c r="S1368" s="13"/>
      <c r="T1368" s="13"/>
    </row>
    <row r="1369" spans="1:20" x14ac:dyDescent="0.25">
      <c r="A1369" s="12"/>
      <c r="B1369" s="12"/>
      <c r="C1369" s="12"/>
      <c r="D1369" s="12"/>
      <c r="E1369" s="12"/>
      <c r="F1369" s="12"/>
      <c r="G1369" s="12"/>
      <c r="H1369" s="12"/>
      <c r="I1369" s="12"/>
      <c r="J1369" s="13"/>
      <c r="K1369" s="13"/>
      <c r="L1369" s="13"/>
      <c r="M1369" s="13"/>
      <c r="N1369" s="13"/>
      <c r="O1369" s="13"/>
      <c r="P1369" s="13"/>
      <c r="Q1369" s="13"/>
      <c r="R1369" s="13"/>
      <c r="S1369" s="13"/>
      <c r="T1369" s="13"/>
    </row>
    <row r="1370" spans="1:20" x14ac:dyDescent="0.25">
      <c r="A1370" s="12"/>
      <c r="B1370" s="12"/>
      <c r="C1370" s="12"/>
      <c r="D1370" s="12"/>
      <c r="E1370" s="12"/>
      <c r="F1370" s="12"/>
      <c r="G1370" s="12"/>
      <c r="H1370" s="12"/>
      <c r="I1370" s="12"/>
      <c r="J1370" s="13"/>
      <c r="K1370" s="13"/>
      <c r="L1370" s="13"/>
      <c r="M1370" s="13"/>
      <c r="N1370" s="13"/>
      <c r="O1370" s="13"/>
      <c r="P1370" s="13"/>
      <c r="Q1370" s="13"/>
      <c r="R1370" s="13"/>
      <c r="S1370" s="13"/>
      <c r="T1370" s="13"/>
    </row>
    <row r="1371" spans="1:20" x14ac:dyDescent="0.25">
      <c r="A1371" s="12"/>
      <c r="B1371" s="12"/>
      <c r="C1371" s="12"/>
      <c r="D1371" s="12"/>
      <c r="E1371" s="12"/>
      <c r="F1371" s="12"/>
      <c r="G1371" s="12"/>
      <c r="H1371" s="12"/>
      <c r="I1371" s="12"/>
      <c r="J1371" s="13"/>
      <c r="K1371" s="13"/>
      <c r="L1371" s="13"/>
      <c r="M1371" s="13"/>
      <c r="N1371" s="13"/>
      <c r="O1371" s="13"/>
      <c r="P1371" s="13"/>
      <c r="Q1371" s="13"/>
      <c r="R1371" s="13"/>
      <c r="S1371" s="13"/>
      <c r="T1371" s="13"/>
    </row>
    <row r="1372" spans="1:20" x14ac:dyDescent="0.25">
      <c r="A1372" s="12"/>
      <c r="B1372" s="12"/>
      <c r="C1372" s="12"/>
      <c r="D1372" s="12"/>
      <c r="E1372" s="12"/>
      <c r="F1372" s="12"/>
      <c r="G1372" s="12"/>
      <c r="H1372" s="12"/>
      <c r="I1372" s="12"/>
      <c r="J1372" s="13"/>
      <c r="K1372" s="13"/>
      <c r="L1372" s="13"/>
      <c r="M1372" s="13"/>
      <c r="N1372" s="13"/>
      <c r="O1372" s="13"/>
      <c r="P1372" s="13"/>
      <c r="Q1372" s="13"/>
      <c r="R1372" s="13"/>
      <c r="S1372" s="13"/>
      <c r="T1372" s="13"/>
    </row>
    <row r="1373" spans="1:20" x14ac:dyDescent="0.25">
      <c r="A1373" s="12"/>
      <c r="B1373" s="12"/>
      <c r="C1373" s="12"/>
      <c r="D1373" s="12"/>
      <c r="E1373" s="12"/>
      <c r="F1373" s="12"/>
      <c r="G1373" s="12"/>
      <c r="H1373" s="12"/>
      <c r="I1373" s="12"/>
      <c r="J1373" s="13"/>
      <c r="K1373" s="13"/>
      <c r="L1373" s="13"/>
      <c r="M1373" s="13"/>
      <c r="N1373" s="13"/>
      <c r="O1373" s="13"/>
      <c r="P1373" s="13"/>
      <c r="Q1373" s="13"/>
      <c r="R1373" s="13"/>
      <c r="S1373" s="13"/>
      <c r="T1373" s="13"/>
    </row>
    <row r="1374" spans="1:20" x14ac:dyDescent="0.25">
      <c r="A1374" s="12"/>
      <c r="B1374" s="12"/>
      <c r="C1374" s="12"/>
      <c r="D1374" s="12"/>
      <c r="E1374" s="12"/>
      <c r="F1374" s="12"/>
      <c r="G1374" s="12"/>
      <c r="H1374" s="12"/>
      <c r="I1374" s="12"/>
      <c r="J1374" s="13"/>
      <c r="K1374" s="13"/>
      <c r="L1374" s="13"/>
      <c r="M1374" s="13"/>
      <c r="N1374" s="13"/>
      <c r="O1374" s="13"/>
      <c r="P1374" s="13"/>
      <c r="Q1374" s="13"/>
      <c r="R1374" s="13"/>
      <c r="S1374" s="13"/>
      <c r="T1374" s="13"/>
    </row>
    <row r="1375" spans="1:20" x14ac:dyDescent="0.25">
      <c r="A1375" s="12"/>
      <c r="B1375" s="12"/>
      <c r="C1375" s="12"/>
      <c r="D1375" s="12"/>
      <c r="E1375" s="12"/>
      <c r="F1375" s="12"/>
      <c r="G1375" s="12"/>
      <c r="H1375" s="12"/>
      <c r="I1375" s="12"/>
      <c r="J1375" s="13"/>
      <c r="K1375" s="13"/>
      <c r="L1375" s="13"/>
      <c r="M1375" s="13"/>
      <c r="N1375" s="13"/>
      <c r="O1375" s="13"/>
      <c r="P1375" s="13"/>
      <c r="Q1375" s="13"/>
      <c r="R1375" s="13"/>
      <c r="S1375" s="13"/>
      <c r="T1375" s="13"/>
    </row>
    <row r="1376" spans="1:20" x14ac:dyDescent="0.25">
      <c r="A1376" s="12"/>
      <c r="B1376" s="12"/>
      <c r="C1376" s="12"/>
      <c r="D1376" s="12"/>
      <c r="E1376" s="12"/>
      <c r="F1376" s="12"/>
      <c r="G1376" s="12"/>
      <c r="H1376" s="12"/>
      <c r="I1376" s="12"/>
      <c r="J1376" s="13"/>
      <c r="K1376" s="13"/>
      <c r="L1376" s="13"/>
      <c r="M1376" s="13"/>
      <c r="N1376" s="13"/>
      <c r="O1376" s="13"/>
      <c r="P1376" s="13"/>
      <c r="Q1376" s="13"/>
      <c r="R1376" s="13"/>
      <c r="S1376" s="13"/>
      <c r="T1376" s="13"/>
    </row>
    <row r="1377" spans="1:20" x14ac:dyDescent="0.25">
      <c r="A1377" s="12"/>
      <c r="B1377" s="12"/>
      <c r="C1377" s="12"/>
      <c r="D1377" s="12"/>
      <c r="E1377" s="12"/>
      <c r="F1377" s="12"/>
      <c r="G1377" s="12"/>
      <c r="H1377" s="12"/>
      <c r="I1377" s="12"/>
      <c r="J1377" s="13"/>
      <c r="K1377" s="13"/>
      <c r="L1377" s="13"/>
      <c r="M1377" s="13"/>
      <c r="N1377" s="13"/>
      <c r="O1377" s="13"/>
      <c r="P1377" s="13"/>
      <c r="Q1377" s="13"/>
      <c r="R1377" s="13"/>
      <c r="S1377" s="13"/>
      <c r="T1377" s="13"/>
    </row>
    <row r="1378" spans="1:20" x14ac:dyDescent="0.25">
      <c r="A1378" s="12"/>
      <c r="B1378" s="12"/>
      <c r="C1378" s="12"/>
      <c r="D1378" s="12"/>
      <c r="E1378" s="12"/>
      <c r="F1378" s="12"/>
      <c r="G1378" s="12"/>
      <c r="H1378" s="12"/>
      <c r="I1378" s="12"/>
      <c r="J1378" s="13"/>
      <c r="K1378" s="13"/>
      <c r="L1378" s="13"/>
      <c r="M1378" s="13"/>
      <c r="N1378" s="13"/>
      <c r="O1378" s="13"/>
      <c r="P1378" s="13"/>
      <c r="Q1378" s="13"/>
      <c r="R1378" s="13"/>
      <c r="S1378" s="13"/>
      <c r="T1378" s="13"/>
    </row>
    <row r="1379" spans="1:20" x14ac:dyDescent="0.25">
      <c r="A1379" s="12"/>
      <c r="B1379" s="12"/>
      <c r="C1379" s="12"/>
      <c r="D1379" s="12"/>
      <c r="E1379" s="12"/>
      <c r="F1379" s="12"/>
      <c r="G1379" s="12"/>
      <c r="H1379" s="12"/>
      <c r="I1379" s="12"/>
      <c r="J1379" s="13"/>
      <c r="K1379" s="13"/>
      <c r="L1379" s="13"/>
      <c r="M1379" s="13"/>
      <c r="N1379" s="13"/>
      <c r="O1379" s="13"/>
      <c r="P1379" s="13"/>
      <c r="Q1379" s="13"/>
      <c r="R1379" s="13"/>
      <c r="S1379" s="13"/>
      <c r="T1379" s="13"/>
    </row>
    <row r="1380" spans="1:20" x14ac:dyDescent="0.25">
      <c r="A1380" s="12"/>
      <c r="B1380" s="12"/>
      <c r="C1380" s="12"/>
      <c r="D1380" s="12"/>
      <c r="E1380" s="12"/>
      <c r="F1380" s="12"/>
      <c r="G1380" s="12"/>
      <c r="H1380" s="12"/>
      <c r="I1380" s="12"/>
      <c r="J1380" s="13"/>
      <c r="K1380" s="13"/>
      <c r="L1380" s="13"/>
      <c r="M1380" s="13"/>
      <c r="N1380" s="13"/>
      <c r="O1380" s="13"/>
      <c r="P1380" s="13"/>
      <c r="Q1380" s="13"/>
      <c r="R1380" s="13"/>
      <c r="S1380" s="13"/>
      <c r="T1380" s="13"/>
    </row>
    <row r="1381" spans="1:20" x14ac:dyDescent="0.25">
      <c r="A1381" s="12"/>
      <c r="B1381" s="12"/>
      <c r="C1381" s="12"/>
      <c r="D1381" s="12"/>
      <c r="E1381" s="12"/>
      <c r="F1381" s="12"/>
      <c r="G1381" s="12"/>
      <c r="H1381" s="12"/>
      <c r="I1381" s="12"/>
      <c r="J1381" s="13"/>
      <c r="K1381" s="13"/>
      <c r="L1381" s="13"/>
      <c r="M1381" s="13"/>
      <c r="N1381" s="13"/>
      <c r="O1381" s="13"/>
      <c r="P1381" s="13"/>
      <c r="Q1381" s="13"/>
      <c r="R1381" s="13"/>
      <c r="S1381" s="13"/>
      <c r="T1381" s="13"/>
    </row>
    <row r="1382" spans="1:20" x14ac:dyDescent="0.25">
      <c r="A1382" s="12"/>
      <c r="B1382" s="12"/>
      <c r="C1382" s="12"/>
      <c r="D1382" s="12"/>
      <c r="E1382" s="12"/>
      <c r="F1382" s="12"/>
      <c r="G1382" s="12"/>
      <c r="H1382" s="12"/>
      <c r="I1382" s="12"/>
      <c r="J1382" s="13"/>
      <c r="K1382" s="13"/>
      <c r="L1382" s="13"/>
      <c r="M1382" s="13"/>
      <c r="N1382" s="13"/>
      <c r="O1382" s="13"/>
      <c r="P1382" s="13"/>
      <c r="Q1382" s="13"/>
      <c r="R1382" s="13"/>
      <c r="S1382" s="13"/>
      <c r="T1382" s="13"/>
    </row>
    <row r="1383" spans="1:20" x14ac:dyDescent="0.25">
      <c r="A1383" s="12"/>
      <c r="B1383" s="12"/>
      <c r="C1383" s="12"/>
      <c r="D1383" s="12"/>
      <c r="E1383" s="12"/>
      <c r="F1383" s="12"/>
      <c r="G1383" s="12"/>
      <c r="H1383" s="12"/>
      <c r="I1383" s="12"/>
      <c r="J1383" s="13"/>
      <c r="K1383" s="13"/>
      <c r="L1383" s="13"/>
      <c r="M1383" s="13"/>
      <c r="N1383" s="13"/>
      <c r="O1383" s="13"/>
      <c r="P1383" s="13"/>
      <c r="Q1383" s="13"/>
      <c r="R1383" s="13"/>
      <c r="S1383" s="13"/>
      <c r="T1383" s="13"/>
    </row>
    <row r="1384" spans="1:20" x14ac:dyDescent="0.25">
      <c r="A1384" s="12"/>
      <c r="B1384" s="12"/>
      <c r="C1384" s="12"/>
      <c r="D1384" s="12"/>
      <c r="E1384" s="12"/>
      <c r="F1384" s="12"/>
      <c r="G1384" s="12"/>
      <c r="H1384" s="12"/>
      <c r="I1384" s="12"/>
      <c r="J1384" s="13"/>
      <c r="K1384" s="13"/>
      <c r="L1384" s="13"/>
      <c r="M1384" s="13"/>
      <c r="N1384" s="13"/>
      <c r="O1384" s="13"/>
      <c r="P1384" s="13"/>
      <c r="Q1384" s="13"/>
      <c r="R1384" s="13"/>
      <c r="S1384" s="13"/>
      <c r="T1384" s="13"/>
    </row>
    <row r="1385" spans="1:20" x14ac:dyDescent="0.25">
      <c r="A1385" s="12"/>
      <c r="B1385" s="12"/>
      <c r="C1385" s="12"/>
      <c r="D1385" s="12"/>
      <c r="E1385" s="12"/>
      <c r="F1385" s="12"/>
      <c r="G1385" s="12"/>
      <c r="H1385" s="12"/>
      <c r="I1385" s="12"/>
      <c r="J1385" s="13"/>
      <c r="K1385" s="13"/>
      <c r="L1385" s="13"/>
      <c r="M1385" s="13"/>
      <c r="N1385" s="13"/>
      <c r="O1385" s="13"/>
      <c r="P1385" s="13"/>
      <c r="Q1385" s="13"/>
      <c r="R1385" s="13"/>
      <c r="S1385" s="13"/>
      <c r="T1385" s="13"/>
    </row>
    <row r="1386" spans="1:20" x14ac:dyDescent="0.25">
      <c r="A1386" s="12"/>
      <c r="B1386" s="12"/>
      <c r="C1386" s="12"/>
      <c r="D1386" s="12"/>
      <c r="E1386" s="12"/>
      <c r="F1386" s="12"/>
      <c r="G1386" s="12"/>
      <c r="H1386" s="12"/>
      <c r="I1386" s="12"/>
      <c r="J1386" s="13"/>
      <c r="K1386" s="13"/>
      <c r="L1386" s="13"/>
      <c r="M1386" s="13"/>
      <c r="N1386" s="13"/>
      <c r="O1386" s="13"/>
      <c r="P1386" s="13"/>
      <c r="Q1386" s="13"/>
      <c r="R1386" s="13"/>
      <c r="S1386" s="13"/>
      <c r="T1386" s="13"/>
    </row>
    <row r="1387" spans="1:20" x14ac:dyDescent="0.25">
      <c r="A1387" s="12"/>
      <c r="B1387" s="12"/>
      <c r="C1387" s="12"/>
      <c r="D1387" s="12"/>
      <c r="E1387" s="12"/>
      <c r="F1387" s="12"/>
      <c r="G1387" s="12"/>
      <c r="H1387" s="12"/>
      <c r="I1387" s="12"/>
      <c r="J1387" s="13"/>
      <c r="K1387" s="13"/>
      <c r="L1387" s="13"/>
      <c r="M1387" s="13"/>
      <c r="N1387" s="13"/>
      <c r="O1387" s="13"/>
      <c r="P1387" s="13"/>
      <c r="Q1387" s="13"/>
      <c r="R1387" s="13"/>
      <c r="S1387" s="13"/>
      <c r="T1387" s="13"/>
    </row>
    <row r="1388" spans="1:20" x14ac:dyDescent="0.25">
      <c r="A1388" s="12"/>
      <c r="B1388" s="12"/>
      <c r="C1388" s="12"/>
      <c r="D1388" s="12"/>
      <c r="E1388" s="12"/>
      <c r="F1388" s="12"/>
      <c r="G1388" s="12"/>
      <c r="H1388" s="12"/>
      <c r="I1388" s="12"/>
      <c r="J1388" s="13"/>
      <c r="K1388" s="13"/>
      <c r="L1388" s="13"/>
      <c r="M1388" s="13"/>
      <c r="N1388" s="13"/>
      <c r="O1388" s="13"/>
      <c r="P1388" s="13"/>
      <c r="Q1388" s="13"/>
      <c r="R1388" s="13"/>
      <c r="S1388" s="13"/>
      <c r="T1388" s="13"/>
    </row>
    <row r="1389" spans="1:20" x14ac:dyDescent="0.25">
      <c r="A1389" s="12"/>
      <c r="B1389" s="12"/>
      <c r="C1389" s="12"/>
      <c r="D1389" s="12"/>
      <c r="E1389" s="12"/>
      <c r="F1389" s="12"/>
      <c r="G1389" s="12"/>
      <c r="H1389" s="12"/>
      <c r="I1389" s="12"/>
      <c r="J1389" s="13"/>
      <c r="K1389" s="13"/>
      <c r="L1389" s="13"/>
      <c r="M1389" s="13"/>
      <c r="N1389" s="13"/>
      <c r="O1389" s="13"/>
      <c r="P1389" s="13"/>
      <c r="Q1389" s="13"/>
      <c r="R1389" s="13"/>
      <c r="S1389" s="13"/>
      <c r="T1389" s="13"/>
    </row>
    <row r="1390" spans="1:20" x14ac:dyDescent="0.25">
      <c r="A1390" s="12"/>
      <c r="B1390" s="12"/>
      <c r="C1390" s="12"/>
      <c r="D1390" s="12"/>
      <c r="E1390" s="12"/>
      <c r="F1390" s="12"/>
      <c r="G1390" s="12"/>
      <c r="H1390" s="12"/>
      <c r="I1390" s="12"/>
      <c r="J1390" s="13"/>
      <c r="K1390" s="13"/>
      <c r="L1390" s="13"/>
      <c r="M1390" s="13"/>
      <c r="N1390" s="13"/>
      <c r="O1390" s="13"/>
      <c r="P1390" s="13"/>
      <c r="Q1390" s="13"/>
      <c r="R1390" s="13"/>
      <c r="S1390" s="13"/>
      <c r="T1390" s="13"/>
    </row>
    <row r="1391" spans="1:20" x14ac:dyDescent="0.25">
      <c r="A1391" s="12"/>
      <c r="B1391" s="12"/>
      <c r="C1391" s="12"/>
      <c r="D1391" s="12"/>
      <c r="E1391" s="12"/>
      <c r="F1391" s="12"/>
      <c r="G1391" s="12"/>
      <c r="H1391" s="12"/>
      <c r="I1391" s="12"/>
      <c r="J1391" s="13"/>
      <c r="K1391" s="13"/>
      <c r="L1391" s="13"/>
      <c r="M1391" s="13"/>
      <c r="N1391" s="13"/>
      <c r="O1391" s="13"/>
      <c r="P1391" s="13"/>
      <c r="Q1391" s="13"/>
      <c r="R1391" s="13"/>
      <c r="S1391" s="13"/>
      <c r="T1391" s="13"/>
    </row>
    <row r="1392" spans="1:20" x14ac:dyDescent="0.25">
      <c r="A1392" s="12"/>
      <c r="B1392" s="12"/>
      <c r="C1392" s="12"/>
      <c r="D1392" s="12"/>
      <c r="E1392" s="12"/>
      <c r="F1392" s="12"/>
      <c r="G1392" s="12"/>
      <c r="H1392" s="12"/>
      <c r="I1392" s="12"/>
      <c r="J1392" s="13"/>
      <c r="K1392" s="13"/>
      <c r="L1392" s="13"/>
      <c r="M1392" s="13"/>
      <c r="N1392" s="13"/>
      <c r="O1392" s="13"/>
      <c r="P1392" s="13"/>
      <c r="Q1392" s="13"/>
      <c r="R1392" s="13"/>
      <c r="S1392" s="13"/>
      <c r="T1392" s="13"/>
    </row>
    <row r="1393" spans="1:20" x14ac:dyDescent="0.25">
      <c r="A1393" s="12"/>
      <c r="B1393" s="12"/>
      <c r="C1393" s="12"/>
      <c r="D1393" s="12"/>
      <c r="E1393" s="12"/>
      <c r="F1393" s="12"/>
      <c r="G1393" s="12"/>
      <c r="H1393" s="12"/>
      <c r="I1393" s="12"/>
      <c r="J1393" s="13"/>
      <c r="K1393" s="13"/>
      <c r="L1393" s="13"/>
      <c r="M1393" s="13"/>
      <c r="N1393" s="13"/>
      <c r="O1393" s="13"/>
      <c r="P1393" s="13"/>
      <c r="Q1393" s="13"/>
      <c r="R1393" s="13"/>
      <c r="S1393" s="13"/>
      <c r="T1393" s="13"/>
    </row>
    <row r="1394" spans="1:20" x14ac:dyDescent="0.25">
      <c r="A1394" s="12"/>
      <c r="B1394" s="12"/>
      <c r="C1394" s="12"/>
      <c r="D1394" s="12"/>
      <c r="E1394" s="12"/>
      <c r="F1394" s="12"/>
      <c r="G1394" s="12"/>
      <c r="H1394" s="12"/>
      <c r="I1394" s="12"/>
      <c r="J1394" s="13"/>
      <c r="K1394" s="13"/>
      <c r="L1394" s="13"/>
      <c r="M1394" s="13"/>
      <c r="N1394" s="13"/>
      <c r="O1394" s="13"/>
      <c r="P1394" s="13"/>
      <c r="Q1394" s="13"/>
      <c r="R1394" s="13"/>
      <c r="S1394" s="13"/>
      <c r="T1394" s="13"/>
    </row>
    <row r="1395" spans="1:20" x14ac:dyDescent="0.25">
      <c r="A1395" s="12"/>
      <c r="B1395" s="12"/>
      <c r="C1395" s="12"/>
      <c r="D1395" s="12"/>
      <c r="E1395" s="12"/>
      <c r="F1395" s="12"/>
      <c r="G1395" s="12"/>
      <c r="H1395" s="12"/>
      <c r="I1395" s="12"/>
      <c r="J1395" s="13"/>
      <c r="K1395" s="13"/>
      <c r="L1395" s="13"/>
      <c r="M1395" s="13"/>
      <c r="N1395" s="13"/>
      <c r="O1395" s="13"/>
      <c r="P1395" s="13"/>
      <c r="Q1395" s="13"/>
      <c r="R1395" s="13"/>
      <c r="S1395" s="13"/>
      <c r="T1395" s="13"/>
    </row>
    <row r="1396" spans="1:20" x14ac:dyDescent="0.25">
      <c r="A1396" s="12"/>
      <c r="B1396" s="12"/>
      <c r="C1396" s="12"/>
      <c r="D1396" s="12"/>
      <c r="E1396" s="12"/>
      <c r="F1396" s="12"/>
      <c r="G1396" s="12"/>
      <c r="H1396" s="12"/>
      <c r="I1396" s="12"/>
      <c r="J1396" s="13"/>
      <c r="K1396" s="13"/>
      <c r="L1396" s="13"/>
      <c r="M1396" s="13"/>
      <c r="N1396" s="13"/>
      <c r="O1396" s="13"/>
      <c r="P1396" s="13"/>
      <c r="Q1396" s="13"/>
      <c r="R1396" s="13"/>
      <c r="S1396" s="13"/>
      <c r="T1396" s="13"/>
    </row>
    <row r="1397" spans="1:20" x14ac:dyDescent="0.25">
      <c r="A1397" s="12"/>
      <c r="B1397" s="12"/>
      <c r="C1397" s="12"/>
      <c r="D1397" s="12"/>
      <c r="E1397" s="12"/>
      <c r="F1397" s="12"/>
      <c r="G1397" s="12"/>
      <c r="H1397" s="12"/>
      <c r="I1397" s="12"/>
      <c r="J1397" s="13"/>
      <c r="K1397" s="13"/>
      <c r="L1397" s="13"/>
      <c r="M1397" s="13"/>
      <c r="N1397" s="13"/>
      <c r="O1397" s="13"/>
      <c r="P1397" s="13"/>
      <c r="Q1397" s="13"/>
      <c r="R1397" s="13"/>
      <c r="S1397" s="13"/>
      <c r="T1397" s="13"/>
    </row>
    <row r="1398" spans="1:20" x14ac:dyDescent="0.25">
      <c r="A1398" s="12"/>
      <c r="B1398" s="12"/>
      <c r="C1398" s="12"/>
      <c r="D1398" s="12"/>
      <c r="E1398" s="12"/>
      <c r="F1398" s="12"/>
      <c r="G1398" s="12"/>
      <c r="H1398" s="12"/>
      <c r="I1398" s="12"/>
      <c r="J1398" s="13"/>
      <c r="K1398" s="13"/>
      <c r="L1398" s="13"/>
      <c r="M1398" s="13"/>
      <c r="N1398" s="13"/>
      <c r="O1398" s="13"/>
      <c r="P1398" s="13"/>
      <c r="Q1398" s="13"/>
      <c r="R1398" s="13"/>
      <c r="S1398" s="13"/>
      <c r="T1398" s="13"/>
    </row>
    <row r="1399" spans="1:20" x14ac:dyDescent="0.25">
      <c r="A1399" s="12"/>
      <c r="B1399" s="12"/>
      <c r="C1399" s="12"/>
      <c r="D1399" s="12"/>
      <c r="E1399" s="12"/>
      <c r="F1399" s="12"/>
      <c r="G1399" s="12"/>
      <c r="H1399" s="12"/>
      <c r="I1399" s="12"/>
      <c r="J1399" s="13"/>
      <c r="K1399" s="13"/>
      <c r="L1399" s="13"/>
      <c r="M1399" s="13"/>
      <c r="N1399" s="13"/>
      <c r="O1399" s="13"/>
      <c r="P1399" s="13"/>
      <c r="Q1399" s="13"/>
      <c r="R1399" s="13"/>
      <c r="S1399" s="13"/>
      <c r="T1399" s="13"/>
    </row>
    <row r="1400" spans="1:20" x14ac:dyDescent="0.25">
      <c r="A1400" s="12"/>
      <c r="B1400" s="12"/>
      <c r="C1400" s="12"/>
      <c r="D1400" s="12"/>
      <c r="E1400" s="12"/>
      <c r="F1400" s="12"/>
      <c r="G1400" s="12"/>
      <c r="H1400" s="12"/>
      <c r="I1400" s="12"/>
      <c r="J1400" s="13"/>
      <c r="K1400" s="13"/>
      <c r="L1400" s="13"/>
      <c r="M1400" s="13"/>
      <c r="N1400" s="13"/>
      <c r="O1400" s="13"/>
      <c r="P1400" s="13"/>
      <c r="Q1400" s="13"/>
      <c r="R1400" s="13"/>
      <c r="S1400" s="13"/>
      <c r="T1400" s="13"/>
    </row>
    <row r="1401" spans="1:20" x14ac:dyDescent="0.25">
      <c r="A1401" s="12"/>
      <c r="B1401" s="12"/>
      <c r="C1401" s="12"/>
      <c r="D1401" s="12"/>
      <c r="E1401" s="12"/>
      <c r="F1401" s="12"/>
      <c r="G1401" s="12"/>
      <c r="H1401" s="12"/>
      <c r="I1401" s="12"/>
      <c r="J1401" s="13"/>
      <c r="K1401" s="13"/>
      <c r="L1401" s="13"/>
      <c r="M1401" s="13"/>
      <c r="N1401" s="13"/>
      <c r="O1401" s="13"/>
      <c r="P1401" s="13"/>
      <c r="Q1401" s="13"/>
      <c r="R1401" s="13"/>
      <c r="S1401" s="13"/>
      <c r="T1401" s="13"/>
    </row>
    <row r="1402" spans="1:20" x14ac:dyDescent="0.25">
      <c r="A1402" s="12"/>
      <c r="B1402" s="12"/>
      <c r="C1402" s="12"/>
      <c r="D1402" s="12"/>
      <c r="E1402" s="12"/>
      <c r="F1402" s="12"/>
      <c r="G1402" s="12"/>
      <c r="H1402" s="12"/>
      <c r="I1402" s="12"/>
      <c r="J1402" s="13"/>
      <c r="K1402" s="13"/>
      <c r="L1402" s="13"/>
      <c r="M1402" s="13"/>
      <c r="N1402" s="13"/>
      <c r="O1402" s="13"/>
      <c r="P1402" s="13"/>
      <c r="Q1402" s="13"/>
      <c r="R1402" s="13"/>
      <c r="S1402" s="13"/>
      <c r="T1402" s="13"/>
    </row>
    <row r="1403" spans="1:20" x14ac:dyDescent="0.25">
      <c r="A1403" s="12"/>
      <c r="B1403" s="12"/>
      <c r="C1403" s="12"/>
      <c r="D1403" s="12"/>
      <c r="E1403" s="12"/>
      <c r="F1403" s="12"/>
      <c r="G1403" s="12"/>
      <c r="H1403" s="12"/>
      <c r="I1403" s="12"/>
      <c r="J1403" s="13"/>
      <c r="K1403" s="13"/>
      <c r="L1403" s="13"/>
      <c r="M1403" s="13"/>
      <c r="N1403" s="13"/>
      <c r="O1403" s="13"/>
      <c r="P1403" s="13"/>
      <c r="Q1403" s="13"/>
      <c r="R1403" s="13"/>
      <c r="S1403" s="13"/>
      <c r="T1403" s="13"/>
    </row>
    <row r="1404" spans="1:20" x14ac:dyDescent="0.25">
      <c r="A1404" s="12"/>
      <c r="B1404" s="12"/>
      <c r="C1404" s="12"/>
      <c r="D1404" s="12"/>
      <c r="E1404" s="12"/>
      <c r="F1404" s="12"/>
      <c r="G1404" s="12"/>
      <c r="H1404" s="12"/>
      <c r="I1404" s="12"/>
      <c r="J1404" s="13"/>
      <c r="K1404" s="13"/>
      <c r="L1404" s="13"/>
      <c r="M1404" s="13"/>
      <c r="N1404" s="13"/>
      <c r="O1404" s="13"/>
      <c r="P1404" s="13"/>
      <c r="Q1404" s="13"/>
      <c r="R1404" s="13"/>
      <c r="S1404" s="13"/>
      <c r="T1404" s="13"/>
    </row>
    <row r="1405" spans="1:20" x14ac:dyDescent="0.25">
      <c r="A1405" s="12"/>
      <c r="B1405" s="12"/>
      <c r="C1405" s="12"/>
      <c r="D1405" s="12"/>
      <c r="E1405" s="12"/>
      <c r="F1405" s="12"/>
      <c r="G1405" s="12"/>
      <c r="H1405" s="12"/>
      <c r="I1405" s="12"/>
      <c r="J1405" s="13"/>
      <c r="K1405" s="13"/>
      <c r="L1405" s="13"/>
      <c r="M1405" s="13"/>
      <c r="N1405" s="13"/>
      <c r="O1405" s="13"/>
      <c r="P1405" s="13"/>
      <c r="Q1405" s="13"/>
      <c r="R1405" s="13"/>
      <c r="S1405" s="13"/>
      <c r="T1405" s="13"/>
    </row>
    <row r="1406" spans="1:20" x14ac:dyDescent="0.25">
      <c r="A1406" s="12"/>
      <c r="B1406" s="12"/>
      <c r="C1406" s="12"/>
      <c r="D1406" s="12"/>
      <c r="E1406" s="12"/>
      <c r="F1406" s="12"/>
      <c r="G1406" s="12"/>
      <c r="H1406" s="12"/>
      <c r="I1406" s="12"/>
      <c r="J1406" s="13"/>
      <c r="K1406" s="13"/>
      <c r="L1406" s="13"/>
      <c r="M1406" s="13"/>
      <c r="N1406" s="13"/>
      <c r="O1406" s="13"/>
      <c r="P1406" s="13"/>
      <c r="Q1406" s="13"/>
      <c r="R1406" s="13"/>
      <c r="S1406" s="13"/>
      <c r="T1406" s="13"/>
    </row>
    <row r="1407" spans="1:20" x14ac:dyDescent="0.25">
      <c r="A1407" s="12"/>
      <c r="B1407" s="12"/>
      <c r="C1407" s="12"/>
      <c r="D1407" s="12"/>
      <c r="E1407" s="12"/>
      <c r="F1407" s="12"/>
      <c r="G1407" s="12"/>
      <c r="H1407" s="12"/>
      <c r="I1407" s="12"/>
      <c r="J1407" s="13"/>
      <c r="K1407" s="13"/>
      <c r="L1407" s="13"/>
      <c r="M1407" s="13"/>
      <c r="N1407" s="13"/>
      <c r="O1407" s="13"/>
      <c r="P1407" s="13"/>
      <c r="Q1407" s="13"/>
      <c r="R1407" s="13"/>
      <c r="S1407" s="13"/>
      <c r="T1407" s="13"/>
    </row>
    <row r="1408" spans="1:20" x14ac:dyDescent="0.25">
      <c r="A1408" s="12"/>
      <c r="B1408" s="12"/>
      <c r="C1408" s="12"/>
      <c r="D1408" s="12"/>
      <c r="E1408" s="12"/>
      <c r="F1408" s="12"/>
      <c r="G1408" s="12"/>
      <c r="H1408" s="12"/>
      <c r="I1408" s="12"/>
      <c r="J1408" s="13"/>
      <c r="K1408" s="13"/>
      <c r="L1408" s="13"/>
      <c r="M1408" s="13"/>
      <c r="N1408" s="13"/>
      <c r="O1408" s="13"/>
      <c r="P1408" s="13"/>
      <c r="Q1408" s="13"/>
      <c r="R1408" s="13"/>
      <c r="S1408" s="13"/>
      <c r="T1408" s="13"/>
    </row>
    <row r="1409" spans="1:20" x14ac:dyDescent="0.25">
      <c r="A1409" s="12"/>
      <c r="B1409" s="12"/>
      <c r="C1409" s="12"/>
      <c r="D1409" s="12"/>
      <c r="E1409" s="12"/>
      <c r="F1409" s="12"/>
      <c r="G1409" s="12"/>
      <c r="H1409" s="12"/>
      <c r="I1409" s="12"/>
      <c r="J1409" s="13"/>
      <c r="K1409" s="13"/>
      <c r="L1409" s="13"/>
      <c r="M1409" s="13"/>
      <c r="N1409" s="13"/>
      <c r="O1409" s="13"/>
      <c r="P1409" s="13"/>
      <c r="Q1409" s="13"/>
      <c r="R1409" s="13"/>
      <c r="S1409" s="13"/>
      <c r="T1409" s="13"/>
    </row>
    <row r="1410" spans="1:20" x14ac:dyDescent="0.25">
      <c r="A1410" s="12"/>
      <c r="B1410" s="12"/>
      <c r="C1410" s="12"/>
      <c r="D1410" s="12"/>
      <c r="E1410" s="12"/>
      <c r="F1410" s="12"/>
      <c r="G1410" s="12"/>
      <c r="H1410" s="12"/>
      <c r="I1410" s="12"/>
      <c r="J1410" s="13"/>
      <c r="K1410" s="13"/>
      <c r="L1410" s="13"/>
      <c r="M1410" s="13"/>
      <c r="N1410" s="13"/>
      <c r="O1410" s="13"/>
      <c r="P1410" s="13"/>
      <c r="Q1410" s="13"/>
      <c r="R1410" s="13"/>
      <c r="S1410" s="13"/>
      <c r="T1410" s="13"/>
    </row>
    <row r="1411" spans="1:20" x14ac:dyDescent="0.25">
      <c r="A1411" s="12"/>
      <c r="B1411" s="12"/>
      <c r="C1411" s="12"/>
      <c r="D1411" s="12"/>
      <c r="E1411" s="12"/>
      <c r="F1411" s="12"/>
      <c r="G1411" s="12"/>
      <c r="H1411" s="12"/>
      <c r="I1411" s="12"/>
      <c r="J1411" s="13"/>
      <c r="K1411" s="13"/>
      <c r="L1411" s="13"/>
      <c r="M1411" s="13"/>
      <c r="N1411" s="13"/>
      <c r="O1411" s="13"/>
      <c r="P1411" s="13"/>
      <c r="Q1411" s="13"/>
      <c r="R1411" s="13"/>
      <c r="S1411" s="13"/>
      <c r="T1411" s="13"/>
    </row>
    <row r="1412" spans="1:20" x14ac:dyDescent="0.25">
      <c r="A1412" s="12"/>
      <c r="B1412" s="12"/>
      <c r="C1412" s="12"/>
      <c r="D1412" s="12"/>
      <c r="E1412" s="12"/>
      <c r="F1412" s="12"/>
      <c r="G1412" s="12"/>
      <c r="H1412" s="12"/>
      <c r="I1412" s="12"/>
      <c r="J1412" s="13"/>
      <c r="K1412" s="13"/>
      <c r="L1412" s="13"/>
      <c r="M1412" s="13"/>
      <c r="N1412" s="13"/>
      <c r="O1412" s="13"/>
      <c r="P1412" s="13"/>
      <c r="Q1412" s="13"/>
      <c r="R1412" s="13"/>
      <c r="S1412" s="13"/>
      <c r="T1412" s="13"/>
    </row>
    <row r="1413" spans="1:20" x14ac:dyDescent="0.25">
      <c r="A1413" s="12"/>
      <c r="B1413" s="12"/>
      <c r="C1413" s="12"/>
      <c r="D1413" s="12"/>
      <c r="E1413" s="12"/>
      <c r="F1413" s="12"/>
      <c r="G1413" s="12"/>
      <c r="H1413" s="12"/>
      <c r="I1413" s="12"/>
      <c r="J1413" s="13"/>
      <c r="K1413" s="13"/>
      <c r="L1413" s="13"/>
      <c r="M1413" s="13"/>
      <c r="N1413" s="13"/>
      <c r="O1413" s="13"/>
      <c r="P1413" s="13"/>
      <c r="Q1413" s="13"/>
      <c r="R1413" s="13"/>
      <c r="S1413" s="13"/>
      <c r="T1413" s="13"/>
    </row>
    <row r="1414" spans="1:20" x14ac:dyDescent="0.25">
      <c r="A1414" s="12"/>
      <c r="B1414" s="12"/>
      <c r="C1414" s="12"/>
      <c r="D1414" s="12"/>
      <c r="E1414" s="12"/>
      <c r="F1414" s="12"/>
      <c r="G1414" s="12"/>
      <c r="H1414" s="12"/>
      <c r="I1414" s="12"/>
      <c r="J1414" s="13"/>
      <c r="K1414" s="13"/>
      <c r="L1414" s="13"/>
      <c r="M1414" s="13"/>
      <c r="N1414" s="13"/>
      <c r="O1414" s="13"/>
      <c r="P1414" s="13"/>
      <c r="Q1414" s="13"/>
      <c r="R1414" s="13"/>
      <c r="S1414" s="13"/>
      <c r="T1414" s="13"/>
    </row>
    <row r="1415" spans="1:20" x14ac:dyDescent="0.25">
      <c r="A1415" s="12"/>
      <c r="B1415" s="12"/>
      <c r="C1415" s="12"/>
      <c r="D1415" s="12"/>
      <c r="E1415" s="12"/>
      <c r="F1415" s="12"/>
      <c r="G1415" s="12"/>
      <c r="H1415" s="12"/>
      <c r="I1415" s="12"/>
      <c r="J1415" s="13"/>
      <c r="K1415" s="13"/>
      <c r="L1415" s="13"/>
      <c r="M1415" s="13"/>
      <c r="N1415" s="13"/>
      <c r="O1415" s="13"/>
      <c r="P1415" s="13"/>
      <c r="Q1415" s="13"/>
      <c r="R1415" s="13"/>
      <c r="S1415" s="13"/>
      <c r="T1415" s="13"/>
    </row>
    <row r="1416" spans="1:20" x14ac:dyDescent="0.25">
      <c r="A1416" s="12"/>
      <c r="B1416" s="12"/>
      <c r="C1416" s="12"/>
      <c r="D1416" s="12"/>
      <c r="E1416" s="12"/>
      <c r="F1416" s="12"/>
      <c r="G1416" s="12"/>
      <c r="H1416" s="12"/>
      <c r="I1416" s="12"/>
      <c r="J1416" s="13"/>
      <c r="K1416" s="13"/>
      <c r="L1416" s="13"/>
      <c r="M1416" s="13"/>
      <c r="N1416" s="13"/>
      <c r="O1416" s="13"/>
      <c r="P1416" s="13"/>
      <c r="Q1416" s="13"/>
      <c r="R1416" s="13"/>
      <c r="S1416" s="13"/>
      <c r="T1416" s="13"/>
    </row>
    <row r="1417" spans="1:20" x14ac:dyDescent="0.25">
      <c r="A1417" s="12"/>
      <c r="B1417" s="12"/>
      <c r="C1417" s="12"/>
      <c r="D1417" s="12"/>
      <c r="E1417" s="12"/>
      <c r="F1417" s="12"/>
      <c r="G1417" s="12"/>
      <c r="H1417" s="12"/>
      <c r="I1417" s="12"/>
      <c r="J1417" s="13"/>
      <c r="K1417" s="13"/>
      <c r="L1417" s="13"/>
      <c r="M1417" s="13"/>
      <c r="N1417" s="13"/>
      <c r="O1417" s="13"/>
      <c r="P1417" s="13"/>
      <c r="Q1417" s="13"/>
      <c r="R1417" s="13"/>
      <c r="S1417" s="13"/>
      <c r="T1417" s="13"/>
    </row>
    <row r="1418" spans="1:20" x14ac:dyDescent="0.25">
      <c r="A1418" s="12"/>
      <c r="B1418" s="12"/>
      <c r="C1418" s="12"/>
      <c r="D1418" s="12"/>
      <c r="E1418" s="12"/>
      <c r="F1418" s="12"/>
      <c r="G1418" s="12"/>
      <c r="H1418" s="12"/>
      <c r="I1418" s="12"/>
      <c r="J1418" s="13"/>
      <c r="K1418" s="13"/>
      <c r="L1418" s="13"/>
      <c r="M1418" s="13"/>
      <c r="N1418" s="13"/>
      <c r="O1418" s="13"/>
      <c r="P1418" s="13"/>
      <c r="Q1418" s="13"/>
      <c r="R1418" s="13"/>
      <c r="S1418" s="13"/>
      <c r="T1418" s="13"/>
    </row>
    <row r="1419" spans="1:20" x14ac:dyDescent="0.25">
      <c r="A1419" s="12"/>
      <c r="B1419" s="12"/>
      <c r="C1419" s="12"/>
      <c r="D1419" s="12"/>
      <c r="E1419" s="12"/>
      <c r="F1419" s="12"/>
      <c r="G1419" s="12"/>
      <c r="H1419" s="12"/>
      <c r="I1419" s="12"/>
      <c r="J1419" s="13"/>
      <c r="K1419" s="13"/>
      <c r="L1419" s="13"/>
      <c r="M1419" s="13"/>
      <c r="N1419" s="13"/>
      <c r="O1419" s="13"/>
      <c r="P1419" s="13"/>
      <c r="Q1419" s="13"/>
      <c r="R1419" s="13"/>
      <c r="S1419" s="13"/>
      <c r="T1419" s="13"/>
    </row>
    <row r="1420" spans="1:20" x14ac:dyDescent="0.25">
      <c r="A1420" s="12"/>
      <c r="B1420" s="12"/>
      <c r="C1420" s="12"/>
      <c r="D1420" s="12"/>
      <c r="E1420" s="12"/>
      <c r="F1420" s="12"/>
      <c r="G1420" s="12"/>
      <c r="H1420" s="12"/>
      <c r="I1420" s="12"/>
      <c r="J1420" s="13"/>
      <c r="K1420" s="13"/>
      <c r="L1420" s="13"/>
      <c r="M1420" s="13"/>
      <c r="N1420" s="13"/>
      <c r="O1420" s="13"/>
      <c r="P1420" s="13"/>
      <c r="Q1420" s="13"/>
      <c r="R1420" s="13"/>
      <c r="S1420" s="13"/>
      <c r="T1420" s="13"/>
    </row>
    <row r="1421" spans="1:20" x14ac:dyDescent="0.25">
      <c r="A1421" s="12"/>
      <c r="B1421" s="12"/>
      <c r="C1421" s="12"/>
      <c r="D1421" s="12"/>
      <c r="E1421" s="12"/>
      <c r="F1421" s="12"/>
      <c r="G1421" s="12"/>
      <c r="H1421" s="12"/>
      <c r="I1421" s="12"/>
      <c r="J1421" s="13"/>
      <c r="K1421" s="13"/>
      <c r="L1421" s="13"/>
      <c r="M1421" s="13"/>
      <c r="N1421" s="13"/>
      <c r="O1421" s="13"/>
      <c r="P1421" s="13"/>
      <c r="Q1421" s="13"/>
      <c r="R1421" s="13"/>
      <c r="S1421" s="13"/>
      <c r="T1421" s="13"/>
    </row>
    <row r="1422" spans="1:20" x14ac:dyDescent="0.25">
      <c r="A1422" s="12"/>
      <c r="B1422" s="12"/>
      <c r="C1422" s="12"/>
      <c r="D1422" s="12"/>
      <c r="E1422" s="12"/>
      <c r="F1422" s="12"/>
      <c r="G1422" s="12"/>
      <c r="H1422" s="12"/>
      <c r="I1422" s="12"/>
      <c r="J1422" s="13"/>
      <c r="K1422" s="13"/>
      <c r="L1422" s="13"/>
      <c r="M1422" s="13"/>
      <c r="N1422" s="13"/>
      <c r="O1422" s="13"/>
      <c r="P1422" s="13"/>
      <c r="Q1422" s="13"/>
      <c r="R1422" s="13"/>
      <c r="S1422" s="13"/>
      <c r="T1422" s="13"/>
    </row>
    <row r="1423" spans="1:20" x14ac:dyDescent="0.25">
      <c r="A1423" s="12"/>
      <c r="B1423" s="12"/>
      <c r="C1423" s="12"/>
      <c r="D1423" s="12"/>
      <c r="E1423" s="12"/>
      <c r="F1423" s="12"/>
      <c r="G1423" s="12"/>
      <c r="H1423" s="12"/>
      <c r="I1423" s="12"/>
      <c r="J1423" s="13"/>
      <c r="K1423" s="13"/>
      <c r="L1423" s="13"/>
      <c r="M1423" s="13"/>
      <c r="N1423" s="13"/>
      <c r="O1423" s="13"/>
      <c r="P1423" s="13"/>
      <c r="Q1423" s="13"/>
      <c r="R1423" s="13"/>
      <c r="S1423" s="13"/>
      <c r="T1423" s="13"/>
    </row>
    <row r="1424" spans="1:20" x14ac:dyDescent="0.25">
      <c r="A1424" s="12"/>
      <c r="B1424" s="12"/>
      <c r="C1424" s="12"/>
      <c r="D1424" s="12"/>
      <c r="E1424" s="12"/>
      <c r="F1424" s="12"/>
      <c r="G1424" s="12"/>
      <c r="H1424" s="12"/>
      <c r="I1424" s="12"/>
      <c r="J1424" s="13"/>
      <c r="K1424" s="13"/>
      <c r="L1424" s="13"/>
      <c r="M1424" s="13"/>
      <c r="N1424" s="13"/>
      <c r="O1424" s="13"/>
      <c r="P1424" s="13"/>
      <c r="Q1424" s="13"/>
      <c r="R1424" s="13"/>
      <c r="S1424" s="13"/>
      <c r="T1424" s="13"/>
    </row>
    <row r="1425" spans="1:20" x14ac:dyDescent="0.25">
      <c r="A1425" s="12"/>
      <c r="B1425" s="12"/>
      <c r="C1425" s="12"/>
      <c r="D1425" s="12"/>
      <c r="E1425" s="12"/>
      <c r="F1425" s="12"/>
      <c r="G1425" s="12"/>
      <c r="H1425" s="12"/>
      <c r="I1425" s="12"/>
      <c r="J1425" s="13"/>
      <c r="K1425" s="13"/>
      <c r="L1425" s="13"/>
      <c r="M1425" s="13"/>
      <c r="N1425" s="13"/>
      <c r="O1425" s="13"/>
      <c r="P1425" s="13"/>
      <c r="Q1425" s="13"/>
      <c r="R1425" s="13"/>
      <c r="S1425" s="13"/>
      <c r="T1425" s="13"/>
    </row>
    <row r="1426" spans="1:20" x14ac:dyDescent="0.25">
      <c r="A1426" s="12"/>
      <c r="B1426" s="12"/>
      <c r="C1426" s="12"/>
      <c r="D1426" s="12"/>
      <c r="E1426" s="12"/>
      <c r="F1426" s="12"/>
      <c r="G1426" s="12"/>
      <c r="H1426" s="12"/>
      <c r="I1426" s="12"/>
      <c r="J1426" s="13"/>
      <c r="K1426" s="13"/>
      <c r="L1426" s="13"/>
      <c r="M1426" s="13"/>
      <c r="N1426" s="13"/>
      <c r="O1426" s="13"/>
      <c r="P1426" s="13"/>
      <c r="Q1426" s="13"/>
      <c r="R1426" s="13"/>
      <c r="S1426" s="13"/>
      <c r="T1426" s="13"/>
    </row>
    <row r="1427" spans="1:20" x14ac:dyDescent="0.25">
      <c r="A1427" s="12"/>
      <c r="B1427" s="12"/>
      <c r="C1427" s="12"/>
      <c r="D1427" s="12"/>
      <c r="E1427" s="12"/>
      <c r="F1427" s="12"/>
      <c r="G1427" s="12"/>
      <c r="H1427" s="12"/>
      <c r="I1427" s="12"/>
      <c r="J1427" s="13"/>
      <c r="K1427" s="13"/>
      <c r="L1427" s="13"/>
      <c r="M1427" s="13"/>
      <c r="N1427" s="13"/>
      <c r="O1427" s="13"/>
      <c r="P1427" s="13"/>
      <c r="Q1427" s="13"/>
      <c r="R1427" s="13"/>
      <c r="S1427" s="13"/>
      <c r="T1427" s="13"/>
    </row>
    <row r="1428" spans="1:20" x14ac:dyDescent="0.25">
      <c r="A1428" s="12"/>
      <c r="B1428" s="12"/>
      <c r="C1428" s="12"/>
      <c r="D1428" s="12"/>
      <c r="E1428" s="12"/>
      <c r="F1428" s="12"/>
      <c r="G1428" s="12"/>
      <c r="H1428" s="12"/>
      <c r="I1428" s="12"/>
      <c r="J1428" s="13"/>
      <c r="K1428" s="13"/>
      <c r="L1428" s="13"/>
      <c r="M1428" s="13"/>
      <c r="N1428" s="13"/>
      <c r="O1428" s="13"/>
      <c r="P1428" s="13"/>
      <c r="Q1428" s="13"/>
      <c r="R1428" s="13"/>
      <c r="S1428" s="13"/>
      <c r="T1428" s="13"/>
    </row>
    <row r="1429" spans="1:20" x14ac:dyDescent="0.25">
      <c r="A1429" s="12"/>
      <c r="B1429" s="12"/>
      <c r="C1429" s="12"/>
      <c r="D1429" s="12"/>
      <c r="E1429" s="12"/>
      <c r="F1429" s="12"/>
      <c r="G1429" s="12"/>
      <c r="H1429" s="12"/>
      <c r="I1429" s="12"/>
      <c r="J1429" s="13"/>
      <c r="K1429" s="13"/>
      <c r="L1429" s="13"/>
      <c r="M1429" s="13"/>
      <c r="N1429" s="13"/>
      <c r="O1429" s="13"/>
      <c r="P1429" s="13"/>
      <c r="Q1429" s="13"/>
      <c r="R1429" s="13"/>
      <c r="S1429" s="13"/>
      <c r="T1429" s="13"/>
    </row>
    <row r="1430" spans="1:20" x14ac:dyDescent="0.25">
      <c r="A1430" s="12"/>
      <c r="B1430" s="12"/>
      <c r="C1430" s="12"/>
      <c r="D1430" s="12"/>
      <c r="E1430" s="12"/>
      <c r="F1430" s="12"/>
      <c r="G1430" s="12"/>
      <c r="H1430" s="12"/>
      <c r="I1430" s="12"/>
      <c r="J1430" s="13"/>
      <c r="K1430" s="13"/>
      <c r="L1430" s="13"/>
      <c r="M1430" s="13"/>
      <c r="N1430" s="13"/>
      <c r="O1430" s="13"/>
      <c r="P1430" s="13"/>
      <c r="Q1430" s="13"/>
      <c r="R1430" s="13"/>
      <c r="S1430" s="13"/>
      <c r="T1430" s="13"/>
    </row>
    <row r="1431" spans="1:20" x14ac:dyDescent="0.25">
      <c r="A1431" s="12"/>
      <c r="B1431" s="12"/>
      <c r="C1431" s="12"/>
      <c r="D1431" s="12"/>
      <c r="E1431" s="12"/>
      <c r="F1431" s="12"/>
      <c r="G1431" s="12"/>
      <c r="H1431" s="12"/>
      <c r="I1431" s="12"/>
      <c r="J1431" s="13"/>
      <c r="K1431" s="13"/>
      <c r="L1431" s="13"/>
      <c r="M1431" s="13"/>
      <c r="N1431" s="13"/>
      <c r="O1431" s="13"/>
      <c r="P1431" s="13"/>
      <c r="Q1431" s="13"/>
      <c r="R1431" s="13"/>
      <c r="S1431" s="13"/>
      <c r="T1431" s="13"/>
    </row>
    <row r="1432" spans="1:20" x14ac:dyDescent="0.25">
      <c r="A1432" s="12"/>
      <c r="B1432" s="12"/>
      <c r="C1432" s="12"/>
      <c r="D1432" s="12"/>
      <c r="E1432" s="12"/>
      <c r="F1432" s="12"/>
      <c r="G1432" s="12"/>
      <c r="H1432" s="12"/>
      <c r="I1432" s="12"/>
      <c r="J1432" s="13"/>
      <c r="K1432" s="13"/>
      <c r="L1432" s="13"/>
      <c r="M1432" s="13"/>
      <c r="N1432" s="13"/>
      <c r="O1432" s="13"/>
      <c r="P1432" s="13"/>
      <c r="Q1432" s="13"/>
      <c r="R1432" s="13"/>
      <c r="S1432" s="13"/>
      <c r="T1432" s="13"/>
    </row>
    <row r="1433" spans="1:20" x14ac:dyDescent="0.25">
      <c r="A1433" s="12"/>
      <c r="B1433" s="12"/>
      <c r="C1433" s="12"/>
      <c r="D1433" s="12"/>
      <c r="E1433" s="12"/>
      <c r="F1433" s="12"/>
      <c r="G1433" s="12"/>
      <c r="H1433" s="12"/>
      <c r="I1433" s="12"/>
      <c r="J1433" s="13"/>
      <c r="K1433" s="13"/>
      <c r="L1433" s="13"/>
      <c r="M1433" s="13"/>
      <c r="N1433" s="13"/>
      <c r="O1433" s="13"/>
      <c r="P1433" s="13"/>
      <c r="Q1433" s="13"/>
      <c r="R1433" s="13"/>
      <c r="S1433" s="13"/>
      <c r="T1433" s="13"/>
    </row>
    <row r="1434" spans="1:20" x14ac:dyDescent="0.25">
      <c r="A1434" s="12"/>
      <c r="B1434" s="12"/>
      <c r="C1434" s="12"/>
      <c r="D1434" s="12"/>
      <c r="E1434" s="12"/>
      <c r="F1434" s="12"/>
      <c r="G1434" s="12"/>
      <c r="H1434" s="12"/>
      <c r="I1434" s="12"/>
      <c r="J1434" s="13"/>
      <c r="K1434" s="13"/>
      <c r="L1434" s="13"/>
      <c r="M1434" s="13"/>
      <c r="N1434" s="13"/>
      <c r="O1434" s="13"/>
      <c r="P1434" s="13"/>
      <c r="Q1434" s="13"/>
      <c r="R1434" s="13"/>
      <c r="S1434" s="13"/>
      <c r="T1434" s="13"/>
    </row>
    <row r="1435" spans="1:20" x14ac:dyDescent="0.25">
      <c r="A1435" s="12"/>
      <c r="B1435" s="12"/>
      <c r="C1435" s="12"/>
      <c r="D1435" s="12"/>
      <c r="E1435" s="12"/>
      <c r="F1435" s="12"/>
      <c r="G1435" s="12"/>
      <c r="H1435" s="12"/>
      <c r="I1435" s="12"/>
      <c r="J1435" s="13"/>
      <c r="K1435" s="13"/>
      <c r="L1435" s="13"/>
      <c r="M1435" s="13"/>
      <c r="N1435" s="13"/>
      <c r="O1435" s="13"/>
      <c r="P1435" s="13"/>
      <c r="Q1435" s="13"/>
      <c r="R1435" s="13"/>
      <c r="S1435" s="13"/>
      <c r="T1435" s="13"/>
    </row>
    <row r="1436" spans="1:20" x14ac:dyDescent="0.25">
      <c r="A1436" s="12"/>
      <c r="B1436" s="12"/>
      <c r="C1436" s="12"/>
      <c r="D1436" s="12"/>
      <c r="E1436" s="12"/>
      <c r="F1436" s="12"/>
      <c r="G1436" s="12"/>
      <c r="H1436" s="12"/>
      <c r="I1436" s="12"/>
      <c r="J1436" s="13"/>
      <c r="K1436" s="13"/>
      <c r="L1436" s="13"/>
      <c r="M1436" s="13"/>
      <c r="N1436" s="13"/>
      <c r="O1436" s="13"/>
      <c r="P1436" s="13"/>
      <c r="Q1436" s="13"/>
      <c r="R1436" s="13"/>
      <c r="S1436" s="13"/>
      <c r="T1436" s="13"/>
    </row>
    <row r="1437" spans="1:20" x14ac:dyDescent="0.25">
      <c r="A1437" s="12"/>
      <c r="B1437" s="12"/>
      <c r="C1437" s="12"/>
      <c r="D1437" s="12"/>
      <c r="E1437" s="12"/>
      <c r="F1437" s="12"/>
      <c r="G1437" s="12"/>
      <c r="H1437" s="12"/>
      <c r="I1437" s="12"/>
      <c r="J1437" s="13"/>
      <c r="K1437" s="13"/>
      <c r="L1437" s="13"/>
      <c r="M1437" s="13"/>
      <c r="N1437" s="13"/>
      <c r="O1437" s="13"/>
      <c r="P1437" s="13"/>
      <c r="Q1437" s="13"/>
      <c r="R1437" s="13"/>
      <c r="S1437" s="13"/>
      <c r="T1437" s="13"/>
    </row>
    <row r="1438" spans="1:20" x14ac:dyDescent="0.25">
      <c r="A1438" s="12"/>
      <c r="B1438" s="12"/>
      <c r="C1438" s="12"/>
      <c r="D1438" s="12"/>
      <c r="E1438" s="12"/>
      <c r="F1438" s="12"/>
      <c r="G1438" s="12"/>
      <c r="H1438" s="12"/>
      <c r="I1438" s="12"/>
      <c r="J1438" s="13"/>
      <c r="K1438" s="13"/>
      <c r="L1438" s="13"/>
      <c r="M1438" s="13"/>
      <c r="N1438" s="13"/>
      <c r="O1438" s="13"/>
      <c r="P1438" s="13"/>
      <c r="Q1438" s="13"/>
      <c r="R1438" s="13"/>
      <c r="S1438" s="13"/>
      <c r="T1438" s="13"/>
    </row>
    <row r="1439" spans="1:20" x14ac:dyDescent="0.25">
      <c r="A1439" s="12"/>
      <c r="B1439" s="12"/>
      <c r="C1439" s="12"/>
      <c r="D1439" s="12"/>
      <c r="E1439" s="12"/>
      <c r="F1439" s="12"/>
      <c r="G1439" s="12"/>
      <c r="H1439" s="12"/>
      <c r="I1439" s="12"/>
      <c r="J1439" s="13"/>
      <c r="K1439" s="13"/>
      <c r="L1439" s="13"/>
      <c r="M1439" s="13"/>
      <c r="N1439" s="13"/>
      <c r="O1439" s="13"/>
      <c r="P1439" s="13"/>
      <c r="Q1439" s="13"/>
      <c r="R1439" s="13"/>
      <c r="S1439" s="13"/>
      <c r="T1439" s="13"/>
    </row>
    <row r="1440" spans="1:20" x14ac:dyDescent="0.25">
      <c r="A1440" s="12"/>
      <c r="B1440" s="12"/>
      <c r="C1440" s="12"/>
      <c r="D1440" s="12"/>
      <c r="E1440" s="12"/>
      <c r="F1440" s="12"/>
      <c r="G1440" s="12"/>
      <c r="H1440" s="12"/>
      <c r="I1440" s="12"/>
      <c r="J1440" s="13"/>
      <c r="K1440" s="13"/>
      <c r="L1440" s="13"/>
      <c r="M1440" s="13"/>
      <c r="N1440" s="13"/>
      <c r="O1440" s="13"/>
      <c r="P1440" s="13"/>
      <c r="Q1440" s="13"/>
      <c r="R1440" s="13"/>
      <c r="S1440" s="13"/>
      <c r="T1440" s="13"/>
    </row>
    <row r="1441" spans="1:20" x14ac:dyDescent="0.25">
      <c r="A1441" s="12"/>
      <c r="B1441" s="12"/>
      <c r="C1441" s="12"/>
      <c r="D1441" s="12"/>
      <c r="E1441" s="12"/>
      <c r="F1441" s="12"/>
      <c r="G1441" s="12"/>
      <c r="H1441" s="12"/>
      <c r="I1441" s="12"/>
      <c r="J1441" s="13"/>
      <c r="K1441" s="13"/>
      <c r="L1441" s="13"/>
      <c r="M1441" s="13"/>
      <c r="N1441" s="13"/>
      <c r="O1441" s="13"/>
      <c r="P1441" s="13"/>
      <c r="Q1441" s="13"/>
      <c r="R1441" s="13"/>
      <c r="S1441" s="13"/>
      <c r="T1441" s="13"/>
    </row>
    <row r="1442" spans="1:20" x14ac:dyDescent="0.25">
      <c r="A1442" s="12"/>
      <c r="B1442" s="12"/>
      <c r="C1442" s="12"/>
      <c r="D1442" s="12"/>
      <c r="E1442" s="12"/>
      <c r="F1442" s="12"/>
      <c r="G1442" s="12"/>
      <c r="H1442" s="12"/>
      <c r="I1442" s="12"/>
      <c r="J1442" s="13"/>
      <c r="K1442" s="13"/>
      <c r="L1442" s="13"/>
      <c r="M1442" s="13"/>
      <c r="N1442" s="13"/>
      <c r="O1442" s="13"/>
      <c r="P1442" s="13"/>
      <c r="Q1442" s="13"/>
      <c r="R1442" s="13"/>
      <c r="S1442" s="13"/>
      <c r="T1442" s="13"/>
    </row>
    <row r="1443" spans="1:20" x14ac:dyDescent="0.25">
      <c r="A1443" s="12"/>
      <c r="B1443" s="12"/>
      <c r="C1443" s="12"/>
      <c r="D1443" s="12"/>
      <c r="E1443" s="12"/>
      <c r="F1443" s="12"/>
      <c r="G1443" s="12"/>
      <c r="H1443" s="12"/>
      <c r="I1443" s="12"/>
      <c r="J1443" s="13"/>
      <c r="K1443" s="13"/>
      <c r="L1443" s="13"/>
      <c r="M1443" s="13"/>
      <c r="N1443" s="13"/>
      <c r="O1443" s="13"/>
      <c r="P1443" s="13"/>
      <c r="Q1443" s="13"/>
      <c r="R1443" s="13"/>
      <c r="S1443" s="13"/>
      <c r="T1443" s="13"/>
    </row>
    <row r="1444" spans="1:20" x14ac:dyDescent="0.25">
      <c r="A1444" s="12"/>
      <c r="B1444" s="12"/>
      <c r="C1444" s="12"/>
      <c r="D1444" s="12"/>
      <c r="E1444" s="12"/>
      <c r="F1444" s="12"/>
      <c r="G1444" s="12"/>
      <c r="H1444" s="12"/>
      <c r="I1444" s="12"/>
      <c r="J1444" s="13"/>
      <c r="K1444" s="13"/>
      <c r="L1444" s="13"/>
      <c r="M1444" s="13"/>
      <c r="N1444" s="13"/>
      <c r="O1444" s="13"/>
      <c r="P1444" s="13"/>
      <c r="Q1444" s="13"/>
      <c r="R1444" s="13"/>
      <c r="S1444" s="13"/>
      <c r="T1444" s="13"/>
    </row>
    <row r="1445" spans="1:20" x14ac:dyDescent="0.25">
      <c r="A1445" s="12"/>
      <c r="B1445" s="12"/>
      <c r="C1445" s="12"/>
      <c r="D1445" s="12"/>
      <c r="E1445" s="12"/>
      <c r="F1445" s="12"/>
      <c r="G1445" s="12"/>
      <c r="H1445" s="12"/>
      <c r="I1445" s="12"/>
      <c r="J1445" s="13"/>
      <c r="K1445" s="13"/>
      <c r="L1445" s="13"/>
      <c r="M1445" s="13"/>
      <c r="N1445" s="13"/>
      <c r="O1445" s="13"/>
      <c r="P1445" s="13"/>
      <c r="Q1445" s="13"/>
      <c r="R1445" s="13"/>
      <c r="S1445" s="13"/>
      <c r="T1445" s="13"/>
    </row>
    <row r="1446" spans="1:20" x14ac:dyDescent="0.25">
      <c r="A1446" s="12"/>
      <c r="B1446" s="12"/>
      <c r="C1446" s="12"/>
      <c r="D1446" s="12"/>
      <c r="E1446" s="12"/>
      <c r="F1446" s="12"/>
      <c r="G1446" s="12"/>
      <c r="H1446" s="12"/>
      <c r="I1446" s="12"/>
      <c r="J1446" s="13"/>
      <c r="K1446" s="13"/>
      <c r="L1446" s="13"/>
      <c r="M1446" s="13"/>
      <c r="N1446" s="13"/>
      <c r="O1446" s="13"/>
      <c r="P1446" s="13"/>
      <c r="Q1446" s="13"/>
      <c r="R1446" s="13"/>
      <c r="S1446" s="13"/>
      <c r="T1446" s="13"/>
    </row>
    <row r="1447" spans="1:20" x14ac:dyDescent="0.25">
      <c r="A1447" s="12"/>
      <c r="B1447" s="12"/>
      <c r="C1447" s="12"/>
      <c r="D1447" s="12"/>
      <c r="E1447" s="12"/>
      <c r="F1447" s="12"/>
      <c r="G1447" s="12"/>
      <c r="H1447" s="12"/>
      <c r="I1447" s="12"/>
      <c r="J1447" s="13"/>
      <c r="K1447" s="13"/>
      <c r="L1447" s="13"/>
      <c r="M1447" s="13"/>
      <c r="N1447" s="13"/>
      <c r="O1447" s="13"/>
      <c r="P1447" s="13"/>
      <c r="Q1447" s="13"/>
      <c r="R1447" s="13"/>
      <c r="S1447" s="13"/>
      <c r="T1447" s="13"/>
    </row>
    <row r="1448" spans="1:20" x14ac:dyDescent="0.25">
      <c r="A1448" s="12"/>
      <c r="B1448" s="12"/>
      <c r="C1448" s="12"/>
      <c r="D1448" s="12"/>
      <c r="E1448" s="12"/>
      <c r="F1448" s="12"/>
      <c r="G1448" s="12"/>
      <c r="H1448" s="12"/>
      <c r="I1448" s="12"/>
      <c r="J1448" s="13"/>
      <c r="K1448" s="13"/>
      <c r="L1448" s="13"/>
      <c r="M1448" s="13"/>
      <c r="N1448" s="13"/>
      <c r="O1448" s="13"/>
      <c r="P1448" s="13"/>
      <c r="Q1448" s="13"/>
      <c r="R1448" s="13"/>
      <c r="S1448" s="13"/>
      <c r="T1448" s="13"/>
    </row>
    <row r="1449" spans="1:20" x14ac:dyDescent="0.25">
      <c r="A1449" s="12"/>
      <c r="B1449" s="12"/>
      <c r="C1449" s="12"/>
      <c r="D1449" s="12"/>
      <c r="E1449" s="12"/>
      <c r="F1449" s="12"/>
      <c r="G1449" s="12"/>
      <c r="H1449" s="12"/>
      <c r="I1449" s="12"/>
      <c r="J1449" s="13"/>
      <c r="K1449" s="13"/>
      <c r="L1449" s="13"/>
      <c r="M1449" s="13"/>
      <c r="N1449" s="13"/>
      <c r="O1449" s="13"/>
      <c r="P1449" s="13"/>
      <c r="Q1449" s="13"/>
      <c r="R1449" s="13"/>
      <c r="S1449" s="13"/>
      <c r="T1449" s="13"/>
    </row>
    <row r="1450" spans="1:20" x14ac:dyDescent="0.25">
      <c r="A1450" s="12"/>
      <c r="B1450" s="12"/>
      <c r="C1450" s="12"/>
      <c r="D1450" s="12"/>
      <c r="E1450" s="12"/>
      <c r="F1450" s="12"/>
      <c r="G1450" s="12"/>
      <c r="H1450" s="12"/>
      <c r="I1450" s="12"/>
      <c r="J1450" s="13"/>
      <c r="K1450" s="13"/>
      <c r="L1450" s="13"/>
      <c r="M1450" s="13"/>
      <c r="N1450" s="13"/>
      <c r="O1450" s="13"/>
      <c r="P1450" s="13"/>
      <c r="Q1450" s="13"/>
      <c r="R1450" s="13"/>
      <c r="S1450" s="13"/>
      <c r="T1450" s="13"/>
    </row>
    <row r="1451" spans="1:20" x14ac:dyDescent="0.25">
      <c r="A1451" s="12"/>
      <c r="B1451" s="12"/>
      <c r="C1451" s="12"/>
      <c r="D1451" s="12"/>
      <c r="E1451" s="12"/>
      <c r="F1451" s="12"/>
      <c r="G1451" s="12"/>
      <c r="H1451" s="12"/>
      <c r="I1451" s="12"/>
      <c r="J1451" s="13"/>
      <c r="K1451" s="13"/>
      <c r="L1451" s="13"/>
      <c r="M1451" s="13"/>
      <c r="N1451" s="13"/>
      <c r="O1451" s="13"/>
      <c r="P1451" s="13"/>
      <c r="Q1451" s="13"/>
      <c r="R1451" s="13"/>
      <c r="S1451" s="13"/>
      <c r="T1451" s="13"/>
    </row>
    <row r="1452" spans="1:20" x14ac:dyDescent="0.25">
      <c r="A1452" s="12"/>
      <c r="B1452" s="12"/>
      <c r="C1452" s="12"/>
      <c r="D1452" s="12"/>
      <c r="E1452" s="12"/>
      <c r="F1452" s="12"/>
      <c r="G1452" s="12"/>
      <c r="H1452" s="12"/>
      <c r="I1452" s="12"/>
      <c r="J1452" s="13"/>
      <c r="K1452" s="13"/>
      <c r="L1452" s="13"/>
      <c r="M1452" s="13"/>
      <c r="N1452" s="13"/>
      <c r="O1452" s="13"/>
      <c r="P1452" s="13"/>
      <c r="Q1452" s="13"/>
      <c r="R1452" s="13"/>
      <c r="S1452" s="13"/>
      <c r="T1452" s="13"/>
    </row>
    <row r="1453" spans="1:20" x14ac:dyDescent="0.25">
      <c r="A1453" s="12"/>
      <c r="B1453" s="12"/>
      <c r="C1453" s="12"/>
      <c r="D1453" s="12"/>
      <c r="E1453" s="12"/>
      <c r="F1453" s="12"/>
      <c r="G1453" s="12"/>
      <c r="H1453" s="12"/>
      <c r="I1453" s="12"/>
      <c r="J1453" s="13"/>
      <c r="K1453" s="13"/>
      <c r="L1453" s="13"/>
      <c r="M1453" s="13"/>
      <c r="N1453" s="13"/>
      <c r="O1453" s="13"/>
      <c r="P1453" s="13"/>
      <c r="Q1453" s="13"/>
      <c r="R1453" s="13"/>
      <c r="S1453" s="13"/>
      <c r="T1453" s="13"/>
    </row>
    <row r="1454" spans="1:20" x14ac:dyDescent="0.25">
      <c r="A1454" s="12"/>
      <c r="B1454" s="12"/>
      <c r="C1454" s="12"/>
      <c r="D1454" s="12"/>
      <c r="E1454" s="12"/>
      <c r="F1454" s="12"/>
      <c r="G1454" s="12"/>
      <c r="H1454" s="12"/>
      <c r="I1454" s="12"/>
      <c r="J1454" s="13"/>
      <c r="K1454" s="13"/>
      <c r="L1454" s="13"/>
      <c r="M1454" s="13"/>
      <c r="N1454" s="13"/>
      <c r="O1454" s="13"/>
      <c r="P1454" s="13"/>
      <c r="Q1454" s="13"/>
      <c r="R1454" s="13"/>
      <c r="S1454" s="13"/>
      <c r="T1454" s="13"/>
    </row>
    <row r="1455" spans="1:20" x14ac:dyDescent="0.25">
      <c r="A1455" s="12"/>
      <c r="B1455" s="12"/>
      <c r="C1455" s="12"/>
      <c r="D1455" s="12"/>
      <c r="E1455" s="12"/>
      <c r="F1455" s="12"/>
      <c r="G1455" s="12"/>
      <c r="H1455" s="12"/>
      <c r="I1455" s="12"/>
      <c r="J1455" s="13"/>
      <c r="K1455" s="13"/>
      <c r="L1455" s="13"/>
      <c r="M1455" s="13"/>
      <c r="N1455" s="13"/>
      <c r="O1455" s="13"/>
      <c r="P1455" s="13"/>
      <c r="Q1455" s="13"/>
      <c r="R1455" s="13"/>
      <c r="S1455" s="13"/>
      <c r="T1455" s="13"/>
    </row>
    <row r="1456" spans="1:20" x14ac:dyDescent="0.25">
      <c r="A1456" s="12"/>
      <c r="B1456" s="12"/>
      <c r="C1456" s="12"/>
      <c r="D1456" s="12"/>
      <c r="E1456" s="12"/>
      <c r="F1456" s="12"/>
      <c r="G1456" s="12"/>
      <c r="H1456" s="12"/>
      <c r="I1456" s="12"/>
      <c r="J1456" s="13"/>
      <c r="K1456" s="13"/>
      <c r="L1456" s="13"/>
      <c r="M1456" s="13"/>
      <c r="N1456" s="13"/>
      <c r="O1456" s="13"/>
      <c r="P1456" s="13"/>
      <c r="Q1456" s="13"/>
      <c r="R1456" s="13"/>
      <c r="S1456" s="13"/>
      <c r="T1456" s="13"/>
    </row>
    <row r="1457" spans="1:20" x14ac:dyDescent="0.25">
      <c r="A1457" s="12"/>
      <c r="B1457" s="12"/>
      <c r="C1457" s="12"/>
      <c r="D1457" s="12"/>
      <c r="E1457" s="12"/>
      <c r="F1457" s="12"/>
      <c r="G1457" s="12"/>
      <c r="H1457" s="12"/>
      <c r="I1457" s="12"/>
      <c r="J1457" s="13"/>
      <c r="K1457" s="13"/>
      <c r="L1457" s="13"/>
      <c r="M1457" s="13"/>
      <c r="N1457" s="13"/>
      <c r="O1457" s="13"/>
      <c r="P1457" s="13"/>
      <c r="Q1457" s="13"/>
      <c r="R1457" s="13"/>
      <c r="S1457" s="13"/>
      <c r="T1457" s="13"/>
    </row>
    <row r="1458" spans="1:20" x14ac:dyDescent="0.25">
      <c r="A1458" s="12"/>
      <c r="B1458" s="12"/>
      <c r="C1458" s="12"/>
      <c r="D1458" s="12"/>
      <c r="E1458" s="12"/>
      <c r="F1458" s="12"/>
      <c r="G1458" s="12"/>
      <c r="H1458" s="12"/>
      <c r="I1458" s="12"/>
      <c r="J1458" s="13"/>
      <c r="K1458" s="13"/>
      <c r="L1458" s="13"/>
      <c r="M1458" s="13"/>
      <c r="N1458" s="13"/>
      <c r="O1458" s="13"/>
      <c r="P1458" s="13"/>
      <c r="Q1458" s="13"/>
      <c r="R1458" s="13"/>
      <c r="S1458" s="13"/>
      <c r="T1458" s="13"/>
    </row>
    <row r="1459" spans="1:20" x14ac:dyDescent="0.25">
      <c r="A1459" s="12"/>
      <c r="B1459" s="12"/>
      <c r="C1459" s="12"/>
      <c r="D1459" s="12"/>
      <c r="E1459" s="12"/>
      <c r="F1459" s="12"/>
      <c r="G1459" s="12"/>
      <c r="H1459" s="12"/>
      <c r="I1459" s="12"/>
      <c r="J1459" s="13"/>
      <c r="K1459" s="13"/>
      <c r="L1459" s="13"/>
      <c r="M1459" s="13"/>
      <c r="N1459" s="13"/>
      <c r="O1459" s="13"/>
      <c r="P1459" s="13"/>
      <c r="Q1459" s="13"/>
      <c r="R1459" s="13"/>
      <c r="S1459" s="13"/>
      <c r="T1459" s="13"/>
    </row>
    <row r="1460" spans="1:20" x14ac:dyDescent="0.25">
      <c r="A1460" s="12"/>
      <c r="B1460" s="12"/>
      <c r="C1460" s="12"/>
      <c r="D1460" s="12"/>
      <c r="E1460" s="12"/>
      <c r="F1460" s="12"/>
      <c r="G1460" s="12"/>
      <c r="H1460" s="12"/>
      <c r="I1460" s="12"/>
      <c r="J1460" s="13"/>
      <c r="K1460" s="13"/>
      <c r="L1460" s="13"/>
      <c r="M1460" s="13"/>
      <c r="N1460" s="13"/>
      <c r="O1460" s="13"/>
      <c r="P1460" s="13"/>
      <c r="Q1460" s="13"/>
      <c r="R1460" s="13"/>
      <c r="S1460" s="13"/>
      <c r="T1460" s="13"/>
    </row>
    <row r="1461" spans="1:20" x14ac:dyDescent="0.25">
      <c r="A1461" s="12"/>
      <c r="B1461" s="12"/>
      <c r="C1461" s="12"/>
      <c r="D1461" s="12"/>
      <c r="E1461" s="12"/>
      <c r="F1461" s="12"/>
      <c r="G1461" s="12"/>
      <c r="H1461" s="12"/>
      <c r="I1461" s="12"/>
      <c r="J1461" s="13"/>
      <c r="K1461" s="13"/>
      <c r="L1461" s="13"/>
      <c r="M1461" s="13"/>
      <c r="N1461" s="13"/>
      <c r="O1461" s="13"/>
      <c r="P1461" s="13"/>
      <c r="Q1461" s="13"/>
      <c r="R1461" s="13"/>
      <c r="S1461" s="13"/>
      <c r="T1461" s="13"/>
    </row>
    <row r="1462" spans="1:20" x14ac:dyDescent="0.25">
      <c r="A1462" s="12"/>
      <c r="B1462" s="12"/>
      <c r="C1462" s="12"/>
      <c r="D1462" s="12"/>
      <c r="E1462" s="12"/>
      <c r="F1462" s="12"/>
      <c r="G1462" s="12"/>
      <c r="H1462" s="12"/>
      <c r="I1462" s="12"/>
      <c r="J1462" s="13"/>
      <c r="K1462" s="13"/>
      <c r="L1462" s="13"/>
      <c r="M1462" s="13"/>
      <c r="N1462" s="13"/>
      <c r="O1462" s="13"/>
      <c r="P1462" s="13"/>
      <c r="Q1462" s="13"/>
      <c r="R1462" s="13"/>
      <c r="S1462" s="13"/>
      <c r="T1462" s="13"/>
    </row>
    <row r="1463" spans="1:20" x14ac:dyDescent="0.25">
      <c r="A1463" s="12"/>
      <c r="B1463" s="12"/>
      <c r="C1463" s="12"/>
      <c r="D1463" s="12"/>
      <c r="E1463" s="12"/>
      <c r="F1463" s="12"/>
      <c r="G1463" s="12"/>
      <c r="H1463" s="12"/>
      <c r="I1463" s="12"/>
      <c r="J1463" s="13"/>
      <c r="K1463" s="13"/>
      <c r="L1463" s="13"/>
      <c r="M1463" s="13"/>
      <c r="N1463" s="13"/>
      <c r="O1463" s="13"/>
      <c r="P1463" s="13"/>
      <c r="Q1463" s="13"/>
      <c r="R1463" s="13"/>
      <c r="S1463" s="13"/>
      <c r="T1463" s="13"/>
    </row>
    <row r="1464" spans="1:20" x14ac:dyDescent="0.25">
      <c r="A1464" s="12"/>
      <c r="B1464" s="12"/>
      <c r="C1464" s="12"/>
      <c r="D1464" s="12"/>
      <c r="E1464" s="12"/>
      <c r="F1464" s="12"/>
      <c r="G1464" s="12"/>
      <c r="H1464" s="12"/>
      <c r="I1464" s="12"/>
      <c r="J1464" s="13"/>
      <c r="K1464" s="13"/>
      <c r="L1464" s="13"/>
      <c r="M1464" s="13"/>
      <c r="N1464" s="13"/>
      <c r="O1464" s="13"/>
      <c r="P1464" s="13"/>
      <c r="Q1464" s="13"/>
      <c r="R1464" s="13"/>
      <c r="S1464" s="13"/>
      <c r="T1464" s="13"/>
    </row>
    <row r="1465" spans="1:20" x14ac:dyDescent="0.25">
      <c r="A1465" s="12"/>
      <c r="B1465" s="12"/>
      <c r="C1465" s="12"/>
      <c r="D1465" s="12"/>
      <c r="E1465" s="12"/>
      <c r="F1465" s="12"/>
      <c r="G1465" s="12"/>
      <c r="H1465" s="12"/>
      <c r="I1465" s="12"/>
      <c r="J1465" s="13"/>
      <c r="K1465" s="13"/>
      <c r="L1465" s="13"/>
      <c r="M1465" s="13"/>
      <c r="N1465" s="13"/>
      <c r="O1465" s="13"/>
      <c r="P1465" s="13"/>
      <c r="Q1465" s="13"/>
      <c r="R1465" s="13"/>
      <c r="S1465" s="13"/>
      <c r="T1465" s="13"/>
    </row>
    <row r="1466" spans="1:20" x14ac:dyDescent="0.25">
      <c r="A1466" s="12"/>
      <c r="B1466" s="12"/>
      <c r="C1466" s="12"/>
      <c r="D1466" s="12"/>
      <c r="E1466" s="12"/>
      <c r="F1466" s="12"/>
      <c r="G1466" s="12"/>
      <c r="H1466" s="12"/>
      <c r="I1466" s="12"/>
      <c r="J1466" s="13"/>
      <c r="K1466" s="13"/>
      <c r="L1466" s="13"/>
      <c r="M1466" s="13"/>
      <c r="N1466" s="13"/>
      <c r="O1466" s="13"/>
      <c r="P1466" s="13"/>
      <c r="Q1466" s="13"/>
      <c r="R1466" s="13"/>
      <c r="S1466" s="13"/>
      <c r="T1466" s="13"/>
    </row>
    <row r="1467" spans="1:20" x14ac:dyDescent="0.25">
      <c r="A1467" s="12"/>
      <c r="B1467" s="12"/>
      <c r="C1467" s="12"/>
      <c r="D1467" s="12"/>
      <c r="E1467" s="12"/>
      <c r="F1467" s="12"/>
      <c r="G1467" s="12"/>
      <c r="H1467" s="12"/>
      <c r="I1467" s="12"/>
      <c r="J1467" s="13"/>
      <c r="K1467" s="13"/>
      <c r="L1467" s="13"/>
      <c r="M1467" s="13"/>
      <c r="N1467" s="13"/>
      <c r="O1467" s="13"/>
      <c r="P1467" s="13"/>
      <c r="Q1467" s="13"/>
      <c r="R1467" s="13"/>
      <c r="S1467" s="13"/>
      <c r="T1467" s="13"/>
    </row>
    <row r="1468" spans="1:20" x14ac:dyDescent="0.25">
      <c r="A1468" s="12"/>
      <c r="B1468" s="12"/>
      <c r="C1468" s="12"/>
      <c r="D1468" s="12"/>
      <c r="E1468" s="12"/>
      <c r="F1468" s="12"/>
      <c r="G1468" s="12"/>
      <c r="H1468" s="12"/>
      <c r="I1468" s="12"/>
      <c r="J1468" s="13"/>
      <c r="K1468" s="13"/>
      <c r="L1468" s="13"/>
      <c r="M1468" s="13"/>
      <c r="N1468" s="13"/>
      <c r="O1468" s="13"/>
      <c r="P1468" s="13"/>
      <c r="Q1468" s="13"/>
      <c r="R1468" s="13"/>
      <c r="S1468" s="13"/>
      <c r="T1468" s="13"/>
    </row>
    <row r="1469" spans="1:20" x14ac:dyDescent="0.25">
      <c r="A1469" s="12"/>
      <c r="B1469" s="12"/>
      <c r="C1469" s="12"/>
      <c r="D1469" s="12"/>
      <c r="E1469" s="12"/>
      <c r="F1469" s="12"/>
      <c r="G1469" s="12"/>
      <c r="H1469" s="12"/>
      <c r="I1469" s="12"/>
      <c r="J1469" s="13"/>
      <c r="K1469" s="13"/>
      <c r="L1469" s="13"/>
      <c r="M1469" s="13"/>
      <c r="N1469" s="13"/>
      <c r="O1469" s="13"/>
      <c r="P1469" s="13"/>
      <c r="Q1469" s="13"/>
      <c r="R1469" s="13"/>
      <c r="S1469" s="13"/>
      <c r="T1469" s="13"/>
    </row>
    <row r="1470" spans="1:20" x14ac:dyDescent="0.25">
      <c r="A1470" s="12"/>
      <c r="B1470" s="12"/>
      <c r="C1470" s="12"/>
      <c r="D1470" s="12"/>
      <c r="E1470" s="12"/>
      <c r="F1470" s="12"/>
      <c r="G1470" s="12"/>
      <c r="H1470" s="12"/>
      <c r="I1470" s="12"/>
      <c r="J1470" s="13"/>
      <c r="K1470" s="13"/>
      <c r="L1470" s="13"/>
      <c r="M1470" s="13"/>
      <c r="N1470" s="13"/>
      <c r="O1470" s="13"/>
      <c r="P1470" s="13"/>
      <c r="Q1470" s="13"/>
      <c r="R1470" s="13"/>
      <c r="S1470" s="13"/>
      <c r="T1470" s="13"/>
    </row>
    <row r="1471" spans="1:20" x14ac:dyDescent="0.25">
      <c r="A1471" s="12"/>
      <c r="B1471" s="12"/>
      <c r="C1471" s="12"/>
      <c r="D1471" s="12"/>
      <c r="E1471" s="12"/>
      <c r="F1471" s="12"/>
      <c r="G1471" s="12"/>
      <c r="H1471" s="12"/>
      <c r="I1471" s="12"/>
      <c r="J1471" s="13"/>
      <c r="K1471" s="13"/>
      <c r="L1471" s="13"/>
      <c r="M1471" s="13"/>
      <c r="N1471" s="13"/>
      <c r="O1471" s="13"/>
      <c r="P1471" s="13"/>
      <c r="Q1471" s="13"/>
      <c r="R1471" s="13"/>
      <c r="S1471" s="13"/>
      <c r="T1471" s="13"/>
    </row>
    <row r="1472" spans="1:20" x14ac:dyDescent="0.25">
      <c r="A1472" s="12"/>
      <c r="B1472" s="12"/>
      <c r="C1472" s="12"/>
      <c r="D1472" s="12"/>
      <c r="E1472" s="12"/>
      <c r="F1472" s="12"/>
      <c r="G1472" s="12"/>
      <c r="H1472" s="12"/>
      <c r="I1472" s="12"/>
      <c r="J1472" s="13"/>
      <c r="K1472" s="13"/>
      <c r="L1472" s="13"/>
      <c r="M1472" s="13"/>
      <c r="N1472" s="13"/>
      <c r="O1472" s="13"/>
      <c r="P1472" s="13"/>
      <c r="Q1472" s="13"/>
      <c r="R1472" s="13"/>
      <c r="S1472" s="13"/>
      <c r="T1472" s="13"/>
    </row>
    <row r="1473" spans="1:20" x14ac:dyDescent="0.25">
      <c r="A1473" s="12"/>
      <c r="B1473" s="12"/>
      <c r="C1473" s="12"/>
      <c r="D1473" s="12"/>
      <c r="E1473" s="12"/>
      <c r="F1473" s="12"/>
      <c r="G1473" s="12"/>
      <c r="H1473" s="12"/>
      <c r="I1473" s="12"/>
      <c r="J1473" s="13"/>
      <c r="K1473" s="13"/>
      <c r="L1473" s="13"/>
      <c r="M1473" s="13"/>
      <c r="N1473" s="13"/>
      <c r="O1473" s="13"/>
      <c r="P1473" s="13"/>
      <c r="Q1473" s="13"/>
      <c r="R1473" s="13"/>
      <c r="S1473" s="13"/>
      <c r="T1473" s="13"/>
    </row>
    <row r="1474" spans="1:20" x14ac:dyDescent="0.25">
      <c r="A1474" s="12"/>
      <c r="B1474" s="12"/>
      <c r="C1474" s="12"/>
      <c r="D1474" s="12"/>
      <c r="E1474" s="12"/>
      <c r="F1474" s="12"/>
      <c r="G1474" s="12"/>
      <c r="H1474" s="12"/>
      <c r="I1474" s="12"/>
      <c r="J1474" s="13"/>
      <c r="K1474" s="13"/>
      <c r="L1474" s="13"/>
      <c r="M1474" s="13"/>
      <c r="N1474" s="13"/>
      <c r="O1474" s="13"/>
      <c r="P1474" s="13"/>
      <c r="Q1474" s="13"/>
      <c r="R1474" s="13"/>
      <c r="S1474" s="13"/>
      <c r="T1474" s="13"/>
    </row>
    <row r="1475" spans="1:20" x14ac:dyDescent="0.25">
      <c r="A1475" s="12"/>
      <c r="B1475" s="12"/>
      <c r="C1475" s="12"/>
      <c r="D1475" s="12"/>
      <c r="E1475" s="12"/>
      <c r="F1475" s="12"/>
      <c r="G1475" s="12"/>
      <c r="H1475" s="12"/>
      <c r="I1475" s="12"/>
      <c r="J1475" s="13"/>
      <c r="K1475" s="13"/>
      <c r="L1475" s="13"/>
      <c r="M1475" s="13"/>
      <c r="N1475" s="13"/>
      <c r="O1475" s="13"/>
      <c r="P1475" s="13"/>
      <c r="Q1475" s="13"/>
      <c r="R1475" s="13"/>
      <c r="S1475" s="13"/>
      <c r="T1475" s="13"/>
    </row>
    <row r="1476" spans="1:20" x14ac:dyDescent="0.25">
      <c r="A1476" s="12"/>
      <c r="B1476" s="12"/>
      <c r="C1476" s="12"/>
      <c r="D1476" s="12"/>
      <c r="E1476" s="12"/>
      <c r="F1476" s="12"/>
      <c r="G1476" s="12"/>
      <c r="H1476" s="12"/>
      <c r="I1476" s="12"/>
      <c r="J1476" s="13"/>
      <c r="K1476" s="13"/>
      <c r="L1476" s="13"/>
      <c r="M1476" s="13"/>
      <c r="N1476" s="13"/>
      <c r="O1476" s="13"/>
      <c r="P1476" s="13"/>
      <c r="Q1476" s="13"/>
      <c r="R1476" s="13"/>
      <c r="S1476" s="13"/>
      <c r="T1476" s="13"/>
    </row>
    <row r="1477" spans="1:20" x14ac:dyDescent="0.25">
      <c r="A1477" s="12"/>
      <c r="B1477" s="12"/>
      <c r="C1477" s="12"/>
      <c r="D1477" s="12"/>
      <c r="E1477" s="12"/>
      <c r="F1477" s="12"/>
      <c r="G1477" s="12"/>
      <c r="H1477" s="12"/>
      <c r="I1477" s="12"/>
      <c r="J1477" s="13"/>
      <c r="K1477" s="13"/>
      <c r="L1477" s="13"/>
      <c r="M1477" s="13"/>
      <c r="N1477" s="13"/>
      <c r="O1477" s="13"/>
      <c r="P1477" s="13"/>
      <c r="Q1477" s="13"/>
      <c r="R1477" s="13"/>
      <c r="S1477" s="13"/>
      <c r="T1477" s="13"/>
    </row>
    <row r="1478" spans="1:20" x14ac:dyDescent="0.25">
      <c r="A1478" s="12"/>
      <c r="B1478" s="12"/>
      <c r="C1478" s="12"/>
      <c r="D1478" s="12"/>
      <c r="E1478" s="12"/>
      <c r="F1478" s="12"/>
      <c r="G1478" s="12"/>
      <c r="H1478" s="12"/>
      <c r="I1478" s="12"/>
      <c r="J1478" s="13"/>
      <c r="K1478" s="13"/>
      <c r="L1478" s="13"/>
      <c r="M1478" s="13"/>
      <c r="N1478" s="13"/>
      <c r="O1478" s="13"/>
      <c r="P1478" s="13"/>
      <c r="Q1478" s="13"/>
      <c r="R1478" s="13"/>
      <c r="S1478" s="13"/>
      <c r="T1478" s="13"/>
    </row>
    <row r="1479" spans="1:20" x14ac:dyDescent="0.25">
      <c r="A1479" s="12"/>
      <c r="B1479" s="12"/>
      <c r="C1479" s="12"/>
      <c r="D1479" s="12"/>
      <c r="E1479" s="12"/>
      <c r="F1479" s="12"/>
      <c r="G1479" s="12"/>
      <c r="H1479" s="12"/>
      <c r="I1479" s="12"/>
      <c r="J1479" s="13"/>
      <c r="K1479" s="13"/>
      <c r="L1479" s="13"/>
      <c r="M1479" s="13"/>
      <c r="N1479" s="13"/>
      <c r="O1479" s="13"/>
      <c r="P1479" s="13"/>
      <c r="Q1479" s="13"/>
      <c r="R1479" s="13"/>
      <c r="S1479" s="13"/>
      <c r="T1479" s="13"/>
    </row>
    <row r="1480" spans="1:20" x14ac:dyDescent="0.25">
      <c r="A1480" s="12"/>
      <c r="B1480" s="12"/>
      <c r="C1480" s="12"/>
      <c r="D1480" s="12"/>
      <c r="E1480" s="12"/>
      <c r="F1480" s="12"/>
      <c r="G1480" s="12"/>
      <c r="H1480" s="12"/>
      <c r="I1480" s="12"/>
      <c r="J1480" s="13"/>
      <c r="K1480" s="13"/>
      <c r="L1480" s="13"/>
      <c r="M1480" s="13"/>
      <c r="N1480" s="13"/>
      <c r="O1480" s="13"/>
      <c r="P1480" s="13"/>
      <c r="Q1480" s="13"/>
      <c r="R1480" s="13"/>
      <c r="S1480" s="13"/>
      <c r="T1480" s="13"/>
    </row>
    <row r="1481" spans="1:20" x14ac:dyDescent="0.25">
      <c r="A1481" s="12"/>
      <c r="B1481" s="12"/>
      <c r="C1481" s="12"/>
      <c r="D1481" s="12"/>
      <c r="E1481" s="12"/>
      <c r="F1481" s="12"/>
      <c r="G1481" s="12"/>
      <c r="H1481" s="12"/>
      <c r="I1481" s="12"/>
      <c r="J1481" s="13"/>
      <c r="K1481" s="13"/>
      <c r="L1481" s="13"/>
      <c r="M1481" s="13"/>
      <c r="N1481" s="13"/>
      <c r="O1481" s="13"/>
      <c r="P1481" s="13"/>
      <c r="Q1481" s="13"/>
      <c r="R1481" s="13"/>
      <c r="S1481" s="13"/>
      <c r="T1481" s="13"/>
    </row>
    <row r="1482" spans="1:20" x14ac:dyDescent="0.25">
      <c r="A1482" s="12"/>
      <c r="B1482" s="12"/>
      <c r="C1482" s="12"/>
      <c r="D1482" s="12"/>
      <c r="E1482" s="12"/>
      <c r="F1482" s="12"/>
      <c r="G1482" s="12"/>
      <c r="H1482" s="12"/>
      <c r="I1482" s="12"/>
      <c r="J1482" s="13"/>
      <c r="K1482" s="13"/>
      <c r="L1482" s="13"/>
      <c r="M1482" s="13"/>
      <c r="N1482" s="13"/>
      <c r="O1482" s="13"/>
      <c r="P1482" s="13"/>
      <c r="Q1482" s="13"/>
      <c r="R1482" s="13"/>
      <c r="S1482" s="13"/>
      <c r="T1482" s="13"/>
    </row>
    <row r="1483" spans="1:20" x14ac:dyDescent="0.25">
      <c r="A1483" s="12"/>
      <c r="B1483" s="12"/>
      <c r="C1483" s="12"/>
      <c r="D1483" s="12"/>
      <c r="E1483" s="12"/>
      <c r="F1483" s="12"/>
      <c r="G1483" s="12"/>
      <c r="H1483" s="12"/>
      <c r="I1483" s="12"/>
      <c r="J1483" s="13"/>
      <c r="K1483" s="13"/>
      <c r="L1483" s="13"/>
      <c r="M1483" s="13"/>
      <c r="N1483" s="13"/>
      <c r="O1483" s="13"/>
      <c r="P1483" s="13"/>
      <c r="Q1483" s="13"/>
      <c r="R1483" s="13"/>
      <c r="S1483" s="13"/>
      <c r="T1483" s="13"/>
    </row>
    <row r="1484" spans="1:20" x14ac:dyDescent="0.25">
      <c r="A1484" s="12"/>
      <c r="B1484" s="12"/>
      <c r="C1484" s="12"/>
      <c r="D1484" s="12"/>
      <c r="E1484" s="12"/>
      <c r="F1484" s="12"/>
      <c r="G1484" s="12"/>
      <c r="H1484" s="12"/>
      <c r="I1484" s="12"/>
      <c r="J1484" s="13"/>
      <c r="K1484" s="13"/>
      <c r="L1484" s="13"/>
      <c r="M1484" s="13"/>
      <c r="N1484" s="13"/>
      <c r="O1484" s="13"/>
      <c r="P1484" s="13"/>
      <c r="Q1484" s="13"/>
      <c r="R1484" s="13"/>
      <c r="S1484" s="13"/>
      <c r="T1484" s="13"/>
    </row>
    <row r="1485" spans="1:20" x14ac:dyDescent="0.25">
      <c r="A1485" s="12"/>
      <c r="B1485" s="12"/>
      <c r="C1485" s="12"/>
      <c r="D1485" s="12"/>
      <c r="E1485" s="12"/>
      <c r="F1485" s="12"/>
      <c r="G1485" s="12"/>
      <c r="H1485" s="12"/>
      <c r="I1485" s="12"/>
      <c r="J1485" s="13"/>
      <c r="K1485" s="13"/>
      <c r="L1485" s="13"/>
      <c r="M1485" s="13"/>
      <c r="N1485" s="13"/>
      <c r="O1485" s="13"/>
      <c r="P1485" s="13"/>
      <c r="Q1485" s="13"/>
      <c r="R1485" s="13"/>
      <c r="S1485" s="13"/>
      <c r="T1485" s="13"/>
    </row>
    <row r="1486" spans="1:20" x14ac:dyDescent="0.25">
      <c r="A1486" s="12"/>
      <c r="B1486" s="12"/>
      <c r="C1486" s="12"/>
      <c r="D1486" s="12"/>
      <c r="E1486" s="12"/>
      <c r="F1486" s="12"/>
      <c r="G1486" s="12"/>
      <c r="H1486" s="12"/>
      <c r="I1486" s="12"/>
      <c r="J1486" s="13"/>
      <c r="K1486" s="13"/>
      <c r="L1486" s="13"/>
      <c r="M1486" s="13"/>
      <c r="N1486" s="13"/>
      <c r="O1486" s="13"/>
      <c r="P1486" s="13"/>
      <c r="Q1486" s="13"/>
      <c r="R1486" s="13"/>
      <c r="S1486" s="13"/>
      <c r="T1486" s="13"/>
    </row>
    <row r="1487" spans="1:20" x14ac:dyDescent="0.25">
      <c r="A1487" s="12"/>
      <c r="B1487" s="12"/>
      <c r="C1487" s="12"/>
      <c r="D1487" s="12"/>
      <c r="E1487" s="12"/>
      <c r="F1487" s="12"/>
      <c r="G1487" s="12"/>
      <c r="H1487" s="12"/>
      <c r="I1487" s="12"/>
      <c r="J1487" s="13"/>
      <c r="K1487" s="13"/>
      <c r="L1487" s="13"/>
      <c r="M1487" s="13"/>
      <c r="N1487" s="13"/>
      <c r="O1487" s="13"/>
      <c r="P1487" s="13"/>
      <c r="Q1487" s="13"/>
      <c r="R1487" s="13"/>
      <c r="S1487" s="13"/>
      <c r="T1487" s="13"/>
    </row>
    <row r="1488" spans="1:20" x14ac:dyDescent="0.25">
      <c r="A1488" s="12"/>
      <c r="B1488" s="12"/>
      <c r="C1488" s="12"/>
      <c r="D1488" s="12"/>
      <c r="E1488" s="12"/>
      <c r="F1488" s="12"/>
      <c r="G1488" s="12"/>
      <c r="H1488" s="12"/>
      <c r="I1488" s="12"/>
      <c r="J1488" s="13"/>
      <c r="K1488" s="13"/>
      <c r="L1488" s="13"/>
      <c r="M1488" s="13"/>
      <c r="N1488" s="13"/>
      <c r="O1488" s="13"/>
      <c r="P1488" s="13"/>
      <c r="Q1488" s="13"/>
      <c r="R1488" s="13"/>
      <c r="S1488" s="13"/>
      <c r="T1488" s="13"/>
    </row>
    <row r="1489" spans="1:20" x14ac:dyDescent="0.25">
      <c r="A1489" s="12"/>
      <c r="B1489" s="12"/>
      <c r="C1489" s="12"/>
      <c r="D1489" s="12"/>
      <c r="E1489" s="12"/>
      <c r="F1489" s="12"/>
      <c r="G1489" s="12"/>
      <c r="H1489" s="12"/>
      <c r="I1489" s="12"/>
      <c r="J1489" s="13"/>
      <c r="K1489" s="13"/>
      <c r="L1489" s="13"/>
      <c r="M1489" s="13"/>
      <c r="N1489" s="13"/>
      <c r="O1489" s="13"/>
      <c r="P1489" s="13"/>
      <c r="Q1489" s="13"/>
      <c r="R1489" s="13"/>
      <c r="S1489" s="13"/>
      <c r="T1489" s="13"/>
    </row>
    <row r="1490" spans="1:20" x14ac:dyDescent="0.25">
      <c r="A1490" s="12"/>
      <c r="B1490" s="12"/>
      <c r="C1490" s="12"/>
      <c r="D1490" s="12"/>
      <c r="E1490" s="12"/>
      <c r="F1490" s="12"/>
      <c r="G1490" s="12"/>
      <c r="H1490" s="12"/>
      <c r="I1490" s="12"/>
      <c r="J1490" s="13"/>
      <c r="K1490" s="13"/>
      <c r="L1490" s="13"/>
      <c r="M1490" s="13"/>
      <c r="N1490" s="13"/>
      <c r="O1490" s="13"/>
      <c r="P1490" s="13"/>
      <c r="Q1490" s="13"/>
      <c r="R1490" s="13"/>
      <c r="S1490" s="13"/>
      <c r="T1490" s="13"/>
    </row>
    <row r="1491" spans="1:20" x14ac:dyDescent="0.25">
      <c r="A1491" s="12"/>
      <c r="B1491" s="12"/>
      <c r="C1491" s="12"/>
      <c r="D1491" s="12"/>
      <c r="E1491" s="12"/>
      <c r="F1491" s="12"/>
      <c r="G1491" s="12"/>
      <c r="H1491" s="12"/>
      <c r="I1491" s="12"/>
      <c r="J1491" s="13"/>
      <c r="K1491" s="13"/>
      <c r="L1491" s="13"/>
      <c r="M1491" s="13"/>
      <c r="N1491" s="13"/>
      <c r="O1491" s="13"/>
      <c r="P1491" s="13"/>
      <c r="Q1491" s="13"/>
      <c r="R1491" s="13"/>
      <c r="S1491" s="13"/>
      <c r="T1491" s="13"/>
    </row>
    <row r="1492" spans="1:20" x14ac:dyDescent="0.25">
      <c r="A1492" s="12"/>
      <c r="B1492" s="12"/>
      <c r="C1492" s="12"/>
      <c r="D1492" s="12"/>
      <c r="E1492" s="12"/>
      <c r="F1492" s="12"/>
      <c r="G1492" s="12"/>
      <c r="H1492" s="12"/>
      <c r="I1492" s="12"/>
      <c r="J1492" s="13"/>
      <c r="K1492" s="13"/>
      <c r="L1492" s="13"/>
      <c r="M1492" s="13"/>
      <c r="N1492" s="13"/>
      <c r="O1492" s="13"/>
      <c r="P1492" s="13"/>
      <c r="Q1492" s="13"/>
      <c r="R1492" s="13"/>
      <c r="S1492" s="13"/>
      <c r="T1492" s="13"/>
    </row>
    <row r="1493" spans="1:20" x14ac:dyDescent="0.25">
      <c r="A1493" s="12"/>
      <c r="B1493" s="12"/>
      <c r="C1493" s="12"/>
      <c r="D1493" s="12"/>
      <c r="E1493" s="12"/>
      <c r="F1493" s="12"/>
      <c r="G1493" s="12"/>
      <c r="H1493" s="12"/>
      <c r="I1493" s="12"/>
      <c r="J1493" s="13"/>
      <c r="K1493" s="13"/>
      <c r="L1493" s="13"/>
      <c r="M1493" s="13"/>
      <c r="N1493" s="13"/>
      <c r="O1493" s="13"/>
      <c r="P1493" s="13"/>
      <c r="Q1493" s="13"/>
      <c r="R1493" s="13"/>
      <c r="S1493" s="13"/>
      <c r="T1493" s="13"/>
    </row>
    <row r="1494" spans="1:20" x14ac:dyDescent="0.25">
      <c r="A1494" s="12"/>
      <c r="B1494" s="12"/>
      <c r="C1494" s="12"/>
      <c r="D1494" s="12"/>
      <c r="E1494" s="12"/>
      <c r="F1494" s="12"/>
      <c r="G1494" s="12"/>
      <c r="H1494" s="12"/>
      <c r="I1494" s="12"/>
      <c r="J1494" s="13"/>
      <c r="K1494" s="13"/>
      <c r="L1494" s="13"/>
      <c r="M1494" s="13"/>
      <c r="N1494" s="13"/>
      <c r="O1494" s="13"/>
      <c r="P1494" s="13"/>
      <c r="Q1494" s="13"/>
      <c r="R1494" s="13"/>
      <c r="S1494" s="13"/>
      <c r="T1494" s="13"/>
    </row>
    <row r="1495" spans="1:20" x14ac:dyDescent="0.25">
      <c r="A1495" s="12"/>
      <c r="B1495" s="12"/>
      <c r="C1495" s="12"/>
      <c r="D1495" s="12"/>
      <c r="E1495" s="12"/>
      <c r="F1495" s="12"/>
      <c r="G1495" s="12"/>
      <c r="H1495" s="12"/>
      <c r="I1495" s="12"/>
      <c r="J1495" s="13"/>
      <c r="K1495" s="13"/>
      <c r="L1495" s="13"/>
      <c r="M1495" s="13"/>
      <c r="N1495" s="13"/>
      <c r="O1495" s="13"/>
      <c r="P1495" s="13"/>
      <c r="Q1495" s="13"/>
      <c r="R1495" s="13"/>
      <c r="S1495" s="13"/>
      <c r="T1495" s="13"/>
    </row>
    <row r="1496" spans="1:20" x14ac:dyDescent="0.25">
      <c r="A1496" s="12"/>
      <c r="B1496" s="12"/>
      <c r="C1496" s="12"/>
      <c r="D1496" s="12"/>
      <c r="E1496" s="12"/>
      <c r="F1496" s="12"/>
      <c r="G1496" s="12"/>
      <c r="H1496" s="12"/>
      <c r="I1496" s="12"/>
      <c r="J1496" s="13"/>
      <c r="K1496" s="13"/>
      <c r="L1496" s="13"/>
      <c r="M1496" s="13"/>
      <c r="N1496" s="13"/>
      <c r="O1496" s="13"/>
      <c r="P1496" s="13"/>
      <c r="Q1496" s="13"/>
      <c r="R1496" s="13"/>
      <c r="S1496" s="13"/>
      <c r="T1496" s="13"/>
    </row>
    <row r="1497" spans="1:20" x14ac:dyDescent="0.25">
      <c r="A1497" s="12"/>
      <c r="B1497" s="12"/>
      <c r="C1497" s="12"/>
      <c r="D1497" s="12"/>
      <c r="E1497" s="12"/>
      <c r="F1497" s="12"/>
      <c r="G1497" s="12"/>
      <c r="H1497" s="12"/>
      <c r="I1497" s="12"/>
      <c r="J1497" s="13"/>
      <c r="K1497" s="13"/>
      <c r="L1497" s="13"/>
      <c r="M1497" s="13"/>
      <c r="N1497" s="13"/>
      <c r="O1497" s="13"/>
      <c r="P1497" s="13"/>
      <c r="Q1497" s="13"/>
      <c r="R1497" s="13"/>
      <c r="S1497" s="13"/>
      <c r="T1497" s="13"/>
    </row>
    <row r="1498" spans="1:20" x14ac:dyDescent="0.25">
      <c r="A1498" s="12"/>
      <c r="B1498" s="12"/>
      <c r="C1498" s="12"/>
      <c r="D1498" s="12"/>
      <c r="E1498" s="12"/>
      <c r="F1498" s="12"/>
      <c r="G1498" s="12"/>
      <c r="H1498" s="12"/>
      <c r="I1498" s="12"/>
      <c r="J1498" s="13"/>
      <c r="K1498" s="13"/>
      <c r="L1498" s="13"/>
      <c r="M1498" s="13"/>
      <c r="N1498" s="13"/>
      <c r="O1498" s="13"/>
      <c r="P1498" s="13"/>
      <c r="Q1498" s="13"/>
      <c r="R1498" s="13"/>
      <c r="S1498" s="13"/>
      <c r="T1498" s="13"/>
    </row>
    <row r="1499" spans="1:20" x14ac:dyDescent="0.25">
      <c r="A1499" s="12"/>
      <c r="B1499" s="12"/>
      <c r="C1499" s="12"/>
      <c r="D1499" s="12"/>
      <c r="E1499" s="12"/>
      <c r="F1499" s="12"/>
      <c r="G1499" s="12"/>
      <c r="H1499" s="12"/>
      <c r="I1499" s="12"/>
      <c r="J1499" s="13"/>
      <c r="K1499" s="13"/>
      <c r="L1499" s="13"/>
      <c r="M1499" s="13"/>
      <c r="N1499" s="13"/>
      <c r="O1499" s="13"/>
      <c r="P1499" s="13"/>
      <c r="Q1499" s="13"/>
      <c r="R1499" s="13"/>
      <c r="S1499" s="13"/>
      <c r="T1499" s="13"/>
    </row>
    <row r="1500" spans="1:20" x14ac:dyDescent="0.25">
      <c r="A1500" s="12"/>
      <c r="B1500" s="12"/>
      <c r="C1500" s="12"/>
      <c r="D1500" s="12"/>
      <c r="E1500" s="12"/>
      <c r="F1500" s="12"/>
      <c r="G1500" s="12"/>
      <c r="H1500" s="12"/>
      <c r="I1500" s="12"/>
      <c r="J1500" s="13"/>
      <c r="K1500" s="13"/>
      <c r="L1500" s="13"/>
      <c r="M1500" s="13"/>
      <c r="N1500" s="13"/>
      <c r="O1500" s="13"/>
      <c r="P1500" s="13"/>
      <c r="Q1500" s="13"/>
      <c r="R1500" s="13"/>
      <c r="S1500" s="13"/>
      <c r="T1500" s="13"/>
    </row>
    <row r="1501" spans="1:20" x14ac:dyDescent="0.25">
      <c r="A1501" s="12"/>
      <c r="B1501" s="12"/>
      <c r="C1501" s="12"/>
      <c r="D1501" s="12"/>
      <c r="E1501" s="12"/>
      <c r="F1501" s="12"/>
      <c r="G1501" s="12"/>
      <c r="H1501" s="12"/>
      <c r="I1501" s="12"/>
      <c r="J1501" s="13"/>
      <c r="K1501" s="13"/>
      <c r="L1501" s="13"/>
      <c r="M1501" s="13"/>
      <c r="N1501" s="13"/>
      <c r="O1501" s="13"/>
      <c r="P1501" s="13"/>
      <c r="Q1501" s="13"/>
      <c r="R1501" s="13"/>
      <c r="S1501" s="13"/>
      <c r="T1501" s="13"/>
    </row>
    <row r="1502" spans="1:20" x14ac:dyDescent="0.25">
      <c r="A1502" s="12"/>
      <c r="B1502" s="12"/>
      <c r="C1502" s="12"/>
      <c r="D1502" s="12"/>
      <c r="E1502" s="12"/>
      <c r="F1502" s="12"/>
      <c r="G1502" s="12"/>
      <c r="H1502" s="12"/>
      <c r="I1502" s="12"/>
      <c r="J1502" s="13"/>
      <c r="K1502" s="13"/>
      <c r="L1502" s="13"/>
      <c r="M1502" s="13"/>
      <c r="N1502" s="13"/>
      <c r="O1502" s="13"/>
      <c r="P1502" s="13"/>
      <c r="Q1502" s="13"/>
      <c r="R1502" s="13"/>
      <c r="S1502" s="13"/>
      <c r="T1502" s="13"/>
    </row>
    <row r="1503" spans="1:20" x14ac:dyDescent="0.25">
      <c r="A1503" s="12"/>
      <c r="B1503" s="12"/>
      <c r="C1503" s="12"/>
      <c r="D1503" s="12"/>
      <c r="E1503" s="12"/>
      <c r="F1503" s="12"/>
      <c r="G1503" s="12"/>
      <c r="H1503" s="12"/>
      <c r="I1503" s="12"/>
      <c r="J1503" s="13"/>
      <c r="K1503" s="13"/>
      <c r="L1503" s="13"/>
      <c r="M1503" s="13"/>
      <c r="N1503" s="13"/>
      <c r="O1503" s="13"/>
      <c r="P1503" s="13"/>
      <c r="Q1503" s="13"/>
      <c r="R1503" s="13"/>
      <c r="S1503" s="13"/>
      <c r="T1503" s="13"/>
    </row>
    <row r="1504" spans="1:20" x14ac:dyDescent="0.25">
      <c r="A1504" s="12"/>
      <c r="B1504" s="12"/>
      <c r="C1504" s="12"/>
      <c r="D1504" s="12"/>
      <c r="E1504" s="12"/>
      <c r="F1504" s="12"/>
      <c r="G1504" s="12"/>
      <c r="H1504" s="12"/>
      <c r="I1504" s="12"/>
      <c r="J1504" s="13"/>
      <c r="K1504" s="13"/>
      <c r="L1504" s="13"/>
      <c r="M1504" s="13"/>
      <c r="N1504" s="13"/>
      <c r="O1504" s="13"/>
      <c r="P1504" s="13"/>
      <c r="Q1504" s="13"/>
      <c r="R1504" s="13"/>
      <c r="S1504" s="13"/>
      <c r="T1504" s="13"/>
    </row>
    <row r="1505" spans="1:20" x14ac:dyDescent="0.25">
      <c r="A1505" s="12"/>
      <c r="B1505" s="12"/>
      <c r="C1505" s="12"/>
      <c r="D1505" s="12"/>
      <c r="E1505" s="12"/>
      <c r="F1505" s="12"/>
      <c r="G1505" s="12"/>
      <c r="H1505" s="12"/>
      <c r="I1505" s="12"/>
      <c r="J1505" s="13"/>
      <c r="K1505" s="13"/>
      <c r="L1505" s="13"/>
      <c r="M1505" s="13"/>
      <c r="N1505" s="13"/>
      <c r="O1505" s="13"/>
      <c r="P1505" s="13"/>
      <c r="Q1505" s="13"/>
      <c r="R1505" s="13"/>
      <c r="S1505" s="13"/>
      <c r="T1505" s="13"/>
    </row>
    <row r="1506" spans="1:20" x14ac:dyDescent="0.25">
      <c r="A1506" s="12"/>
      <c r="B1506" s="12"/>
      <c r="C1506" s="12"/>
      <c r="D1506" s="12"/>
      <c r="E1506" s="12"/>
      <c r="F1506" s="12"/>
      <c r="G1506" s="12"/>
      <c r="H1506" s="12"/>
      <c r="I1506" s="12"/>
      <c r="J1506" s="13"/>
      <c r="K1506" s="13"/>
      <c r="L1506" s="13"/>
      <c r="M1506" s="13"/>
      <c r="N1506" s="13"/>
      <c r="O1506" s="13"/>
      <c r="P1506" s="13"/>
      <c r="Q1506" s="13"/>
      <c r="R1506" s="13"/>
      <c r="S1506" s="13"/>
      <c r="T1506" s="13"/>
    </row>
    <row r="1507" spans="1:20" x14ac:dyDescent="0.25">
      <c r="A1507" s="12"/>
      <c r="B1507" s="12"/>
      <c r="C1507" s="12"/>
      <c r="D1507" s="12"/>
      <c r="E1507" s="12"/>
      <c r="F1507" s="12"/>
      <c r="G1507" s="12"/>
      <c r="H1507" s="12"/>
      <c r="I1507" s="12"/>
      <c r="J1507" s="13"/>
      <c r="K1507" s="13"/>
      <c r="L1507" s="13"/>
      <c r="M1507" s="13"/>
      <c r="N1507" s="13"/>
      <c r="O1507" s="13"/>
      <c r="P1507" s="13"/>
      <c r="Q1507" s="13"/>
      <c r="R1507" s="13"/>
      <c r="S1507" s="13"/>
      <c r="T1507" s="13"/>
    </row>
    <row r="1508" spans="1:20" x14ac:dyDescent="0.25">
      <c r="A1508" s="12"/>
      <c r="B1508" s="12"/>
      <c r="C1508" s="12"/>
      <c r="D1508" s="12"/>
      <c r="E1508" s="12"/>
      <c r="F1508" s="12"/>
      <c r="G1508" s="12"/>
      <c r="H1508" s="12"/>
      <c r="I1508" s="12"/>
      <c r="J1508" s="13"/>
      <c r="K1508" s="13"/>
      <c r="L1508" s="13"/>
      <c r="M1508" s="13"/>
      <c r="N1508" s="13"/>
      <c r="O1508" s="13"/>
      <c r="P1508" s="13"/>
      <c r="Q1508" s="13"/>
      <c r="R1508" s="13"/>
      <c r="S1508" s="13"/>
      <c r="T1508" s="13"/>
    </row>
    <row r="1509" spans="1:20" x14ac:dyDescent="0.25">
      <c r="A1509" s="12"/>
      <c r="B1509" s="12"/>
      <c r="C1509" s="12"/>
      <c r="D1509" s="12"/>
      <c r="E1509" s="12"/>
      <c r="F1509" s="12"/>
      <c r="G1509" s="12"/>
      <c r="H1509" s="12"/>
      <c r="I1509" s="12"/>
      <c r="J1509" s="13"/>
      <c r="K1509" s="13"/>
      <c r="L1509" s="13"/>
      <c r="M1509" s="13"/>
      <c r="N1509" s="13"/>
      <c r="O1509" s="13"/>
      <c r="P1509" s="13"/>
      <c r="Q1509" s="13"/>
      <c r="R1509" s="13"/>
      <c r="S1509" s="13"/>
      <c r="T1509" s="13"/>
    </row>
    <row r="1510" spans="1:20" x14ac:dyDescent="0.25">
      <c r="A1510" s="12"/>
      <c r="B1510" s="12"/>
      <c r="C1510" s="12"/>
      <c r="D1510" s="12"/>
      <c r="E1510" s="12"/>
      <c r="F1510" s="12"/>
      <c r="G1510" s="12"/>
      <c r="H1510" s="12"/>
      <c r="I1510" s="12"/>
      <c r="J1510" s="13"/>
      <c r="K1510" s="13"/>
      <c r="L1510" s="13"/>
      <c r="M1510" s="13"/>
      <c r="N1510" s="13"/>
      <c r="O1510" s="13"/>
      <c r="P1510" s="13"/>
      <c r="Q1510" s="13"/>
      <c r="R1510" s="13"/>
      <c r="S1510" s="13"/>
      <c r="T1510" s="13"/>
    </row>
    <row r="1511" spans="1:20" x14ac:dyDescent="0.25">
      <c r="A1511" s="12"/>
      <c r="B1511" s="12"/>
      <c r="C1511" s="12"/>
      <c r="D1511" s="12"/>
      <c r="E1511" s="12"/>
      <c r="F1511" s="12"/>
      <c r="G1511" s="12"/>
      <c r="H1511" s="12"/>
      <c r="I1511" s="12"/>
      <c r="J1511" s="13"/>
      <c r="K1511" s="13"/>
      <c r="L1511" s="13"/>
      <c r="M1511" s="13"/>
      <c r="N1511" s="13"/>
      <c r="O1511" s="13"/>
      <c r="P1511" s="13"/>
      <c r="Q1511" s="13"/>
      <c r="R1511" s="13"/>
      <c r="S1511" s="13"/>
      <c r="T1511" s="13"/>
    </row>
    <row r="1512" spans="1:20" x14ac:dyDescent="0.25">
      <c r="A1512" s="12"/>
      <c r="B1512" s="12"/>
      <c r="C1512" s="12"/>
      <c r="D1512" s="12"/>
      <c r="E1512" s="12"/>
      <c r="F1512" s="12"/>
      <c r="G1512" s="12"/>
      <c r="H1512" s="12"/>
      <c r="I1512" s="12"/>
      <c r="J1512" s="13"/>
      <c r="K1512" s="13"/>
      <c r="L1512" s="13"/>
      <c r="M1512" s="13"/>
      <c r="N1512" s="13"/>
      <c r="O1512" s="13"/>
      <c r="P1512" s="13"/>
      <c r="Q1512" s="13"/>
      <c r="R1512" s="13"/>
      <c r="S1512" s="13"/>
      <c r="T1512" s="13"/>
    </row>
    <row r="1513" spans="1:20" x14ac:dyDescent="0.25">
      <c r="A1513" s="12"/>
      <c r="B1513" s="12"/>
      <c r="C1513" s="12"/>
      <c r="D1513" s="12"/>
      <c r="E1513" s="12"/>
      <c r="F1513" s="12"/>
      <c r="G1513" s="12"/>
      <c r="H1513" s="12"/>
      <c r="I1513" s="12"/>
      <c r="J1513" s="13"/>
      <c r="K1513" s="13"/>
      <c r="L1513" s="13"/>
      <c r="M1513" s="13"/>
      <c r="N1513" s="13"/>
      <c r="O1513" s="13"/>
      <c r="P1513" s="13"/>
      <c r="Q1513" s="13"/>
      <c r="R1513" s="13"/>
      <c r="S1513" s="13"/>
      <c r="T1513" s="13"/>
    </row>
    <row r="1514" spans="1:20" x14ac:dyDescent="0.25">
      <c r="A1514" s="12"/>
      <c r="B1514" s="12"/>
      <c r="C1514" s="12"/>
      <c r="D1514" s="12"/>
      <c r="E1514" s="12"/>
      <c r="F1514" s="12"/>
      <c r="G1514" s="12"/>
      <c r="H1514" s="12"/>
      <c r="I1514" s="12"/>
      <c r="J1514" s="13"/>
      <c r="K1514" s="13"/>
      <c r="L1514" s="13"/>
      <c r="M1514" s="13"/>
      <c r="N1514" s="13"/>
      <c r="O1514" s="13"/>
      <c r="P1514" s="13"/>
      <c r="Q1514" s="13"/>
      <c r="R1514" s="13"/>
      <c r="S1514" s="13"/>
      <c r="T1514" s="13"/>
    </row>
    <row r="1515" spans="1:20" x14ac:dyDescent="0.25">
      <c r="A1515" s="12"/>
      <c r="B1515" s="12"/>
      <c r="C1515" s="12"/>
      <c r="D1515" s="12"/>
      <c r="E1515" s="12"/>
      <c r="F1515" s="12"/>
      <c r="G1515" s="12"/>
      <c r="H1515" s="12"/>
      <c r="I1515" s="12"/>
      <c r="J1515" s="13"/>
      <c r="K1515" s="13"/>
      <c r="L1515" s="13"/>
      <c r="M1515" s="13"/>
      <c r="N1515" s="13"/>
      <c r="O1515" s="13"/>
      <c r="P1515" s="13"/>
      <c r="Q1515" s="13"/>
      <c r="R1515" s="13"/>
      <c r="S1515" s="13"/>
      <c r="T1515" s="13"/>
    </row>
    <row r="1516" spans="1:20" x14ac:dyDescent="0.25">
      <c r="A1516" s="12"/>
      <c r="B1516" s="12"/>
      <c r="C1516" s="12"/>
      <c r="D1516" s="12"/>
      <c r="E1516" s="12"/>
      <c r="F1516" s="12"/>
      <c r="G1516" s="12"/>
      <c r="H1516" s="12"/>
      <c r="I1516" s="12"/>
      <c r="J1516" s="13"/>
      <c r="K1516" s="13"/>
      <c r="L1516" s="13"/>
      <c r="M1516" s="13"/>
      <c r="N1516" s="13"/>
      <c r="O1516" s="13"/>
      <c r="P1516" s="13"/>
      <c r="Q1516" s="13"/>
      <c r="R1516" s="13"/>
      <c r="S1516" s="13"/>
      <c r="T1516" s="13"/>
    </row>
    <row r="1517" spans="1:20" x14ac:dyDescent="0.25">
      <c r="A1517" s="12"/>
      <c r="B1517" s="12"/>
      <c r="C1517" s="12"/>
      <c r="D1517" s="12"/>
      <c r="E1517" s="12"/>
      <c r="F1517" s="12"/>
      <c r="G1517" s="12"/>
      <c r="H1517" s="12"/>
      <c r="I1517" s="12"/>
      <c r="J1517" s="13"/>
      <c r="K1517" s="13"/>
      <c r="L1517" s="13"/>
      <c r="M1517" s="13"/>
      <c r="N1517" s="13"/>
      <c r="O1517" s="13"/>
      <c r="P1517" s="13"/>
      <c r="Q1517" s="13"/>
      <c r="R1517" s="13"/>
      <c r="S1517" s="13"/>
      <c r="T1517" s="13"/>
    </row>
    <row r="1518" spans="1:20" x14ac:dyDescent="0.25">
      <c r="A1518" s="12"/>
      <c r="B1518" s="12"/>
      <c r="C1518" s="12"/>
      <c r="D1518" s="12"/>
      <c r="E1518" s="12"/>
      <c r="F1518" s="12"/>
      <c r="G1518" s="12"/>
      <c r="H1518" s="12"/>
      <c r="I1518" s="12"/>
      <c r="J1518" s="13"/>
      <c r="K1518" s="13"/>
      <c r="L1518" s="13"/>
      <c r="M1518" s="13"/>
      <c r="N1518" s="13"/>
      <c r="O1518" s="13"/>
      <c r="P1518" s="13"/>
      <c r="Q1518" s="13"/>
      <c r="R1518" s="13"/>
      <c r="S1518" s="13"/>
      <c r="T1518" s="13"/>
    </row>
    <row r="1519" spans="1:20" x14ac:dyDescent="0.25">
      <c r="A1519" s="12"/>
      <c r="B1519" s="12"/>
      <c r="C1519" s="12"/>
      <c r="D1519" s="12"/>
      <c r="E1519" s="12"/>
      <c r="F1519" s="12"/>
      <c r="G1519" s="12"/>
      <c r="H1519" s="12"/>
      <c r="I1519" s="12"/>
      <c r="J1519" s="13"/>
      <c r="K1519" s="13"/>
      <c r="L1519" s="13"/>
      <c r="M1519" s="13"/>
      <c r="N1519" s="13"/>
      <c r="O1519" s="13"/>
      <c r="P1519" s="13"/>
      <c r="Q1519" s="13"/>
      <c r="R1519" s="13"/>
      <c r="S1519" s="13"/>
      <c r="T1519" s="13"/>
    </row>
    <row r="1520" spans="1:20" x14ac:dyDescent="0.25">
      <c r="A1520" s="12"/>
      <c r="B1520" s="12"/>
      <c r="C1520" s="12"/>
      <c r="D1520" s="12"/>
      <c r="E1520" s="12"/>
      <c r="F1520" s="12"/>
      <c r="G1520" s="12"/>
      <c r="H1520" s="12"/>
      <c r="I1520" s="12"/>
      <c r="J1520" s="13"/>
      <c r="K1520" s="13"/>
      <c r="L1520" s="13"/>
      <c r="M1520" s="13"/>
      <c r="N1520" s="13"/>
      <c r="O1520" s="13"/>
      <c r="P1520" s="13"/>
      <c r="Q1520" s="13"/>
      <c r="R1520" s="13"/>
      <c r="S1520" s="13"/>
      <c r="T1520" s="13"/>
    </row>
    <row r="1521" spans="1:20" x14ac:dyDescent="0.25">
      <c r="A1521" s="12"/>
      <c r="B1521" s="12"/>
      <c r="C1521" s="12"/>
      <c r="D1521" s="12"/>
      <c r="E1521" s="12"/>
      <c r="F1521" s="12"/>
      <c r="G1521" s="12"/>
      <c r="H1521" s="12"/>
      <c r="I1521" s="12"/>
      <c r="J1521" s="13"/>
      <c r="K1521" s="13"/>
      <c r="L1521" s="13"/>
      <c r="M1521" s="13"/>
      <c r="N1521" s="13"/>
      <c r="O1521" s="13"/>
      <c r="P1521" s="13"/>
      <c r="Q1521" s="13"/>
      <c r="R1521" s="13"/>
      <c r="S1521" s="13"/>
      <c r="T1521" s="13"/>
    </row>
    <row r="1522" spans="1:20" x14ac:dyDescent="0.25">
      <c r="A1522" s="12"/>
      <c r="B1522" s="12"/>
      <c r="C1522" s="12"/>
      <c r="D1522" s="12"/>
      <c r="E1522" s="12"/>
      <c r="F1522" s="12"/>
      <c r="G1522" s="12"/>
      <c r="H1522" s="12"/>
      <c r="I1522" s="12"/>
      <c r="J1522" s="13"/>
      <c r="K1522" s="13"/>
      <c r="L1522" s="13"/>
      <c r="M1522" s="13"/>
      <c r="N1522" s="13"/>
      <c r="O1522" s="13"/>
      <c r="P1522" s="13"/>
      <c r="Q1522" s="13"/>
      <c r="R1522" s="13"/>
      <c r="S1522" s="13"/>
      <c r="T1522" s="13"/>
    </row>
    <row r="1523" spans="1:20" x14ac:dyDescent="0.25">
      <c r="A1523" s="12"/>
      <c r="B1523" s="12"/>
      <c r="C1523" s="12"/>
      <c r="D1523" s="12"/>
      <c r="E1523" s="12"/>
      <c r="F1523" s="12"/>
      <c r="G1523" s="12"/>
      <c r="H1523" s="12"/>
      <c r="I1523" s="12"/>
      <c r="J1523" s="13"/>
      <c r="K1523" s="13"/>
      <c r="L1523" s="13"/>
      <c r="M1523" s="13"/>
      <c r="N1523" s="13"/>
      <c r="O1523" s="13"/>
      <c r="P1523" s="13"/>
      <c r="Q1523" s="13"/>
      <c r="R1523" s="13"/>
      <c r="S1523" s="13"/>
      <c r="T1523" s="13"/>
    </row>
    <row r="1524" spans="1:20" x14ac:dyDescent="0.25">
      <c r="A1524" s="12"/>
      <c r="B1524" s="12"/>
      <c r="C1524" s="12"/>
      <c r="D1524" s="12"/>
      <c r="E1524" s="12"/>
      <c r="F1524" s="12"/>
      <c r="G1524" s="12"/>
      <c r="H1524" s="12"/>
      <c r="I1524" s="12"/>
      <c r="J1524" s="13"/>
      <c r="K1524" s="13"/>
      <c r="L1524" s="13"/>
      <c r="M1524" s="13"/>
      <c r="N1524" s="13"/>
      <c r="O1524" s="13"/>
      <c r="P1524" s="13"/>
      <c r="Q1524" s="13"/>
      <c r="R1524" s="13"/>
      <c r="S1524" s="13"/>
      <c r="T1524" s="13"/>
    </row>
    <row r="1525" spans="1:20" x14ac:dyDescent="0.25">
      <c r="A1525" s="12"/>
      <c r="B1525" s="12"/>
      <c r="C1525" s="12"/>
      <c r="D1525" s="12"/>
      <c r="E1525" s="12"/>
      <c r="F1525" s="12"/>
      <c r="G1525" s="12"/>
      <c r="H1525" s="12"/>
      <c r="I1525" s="12"/>
      <c r="J1525" s="13"/>
      <c r="K1525" s="13"/>
      <c r="L1525" s="13"/>
      <c r="M1525" s="13"/>
      <c r="N1525" s="13"/>
      <c r="O1525" s="13"/>
      <c r="P1525" s="13"/>
      <c r="Q1525" s="13"/>
      <c r="R1525" s="13"/>
      <c r="S1525" s="13"/>
      <c r="T1525" s="13"/>
    </row>
    <row r="1526" spans="1:20" x14ac:dyDescent="0.25">
      <c r="A1526" s="12"/>
      <c r="B1526" s="12"/>
      <c r="C1526" s="12"/>
      <c r="D1526" s="12"/>
      <c r="E1526" s="12"/>
      <c r="F1526" s="12"/>
      <c r="G1526" s="12"/>
      <c r="H1526" s="12"/>
      <c r="I1526" s="12"/>
      <c r="J1526" s="13"/>
      <c r="K1526" s="13"/>
      <c r="L1526" s="13"/>
      <c r="M1526" s="13"/>
      <c r="N1526" s="13"/>
      <c r="O1526" s="13"/>
      <c r="P1526" s="13"/>
      <c r="Q1526" s="13"/>
      <c r="R1526" s="13"/>
      <c r="S1526" s="13"/>
      <c r="T1526" s="13"/>
    </row>
    <row r="1527" spans="1:20" x14ac:dyDescent="0.25">
      <c r="A1527" s="12"/>
      <c r="B1527" s="12"/>
      <c r="C1527" s="12"/>
      <c r="D1527" s="12"/>
      <c r="E1527" s="12"/>
      <c r="F1527" s="12"/>
      <c r="G1527" s="12"/>
      <c r="H1527" s="12"/>
      <c r="I1527" s="12"/>
      <c r="J1527" s="13"/>
      <c r="K1527" s="13"/>
      <c r="L1527" s="13"/>
      <c r="M1527" s="13"/>
      <c r="N1527" s="13"/>
      <c r="O1527" s="13"/>
      <c r="P1527" s="13"/>
      <c r="Q1527" s="13"/>
      <c r="R1527" s="13"/>
      <c r="S1527" s="13"/>
      <c r="T1527" s="13"/>
    </row>
    <row r="1528" spans="1:20" x14ac:dyDescent="0.25">
      <c r="A1528" s="12"/>
      <c r="B1528" s="12"/>
      <c r="C1528" s="12"/>
      <c r="D1528" s="12"/>
      <c r="E1528" s="12"/>
      <c r="F1528" s="12"/>
      <c r="G1528" s="12"/>
      <c r="H1528" s="12"/>
      <c r="I1528" s="12"/>
      <c r="J1528" s="13"/>
      <c r="K1528" s="13"/>
      <c r="L1528" s="13"/>
      <c r="M1528" s="13"/>
      <c r="N1528" s="13"/>
      <c r="O1528" s="13"/>
      <c r="P1528" s="13"/>
      <c r="Q1528" s="13"/>
      <c r="R1528" s="13"/>
      <c r="S1528" s="13"/>
      <c r="T1528" s="13"/>
    </row>
    <row r="1529" spans="1:20" x14ac:dyDescent="0.25">
      <c r="A1529" s="12"/>
      <c r="B1529" s="12"/>
      <c r="C1529" s="12"/>
      <c r="D1529" s="12"/>
      <c r="E1529" s="12"/>
      <c r="F1529" s="12"/>
      <c r="G1529" s="12"/>
      <c r="H1529" s="12"/>
      <c r="I1529" s="12"/>
      <c r="J1529" s="13"/>
      <c r="K1529" s="13"/>
      <c r="L1529" s="13"/>
      <c r="M1529" s="13"/>
      <c r="N1529" s="13"/>
      <c r="O1529" s="13"/>
      <c r="P1529" s="13"/>
      <c r="Q1529" s="13"/>
      <c r="R1529" s="13"/>
      <c r="S1529" s="13"/>
      <c r="T1529" s="13"/>
    </row>
    <row r="1530" spans="1:20" x14ac:dyDescent="0.25">
      <c r="A1530" s="12"/>
      <c r="B1530" s="12"/>
      <c r="C1530" s="12"/>
      <c r="D1530" s="12"/>
      <c r="E1530" s="12"/>
      <c r="F1530" s="12"/>
      <c r="G1530" s="12"/>
      <c r="H1530" s="12"/>
      <c r="I1530" s="12"/>
      <c r="J1530" s="13"/>
      <c r="K1530" s="13"/>
      <c r="L1530" s="13"/>
      <c r="M1530" s="13"/>
      <c r="N1530" s="13"/>
      <c r="O1530" s="13"/>
      <c r="P1530" s="13"/>
      <c r="Q1530" s="13"/>
      <c r="R1530" s="13"/>
      <c r="S1530" s="13"/>
      <c r="T1530" s="13"/>
    </row>
    <row r="1531" spans="1:20" x14ac:dyDescent="0.25">
      <c r="A1531" s="12"/>
      <c r="B1531" s="12"/>
      <c r="C1531" s="12"/>
      <c r="D1531" s="12"/>
      <c r="E1531" s="12"/>
      <c r="F1531" s="12"/>
      <c r="G1531" s="12"/>
      <c r="H1531" s="12"/>
      <c r="I1531" s="12"/>
      <c r="J1531" s="13"/>
      <c r="K1531" s="13"/>
      <c r="L1531" s="13"/>
      <c r="M1531" s="13"/>
      <c r="N1531" s="13"/>
      <c r="O1531" s="13"/>
      <c r="P1531" s="13"/>
      <c r="Q1531" s="13"/>
      <c r="R1531" s="13"/>
      <c r="S1531" s="13"/>
      <c r="T1531" s="13"/>
    </row>
    <row r="1532" spans="1:20" x14ac:dyDescent="0.25">
      <c r="A1532" s="12"/>
      <c r="B1532" s="12"/>
      <c r="C1532" s="12"/>
      <c r="D1532" s="12"/>
      <c r="E1532" s="12"/>
      <c r="F1532" s="12"/>
      <c r="G1532" s="12"/>
      <c r="H1532" s="12"/>
      <c r="I1532" s="12"/>
      <c r="J1532" s="13"/>
      <c r="K1532" s="13"/>
      <c r="L1532" s="13"/>
      <c r="M1532" s="13"/>
      <c r="N1532" s="13"/>
      <c r="O1532" s="13"/>
      <c r="P1532" s="13"/>
      <c r="Q1532" s="13"/>
      <c r="R1532" s="13"/>
      <c r="S1532" s="13"/>
      <c r="T1532" s="13"/>
    </row>
    <row r="1533" spans="1:20" x14ac:dyDescent="0.25">
      <c r="A1533" s="12"/>
      <c r="B1533" s="12"/>
      <c r="C1533" s="12"/>
      <c r="D1533" s="12"/>
      <c r="E1533" s="12"/>
      <c r="F1533" s="12"/>
      <c r="G1533" s="12"/>
      <c r="H1533" s="12"/>
      <c r="I1533" s="12"/>
      <c r="J1533" s="13"/>
      <c r="K1533" s="13"/>
      <c r="L1533" s="13"/>
      <c r="M1533" s="13"/>
      <c r="N1533" s="13"/>
      <c r="O1533" s="13"/>
      <c r="P1533" s="13"/>
      <c r="Q1533" s="13"/>
      <c r="R1533" s="13"/>
      <c r="S1533" s="13"/>
      <c r="T1533" s="13"/>
    </row>
    <row r="1534" spans="1:20" x14ac:dyDescent="0.25">
      <c r="A1534" s="12"/>
      <c r="B1534" s="12"/>
      <c r="C1534" s="12"/>
      <c r="D1534" s="12"/>
      <c r="E1534" s="12"/>
      <c r="F1534" s="12"/>
      <c r="G1534" s="12"/>
      <c r="H1534" s="12"/>
      <c r="I1534" s="12"/>
      <c r="J1534" s="13"/>
      <c r="K1534" s="13"/>
      <c r="L1534" s="13"/>
      <c r="M1534" s="13"/>
      <c r="N1534" s="13"/>
      <c r="O1534" s="13"/>
      <c r="P1534" s="13"/>
      <c r="Q1534" s="13"/>
      <c r="R1534" s="13"/>
      <c r="S1534" s="13"/>
      <c r="T1534" s="13"/>
    </row>
    <row r="1535" spans="1:20" x14ac:dyDescent="0.25">
      <c r="A1535" s="12"/>
      <c r="B1535" s="12"/>
      <c r="C1535" s="12"/>
      <c r="D1535" s="12"/>
      <c r="E1535" s="12"/>
      <c r="F1535" s="12"/>
      <c r="G1535" s="12"/>
      <c r="H1535" s="12"/>
      <c r="I1535" s="12"/>
      <c r="J1535" s="13"/>
      <c r="K1535" s="13"/>
      <c r="L1535" s="13"/>
      <c r="M1535" s="13"/>
      <c r="N1535" s="13"/>
      <c r="O1535" s="13"/>
      <c r="P1535" s="13"/>
      <c r="Q1535" s="13"/>
      <c r="R1535" s="13"/>
      <c r="S1535" s="13"/>
      <c r="T1535" s="13"/>
    </row>
    <row r="1536" spans="1:20" x14ac:dyDescent="0.25">
      <c r="A1536" s="12"/>
      <c r="B1536" s="12"/>
      <c r="C1536" s="12"/>
      <c r="D1536" s="12"/>
      <c r="E1536" s="12"/>
      <c r="F1536" s="12"/>
      <c r="G1536" s="12"/>
      <c r="H1536" s="12"/>
      <c r="I1536" s="12"/>
      <c r="J1536" s="13"/>
      <c r="K1536" s="13"/>
      <c r="L1536" s="13"/>
      <c r="M1536" s="13"/>
      <c r="N1536" s="13"/>
      <c r="O1536" s="13"/>
      <c r="P1536" s="13"/>
      <c r="Q1536" s="13"/>
      <c r="R1536" s="13"/>
      <c r="S1536" s="13"/>
      <c r="T1536" s="13"/>
    </row>
    <row r="1537" spans="1:20" x14ac:dyDescent="0.25">
      <c r="A1537" s="12"/>
      <c r="B1537" s="12"/>
      <c r="C1537" s="12"/>
      <c r="D1537" s="12"/>
      <c r="E1537" s="12"/>
      <c r="F1537" s="12"/>
      <c r="G1537" s="12"/>
      <c r="H1537" s="12"/>
      <c r="I1537" s="12"/>
      <c r="J1537" s="13"/>
      <c r="K1537" s="13"/>
      <c r="L1537" s="13"/>
      <c r="M1537" s="13"/>
      <c r="N1537" s="13"/>
      <c r="O1537" s="13"/>
      <c r="P1537" s="13"/>
      <c r="Q1537" s="13"/>
      <c r="R1537" s="13"/>
      <c r="S1537" s="13"/>
      <c r="T1537" s="13"/>
    </row>
    <row r="1538" spans="1:20" x14ac:dyDescent="0.25">
      <c r="A1538" s="12"/>
      <c r="B1538" s="12"/>
      <c r="C1538" s="12"/>
      <c r="D1538" s="12"/>
      <c r="E1538" s="12"/>
      <c r="F1538" s="12"/>
      <c r="G1538" s="12"/>
      <c r="H1538" s="12"/>
      <c r="I1538" s="12"/>
      <c r="J1538" s="13"/>
      <c r="K1538" s="13"/>
      <c r="L1538" s="13"/>
      <c r="M1538" s="13"/>
      <c r="N1538" s="13"/>
      <c r="O1538" s="13"/>
      <c r="P1538" s="13"/>
      <c r="Q1538" s="13"/>
      <c r="R1538" s="13"/>
      <c r="S1538" s="13"/>
      <c r="T1538" s="13"/>
    </row>
    <row r="1539" spans="1:20" x14ac:dyDescent="0.25">
      <c r="A1539" s="12"/>
      <c r="B1539" s="12"/>
      <c r="C1539" s="12"/>
      <c r="D1539" s="12"/>
      <c r="E1539" s="12"/>
      <c r="F1539" s="12"/>
      <c r="G1539" s="12"/>
      <c r="H1539" s="12"/>
      <c r="I1539" s="12"/>
      <c r="J1539" s="13"/>
      <c r="K1539" s="13"/>
      <c r="L1539" s="13"/>
      <c r="M1539" s="13"/>
      <c r="N1539" s="13"/>
      <c r="O1539" s="13"/>
      <c r="P1539" s="13"/>
      <c r="Q1539" s="13"/>
      <c r="R1539" s="13"/>
      <c r="S1539" s="13"/>
      <c r="T1539" s="13"/>
    </row>
    <row r="1540" spans="1:20" x14ac:dyDescent="0.25">
      <c r="A1540" s="12"/>
      <c r="B1540" s="12"/>
      <c r="C1540" s="12"/>
      <c r="D1540" s="12"/>
      <c r="E1540" s="12"/>
      <c r="F1540" s="12"/>
      <c r="G1540" s="12"/>
      <c r="H1540" s="12"/>
      <c r="I1540" s="12"/>
      <c r="J1540" s="13"/>
      <c r="K1540" s="13"/>
      <c r="L1540" s="13"/>
      <c r="M1540" s="13"/>
      <c r="N1540" s="13"/>
      <c r="O1540" s="13"/>
      <c r="P1540" s="13"/>
      <c r="Q1540" s="13"/>
      <c r="R1540" s="13"/>
      <c r="S1540" s="13"/>
      <c r="T1540" s="13"/>
    </row>
    <row r="1541" spans="1:20" x14ac:dyDescent="0.25">
      <c r="A1541" s="12"/>
      <c r="B1541" s="12"/>
      <c r="C1541" s="12"/>
      <c r="D1541" s="12"/>
      <c r="E1541" s="12"/>
      <c r="F1541" s="12"/>
      <c r="G1541" s="12"/>
      <c r="H1541" s="12"/>
      <c r="I1541" s="12"/>
      <c r="J1541" s="13"/>
      <c r="K1541" s="13"/>
      <c r="L1541" s="13"/>
      <c r="M1541" s="13"/>
      <c r="N1541" s="13"/>
      <c r="O1541" s="13"/>
      <c r="P1541" s="13"/>
      <c r="Q1541" s="13"/>
      <c r="R1541" s="13"/>
      <c r="S1541" s="13"/>
      <c r="T1541" s="13"/>
    </row>
    <row r="1542" spans="1:20" x14ac:dyDescent="0.25">
      <c r="A1542" s="12"/>
      <c r="B1542" s="12"/>
      <c r="C1542" s="12"/>
      <c r="D1542" s="12"/>
      <c r="E1542" s="12"/>
      <c r="F1542" s="12"/>
      <c r="G1542" s="12"/>
      <c r="H1542" s="12"/>
      <c r="I1542" s="12"/>
      <c r="J1542" s="13"/>
      <c r="K1542" s="13"/>
      <c r="L1542" s="13"/>
      <c r="M1542" s="13"/>
      <c r="N1542" s="13"/>
      <c r="O1542" s="13"/>
      <c r="P1542" s="13"/>
      <c r="Q1542" s="13"/>
      <c r="R1542" s="13"/>
      <c r="S1542" s="13"/>
      <c r="T1542" s="13"/>
    </row>
    <row r="1543" spans="1:20" x14ac:dyDescent="0.25">
      <c r="A1543" s="12"/>
      <c r="B1543" s="12"/>
      <c r="C1543" s="12"/>
      <c r="D1543" s="12"/>
      <c r="E1543" s="12"/>
      <c r="F1543" s="12"/>
      <c r="G1543" s="12"/>
      <c r="H1543" s="12"/>
      <c r="I1543" s="12"/>
      <c r="J1543" s="13"/>
      <c r="K1543" s="13"/>
      <c r="L1543" s="13"/>
      <c r="M1543" s="13"/>
      <c r="N1543" s="13"/>
      <c r="O1543" s="13"/>
      <c r="P1543" s="13"/>
      <c r="Q1543" s="13"/>
      <c r="R1543" s="13"/>
      <c r="S1543" s="13"/>
      <c r="T1543" s="13"/>
    </row>
    <row r="1544" spans="1:20" x14ac:dyDescent="0.25">
      <c r="A1544" s="12"/>
      <c r="B1544" s="12"/>
      <c r="C1544" s="12"/>
      <c r="D1544" s="12"/>
      <c r="E1544" s="12"/>
      <c r="F1544" s="12"/>
      <c r="G1544" s="12"/>
      <c r="H1544" s="12"/>
      <c r="I1544" s="12"/>
      <c r="J1544" s="13"/>
      <c r="K1544" s="13"/>
      <c r="L1544" s="13"/>
      <c r="M1544" s="13"/>
      <c r="N1544" s="13"/>
      <c r="O1544" s="13"/>
      <c r="P1544" s="13"/>
      <c r="Q1544" s="13"/>
      <c r="R1544" s="13"/>
      <c r="S1544" s="13"/>
      <c r="T1544" s="13"/>
    </row>
    <row r="1545" spans="1:20" x14ac:dyDescent="0.25">
      <c r="A1545" s="12"/>
      <c r="B1545" s="12"/>
      <c r="C1545" s="12"/>
      <c r="D1545" s="12"/>
      <c r="E1545" s="12"/>
      <c r="F1545" s="12"/>
      <c r="G1545" s="12"/>
      <c r="H1545" s="12"/>
      <c r="I1545" s="12"/>
      <c r="J1545" s="13"/>
      <c r="K1545" s="13"/>
      <c r="L1545" s="13"/>
      <c r="M1545" s="13"/>
      <c r="N1545" s="13"/>
      <c r="O1545" s="13"/>
      <c r="P1545" s="13"/>
      <c r="Q1545" s="13"/>
      <c r="R1545" s="13"/>
      <c r="S1545" s="13"/>
      <c r="T1545" s="13"/>
    </row>
    <row r="1546" spans="1:20" x14ac:dyDescent="0.25">
      <c r="A1546" s="12"/>
      <c r="B1546" s="12"/>
      <c r="C1546" s="12"/>
      <c r="D1546" s="12"/>
      <c r="E1546" s="12"/>
      <c r="F1546" s="12"/>
      <c r="G1546" s="12"/>
      <c r="H1546" s="12"/>
      <c r="I1546" s="12"/>
      <c r="J1546" s="13"/>
      <c r="K1546" s="13"/>
      <c r="L1546" s="13"/>
      <c r="M1546" s="13"/>
      <c r="N1546" s="13"/>
      <c r="O1546" s="13"/>
      <c r="P1546" s="13"/>
      <c r="Q1546" s="13"/>
      <c r="R1546" s="13"/>
      <c r="S1546" s="13"/>
      <c r="T1546" s="13"/>
    </row>
    <row r="1547" spans="1:20" x14ac:dyDescent="0.25">
      <c r="A1547" s="12"/>
      <c r="B1547" s="12"/>
      <c r="C1547" s="12"/>
      <c r="D1547" s="12"/>
      <c r="E1547" s="12"/>
      <c r="F1547" s="12"/>
      <c r="G1547" s="12"/>
      <c r="H1547" s="12"/>
      <c r="I1547" s="12"/>
      <c r="J1547" s="13"/>
      <c r="K1547" s="13"/>
      <c r="L1547" s="13"/>
      <c r="M1547" s="13"/>
      <c r="N1547" s="13"/>
      <c r="O1547" s="13"/>
      <c r="P1547" s="13"/>
      <c r="Q1547" s="13"/>
      <c r="R1547" s="13"/>
      <c r="S1547" s="13"/>
      <c r="T1547" s="13"/>
    </row>
    <row r="1548" spans="1:20" x14ac:dyDescent="0.25">
      <c r="A1548" s="12"/>
      <c r="B1548" s="12"/>
      <c r="C1548" s="12"/>
      <c r="D1548" s="12"/>
      <c r="E1548" s="12"/>
      <c r="F1548" s="12"/>
      <c r="G1548" s="12"/>
      <c r="H1548" s="12"/>
      <c r="I1548" s="12"/>
      <c r="J1548" s="13"/>
      <c r="K1548" s="13"/>
      <c r="L1548" s="13"/>
      <c r="M1548" s="13"/>
      <c r="N1548" s="13"/>
      <c r="O1548" s="13"/>
      <c r="P1548" s="13"/>
      <c r="Q1548" s="13"/>
      <c r="R1548" s="13"/>
      <c r="S1548" s="13"/>
      <c r="T1548" s="13"/>
    </row>
    <row r="1549" spans="1:20" x14ac:dyDescent="0.25">
      <c r="A1549" s="12"/>
      <c r="B1549" s="12"/>
      <c r="C1549" s="12"/>
      <c r="D1549" s="12"/>
      <c r="E1549" s="12"/>
      <c r="F1549" s="12"/>
      <c r="G1549" s="12"/>
      <c r="H1549" s="12"/>
      <c r="I1549" s="12"/>
      <c r="J1549" s="13"/>
      <c r="K1549" s="13"/>
      <c r="L1549" s="13"/>
      <c r="M1549" s="13"/>
      <c r="N1549" s="13"/>
      <c r="O1549" s="13"/>
      <c r="P1549" s="13"/>
      <c r="Q1549" s="13"/>
      <c r="R1549" s="13"/>
      <c r="S1549" s="13"/>
      <c r="T1549" s="13"/>
    </row>
    <row r="1550" spans="1:20" x14ac:dyDescent="0.25">
      <c r="A1550" s="12"/>
      <c r="B1550" s="12"/>
      <c r="C1550" s="12"/>
      <c r="D1550" s="12"/>
      <c r="E1550" s="12"/>
      <c r="F1550" s="12"/>
      <c r="G1550" s="12"/>
      <c r="H1550" s="12"/>
      <c r="I1550" s="12"/>
      <c r="J1550" s="13"/>
      <c r="K1550" s="13"/>
      <c r="L1550" s="13"/>
      <c r="M1550" s="13"/>
      <c r="N1550" s="13"/>
      <c r="O1550" s="13"/>
      <c r="P1550" s="13"/>
      <c r="Q1550" s="13"/>
      <c r="R1550" s="13"/>
      <c r="S1550" s="13"/>
      <c r="T1550" s="13"/>
    </row>
    <row r="1551" spans="1:20" x14ac:dyDescent="0.25">
      <c r="A1551" s="12"/>
      <c r="B1551" s="12"/>
      <c r="C1551" s="12"/>
      <c r="D1551" s="12"/>
      <c r="E1551" s="12"/>
      <c r="F1551" s="12"/>
      <c r="G1551" s="12"/>
      <c r="H1551" s="12"/>
      <c r="I1551" s="12"/>
      <c r="J1551" s="13"/>
      <c r="K1551" s="13"/>
      <c r="L1551" s="13"/>
      <c r="M1551" s="13"/>
      <c r="N1551" s="13"/>
      <c r="O1551" s="13"/>
      <c r="P1551" s="13"/>
      <c r="Q1551" s="13"/>
      <c r="R1551" s="13"/>
      <c r="S1551" s="13"/>
      <c r="T1551" s="13"/>
    </row>
    <row r="1552" spans="1:20" x14ac:dyDescent="0.25">
      <c r="A1552" s="12"/>
      <c r="B1552" s="12"/>
      <c r="C1552" s="12"/>
      <c r="D1552" s="12"/>
      <c r="E1552" s="12"/>
      <c r="F1552" s="12"/>
      <c r="G1552" s="12"/>
      <c r="H1552" s="12"/>
      <c r="I1552" s="12"/>
      <c r="J1552" s="13"/>
      <c r="K1552" s="13"/>
      <c r="L1552" s="13"/>
      <c r="M1552" s="13"/>
      <c r="N1552" s="13"/>
      <c r="O1552" s="13"/>
      <c r="P1552" s="13"/>
      <c r="Q1552" s="13"/>
      <c r="R1552" s="13"/>
      <c r="S1552" s="13"/>
      <c r="T1552" s="13"/>
    </row>
    <row r="1553" spans="1:20" x14ac:dyDescent="0.25">
      <c r="A1553" s="12"/>
      <c r="B1553" s="12"/>
      <c r="C1553" s="12"/>
      <c r="D1553" s="12"/>
      <c r="E1553" s="12"/>
      <c r="F1553" s="12"/>
      <c r="G1553" s="12"/>
      <c r="H1553" s="12"/>
      <c r="I1553" s="12"/>
      <c r="J1553" s="13"/>
      <c r="K1553" s="13"/>
      <c r="L1553" s="13"/>
      <c r="M1553" s="13"/>
      <c r="N1553" s="13"/>
      <c r="O1553" s="13"/>
      <c r="P1553" s="13"/>
      <c r="Q1553" s="13"/>
      <c r="R1553" s="13"/>
      <c r="S1553" s="13"/>
      <c r="T1553" s="13"/>
    </row>
    <row r="1554" spans="1:20" x14ac:dyDescent="0.25">
      <c r="A1554" s="12"/>
      <c r="B1554" s="12"/>
      <c r="C1554" s="12"/>
      <c r="D1554" s="12"/>
      <c r="E1554" s="12"/>
      <c r="F1554" s="12"/>
      <c r="G1554" s="12"/>
      <c r="H1554" s="12"/>
      <c r="I1554" s="12"/>
      <c r="J1554" s="13"/>
      <c r="K1554" s="13"/>
      <c r="L1554" s="13"/>
      <c r="M1554" s="13"/>
      <c r="N1554" s="13"/>
      <c r="O1554" s="13"/>
      <c r="P1554" s="13"/>
      <c r="Q1554" s="13"/>
      <c r="R1554" s="13"/>
      <c r="S1554" s="13"/>
      <c r="T1554" s="13"/>
    </row>
    <row r="1555" spans="1:20" x14ac:dyDescent="0.25">
      <c r="A1555" s="12"/>
      <c r="B1555" s="12"/>
      <c r="C1555" s="12"/>
      <c r="D1555" s="12"/>
      <c r="E1555" s="12"/>
      <c r="F1555" s="12"/>
      <c r="G1555" s="12"/>
      <c r="H1555" s="12"/>
      <c r="I1555" s="12"/>
      <c r="J1555" s="13"/>
      <c r="K1555" s="13"/>
      <c r="L1555" s="13"/>
      <c r="M1555" s="13"/>
      <c r="N1555" s="13"/>
      <c r="O1555" s="13"/>
      <c r="P1555" s="13"/>
      <c r="Q1555" s="13"/>
      <c r="R1555" s="13"/>
      <c r="S1555" s="13"/>
      <c r="T1555" s="13"/>
    </row>
    <row r="1556" spans="1:20" x14ac:dyDescent="0.25">
      <c r="A1556" s="12"/>
      <c r="B1556" s="12"/>
      <c r="C1556" s="12"/>
      <c r="D1556" s="12"/>
      <c r="E1556" s="12"/>
      <c r="F1556" s="12"/>
      <c r="G1556" s="12"/>
      <c r="H1556" s="12"/>
      <c r="I1556" s="12"/>
      <c r="J1556" s="13"/>
      <c r="K1556" s="13"/>
      <c r="L1556" s="13"/>
      <c r="M1556" s="13"/>
      <c r="N1556" s="13"/>
      <c r="O1556" s="13"/>
      <c r="P1556" s="13"/>
      <c r="Q1556" s="13"/>
      <c r="R1556" s="13"/>
      <c r="S1556" s="13"/>
      <c r="T1556" s="13"/>
    </row>
    <row r="1557" spans="1:20" x14ac:dyDescent="0.25">
      <c r="A1557" s="12"/>
      <c r="B1557" s="12"/>
      <c r="C1557" s="12"/>
      <c r="D1557" s="12"/>
      <c r="E1557" s="12"/>
      <c r="F1557" s="12"/>
      <c r="G1557" s="12"/>
      <c r="H1557" s="12"/>
      <c r="I1557" s="12"/>
      <c r="J1557" s="13"/>
      <c r="K1557" s="13"/>
      <c r="L1557" s="13"/>
      <c r="M1557" s="13"/>
      <c r="N1557" s="13"/>
      <c r="O1557" s="13"/>
      <c r="P1557" s="13"/>
      <c r="Q1557" s="13"/>
      <c r="R1557" s="13"/>
      <c r="S1557" s="13"/>
      <c r="T1557" s="13"/>
    </row>
    <row r="1558" spans="1:20" x14ac:dyDescent="0.25">
      <c r="A1558" s="12"/>
      <c r="B1558" s="12"/>
      <c r="C1558" s="12"/>
      <c r="D1558" s="12"/>
      <c r="E1558" s="12"/>
      <c r="F1558" s="12"/>
      <c r="G1558" s="12"/>
      <c r="H1558" s="12"/>
      <c r="I1558" s="12"/>
      <c r="J1558" s="13"/>
      <c r="K1558" s="13"/>
      <c r="L1558" s="13"/>
      <c r="M1558" s="13"/>
      <c r="N1558" s="13"/>
      <c r="O1558" s="13"/>
      <c r="P1558" s="13"/>
      <c r="Q1558" s="13"/>
      <c r="R1558" s="13"/>
      <c r="S1558" s="13"/>
      <c r="T1558" s="13"/>
    </row>
    <row r="1559" spans="1:20" x14ac:dyDescent="0.25">
      <c r="A1559" s="12"/>
      <c r="B1559" s="12"/>
      <c r="C1559" s="12"/>
      <c r="D1559" s="12"/>
      <c r="E1559" s="12"/>
      <c r="F1559" s="12"/>
      <c r="G1559" s="12"/>
      <c r="H1559" s="12"/>
      <c r="I1559" s="12"/>
      <c r="J1559" s="13"/>
      <c r="K1559" s="13"/>
      <c r="L1559" s="13"/>
      <c r="M1559" s="13"/>
      <c r="N1559" s="13"/>
      <c r="O1559" s="13"/>
      <c r="P1559" s="13"/>
      <c r="Q1559" s="13"/>
      <c r="R1559" s="13"/>
      <c r="S1559" s="13"/>
      <c r="T1559" s="13"/>
    </row>
    <row r="1560" spans="1:20" x14ac:dyDescent="0.25">
      <c r="A1560" s="12"/>
      <c r="B1560" s="12"/>
      <c r="C1560" s="12"/>
      <c r="D1560" s="12"/>
      <c r="E1560" s="12"/>
      <c r="F1560" s="12"/>
      <c r="G1560" s="12"/>
      <c r="H1560" s="12"/>
      <c r="I1560" s="12"/>
      <c r="J1560" s="13"/>
      <c r="K1560" s="13"/>
      <c r="L1560" s="13"/>
      <c r="M1560" s="13"/>
      <c r="N1560" s="13"/>
      <c r="O1560" s="13"/>
      <c r="P1560" s="13"/>
      <c r="Q1560" s="13"/>
      <c r="R1560" s="13"/>
      <c r="S1560" s="13"/>
      <c r="T1560" s="13"/>
    </row>
    <row r="1561" spans="1:20" x14ac:dyDescent="0.25">
      <c r="A1561" s="12"/>
      <c r="B1561" s="12"/>
      <c r="C1561" s="12"/>
      <c r="D1561" s="12"/>
      <c r="E1561" s="12"/>
      <c r="F1561" s="12"/>
      <c r="G1561" s="12"/>
      <c r="H1561" s="12"/>
      <c r="I1561" s="12"/>
      <c r="J1561" s="13"/>
      <c r="K1561" s="13"/>
      <c r="L1561" s="13"/>
      <c r="M1561" s="13"/>
      <c r="N1561" s="13"/>
      <c r="O1561" s="13"/>
      <c r="P1561" s="13"/>
      <c r="Q1561" s="13"/>
      <c r="R1561" s="13"/>
      <c r="S1561" s="13"/>
      <c r="T1561" s="13"/>
    </row>
    <row r="1562" spans="1:20" x14ac:dyDescent="0.25">
      <c r="A1562" s="12"/>
      <c r="B1562" s="12"/>
      <c r="C1562" s="12"/>
      <c r="D1562" s="12"/>
      <c r="E1562" s="12"/>
      <c r="F1562" s="12"/>
      <c r="G1562" s="12"/>
      <c r="H1562" s="12"/>
      <c r="I1562" s="12"/>
      <c r="J1562" s="13"/>
      <c r="K1562" s="13"/>
      <c r="L1562" s="13"/>
      <c r="M1562" s="13"/>
      <c r="N1562" s="13"/>
      <c r="O1562" s="13"/>
      <c r="P1562" s="13"/>
      <c r="Q1562" s="13"/>
      <c r="R1562" s="13"/>
      <c r="S1562" s="13"/>
      <c r="T1562" s="13"/>
    </row>
    <row r="1563" spans="1:20" x14ac:dyDescent="0.25">
      <c r="A1563" s="12"/>
      <c r="B1563" s="12"/>
      <c r="C1563" s="12"/>
      <c r="D1563" s="12"/>
      <c r="E1563" s="12"/>
      <c r="F1563" s="12"/>
      <c r="G1563" s="12"/>
      <c r="H1563" s="12"/>
      <c r="I1563" s="12"/>
      <c r="J1563" s="13"/>
      <c r="K1563" s="13"/>
      <c r="L1563" s="13"/>
      <c r="M1563" s="13"/>
      <c r="N1563" s="13"/>
      <c r="O1563" s="13"/>
      <c r="P1563" s="13"/>
      <c r="Q1563" s="13"/>
      <c r="R1563" s="13"/>
      <c r="S1563" s="13"/>
      <c r="T1563" s="13"/>
    </row>
    <row r="1564" spans="1:20" x14ac:dyDescent="0.25">
      <c r="A1564" s="12"/>
      <c r="B1564" s="12"/>
      <c r="C1564" s="12"/>
      <c r="D1564" s="12"/>
      <c r="E1564" s="12"/>
      <c r="F1564" s="12"/>
      <c r="G1564" s="12"/>
      <c r="H1564" s="12"/>
      <c r="I1564" s="12"/>
      <c r="J1564" s="13"/>
      <c r="K1564" s="13"/>
      <c r="L1564" s="13"/>
      <c r="M1564" s="13"/>
      <c r="N1564" s="13"/>
      <c r="O1564" s="13"/>
      <c r="P1564" s="13"/>
      <c r="Q1564" s="13"/>
      <c r="R1564" s="13"/>
      <c r="S1564" s="13"/>
      <c r="T1564" s="13"/>
    </row>
    <row r="1565" spans="1:20" x14ac:dyDescent="0.25">
      <c r="A1565" s="12"/>
      <c r="B1565" s="12"/>
      <c r="C1565" s="12"/>
      <c r="D1565" s="12"/>
      <c r="E1565" s="12"/>
      <c r="F1565" s="12"/>
      <c r="G1565" s="12"/>
      <c r="H1565" s="12"/>
      <c r="I1565" s="12"/>
      <c r="J1565" s="13"/>
      <c r="K1565" s="13"/>
      <c r="L1565" s="13"/>
      <c r="M1565" s="13"/>
      <c r="N1565" s="13"/>
      <c r="O1565" s="13"/>
      <c r="P1565" s="13"/>
      <c r="Q1565" s="13"/>
      <c r="R1565" s="13"/>
      <c r="S1565" s="13"/>
      <c r="T1565" s="13"/>
    </row>
    <row r="1566" spans="1:20" x14ac:dyDescent="0.25">
      <c r="A1566" s="12"/>
      <c r="B1566" s="12"/>
      <c r="C1566" s="12"/>
      <c r="D1566" s="12"/>
      <c r="E1566" s="12"/>
      <c r="F1566" s="12"/>
      <c r="G1566" s="12"/>
      <c r="H1566" s="12"/>
      <c r="I1566" s="12"/>
      <c r="J1566" s="13"/>
      <c r="K1566" s="13"/>
      <c r="L1566" s="13"/>
      <c r="M1566" s="13"/>
      <c r="N1566" s="13"/>
      <c r="O1566" s="13"/>
      <c r="P1566" s="13"/>
      <c r="Q1566" s="13"/>
      <c r="R1566" s="13"/>
      <c r="S1566" s="13"/>
      <c r="T1566" s="13"/>
    </row>
    <row r="1567" spans="1:20" x14ac:dyDescent="0.25">
      <c r="A1567" s="12"/>
      <c r="B1567" s="12"/>
      <c r="C1567" s="12"/>
      <c r="D1567" s="12"/>
      <c r="E1567" s="12"/>
      <c r="F1567" s="12"/>
      <c r="G1567" s="12"/>
      <c r="H1567" s="12"/>
      <c r="I1567" s="12"/>
      <c r="J1567" s="13"/>
      <c r="K1567" s="13"/>
      <c r="L1567" s="13"/>
      <c r="M1567" s="13"/>
      <c r="N1567" s="13"/>
      <c r="O1567" s="13"/>
      <c r="P1567" s="13"/>
      <c r="Q1567" s="13"/>
      <c r="R1567" s="13"/>
      <c r="S1567" s="13"/>
      <c r="T1567" s="13"/>
    </row>
    <row r="1568" spans="1:20" x14ac:dyDescent="0.25">
      <c r="A1568" s="12"/>
      <c r="B1568" s="12"/>
      <c r="C1568" s="12"/>
      <c r="D1568" s="12"/>
      <c r="E1568" s="12"/>
      <c r="F1568" s="12"/>
      <c r="G1568" s="12"/>
      <c r="H1568" s="12"/>
      <c r="I1568" s="12"/>
      <c r="J1568" s="13"/>
      <c r="K1568" s="13"/>
      <c r="L1568" s="13"/>
      <c r="M1568" s="13"/>
      <c r="N1568" s="13"/>
      <c r="O1568" s="13"/>
      <c r="P1568" s="13"/>
      <c r="Q1568" s="13"/>
      <c r="R1568" s="13"/>
      <c r="S1568" s="13"/>
      <c r="T1568" s="13"/>
    </row>
    <row r="1569" spans="1:20" x14ac:dyDescent="0.25">
      <c r="A1569" s="12"/>
      <c r="B1569" s="12"/>
      <c r="C1569" s="12"/>
      <c r="D1569" s="12"/>
      <c r="E1569" s="12"/>
      <c r="F1569" s="12"/>
      <c r="G1569" s="12"/>
      <c r="H1569" s="12"/>
      <c r="I1569" s="12"/>
      <c r="J1569" s="13"/>
      <c r="K1569" s="13"/>
      <c r="L1569" s="13"/>
      <c r="M1569" s="13"/>
      <c r="N1569" s="13"/>
      <c r="O1569" s="13"/>
      <c r="P1569" s="13"/>
      <c r="Q1569" s="13"/>
      <c r="R1569" s="13"/>
      <c r="S1569" s="13"/>
      <c r="T1569" s="13"/>
    </row>
    <row r="1570" spans="1:20" x14ac:dyDescent="0.25">
      <c r="A1570" s="12"/>
      <c r="B1570" s="12"/>
      <c r="C1570" s="12"/>
      <c r="D1570" s="12"/>
      <c r="E1570" s="12"/>
      <c r="F1570" s="12"/>
      <c r="G1570" s="12"/>
      <c r="H1570" s="12"/>
      <c r="I1570" s="12"/>
      <c r="J1570" s="13"/>
      <c r="K1570" s="13"/>
      <c r="L1570" s="13"/>
      <c r="M1570" s="13"/>
      <c r="N1570" s="13"/>
      <c r="O1570" s="13"/>
      <c r="P1570" s="13"/>
      <c r="Q1570" s="13"/>
      <c r="R1570" s="13"/>
      <c r="S1570" s="13"/>
      <c r="T1570" s="13"/>
    </row>
    <row r="1571" spans="1:20" x14ac:dyDescent="0.25">
      <c r="A1571" s="12"/>
      <c r="B1571" s="12"/>
      <c r="C1571" s="12"/>
      <c r="D1571" s="12"/>
      <c r="E1571" s="12"/>
      <c r="F1571" s="12"/>
      <c r="G1571" s="12"/>
      <c r="H1571" s="12"/>
      <c r="I1571" s="12"/>
      <c r="J1571" s="13"/>
      <c r="K1571" s="13"/>
      <c r="L1571" s="13"/>
      <c r="M1571" s="13"/>
      <c r="N1571" s="13"/>
      <c r="O1571" s="13"/>
      <c r="P1571" s="13"/>
      <c r="Q1571" s="13"/>
      <c r="R1571" s="13"/>
      <c r="S1571" s="13"/>
      <c r="T1571" s="13"/>
    </row>
    <row r="1572" spans="1:20" x14ac:dyDescent="0.25">
      <c r="A1572" s="12"/>
      <c r="B1572" s="12"/>
      <c r="C1572" s="12"/>
      <c r="D1572" s="12"/>
      <c r="E1572" s="12"/>
      <c r="F1572" s="12"/>
      <c r="G1572" s="12"/>
      <c r="H1572" s="12"/>
      <c r="I1572" s="12"/>
      <c r="J1572" s="13"/>
      <c r="K1572" s="13"/>
      <c r="L1572" s="13"/>
      <c r="M1572" s="13"/>
      <c r="N1572" s="13"/>
      <c r="O1572" s="13"/>
      <c r="P1572" s="13"/>
      <c r="Q1572" s="13"/>
      <c r="R1572" s="13"/>
      <c r="S1572" s="13"/>
      <c r="T1572" s="13"/>
    </row>
    <row r="1573" spans="1:20" x14ac:dyDescent="0.25">
      <c r="A1573" s="12"/>
      <c r="B1573" s="12"/>
      <c r="C1573" s="12"/>
      <c r="D1573" s="12"/>
      <c r="E1573" s="12"/>
      <c r="F1573" s="12"/>
      <c r="G1573" s="12"/>
      <c r="H1573" s="12"/>
      <c r="I1573" s="12"/>
      <c r="J1573" s="13"/>
      <c r="K1573" s="13"/>
      <c r="L1573" s="13"/>
      <c r="M1573" s="13"/>
      <c r="N1573" s="13"/>
      <c r="O1573" s="13"/>
      <c r="P1573" s="13"/>
      <c r="Q1573" s="13"/>
      <c r="R1573" s="13"/>
      <c r="S1573" s="13"/>
      <c r="T1573" s="13"/>
    </row>
    <row r="1574" spans="1:20" x14ac:dyDescent="0.25">
      <c r="A1574" s="12"/>
      <c r="B1574" s="12"/>
      <c r="C1574" s="12"/>
      <c r="D1574" s="12"/>
      <c r="E1574" s="12"/>
      <c r="F1574" s="12"/>
      <c r="G1574" s="12"/>
      <c r="H1574" s="12"/>
      <c r="I1574" s="12"/>
      <c r="J1574" s="13"/>
      <c r="K1574" s="13"/>
      <c r="L1574" s="13"/>
      <c r="M1574" s="13"/>
      <c r="N1574" s="13"/>
      <c r="O1574" s="13"/>
      <c r="P1574" s="13"/>
      <c r="Q1574" s="13"/>
      <c r="R1574" s="13"/>
      <c r="S1574" s="13"/>
      <c r="T1574" s="13"/>
    </row>
    <row r="1575" spans="1:20" x14ac:dyDescent="0.25">
      <c r="A1575" s="12"/>
      <c r="B1575" s="12"/>
      <c r="C1575" s="12"/>
      <c r="D1575" s="12"/>
      <c r="E1575" s="12"/>
      <c r="F1575" s="12"/>
      <c r="G1575" s="12"/>
      <c r="H1575" s="12"/>
      <c r="I1575" s="12"/>
      <c r="J1575" s="13"/>
      <c r="K1575" s="13"/>
      <c r="L1575" s="13"/>
      <c r="M1575" s="13"/>
      <c r="N1575" s="13"/>
      <c r="O1575" s="13"/>
      <c r="P1575" s="13"/>
      <c r="Q1575" s="13"/>
      <c r="R1575" s="13"/>
      <c r="S1575" s="13"/>
      <c r="T1575" s="13"/>
    </row>
    <row r="1576" spans="1:20" x14ac:dyDescent="0.25">
      <c r="A1576" s="12"/>
      <c r="B1576" s="12"/>
      <c r="C1576" s="12"/>
      <c r="D1576" s="12"/>
      <c r="E1576" s="12"/>
      <c r="F1576" s="12"/>
      <c r="G1576" s="12"/>
      <c r="H1576" s="12"/>
      <c r="I1576" s="12"/>
      <c r="J1576" s="13"/>
      <c r="K1576" s="13"/>
      <c r="L1576" s="13"/>
      <c r="M1576" s="13"/>
      <c r="N1576" s="13"/>
      <c r="O1576" s="13"/>
      <c r="P1576" s="13"/>
      <c r="Q1576" s="13"/>
      <c r="R1576" s="13"/>
      <c r="S1576" s="13"/>
      <c r="T1576" s="13"/>
    </row>
    <row r="1577" spans="1:20" x14ac:dyDescent="0.25">
      <c r="A1577" s="12"/>
      <c r="B1577" s="12"/>
      <c r="C1577" s="12"/>
      <c r="D1577" s="12"/>
      <c r="E1577" s="12"/>
      <c r="F1577" s="12"/>
      <c r="G1577" s="12"/>
      <c r="H1577" s="12"/>
      <c r="I1577" s="12"/>
      <c r="J1577" s="13"/>
      <c r="K1577" s="13"/>
      <c r="L1577" s="13"/>
      <c r="M1577" s="13"/>
      <c r="N1577" s="13"/>
      <c r="O1577" s="13"/>
      <c r="P1577" s="13"/>
      <c r="Q1577" s="13"/>
      <c r="R1577" s="13"/>
      <c r="S1577" s="13"/>
      <c r="T1577" s="13"/>
    </row>
    <row r="1578" spans="1:20" x14ac:dyDescent="0.25">
      <c r="A1578" s="12"/>
      <c r="B1578" s="12"/>
      <c r="C1578" s="12"/>
      <c r="D1578" s="12"/>
      <c r="E1578" s="12"/>
      <c r="F1578" s="12"/>
      <c r="G1578" s="12"/>
      <c r="H1578" s="12"/>
      <c r="I1578" s="12"/>
      <c r="J1578" s="13"/>
      <c r="K1578" s="13"/>
      <c r="L1578" s="13"/>
      <c r="M1578" s="13"/>
      <c r="N1578" s="13"/>
      <c r="O1578" s="13"/>
      <c r="P1578" s="13"/>
      <c r="Q1578" s="13"/>
      <c r="R1578" s="13"/>
      <c r="S1578" s="13"/>
      <c r="T1578" s="13"/>
    </row>
    <row r="1579" spans="1:20" x14ac:dyDescent="0.25">
      <c r="A1579" s="12"/>
      <c r="B1579" s="12"/>
      <c r="C1579" s="12"/>
      <c r="D1579" s="12"/>
      <c r="E1579" s="12"/>
      <c r="F1579" s="12"/>
      <c r="G1579" s="12"/>
      <c r="H1579" s="12"/>
      <c r="I1579" s="12"/>
      <c r="J1579" s="13"/>
      <c r="K1579" s="13"/>
      <c r="L1579" s="13"/>
      <c r="M1579" s="13"/>
      <c r="N1579" s="13"/>
      <c r="O1579" s="13"/>
      <c r="P1579" s="13"/>
      <c r="Q1579" s="13"/>
      <c r="R1579" s="13"/>
      <c r="S1579" s="13"/>
      <c r="T1579" s="13"/>
    </row>
    <row r="1580" spans="1:20" x14ac:dyDescent="0.25">
      <c r="A1580" s="12"/>
      <c r="B1580" s="12"/>
      <c r="C1580" s="12"/>
      <c r="D1580" s="12"/>
      <c r="E1580" s="12"/>
      <c r="F1580" s="12"/>
      <c r="G1580" s="12"/>
      <c r="H1580" s="12"/>
      <c r="I1580" s="12"/>
      <c r="J1580" s="13"/>
      <c r="K1580" s="13"/>
      <c r="L1580" s="13"/>
      <c r="M1580" s="13"/>
      <c r="N1580" s="13"/>
      <c r="O1580" s="13"/>
      <c r="P1580" s="13"/>
      <c r="Q1580" s="13"/>
      <c r="R1580" s="13"/>
      <c r="S1580" s="13"/>
      <c r="T1580" s="13"/>
    </row>
    <row r="1581" spans="1:20" x14ac:dyDescent="0.25">
      <c r="A1581" s="12"/>
      <c r="B1581" s="12"/>
      <c r="C1581" s="12"/>
      <c r="D1581" s="12"/>
      <c r="E1581" s="12"/>
      <c r="F1581" s="12"/>
      <c r="G1581" s="12"/>
      <c r="H1581" s="12"/>
      <c r="I1581" s="12"/>
      <c r="J1581" s="13"/>
      <c r="K1581" s="13"/>
      <c r="L1581" s="13"/>
      <c r="M1581" s="13"/>
      <c r="N1581" s="13"/>
      <c r="O1581" s="13"/>
      <c r="P1581" s="13"/>
      <c r="Q1581" s="13"/>
      <c r="R1581" s="13"/>
      <c r="S1581" s="13"/>
      <c r="T1581" s="13"/>
    </row>
    <row r="1582" spans="1:20" x14ac:dyDescent="0.25">
      <c r="A1582" s="12"/>
      <c r="B1582" s="12"/>
      <c r="C1582" s="12"/>
      <c r="D1582" s="12"/>
      <c r="E1582" s="12"/>
      <c r="F1582" s="12"/>
      <c r="G1582" s="12"/>
      <c r="H1582" s="12"/>
      <c r="I1582" s="12"/>
      <c r="J1582" s="13"/>
      <c r="K1582" s="13"/>
      <c r="L1582" s="13"/>
      <c r="M1582" s="13"/>
      <c r="N1582" s="13"/>
      <c r="O1582" s="13"/>
      <c r="P1582" s="13"/>
      <c r="Q1582" s="13"/>
      <c r="R1582" s="13"/>
      <c r="S1582" s="13"/>
      <c r="T1582" s="13"/>
    </row>
    <row r="1583" spans="1:20" x14ac:dyDescent="0.25">
      <c r="A1583" s="12"/>
      <c r="B1583" s="12"/>
      <c r="C1583" s="12"/>
      <c r="D1583" s="12"/>
      <c r="E1583" s="12"/>
      <c r="F1583" s="12"/>
      <c r="G1583" s="12"/>
      <c r="H1583" s="12"/>
      <c r="I1583" s="12"/>
      <c r="J1583" s="13"/>
      <c r="K1583" s="13"/>
      <c r="L1583" s="13"/>
      <c r="M1583" s="13"/>
      <c r="N1583" s="13"/>
      <c r="O1583" s="13"/>
      <c r="P1583" s="13"/>
      <c r="Q1583" s="13"/>
      <c r="R1583" s="13"/>
      <c r="S1583" s="13"/>
      <c r="T1583" s="13"/>
    </row>
    <row r="1584" spans="1:20" x14ac:dyDescent="0.25">
      <c r="A1584" s="12"/>
      <c r="B1584" s="12"/>
      <c r="C1584" s="12"/>
      <c r="D1584" s="12"/>
      <c r="E1584" s="12"/>
      <c r="F1584" s="12"/>
      <c r="G1584" s="12"/>
      <c r="H1584" s="12"/>
      <c r="I1584" s="12"/>
      <c r="J1584" s="13"/>
      <c r="K1584" s="13"/>
      <c r="L1584" s="13"/>
      <c r="M1584" s="13"/>
      <c r="N1584" s="13"/>
      <c r="O1584" s="13"/>
      <c r="P1584" s="13"/>
      <c r="Q1584" s="13"/>
      <c r="R1584" s="13"/>
      <c r="S1584" s="13"/>
      <c r="T1584" s="13"/>
    </row>
    <row r="1585" spans="1:20" x14ac:dyDescent="0.25">
      <c r="A1585" s="12"/>
      <c r="B1585" s="12"/>
      <c r="C1585" s="12"/>
      <c r="D1585" s="12"/>
      <c r="E1585" s="12"/>
      <c r="F1585" s="12"/>
      <c r="G1585" s="12"/>
      <c r="H1585" s="12"/>
      <c r="I1585" s="12"/>
      <c r="J1585" s="13"/>
      <c r="K1585" s="13"/>
      <c r="L1585" s="13"/>
      <c r="M1585" s="13"/>
      <c r="N1585" s="13"/>
      <c r="O1585" s="13"/>
      <c r="P1585" s="13"/>
      <c r="Q1585" s="13"/>
      <c r="R1585" s="13"/>
      <c r="S1585" s="13"/>
      <c r="T1585" s="13"/>
    </row>
    <row r="1586" spans="1:20" x14ac:dyDescent="0.25">
      <c r="A1586" s="12"/>
      <c r="B1586" s="12"/>
      <c r="C1586" s="12"/>
      <c r="D1586" s="12"/>
      <c r="E1586" s="12"/>
      <c r="F1586" s="12"/>
      <c r="G1586" s="12"/>
      <c r="H1586" s="12"/>
      <c r="I1586" s="12"/>
      <c r="J1586" s="13"/>
      <c r="K1586" s="13"/>
      <c r="L1586" s="13"/>
      <c r="M1586" s="13"/>
      <c r="N1586" s="13"/>
      <c r="O1586" s="13"/>
      <c r="P1586" s="13"/>
      <c r="Q1586" s="13"/>
      <c r="R1586" s="13"/>
      <c r="S1586" s="13"/>
      <c r="T1586" s="13"/>
    </row>
    <row r="1587" spans="1:20" x14ac:dyDescent="0.25">
      <c r="A1587" s="12"/>
      <c r="B1587" s="12"/>
      <c r="C1587" s="12"/>
      <c r="D1587" s="12"/>
      <c r="E1587" s="12"/>
      <c r="F1587" s="12"/>
      <c r="G1587" s="12"/>
      <c r="H1587" s="12"/>
      <c r="I1587" s="12"/>
      <c r="J1587" s="13"/>
      <c r="K1587" s="13"/>
      <c r="L1587" s="13"/>
      <c r="M1587" s="13"/>
      <c r="N1587" s="13"/>
      <c r="O1587" s="13"/>
      <c r="P1587" s="13"/>
      <c r="Q1587" s="13"/>
      <c r="R1587" s="13"/>
      <c r="S1587" s="13"/>
      <c r="T1587" s="13"/>
    </row>
    <row r="1588" spans="1:20" x14ac:dyDescent="0.25">
      <c r="A1588" s="12"/>
      <c r="B1588" s="12"/>
      <c r="C1588" s="12"/>
      <c r="D1588" s="12"/>
      <c r="E1588" s="12"/>
      <c r="F1588" s="12"/>
      <c r="G1588" s="12"/>
      <c r="H1588" s="12"/>
      <c r="I1588" s="12"/>
      <c r="J1588" s="13"/>
      <c r="K1588" s="13"/>
      <c r="L1588" s="13"/>
      <c r="M1588" s="13"/>
      <c r="N1588" s="13"/>
      <c r="O1588" s="13"/>
      <c r="P1588" s="13"/>
      <c r="Q1588" s="13"/>
      <c r="R1588" s="13"/>
      <c r="S1588" s="13"/>
      <c r="T1588" s="13"/>
    </row>
    <row r="1589" spans="1:20" x14ac:dyDescent="0.25">
      <c r="A1589" s="12"/>
      <c r="B1589" s="12"/>
      <c r="C1589" s="12"/>
      <c r="D1589" s="12"/>
      <c r="E1589" s="12"/>
      <c r="F1589" s="12"/>
      <c r="G1589" s="12"/>
      <c r="H1589" s="12"/>
      <c r="I1589" s="12"/>
      <c r="J1589" s="13"/>
      <c r="K1589" s="13"/>
      <c r="L1589" s="13"/>
      <c r="M1589" s="13"/>
      <c r="N1589" s="13"/>
      <c r="O1589" s="13"/>
      <c r="P1589" s="13"/>
      <c r="Q1589" s="13"/>
      <c r="R1589" s="13"/>
      <c r="S1589" s="13"/>
      <c r="T1589" s="13"/>
    </row>
    <row r="1590" spans="1:20" x14ac:dyDescent="0.25">
      <c r="A1590" s="12"/>
      <c r="B1590" s="12"/>
      <c r="C1590" s="12"/>
      <c r="D1590" s="12"/>
      <c r="E1590" s="12"/>
      <c r="F1590" s="12"/>
      <c r="G1590" s="12"/>
      <c r="H1590" s="12"/>
      <c r="I1590" s="12"/>
      <c r="J1590" s="13"/>
      <c r="K1590" s="13"/>
      <c r="L1590" s="13"/>
      <c r="M1590" s="13"/>
      <c r="N1590" s="13"/>
      <c r="O1590" s="13"/>
      <c r="P1590" s="13"/>
      <c r="Q1590" s="13"/>
      <c r="R1590" s="13"/>
      <c r="S1590" s="13"/>
      <c r="T1590" s="13"/>
    </row>
    <row r="1591" spans="1:20" x14ac:dyDescent="0.25">
      <c r="A1591" s="12"/>
      <c r="B1591" s="12"/>
      <c r="C1591" s="12"/>
      <c r="D1591" s="12"/>
      <c r="E1591" s="12"/>
      <c r="F1591" s="12"/>
      <c r="G1591" s="12"/>
      <c r="H1591" s="12"/>
      <c r="I1591" s="12"/>
      <c r="J1591" s="13"/>
      <c r="K1591" s="13"/>
      <c r="L1591" s="13"/>
      <c r="M1591" s="13"/>
      <c r="N1591" s="13"/>
      <c r="O1591" s="13"/>
      <c r="P1591" s="13"/>
      <c r="Q1591" s="13"/>
      <c r="R1591" s="13"/>
      <c r="S1591" s="13"/>
      <c r="T1591" s="13"/>
    </row>
    <row r="1592" spans="1:20" x14ac:dyDescent="0.25">
      <c r="A1592" s="12"/>
      <c r="B1592" s="12"/>
      <c r="C1592" s="12"/>
      <c r="D1592" s="12"/>
      <c r="E1592" s="12"/>
      <c r="F1592" s="12"/>
      <c r="G1592" s="12"/>
      <c r="H1592" s="12"/>
      <c r="I1592" s="12"/>
      <c r="J1592" s="13"/>
      <c r="K1592" s="13"/>
      <c r="L1592" s="13"/>
      <c r="M1592" s="13"/>
      <c r="N1592" s="13"/>
      <c r="O1592" s="13"/>
      <c r="P1592" s="13"/>
      <c r="Q1592" s="13"/>
      <c r="R1592" s="13"/>
      <c r="S1592" s="13"/>
      <c r="T1592" s="13"/>
    </row>
    <row r="1593" spans="1:20" x14ac:dyDescent="0.25">
      <c r="A1593" s="12"/>
      <c r="B1593" s="12"/>
      <c r="C1593" s="12"/>
      <c r="D1593" s="12"/>
      <c r="E1593" s="12"/>
      <c r="F1593" s="12"/>
      <c r="G1593" s="12"/>
      <c r="H1593" s="12"/>
      <c r="I1593" s="12"/>
      <c r="J1593" s="13"/>
      <c r="K1593" s="13"/>
      <c r="L1593" s="13"/>
      <c r="M1593" s="13"/>
      <c r="N1593" s="13"/>
      <c r="O1593" s="13"/>
      <c r="P1593" s="13"/>
      <c r="Q1593" s="13"/>
      <c r="R1593" s="13"/>
      <c r="S1593" s="13"/>
      <c r="T1593" s="13"/>
    </row>
    <row r="1594" spans="1:20" x14ac:dyDescent="0.25">
      <c r="A1594" s="12"/>
      <c r="B1594" s="12"/>
      <c r="C1594" s="12"/>
      <c r="D1594" s="12"/>
      <c r="E1594" s="12"/>
      <c r="F1594" s="12"/>
      <c r="G1594" s="12"/>
      <c r="H1594" s="12"/>
      <c r="I1594" s="12"/>
      <c r="J1594" s="13"/>
      <c r="K1594" s="13"/>
      <c r="L1594" s="13"/>
      <c r="M1594" s="13"/>
      <c r="N1594" s="13"/>
      <c r="O1594" s="13"/>
      <c r="P1594" s="13"/>
      <c r="Q1594" s="13"/>
      <c r="R1594" s="13"/>
      <c r="S1594" s="13"/>
      <c r="T1594" s="13"/>
    </row>
    <row r="1595" spans="1:20" x14ac:dyDescent="0.25">
      <c r="A1595" s="12"/>
      <c r="B1595" s="12"/>
      <c r="C1595" s="12"/>
      <c r="D1595" s="12"/>
      <c r="E1595" s="12"/>
      <c r="F1595" s="12"/>
      <c r="G1595" s="12"/>
      <c r="H1595" s="12"/>
      <c r="I1595" s="12"/>
      <c r="J1595" s="13"/>
      <c r="K1595" s="13"/>
      <c r="L1595" s="13"/>
      <c r="M1595" s="13"/>
      <c r="N1595" s="13"/>
      <c r="O1595" s="13"/>
      <c r="P1595" s="13"/>
      <c r="Q1595" s="13"/>
      <c r="R1595" s="13"/>
      <c r="S1595" s="13"/>
      <c r="T1595" s="13"/>
    </row>
    <row r="1596" spans="1:20" x14ac:dyDescent="0.25">
      <c r="A1596" s="12"/>
      <c r="B1596" s="12"/>
      <c r="C1596" s="12"/>
      <c r="D1596" s="12"/>
      <c r="E1596" s="12"/>
      <c r="F1596" s="12"/>
      <c r="G1596" s="12"/>
      <c r="H1596" s="12"/>
      <c r="I1596" s="12"/>
      <c r="J1596" s="13"/>
      <c r="K1596" s="13"/>
      <c r="L1596" s="13"/>
      <c r="M1596" s="13"/>
      <c r="N1596" s="13"/>
      <c r="O1596" s="13"/>
      <c r="P1596" s="13"/>
      <c r="Q1596" s="13"/>
      <c r="R1596" s="13"/>
      <c r="S1596" s="13"/>
      <c r="T1596" s="13"/>
    </row>
    <row r="1597" spans="1:20" x14ac:dyDescent="0.25">
      <c r="A1597" s="12"/>
      <c r="B1597" s="12"/>
      <c r="C1597" s="12"/>
      <c r="D1597" s="12"/>
      <c r="E1597" s="12"/>
      <c r="F1597" s="12"/>
      <c r="G1597" s="12"/>
      <c r="H1597" s="12"/>
      <c r="I1597" s="12"/>
      <c r="J1597" s="13"/>
      <c r="K1597" s="13"/>
      <c r="L1597" s="13"/>
      <c r="M1597" s="13"/>
      <c r="N1597" s="13"/>
      <c r="O1597" s="13"/>
      <c r="P1597" s="13"/>
      <c r="Q1597" s="13"/>
      <c r="R1597" s="13"/>
      <c r="S1597" s="13"/>
      <c r="T1597" s="13"/>
    </row>
    <row r="1598" spans="1:20" x14ac:dyDescent="0.25">
      <c r="A1598" s="12"/>
      <c r="B1598" s="12"/>
      <c r="C1598" s="12"/>
      <c r="D1598" s="12"/>
      <c r="E1598" s="12"/>
      <c r="F1598" s="12"/>
      <c r="G1598" s="12"/>
      <c r="H1598" s="12"/>
      <c r="I1598" s="12"/>
      <c r="J1598" s="13"/>
      <c r="K1598" s="13"/>
      <c r="L1598" s="13"/>
      <c r="M1598" s="13"/>
      <c r="N1598" s="13"/>
      <c r="O1598" s="13"/>
      <c r="P1598" s="13"/>
      <c r="Q1598" s="13"/>
      <c r="R1598" s="13"/>
      <c r="S1598" s="13"/>
      <c r="T1598" s="13"/>
    </row>
    <row r="1599" spans="1:20" x14ac:dyDescent="0.25">
      <c r="A1599" s="12"/>
      <c r="B1599" s="12"/>
      <c r="C1599" s="12"/>
      <c r="D1599" s="12"/>
      <c r="E1599" s="12"/>
      <c r="F1599" s="12"/>
      <c r="G1599" s="12"/>
      <c r="H1599" s="12"/>
      <c r="I1599" s="12"/>
      <c r="J1599" s="13"/>
      <c r="K1599" s="13"/>
      <c r="L1599" s="13"/>
      <c r="M1599" s="13"/>
      <c r="N1599" s="13"/>
      <c r="O1599" s="13"/>
      <c r="P1599" s="13"/>
      <c r="Q1599" s="13"/>
      <c r="R1599" s="13"/>
      <c r="S1599" s="13"/>
      <c r="T1599" s="13"/>
    </row>
    <row r="1600" spans="1:20" x14ac:dyDescent="0.25">
      <c r="A1600" s="12"/>
      <c r="B1600" s="12"/>
      <c r="C1600" s="12"/>
      <c r="D1600" s="12"/>
      <c r="E1600" s="12"/>
      <c r="F1600" s="12"/>
      <c r="G1600" s="12"/>
      <c r="H1600" s="12"/>
      <c r="I1600" s="12"/>
      <c r="J1600" s="13"/>
      <c r="K1600" s="13"/>
      <c r="L1600" s="13"/>
      <c r="M1600" s="13"/>
      <c r="N1600" s="13"/>
      <c r="O1600" s="13"/>
      <c r="P1600" s="13"/>
      <c r="Q1600" s="13"/>
      <c r="R1600" s="13"/>
      <c r="S1600" s="13"/>
      <c r="T1600" s="13"/>
    </row>
    <row r="1601" spans="1:20" x14ac:dyDescent="0.25">
      <c r="A1601" s="12"/>
      <c r="B1601" s="12"/>
      <c r="C1601" s="12"/>
      <c r="D1601" s="12"/>
      <c r="E1601" s="12"/>
      <c r="F1601" s="12"/>
      <c r="G1601" s="12"/>
      <c r="H1601" s="12"/>
      <c r="I1601" s="12"/>
      <c r="J1601" s="13"/>
      <c r="K1601" s="13"/>
      <c r="L1601" s="13"/>
      <c r="M1601" s="13"/>
      <c r="N1601" s="13"/>
      <c r="O1601" s="13"/>
      <c r="P1601" s="13"/>
      <c r="Q1601" s="13"/>
      <c r="R1601" s="13"/>
      <c r="S1601" s="13"/>
      <c r="T1601" s="13"/>
    </row>
    <row r="1602" spans="1:20" x14ac:dyDescent="0.25">
      <c r="A1602" s="12"/>
      <c r="B1602" s="12"/>
      <c r="C1602" s="12"/>
      <c r="D1602" s="12"/>
      <c r="E1602" s="12"/>
      <c r="F1602" s="12"/>
      <c r="G1602" s="12"/>
      <c r="H1602" s="12"/>
      <c r="I1602" s="12"/>
      <c r="J1602" s="13"/>
      <c r="K1602" s="13"/>
      <c r="L1602" s="13"/>
      <c r="M1602" s="13"/>
      <c r="N1602" s="13"/>
      <c r="O1602" s="13"/>
      <c r="P1602" s="13"/>
      <c r="Q1602" s="13"/>
      <c r="R1602" s="13"/>
      <c r="S1602" s="13"/>
      <c r="T1602" s="13"/>
    </row>
    <row r="1603" spans="1:20" x14ac:dyDescent="0.25">
      <c r="A1603" s="12"/>
      <c r="B1603" s="12"/>
      <c r="C1603" s="12"/>
      <c r="D1603" s="12"/>
      <c r="E1603" s="12"/>
      <c r="F1603" s="12"/>
      <c r="G1603" s="12"/>
      <c r="H1603" s="12"/>
      <c r="I1603" s="12"/>
      <c r="J1603" s="13"/>
      <c r="K1603" s="13"/>
      <c r="L1603" s="13"/>
      <c r="M1603" s="13"/>
      <c r="N1603" s="13"/>
      <c r="O1603" s="13"/>
      <c r="P1603" s="13"/>
      <c r="Q1603" s="13"/>
      <c r="R1603" s="13"/>
      <c r="S1603" s="13"/>
      <c r="T1603" s="13"/>
    </row>
    <row r="1604" spans="1:20" x14ac:dyDescent="0.25">
      <c r="A1604" s="12"/>
      <c r="B1604" s="12"/>
      <c r="C1604" s="12"/>
      <c r="D1604" s="12"/>
      <c r="E1604" s="12"/>
      <c r="F1604" s="12"/>
      <c r="G1604" s="12"/>
      <c r="H1604" s="12"/>
      <c r="I1604" s="12"/>
      <c r="J1604" s="13"/>
      <c r="K1604" s="13"/>
      <c r="L1604" s="13"/>
      <c r="M1604" s="13"/>
      <c r="N1604" s="13"/>
      <c r="O1604" s="13"/>
      <c r="P1604" s="13"/>
      <c r="Q1604" s="13"/>
      <c r="R1604" s="13"/>
      <c r="S1604" s="13"/>
      <c r="T1604" s="13"/>
    </row>
    <row r="1605" spans="1:20" x14ac:dyDescent="0.25">
      <c r="A1605" s="12"/>
      <c r="B1605" s="12"/>
      <c r="C1605" s="12"/>
      <c r="D1605" s="12"/>
      <c r="E1605" s="12"/>
      <c r="F1605" s="12"/>
      <c r="G1605" s="12"/>
      <c r="H1605" s="12"/>
      <c r="I1605" s="12"/>
      <c r="J1605" s="13"/>
      <c r="K1605" s="13"/>
      <c r="L1605" s="13"/>
      <c r="M1605" s="13"/>
      <c r="N1605" s="13"/>
      <c r="O1605" s="13"/>
      <c r="P1605" s="13"/>
      <c r="Q1605" s="13"/>
      <c r="R1605" s="13"/>
      <c r="S1605" s="13"/>
      <c r="T1605" s="13"/>
    </row>
    <row r="1606" spans="1:20" x14ac:dyDescent="0.25">
      <c r="A1606" s="12"/>
      <c r="B1606" s="12"/>
      <c r="C1606" s="12"/>
      <c r="D1606" s="12"/>
      <c r="E1606" s="12"/>
      <c r="F1606" s="12"/>
      <c r="G1606" s="12"/>
      <c r="H1606" s="12"/>
      <c r="I1606" s="12"/>
      <c r="J1606" s="13"/>
      <c r="K1606" s="13"/>
      <c r="L1606" s="13"/>
      <c r="M1606" s="13"/>
      <c r="N1606" s="13"/>
      <c r="O1606" s="13"/>
      <c r="P1606" s="13"/>
      <c r="Q1606" s="13"/>
      <c r="R1606" s="13"/>
      <c r="S1606" s="13"/>
      <c r="T1606" s="13"/>
    </row>
    <row r="1607" spans="1:20" x14ac:dyDescent="0.25">
      <c r="A1607" s="12"/>
      <c r="B1607" s="12"/>
      <c r="C1607" s="12"/>
      <c r="D1607" s="12"/>
      <c r="E1607" s="12"/>
      <c r="F1607" s="12"/>
      <c r="G1607" s="12"/>
      <c r="H1607" s="12"/>
      <c r="I1607" s="12"/>
      <c r="J1607" s="13"/>
      <c r="K1607" s="13"/>
      <c r="L1607" s="13"/>
      <c r="M1607" s="13"/>
      <c r="N1607" s="13"/>
      <c r="O1607" s="13"/>
      <c r="P1607" s="13"/>
      <c r="Q1607" s="13"/>
      <c r="R1607" s="13"/>
      <c r="S1607" s="13"/>
      <c r="T1607" s="13"/>
    </row>
    <row r="1608" spans="1:20" x14ac:dyDescent="0.25">
      <c r="A1608" s="12"/>
      <c r="B1608" s="12"/>
      <c r="C1608" s="12"/>
      <c r="D1608" s="12"/>
      <c r="E1608" s="12"/>
      <c r="F1608" s="12"/>
      <c r="G1608" s="12"/>
      <c r="H1608" s="12"/>
      <c r="I1608" s="12"/>
      <c r="J1608" s="13"/>
      <c r="K1608" s="13"/>
      <c r="L1608" s="13"/>
      <c r="M1608" s="13"/>
      <c r="N1608" s="13"/>
      <c r="O1608" s="13"/>
      <c r="P1608" s="13"/>
      <c r="Q1608" s="13"/>
      <c r="R1608" s="13"/>
      <c r="S1608" s="13"/>
      <c r="T1608" s="13"/>
    </row>
    <row r="1609" spans="1:20" x14ac:dyDescent="0.25">
      <c r="A1609" s="12"/>
      <c r="B1609" s="12"/>
      <c r="C1609" s="12"/>
      <c r="D1609" s="12"/>
      <c r="E1609" s="12"/>
      <c r="F1609" s="12"/>
      <c r="G1609" s="12"/>
      <c r="H1609" s="12"/>
      <c r="I1609" s="12"/>
      <c r="J1609" s="13"/>
      <c r="K1609" s="13"/>
      <c r="L1609" s="13"/>
      <c r="M1609" s="13"/>
      <c r="N1609" s="13"/>
      <c r="O1609" s="13"/>
      <c r="P1609" s="13"/>
      <c r="Q1609" s="13"/>
      <c r="R1609" s="13"/>
      <c r="S1609" s="13"/>
      <c r="T1609" s="13"/>
    </row>
    <row r="1610" spans="1:20" x14ac:dyDescent="0.25">
      <c r="A1610" s="12"/>
      <c r="B1610" s="12"/>
      <c r="C1610" s="12"/>
      <c r="D1610" s="12"/>
      <c r="E1610" s="12"/>
      <c r="F1610" s="12"/>
      <c r="G1610" s="12"/>
      <c r="H1610" s="12"/>
      <c r="I1610" s="12"/>
      <c r="J1610" s="13"/>
      <c r="K1610" s="13"/>
      <c r="L1610" s="13"/>
      <c r="M1610" s="13"/>
      <c r="N1610" s="13"/>
      <c r="O1610" s="13"/>
      <c r="P1610" s="13"/>
      <c r="Q1610" s="13"/>
      <c r="R1610" s="13"/>
      <c r="S1610" s="13"/>
      <c r="T1610" s="13"/>
    </row>
    <row r="1611" spans="1:20" x14ac:dyDescent="0.25">
      <c r="A1611" s="12"/>
      <c r="B1611" s="12"/>
      <c r="C1611" s="12"/>
      <c r="D1611" s="12"/>
      <c r="E1611" s="12"/>
      <c r="F1611" s="12"/>
      <c r="G1611" s="12"/>
      <c r="H1611" s="12"/>
      <c r="I1611" s="12"/>
      <c r="J1611" s="13"/>
      <c r="K1611" s="13"/>
      <c r="L1611" s="13"/>
      <c r="M1611" s="13"/>
      <c r="N1611" s="13"/>
      <c r="O1611" s="13"/>
      <c r="P1611" s="13"/>
      <c r="Q1611" s="13"/>
      <c r="R1611" s="13"/>
      <c r="S1611" s="13"/>
      <c r="T1611" s="13"/>
    </row>
    <row r="1612" spans="1:20" x14ac:dyDescent="0.25">
      <c r="A1612" s="12"/>
      <c r="B1612" s="12"/>
      <c r="C1612" s="12"/>
      <c r="D1612" s="12"/>
      <c r="E1612" s="12"/>
      <c r="F1612" s="12"/>
      <c r="G1612" s="12"/>
      <c r="H1612" s="12"/>
      <c r="I1612" s="12"/>
      <c r="J1612" s="13"/>
      <c r="K1612" s="13"/>
      <c r="L1612" s="13"/>
      <c r="M1612" s="13"/>
      <c r="N1612" s="13"/>
      <c r="O1612" s="13"/>
      <c r="P1612" s="13"/>
      <c r="Q1612" s="13"/>
      <c r="R1612" s="13"/>
      <c r="S1612" s="13"/>
      <c r="T1612" s="13"/>
    </row>
    <row r="1613" spans="1:20" x14ac:dyDescent="0.25">
      <c r="A1613" s="12"/>
      <c r="B1613" s="12"/>
      <c r="C1613" s="12"/>
      <c r="D1613" s="12"/>
      <c r="E1613" s="12"/>
      <c r="F1613" s="12"/>
      <c r="G1613" s="12"/>
      <c r="H1613" s="12"/>
      <c r="I1613" s="12"/>
      <c r="J1613" s="13"/>
      <c r="K1613" s="13"/>
      <c r="L1613" s="13"/>
      <c r="M1613" s="13"/>
      <c r="N1613" s="13"/>
      <c r="O1613" s="13"/>
      <c r="P1613" s="13"/>
      <c r="Q1613" s="13"/>
      <c r="R1613" s="13"/>
      <c r="S1613" s="13"/>
      <c r="T1613" s="13"/>
    </row>
    <row r="1614" spans="1:20" x14ac:dyDescent="0.25">
      <c r="A1614" s="12"/>
      <c r="B1614" s="12"/>
      <c r="C1614" s="12"/>
      <c r="D1614" s="12"/>
      <c r="E1614" s="12"/>
      <c r="F1614" s="12"/>
      <c r="G1614" s="12"/>
      <c r="H1614" s="12"/>
      <c r="I1614" s="12"/>
      <c r="J1614" s="13"/>
      <c r="K1614" s="13"/>
      <c r="L1614" s="13"/>
      <c r="M1614" s="13"/>
      <c r="N1614" s="13"/>
      <c r="O1614" s="13"/>
      <c r="P1614" s="13"/>
      <c r="Q1614" s="13"/>
      <c r="R1614" s="13"/>
      <c r="S1614" s="13"/>
      <c r="T1614" s="13"/>
    </row>
    <row r="1615" spans="1:20" x14ac:dyDescent="0.25">
      <c r="A1615" s="12"/>
      <c r="B1615" s="12"/>
      <c r="C1615" s="12"/>
      <c r="D1615" s="12"/>
      <c r="E1615" s="12"/>
      <c r="F1615" s="12"/>
      <c r="G1615" s="12"/>
      <c r="H1615" s="12"/>
      <c r="I1615" s="12"/>
      <c r="J1615" s="13"/>
      <c r="K1615" s="13"/>
      <c r="L1615" s="13"/>
      <c r="M1615" s="13"/>
      <c r="N1615" s="13"/>
      <c r="O1615" s="13"/>
      <c r="P1615" s="13"/>
      <c r="Q1615" s="13"/>
      <c r="R1615" s="13"/>
      <c r="S1615" s="13"/>
      <c r="T1615" s="13"/>
    </row>
    <row r="1616" spans="1:20" x14ac:dyDescent="0.25">
      <c r="A1616" s="12"/>
      <c r="B1616" s="12"/>
      <c r="C1616" s="12"/>
      <c r="D1616" s="12"/>
      <c r="E1616" s="12"/>
      <c r="F1616" s="12"/>
      <c r="G1616" s="12"/>
      <c r="H1616" s="12"/>
      <c r="I1616" s="12"/>
      <c r="J1616" s="13"/>
      <c r="K1616" s="13"/>
      <c r="L1616" s="13"/>
      <c r="M1616" s="13"/>
      <c r="N1616" s="13"/>
      <c r="O1616" s="13"/>
      <c r="P1616" s="13"/>
      <c r="Q1616" s="13"/>
      <c r="R1616" s="13"/>
      <c r="S1616" s="13"/>
      <c r="T1616" s="13"/>
    </row>
    <row r="1617" spans="1:20" x14ac:dyDescent="0.25">
      <c r="A1617" s="12"/>
      <c r="B1617" s="12"/>
      <c r="C1617" s="12"/>
      <c r="D1617" s="12"/>
      <c r="E1617" s="12"/>
      <c r="F1617" s="12"/>
      <c r="G1617" s="12"/>
      <c r="H1617" s="12"/>
      <c r="I1617" s="12"/>
      <c r="J1617" s="13"/>
      <c r="K1617" s="13"/>
      <c r="L1617" s="13"/>
      <c r="M1617" s="13"/>
      <c r="N1617" s="13"/>
      <c r="O1617" s="13"/>
      <c r="P1617" s="13"/>
      <c r="Q1617" s="13"/>
      <c r="R1617" s="13"/>
      <c r="S1617" s="13"/>
      <c r="T1617" s="13"/>
    </row>
    <row r="1618" spans="1:20" x14ac:dyDescent="0.25">
      <c r="A1618" s="12"/>
      <c r="B1618" s="12"/>
      <c r="C1618" s="12"/>
      <c r="D1618" s="12"/>
      <c r="E1618" s="12"/>
      <c r="F1618" s="12"/>
      <c r="G1618" s="12"/>
      <c r="H1618" s="12"/>
      <c r="I1618" s="12"/>
      <c r="J1618" s="13"/>
      <c r="K1618" s="13"/>
      <c r="L1618" s="13"/>
      <c r="M1618" s="13"/>
      <c r="N1618" s="13"/>
      <c r="O1618" s="13"/>
      <c r="P1618" s="13"/>
      <c r="Q1618" s="13"/>
      <c r="R1618" s="13"/>
      <c r="S1618" s="13"/>
      <c r="T1618" s="13"/>
    </row>
    <row r="1619" spans="1:20" x14ac:dyDescent="0.25">
      <c r="A1619" s="12"/>
      <c r="B1619" s="12"/>
      <c r="C1619" s="12"/>
      <c r="D1619" s="12"/>
      <c r="E1619" s="12"/>
      <c r="F1619" s="12"/>
      <c r="G1619" s="12"/>
      <c r="H1619" s="12"/>
      <c r="I1619" s="12"/>
      <c r="J1619" s="13"/>
      <c r="K1619" s="13"/>
      <c r="L1619" s="13"/>
      <c r="M1619" s="13"/>
      <c r="N1619" s="13"/>
      <c r="O1619" s="13"/>
      <c r="P1619" s="13"/>
      <c r="Q1619" s="13"/>
      <c r="R1619" s="13"/>
      <c r="S1619" s="13"/>
      <c r="T1619" s="13"/>
    </row>
    <row r="1620" spans="1:20" x14ac:dyDescent="0.25">
      <c r="A1620" s="12"/>
      <c r="B1620" s="12"/>
      <c r="C1620" s="12"/>
      <c r="D1620" s="12"/>
      <c r="E1620" s="12"/>
      <c r="F1620" s="12"/>
      <c r="G1620" s="12"/>
      <c r="H1620" s="12"/>
      <c r="I1620" s="12"/>
      <c r="J1620" s="13"/>
      <c r="K1620" s="13"/>
      <c r="L1620" s="13"/>
      <c r="M1620" s="13"/>
      <c r="N1620" s="13"/>
      <c r="O1620" s="13"/>
      <c r="P1620" s="13"/>
      <c r="Q1620" s="13"/>
      <c r="R1620" s="13"/>
      <c r="S1620" s="13"/>
      <c r="T1620" s="13"/>
    </row>
    <row r="1621" spans="1:20" x14ac:dyDescent="0.25">
      <c r="A1621" s="12"/>
      <c r="B1621" s="12"/>
      <c r="C1621" s="12"/>
      <c r="D1621" s="12"/>
      <c r="E1621" s="12"/>
      <c r="F1621" s="12"/>
      <c r="G1621" s="12"/>
      <c r="H1621" s="12"/>
      <c r="I1621" s="12"/>
      <c r="J1621" s="13"/>
      <c r="K1621" s="13"/>
      <c r="L1621" s="13"/>
      <c r="M1621" s="13"/>
      <c r="N1621" s="13"/>
      <c r="O1621" s="13"/>
      <c r="P1621" s="13"/>
      <c r="Q1621" s="13"/>
      <c r="R1621" s="13"/>
      <c r="S1621" s="13"/>
      <c r="T1621" s="13"/>
    </row>
    <row r="1622" spans="1:20" x14ac:dyDescent="0.25">
      <c r="A1622" s="12"/>
      <c r="B1622" s="12"/>
      <c r="C1622" s="12"/>
      <c r="D1622" s="12"/>
      <c r="E1622" s="12"/>
      <c r="F1622" s="12"/>
      <c r="G1622" s="12"/>
      <c r="H1622" s="12"/>
      <c r="I1622" s="12"/>
      <c r="J1622" s="13"/>
      <c r="K1622" s="13"/>
      <c r="L1622" s="13"/>
      <c r="M1622" s="13"/>
      <c r="N1622" s="13"/>
      <c r="O1622" s="13"/>
      <c r="P1622" s="13"/>
      <c r="Q1622" s="13"/>
      <c r="R1622" s="13"/>
      <c r="S1622" s="13"/>
      <c r="T1622" s="13"/>
    </row>
    <row r="1623" spans="1:20" x14ac:dyDescent="0.25">
      <c r="A1623" s="12"/>
      <c r="B1623" s="12"/>
      <c r="C1623" s="12"/>
      <c r="D1623" s="12"/>
      <c r="E1623" s="12"/>
      <c r="F1623" s="12"/>
      <c r="G1623" s="12"/>
      <c r="H1623" s="12"/>
      <c r="I1623" s="12"/>
      <c r="J1623" s="13"/>
      <c r="K1623" s="13"/>
      <c r="L1623" s="13"/>
      <c r="M1623" s="13"/>
      <c r="N1623" s="13"/>
      <c r="O1623" s="13"/>
      <c r="P1623" s="13"/>
      <c r="Q1623" s="13"/>
      <c r="R1623" s="13"/>
      <c r="S1623" s="13"/>
      <c r="T1623" s="13"/>
    </row>
    <row r="1624" spans="1:20" x14ac:dyDescent="0.25">
      <c r="A1624" s="12"/>
      <c r="B1624" s="12"/>
      <c r="C1624" s="12"/>
      <c r="D1624" s="12"/>
      <c r="E1624" s="12"/>
      <c r="F1624" s="12"/>
      <c r="G1624" s="12"/>
      <c r="H1624" s="12"/>
      <c r="I1624" s="12"/>
      <c r="J1624" s="13"/>
      <c r="K1624" s="13"/>
      <c r="L1624" s="13"/>
      <c r="M1624" s="13"/>
      <c r="N1624" s="13"/>
      <c r="O1624" s="13"/>
      <c r="P1624" s="13"/>
      <c r="Q1624" s="13"/>
      <c r="R1624" s="13"/>
      <c r="S1624" s="13"/>
      <c r="T1624" s="13"/>
    </row>
    <row r="1625" spans="1:20" x14ac:dyDescent="0.25">
      <c r="A1625" s="12"/>
      <c r="B1625" s="12"/>
      <c r="C1625" s="12"/>
      <c r="D1625" s="12"/>
      <c r="E1625" s="12"/>
      <c r="F1625" s="12"/>
      <c r="G1625" s="12"/>
      <c r="H1625" s="12"/>
      <c r="I1625" s="12"/>
      <c r="J1625" s="13"/>
      <c r="K1625" s="13"/>
      <c r="L1625" s="13"/>
      <c r="M1625" s="13"/>
      <c r="N1625" s="13"/>
      <c r="O1625" s="13"/>
      <c r="P1625" s="13"/>
      <c r="Q1625" s="13"/>
      <c r="R1625" s="13"/>
      <c r="S1625" s="13"/>
      <c r="T1625" s="13"/>
    </row>
    <row r="1626" spans="1:20" x14ac:dyDescent="0.25">
      <c r="A1626" s="12"/>
      <c r="B1626" s="12"/>
      <c r="C1626" s="12"/>
      <c r="D1626" s="12"/>
      <c r="E1626" s="12"/>
      <c r="F1626" s="12"/>
      <c r="G1626" s="12"/>
      <c r="H1626" s="12"/>
      <c r="I1626" s="12"/>
      <c r="J1626" s="13"/>
      <c r="K1626" s="13"/>
      <c r="L1626" s="13"/>
      <c r="M1626" s="13"/>
      <c r="N1626" s="13"/>
      <c r="O1626" s="13"/>
      <c r="P1626" s="13"/>
      <c r="Q1626" s="13"/>
      <c r="R1626" s="13"/>
      <c r="S1626" s="13"/>
      <c r="T1626" s="13"/>
    </row>
    <row r="1627" spans="1:20" x14ac:dyDescent="0.25">
      <c r="A1627" s="12"/>
      <c r="B1627" s="12"/>
      <c r="C1627" s="12"/>
      <c r="D1627" s="12"/>
      <c r="E1627" s="12"/>
      <c r="F1627" s="12"/>
      <c r="G1627" s="12"/>
      <c r="H1627" s="12"/>
      <c r="I1627" s="12"/>
      <c r="J1627" s="13"/>
      <c r="K1627" s="13"/>
      <c r="L1627" s="13"/>
      <c r="M1627" s="13"/>
      <c r="N1627" s="13"/>
      <c r="O1627" s="13"/>
      <c r="P1627" s="13"/>
      <c r="Q1627" s="13"/>
      <c r="R1627" s="13"/>
      <c r="S1627" s="13"/>
      <c r="T1627" s="13"/>
    </row>
    <row r="1628" spans="1:20" x14ac:dyDescent="0.25">
      <c r="A1628" s="12"/>
      <c r="B1628" s="12"/>
      <c r="C1628" s="12"/>
      <c r="D1628" s="12"/>
      <c r="E1628" s="12"/>
      <c r="F1628" s="12"/>
      <c r="G1628" s="12"/>
      <c r="H1628" s="12"/>
      <c r="I1628" s="12"/>
      <c r="J1628" s="13"/>
      <c r="K1628" s="13"/>
      <c r="L1628" s="13"/>
      <c r="M1628" s="13"/>
      <c r="N1628" s="13"/>
      <c r="O1628" s="13"/>
      <c r="P1628" s="13"/>
      <c r="Q1628" s="13"/>
      <c r="R1628" s="13"/>
      <c r="S1628" s="13"/>
      <c r="T1628" s="13"/>
    </row>
    <row r="1629" spans="1:20" x14ac:dyDescent="0.25">
      <c r="A1629" s="12"/>
      <c r="B1629" s="12"/>
      <c r="C1629" s="12"/>
      <c r="D1629" s="12"/>
      <c r="E1629" s="12"/>
      <c r="F1629" s="12"/>
      <c r="G1629" s="12"/>
      <c r="H1629" s="12"/>
      <c r="I1629" s="12"/>
      <c r="J1629" s="13"/>
      <c r="K1629" s="13"/>
      <c r="L1629" s="13"/>
      <c r="M1629" s="13"/>
      <c r="N1629" s="13"/>
      <c r="O1629" s="13"/>
      <c r="P1629" s="13"/>
      <c r="Q1629" s="13"/>
      <c r="R1629" s="13"/>
      <c r="S1629" s="13"/>
      <c r="T1629" s="13"/>
    </row>
    <row r="1630" spans="1:20" x14ac:dyDescent="0.25">
      <c r="A1630" s="12"/>
      <c r="B1630" s="12"/>
      <c r="C1630" s="12"/>
      <c r="D1630" s="12"/>
      <c r="E1630" s="12"/>
      <c r="F1630" s="12"/>
      <c r="G1630" s="12"/>
      <c r="H1630" s="12"/>
      <c r="I1630" s="12"/>
      <c r="J1630" s="13"/>
      <c r="K1630" s="13"/>
      <c r="L1630" s="13"/>
      <c r="M1630" s="13"/>
      <c r="N1630" s="13"/>
      <c r="O1630" s="13"/>
      <c r="P1630" s="13"/>
      <c r="Q1630" s="13"/>
      <c r="R1630" s="13"/>
      <c r="S1630" s="13"/>
      <c r="T1630" s="13"/>
    </row>
    <row r="1631" spans="1:20" x14ac:dyDescent="0.25">
      <c r="A1631" s="12"/>
      <c r="B1631" s="12"/>
      <c r="C1631" s="12"/>
      <c r="D1631" s="12"/>
      <c r="E1631" s="12"/>
      <c r="F1631" s="12"/>
      <c r="G1631" s="12"/>
      <c r="H1631" s="12"/>
      <c r="I1631" s="12"/>
      <c r="J1631" s="13"/>
      <c r="K1631" s="13"/>
      <c r="L1631" s="13"/>
      <c r="M1631" s="13"/>
      <c r="N1631" s="13"/>
      <c r="O1631" s="13"/>
      <c r="P1631" s="13"/>
      <c r="Q1631" s="13"/>
      <c r="R1631" s="13"/>
      <c r="S1631" s="13"/>
      <c r="T1631" s="13"/>
    </row>
    <row r="1632" spans="1:20" x14ac:dyDescent="0.25">
      <c r="A1632" s="12"/>
      <c r="B1632" s="12"/>
      <c r="C1632" s="12"/>
      <c r="D1632" s="12"/>
      <c r="E1632" s="12"/>
      <c r="F1632" s="12"/>
      <c r="G1632" s="12"/>
      <c r="H1632" s="12"/>
      <c r="I1632" s="12"/>
      <c r="J1632" s="13"/>
      <c r="K1632" s="13"/>
      <c r="L1632" s="13"/>
      <c r="M1632" s="13"/>
      <c r="N1632" s="13"/>
      <c r="O1632" s="13"/>
      <c r="P1632" s="13"/>
      <c r="Q1632" s="13"/>
      <c r="R1632" s="13"/>
      <c r="S1632" s="13"/>
      <c r="T1632" s="13"/>
    </row>
    <row r="1633" spans="1:20" x14ac:dyDescent="0.25">
      <c r="A1633" s="12"/>
      <c r="B1633" s="12"/>
      <c r="C1633" s="12"/>
      <c r="D1633" s="12"/>
      <c r="E1633" s="12"/>
      <c r="F1633" s="12"/>
      <c r="G1633" s="12"/>
      <c r="H1633" s="12"/>
      <c r="I1633" s="12"/>
      <c r="J1633" s="13"/>
      <c r="K1633" s="13"/>
      <c r="L1633" s="13"/>
      <c r="M1633" s="13"/>
      <c r="N1633" s="13"/>
      <c r="O1633" s="13"/>
      <c r="P1633" s="13"/>
      <c r="Q1633" s="13"/>
      <c r="R1633" s="13"/>
      <c r="S1633" s="13"/>
      <c r="T1633" s="13"/>
    </row>
    <row r="1634" spans="1:20" x14ac:dyDescent="0.25">
      <c r="A1634" s="12"/>
      <c r="B1634" s="12"/>
      <c r="C1634" s="12"/>
      <c r="D1634" s="12"/>
      <c r="E1634" s="12"/>
      <c r="F1634" s="12"/>
      <c r="G1634" s="12"/>
      <c r="H1634" s="12"/>
      <c r="I1634" s="12"/>
      <c r="J1634" s="13"/>
      <c r="K1634" s="13"/>
      <c r="L1634" s="13"/>
      <c r="M1634" s="13"/>
      <c r="N1634" s="13"/>
      <c r="O1634" s="13"/>
      <c r="P1634" s="13"/>
      <c r="Q1634" s="13"/>
      <c r="R1634" s="13"/>
      <c r="S1634" s="13"/>
      <c r="T1634" s="13"/>
    </row>
    <row r="1635" spans="1:20" x14ac:dyDescent="0.25">
      <c r="A1635" s="12"/>
      <c r="B1635" s="12"/>
      <c r="C1635" s="12"/>
      <c r="D1635" s="12"/>
      <c r="E1635" s="12"/>
      <c r="F1635" s="12"/>
      <c r="G1635" s="12"/>
      <c r="H1635" s="12"/>
      <c r="I1635" s="12"/>
      <c r="J1635" s="13"/>
      <c r="K1635" s="13"/>
      <c r="L1635" s="13"/>
      <c r="M1635" s="13"/>
      <c r="N1635" s="13"/>
      <c r="O1635" s="13"/>
      <c r="P1635" s="13"/>
      <c r="Q1635" s="13"/>
      <c r="R1635" s="13"/>
      <c r="S1635" s="13"/>
      <c r="T1635" s="13"/>
    </row>
    <row r="1636" spans="1:20" x14ac:dyDescent="0.25">
      <c r="A1636" s="12"/>
      <c r="B1636" s="12"/>
      <c r="C1636" s="12"/>
      <c r="D1636" s="12"/>
      <c r="E1636" s="12"/>
      <c r="F1636" s="12"/>
      <c r="G1636" s="12"/>
      <c r="H1636" s="12"/>
      <c r="I1636" s="12"/>
      <c r="J1636" s="13"/>
      <c r="K1636" s="13"/>
      <c r="L1636" s="13"/>
      <c r="M1636" s="13"/>
      <c r="N1636" s="13"/>
      <c r="O1636" s="13"/>
      <c r="P1636" s="13"/>
      <c r="Q1636" s="13"/>
      <c r="R1636" s="13"/>
      <c r="S1636" s="13"/>
      <c r="T1636" s="13"/>
    </row>
    <row r="1637" spans="1:20" x14ac:dyDescent="0.25">
      <c r="A1637" s="12"/>
      <c r="B1637" s="12"/>
      <c r="C1637" s="12"/>
      <c r="D1637" s="12"/>
      <c r="E1637" s="12"/>
      <c r="F1637" s="12"/>
      <c r="G1637" s="12"/>
      <c r="H1637" s="12"/>
      <c r="I1637" s="12"/>
      <c r="J1637" s="13"/>
      <c r="K1637" s="13"/>
      <c r="L1637" s="13"/>
      <c r="M1637" s="13"/>
      <c r="N1637" s="13"/>
      <c r="O1637" s="13"/>
      <c r="P1637" s="13"/>
      <c r="Q1637" s="13"/>
      <c r="R1637" s="13"/>
      <c r="S1637" s="13"/>
      <c r="T1637" s="13"/>
    </row>
    <row r="1638" spans="1:20" x14ac:dyDescent="0.25">
      <c r="A1638" s="12"/>
      <c r="B1638" s="12"/>
      <c r="C1638" s="12"/>
      <c r="D1638" s="12"/>
      <c r="E1638" s="12"/>
      <c r="F1638" s="12"/>
      <c r="G1638" s="12"/>
      <c r="H1638" s="12"/>
      <c r="I1638" s="12"/>
      <c r="J1638" s="13"/>
      <c r="K1638" s="13"/>
      <c r="L1638" s="13"/>
      <c r="M1638" s="13"/>
      <c r="N1638" s="13"/>
      <c r="O1638" s="13"/>
      <c r="P1638" s="13"/>
      <c r="Q1638" s="13"/>
      <c r="R1638" s="13"/>
      <c r="S1638" s="13"/>
      <c r="T1638" s="13"/>
    </row>
    <row r="1639" spans="1:20" x14ac:dyDescent="0.25">
      <c r="A1639" s="12"/>
      <c r="B1639" s="12"/>
      <c r="C1639" s="12"/>
      <c r="D1639" s="12"/>
      <c r="E1639" s="12"/>
      <c r="F1639" s="12"/>
      <c r="G1639" s="12"/>
      <c r="H1639" s="12"/>
      <c r="I1639" s="12"/>
      <c r="J1639" s="13"/>
      <c r="K1639" s="13"/>
      <c r="L1639" s="13"/>
      <c r="M1639" s="13"/>
      <c r="N1639" s="13"/>
      <c r="O1639" s="13"/>
      <c r="P1639" s="13"/>
      <c r="Q1639" s="13"/>
      <c r="R1639" s="13"/>
      <c r="S1639" s="13"/>
      <c r="T1639" s="13"/>
    </row>
    <row r="1640" spans="1:20" x14ac:dyDescent="0.25">
      <c r="A1640" s="12"/>
      <c r="B1640" s="12"/>
      <c r="C1640" s="12"/>
      <c r="D1640" s="12"/>
      <c r="E1640" s="12"/>
      <c r="F1640" s="12"/>
      <c r="G1640" s="12"/>
      <c r="H1640" s="12"/>
      <c r="I1640" s="12"/>
      <c r="J1640" s="13"/>
      <c r="K1640" s="13"/>
      <c r="L1640" s="13"/>
      <c r="M1640" s="13"/>
      <c r="N1640" s="13"/>
      <c r="O1640" s="13"/>
      <c r="P1640" s="13"/>
      <c r="Q1640" s="13"/>
      <c r="R1640" s="13"/>
      <c r="S1640" s="13"/>
      <c r="T1640" s="13"/>
    </row>
    <row r="1641" spans="1:20" x14ac:dyDescent="0.25">
      <c r="A1641" s="12"/>
      <c r="B1641" s="12"/>
      <c r="C1641" s="12"/>
      <c r="D1641" s="12"/>
      <c r="E1641" s="12"/>
      <c r="F1641" s="12"/>
      <c r="G1641" s="12"/>
      <c r="H1641" s="12"/>
      <c r="I1641" s="12"/>
      <c r="J1641" s="13"/>
      <c r="K1641" s="13"/>
      <c r="L1641" s="13"/>
      <c r="M1641" s="13"/>
      <c r="N1641" s="13"/>
      <c r="O1641" s="13"/>
      <c r="P1641" s="13"/>
      <c r="Q1641" s="13"/>
      <c r="R1641" s="13"/>
      <c r="S1641" s="13"/>
      <c r="T1641" s="13"/>
    </row>
    <row r="1642" spans="1:20" x14ac:dyDescent="0.25">
      <c r="A1642" s="12"/>
      <c r="B1642" s="12"/>
      <c r="C1642" s="12"/>
      <c r="D1642" s="12"/>
      <c r="E1642" s="12"/>
      <c r="F1642" s="12"/>
      <c r="G1642" s="12"/>
      <c r="H1642" s="12"/>
      <c r="I1642" s="12"/>
      <c r="J1642" s="13"/>
      <c r="K1642" s="13"/>
      <c r="L1642" s="13"/>
      <c r="M1642" s="13"/>
      <c r="N1642" s="13"/>
      <c r="O1642" s="13"/>
      <c r="P1642" s="13"/>
      <c r="Q1642" s="13"/>
      <c r="R1642" s="13"/>
      <c r="S1642" s="13"/>
      <c r="T1642" s="13"/>
    </row>
    <row r="1643" spans="1:20" x14ac:dyDescent="0.25">
      <c r="A1643" s="12"/>
      <c r="B1643" s="12"/>
      <c r="C1643" s="12"/>
      <c r="D1643" s="12"/>
      <c r="E1643" s="12"/>
      <c r="F1643" s="12"/>
      <c r="G1643" s="12"/>
      <c r="H1643" s="12"/>
      <c r="I1643" s="12"/>
      <c r="J1643" s="13"/>
      <c r="K1643" s="13"/>
      <c r="L1643" s="13"/>
      <c r="M1643" s="13"/>
      <c r="N1643" s="13"/>
      <c r="O1643" s="13"/>
      <c r="P1643" s="13"/>
      <c r="Q1643" s="13"/>
      <c r="R1643" s="13"/>
      <c r="S1643" s="13"/>
      <c r="T1643" s="13"/>
    </row>
    <row r="1644" spans="1:20" x14ac:dyDescent="0.25">
      <c r="A1644" s="12"/>
      <c r="B1644" s="12"/>
      <c r="C1644" s="12"/>
      <c r="D1644" s="12"/>
      <c r="E1644" s="12"/>
      <c r="F1644" s="12"/>
      <c r="G1644" s="12"/>
      <c r="H1644" s="12"/>
      <c r="I1644" s="12"/>
      <c r="J1644" s="13"/>
      <c r="K1644" s="13"/>
      <c r="L1644" s="13"/>
      <c r="M1644" s="13"/>
      <c r="N1644" s="13"/>
      <c r="O1644" s="13"/>
      <c r="P1644" s="13"/>
      <c r="Q1644" s="13"/>
      <c r="R1644" s="13"/>
      <c r="S1644" s="13"/>
      <c r="T1644" s="13"/>
    </row>
    <row r="1645" spans="1:20" x14ac:dyDescent="0.25">
      <c r="A1645" s="12"/>
      <c r="B1645" s="12"/>
      <c r="C1645" s="12"/>
      <c r="D1645" s="12"/>
      <c r="E1645" s="12"/>
      <c r="F1645" s="12"/>
      <c r="G1645" s="12"/>
      <c r="H1645" s="12"/>
      <c r="I1645" s="12"/>
      <c r="J1645" s="13"/>
      <c r="K1645" s="13"/>
      <c r="L1645" s="13"/>
      <c r="M1645" s="13"/>
      <c r="N1645" s="13"/>
      <c r="O1645" s="13"/>
      <c r="P1645" s="13"/>
      <c r="Q1645" s="13"/>
      <c r="R1645" s="13"/>
      <c r="S1645" s="13"/>
      <c r="T1645" s="13"/>
    </row>
    <row r="1646" spans="1:20" x14ac:dyDescent="0.25">
      <c r="A1646" s="12"/>
      <c r="B1646" s="12"/>
      <c r="C1646" s="12"/>
      <c r="D1646" s="12"/>
      <c r="E1646" s="12"/>
      <c r="F1646" s="12"/>
      <c r="G1646" s="12"/>
      <c r="H1646" s="12"/>
      <c r="I1646" s="12"/>
      <c r="J1646" s="13"/>
      <c r="K1646" s="13"/>
      <c r="L1646" s="13"/>
      <c r="M1646" s="13"/>
      <c r="N1646" s="13"/>
      <c r="O1646" s="13"/>
      <c r="P1646" s="13"/>
      <c r="Q1646" s="13"/>
      <c r="R1646" s="13"/>
      <c r="S1646" s="13"/>
      <c r="T1646" s="13"/>
    </row>
    <row r="1647" spans="1:20" x14ac:dyDescent="0.25">
      <c r="A1647" s="12"/>
      <c r="B1647" s="12"/>
      <c r="C1647" s="12"/>
      <c r="D1647" s="12"/>
      <c r="E1647" s="12"/>
      <c r="F1647" s="12"/>
      <c r="G1647" s="12"/>
      <c r="H1647" s="12"/>
      <c r="I1647" s="12"/>
      <c r="J1647" s="13"/>
      <c r="K1647" s="13"/>
      <c r="L1647" s="13"/>
      <c r="M1647" s="13"/>
      <c r="N1647" s="13"/>
      <c r="O1647" s="13"/>
      <c r="P1647" s="13"/>
      <c r="Q1647" s="13"/>
      <c r="R1647" s="13"/>
      <c r="S1647" s="13"/>
      <c r="T1647" s="13"/>
    </row>
    <row r="1648" spans="1:20" x14ac:dyDescent="0.25">
      <c r="A1648" s="12"/>
      <c r="B1648" s="12"/>
      <c r="C1648" s="12"/>
      <c r="D1648" s="12"/>
      <c r="E1648" s="12"/>
      <c r="F1648" s="12"/>
      <c r="G1648" s="12"/>
      <c r="H1648" s="12"/>
      <c r="I1648" s="12"/>
      <c r="J1648" s="13"/>
      <c r="K1648" s="13"/>
      <c r="L1648" s="13"/>
      <c r="M1648" s="13"/>
      <c r="N1648" s="13"/>
      <c r="O1648" s="13"/>
      <c r="P1648" s="13"/>
      <c r="Q1648" s="13"/>
      <c r="R1648" s="13"/>
      <c r="S1648" s="13"/>
      <c r="T1648" s="13"/>
    </row>
    <row r="1649" spans="1:20" x14ac:dyDescent="0.25">
      <c r="A1649" s="12"/>
      <c r="B1649" s="12"/>
      <c r="C1649" s="12"/>
      <c r="D1649" s="12"/>
      <c r="E1649" s="12"/>
      <c r="F1649" s="12"/>
      <c r="G1649" s="12"/>
      <c r="H1649" s="12"/>
      <c r="I1649" s="12"/>
      <c r="J1649" s="13"/>
      <c r="K1649" s="13"/>
      <c r="L1649" s="13"/>
      <c r="M1649" s="13"/>
      <c r="N1649" s="13"/>
      <c r="O1649" s="13"/>
      <c r="P1649" s="13"/>
      <c r="Q1649" s="13"/>
      <c r="R1649" s="13"/>
      <c r="S1649" s="13"/>
      <c r="T1649" s="13"/>
    </row>
    <row r="1650" spans="1:20" x14ac:dyDescent="0.25">
      <c r="A1650" s="12"/>
      <c r="B1650" s="12"/>
      <c r="C1650" s="12"/>
      <c r="D1650" s="12"/>
      <c r="E1650" s="12"/>
      <c r="F1650" s="12"/>
      <c r="G1650" s="12"/>
      <c r="H1650" s="12"/>
      <c r="I1650" s="12"/>
      <c r="J1650" s="13"/>
      <c r="K1650" s="13"/>
      <c r="L1650" s="13"/>
      <c r="M1650" s="13"/>
      <c r="N1650" s="13"/>
      <c r="O1650" s="13"/>
      <c r="P1650" s="13"/>
      <c r="Q1650" s="13"/>
      <c r="R1650" s="13"/>
      <c r="S1650" s="13"/>
      <c r="T1650" s="13"/>
    </row>
    <row r="1651" spans="1:20" x14ac:dyDescent="0.25">
      <c r="A1651" s="12"/>
      <c r="B1651" s="12"/>
      <c r="C1651" s="12"/>
      <c r="D1651" s="12"/>
      <c r="E1651" s="12"/>
      <c r="F1651" s="12"/>
      <c r="G1651" s="12"/>
      <c r="H1651" s="12"/>
      <c r="I1651" s="12"/>
      <c r="J1651" s="13"/>
      <c r="K1651" s="13"/>
      <c r="L1651" s="13"/>
      <c r="M1651" s="13"/>
      <c r="N1651" s="13"/>
      <c r="O1651" s="13"/>
      <c r="P1651" s="13"/>
      <c r="Q1651" s="13"/>
      <c r="R1651" s="13"/>
      <c r="S1651" s="13"/>
      <c r="T1651" s="13"/>
    </row>
    <row r="1652" spans="1:20" x14ac:dyDescent="0.25">
      <c r="A1652" s="12"/>
      <c r="B1652" s="12"/>
      <c r="C1652" s="12"/>
      <c r="D1652" s="12"/>
      <c r="E1652" s="12"/>
      <c r="F1652" s="12"/>
      <c r="G1652" s="12"/>
      <c r="H1652" s="12"/>
      <c r="I1652" s="12"/>
      <c r="J1652" s="13"/>
      <c r="K1652" s="13"/>
      <c r="L1652" s="13"/>
      <c r="M1652" s="13"/>
      <c r="N1652" s="13"/>
      <c r="O1652" s="13"/>
      <c r="P1652" s="13"/>
      <c r="Q1652" s="13"/>
      <c r="R1652" s="13"/>
      <c r="S1652" s="13"/>
      <c r="T1652" s="13"/>
    </row>
    <row r="1653" spans="1:20" x14ac:dyDescent="0.25">
      <c r="A1653" s="12"/>
      <c r="B1653" s="12"/>
      <c r="C1653" s="12"/>
      <c r="D1653" s="12"/>
      <c r="E1653" s="12"/>
      <c r="F1653" s="12"/>
      <c r="G1653" s="12"/>
      <c r="H1653" s="12"/>
      <c r="I1653" s="12"/>
      <c r="J1653" s="13"/>
      <c r="K1653" s="13"/>
      <c r="L1653" s="13"/>
      <c r="M1653" s="13"/>
      <c r="N1653" s="13"/>
      <c r="O1653" s="13"/>
      <c r="P1653" s="13"/>
      <c r="Q1653" s="13"/>
      <c r="R1653" s="13"/>
      <c r="S1653" s="13"/>
      <c r="T1653" s="13"/>
    </row>
    <row r="1654" spans="1:20" x14ac:dyDescent="0.25">
      <c r="A1654" s="12"/>
      <c r="B1654" s="12"/>
      <c r="C1654" s="12"/>
      <c r="D1654" s="12"/>
      <c r="E1654" s="12"/>
      <c r="F1654" s="12"/>
      <c r="G1654" s="12"/>
      <c r="H1654" s="12"/>
      <c r="I1654" s="12"/>
      <c r="J1654" s="13"/>
      <c r="K1654" s="13"/>
      <c r="L1654" s="13"/>
      <c r="M1654" s="13"/>
      <c r="N1654" s="13"/>
      <c r="O1654" s="13"/>
      <c r="P1654" s="13"/>
      <c r="Q1654" s="13"/>
      <c r="R1654" s="13"/>
      <c r="S1654" s="13"/>
      <c r="T1654" s="13"/>
    </row>
    <row r="1655" spans="1:20" x14ac:dyDescent="0.25">
      <c r="A1655" s="12"/>
      <c r="B1655" s="12"/>
      <c r="C1655" s="12"/>
      <c r="D1655" s="12"/>
      <c r="E1655" s="12"/>
      <c r="F1655" s="12"/>
      <c r="G1655" s="12"/>
      <c r="H1655" s="12"/>
      <c r="I1655" s="12"/>
      <c r="J1655" s="13"/>
      <c r="K1655" s="13"/>
      <c r="L1655" s="13"/>
      <c r="M1655" s="13"/>
      <c r="N1655" s="13"/>
      <c r="O1655" s="13"/>
      <c r="P1655" s="13"/>
      <c r="Q1655" s="13"/>
      <c r="R1655" s="13"/>
      <c r="S1655" s="13"/>
      <c r="T1655" s="13"/>
    </row>
    <row r="1656" spans="1:20" x14ac:dyDescent="0.25">
      <c r="A1656" s="12"/>
      <c r="B1656" s="12"/>
      <c r="C1656" s="12"/>
      <c r="D1656" s="12"/>
      <c r="E1656" s="12"/>
      <c r="F1656" s="12"/>
      <c r="G1656" s="12"/>
      <c r="H1656" s="12"/>
      <c r="I1656" s="12"/>
      <c r="J1656" s="13"/>
      <c r="K1656" s="13"/>
      <c r="L1656" s="13"/>
      <c r="M1656" s="13"/>
      <c r="N1656" s="13"/>
      <c r="O1656" s="13"/>
      <c r="P1656" s="13"/>
      <c r="Q1656" s="13"/>
      <c r="R1656" s="13"/>
      <c r="S1656" s="13"/>
      <c r="T1656" s="13"/>
    </row>
    <row r="1657" spans="1:20" x14ac:dyDescent="0.25">
      <c r="A1657" s="12"/>
      <c r="B1657" s="12"/>
      <c r="C1657" s="12"/>
      <c r="D1657" s="12"/>
      <c r="E1657" s="12"/>
      <c r="F1657" s="12"/>
      <c r="G1657" s="12"/>
      <c r="H1657" s="12"/>
      <c r="I1657" s="12"/>
      <c r="J1657" s="13"/>
      <c r="K1657" s="13"/>
      <c r="L1657" s="13"/>
      <c r="M1657" s="13"/>
      <c r="N1657" s="13"/>
      <c r="O1657" s="13"/>
      <c r="P1657" s="13"/>
      <c r="Q1657" s="13"/>
      <c r="R1657" s="13"/>
      <c r="S1657" s="13"/>
      <c r="T1657" s="13"/>
    </row>
    <row r="1658" spans="1:20" x14ac:dyDescent="0.25">
      <c r="A1658" s="12"/>
      <c r="B1658" s="12"/>
      <c r="C1658" s="12"/>
      <c r="D1658" s="12"/>
      <c r="E1658" s="12"/>
      <c r="F1658" s="12"/>
      <c r="G1658" s="12"/>
      <c r="H1658" s="12"/>
      <c r="I1658" s="12"/>
      <c r="J1658" s="13"/>
      <c r="K1658" s="13"/>
      <c r="L1658" s="13"/>
      <c r="M1658" s="13"/>
      <c r="N1658" s="13"/>
      <c r="O1658" s="13"/>
      <c r="P1658" s="13"/>
      <c r="Q1658" s="13"/>
      <c r="R1658" s="13"/>
      <c r="S1658" s="13"/>
      <c r="T1658" s="13"/>
    </row>
    <row r="1659" spans="1:20" x14ac:dyDescent="0.25">
      <c r="A1659" s="12"/>
      <c r="B1659" s="12"/>
      <c r="C1659" s="12"/>
      <c r="D1659" s="12"/>
      <c r="E1659" s="12"/>
      <c r="F1659" s="12"/>
      <c r="G1659" s="12"/>
      <c r="H1659" s="12"/>
      <c r="I1659" s="12"/>
      <c r="J1659" s="13"/>
      <c r="K1659" s="13"/>
      <c r="L1659" s="13"/>
      <c r="M1659" s="13"/>
      <c r="N1659" s="13"/>
      <c r="O1659" s="13"/>
      <c r="P1659" s="13"/>
      <c r="Q1659" s="13"/>
      <c r="R1659" s="13"/>
      <c r="S1659" s="13"/>
      <c r="T1659" s="13"/>
    </row>
    <row r="1660" spans="1:20" x14ac:dyDescent="0.25">
      <c r="A1660" s="12"/>
      <c r="B1660" s="12"/>
      <c r="C1660" s="12"/>
      <c r="D1660" s="12"/>
      <c r="E1660" s="12"/>
      <c r="F1660" s="12"/>
      <c r="G1660" s="12"/>
      <c r="H1660" s="12"/>
      <c r="I1660" s="12"/>
      <c r="J1660" s="13"/>
      <c r="K1660" s="13"/>
      <c r="L1660" s="13"/>
      <c r="M1660" s="13"/>
      <c r="N1660" s="13"/>
      <c r="O1660" s="13"/>
      <c r="P1660" s="13"/>
      <c r="Q1660" s="13"/>
      <c r="R1660" s="13"/>
      <c r="S1660" s="13"/>
      <c r="T1660" s="13"/>
    </row>
    <row r="1661" spans="1:20" x14ac:dyDescent="0.25">
      <c r="A1661" s="12"/>
      <c r="B1661" s="12"/>
      <c r="C1661" s="12"/>
      <c r="D1661" s="12"/>
      <c r="E1661" s="12"/>
      <c r="F1661" s="12"/>
      <c r="G1661" s="12"/>
      <c r="H1661" s="12"/>
      <c r="I1661" s="12"/>
      <c r="J1661" s="13"/>
      <c r="K1661" s="13"/>
      <c r="L1661" s="13"/>
      <c r="M1661" s="13"/>
      <c r="N1661" s="13"/>
      <c r="O1661" s="13"/>
      <c r="P1661" s="13"/>
      <c r="Q1661" s="13"/>
      <c r="R1661" s="13"/>
      <c r="S1661" s="13"/>
      <c r="T1661" s="13"/>
    </row>
    <row r="1662" spans="1:20" x14ac:dyDescent="0.25">
      <c r="A1662" s="12"/>
      <c r="B1662" s="12"/>
      <c r="C1662" s="12"/>
      <c r="D1662" s="12"/>
      <c r="E1662" s="12"/>
      <c r="F1662" s="12"/>
      <c r="G1662" s="12"/>
      <c r="H1662" s="12"/>
      <c r="I1662" s="12"/>
      <c r="J1662" s="13"/>
      <c r="K1662" s="13"/>
      <c r="L1662" s="13"/>
      <c r="M1662" s="13"/>
      <c r="N1662" s="13"/>
      <c r="O1662" s="13"/>
      <c r="P1662" s="13"/>
      <c r="Q1662" s="13"/>
      <c r="R1662" s="13"/>
      <c r="S1662" s="13"/>
      <c r="T1662" s="13"/>
    </row>
    <row r="1663" spans="1:20" x14ac:dyDescent="0.25">
      <c r="A1663" s="12"/>
      <c r="B1663" s="12"/>
      <c r="C1663" s="12"/>
      <c r="D1663" s="12"/>
      <c r="E1663" s="12"/>
      <c r="F1663" s="12"/>
      <c r="G1663" s="12"/>
      <c r="H1663" s="12"/>
      <c r="I1663" s="12"/>
      <c r="J1663" s="13"/>
      <c r="K1663" s="13"/>
      <c r="L1663" s="13"/>
      <c r="M1663" s="13"/>
      <c r="N1663" s="13"/>
      <c r="O1663" s="13"/>
      <c r="P1663" s="13"/>
      <c r="Q1663" s="13"/>
      <c r="R1663" s="13"/>
      <c r="S1663" s="13"/>
      <c r="T1663" s="13"/>
    </row>
    <row r="1664" spans="1:20" x14ac:dyDescent="0.25">
      <c r="A1664" s="12"/>
      <c r="B1664" s="12"/>
      <c r="C1664" s="12"/>
      <c r="D1664" s="12"/>
      <c r="E1664" s="12"/>
      <c r="F1664" s="12"/>
      <c r="G1664" s="12"/>
      <c r="H1664" s="12"/>
      <c r="I1664" s="12"/>
      <c r="J1664" s="13"/>
      <c r="K1664" s="13"/>
      <c r="L1664" s="13"/>
      <c r="M1664" s="13"/>
      <c r="N1664" s="13"/>
      <c r="O1664" s="13"/>
      <c r="P1664" s="13"/>
      <c r="Q1664" s="13"/>
      <c r="R1664" s="13"/>
      <c r="S1664" s="13"/>
      <c r="T1664" s="13"/>
    </row>
    <row r="1665" spans="1:20" x14ac:dyDescent="0.25">
      <c r="A1665" s="12"/>
      <c r="B1665" s="12"/>
      <c r="C1665" s="12"/>
      <c r="D1665" s="12"/>
      <c r="E1665" s="12"/>
      <c r="F1665" s="12"/>
      <c r="G1665" s="12"/>
      <c r="H1665" s="12"/>
      <c r="I1665" s="12"/>
      <c r="J1665" s="13"/>
      <c r="K1665" s="13"/>
      <c r="L1665" s="13"/>
      <c r="M1665" s="13"/>
      <c r="N1665" s="13"/>
      <c r="O1665" s="13"/>
      <c r="P1665" s="13"/>
      <c r="Q1665" s="13"/>
      <c r="R1665" s="13"/>
      <c r="S1665" s="13"/>
      <c r="T1665" s="13"/>
    </row>
    <row r="1666" spans="1:20" x14ac:dyDescent="0.25">
      <c r="A1666" s="12"/>
      <c r="B1666" s="12"/>
      <c r="C1666" s="12"/>
      <c r="D1666" s="12"/>
      <c r="E1666" s="12"/>
      <c r="F1666" s="12"/>
      <c r="G1666" s="12"/>
      <c r="H1666" s="12"/>
      <c r="I1666" s="12"/>
      <c r="J1666" s="13"/>
      <c r="K1666" s="13"/>
      <c r="L1666" s="13"/>
      <c r="M1666" s="13"/>
      <c r="N1666" s="13"/>
      <c r="O1666" s="13"/>
      <c r="P1666" s="13"/>
      <c r="Q1666" s="13"/>
      <c r="R1666" s="13"/>
      <c r="S1666" s="13"/>
      <c r="T1666" s="13"/>
    </row>
    <row r="1667" spans="1:20" x14ac:dyDescent="0.25">
      <c r="A1667" s="12"/>
      <c r="B1667" s="12"/>
      <c r="C1667" s="12"/>
      <c r="D1667" s="12"/>
      <c r="E1667" s="12"/>
      <c r="F1667" s="12"/>
      <c r="G1667" s="12"/>
      <c r="H1667" s="12"/>
      <c r="I1667" s="12"/>
      <c r="J1667" s="13"/>
      <c r="K1667" s="13"/>
      <c r="L1667" s="13"/>
      <c r="M1667" s="13"/>
      <c r="N1667" s="13"/>
      <c r="O1667" s="13"/>
      <c r="P1667" s="13"/>
      <c r="Q1667" s="13"/>
      <c r="R1667" s="13"/>
      <c r="S1667" s="13"/>
      <c r="T1667" s="13"/>
    </row>
    <row r="1668" spans="1:20" x14ac:dyDescent="0.25">
      <c r="A1668" s="12"/>
      <c r="B1668" s="12"/>
      <c r="C1668" s="12"/>
      <c r="D1668" s="12"/>
      <c r="E1668" s="12"/>
      <c r="F1668" s="12"/>
      <c r="G1668" s="12"/>
      <c r="H1668" s="12"/>
      <c r="I1668" s="12"/>
      <c r="J1668" s="13"/>
      <c r="K1668" s="13"/>
      <c r="L1668" s="13"/>
      <c r="M1668" s="13"/>
      <c r="N1668" s="13"/>
      <c r="O1668" s="13"/>
      <c r="P1668" s="13"/>
      <c r="Q1668" s="13"/>
      <c r="R1668" s="13"/>
      <c r="S1668" s="13"/>
      <c r="T1668" s="13"/>
    </row>
    <row r="1669" spans="1:20" x14ac:dyDescent="0.25">
      <c r="A1669" s="12"/>
      <c r="B1669" s="12"/>
      <c r="C1669" s="12"/>
      <c r="D1669" s="12"/>
      <c r="E1669" s="12"/>
      <c r="F1669" s="12"/>
      <c r="G1669" s="12"/>
      <c r="H1669" s="12"/>
      <c r="I1669" s="12"/>
      <c r="J1669" s="13"/>
      <c r="K1669" s="13"/>
      <c r="L1669" s="13"/>
      <c r="M1669" s="13"/>
      <c r="N1669" s="13"/>
      <c r="O1669" s="13"/>
      <c r="P1669" s="13"/>
      <c r="Q1669" s="13"/>
      <c r="R1669" s="13"/>
      <c r="S1669" s="13"/>
      <c r="T1669" s="13"/>
    </row>
    <row r="1670" spans="1:20" x14ac:dyDescent="0.25">
      <c r="A1670" s="12"/>
      <c r="B1670" s="12"/>
      <c r="C1670" s="12"/>
      <c r="D1670" s="12"/>
      <c r="E1670" s="12"/>
      <c r="F1670" s="12"/>
      <c r="G1670" s="12"/>
      <c r="H1670" s="12"/>
      <c r="I1670" s="12"/>
      <c r="J1670" s="13"/>
      <c r="K1670" s="13"/>
      <c r="L1670" s="13"/>
      <c r="M1670" s="13"/>
      <c r="N1670" s="13"/>
      <c r="O1670" s="13"/>
      <c r="P1670" s="13"/>
      <c r="Q1670" s="13"/>
      <c r="R1670" s="13"/>
      <c r="S1670" s="13"/>
      <c r="T1670" s="13"/>
    </row>
    <row r="1671" spans="1:20" x14ac:dyDescent="0.25">
      <c r="A1671" s="12"/>
      <c r="B1671" s="12"/>
      <c r="C1671" s="12"/>
      <c r="D1671" s="12"/>
      <c r="E1671" s="12"/>
      <c r="F1671" s="12"/>
      <c r="G1671" s="12"/>
      <c r="H1671" s="12"/>
      <c r="I1671" s="12"/>
      <c r="J1671" s="13"/>
      <c r="K1671" s="13"/>
      <c r="L1671" s="13"/>
      <c r="M1671" s="13"/>
      <c r="N1671" s="13"/>
      <c r="O1671" s="13"/>
      <c r="P1671" s="13"/>
      <c r="Q1671" s="13"/>
      <c r="R1671" s="13"/>
      <c r="S1671" s="13"/>
      <c r="T1671" s="13"/>
    </row>
    <row r="1672" spans="1:20" x14ac:dyDescent="0.25">
      <c r="A1672" s="12"/>
      <c r="B1672" s="12"/>
      <c r="C1672" s="12"/>
      <c r="D1672" s="12"/>
      <c r="E1672" s="12"/>
      <c r="F1672" s="12"/>
      <c r="G1672" s="12"/>
      <c r="H1672" s="12"/>
      <c r="I1672" s="12"/>
      <c r="J1672" s="13"/>
      <c r="K1672" s="13"/>
      <c r="L1672" s="13"/>
      <c r="M1672" s="13"/>
      <c r="N1672" s="13"/>
      <c r="O1672" s="13"/>
      <c r="P1672" s="13"/>
      <c r="Q1672" s="13"/>
      <c r="R1672" s="13"/>
      <c r="S1672" s="13"/>
      <c r="T1672" s="13"/>
    </row>
    <row r="1673" spans="1:20" x14ac:dyDescent="0.25">
      <c r="A1673" s="12"/>
      <c r="B1673" s="12"/>
      <c r="C1673" s="12"/>
      <c r="D1673" s="12"/>
      <c r="E1673" s="12"/>
      <c r="F1673" s="12"/>
      <c r="G1673" s="12"/>
      <c r="H1673" s="12"/>
      <c r="I1673" s="12"/>
      <c r="J1673" s="13"/>
      <c r="K1673" s="13"/>
      <c r="L1673" s="13"/>
      <c r="M1673" s="13"/>
      <c r="N1673" s="13"/>
      <c r="O1673" s="13"/>
      <c r="P1673" s="13"/>
      <c r="Q1673" s="13"/>
      <c r="R1673" s="13"/>
      <c r="S1673" s="13"/>
      <c r="T1673" s="13"/>
    </row>
    <row r="1674" spans="1:20" x14ac:dyDescent="0.25">
      <c r="A1674" s="12"/>
      <c r="B1674" s="12"/>
      <c r="C1674" s="12"/>
      <c r="D1674" s="12"/>
      <c r="E1674" s="12"/>
      <c r="F1674" s="12"/>
      <c r="G1674" s="12"/>
      <c r="H1674" s="12"/>
      <c r="I1674" s="12"/>
      <c r="J1674" s="13"/>
      <c r="K1674" s="13"/>
      <c r="L1674" s="13"/>
      <c r="M1674" s="13"/>
      <c r="N1674" s="13"/>
      <c r="O1674" s="13"/>
      <c r="P1674" s="13"/>
      <c r="Q1674" s="13"/>
      <c r="R1674" s="13"/>
      <c r="S1674" s="13"/>
      <c r="T1674" s="13"/>
    </row>
    <row r="1675" spans="1:20" x14ac:dyDescent="0.25">
      <c r="A1675" s="12"/>
      <c r="B1675" s="12"/>
      <c r="C1675" s="12"/>
      <c r="D1675" s="12"/>
      <c r="E1675" s="12"/>
      <c r="F1675" s="12"/>
      <c r="G1675" s="12"/>
      <c r="H1675" s="12"/>
      <c r="I1675" s="12"/>
      <c r="J1675" s="13"/>
      <c r="K1675" s="13"/>
      <c r="L1675" s="13"/>
      <c r="M1675" s="13"/>
      <c r="N1675" s="13"/>
      <c r="O1675" s="13"/>
      <c r="P1675" s="13"/>
      <c r="Q1675" s="13"/>
      <c r="R1675" s="13"/>
      <c r="S1675" s="13"/>
      <c r="T1675" s="13"/>
    </row>
    <row r="1676" spans="1:20" x14ac:dyDescent="0.25">
      <c r="A1676" s="12"/>
      <c r="B1676" s="12"/>
      <c r="C1676" s="12"/>
      <c r="D1676" s="12"/>
      <c r="E1676" s="12"/>
      <c r="F1676" s="12"/>
      <c r="G1676" s="12"/>
      <c r="H1676" s="12"/>
      <c r="I1676" s="12"/>
      <c r="J1676" s="13"/>
      <c r="K1676" s="13"/>
      <c r="L1676" s="13"/>
      <c r="M1676" s="13"/>
      <c r="N1676" s="13"/>
      <c r="O1676" s="13"/>
      <c r="P1676" s="13"/>
      <c r="Q1676" s="13"/>
      <c r="R1676" s="13"/>
      <c r="S1676" s="13"/>
      <c r="T1676" s="13"/>
    </row>
    <row r="1677" spans="1:20" x14ac:dyDescent="0.25">
      <c r="A1677" s="12"/>
      <c r="B1677" s="12"/>
      <c r="C1677" s="12"/>
      <c r="D1677" s="12"/>
      <c r="E1677" s="12"/>
      <c r="F1677" s="12"/>
      <c r="G1677" s="12"/>
      <c r="H1677" s="12"/>
      <c r="I1677" s="12"/>
      <c r="J1677" s="13"/>
      <c r="K1677" s="13"/>
      <c r="L1677" s="13"/>
      <c r="M1677" s="13"/>
      <c r="N1677" s="13"/>
      <c r="O1677" s="13"/>
      <c r="P1677" s="13"/>
      <c r="Q1677" s="13"/>
      <c r="R1677" s="13"/>
      <c r="S1677" s="13"/>
      <c r="T1677" s="13"/>
    </row>
    <row r="1678" spans="1:20" x14ac:dyDescent="0.25">
      <c r="A1678" s="12"/>
      <c r="B1678" s="12"/>
      <c r="C1678" s="12"/>
      <c r="D1678" s="12"/>
      <c r="E1678" s="12"/>
      <c r="F1678" s="12"/>
      <c r="G1678" s="12"/>
      <c r="H1678" s="12"/>
      <c r="I1678" s="12"/>
      <c r="J1678" s="13"/>
      <c r="K1678" s="13"/>
      <c r="L1678" s="13"/>
      <c r="M1678" s="13"/>
      <c r="N1678" s="13"/>
      <c r="O1678" s="13"/>
      <c r="P1678" s="13"/>
      <c r="Q1678" s="13"/>
      <c r="R1678" s="13"/>
      <c r="S1678" s="13"/>
      <c r="T1678" s="13"/>
    </row>
    <row r="1679" spans="1:20" x14ac:dyDescent="0.25">
      <c r="A1679" s="12"/>
      <c r="B1679" s="12"/>
      <c r="C1679" s="12"/>
      <c r="D1679" s="12"/>
      <c r="E1679" s="12"/>
      <c r="F1679" s="12"/>
      <c r="G1679" s="12"/>
      <c r="H1679" s="12"/>
      <c r="I1679" s="12"/>
      <c r="J1679" s="13"/>
      <c r="K1679" s="13"/>
      <c r="L1679" s="13"/>
      <c r="M1679" s="13"/>
      <c r="N1679" s="13"/>
      <c r="O1679" s="13"/>
      <c r="P1679" s="13"/>
      <c r="Q1679" s="13"/>
      <c r="R1679" s="13"/>
      <c r="S1679" s="13"/>
      <c r="T1679" s="13"/>
    </row>
    <row r="1680" spans="1:20" x14ac:dyDescent="0.25">
      <c r="A1680" s="12"/>
      <c r="B1680" s="12"/>
      <c r="C1680" s="12"/>
      <c r="D1680" s="12"/>
      <c r="E1680" s="12"/>
      <c r="F1680" s="12"/>
      <c r="G1680" s="12"/>
      <c r="H1680" s="12"/>
      <c r="I1680" s="12"/>
      <c r="J1680" s="13"/>
      <c r="K1680" s="13"/>
      <c r="L1680" s="13"/>
      <c r="M1680" s="13"/>
      <c r="N1680" s="13"/>
      <c r="O1680" s="13"/>
      <c r="P1680" s="13"/>
      <c r="Q1680" s="13"/>
      <c r="R1680" s="13"/>
      <c r="S1680" s="13"/>
      <c r="T1680" s="13"/>
    </row>
    <row r="1681" spans="1:20" x14ac:dyDescent="0.25">
      <c r="A1681" s="12"/>
      <c r="B1681" s="12"/>
      <c r="C1681" s="12"/>
      <c r="D1681" s="12"/>
      <c r="E1681" s="12"/>
      <c r="F1681" s="12"/>
      <c r="G1681" s="12"/>
      <c r="H1681" s="12"/>
      <c r="I1681" s="12"/>
      <c r="J1681" s="13"/>
      <c r="K1681" s="13"/>
      <c r="L1681" s="13"/>
      <c r="M1681" s="13"/>
      <c r="N1681" s="13"/>
      <c r="O1681" s="13"/>
      <c r="P1681" s="13"/>
      <c r="Q1681" s="13"/>
      <c r="R1681" s="13"/>
      <c r="S1681" s="13"/>
      <c r="T1681" s="13"/>
    </row>
    <row r="1682" spans="1:20" x14ac:dyDescent="0.25">
      <c r="A1682" s="12"/>
      <c r="B1682" s="12"/>
      <c r="C1682" s="12"/>
      <c r="D1682" s="12"/>
      <c r="E1682" s="12"/>
      <c r="F1682" s="12"/>
      <c r="G1682" s="12"/>
      <c r="H1682" s="12"/>
      <c r="I1682" s="12"/>
      <c r="J1682" s="13"/>
      <c r="K1682" s="13"/>
      <c r="L1682" s="13"/>
      <c r="M1682" s="13"/>
      <c r="N1682" s="13"/>
      <c r="O1682" s="13"/>
      <c r="P1682" s="13"/>
      <c r="Q1682" s="13"/>
      <c r="R1682" s="13"/>
      <c r="S1682" s="13"/>
      <c r="T1682" s="13"/>
    </row>
    <row r="1683" spans="1:20" x14ac:dyDescent="0.25">
      <c r="A1683" s="12"/>
      <c r="B1683" s="12"/>
      <c r="C1683" s="12"/>
      <c r="D1683" s="12"/>
      <c r="E1683" s="12"/>
      <c r="F1683" s="12"/>
      <c r="G1683" s="12"/>
      <c r="H1683" s="12"/>
      <c r="I1683" s="12"/>
      <c r="J1683" s="13"/>
      <c r="K1683" s="13"/>
      <c r="L1683" s="13"/>
      <c r="M1683" s="13"/>
      <c r="N1683" s="13"/>
      <c r="O1683" s="13"/>
      <c r="P1683" s="13"/>
      <c r="Q1683" s="13"/>
      <c r="R1683" s="13"/>
      <c r="S1683" s="13"/>
      <c r="T1683" s="13"/>
    </row>
    <row r="1684" spans="1:20" x14ac:dyDescent="0.25">
      <c r="A1684" s="12"/>
      <c r="B1684" s="12"/>
      <c r="C1684" s="12"/>
      <c r="D1684" s="12"/>
      <c r="E1684" s="12"/>
      <c r="F1684" s="12"/>
      <c r="G1684" s="12"/>
      <c r="H1684" s="12"/>
      <c r="I1684" s="12"/>
      <c r="J1684" s="13"/>
      <c r="K1684" s="13"/>
      <c r="L1684" s="13"/>
      <c r="M1684" s="13"/>
      <c r="N1684" s="13"/>
      <c r="O1684" s="13"/>
      <c r="P1684" s="13"/>
      <c r="Q1684" s="13"/>
      <c r="R1684" s="13"/>
      <c r="S1684" s="13"/>
      <c r="T1684" s="13"/>
    </row>
    <row r="1685" spans="1:20" x14ac:dyDescent="0.25">
      <c r="A1685" s="12"/>
      <c r="B1685" s="12"/>
      <c r="C1685" s="12"/>
      <c r="D1685" s="12"/>
      <c r="E1685" s="12"/>
      <c r="F1685" s="12"/>
      <c r="G1685" s="12"/>
      <c r="H1685" s="12"/>
      <c r="I1685" s="12"/>
      <c r="J1685" s="13"/>
      <c r="K1685" s="13"/>
      <c r="L1685" s="13"/>
      <c r="M1685" s="13"/>
      <c r="N1685" s="13"/>
      <c r="O1685" s="13"/>
      <c r="P1685" s="13"/>
      <c r="Q1685" s="13"/>
      <c r="R1685" s="13"/>
      <c r="S1685" s="13"/>
      <c r="T1685" s="13"/>
    </row>
    <row r="1686" spans="1:20" x14ac:dyDescent="0.25">
      <c r="A1686" s="12"/>
      <c r="B1686" s="12"/>
      <c r="C1686" s="12"/>
      <c r="D1686" s="12"/>
      <c r="E1686" s="12"/>
      <c r="F1686" s="12"/>
      <c r="G1686" s="12"/>
      <c r="H1686" s="12"/>
      <c r="I1686" s="12"/>
      <c r="J1686" s="13"/>
      <c r="K1686" s="13"/>
      <c r="L1686" s="13"/>
      <c r="M1686" s="13"/>
      <c r="N1686" s="13"/>
      <c r="O1686" s="13"/>
      <c r="P1686" s="13"/>
      <c r="Q1686" s="13"/>
      <c r="R1686" s="13"/>
      <c r="S1686" s="13"/>
      <c r="T1686" s="13"/>
    </row>
    <row r="1687" spans="1:20" x14ac:dyDescent="0.25">
      <c r="A1687" s="12"/>
      <c r="B1687" s="12"/>
      <c r="C1687" s="12"/>
      <c r="D1687" s="12"/>
      <c r="E1687" s="12"/>
      <c r="F1687" s="12"/>
      <c r="G1687" s="12"/>
      <c r="H1687" s="12"/>
      <c r="I1687" s="12"/>
      <c r="J1687" s="13"/>
      <c r="K1687" s="13"/>
      <c r="L1687" s="13"/>
      <c r="M1687" s="13"/>
      <c r="N1687" s="13"/>
      <c r="O1687" s="13"/>
      <c r="P1687" s="13"/>
      <c r="Q1687" s="13"/>
      <c r="R1687" s="13"/>
      <c r="S1687" s="13"/>
      <c r="T1687" s="13"/>
    </row>
    <row r="1688" spans="1:20" x14ac:dyDescent="0.25">
      <c r="A1688" s="12"/>
      <c r="B1688" s="12"/>
      <c r="C1688" s="12"/>
      <c r="D1688" s="12"/>
      <c r="E1688" s="12"/>
      <c r="F1688" s="12"/>
      <c r="G1688" s="12"/>
      <c r="H1688" s="12"/>
      <c r="I1688" s="12"/>
      <c r="J1688" s="13"/>
      <c r="K1688" s="13"/>
      <c r="L1688" s="13"/>
      <c r="M1688" s="13"/>
      <c r="N1688" s="13"/>
      <c r="O1688" s="13"/>
      <c r="P1688" s="13"/>
      <c r="Q1688" s="13"/>
      <c r="R1688" s="13"/>
      <c r="S1688" s="13"/>
      <c r="T1688" s="13"/>
    </row>
    <row r="1689" spans="1:20" x14ac:dyDescent="0.25">
      <c r="A1689" s="12"/>
      <c r="B1689" s="12"/>
      <c r="C1689" s="12"/>
      <c r="D1689" s="12"/>
      <c r="E1689" s="12"/>
      <c r="F1689" s="12"/>
      <c r="G1689" s="12"/>
      <c r="H1689" s="12"/>
      <c r="I1689" s="12"/>
      <c r="J1689" s="13"/>
      <c r="K1689" s="13"/>
      <c r="L1689" s="13"/>
      <c r="M1689" s="13"/>
      <c r="N1689" s="13"/>
      <c r="O1689" s="13"/>
      <c r="P1689" s="13"/>
      <c r="Q1689" s="13"/>
      <c r="R1689" s="13"/>
      <c r="S1689" s="13"/>
      <c r="T1689" s="13"/>
    </row>
    <row r="1690" spans="1:20" x14ac:dyDescent="0.25">
      <c r="A1690" s="12"/>
      <c r="B1690" s="12"/>
      <c r="C1690" s="12"/>
      <c r="D1690" s="12"/>
      <c r="E1690" s="12"/>
      <c r="F1690" s="12"/>
      <c r="G1690" s="12"/>
      <c r="H1690" s="12"/>
      <c r="I1690" s="12"/>
      <c r="J1690" s="13"/>
      <c r="K1690" s="13"/>
      <c r="L1690" s="13"/>
      <c r="M1690" s="13"/>
      <c r="N1690" s="13"/>
      <c r="O1690" s="13"/>
      <c r="P1690" s="13"/>
      <c r="Q1690" s="13"/>
      <c r="R1690" s="13"/>
      <c r="S1690" s="13"/>
      <c r="T1690" s="13"/>
    </row>
    <row r="1691" spans="1:20" x14ac:dyDescent="0.25">
      <c r="A1691" s="12"/>
      <c r="B1691" s="12"/>
      <c r="C1691" s="12"/>
      <c r="D1691" s="12"/>
      <c r="E1691" s="12"/>
      <c r="F1691" s="12"/>
      <c r="G1691" s="12"/>
      <c r="H1691" s="12"/>
      <c r="I1691" s="12"/>
      <c r="J1691" s="13"/>
      <c r="K1691" s="13"/>
      <c r="L1691" s="13"/>
      <c r="M1691" s="13"/>
      <c r="N1691" s="13"/>
      <c r="O1691" s="13"/>
      <c r="P1691" s="13"/>
      <c r="Q1691" s="13"/>
      <c r="R1691" s="13"/>
      <c r="S1691" s="13"/>
      <c r="T1691" s="13"/>
    </row>
    <row r="1692" spans="1:20" x14ac:dyDescent="0.25">
      <c r="A1692" s="12"/>
      <c r="B1692" s="12"/>
      <c r="C1692" s="12"/>
      <c r="D1692" s="12"/>
      <c r="E1692" s="12"/>
      <c r="F1692" s="12"/>
      <c r="G1692" s="12"/>
      <c r="H1692" s="12"/>
      <c r="I1692" s="12"/>
      <c r="J1692" s="13"/>
      <c r="K1692" s="13"/>
      <c r="L1692" s="13"/>
      <c r="M1692" s="13"/>
      <c r="N1692" s="13"/>
      <c r="O1692" s="13"/>
      <c r="P1692" s="13"/>
      <c r="Q1692" s="13"/>
      <c r="R1692" s="13"/>
      <c r="S1692" s="13"/>
      <c r="T1692" s="13"/>
    </row>
    <row r="1693" spans="1:20" x14ac:dyDescent="0.25">
      <c r="A1693" s="12"/>
      <c r="B1693" s="12"/>
      <c r="C1693" s="12"/>
      <c r="D1693" s="12"/>
      <c r="E1693" s="12"/>
      <c r="F1693" s="12"/>
      <c r="G1693" s="12"/>
      <c r="H1693" s="12"/>
      <c r="I1693" s="12"/>
      <c r="J1693" s="13"/>
      <c r="K1693" s="13"/>
      <c r="L1693" s="13"/>
      <c r="M1693" s="13"/>
      <c r="N1693" s="13"/>
      <c r="O1693" s="13"/>
      <c r="P1693" s="13"/>
      <c r="Q1693" s="13"/>
      <c r="R1693" s="13"/>
      <c r="S1693" s="13"/>
      <c r="T1693" s="13"/>
    </row>
    <row r="1694" spans="1:20" x14ac:dyDescent="0.25">
      <c r="A1694" s="12"/>
      <c r="B1694" s="12"/>
      <c r="C1694" s="12"/>
      <c r="D1694" s="12"/>
      <c r="E1694" s="12"/>
      <c r="F1694" s="12"/>
      <c r="G1694" s="12"/>
      <c r="H1694" s="12"/>
      <c r="I1694" s="12"/>
      <c r="J1694" s="13"/>
      <c r="K1694" s="13"/>
      <c r="L1694" s="13"/>
      <c r="M1694" s="13"/>
      <c r="N1694" s="13"/>
      <c r="O1694" s="13"/>
      <c r="P1694" s="13"/>
      <c r="Q1694" s="13"/>
      <c r="R1694" s="13"/>
      <c r="S1694" s="13"/>
      <c r="T1694" s="13"/>
    </row>
    <row r="1695" spans="1:20" x14ac:dyDescent="0.25">
      <c r="A1695" s="12"/>
      <c r="B1695" s="12"/>
      <c r="C1695" s="12"/>
      <c r="D1695" s="12"/>
      <c r="E1695" s="12"/>
      <c r="F1695" s="12"/>
      <c r="G1695" s="12"/>
      <c r="H1695" s="12"/>
      <c r="I1695" s="12"/>
      <c r="J1695" s="13"/>
      <c r="K1695" s="13"/>
      <c r="L1695" s="13"/>
      <c r="M1695" s="13"/>
      <c r="N1695" s="13"/>
      <c r="O1695" s="13"/>
      <c r="P1695" s="13"/>
      <c r="Q1695" s="13"/>
      <c r="R1695" s="13"/>
      <c r="S1695" s="13"/>
      <c r="T1695" s="13"/>
    </row>
    <row r="1696" spans="1:20" x14ac:dyDescent="0.25">
      <c r="A1696" s="12"/>
      <c r="B1696" s="12"/>
      <c r="C1696" s="12"/>
      <c r="D1696" s="12"/>
      <c r="E1696" s="12"/>
      <c r="F1696" s="12"/>
      <c r="G1696" s="12"/>
      <c r="H1696" s="12"/>
      <c r="I1696" s="12"/>
      <c r="J1696" s="13"/>
      <c r="K1696" s="13"/>
      <c r="L1696" s="13"/>
      <c r="M1696" s="13"/>
      <c r="N1696" s="13"/>
      <c r="O1696" s="13"/>
      <c r="P1696" s="13"/>
      <c r="Q1696" s="13"/>
      <c r="R1696" s="13"/>
      <c r="S1696" s="13"/>
      <c r="T1696" s="13"/>
    </row>
    <row r="1697" spans="1:20" x14ac:dyDescent="0.25">
      <c r="A1697" s="12"/>
      <c r="B1697" s="12"/>
      <c r="C1697" s="12"/>
      <c r="D1697" s="12"/>
      <c r="E1697" s="12"/>
      <c r="F1697" s="12"/>
      <c r="G1697" s="12"/>
      <c r="H1697" s="12"/>
      <c r="I1697" s="12"/>
      <c r="J1697" s="13"/>
      <c r="K1697" s="13"/>
      <c r="L1697" s="13"/>
      <c r="M1697" s="13"/>
      <c r="N1697" s="13"/>
      <c r="O1697" s="13"/>
      <c r="P1697" s="13"/>
      <c r="Q1697" s="13"/>
      <c r="R1697" s="13"/>
      <c r="S1697" s="13"/>
      <c r="T1697" s="13"/>
    </row>
    <row r="1698" spans="1:20" x14ac:dyDescent="0.25">
      <c r="A1698" s="12"/>
      <c r="B1698" s="12"/>
      <c r="C1698" s="12"/>
      <c r="D1698" s="12"/>
      <c r="E1698" s="12"/>
      <c r="F1698" s="12"/>
      <c r="G1698" s="12"/>
      <c r="H1698" s="12"/>
      <c r="I1698" s="12"/>
      <c r="J1698" s="13"/>
      <c r="K1698" s="13"/>
      <c r="L1698" s="13"/>
      <c r="M1698" s="13"/>
      <c r="N1698" s="13"/>
      <c r="O1698" s="13"/>
      <c r="P1698" s="13"/>
      <c r="Q1698" s="13"/>
      <c r="R1698" s="13"/>
      <c r="S1698" s="13"/>
      <c r="T1698" s="13"/>
    </row>
    <row r="1699" spans="1:20" x14ac:dyDescent="0.25">
      <c r="A1699" s="12"/>
      <c r="B1699" s="12"/>
      <c r="C1699" s="12"/>
      <c r="D1699" s="12"/>
      <c r="E1699" s="12"/>
      <c r="F1699" s="12"/>
      <c r="G1699" s="12"/>
      <c r="H1699" s="12"/>
      <c r="I1699" s="12"/>
      <c r="J1699" s="13"/>
      <c r="K1699" s="13"/>
      <c r="L1699" s="13"/>
      <c r="M1699" s="13"/>
      <c r="N1699" s="13"/>
      <c r="O1699" s="13"/>
      <c r="P1699" s="13"/>
      <c r="Q1699" s="13"/>
      <c r="R1699" s="13"/>
      <c r="S1699" s="13"/>
      <c r="T1699" s="13"/>
    </row>
    <row r="1700" spans="1:20" x14ac:dyDescent="0.25">
      <c r="A1700" s="12"/>
      <c r="B1700" s="12"/>
      <c r="C1700" s="12"/>
      <c r="D1700" s="12"/>
      <c r="E1700" s="12"/>
      <c r="F1700" s="12"/>
      <c r="G1700" s="12"/>
      <c r="H1700" s="12"/>
      <c r="I1700" s="12"/>
      <c r="J1700" s="13"/>
      <c r="K1700" s="13"/>
      <c r="L1700" s="13"/>
      <c r="M1700" s="13"/>
      <c r="N1700" s="13"/>
      <c r="O1700" s="13"/>
      <c r="P1700" s="13"/>
      <c r="Q1700" s="13"/>
      <c r="R1700" s="13"/>
      <c r="S1700" s="13"/>
      <c r="T1700" s="13"/>
    </row>
    <row r="1701" spans="1:20" x14ac:dyDescent="0.25">
      <c r="A1701" s="12"/>
      <c r="B1701" s="12"/>
      <c r="C1701" s="12"/>
      <c r="D1701" s="12"/>
      <c r="E1701" s="12"/>
      <c r="F1701" s="12"/>
      <c r="G1701" s="12"/>
      <c r="H1701" s="12"/>
      <c r="I1701" s="12"/>
      <c r="J1701" s="13"/>
      <c r="K1701" s="13"/>
      <c r="L1701" s="13"/>
      <c r="M1701" s="13"/>
      <c r="N1701" s="13"/>
      <c r="O1701" s="13"/>
      <c r="P1701" s="13"/>
      <c r="Q1701" s="13"/>
      <c r="R1701" s="13"/>
      <c r="S1701" s="13"/>
      <c r="T1701" s="13"/>
    </row>
    <row r="1702" spans="1:20" x14ac:dyDescent="0.25">
      <c r="A1702" s="12"/>
      <c r="B1702" s="12"/>
      <c r="C1702" s="12"/>
      <c r="D1702" s="12"/>
      <c r="E1702" s="12"/>
      <c r="F1702" s="12"/>
      <c r="G1702" s="12"/>
      <c r="H1702" s="12"/>
      <c r="I1702" s="12"/>
      <c r="J1702" s="13"/>
      <c r="K1702" s="13"/>
      <c r="L1702" s="13"/>
      <c r="M1702" s="13"/>
      <c r="N1702" s="13"/>
      <c r="O1702" s="13"/>
      <c r="P1702" s="13"/>
      <c r="Q1702" s="13"/>
      <c r="R1702" s="13"/>
      <c r="S1702" s="13"/>
      <c r="T1702" s="13"/>
    </row>
    <row r="1703" spans="1:20" x14ac:dyDescent="0.25">
      <c r="A1703" s="12"/>
      <c r="B1703" s="12"/>
      <c r="C1703" s="12"/>
      <c r="D1703" s="12"/>
      <c r="E1703" s="12"/>
      <c r="F1703" s="12"/>
      <c r="G1703" s="12"/>
      <c r="H1703" s="12"/>
      <c r="I1703" s="12"/>
      <c r="J1703" s="13"/>
      <c r="K1703" s="13"/>
      <c r="L1703" s="13"/>
      <c r="M1703" s="13"/>
      <c r="N1703" s="13"/>
      <c r="O1703" s="13"/>
      <c r="P1703" s="13"/>
      <c r="Q1703" s="13"/>
      <c r="R1703" s="13"/>
      <c r="S1703" s="13"/>
      <c r="T1703" s="13"/>
    </row>
    <row r="1704" spans="1:20" x14ac:dyDescent="0.25">
      <c r="A1704" s="12"/>
      <c r="B1704" s="12"/>
      <c r="C1704" s="12"/>
      <c r="D1704" s="12"/>
      <c r="E1704" s="12"/>
      <c r="F1704" s="12"/>
      <c r="G1704" s="12"/>
      <c r="H1704" s="12"/>
      <c r="I1704" s="12"/>
      <c r="J1704" s="13"/>
      <c r="K1704" s="13"/>
      <c r="L1704" s="13"/>
      <c r="M1704" s="13"/>
      <c r="N1704" s="13"/>
      <c r="O1704" s="13"/>
      <c r="P1704" s="13"/>
      <c r="Q1704" s="13"/>
      <c r="R1704" s="13"/>
      <c r="S1704" s="13"/>
      <c r="T1704" s="13"/>
    </row>
    <row r="1705" spans="1:20" x14ac:dyDescent="0.25">
      <c r="A1705" s="12"/>
      <c r="B1705" s="12"/>
      <c r="C1705" s="12"/>
      <c r="D1705" s="12"/>
      <c r="E1705" s="12"/>
      <c r="F1705" s="12"/>
      <c r="G1705" s="12"/>
      <c r="H1705" s="12"/>
      <c r="I1705" s="12"/>
      <c r="J1705" s="13"/>
      <c r="K1705" s="13"/>
      <c r="L1705" s="13"/>
      <c r="M1705" s="13"/>
      <c r="N1705" s="13"/>
      <c r="O1705" s="13"/>
      <c r="P1705" s="13"/>
      <c r="Q1705" s="13"/>
      <c r="R1705" s="13"/>
      <c r="S1705" s="13"/>
      <c r="T1705" s="13"/>
    </row>
    <row r="1706" spans="1:20" x14ac:dyDescent="0.25">
      <c r="A1706" s="12"/>
      <c r="B1706" s="12"/>
      <c r="C1706" s="12"/>
      <c r="D1706" s="12"/>
      <c r="E1706" s="12"/>
      <c r="F1706" s="12"/>
      <c r="G1706" s="12"/>
      <c r="H1706" s="12"/>
      <c r="I1706" s="12"/>
      <c r="J1706" s="13"/>
      <c r="K1706" s="13"/>
      <c r="L1706" s="13"/>
      <c r="M1706" s="13"/>
      <c r="N1706" s="13"/>
      <c r="O1706" s="13"/>
      <c r="P1706" s="13"/>
      <c r="Q1706" s="13"/>
      <c r="R1706" s="13"/>
      <c r="S1706" s="13"/>
      <c r="T1706" s="13"/>
    </row>
    <row r="1707" spans="1:20" x14ac:dyDescent="0.25">
      <c r="A1707" s="12"/>
      <c r="B1707" s="12"/>
      <c r="C1707" s="12"/>
      <c r="D1707" s="12"/>
      <c r="E1707" s="12"/>
      <c r="F1707" s="12"/>
      <c r="G1707" s="12"/>
      <c r="H1707" s="12"/>
      <c r="I1707" s="12"/>
      <c r="J1707" s="13"/>
      <c r="K1707" s="13"/>
      <c r="L1707" s="13"/>
      <c r="M1707" s="13"/>
      <c r="N1707" s="13"/>
      <c r="O1707" s="13"/>
      <c r="P1707" s="13"/>
      <c r="Q1707" s="13"/>
      <c r="R1707" s="13"/>
      <c r="S1707" s="13"/>
      <c r="T1707" s="13"/>
    </row>
    <row r="1708" spans="1:20" x14ac:dyDescent="0.25">
      <c r="A1708" s="12"/>
      <c r="B1708" s="12"/>
      <c r="C1708" s="12"/>
      <c r="D1708" s="12"/>
      <c r="E1708" s="12"/>
      <c r="F1708" s="12"/>
      <c r="G1708" s="12"/>
      <c r="H1708" s="12"/>
      <c r="I1708" s="12"/>
      <c r="J1708" s="13"/>
      <c r="K1708" s="13"/>
      <c r="L1708" s="13"/>
      <c r="M1708" s="13"/>
      <c r="N1708" s="13"/>
      <c r="O1708" s="13"/>
      <c r="P1708" s="13"/>
      <c r="Q1708" s="13"/>
      <c r="R1708" s="13"/>
      <c r="S1708" s="13"/>
      <c r="T1708" s="13"/>
    </row>
    <row r="1709" spans="1:20" x14ac:dyDescent="0.25">
      <c r="A1709" s="12"/>
      <c r="B1709" s="12"/>
      <c r="C1709" s="12"/>
      <c r="D1709" s="12"/>
      <c r="E1709" s="12"/>
      <c r="F1709" s="12"/>
      <c r="G1709" s="12"/>
      <c r="H1709" s="12"/>
      <c r="I1709" s="12"/>
      <c r="J1709" s="13"/>
      <c r="K1709" s="13"/>
      <c r="L1709" s="13"/>
      <c r="M1709" s="13"/>
      <c r="N1709" s="13"/>
      <c r="O1709" s="13"/>
      <c r="P1709" s="13"/>
      <c r="Q1709" s="13"/>
      <c r="R1709" s="13"/>
      <c r="S1709" s="13"/>
      <c r="T1709" s="13"/>
    </row>
    <row r="1710" spans="1:20" x14ac:dyDescent="0.25">
      <c r="A1710" s="12"/>
      <c r="B1710" s="12"/>
      <c r="C1710" s="12"/>
      <c r="D1710" s="12"/>
      <c r="E1710" s="12"/>
      <c r="F1710" s="12"/>
      <c r="G1710" s="12"/>
      <c r="H1710" s="12"/>
      <c r="I1710" s="12"/>
      <c r="J1710" s="13"/>
      <c r="K1710" s="13"/>
      <c r="L1710" s="13"/>
      <c r="M1710" s="13"/>
      <c r="N1710" s="13"/>
      <c r="O1710" s="13"/>
      <c r="P1710" s="13"/>
      <c r="Q1710" s="13"/>
      <c r="R1710" s="13"/>
      <c r="S1710" s="13"/>
      <c r="T1710" s="13"/>
    </row>
    <row r="1711" spans="1:20" x14ac:dyDescent="0.25">
      <c r="A1711" s="12"/>
      <c r="B1711" s="12"/>
      <c r="C1711" s="12"/>
      <c r="D1711" s="12"/>
      <c r="E1711" s="12"/>
      <c r="F1711" s="12"/>
      <c r="G1711" s="12"/>
      <c r="H1711" s="12"/>
      <c r="I1711" s="12"/>
      <c r="J1711" s="13"/>
      <c r="K1711" s="13"/>
      <c r="L1711" s="13"/>
      <c r="M1711" s="13"/>
      <c r="N1711" s="13"/>
      <c r="O1711" s="13"/>
      <c r="P1711" s="13"/>
      <c r="Q1711" s="13"/>
      <c r="R1711" s="13"/>
      <c r="S1711" s="13"/>
      <c r="T1711" s="13"/>
    </row>
    <row r="1712" spans="1:20" x14ac:dyDescent="0.25">
      <c r="A1712" s="12"/>
      <c r="B1712" s="12"/>
      <c r="C1712" s="12"/>
      <c r="D1712" s="12"/>
      <c r="E1712" s="12"/>
      <c r="F1712" s="12"/>
      <c r="G1712" s="12"/>
      <c r="H1712" s="12"/>
      <c r="I1712" s="12"/>
      <c r="J1712" s="13"/>
      <c r="K1712" s="13"/>
      <c r="L1712" s="13"/>
      <c r="M1712" s="13"/>
      <c r="N1712" s="13"/>
      <c r="O1712" s="13"/>
      <c r="P1712" s="13"/>
      <c r="Q1712" s="13"/>
      <c r="R1712" s="13"/>
      <c r="S1712" s="13"/>
      <c r="T1712" s="13"/>
    </row>
    <row r="1713" spans="1:20" x14ac:dyDescent="0.25">
      <c r="A1713" s="12"/>
      <c r="B1713" s="12"/>
      <c r="C1713" s="12"/>
      <c r="D1713" s="12"/>
      <c r="E1713" s="12"/>
      <c r="F1713" s="12"/>
      <c r="G1713" s="12"/>
      <c r="H1713" s="12"/>
      <c r="I1713" s="12"/>
      <c r="J1713" s="13"/>
      <c r="K1713" s="13"/>
      <c r="L1713" s="13"/>
      <c r="M1713" s="13"/>
      <c r="N1713" s="13"/>
      <c r="O1713" s="13"/>
      <c r="P1713" s="13"/>
      <c r="Q1713" s="13"/>
      <c r="R1713" s="13"/>
      <c r="S1713" s="13"/>
      <c r="T1713" s="13"/>
    </row>
    <row r="1714" spans="1:20" x14ac:dyDescent="0.25">
      <c r="A1714" s="12"/>
      <c r="B1714" s="12"/>
      <c r="C1714" s="12"/>
      <c r="D1714" s="12"/>
      <c r="E1714" s="12"/>
      <c r="F1714" s="12"/>
      <c r="G1714" s="12"/>
      <c r="H1714" s="12"/>
      <c r="I1714" s="12"/>
      <c r="J1714" s="13"/>
      <c r="K1714" s="13"/>
      <c r="L1714" s="13"/>
      <c r="M1714" s="13"/>
      <c r="N1714" s="13"/>
      <c r="O1714" s="13"/>
      <c r="P1714" s="13"/>
      <c r="Q1714" s="13"/>
      <c r="R1714" s="13"/>
      <c r="S1714" s="13"/>
      <c r="T1714" s="13"/>
    </row>
    <row r="1715" spans="1:20" x14ac:dyDescent="0.25">
      <c r="A1715" s="12"/>
      <c r="B1715" s="12"/>
      <c r="C1715" s="12"/>
      <c r="D1715" s="12"/>
      <c r="E1715" s="12"/>
      <c r="F1715" s="12"/>
      <c r="G1715" s="12"/>
      <c r="H1715" s="12"/>
      <c r="I1715" s="12"/>
      <c r="J1715" s="13"/>
      <c r="K1715" s="13"/>
      <c r="L1715" s="13"/>
      <c r="M1715" s="13"/>
      <c r="N1715" s="13"/>
      <c r="O1715" s="13"/>
      <c r="P1715" s="13"/>
      <c r="Q1715" s="13"/>
      <c r="R1715" s="13"/>
      <c r="S1715" s="13"/>
      <c r="T1715" s="13"/>
    </row>
    <row r="1716" spans="1:20" x14ac:dyDescent="0.25">
      <c r="A1716" s="12"/>
      <c r="B1716" s="12"/>
      <c r="C1716" s="12"/>
      <c r="D1716" s="12"/>
      <c r="E1716" s="12"/>
      <c r="F1716" s="12"/>
      <c r="G1716" s="12"/>
      <c r="H1716" s="12"/>
      <c r="I1716" s="12"/>
      <c r="J1716" s="13"/>
      <c r="K1716" s="13"/>
      <c r="L1716" s="13"/>
      <c r="M1716" s="13"/>
      <c r="N1716" s="13"/>
      <c r="O1716" s="13"/>
      <c r="P1716" s="13"/>
      <c r="Q1716" s="13"/>
      <c r="R1716" s="13"/>
      <c r="S1716" s="13"/>
      <c r="T1716" s="13"/>
    </row>
    <row r="1717" spans="1:20" x14ac:dyDescent="0.25">
      <c r="A1717" s="12"/>
      <c r="B1717" s="12"/>
      <c r="C1717" s="12"/>
      <c r="D1717" s="12"/>
      <c r="E1717" s="12"/>
      <c r="F1717" s="12"/>
      <c r="G1717" s="12"/>
      <c r="H1717" s="12"/>
      <c r="I1717" s="12"/>
      <c r="J1717" s="13"/>
      <c r="K1717" s="13"/>
      <c r="L1717" s="13"/>
      <c r="M1717" s="13"/>
      <c r="N1717" s="13"/>
      <c r="O1717" s="13"/>
      <c r="P1717" s="13"/>
      <c r="Q1717" s="13"/>
      <c r="R1717" s="13"/>
      <c r="S1717" s="13"/>
      <c r="T1717" s="13"/>
    </row>
    <row r="1718" spans="1:20" x14ac:dyDescent="0.25">
      <c r="A1718" s="12"/>
      <c r="B1718" s="12"/>
      <c r="C1718" s="12"/>
      <c r="D1718" s="12"/>
      <c r="E1718" s="12"/>
      <c r="F1718" s="12"/>
      <c r="G1718" s="12"/>
      <c r="H1718" s="12"/>
      <c r="I1718" s="12"/>
      <c r="J1718" s="13"/>
      <c r="K1718" s="13"/>
      <c r="L1718" s="13"/>
      <c r="M1718" s="13"/>
      <c r="N1718" s="13"/>
      <c r="O1718" s="13"/>
      <c r="P1718" s="13"/>
      <c r="Q1718" s="13"/>
      <c r="R1718" s="13"/>
      <c r="S1718" s="13"/>
      <c r="T1718" s="13"/>
    </row>
    <row r="1719" spans="1:20" x14ac:dyDescent="0.25">
      <c r="A1719" s="12"/>
      <c r="B1719" s="12"/>
      <c r="C1719" s="12"/>
      <c r="D1719" s="12"/>
      <c r="E1719" s="12"/>
      <c r="F1719" s="12"/>
      <c r="G1719" s="12"/>
      <c r="H1719" s="12"/>
      <c r="I1719" s="12"/>
      <c r="J1719" s="13"/>
      <c r="K1719" s="13"/>
      <c r="L1719" s="13"/>
      <c r="M1719" s="13"/>
      <c r="N1719" s="13"/>
      <c r="O1719" s="13"/>
      <c r="P1719" s="13"/>
      <c r="Q1719" s="13"/>
      <c r="R1719" s="13"/>
      <c r="S1719" s="13"/>
      <c r="T1719" s="13"/>
    </row>
    <row r="1720" spans="1:20" x14ac:dyDescent="0.25">
      <c r="A1720" s="12"/>
      <c r="B1720" s="12"/>
      <c r="C1720" s="12"/>
      <c r="D1720" s="12"/>
      <c r="E1720" s="12"/>
      <c r="F1720" s="12"/>
      <c r="G1720" s="12"/>
      <c r="H1720" s="12"/>
      <c r="I1720" s="12"/>
      <c r="J1720" s="13"/>
      <c r="K1720" s="13"/>
      <c r="L1720" s="13"/>
      <c r="M1720" s="13"/>
      <c r="N1720" s="13"/>
      <c r="O1720" s="13"/>
      <c r="P1720" s="13"/>
      <c r="Q1720" s="13"/>
      <c r="R1720" s="13"/>
      <c r="S1720" s="13"/>
      <c r="T1720" s="13"/>
    </row>
    <row r="1721" spans="1:20" x14ac:dyDescent="0.25">
      <c r="A1721" s="12"/>
      <c r="B1721" s="12"/>
      <c r="C1721" s="12"/>
      <c r="D1721" s="12"/>
      <c r="E1721" s="12"/>
      <c r="F1721" s="12"/>
      <c r="G1721" s="12"/>
      <c r="H1721" s="12"/>
      <c r="I1721" s="12"/>
      <c r="J1721" s="13"/>
      <c r="K1721" s="13"/>
      <c r="L1721" s="13"/>
      <c r="M1721" s="13"/>
      <c r="N1721" s="13"/>
      <c r="O1721" s="13"/>
      <c r="P1721" s="13"/>
      <c r="Q1721" s="13"/>
      <c r="R1721" s="13"/>
      <c r="S1721" s="13"/>
      <c r="T1721" s="13"/>
    </row>
    <row r="1722" spans="1:20" x14ac:dyDescent="0.25">
      <c r="A1722" s="12"/>
      <c r="B1722" s="12"/>
      <c r="C1722" s="12"/>
      <c r="D1722" s="12"/>
      <c r="E1722" s="12"/>
      <c r="F1722" s="12"/>
      <c r="G1722" s="12"/>
      <c r="H1722" s="12"/>
      <c r="I1722" s="12"/>
      <c r="J1722" s="13"/>
      <c r="K1722" s="13"/>
      <c r="L1722" s="13"/>
      <c r="M1722" s="13"/>
      <c r="N1722" s="13"/>
      <c r="O1722" s="13"/>
      <c r="P1722" s="13"/>
      <c r="Q1722" s="13"/>
      <c r="R1722" s="13"/>
      <c r="S1722" s="13"/>
      <c r="T1722" s="13"/>
    </row>
    <row r="1723" spans="1:20" x14ac:dyDescent="0.25">
      <c r="A1723" s="12"/>
      <c r="B1723" s="12"/>
      <c r="C1723" s="12"/>
      <c r="D1723" s="12"/>
      <c r="E1723" s="12"/>
      <c r="F1723" s="12"/>
      <c r="G1723" s="12"/>
      <c r="H1723" s="12"/>
      <c r="I1723" s="12"/>
      <c r="J1723" s="13"/>
      <c r="K1723" s="13"/>
      <c r="L1723" s="13"/>
      <c r="M1723" s="13"/>
      <c r="N1723" s="13"/>
      <c r="O1723" s="13"/>
      <c r="P1723" s="13"/>
      <c r="Q1723" s="13"/>
      <c r="R1723" s="13"/>
      <c r="S1723" s="13"/>
      <c r="T1723" s="13"/>
    </row>
    <row r="1724" spans="1:20" x14ac:dyDescent="0.25">
      <c r="A1724" s="12"/>
      <c r="B1724" s="12"/>
      <c r="C1724" s="12"/>
      <c r="D1724" s="12"/>
      <c r="E1724" s="12"/>
      <c r="F1724" s="12"/>
      <c r="G1724" s="12"/>
      <c r="H1724" s="12"/>
      <c r="I1724" s="12"/>
      <c r="J1724" s="13"/>
      <c r="K1724" s="13"/>
      <c r="L1724" s="13"/>
      <c r="M1724" s="13"/>
      <c r="N1724" s="13"/>
      <c r="O1724" s="13"/>
      <c r="P1724" s="13"/>
      <c r="Q1724" s="13"/>
      <c r="R1724" s="13"/>
      <c r="S1724" s="13"/>
      <c r="T1724" s="13"/>
    </row>
    <row r="1725" spans="1:20" x14ac:dyDescent="0.25">
      <c r="A1725" s="12"/>
      <c r="B1725" s="12"/>
      <c r="C1725" s="12"/>
      <c r="D1725" s="12"/>
      <c r="E1725" s="12"/>
      <c r="F1725" s="12"/>
      <c r="G1725" s="12"/>
      <c r="H1725" s="12"/>
      <c r="I1725" s="12"/>
      <c r="J1725" s="13"/>
      <c r="K1725" s="13"/>
      <c r="L1725" s="13"/>
      <c r="M1725" s="13"/>
      <c r="N1725" s="13"/>
      <c r="O1725" s="13"/>
      <c r="P1725" s="13"/>
      <c r="Q1725" s="13"/>
      <c r="R1725" s="13"/>
      <c r="S1725" s="13"/>
      <c r="T1725" s="13"/>
    </row>
    <row r="1726" spans="1:20" x14ac:dyDescent="0.25">
      <c r="A1726" s="12"/>
      <c r="B1726" s="12"/>
      <c r="C1726" s="12"/>
      <c r="D1726" s="12"/>
      <c r="E1726" s="12"/>
      <c r="F1726" s="12"/>
      <c r="G1726" s="12"/>
      <c r="H1726" s="12"/>
      <c r="I1726" s="12"/>
      <c r="J1726" s="13"/>
      <c r="K1726" s="13"/>
      <c r="L1726" s="13"/>
      <c r="M1726" s="13"/>
      <c r="N1726" s="13"/>
      <c r="O1726" s="13"/>
      <c r="P1726" s="13"/>
      <c r="Q1726" s="13"/>
      <c r="R1726" s="13"/>
      <c r="S1726" s="13"/>
      <c r="T1726" s="13"/>
    </row>
    <row r="1727" spans="1:20" x14ac:dyDescent="0.25">
      <c r="A1727" s="12"/>
      <c r="B1727" s="12"/>
      <c r="C1727" s="12"/>
      <c r="D1727" s="12"/>
      <c r="E1727" s="12"/>
      <c r="F1727" s="12"/>
      <c r="G1727" s="12"/>
      <c r="H1727" s="12"/>
      <c r="I1727" s="12"/>
      <c r="J1727" s="13"/>
      <c r="K1727" s="13"/>
      <c r="L1727" s="13"/>
      <c r="M1727" s="13"/>
      <c r="N1727" s="13"/>
      <c r="O1727" s="13"/>
      <c r="P1727" s="13"/>
      <c r="Q1727" s="13"/>
      <c r="R1727" s="13"/>
      <c r="S1727" s="13"/>
      <c r="T1727" s="13"/>
    </row>
    <row r="1728" spans="1:20" x14ac:dyDescent="0.25">
      <c r="A1728" s="12"/>
      <c r="B1728" s="12"/>
      <c r="C1728" s="12"/>
      <c r="D1728" s="12"/>
      <c r="E1728" s="12"/>
      <c r="F1728" s="12"/>
      <c r="G1728" s="12"/>
      <c r="H1728" s="12"/>
      <c r="I1728" s="12"/>
      <c r="J1728" s="13"/>
      <c r="K1728" s="13"/>
      <c r="L1728" s="13"/>
      <c r="M1728" s="13"/>
      <c r="N1728" s="13"/>
      <c r="O1728" s="13"/>
      <c r="P1728" s="13"/>
      <c r="Q1728" s="13"/>
      <c r="R1728" s="13"/>
      <c r="S1728" s="13"/>
      <c r="T1728" s="13"/>
    </row>
    <row r="1729" spans="1:20" x14ac:dyDescent="0.25">
      <c r="A1729" s="12"/>
      <c r="B1729" s="12"/>
      <c r="C1729" s="12"/>
      <c r="D1729" s="12"/>
      <c r="E1729" s="12"/>
      <c r="F1729" s="12"/>
      <c r="G1729" s="12"/>
      <c r="H1729" s="12"/>
      <c r="I1729" s="12"/>
      <c r="J1729" s="13"/>
      <c r="K1729" s="13"/>
      <c r="L1729" s="13"/>
      <c r="M1729" s="13"/>
      <c r="N1729" s="13"/>
      <c r="O1729" s="13"/>
      <c r="P1729" s="13"/>
      <c r="Q1729" s="13"/>
      <c r="R1729" s="13"/>
      <c r="S1729" s="13"/>
      <c r="T1729" s="13"/>
    </row>
    <row r="1730" spans="1:20" x14ac:dyDescent="0.25">
      <c r="A1730" s="12"/>
      <c r="B1730" s="12"/>
      <c r="C1730" s="12"/>
      <c r="D1730" s="12"/>
      <c r="E1730" s="12"/>
      <c r="F1730" s="12"/>
      <c r="G1730" s="12"/>
      <c r="H1730" s="12"/>
      <c r="I1730" s="12"/>
      <c r="J1730" s="13"/>
      <c r="K1730" s="13"/>
      <c r="L1730" s="13"/>
      <c r="M1730" s="13"/>
      <c r="N1730" s="13"/>
      <c r="O1730" s="13"/>
      <c r="P1730" s="13"/>
      <c r="Q1730" s="13"/>
      <c r="R1730" s="13"/>
      <c r="S1730" s="13"/>
      <c r="T1730" s="13"/>
    </row>
    <row r="1731" spans="1:20" x14ac:dyDescent="0.25">
      <c r="A1731" s="12"/>
      <c r="B1731" s="12"/>
      <c r="C1731" s="12"/>
      <c r="D1731" s="12"/>
      <c r="E1731" s="12"/>
      <c r="F1731" s="12"/>
      <c r="G1731" s="12"/>
      <c r="H1731" s="12"/>
      <c r="I1731" s="12"/>
      <c r="J1731" s="13"/>
      <c r="K1731" s="13"/>
      <c r="L1731" s="13"/>
      <c r="M1731" s="13"/>
      <c r="N1731" s="13"/>
      <c r="O1731" s="13"/>
      <c r="P1731" s="13"/>
      <c r="Q1731" s="13"/>
      <c r="R1731" s="13"/>
      <c r="S1731" s="13"/>
      <c r="T1731" s="13"/>
    </row>
    <row r="1732" spans="1:20" x14ac:dyDescent="0.25">
      <c r="A1732" s="12"/>
      <c r="B1732" s="12"/>
      <c r="C1732" s="12"/>
      <c r="D1732" s="12"/>
      <c r="E1732" s="12"/>
      <c r="F1732" s="12"/>
      <c r="G1732" s="12"/>
      <c r="H1732" s="12"/>
      <c r="I1732" s="12"/>
      <c r="J1732" s="13"/>
      <c r="K1732" s="13"/>
      <c r="L1732" s="13"/>
      <c r="M1732" s="13"/>
      <c r="N1732" s="13"/>
      <c r="O1732" s="13"/>
      <c r="P1732" s="13"/>
      <c r="Q1732" s="13"/>
      <c r="R1732" s="13"/>
      <c r="S1732" s="13"/>
      <c r="T1732" s="13"/>
    </row>
    <row r="1733" spans="1:20" x14ac:dyDescent="0.25">
      <c r="A1733" s="12"/>
      <c r="B1733" s="12"/>
      <c r="C1733" s="12"/>
      <c r="D1733" s="12"/>
      <c r="E1733" s="12"/>
      <c r="F1733" s="12"/>
      <c r="G1733" s="12"/>
      <c r="H1733" s="12"/>
      <c r="I1733" s="12"/>
      <c r="J1733" s="13"/>
      <c r="K1733" s="13"/>
      <c r="L1733" s="13"/>
      <c r="M1733" s="13"/>
      <c r="N1733" s="13"/>
      <c r="O1733" s="13"/>
      <c r="P1733" s="13"/>
      <c r="Q1733" s="13"/>
      <c r="R1733" s="13"/>
      <c r="S1733" s="13"/>
      <c r="T1733" s="13"/>
    </row>
    <row r="1734" spans="1:20" x14ac:dyDescent="0.25">
      <c r="A1734" s="12"/>
      <c r="B1734" s="12"/>
      <c r="C1734" s="12"/>
      <c r="D1734" s="12"/>
      <c r="E1734" s="12"/>
      <c r="F1734" s="12"/>
      <c r="G1734" s="12"/>
      <c r="H1734" s="12"/>
      <c r="I1734" s="12"/>
      <c r="J1734" s="13"/>
      <c r="K1734" s="13"/>
      <c r="L1734" s="13"/>
      <c r="M1734" s="13"/>
      <c r="N1734" s="13"/>
      <c r="O1734" s="13"/>
      <c r="P1734" s="13"/>
      <c r="Q1734" s="13"/>
      <c r="R1734" s="13"/>
      <c r="S1734" s="13"/>
      <c r="T1734" s="13"/>
    </row>
    <row r="1735" spans="1:20" x14ac:dyDescent="0.25">
      <c r="A1735" s="12"/>
      <c r="B1735" s="12"/>
      <c r="C1735" s="12"/>
      <c r="D1735" s="12"/>
      <c r="E1735" s="12"/>
      <c r="F1735" s="12"/>
      <c r="G1735" s="12"/>
      <c r="H1735" s="12"/>
      <c r="I1735" s="12"/>
      <c r="J1735" s="13"/>
      <c r="K1735" s="13"/>
      <c r="L1735" s="13"/>
      <c r="M1735" s="13"/>
      <c r="N1735" s="13"/>
      <c r="O1735" s="13"/>
      <c r="P1735" s="13"/>
      <c r="Q1735" s="13"/>
      <c r="R1735" s="13"/>
      <c r="S1735" s="13"/>
      <c r="T1735" s="13"/>
    </row>
    <row r="1736" spans="1:20" x14ac:dyDescent="0.25">
      <c r="A1736" s="12"/>
      <c r="B1736" s="12"/>
      <c r="C1736" s="12"/>
      <c r="D1736" s="12"/>
      <c r="E1736" s="12"/>
      <c r="F1736" s="12"/>
      <c r="G1736" s="12"/>
      <c r="H1736" s="12"/>
      <c r="I1736" s="12"/>
      <c r="J1736" s="13"/>
      <c r="K1736" s="13"/>
      <c r="L1736" s="13"/>
      <c r="M1736" s="13"/>
      <c r="N1736" s="13"/>
      <c r="O1736" s="13"/>
      <c r="P1736" s="13"/>
      <c r="Q1736" s="13"/>
      <c r="R1736" s="13"/>
      <c r="S1736" s="13"/>
      <c r="T1736" s="13"/>
    </row>
    <row r="1737" spans="1:20" x14ac:dyDescent="0.25">
      <c r="A1737" s="12"/>
      <c r="B1737" s="12"/>
      <c r="C1737" s="12"/>
      <c r="D1737" s="12"/>
      <c r="E1737" s="12"/>
      <c r="F1737" s="12"/>
      <c r="G1737" s="12"/>
      <c r="H1737" s="12"/>
      <c r="I1737" s="12"/>
      <c r="J1737" s="13"/>
      <c r="K1737" s="13"/>
      <c r="L1737" s="13"/>
      <c r="M1737" s="13"/>
      <c r="N1737" s="13"/>
      <c r="O1737" s="13"/>
      <c r="P1737" s="13"/>
      <c r="Q1737" s="13"/>
      <c r="R1737" s="13"/>
      <c r="S1737" s="13"/>
      <c r="T1737" s="13"/>
    </row>
    <row r="1738" spans="1:20" x14ac:dyDescent="0.25">
      <c r="A1738" s="12"/>
      <c r="B1738" s="12"/>
      <c r="C1738" s="12"/>
      <c r="D1738" s="12"/>
      <c r="E1738" s="12"/>
      <c r="F1738" s="12"/>
      <c r="G1738" s="12"/>
      <c r="H1738" s="12"/>
      <c r="I1738" s="12"/>
      <c r="J1738" s="13"/>
      <c r="K1738" s="13"/>
      <c r="L1738" s="13"/>
      <c r="M1738" s="13"/>
      <c r="N1738" s="13"/>
      <c r="O1738" s="13"/>
      <c r="P1738" s="13"/>
      <c r="Q1738" s="13"/>
      <c r="R1738" s="13"/>
      <c r="S1738" s="13"/>
      <c r="T1738" s="13"/>
    </row>
    <row r="1739" spans="1:20" x14ac:dyDescent="0.25">
      <c r="A1739" s="12"/>
      <c r="B1739" s="12"/>
      <c r="C1739" s="12"/>
      <c r="D1739" s="12"/>
      <c r="E1739" s="12"/>
      <c r="F1739" s="12"/>
      <c r="G1739" s="12"/>
      <c r="H1739" s="12"/>
      <c r="I1739" s="12"/>
      <c r="J1739" s="13"/>
      <c r="K1739" s="13"/>
      <c r="L1739" s="13"/>
      <c r="M1739" s="13"/>
      <c r="N1739" s="13"/>
      <c r="O1739" s="13"/>
      <c r="P1739" s="13"/>
      <c r="Q1739" s="13"/>
      <c r="R1739" s="13"/>
      <c r="S1739" s="13"/>
      <c r="T1739" s="13"/>
    </row>
    <row r="1740" spans="1:20" x14ac:dyDescent="0.25">
      <c r="A1740" s="12"/>
      <c r="B1740" s="12"/>
      <c r="C1740" s="12"/>
      <c r="D1740" s="12"/>
      <c r="E1740" s="12"/>
      <c r="F1740" s="12"/>
      <c r="G1740" s="12"/>
      <c r="H1740" s="12"/>
      <c r="I1740" s="12"/>
      <c r="J1740" s="13"/>
      <c r="K1740" s="13"/>
      <c r="L1740" s="13"/>
      <c r="M1740" s="13"/>
      <c r="N1740" s="13"/>
      <c r="O1740" s="13"/>
      <c r="P1740" s="13"/>
      <c r="Q1740" s="13"/>
      <c r="R1740" s="13"/>
      <c r="S1740" s="13"/>
      <c r="T1740" s="13"/>
    </row>
    <row r="1741" spans="1:20" x14ac:dyDescent="0.25">
      <c r="A1741" s="12"/>
      <c r="B1741" s="12"/>
      <c r="C1741" s="12"/>
      <c r="D1741" s="12"/>
      <c r="E1741" s="12"/>
      <c r="F1741" s="12"/>
      <c r="G1741" s="12"/>
      <c r="H1741" s="12"/>
      <c r="I1741" s="12"/>
      <c r="J1741" s="13"/>
      <c r="K1741" s="13"/>
      <c r="L1741" s="13"/>
      <c r="M1741" s="13"/>
      <c r="N1741" s="13"/>
      <c r="O1741" s="13"/>
      <c r="P1741" s="13"/>
      <c r="Q1741" s="13"/>
      <c r="R1741" s="13"/>
      <c r="S1741" s="13"/>
      <c r="T1741" s="13"/>
    </row>
    <row r="1742" spans="1:20" x14ac:dyDescent="0.25">
      <c r="A1742" s="12"/>
      <c r="B1742" s="12"/>
      <c r="C1742" s="12"/>
      <c r="D1742" s="12"/>
      <c r="E1742" s="12"/>
      <c r="F1742" s="12"/>
      <c r="G1742" s="12"/>
      <c r="H1742" s="12"/>
      <c r="I1742" s="12"/>
      <c r="J1742" s="13"/>
      <c r="K1742" s="13"/>
      <c r="L1742" s="13"/>
      <c r="M1742" s="13"/>
      <c r="N1742" s="13"/>
      <c r="O1742" s="13"/>
      <c r="P1742" s="13"/>
      <c r="Q1742" s="13"/>
      <c r="R1742" s="13"/>
      <c r="S1742" s="13"/>
      <c r="T1742" s="13"/>
    </row>
    <row r="1743" spans="1:20" x14ac:dyDescent="0.25">
      <c r="A1743" s="12"/>
      <c r="B1743" s="12"/>
      <c r="C1743" s="12"/>
      <c r="D1743" s="12"/>
      <c r="E1743" s="12"/>
      <c r="F1743" s="12"/>
      <c r="G1743" s="12"/>
      <c r="H1743" s="12"/>
      <c r="I1743" s="12"/>
      <c r="J1743" s="13"/>
      <c r="K1743" s="13"/>
      <c r="L1743" s="13"/>
      <c r="M1743" s="13"/>
      <c r="N1743" s="13"/>
      <c r="O1743" s="13"/>
      <c r="P1743" s="13"/>
      <c r="Q1743" s="13"/>
      <c r="R1743" s="13"/>
      <c r="S1743" s="13"/>
      <c r="T1743" s="13"/>
    </row>
    <row r="1744" spans="1:20" x14ac:dyDescent="0.25">
      <c r="A1744" s="12"/>
      <c r="B1744" s="12"/>
      <c r="C1744" s="12"/>
      <c r="D1744" s="12"/>
      <c r="E1744" s="12"/>
      <c r="F1744" s="12"/>
      <c r="G1744" s="12"/>
      <c r="H1744" s="12"/>
      <c r="I1744" s="12"/>
      <c r="J1744" s="13"/>
      <c r="K1744" s="13"/>
      <c r="L1744" s="13"/>
      <c r="M1744" s="13"/>
      <c r="N1744" s="13"/>
      <c r="O1744" s="13"/>
      <c r="P1744" s="13"/>
      <c r="Q1744" s="13"/>
      <c r="R1744" s="13"/>
      <c r="S1744" s="13"/>
      <c r="T1744" s="13"/>
    </row>
    <row r="1745" spans="1:20" x14ac:dyDescent="0.25">
      <c r="A1745" s="12"/>
      <c r="B1745" s="12"/>
      <c r="C1745" s="12"/>
      <c r="D1745" s="12"/>
      <c r="E1745" s="12"/>
      <c r="F1745" s="12"/>
      <c r="G1745" s="12"/>
      <c r="H1745" s="12"/>
      <c r="I1745" s="12"/>
      <c r="J1745" s="13"/>
      <c r="K1745" s="13"/>
      <c r="L1745" s="13"/>
      <c r="M1745" s="13"/>
      <c r="N1745" s="13"/>
      <c r="O1745" s="13"/>
      <c r="P1745" s="13"/>
      <c r="Q1745" s="13"/>
      <c r="R1745" s="13"/>
      <c r="S1745" s="13"/>
      <c r="T1745" s="13"/>
    </row>
    <row r="1746" spans="1:20" x14ac:dyDescent="0.25">
      <c r="A1746" s="12"/>
      <c r="B1746" s="12"/>
      <c r="C1746" s="12"/>
      <c r="D1746" s="12"/>
      <c r="E1746" s="12"/>
      <c r="F1746" s="12"/>
      <c r="G1746" s="12"/>
      <c r="H1746" s="12"/>
      <c r="I1746" s="12"/>
      <c r="J1746" s="13"/>
      <c r="K1746" s="13"/>
      <c r="L1746" s="13"/>
      <c r="M1746" s="13"/>
      <c r="N1746" s="13"/>
      <c r="O1746" s="13"/>
      <c r="P1746" s="13"/>
      <c r="Q1746" s="13"/>
      <c r="R1746" s="13"/>
      <c r="S1746" s="13"/>
      <c r="T1746" s="13"/>
    </row>
    <row r="1747" spans="1:20" x14ac:dyDescent="0.25">
      <c r="A1747" s="12"/>
      <c r="B1747" s="12"/>
      <c r="C1747" s="12"/>
      <c r="D1747" s="12"/>
      <c r="E1747" s="12"/>
      <c r="F1747" s="12"/>
      <c r="G1747" s="12"/>
      <c r="H1747" s="12"/>
      <c r="I1747" s="12"/>
      <c r="J1747" s="13"/>
      <c r="K1747" s="13"/>
      <c r="L1747" s="13"/>
      <c r="M1747" s="13"/>
      <c r="N1747" s="13"/>
      <c r="O1747" s="13"/>
      <c r="P1747" s="13"/>
      <c r="Q1747" s="13"/>
      <c r="R1747" s="13"/>
      <c r="S1747" s="13"/>
      <c r="T1747" s="13"/>
    </row>
    <row r="1748" spans="1:20" x14ac:dyDescent="0.25">
      <c r="A1748" s="12"/>
      <c r="B1748" s="12"/>
      <c r="C1748" s="12"/>
      <c r="D1748" s="12"/>
      <c r="E1748" s="12"/>
      <c r="F1748" s="12"/>
      <c r="G1748" s="12"/>
      <c r="H1748" s="12"/>
      <c r="I1748" s="12"/>
      <c r="J1748" s="13"/>
      <c r="K1748" s="13"/>
      <c r="L1748" s="13"/>
      <c r="M1748" s="13"/>
      <c r="N1748" s="13"/>
      <c r="O1748" s="13"/>
      <c r="P1748" s="13"/>
      <c r="Q1748" s="13"/>
      <c r="R1748" s="13"/>
      <c r="S1748" s="13"/>
      <c r="T1748" s="13"/>
    </row>
    <row r="1749" spans="1:20" x14ac:dyDescent="0.25">
      <c r="A1749" s="12"/>
      <c r="B1749" s="12"/>
      <c r="C1749" s="12"/>
      <c r="D1749" s="12"/>
      <c r="E1749" s="12"/>
      <c r="F1749" s="12"/>
      <c r="G1749" s="12"/>
      <c r="H1749" s="12"/>
      <c r="I1749" s="12"/>
      <c r="J1749" s="13"/>
      <c r="K1749" s="13"/>
      <c r="L1749" s="13"/>
      <c r="M1749" s="13"/>
      <c r="N1749" s="13"/>
      <c r="O1749" s="13"/>
      <c r="P1749" s="13"/>
      <c r="Q1749" s="13"/>
      <c r="R1749" s="13"/>
      <c r="S1749" s="13"/>
      <c r="T1749" s="13"/>
    </row>
    <row r="1750" spans="1:20" x14ac:dyDescent="0.25">
      <c r="A1750" s="12"/>
      <c r="B1750" s="12"/>
      <c r="C1750" s="12"/>
      <c r="D1750" s="12"/>
      <c r="E1750" s="12"/>
      <c r="F1750" s="12"/>
      <c r="G1750" s="12"/>
      <c r="H1750" s="12"/>
      <c r="I1750" s="12"/>
      <c r="J1750" s="13"/>
      <c r="K1750" s="13"/>
      <c r="L1750" s="13"/>
      <c r="M1750" s="13"/>
      <c r="N1750" s="13"/>
      <c r="O1750" s="13"/>
      <c r="P1750" s="13"/>
      <c r="Q1750" s="13"/>
      <c r="R1750" s="13"/>
      <c r="S1750" s="13"/>
      <c r="T1750" s="13"/>
    </row>
    <row r="1751" spans="1:20" x14ac:dyDescent="0.25">
      <c r="A1751" s="12"/>
      <c r="B1751" s="12"/>
      <c r="C1751" s="12"/>
      <c r="D1751" s="12"/>
      <c r="E1751" s="12"/>
      <c r="F1751" s="12"/>
      <c r="G1751" s="12"/>
      <c r="H1751" s="12"/>
      <c r="I1751" s="12"/>
      <c r="J1751" s="13"/>
      <c r="K1751" s="13"/>
      <c r="L1751" s="13"/>
      <c r="M1751" s="13"/>
      <c r="N1751" s="13"/>
      <c r="O1751" s="13"/>
      <c r="P1751" s="13"/>
      <c r="Q1751" s="13"/>
      <c r="R1751" s="13"/>
      <c r="S1751" s="13"/>
      <c r="T1751" s="13"/>
    </row>
    <row r="1752" spans="1:20" x14ac:dyDescent="0.25">
      <c r="A1752" s="12"/>
      <c r="B1752" s="12"/>
      <c r="C1752" s="12"/>
      <c r="D1752" s="12"/>
      <c r="E1752" s="12"/>
      <c r="F1752" s="12"/>
      <c r="G1752" s="12"/>
      <c r="H1752" s="12"/>
      <c r="I1752" s="12"/>
      <c r="J1752" s="13"/>
      <c r="K1752" s="13"/>
      <c r="L1752" s="13"/>
      <c r="M1752" s="13"/>
      <c r="N1752" s="13"/>
      <c r="O1752" s="13"/>
      <c r="P1752" s="13"/>
      <c r="Q1752" s="13"/>
      <c r="R1752" s="13"/>
      <c r="S1752" s="13"/>
      <c r="T1752" s="13"/>
    </row>
    <row r="1753" spans="1:20" x14ac:dyDescent="0.25">
      <c r="A1753" s="12"/>
      <c r="B1753" s="12"/>
      <c r="C1753" s="12"/>
      <c r="D1753" s="12"/>
      <c r="E1753" s="12"/>
      <c r="F1753" s="12"/>
      <c r="G1753" s="12"/>
      <c r="H1753" s="12"/>
      <c r="I1753" s="12"/>
      <c r="J1753" s="13"/>
      <c r="K1753" s="13"/>
      <c r="L1753" s="13"/>
      <c r="M1753" s="13"/>
      <c r="N1753" s="13"/>
      <c r="O1753" s="13"/>
      <c r="P1753" s="13"/>
      <c r="Q1753" s="13"/>
      <c r="R1753" s="13"/>
      <c r="S1753" s="13"/>
      <c r="T1753" s="13"/>
    </row>
    <row r="1754" spans="1:20" x14ac:dyDescent="0.25">
      <c r="A1754" s="12"/>
      <c r="B1754" s="12"/>
      <c r="C1754" s="12"/>
      <c r="D1754" s="12"/>
      <c r="E1754" s="12"/>
      <c r="F1754" s="12"/>
      <c r="G1754" s="12"/>
      <c r="H1754" s="12"/>
      <c r="I1754" s="12"/>
      <c r="J1754" s="13"/>
      <c r="K1754" s="13"/>
      <c r="L1754" s="13"/>
      <c r="M1754" s="13"/>
      <c r="N1754" s="13"/>
      <c r="O1754" s="13"/>
      <c r="P1754" s="13"/>
      <c r="Q1754" s="13"/>
      <c r="R1754" s="13"/>
      <c r="S1754" s="13"/>
      <c r="T1754" s="13"/>
    </row>
    <row r="1755" spans="1:20" x14ac:dyDescent="0.25">
      <c r="A1755" s="12"/>
      <c r="B1755" s="12"/>
      <c r="C1755" s="12"/>
      <c r="D1755" s="12"/>
      <c r="E1755" s="12"/>
      <c r="F1755" s="12"/>
      <c r="G1755" s="12"/>
      <c r="H1755" s="12"/>
      <c r="I1755" s="12"/>
      <c r="J1755" s="13"/>
      <c r="K1755" s="13"/>
      <c r="L1755" s="13"/>
      <c r="M1755" s="13"/>
      <c r="N1755" s="13"/>
      <c r="O1755" s="13"/>
      <c r="P1755" s="13"/>
      <c r="Q1755" s="13"/>
      <c r="R1755" s="13"/>
      <c r="S1755" s="13"/>
      <c r="T1755" s="13"/>
    </row>
    <row r="1756" spans="1:20" x14ac:dyDescent="0.25">
      <c r="A1756" s="12"/>
      <c r="B1756" s="12"/>
      <c r="C1756" s="12"/>
      <c r="D1756" s="12"/>
      <c r="E1756" s="12"/>
      <c r="F1756" s="12"/>
      <c r="G1756" s="12"/>
      <c r="H1756" s="12"/>
      <c r="I1756" s="12"/>
      <c r="J1756" s="13"/>
      <c r="K1756" s="13"/>
      <c r="L1756" s="13"/>
      <c r="M1756" s="13"/>
      <c r="N1756" s="13"/>
      <c r="O1756" s="13"/>
      <c r="P1756" s="13"/>
      <c r="Q1756" s="13"/>
      <c r="R1756" s="13"/>
      <c r="S1756" s="13"/>
      <c r="T1756" s="13"/>
    </row>
    <row r="1757" spans="1:20" x14ac:dyDescent="0.25">
      <c r="A1757" s="12"/>
      <c r="B1757" s="12"/>
      <c r="C1757" s="12"/>
      <c r="D1757" s="12"/>
      <c r="E1757" s="12"/>
      <c r="F1757" s="12"/>
      <c r="G1757" s="12"/>
      <c r="H1757" s="12"/>
      <c r="I1757" s="12"/>
      <c r="J1757" s="13"/>
      <c r="K1757" s="13"/>
      <c r="L1757" s="13"/>
      <c r="M1757" s="13"/>
      <c r="N1757" s="13"/>
      <c r="O1757" s="13"/>
      <c r="P1757" s="13"/>
      <c r="Q1757" s="13"/>
      <c r="R1757" s="13"/>
      <c r="S1757" s="13"/>
      <c r="T1757" s="13"/>
    </row>
    <row r="1758" spans="1:20" x14ac:dyDescent="0.25">
      <c r="A1758" s="12"/>
      <c r="B1758" s="12"/>
      <c r="C1758" s="12"/>
      <c r="D1758" s="12"/>
      <c r="E1758" s="12"/>
      <c r="F1758" s="12"/>
      <c r="G1758" s="12"/>
      <c r="H1758" s="12"/>
      <c r="I1758" s="12"/>
      <c r="J1758" s="13"/>
      <c r="K1758" s="13"/>
      <c r="L1758" s="13"/>
      <c r="M1758" s="13"/>
      <c r="N1758" s="13"/>
      <c r="O1758" s="13"/>
      <c r="P1758" s="13"/>
      <c r="Q1758" s="13"/>
      <c r="R1758" s="13"/>
      <c r="S1758" s="13"/>
      <c r="T1758" s="13"/>
    </row>
    <row r="1759" spans="1:20" x14ac:dyDescent="0.25">
      <c r="A1759" s="12"/>
      <c r="B1759" s="12"/>
      <c r="C1759" s="12"/>
      <c r="D1759" s="12"/>
      <c r="E1759" s="12"/>
      <c r="F1759" s="12"/>
      <c r="G1759" s="12"/>
      <c r="H1759" s="12"/>
      <c r="I1759" s="12"/>
      <c r="J1759" s="13"/>
      <c r="K1759" s="13"/>
      <c r="L1759" s="13"/>
      <c r="M1759" s="13"/>
      <c r="N1759" s="13"/>
      <c r="O1759" s="13"/>
      <c r="P1759" s="13"/>
      <c r="Q1759" s="13"/>
      <c r="R1759" s="13"/>
      <c r="S1759" s="13"/>
      <c r="T1759" s="13"/>
    </row>
    <row r="1760" spans="1:20" x14ac:dyDescent="0.25">
      <c r="A1760" s="12"/>
      <c r="B1760" s="12"/>
      <c r="C1760" s="12"/>
      <c r="D1760" s="12"/>
      <c r="E1760" s="12"/>
      <c r="F1760" s="12"/>
      <c r="G1760" s="12"/>
      <c r="H1760" s="12"/>
      <c r="I1760" s="12"/>
      <c r="J1760" s="13"/>
      <c r="K1760" s="13"/>
      <c r="L1760" s="13"/>
      <c r="M1760" s="13"/>
      <c r="N1760" s="13"/>
      <c r="O1760" s="13"/>
      <c r="P1760" s="13"/>
      <c r="Q1760" s="13"/>
      <c r="R1760" s="13"/>
      <c r="S1760" s="13"/>
      <c r="T1760" s="13"/>
    </row>
    <row r="1761" spans="1:20" x14ac:dyDescent="0.25">
      <c r="A1761" s="12"/>
      <c r="B1761" s="12"/>
      <c r="C1761" s="12"/>
      <c r="D1761" s="12"/>
      <c r="E1761" s="12"/>
      <c r="F1761" s="12"/>
      <c r="G1761" s="12"/>
      <c r="H1761" s="12"/>
      <c r="I1761" s="12"/>
      <c r="J1761" s="13"/>
      <c r="K1761" s="13"/>
      <c r="L1761" s="13"/>
      <c r="M1761" s="13"/>
      <c r="N1761" s="13"/>
      <c r="O1761" s="13"/>
      <c r="P1761" s="13"/>
      <c r="Q1761" s="13"/>
      <c r="R1761" s="13"/>
      <c r="S1761" s="13"/>
      <c r="T1761" s="13"/>
    </row>
    <row r="1762" spans="1:20" x14ac:dyDescent="0.25">
      <c r="A1762" s="12"/>
      <c r="B1762" s="12"/>
      <c r="C1762" s="12"/>
      <c r="D1762" s="12"/>
      <c r="E1762" s="12"/>
      <c r="F1762" s="12"/>
      <c r="G1762" s="12"/>
      <c r="H1762" s="12"/>
      <c r="I1762" s="12"/>
      <c r="J1762" s="13"/>
      <c r="K1762" s="13"/>
      <c r="L1762" s="13"/>
      <c r="M1762" s="13"/>
      <c r="N1762" s="13"/>
      <c r="O1762" s="13"/>
      <c r="P1762" s="13"/>
      <c r="Q1762" s="13"/>
      <c r="R1762" s="13"/>
      <c r="S1762" s="13"/>
      <c r="T1762" s="13"/>
    </row>
    <row r="1763" spans="1:20" x14ac:dyDescent="0.25">
      <c r="A1763" s="12"/>
      <c r="B1763" s="12"/>
      <c r="C1763" s="12"/>
      <c r="D1763" s="12"/>
      <c r="E1763" s="12"/>
      <c r="F1763" s="12"/>
      <c r="G1763" s="12"/>
      <c r="H1763" s="12"/>
      <c r="I1763" s="12"/>
      <c r="J1763" s="13"/>
      <c r="K1763" s="13"/>
      <c r="L1763" s="13"/>
      <c r="M1763" s="13"/>
      <c r="N1763" s="13"/>
      <c r="O1763" s="13"/>
      <c r="P1763" s="13"/>
      <c r="Q1763" s="13"/>
      <c r="R1763" s="13"/>
      <c r="S1763" s="13"/>
      <c r="T1763" s="13"/>
    </row>
    <row r="1764" spans="1:20" x14ac:dyDescent="0.25">
      <c r="A1764" s="12"/>
      <c r="B1764" s="12"/>
      <c r="C1764" s="12"/>
      <c r="D1764" s="12"/>
      <c r="E1764" s="12"/>
      <c r="F1764" s="12"/>
      <c r="G1764" s="12"/>
      <c r="H1764" s="12"/>
      <c r="I1764" s="12"/>
      <c r="J1764" s="13"/>
      <c r="K1764" s="13"/>
      <c r="L1764" s="13"/>
      <c r="M1764" s="13"/>
      <c r="N1764" s="13"/>
      <c r="O1764" s="13"/>
      <c r="P1764" s="13"/>
      <c r="Q1764" s="13"/>
      <c r="R1764" s="13"/>
      <c r="S1764" s="13"/>
      <c r="T1764" s="13"/>
    </row>
    <row r="1765" spans="1:20" x14ac:dyDescent="0.25">
      <c r="A1765" s="12"/>
      <c r="B1765" s="12"/>
      <c r="C1765" s="12"/>
      <c r="D1765" s="12"/>
      <c r="E1765" s="12"/>
      <c r="F1765" s="12"/>
      <c r="G1765" s="12"/>
      <c r="H1765" s="12"/>
      <c r="I1765" s="12"/>
      <c r="J1765" s="13"/>
      <c r="K1765" s="13"/>
      <c r="L1765" s="13"/>
      <c r="M1765" s="13"/>
      <c r="N1765" s="13"/>
      <c r="O1765" s="13"/>
      <c r="P1765" s="13"/>
      <c r="Q1765" s="13"/>
      <c r="R1765" s="13"/>
      <c r="S1765" s="13"/>
      <c r="T1765" s="13"/>
    </row>
    <row r="1766" spans="1:20" x14ac:dyDescent="0.25">
      <c r="A1766" s="12"/>
      <c r="B1766" s="12"/>
      <c r="C1766" s="12"/>
      <c r="D1766" s="12"/>
      <c r="E1766" s="12"/>
      <c r="F1766" s="12"/>
      <c r="G1766" s="12"/>
      <c r="H1766" s="12"/>
      <c r="I1766" s="12"/>
      <c r="J1766" s="13"/>
      <c r="K1766" s="13"/>
      <c r="L1766" s="13"/>
      <c r="M1766" s="13"/>
      <c r="N1766" s="13"/>
      <c r="O1766" s="13"/>
      <c r="P1766" s="13"/>
      <c r="Q1766" s="13"/>
      <c r="R1766" s="13"/>
      <c r="S1766" s="13"/>
      <c r="T1766" s="13"/>
    </row>
    <row r="1767" spans="1:20" x14ac:dyDescent="0.25">
      <c r="A1767" s="12"/>
      <c r="B1767" s="12"/>
      <c r="C1767" s="12"/>
      <c r="D1767" s="12"/>
      <c r="E1767" s="12"/>
      <c r="F1767" s="12"/>
      <c r="G1767" s="12"/>
      <c r="H1767" s="12"/>
      <c r="I1767" s="12"/>
      <c r="J1767" s="13"/>
      <c r="K1767" s="13"/>
      <c r="L1767" s="13"/>
      <c r="M1767" s="13"/>
      <c r="N1767" s="13"/>
      <c r="O1767" s="13"/>
      <c r="P1767" s="13"/>
      <c r="Q1767" s="13"/>
      <c r="R1767" s="13"/>
      <c r="S1767" s="13"/>
      <c r="T1767" s="13"/>
    </row>
    <row r="1768" spans="1:20" x14ac:dyDescent="0.25">
      <c r="A1768" s="12"/>
      <c r="B1768" s="12"/>
      <c r="C1768" s="12"/>
      <c r="D1768" s="12"/>
      <c r="E1768" s="12"/>
      <c r="F1768" s="12"/>
      <c r="G1768" s="12"/>
      <c r="H1768" s="12"/>
      <c r="I1768" s="12"/>
      <c r="J1768" s="13"/>
      <c r="K1768" s="13"/>
      <c r="L1768" s="13"/>
      <c r="M1768" s="13"/>
      <c r="N1768" s="13"/>
      <c r="O1768" s="13"/>
      <c r="P1768" s="13"/>
      <c r="Q1768" s="13"/>
      <c r="R1768" s="13"/>
      <c r="S1768" s="13"/>
      <c r="T1768" s="13"/>
    </row>
    <row r="1769" spans="1:20" x14ac:dyDescent="0.25">
      <c r="A1769" s="12"/>
      <c r="B1769" s="12"/>
      <c r="C1769" s="12"/>
      <c r="D1769" s="12"/>
      <c r="E1769" s="12"/>
      <c r="F1769" s="12"/>
      <c r="G1769" s="12"/>
      <c r="H1769" s="12"/>
      <c r="I1769" s="12"/>
      <c r="J1769" s="13"/>
      <c r="K1769" s="13"/>
      <c r="L1769" s="13"/>
      <c r="M1769" s="13"/>
      <c r="N1769" s="13"/>
      <c r="O1769" s="13"/>
      <c r="P1769" s="13"/>
      <c r="Q1769" s="13"/>
      <c r="R1769" s="13"/>
      <c r="S1769" s="13"/>
      <c r="T1769" s="13"/>
    </row>
    <row r="1770" spans="1:20" x14ac:dyDescent="0.25">
      <c r="A1770" s="12"/>
      <c r="B1770" s="12"/>
      <c r="C1770" s="12"/>
      <c r="D1770" s="12"/>
      <c r="E1770" s="12"/>
      <c r="F1770" s="12"/>
      <c r="G1770" s="12"/>
      <c r="H1770" s="12"/>
      <c r="I1770" s="12"/>
      <c r="J1770" s="13"/>
      <c r="K1770" s="13"/>
      <c r="L1770" s="13"/>
      <c r="M1770" s="13"/>
      <c r="N1770" s="13"/>
      <c r="O1770" s="13"/>
      <c r="P1770" s="13"/>
      <c r="Q1770" s="13"/>
      <c r="R1770" s="13"/>
      <c r="S1770" s="13"/>
      <c r="T1770" s="13"/>
    </row>
    <row r="1771" spans="1:20" x14ac:dyDescent="0.25">
      <c r="A1771" s="12"/>
      <c r="B1771" s="12"/>
      <c r="C1771" s="12"/>
      <c r="D1771" s="12"/>
      <c r="E1771" s="12"/>
      <c r="F1771" s="12"/>
      <c r="G1771" s="12"/>
      <c r="H1771" s="12"/>
      <c r="I1771" s="12"/>
      <c r="J1771" s="13"/>
      <c r="K1771" s="13"/>
      <c r="L1771" s="13"/>
      <c r="M1771" s="13"/>
      <c r="N1771" s="13"/>
      <c r="O1771" s="13"/>
      <c r="P1771" s="13"/>
      <c r="Q1771" s="13"/>
      <c r="R1771" s="13"/>
      <c r="S1771" s="13"/>
      <c r="T1771" s="13"/>
    </row>
    <row r="1772" spans="1:20" x14ac:dyDescent="0.25">
      <c r="A1772" s="12"/>
      <c r="B1772" s="12"/>
      <c r="C1772" s="12"/>
      <c r="D1772" s="12"/>
      <c r="E1772" s="12"/>
      <c r="F1772" s="12"/>
      <c r="G1772" s="12"/>
      <c r="H1772" s="12"/>
      <c r="I1772" s="12"/>
      <c r="J1772" s="13"/>
      <c r="K1772" s="13"/>
      <c r="L1772" s="13"/>
      <c r="M1772" s="13"/>
      <c r="N1772" s="13"/>
      <c r="O1772" s="13"/>
      <c r="P1772" s="13"/>
      <c r="Q1772" s="13"/>
      <c r="R1772" s="13"/>
      <c r="S1772" s="13"/>
      <c r="T1772" s="13"/>
    </row>
    <row r="1773" spans="1:20" x14ac:dyDescent="0.25">
      <c r="A1773" s="12"/>
      <c r="B1773" s="12"/>
      <c r="C1773" s="12"/>
      <c r="D1773" s="12"/>
      <c r="E1773" s="12"/>
      <c r="F1773" s="12"/>
      <c r="G1773" s="12"/>
      <c r="H1773" s="12"/>
      <c r="I1773" s="12"/>
      <c r="J1773" s="13"/>
      <c r="K1773" s="13"/>
      <c r="L1773" s="13"/>
      <c r="M1773" s="13"/>
      <c r="N1773" s="13"/>
      <c r="O1773" s="13"/>
      <c r="P1773" s="13"/>
      <c r="Q1773" s="13"/>
      <c r="R1773" s="13"/>
      <c r="S1773" s="13"/>
      <c r="T1773" s="13"/>
    </row>
    <row r="1774" spans="1:20" x14ac:dyDescent="0.25">
      <c r="A1774" s="12"/>
      <c r="B1774" s="12"/>
      <c r="C1774" s="12"/>
      <c r="D1774" s="12"/>
      <c r="E1774" s="12"/>
      <c r="F1774" s="12"/>
      <c r="G1774" s="12"/>
      <c r="H1774" s="12"/>
      <c r="I1774" s="12"/>
      <c r="J1774" s="13"/>
      <c r="K1774" s="13"/>
      <c r="L1774" s="13"/>
      <c r="M1774" s="13"/>
      <c r="N1774" s="13"/>
      <c r="O1774" s="13"/>
      <c r="P1774" s="13"/>
      <c r="Q1774" s="13"/>
      <c r="R1774" s="13"/>
      <c r="S1774" s="13"/>
      <c r="T1774" s="13"/>
    </row>
    <row r="1775" spans="1:20" x14ac:dyDescent="0.25">
      <c r="A1775" s="12"/>
      <c r="B1775" s="12"/>
      <c r="C1775" s="12"/>
      <c r="D1775" s="12"/>
      <c r="E1775" s="12"/>
      <c r="F1775" s="12"/>
      <c r="G1775" s="12"/>
      <c r="H1775" s="12"/>
      <c r="I1775" s="12"/>
      <c r="J1775" s="13"/>
      <c r="K1775" s="13"/>
      <c r="L1775" s="13"/>
      <c r="M1775" s="13"/>
      <c r="N1775" s="13"/>
      <c r="O1775" s="13"/>
      <c r="P1775" s="13"/>
      <c r="Q1775" s="13"/>
      <c r="R1775" s="13"/>
      <c r="S1775" s="13"/>
      <c r="T1775" s="13"/>
    </row>
    <row r="1776" spans="1:20" x14ac:dyDescent="0.25">
      <c r="A1776" s="12"/>
      <c r="B1776" s="12"/>
      <c r="C1776" s="12"/>
      <c r="D1776" s="12"/>
      <c r="E1776" s="12"/>
      <c r="F1776" s="12"/>
      <c r="G1776" s="12"/>
      <c r="H1776" s="12"/>
      <c r="I1776" s="12"/>
      <c r="J1776" s="13"/>
      <c r="K1776" s="13"/>
      <c r="L1776" s="13"/>
      <c r="M1776" s="13"/>
      <c r="N1776" s="13"/>
      <c r="O1776" s="13"/>
      <c r="P1776" s="13"/>
      <c r="Q1776" s="13"/>
      <c r="R1776" s="13"/>
      <c r="S1776" s="13"/>
      <c r="T1776" s="13"/>
    </row>
    <row r="1777" spans="1:20" x14ac:dyDescent="0.25">
      <c r="A1777" s="12"/>
      <c r="B1777" s="12"/>
      <c r="C1777" s="12"/>
      <c r="D1777" s="12"/>
      <c r="E1777" s="12"/>
      <c r="F1777" s="12"/>
      <c r="G1777" s="12"/>
      <c r="H1777" s="12"/>
      <c r="I1777" s="12"/>
      <c r="J1777" s="13"/>
      <c r="K1777" s="13"/>
      <c r="L1777" s="13"/>
      <c r="M1777" s="13"/>
      <c r="N1777" s="13"/>
      <c r="O1777" s="13"/>
      <c r="P1777" s="13"/>
      <c r="Q1777" s="13"/>
      <c r="R1777" s="13"/>
      <c r="S1777" s="13"/>
      <c r="T1777" s="13"/>
    </row>
    <row r="1778" spans="1:20" x14ac:dyDescent="0.25">
      <c r="A1778" s="12"/>
      <c r="B1778" s="12"/>
      <c r="C1778" s="12"/>
      <c r="D1778" s="12"/>
      <c r="E1778" s="12"/>
      <c r="F1778" s="12"/>
      <c r="G1778" s="12"/>
      <c r="H1778" s="12"/>
      <c r="I1778" s="12"/>
      <c r="J1778" s="13"/>
      <c r="K1778" s="13"/>
      <c r="L1778" s="13"/>
      <c r="M1778" s="13"/>
      <c r="N1778" s="13"/>
      <c r="O1778" s="13"/>
      <c r="P1778" s="13"/>
      <c r="Q1778" s="13"/>
      <c r="R1778" s="13"/>
      <c r="S1778" s="13"/>
      <c r="T1778" s="13"/>
    </row>
    <row r="1779" spans="1:20" x14ac:dyDescent="0.25">
      <c r="A1779" s="12"/>
      <c r="B1779" s="12"/>
      <c r="C1779" s="12"/>
      <c r="D1779" s="12"/>
      <c r="E1779" s="12"/>
      <c r="F1779" s="12"/>
      <c r="G1779" s="12"/>
      <c r="H1779" s="12"/>
      <c r="I1779" s="12"/>
      <c r="J1779" s="13"/>
      <c r="K1779" s="13"/>
      <c r="L1779" s="13"/>
      <c r="M1779" s="13"/>
      <c r="N1779" s="13"/>
      <c r="O1779" s="13"/>
      <c r="P1779" s="13"/>
      <c r="Q1779" s="13"/>
      <c r="R1779" s="13"/>
      <c r="S1779" s="13"/>
      <c r="T1779" s="13"/>
    </row>
    <row r="1780" spans="1:20" x14ac:dyDescent="0.25">
      <c r="A1780" s="12"/>
      <c r="B1780" s="12"/>
      <c r="C1780" s="12"/>
      <c r="D1780" s="12"/>
      <c r="E1780" s="12"/>
      <c r="F1780" s="12"/>
      <c r="G1780" s="12"/>
      <c r="H1780" s="12"/>
      <c r="I1780" s="12"/>
      <c r="J1780" s="13"/>
      <c r="K1780" s="13"/>
      <c r="L1780" s="13"/>
      <c r="M1780" s="13"/>
      <c r="N1780" s="13"/>
      <c r="O1780" s="13"/>
      <c r="P1780" s="13"/>
      <c r="Q1780" s="13"/>
      <c r="R1780" s="13"/>
      <c r="S1780" s="13"/>
      <c r="T1780" s="13"/>
    </row>
    <row r="1781" spans="1:20" x14ac:dyDescent="0.25">
      <c r="A1781" s="12"/>
      <c r="B1781" s="12"/>
      <c r="C1781" s="12"/>
      <c r="D1781" s="12"/>
      <c r="E1781" s="12"/>
      <c r="F1781" s="12"/>
      <c r="G1781" s="12"/>
      <c r="H1781" s="12"/>
      <c r="I1781" s="12"/>
      <c r="J1781" s="13"/>
      <c r="K1781" s="13"/>
      <c r="L1781" s="13"/>
      <c r="M1781" s="13"/>
      <c r="N1781" s="13"/>
      <c r="O1781" s="13"/>
      <c r="P1781" s="13"/>
      <c r="Q1781" s="13"/>
      <c r="R1781" s="13"/>
      <c r="S1781" s="13"/>
      <c r="T1781" s="13"/>
    </row>
    <row r="1782" spans="1:20" x14ac:dyDescent="0.25">
      <c r="A1782" s="12"/>
      <c r="B1782" s="12"/>
      <c r="C1782" s="12"/>
      <c r="D1782" s="12"/>
      <c r="E1782" s="12"/>
      <c r="F1782" s="12"/>
      <c r="G1782" s="12"/>
      <c r="H1782" s="12"/>
      <c r="I1782" s="12"/>
      <c r="J1782" s="13"/>
      <c r="K1782" s="13"/>
      <c r="L1782" s="13"/>
      <c r="M1782" s="13"/>
      <c r="N1782" s="13"/>
      <c r="O1782" s="13"/>
      <c r="P1782" s="13"/>
      <c r="Q1782" s="13"/>
      <c r="R1782" s="13"/>
      <c r="S1782" s="13"/>
      <c r="T1782" s="13"/>
    </row>
    <row r="1783" spans="1:20" x14ac:dyDescent="0.25">
      <c r="A1783" s="12"/>
      <c r="B1783" s="12"/>
      <c r="C1783" s="12"/>
      <c r="D1783" s="12"/>
      <c r="E1783" s="12"/>
      <c r="F1783" s="12"/>
      <c r="G1783" s="12"/>
      <c r="H1783" s="12"/>
      <c r="I1783" s="12"/>
      <c r="J1783" s="13"/>
      <c r="K1783" s="13"/>
      <c r="L1783" s="13"/>
      <c r="M1783" s="13"/>
      <c r="N1783" s="13"/>
      <c r="O1783" s="13"/>
      <c r="P1783" s="13"/>
      <c r="Q1783" s="13"/>
      <c r="R1783" s="13"/>
      <c r="S1783" s="13"/>
      <c r="T1783" s="13"/>
    </row>
    <row r="1784" spans="1:20" x14ac:dyDescent="0.25">
      <c r="A1784" s="12"/>
      <c r="B1784" s="12"/>
      <c r="C1784" s="12"/>
      <c r="D1784" s="12"/>
      <c r="E1784" s="12"/>
      <c r="F1784" s="12"/>
      <c r="G1784" s="12"/>
      <c r="H1784" s="12"/>
      <c r="I1784" s="12"/>
      <c r="J1784" s="13"/>
      <c r="K1784" s="13"/>
      <c r="L1784" s="13"/>
      <c r="M1784" s="13"/>
      <c r="N1784" s="13"/>
      <c r="O1784" s="13"/>
      <c r="P1784" s="13"/>
      <c r="Q1784" s="13"/>
      <c r="R1784" s="13"/>
      <c r="S1784" s="13"/>
      <c r="T1784" s="13"/>
    </row>
    <row r="1785" spans="1:20" x14ac:dyDescent="0.25">
      <c r="A1785" s="12"/>
      <c r="B1785" s="12"/>
      <c r="C1785" s="12"/>
      <c r="D1785" s="12"/>
      <c r="E1785" s="12"/>
      <c r="F1785" s="12"/>
      <c r="G1785" s="12"/>
      <c r="H1785" s="12"/>
      <c r="I1785" s="12"/>
      <c r="J1785" s="13"/>
      <c r="K1785" s="13"/>
      <c r="L1785" s="13"/>
      <c r="M1785" s="13"/>
      <c r="N1785" s="13"/>
      <c r="O1785" s="13"/>
      <c r="P1785" s="13"/>
      <c r="Q1785" s="13"/>
      <c r="R1785" s="13"/>
      <c r="S1785" s="13"/>
      <c r="T1785" s="13"/>
    </row>
    <row r="1786" spans="1:20" x14ac:dyDescent="0.25">
      <c r="A1786" s="12"/>
      <c r="B1786" s="12"/>
      <c r="C1786" s="12"/>
      <c r="D1786" s="12"/>
      <c r="E1786" s="12"/>
      <c r="F1786" s="12"/>
      <c r="G1786" s="12"/>
      <c r="H1786" s="12"/>
      <c r="I1786" s="12"/>
      <c r="J1786" s="13"/>
      <c r="K1786" s="13"/>
      <c r="L1786" s="13"/>
      <c r="M1786" s="13"/>
      <c r="N1786" s="13"/>
      <c r="O1786" s="13"/>
      <c r="P1786" s="13"/>
      <c r="Q1786" s="13"/>
      <c r="R1786" s="13"/>
      <c r="S1786" s="13"/>
      <c r="T1786" s="13"/>
    </row>
    <row r="1787" spans="1:20" x14ac:dyDescent="0.25">
      <c r="A1787" s="12"/>
      <c r="B1787" s="12"/>
      <c r="C1787" s="12"/>
      <c r="D1787" s="12"/>
      <c r="E1787" s="12"/>
      <c r="F1787" s="12"/>
      <c r="G1787" s="12"/>
      <c r="H1787" s="12"/>
      <c r="I1787" s="12"/>
      <c r="J1787" s="13"/>
      <c r="K1787" s="13"/>
      <c r="L1787" s="13"/>
      <c r="M1787" s="13"/>
      <c r="N1787" s="13"/>
      <c r="O1787" s="13"/>
      <c r="P1787" s="13"/>
      <c r="Q1787" s="13"/>
      <c r="R1787" s="13"/>
      <c r="S1787" s="13"/>
      <c r="T1787" s="13"/>
    </row>
    <row r="1788" spans="1:20" x14ac:dyDescent="0.25">
      <c r="A1788" s="12"/>
      <c r="B1788" s="12"/>
      <c r="C1788" s="12"/>
      <c r="D1788" s="12"/>
      <c r="E1788" s="12"/>
      <c r="F1788" s="12"/>
      <c r="G1788" s="12"/>
      <c r="H1788" s="12"/>
      <c r="I1788" s="12"/>
      <c r="J1788" s="13"/>
      <c r="K1788" s="13"/>
      <c r="L1788" s="13"/>
      <c r="M1788" s="13"/>
      <c r="N1788" s="13"/>
      <c r="O1788" s="13"/>
      <c r="P1788" s="13"/>
      <c r="Q1788" s="13"/>
      <c r="R1788" s="13"/>
      <c r="S1788" s="13"/>
      <c r="T1788" s="13"/>
    </row>
    <row r="1789" spans="1:20" x14ac:dyDescent="0.25">
      <c r="A1789" s="12"/>
      <c r="B1789" s="12"/>
      <c r="C1789" s="12"/>
      <c r="D1789" s="12"/>
      <c r="E1789" s="12"/>
      <c r="F1789" s="12"/>
      <c r="G1789" s="12"/>
      <c r="H1789" s="12"/>
      <c r="I1789" s="12"/>
      <c r="J1789" s="13"/>
      <c r="K1789" s="13"/>
      <c r="L1789" s="13"/>
      <c r="M1789" s="13"/>
      <c r="N1789" s="13"/>
      <c r="O1789" s="13"/>
      <c r="P1789" s="13"/>
      <c r="Q1789" s="13"/>
      <c r="R1789" s="13"/>
      <c r="S1789" s="13"/>
      <c r="T1789" s="13"/>
    </row>
    <row r="1790" spans="1:20" x14ac:dyDescent="0.25">
      <c r="A1790" s="12"/>
      <c r="B1790" s="12"/>
      <c r="C1790" s="12"/>
      <c r="D1790" s="12"/>
      <c r="E1790" s="12"/>
      <c r="F1790" s="12"/>
      <c r="G1790" s="12"/>
      <c r="H1790" s="12"/>
      <c r="I1790" s="12"/>
      <c r="J1790" s="13"/>
      <c r="K1790" s="13"/>
      <c r="L1790" s="13"/>
      <c r="M1790" s="13"/>
      <c r="N1790" s="13"/>
      <c r="O1790" s="13"/>
      <c r="P1790" s="13"/>
      <c r="Q1790" s="13"/>
      <c r="R1790" s="13"/>
      <c r="S1790" s="13"/>
      <c r="T1790" s="13"/>
    </row>
    <row r="1791" spans="1:20" x14ac:dyDescent="0.25">
      <c r="A1791" s="12"/>
      <c r="B1791" s="12"/>
      <c r="C1791" s="12"/>
      <c r="D1791" s="12"/>
      <c r="E1791" s="12"/>
      <c r="F1791" s="12"/>
      <c r="G1791" s="12"/>
      <c r="H1791" s="12"/>
      <c r="I1791" s="12"/>
      <c r="J1791" s="13"/>
      <c r="K1791" s="13"/>
      <c r="L1791" s="13"/>
      <c r="M1791" s="13"/>
      <c r="N1791" s="13"/>
      <c r="O1791" s="13"/>
      <c r="P1791" s="13"/>
      <c r="Q1791" s="13"/>
      <c r="R1791" s="13"/>
      <c r="S1791" s="13"/>
      <c r="T1791" s="13"/>
    </row>
    <row r="1792" spans="1:20" x14ac:dyDescent="0.25">
      <c r="A1792" s="12"/>
      <c r="B1792" s="12"/>
      <c r="C1792" s="12"/>
      <c r="D1792" s="12"/>
      <c r="E1792" s="12"/>
      <c r="F1792" s="12"/>
      <c r="G1792" s="12"/>
      <c r="H1792" s="12"/>
      <c r="I1792" s="12"/>
      <c r="J1792" s="13"/>
      <c r="K1792" s="13"/>
      <c r="L1792" s="13"/>
      <c r="M1792" s="13"/>
      <c r="N1792" s="13"/>
      <c r="O1792" s="13"/>
      <c r="P1792" s="13"/>
      <c r="Q1792" s="13"/>
      <c r="R1792" s="13"/>
      <c r="S1792" s="13"/>
      <c r="T1792" s="13"/>
    </row>
    <row r="1793" spans="1:20" x14ac:dyDescent="0.25">
      <c r="A1793" s="12"/>
      <c r="B1793" s="12"/>
      <c r="C1793" s="12"/>
      <c r="D1793" s="12"/>
      <c r="E1793" s="12"/>
      <c r="F1793" s="12"/>
      <c r="G1793" s="12"/>
      <c r="H1793" s="12"/>
      <c r="I1793" s="12"/>
      <c r="J1793" s="13"/>
      <c r="K1793" s="13"/>
      <c r="L1793" s="13"/>
      <c r="M1793" s="13"/>
      <c r="N1793" s="13"/>
      <c r="O1793" s="13"/>
      <c r="P1793" s="13"/>
      <c r="Q1793" s="13"/>
      <c r="R1793" s="13"/>
      <c r="S1793" s="13"/>
      <c r="T1793" s="13"/>
    </row>
    <row r="1794" spans="1:20" x14ac:dyDescent="0.25">
      <c r="A1794" s="12"/>
      <c r="B1794" s="12"/>
      <c r="C1794" s="12"/>
      <c r="D1794" s="12"/>
      <c r="E1794" s="12"/>
      <c r="F1794" s="12"/>
      <c r="G1794" s="12"/>
      <c r="H1794" s="12"/>
      <c r="I1794" s="12"/>
      <c r="J1794" s="13"/>
      <c r="K1794" s="13"/>
      <c r="L1794" s="13"/>
      <c r="M1794" s="13"/>
      <c r="N1794" s="13"/>
      <c r="O1794" s="13"/>
      <c r="P1794" s="13"/>
      <c r="Q1794" s="13"/>
      <c r="R1794" s="13"/>
      <c r="S1794" s="13"/>
      <c r="T1794" s="13"/>
    </row>
    <row r="1795" spans="1:20" x14ac:dyDescent="0.25">
      <c r="A1795" s="12"/>
      <c r="B1795" s="12"/>
      <c r="C1795" s="12"/>
      <c r="D1795" s="12"/>
      <c r="E1795" s="12"/>
      <c r="F1795" s="12"/>
      <c r="G1795" s="12"/>
      <c r="H1795" s="12"/>
      <c r="I1795" s="12"/>
      <c r="J1795" s="13"/>
      <c r="K1795" s="13"/>
      <c r="L1795" s="13"/>
      <c r="M1795" s="13"/>
      <c r="N1795" s="13"/>
      <c r="O1795" s="13"/>
      <c r="P1795" s="13"/>
      <c r="Q1795" s="13"/>
      <c r="R1795" s="13"/>
      <c r="S1795" s="13"/>
      <c r="T1795" s="13"/>
    </row>
    <row r="1796" spans="1:20" x14ac:dyDescent="0.25">
      <c r="A1796" s="12"/>
      <c r="B1796" s="12"/>
      <c r="C1796" s="12"/>
      <c r="D1796" s="12"/>
      <c r="E1796" s="12"/>
      <c r="F1796" s="12"/>
      <c r="G1796" s="12"/>
      <c r="H1796" s="12"/>
      <c r="I1796" s="12"/>
      <c r="J1796" s="13"/>
      <c r="K1796" s="13"/>
      <c r="L1796" s="13"/>
      <c r="M1796" s="13"/>
      <c r="N1796" s="13"/>
      <c r="O1796" s="13"/>
      <c r="P1796" s="13"/>
      <c r="Q1796" s="13"/>
      <c r="R1796" s="13"/>
      <c r="S1796" s="13"/>
      <c r="T1796" s="13"/>
    </row>
    <row r="1797" spans="1:20" x14ac:dyDescent="0.25">
      <c r="A1797" s="12"/>
      <c r="B1797" s="12"/>
      <c r="C1797" s="12"/>
      <c r="D1797" s="12"/>
      <c r="E1797" s="12"/>
      <c r="F1797" s="12"/>
      <c r="G1797" s="12"/>
      <c r="H1797" s="12"/>
      <c r="I1797" s="12"/>
      <c r="J1797" s="13"/>
      <c r="K1797" s="13"/>
      <c r="L1797" s="13"/>
      <c r="M1797" s="13"/>
      <c r="N1797" s="13"/>
      <c r="O1797" s="13"/>
      <c r="P1797" s="13"/>
      <c r="Q1797" s="13"/>
      <c r="R1797" s="13"/>
      <c r="S1797" s="13"/>
      <c r="T1797" s="13"/>
    </row>
    <row r="1798" spans="1:20" x14ac:dyDescent="0.25">
      <c r="A1798" s="12"/>
      <c r="B1798" s="12"/>
      <c r="C1798" s="12"/>
      <c r="D1798" s="12"/>
      <c r="E1798" s="12"/>
      <c r="F1798" s="12"/>
      <c r="G1798" s="12"/>
      <c r="H1798" s="12"/>
      <c r="I1798" s="12"/>
      <c r="J1798" s="13"/>
      <c r="K1798" s="13"/>
      <c r="L1798" s="13"/>
      <c r="M1798" s="13"/>
      <c r="N1798" s="13"/>
      <c r="O1798" s="13"/>
      <c r="P1798" s="13"/>
      <c r="Q1798" s="13"/>
      <c r="R1798" s="13"/>
      <c r="S1798" s="13"/>
      <c r="T1798" s="13"/>
    </row>
    <row r="1799" spans="1:20" x14ac:dyDescent="0.25">
      <c r="A1799" s="12"/>
      <c r="B1799" s="12"/>
      <c r="C1799" s="12"/>
      <c r="D1799" s="12"/>
      <c r="E1799" s="12"/>
      <c r="F1799" s="12"/>
      <c r="G1799" s="12"/>
      <c r="H1799" s="12"/>
      <c r="I1799" s="12"/>
      <c r="J1799" s="13"/>
      <c r="K1799" s="13"/>
      <c r="L1799" s="13"/>
      <c r="M1799" s="13"/>
      <c r="N1799" s="13"/>
      <c r="O1799" s="13"/>
      <c r="P1799" s="13"/>
      <c r="Q1799" s="13"/>
      <c r="R1799" s="13"/>
      <c r="S1799" s="13"/>
      <c r="T1799" s="13"/>
    </row>
    <row r="1800" spans="1:20" x14ac:dyDescent="0.25">
      <c r="A1800" s="12"/>
      <c r="B1800" s="12"/>
      <c r="C1800" s="12"/>
      <c r="D1800" s="12"/>
      <c r="E1800" s="12"/>
      <c r="F1800" s="12"/>
      <c r="G1800" s="12"/>
      <c r="H1800" s="12"/>
      <c r="I1800" s="12"/>
      <c r="J1800" s="13"/>
      <c r="K1800" s="13"/>
      <c r="L1800" s="13"/>
      <c r="M1800" s="13"/>
      <c r="N1800" s="13"/>
      <c r="O1800" s="13"/>
      <c r="P1800" s="13"/>
      <c r="Q1800" s="13"/>
      <c r="R1800" s="13"/>
      <c r="S1800" s="13"/>
      <c r="T1800" s="13"/>
    </row>
    <row r="1801" spans="1:20" x14ac:dyDescent="0.25">
      <c r="A1801" s="12"/>
      <c r="B1801" s="12"/>
      <c r="C1801" s="12"/>
      <c r="D1801" s="12"/>
      <c r="E1801" s="12"/>
      <c r="F1801" s="12"/>
      <c r="G1801" s="12"/>
      <c r="H1801" s="12"/>
      <c r="I1801" s="12"/>
      <c r="J1801" s="13"/>
      <c r="K1801" s="13"/>
      <c r="L1801" s="13"/>
      <c r="M1801" s="13"/>
      <c r="N1801" s="13"/>
      <c r="O1801" s="13"/>
      <c r="P1801" s="13"/>
      <c r="Q1801" s="13"/>
      <c r="R1801" s="13"/>
      <c r="S1801" s="13"/>
      <c r="T1801" s="13"/>
    </row>
    <row r="1802" spans="1:20" x14ac:dyDescent="0.25">
      <c r="A1802" s="12"/>
      <c r="B1802" s="12"/>
      <c r="C1802" s="12"/>
      <c r="D1802" s="12"/>
      <c r="E1802" s="12"/>
      <c r="F1802" s="12"/>
      <c r="G1802" s="12"/>
      <c r="H1802" s="12"/>
      <c r="I1802" s="12"/>
      <c r="J1802" s="13"/>
      <c r="K1802" s="13"/>
      <c r="L1802" s="13"/>
      <c r="M1802" s="13"/>
      <c r="N1802" s="13"/>
      <c r="O1802" s="13"/>
      <c r="P1802" s="13"/>
      <c r="Q1802" s="13"/>
      <c r="R1802" s="13"/>
      <c r="S1802" s="13"/>
      <c r="T1802" s="13"/>
    </row>
    <row r="1803" spans="1:20" x14ac:dyDescent="0.25">
      <c r="A1803" s="12"/>
      <c r="B1803" s="12"/>
      <c r="C1803" s="12"/>
      <c r="D1803" s="12"/>
      <c r="E1803" s="12"/>
      <c r="F1803" s="12"/>
      <c r="G1803" s="12"/>
      <c r="H1803" s="12"/>
      <c r="I1803" s="12"/>
      <c r="J1803" s="13"/>
      <c r="K1803" s="13"/>
      <c r="L1803" s="13"/>
      <c r="M1803" s="13"/>
      <c r="N1803" s="13"/>
      <c r="O1803" s="13"/>
      <c r="P1803" s="13"/>
      <c r="Q1803" s="13"/>
      <c r="R1803" s="13"/>
      <c r="S1803" s="13"/>
      <c r="T1803" s="13"/>
    </row>
    <row r="1804" spans="1:20" x14ac:dyDescent="0.25">
      <c r="A1804" s="12"/>
      <c r="B1804" s="12"/>
      <c r="C1804" s="12"/>
      <c r="D1804" s="12"/>
      <c r="E1804" s="12"/>
      <c r="F1804" s="12"/>
      <c r="G1804" s="12"/>
      <c r="H1804" s="12"/>
      <c r="I1804" s="12"/>
      <c r="J1804" s="13"/>
      <c r="K1804" s="13"/>
      <c r="L1804" s="13"/>
      <c r="M1804" s="13"/>
      <c r="N1804" s="13"/>
      <c r="O1804" s="13"/>
      <c r="P1804" s="13"/>
      <c r="Q1804" s="13"/>
      <c r="R1804" s="13"/>
      <c r="S1804" s="13"/>
      <c r="T1804" s="13"/>
    </row>
    <row r="1805" spans="1:20" x14ac:dyDescent="0.25">
      <c r="A1805" s="12"/>
      <c r="B1805" s="12"/>
      <c r="C1805" s="12"/>
      <c r="D1805" s="12"/>
      <c r="E1805" s="12"/>
      <c r="F1805" s="12"/>
      <c r="G1805" s="12"/>
      <c r="H1805" s="12"/>
      <c r="I1805" s="12"/>
      <c r="J1805" s="13"/>
      <c r="K1805" s="13"/>
      <c r="L1805" s="13"/>
      <c r="M1805" s="13"/>
      <c r="N1805" s="13"/>
      <c r="O1805" s="13"/>
      <c r="P1805" s="13"/>
      <c r="Q1805" s="13"/>
      <c r="R1805" s="13"/>
      <c r="S1805" s="13"/>
      <c r="T1805" s="13"/>
    </row>
    <row r="1806" spans="1:20" x14ac:dyDescent="0.25">
      <c r="A1806" s="12"/>
      <c r="B1806" s="12"/>
      <c r="C1806" s="12"/>
      <c r="D1806" s="12"/>
      <c r="E1806" s="12"/>
      <c r="F1806" s="12"/>
      <c r="G1806" s="12"/>
      <c r="H1806" s="12"/>
      <c r="I1806" s="12"/>
      <c r="J1806" s="13"/>
      <c r="K1806" s="13"/>
      <c r="L1806" s="13"/>
      <c r="M1806" s="13"/>
      <c r="N1806" s="13"/>
      <c r="O1806" s="13"/>
      <c r="P1806" s="13"/>
      <c r="Q1806" s="13"/>
      <c r="R1806" s="13"/>
      <c r="S1806" s="13"/>
      <c r="T1806" s="13"/>
    </row>
    <row r="1807" spans="1:20" x14ac:dyDescent="0.25">
      <c r="A1807" s="12"/>
      <c r="B1807" s="12"/>
      <c r="C1807" s="12"/>
      <c r="D1807" s="12"/>
      <c r="E1807" s="12"/>
      <c r="F1807" s="12"/>
      <c r="G1807" s="12"/>
      <c r="H1807" s="12"/>
      <c r="I1807" s="12"/>
      <c r="J1807" s="13"/>
      <c r="K1807" s="13"/>
      <c r="L1807" s="13"/>
      <c r="M1807" s="13"/>
      <c r="N1807" s="13"/>
      <c r="O1807" s="13"/>
      <c r="P1807" s="13"/>
      <c r="Q1807" s="13"/>
      <c r="R1807" s="13"/>
      <c r="S1807" s="13"/>
      <c r="T1807" s="13"/>
    </row>
    <row r="1808" spans="1:20" x14ac:dyDescent="0.25">
      <c r="A1808" s="12"/>
      <c r="B1808" s="12"/>
      <c r="C1808" s="12"/>
      <c r="D1808" s="12"/>
      <c r="E1808" s="12"/>
      <c r="F1808" s="12"/>
      <c r="G1808" s="12"/>
      <c r="H1808" s="12"/>
      <c r="I1808" s="12"/>
      <c r="J1808" s="13"/>
      <c r="K1808" s="13"/>
      <c r="L1808" s="13"/>
      <c r="M1808" s="13"/>
      <c r="N1808" s="13"/>
      <c r="O1808" s="13"/>
      <c r="P1808" s="13"/>
      <c r="Q1808" s="13"/>
      <c r="R1808" s="13"/>
      <c r="S1808" s="13"/>
      <c r="T1808" s="13"/>
    </row>
    <row r="1809" spans="1:20" x14ac:dyDescent="0.25">
      <c r="A1809" s="12"/>
      <c r="B1809" s="12"/>
      <c r="C1809" s="12"/>
      <c r="D1809" s="12"/>
      <c r="E1809" s="12"/>
      <c r="F1809" s="12"/>
      <c r="G1809" s="12"/>
      <c r="H1809" s="12"/>
      <c r="I1809" s="12"/>
      <c r="J1809" s="13"/>
      <c r="K1809" s="13"/>
      <c r="L1809" s="13"/>
      <c r="M1809" s="13"/>
      <c r="N1809" s="13"/>
      <c r="O1809" s="13"/>
      <c r="P1809" s="13"/>
      <c r="Q1809" s="13"/>
      <c r="R1809" s="13"/>
      <c r="S1809" s="13"/>
      <c r="T1809" s="13"/>
    </row>
    <row r="1810" spans="1:20" x14ac:dyDescent="0.25">
      <c r="A1810" s="12"/>
      <c r="B1810" s="12"/>
      <c r="C1810" s="12"/>
      <c r="D1810" s="12"/>
      <c r="E1810" s="12"/>
      <c r="F1810" s="12"/>
      <c r="G1810" s="12"/>
      <c r="H1810" s="12"/>
      <c r="I1810" s="12"/>
      <c r="J1810" s="13"/>
      <c r="K1810" s="13"/>
      <c r="L1810" s="13"/>
      <c r="M1810" s="13"/>
      <c r="N1810" s="13"/>
      <c r="O1810" s="13"/>
      <c r="P1810" s="13"/>
      <c r="Q1810" s="13"/>
      <c r="R1810" s="13"/>
      <c r="S1810" s="13"/>
      <c r="T1810" s="13"/>
    </row>
    <row r="1811" spans="1:20" x14ac:dyDescent="0.25">
      <c r="A1811" s="12"/>
      <c r="B1811" s="12"/>
      <c r="C1811" s="12"/>
      <c r="D1811" s="12"/>
      <c r="E1811" s="12"/>
      <c r="F1811" s="12"/>
      <c r="G1811" s="12"/>
      <c r="H1811" s="12"/>
      <c r="I1811" s="12"/>
      <c r="J1811" s="13"/>
      <c r="K1811" s="13"/>
      <c r="L1811" s="13"/>
      <c r="M1811" s="13"/>
      <c r="N1811" s="13"/>
      <c r="O1811" s="13"/>
      <c r="P1811" s="13"/>
      <c r="Q1811" s="13"/>
      <c r="R1811" s="13"/>
      <c r="S1811" s="13"/>
      <c r="T1811" s="13"/>
    </row>
    <row r="1812" spans="1:20" x14ac:dyDescent="0.25">
      <c r="A1812" s="12"/>
      <c r="B1812" s="12"/>
      <c r="C1812" s="12"/>
      <c r="D1812" s="12"/>
      <c r="E1812" s="12"/>
      <c r="F1812" s="12"/>
      <c r="G1812" s="12"/>
      <c r="H1812" s="12"/>
      <c r="I1812" s="12"/>
      <c r="J1812" s="13"/>
      <c r="K1812" s="13"/>
      <c r="L1812" s="13"/>
      <c r="M1812" s="13"/>
      <c r="N1812" s="13"/>
      <c r="O1812" s="13"/>
      <c r="P1812" s="13"/>
      <c r="Q1812" s="13"/>
      <c r="R1812" s="13"/>
      <c r="S1812" s="13"/>
      <c r="T1812" s="13"/>
    </row>
    <row r="1813" spans="1:20" x14ac:dyDescent="0.25">
      <c r="A1813" s="12"/>
      <c r="B1813" s="12"/>
      <c r="C1813" s="12"/>
      <c r="D1813" s="12"/>
      <c r="E1813" s="12"/>
      <c r="F1813" s="12"/>
      <c r="G1813" s="12"/>
      <c r="H1813" s="12"/>
      <c r="I1813" s="12"/>
      <c r="J1813" s="13"/>
      <c r="K1813" s="13"/>
      <c r="L1813" s="13"/>
      <c r="M1813" s="13"/>
      <c r="N1813" s="13"/>
      <c r="O1813" s="13"/>
      <c r="P1813" s="13"/>
      <c r="Q1813" s="13"/>
      <c r="R1813" s="13"/>
      <c r="S1813" s="13"/>
      <c r="T1813" s="13"/>
    </row>
    <row r="1814" spans="1:20" x14ac:dyDescent="0.25">
      <c r="A1814" s="12"/>
      <c r="B1814" s="12"/>
      <c r="C1814" s="12"/>
      <c r="D1814" s="12"/>
      <c r="E1814" s="12"/>
      <c r="F1814" s="12"/>
      <c r="G1814" s="12"/>
      <c r="H1814" s="12"/>
      <c r="I1814" s="12"/>
      <c r="J1814" s="13"/>
      <c r="K1814" s="13"/>
      <c r="L1814" s="13"/>
      <c r="M1814" s="13"/>
      <c r="N1814" s="13"/>
      <c r="O1814" s="13"/>
      <c r="P1814" s="13"/>
      <c r="Q1814" s="13"/>
      <c r="R1814" s="13"/>
      <c r="S1814" s="13"/>
      <c r="T1814" s="13"/>
    </row>
    <row r="1815" spans="1:20" x14ac:dyDescent="0.25">
      <c r="A1815" s="12"/>
      <c r="B1815" s="12"/>
      <c r="C1815" s="12"/>
      <c r="D1815" s="12"/>
      <c r="E1815" s="12"/>
      <c r="F1815" s="12"/>
      <c r="G1815" s="12"/>
      <c r="H1815" s="12"/>
      <c r="I1815" s="12"/>
      <c r="J1815" s="13"/>
      <c r="K1815" s="13"/>
      <c r="L1815" s="13"/>
      <c r="M1815" s="13"/>
      <c r="N1815" s="13"/>
      <c r="O1815" s="13"/>
      <c r="P1815" s="13"/>
      <c r="Q1815" s="13"/>
      <c r="R1815" s="13"/>
      <c r="S1815" s="13"/>
      <c r="T1815" s="13"/>
    </row>
    <row r="1816" spans="1:20" x14ac:dyDescent="0.25">
      <c r="A1816" s="12"/>
      <c r="B1816" s="12"/>
      <c r="C1816" s="12"/>
      <c r="D1816" s="12"/>
      <c r="E1816" s="12"/>
      <c r="F1816" s="12"/>
      <c r="G1816" s="12"/>
      <c r="H1816" s="12"/>
      <c r="I1816" s="12"/>
      <c r="J1816" s="13"/>
      <c r="K1816" s="13"/>
      <c r="L1816" s="13"/>
      <c r="M1816" s="13"/>
      <c r="N1816" s="13"/>
      <c r="O1816" s="13"/>
      <c r="P1816" s="13"/>
      <c r="Q1816" s="13"/>
      <c r="R1816" s="13"/>
      <c r="S1816" s="13"/>
      <c r="T1816" s="13"/>
    </row>
    <row r="1817" spans="1:20" x14ac:dyDescent="0.25">
      <c r="A1817" s="12"/>
      <c r="B1817" s="12"/>
      <c r="C1817" s="12"/>
      <c r="D1817" s="12"/>
      <c r="E1817" s="12"/>
      <c r="F1817" s="12"/>
      <c r="G1817" s="12"/>
      <c r="H1817" s="12"/>
      <c r="I1817" s="12"/>
      <c r="J1817" s="13"/>
      <c r="K1817" s="13"/>
      <c r="L1817" s="13"/>
      <c r="M1817" s="13"/>
      <c r="N1817" s="13"/>
      <c r="O1817" s="13"/>
      <c r="P1817" s="13"/>
      <c r="Q1817" s="13"/>
      <c r="R1817" s="13"/>
      <c r="S1817" s="13"/>
      <c r="T1817" s="13"/>
    </row>
    <row r="1818" spans="1:20" x14ac:dyDescent="0.25">
      <c r="A1818" s="12"/>
      <c r="B1818" s="12"/>
      <c r="C1818" s="12"/>
      <c r="D1818" s="12"/>
      <c r="E1818" s="12"/>
      <c r="F1818" s="12"/>
      <c r="G1818" s="12"/>
      <c r="H1818" s="12"/>
      <c r="I1818" s="12"/>
      <c r="J1818" s="13"/>
      <c r="K1818" s="13"/>
      <c r="L1818" s="13"/>
      <c r="M1818" s="13"/>
      <c r="N1818" s="13"/>
      <c r="O1818" s="13"/>
      <c r="P1818" s="13"/>
      <c r="Q1818" s="13"/>
      <c r="R1818" s="13"/>
      <c r="S1818" s="13"/>
      <c r="T1818" s="13"/>
    </row>
    <row r="1819" spans="1:20" x14ac:dyDescent="0.25">
      <c r="A1819" s="12"/>
      <c r="B1819" s="12"/>
      <c r="C1819" s="12"/>
      <c r="D1819" s="12"/>
      <c r="E1819" s="12"/>
      <c r="F1819" s="12"/>
      <c r="G1819" s="12"/>
      <c r="H1819" s="12"/>
      <c r="I1819" s="12"/>
      <c r="J1819" s="13"/>
      <c r="K1819" s="13"/>
      <c r="L1819" s="13"/>
      <c r="M1819" s="13"/>
      <c r="N1819" s="13"/>
      <c r="O1819" s="13"/>
      <c r="P1819" s="13"/>
      <c r="Q1819" s="13"/>
      <c r="R1819" s="13"/>
      <c r="S1819" s="13"/>
      <c r="T1819" s="13"/>
    </row>
    <row r="1820" spans="1:20" x14ac:dyDescent="0.25">
      <c r="A1820" s="12"/>
      <c r="B1820" s="12"/>
      <c r="C1820" s="12"/>
      <c r="D1820" s="12"/>
      <c r="E1820" s="12"/>
      <c r="F1820" s="12"/>
      <c r="G1820" s="12"/>
      <c r="H1820" s="12"/>
      <c r="I1820" s="12"/>
      <c r="J1820" s="13"/>
      <c r="K1820" s="13"/>
      <c r="L1820" s="13"/>
      <c r="M1820" s="13"/>
      <c r="N1820" s="13"/>
      <c r="O1820" s="13"/>
      <c r="P1820" s="13"/>
      <c r="Q1820" s="13"/>
      <c r="R1820" s="13"/>
      <c r="S1820" s="13"/>
      <c r="T1820" s="13"/>
    </row>
    <row r="1821" spans="1:20" x14ac:dyDescent="0.25">
      <c r="A1821" s="12"/>
      <c r="B1821" s="12"/>
      <c r="C1821" s="12"/>
      <c r="D1821" s="12"/>
      <c r="E1821" s="12"/>
      <c r="F1821" s="12"/>
      <c r="G1821" s="12"/>
      <c r="H1821" s="12"/>
      <c r="I1821" s="12"/>
      <c r="J1821" s="13"/>
      <c r="K1821" s="13"/>
      <c r="L1821" s="13"/>
      <c r="M1821" s="13"/>
      <c r="N1821" s="13"/>
      <c r="O1821" s="13"/>
      <c r="P1821" s="13"/>
      <c r="Q1821" s="13"/>
      <c r="R1821" s="13"/>
      <c r="S1821" s="13"/>
      <c r="T1821" s="13"/>
    </row>
    <row r="1822" spans="1:20" x14ac:dyDescent="0.25">
      <c r="A1822" s="12"/>
      <c r="B1822" s="12"/>
      <c r="C1822" s="12"/>
      <c r="D1822" s="12"/>
      <c r="E1822" s="12"/>
      <c r="F1822" s="12"/>
      <c r="G1822" s="12"/>
      <c r="H1822" s="12"/>
      <c r="I1822" s="12"/>
      <c r="J1822" s="13"/>
      <c r="K1822" s="13"/>
      <c r="L1822" s="13"/>
      <c r="M1822" s="13"/>
      <c r="N1822" s="13"/>
      <c r="O1822" s="13"/>
      <c r="P1822" s="13"/>
      <c r="Q1822" s="13"/>
      <c r="R1822" s="13"/>
      <c r="S1822" s="13"/>
      <c r="T1822" s="13"/>
    </row>
    <row r="1823" spans="1:20" x14ac:dyDescent="0.25">
      <c r="A1823" s="12"/>
      <c r="B1823" s="12"/>
      <c r="C1823" s="12"/>
      <c r="D1823" s="12"/>
      <c r="E1823" s="12"/>
      <c r="F1823" s="12"/>
      <c r="G1823" s="12"/>
      <c r="H1823" s="12"/>
      <c r="I1823" s="12"/>
      <c r="J1823" s="13"/>
      <c r="K1823" s="13"/>
      <c r="L1823" s="13"/>
      <c r="M1823" s="13"/>
      <c r="N1823" s="13"/>
      <c r="O1823" s="13"/>
      <c r="P1823" s="13"/>
      <c r="Q1823" s="13"/>
      <c r="R1823" s="13"/>
      <c r="S1823" s="13"/>
      <c r="T1823" s="13"/>
    </row>
    <row r="1824" spans="1:20" x14ac:dyDescent="0.25">
      <c r="A1824" s="12"/>
      <c r="B1824" s="12"/>
      <c r="C1824" s="12"/>
      <c r="D1824" s="12"/>
      <c r="E1824" s="12"/>
      <c r="F1824" s="12"/>
      <c r="G1824" s="12"/>
      <c r="H1824" s="12"/>
      <c r="I1824" s="12"/>
      <c r="J1824" s="13"/>
      <c r="K1824" s="13"/>
      <c r="L1824" s="13"/>
      <c r="M1824" s="13"/>
      <c r="N1824" s="13"/>
      <c r="O1824" s="13"/>
      <c r="P1824" s="13"/>
      <c r="Q1824" s="13"/>
      <c r="R1824" s="13"/>
      <c r="S1824" s="13"/>
      <c r="T1824" s="13"/>
    </row>
    <row r="1825" spans="1:20" x14ac:dyDescent="0.25">
      <c r="A1825" s="12"/>
      <c r="B1825" s="12"/>
      <c r="C1825" s="12"/>
      <c r="D1825" s="12"/>
      <c r="E1825" s="12"/>
      <c r="F1825" s="12"/>
      <c r="G1825" s="12"/>
      <c r="H1825" s="12"/>
      <c r="I1825" s="12"/>
      <c r="J1825" s="13"/>
      <c r="K1825" s="13"/>
      <c r="L1825" s="13"/>
      <c r="M1825" s="13"/>
      <c r="N1825" s="13"/>
      <c r="O1825" s="13"/>
      <c r="P1825" s="13"/>
      <c r="Q1825" s="13"/>
      <c r="R1825" s="13"/>
      <c r="S1825" s="13"/>
      <c r="T1825" s="13"/>
    </row>
    <row r="1826" spans="1:20" x14ac:dyDescent="0.25">
      <c r="A1826" s="12"/>
      <c r="B1826" s="12"/>
      <c r="C1826" s="12"/>
      <c r="D1826" s="12"/>
      <c r="E1826" s="12"/>
      <c r="F1826" s="12"/>
      <c r="G1826" s="12"/>
      <c r="H1826" s="12"/>
      <c r="I1826" s="12"/>
      <c r="J1826" s="13"/>
      <c r="K1826" s="13"/>
      <c r="L1826" s="13"/>
      <c r="M1826" s="13"/>
      <c r="N1826" s="13"/>
      <c r="O1826" s="13"/>
      <c r="P1826" s="13"/>
      <c r="Q1826" s="13"/>
      <c r="R1826" s="13"/>
      <c r="S1826" s="13"/>
      <c r="T1826" s="13"/>
    </row>
    <row r="1827" spans="1:20" x14ac:dyDescent="0.25">
      <c r="A1827" s="12"/>
      <c r="B1827" s="12"/>
      <c r="C1827" s="12"/>
      <c r="D1827" s="12"/>
      <c r="E1827" s="12"/>
      <c r="F1827" s="12"/>
      <c r="G1827" s="12"/>
      <c r="H1827" s="12"/>
      <c r="I1827" s="12"/>
      <c r="J1827" s="13"/>
      <c r="K1827" s="13"/>
      <c r="L1827" s="13"/>
      <c r="M1827" s="13"/>
      <c r="N1827" s="13"/>
      <c r="O1827" s="13"/>
      <c r="P1827" s="13"/>
      <c r="Q1827" s="13"/>
      <c r="R1827" s="13"/>
      <c r="S1827" s="13"/>
      <c r="T1827" s="13"/>
    </row>
    <row r="1828" spans="1:20" x14ac:dyDescent="0.25">
      <c r="A1828" s="12"/>
      <c r="B1828" s="12"/>
      <c r="C1828" s="12"/>
      <c r="D1828" s="12"/>
      <c r="E1828" s="12"/>
      <c r="F1828" s="12"/>
      <c r="G1828" s="12"/>
      <c r="H1828" s="12"/>
      <c r="I1828" s="12"/>
      <c r="J1828" s="13"/>
      <c r="K1828" s="13"/>
      <c r="L1828" s="13"/>
      <c r="M1828" s="13"/>
      <c r="N1828" s="13"/>
      <c r="O1828" s="13"/>
      <c r="P1828" s="13"/>
      <c r="Q1828" s="13"/>
      <c r="R1828" s="13"/>
      <c r="S1828" s="13"/>
      <c r="T1828" s="13"/>
    </row>
    <row r="1829" spans="1:20" x14ac:dyDescent="0.25">
      <c r="A1829" s="12"/>
      <c r="B1829" s="12"/>
      <c r="C1829" s="12"/>
      <c r="D1829" s="12"/>
      <c r="E1829" s="12"/>
      <c r="F1829" s="12"/>
      <c r="G1829" s="12"/>
      <c r="H1829" s="12"/>
      <c r="I1829" s="12"/>
      <c r="J1829" s="13"/>
      <c r="K1829" s="13"/>
      <c r="L1829" s="13"/>
      <c r="M1829" s="13"/>
      <c r="N1829" s="13"/>
      <c r="O1829" s="13"/>
      <c r="P1829" s="13"/>
      <c r="Q1829" s="13"/>
      <c r="R1829" s="13"/>
      <c r="S1829" s="13"/>
      <c r="T1829" s="13"/>
    </row>
    <row r="1830" spans="1:20" x14ac:dyDescent="0.25">
      <c r="A1830" s="12"/>
      <c r="B1830" s="12"/>
      <c r="C1830" s="12"/>
      <c r="D1830" s="12"/>
      <c r="E1830" s="12"/>
      <c r="F1830" s="12"/>
      <c r="G1830" s="12"/>
      <c r="H1830" s="12"/>
      <c r="I1830" s="12"/>
      <c r="J1830" s="13"/>
      <c r="K1830" s="13"/>
      <c r="L1830" s="13"/>
      <c r="M1830" s="13"/>
      <c r="N1830" s="13"/>
      <c r="O1830" s="13"/>
      <c r="P1830" s="13"/>
      <c r="Q1830" s="13"/>
      <c r="R1830" s="13"/>
      <c r="S1830" s="13"/>
      <c r="T1830" s="13"/>
    </row>
    <row r="1831" spans="1:20" x14ac:dyDescent="0.25">
      <c r="A1831" s="12"/>
      <c r="B1831" s="12"/>
      <c r="C1831" s="12"/>
      <c r="D1831" s="12"/>
      <c r="E1831" s="12"/>
      <c r="F1831" s="12"/>
      <c r="G1831" s="12"/>
      <c r="H1831" s="12"/>
      <c r="I1831" s="12"/>
      <c r="J1831" s="13"/>
      <c r="K1831" s="13"/>
      <c r="L1831" s="13"/>
      <c r="M1831" s="13"/>
      <c r="N1831" s="13"/>
      <c r="O1831" s="13"/>
      <c r="P1831" s="13"/>
      <c r="Q1831" s="13"/>
      <c r="R1831" s="13"/>
      <c r="S1831" s="13"/>
      <c r="T1831" s="13"/>
    </row>
    <row r="1832" spans="1:20" x14ac:dyDescent="0.25">
      <c r="A1832" s="12"/>
      <c r="B1832" s="12"/>
      <c r="C1832" s="12"/>
      <c r="D1832" s="12"/>
      <c r="E1832" s="12"/>
      <c r="F1832" s="12"/>
      <c r="G1832" s="12"/>
      <c r="H1832" s="12"/>
      <c r="I1832" s="12"/>
      <c r="J1832" s="13"/>
      <c r="K1832" s="13"/>
      <c r="L1832" s="13"/>
      <c r="M1832" s="13"/>
      <c r="N1832" s="13"/>
      <c r="O1832" s="13"/>
      <c r="P1832" s="13"/>
      <c r="Q1832" s="13"/>
      <c r="R1832" s="13"/>
      <c r="S1832" s="13"/>
      <c r="T1832" s="13"/>
    </row>
    <row r="1833" spans="1:20" x14ac:dyDescent="0.25">
      <c r="A1833" s="12"/>
      <c r="B1833" s="12"/>
      <c r="C1833" s="12"/>
      <c r="D1833" s="12"/>
      <c r="E1833" s="12"/>
      <c r="F1833" s="12"/>
      <c r="G1833" s="12"/>
      <c r="H1833" s="12"/>
      <c r="I1833" s="12"/>
      <c r="J1833" s="13"/>
      <c r="K1833" s="13"/>
      <c r="L1833" s="13"/>
      <c r="M1833" s="13"/>
      <c r="N1833" s="13"/>
      <c r="O1833" s="13"/>
      <c r="P1833" s="13"/>
      <c r="Q1833" s="13"/>
      <c r="R1833" s="13"/>
      <c r="S1833" s="13"/>
      <c r="T1833" s="13"/>
    </row>
    <row r="1834" spans="1:20" x14ac:dyDescent="0.25">
      <c r="A1834" s="12"/>
      <c r="B1834" s="12"/>
      <c r="C1834" s="12"/>
      <c r="D1834" s="12"/>
      <c r="E1834" s="12"/>
      <c r="F1834" s="12"/>
      <c r="G1834" s="12"/>
      <c r="H1834" s="12"/>
      <c r="I1834" s="12"/>
      <c r="J1834" s="13"/>
      <c r="K1834" s="13"/>
      <c r="L1834" s="13"/>
      <c r="M1834" s="13"/>
      <c r="N1834" s="13"/>
      <c r="O1834" s="13"/>
      <c r="P1834" s="13"/>
      <c r="Q1834" s="13"/>
      <c r="R1834" s="13"/>
      <c r="S1834" s="13"/>
      <c r="T1834" s="13"/>
    </row>
    <row r="1835" spans="1:20" x14ac:dyDescent="0.25">
      <c r="A1835" s="12"/>
      <c r="B1835" s="12"/>
      <c r="C1835" s="12"/>
      <c r="D1835" s="12"/>
      <c r="E1835" s="12"/>
      <c r="F1835" s="12"/>
      <c r="G1835" s="12"/>
      <c r="H1835" s="12"/>
      <c r="I1835" s="12"/>
      <c r="J1835" s="13"/>
      <c r="K1835" s="13"/>
      <c r="L1835" s="13"/>
      <c r="M1835" s="13"/>
      <c r="N1835" s="13"/>
      <c r="O1835" s="13"/>
      <c r="P1835" s="13"/>
      <c r="Q1835" s="13"/>
      <c r="R1835" s="13"/>
      <c r="S1835" s="13"/>
      <c r="T1835" s="13"/>
    </row>
    <row r="1836" spans="1:20" x14ac:dyDescent="0.25">
      <c r="A1836" s="12"/>
      <c r="B1836" s="12"/>
      <c r="C1836" s="12"/>
      <c r="D1836" s="12"/>
      <c r="E1836" s="12"/>
      <c r="F1836" s="12"/>
      <c r="G1836" s="12"/>
      <c r="H1836" s="12"/>
      <c r="I1836" s="12"/>
      <c r="J1836" s="13"/>
      <c r="K1836" s="13"/>
      <c r="L1836" s="13"/>
      <c r="M1836" s="13"/>
      <c r="N1836" s="13"/>
      <c r="O1836" s="13"/>
      <c r="P1836" s="13"/>
      <c r="Q1836" s="13"/>
      <c r="R1836" s="13"/>
      <c r="S1836" s="13"/>
      <c r="T1836" s="13"/>
    </row>
    <row r="1837" spans="1:20" x14ac:dyDescent="0.25">
      <c r="A1837" s="12"/>
      <c r="B1837" s="12"/>
      <c r="C1837" s="12"/>
      <c r="D1837" s="12"/>
      <c r="E1837" s="12"/>
      <c r="F1837" s="12"/>
      <c r="G1837" s="12"/>
      <c r="H1837" s="12"/>
      <c r="I1837" s="12"/>
      <c r="J1837" s="13"/>
      <c r="K1837" s="13"/>
      <c r="L1837" s="13"/>
      <c r="M1837" s="13"/>
      <c r="N1837" s="13"/>
      <c r="O1837" s="13"/>
      <c r="P1837" s="13"/>
      <c r="Q1837" s="13"/>
      <c r="R1837" s="13"/>
      <c r="S1837" s="13"/>
      <c r="T1837" s="13"/>
    </row>
    <row r="1838" spans="1:20" x14ac:dyDescent="0.25">
      <c r="A1838" s="12"/>
      <c r="B1838" s="12"/>
      <c r="C1838" s="12"/>
      <c r="D1838" s="12"/>
      <c r="E1838" s="12"/>
      <c r="F1838" s="12"/>
      <c r="G1838" s="12"/>
      <c r="H1838" s="12"/>
      <c r="I1838" s="12"/>
      <c r="J1838" s="13"/>
      <c r="K1838" s="13"/>
      <c r="L1838" s="13"/>
      <c r="M1838" s="13"/>
      <c r="N1838" s="13"/>
      <c r="O1838" s="13"/>
      <c r="P1838" s="13"/>
      <c r="Q1838" s="13"/>
      <c r="R1838" s="13"/>
      <c r="S1838" s="13"/>
      <c r="T1838" s="13"/>
    </row>
    <row r="1839" spans="1:20" x14ac:dyDescent="0.25">
      <c r="A1839" s="12"/>
      <c r="B1839" s="12"/>
      <c r="C1839" s="12"/>
      <c r="D1839" s="12"/>
      <c r="E1839" s="12"/>
      <c r="F1839" s="12"/>
      <c r="G1839" s="12"/>
      <c r="H1839" s="12"/>
      <c r="I1839" s="12"/>
      <c r="J1839" s="13"/>
      <c r="K1839" s="13"/>
      <c r="L1839" s="13"/>
      <c r="M1839" s="13"/>
      <c r="N1839" s="13"/>
      <c r="O1839" s="13"/>
      <c r="P1839" s="13"/>
      <c r="Q1839" s="13"/>
      <c r="R1839" s="13"/>
      <c r="S1839" s="13"/>
      <c r="T1839" s="13"/>
    </row>
    <row r="1840" spans="1:20" x14ac:dyDescent="0.25">
      <c r="A1840" s="12"/>
      <c r="B1840" s="12"/>
      <c r="C1840" s="12"/>
      <c r="D1840" s="12"/>
      <c r="E1840" s="12"/>
      <c r="F1840" s="12"/>
      <c r="G1840" s="12"/>
      <c r="H1840" s="12"/>
      <c r="I1840" s="12"/>
      <c r="J1840" s="13"/>
      <c r="K1840" s="13"/>
      <c r="L1840" s="13"/>
      <c r="M1840" s="13"/>
      <c r="N1840" s="13"/>
      <c r="O1840" s="13"/>
      <c r="P1840" s="13"/>
      <c r="Q1840" s="13"/>
      <c r="R1840" s="13"/>
      <c r="S1840" s="13"/>
      <c r="T1840" s="13"/>
    </row>
    <row r="1841" spans="1:20" x14ac:dyDescent="0.25">
      <c r="A1841" s="12"/>
      <c r="B1841" s="12"/>
      <c r="C1841" s="12"/>
      <c r="D1841" s="12"/>
      <c r="E1841" s="12"/>
      <c r="F1841" s="12"/>
      <c r="G1841" s="12"/>
      <c r="H1841" s="12"/>
      <c r="I1841" s="12"/>
      <c r="J1841" s="13"/>
      <c r="K1841" s="13"/>
      <c r="L1841" s="13"/>
      <c r="M1841" s="13"/>
      <c r="N1841" s="13"/>
      <c r="O1841" s="13"/>
      <c r="P1841" s="13"/>
      <c r="Q1841" s="13"/>
      <c r="R1841" s="13"/>
      <c r="S1841" s="13"/>
      <c r="T1841" s="13"/>
    </row>
    <row r="1842" spans="1:20" x14ac:dyDescent="0.25">
      <c r="A1842" s="12"/>
      <c r="B1842" s="12"/>
      <c r="C1842" s="12"/>
      <c r="D1842" s="12"/>
      <c r="E1842" s="12"/>
      <c r="F1842" s="12"/>
      <c r="G1842" s="12"/>
      <c r="H1842" s="12"/>
      <c r="I1842" s="12"/>
      <c r="J1842" s="13"/>
      <c r="K1842" s="13"/>
      <c r="L1842" s="13"/>
      <c r="M1842" s="13"/>
      <c r="N1842" s="13"/>
      <c r="O1842" s="13"/>
      <c r="P1842" s="13"/>
      <c r="Q1842" s="13"/>
      <c r="R1842" s="13"/>
      <c r="S1842" s="13"/>
      <c r="T1842" s="13"/>
    </row>
    <row r="1843" spans="1:20" x14ac:dyDescent="0.25">
      <c r="A1843" s="12"/>
      <c r="B1843" s="12"/>
      <c r="C1843" s="12"/>
      <c r="D1843" s="12"/>
      <c r="E1843" s="12"/>
      <c r="F1843" s="12"/>
      <c r="G1843" s="12"/>
      <c r="H1843" s="12"/>
      <c r="I1843" s="12"/>
      <c r="J1843" s="13"/>
      <c r="K1843" s="13"/>
      <c r="L1843" s="13"/>
      <c r="M1843" s="13"/>
      <c r="N1843" s="13"/>
      <c r="O1843" s="13"/>
      <c r="P1843" s="13"/>
      <c r="Q1843" s="13"/>
      <c r="R1843" s="13"/>
      <c r="S1843" s="13"/>
      <c r="T1843" s="13"/>
    </row>
    <row r="1844" spans="1:20" x14ac:dyDescent="0.25">
      <c r="A1844" s="12"/>
      <c r="B1844" s="12"/>
      <c r="C1844" s="12"/>
      <c r="D1844" s="12"/>
      <c r="E1844" s="12"/>
      <c r="F1844" s="12"/>
      <c r="G1844" s="12"/>
      <c r="H1844" s="12"/>
      <c r="I1844" s="12"/>
      <c r="J1844" s="13"/>
      <c r="K1844" s="13"/>
      <c r="L1844" s="13"/>
      <c r="M1844" s="13"/>
      <c r="N1844" s="13"/>
      <c r="O1844" s="13"/>
      <c r="P1844" s="13"/>
      <c r="Q1844" s="13"/>
      <c r="R1844" s="13"/>
      <c r="S1844" s="13"/>
      <c r="T1844" s="13"/>
    </row>
    <row r="1845" spans="1:20" x14ac:dyDescent="0.25">
      <c r="A1845" s="12"/>
      <c r="B1845" s="12"/>
      <c r="C1845" s="12"/>
      <c r="D1845" s="12"/>
      <c r="E1845" s="12"/>
      <c r="F1845" s="12"/>
      <c r="G1845" s="12"/>
      <c r="H1845" s="12"/>
      <c r="I1845" s="12"/>
      <c r="J1845" s="13"/>
      <c r="K1845" s="13"/>
      <c r="L1845" s="13"/>
      <c r="M1845" s="13"/>
      <c r="N1845" s="13"/>
      <c r="O1845" s="13"/>
      <c r="P1845" s="13"/>
      <c r="Q1845" s="13"/>
      <c r="R1845" s="13"/>
      <c r="S1845" s="13"/>
      <c r="T1845" s="13"/>
    </row>
    <row r="1846" spans="1:20" x14ac:dyDescent="0.25">
      <c r="A1846" s="12"/>
      <c r="B1846" s="12"/>
      <c r="C1846" s="12"/>
      <c r="D1846" s="12"/>
      <c r="E1846" s="12"/>
      <c r="F1846" s="12"/>
      <c r="G1846" s="12"/>
      <c r="H1846" s="12"/>
      <c r="I1846" s="12"/>
      <c r="J1846" s="13"/>
      <c r="K1846" s="13"/>
      <c r="L1846" s="13"/>
      <c r="M1846" s="13"/>
      <c r="N1846" s="13"/>
      <c r="O1846" s="13"/>
      <c r="P1846" s="13"/>
      <c r="Q1846" s="13"/>
      <c r="R1846" s="13"/>
      <c r="S1846" s="13"/>
      <c r="T1846" s="13"/>
    </row>
    <row r="1847" spans="1:20" x14ac:dyDescent="0.25">
      <c r="A1847" s="12"/>
      <c r="B1847" s="12"/>
      <c r="C1847" s="12"/>
      <c r="D1847" s="12"/>
      <c r="E1847" s="12"/>
      <c r="F1847" s="12"/>
      <c r="G1847" s="12"/>
      <c r="H1847" s="12"/>
      <c r="I1847" s="12"/>
      <c r="J1847" s="13"/>
      <c r="K1847" s="13"/>
      <c r="L1847" s="13"/>
      <c r="M1847" s="13"/>
      <c r="N1847" s="13"/>
      <c r="O1847" s="13"/>
      <c r="P1847" s="13"/>
      <c r="Q1847" s="13"/>
      <c r="R1847" s="13"/>
      <c r="S1847" s="13"/>
      <c r="T1847" s="13"/>
    </row>
    <row r="1848" spans="1:20" x14ac:dyDescent="0.25">
      <c r="A1848" s="12"/>
      <c r="B1848" s="12"/>
      <c r="C1848" s="12"/>
      <c r="D1848" s="12"/>
      <c r="E1848" s="12"/>
      <c r="F1848" s="12"/>
      <c r="G1848" s="12"/>
      <c r="H1848" s="12"/>
      <c r="I1848" s="12"/>
      <c r="J1848" s="13"/>
      <c r="K1848" s="13"/>
      <c r="L1848" s="13"/>
      <c r="M1848" s="13"/>
      <c r="N1848" s="13"/>
      <c r="O1848" s="13"/>
      <c r="P1848" s="13"/>
      <c r="Q1848" s="13"/>
      <c r="R1848" s="13"/>
      <c r="S1848" s="13"/>
      <c r="T1848" s="13"/>
    </row>
    <row r="1849" spans="1:20" x14ac:dyDescent="0.25">
      <c r="A1849" s="12"/>
      <c r="B1849" s="12"/>
      <c r="C1849" s="12"/>
      <c r="D1849" s="12"/>
      <c r="E1849" s="12"/>
      <c r="F1849" s="12"/>
      <c r="G1849" s="12"/>
      <c r="H1849" s="12"/>
      <c r="I1849" s="12"/>
      <c r="J1849" s="13"/>
      <c r="K1849" s="13"/>
      <c r="L1849" s="13"/>
      <c r="M1849" s="13"/>
      <c r="N1849" s="13"/>
      <c r="O1849" s="13"/>
      <c r="P1849" s="13"/>
      <c r="Q1849" s="13"/>
      <c r="R1849" s="13"/>
      <c r="S1849" s="13"/>
      <c r="T1849" s="13"/>
    </row>
    <row r="1850" spans="1:20" x14ac:dyDescent="0.25">
      <c r="A1850" s="12"/>
      <c r="B1850" s="12"/>
      <c r="C1850" s="12"/>
      <c r="D1850" s="12"/>
      <c r="E1850" s="12"/>
      <c r="F1850" s="12"/>
      <c r="G1850" s="12"/>
      <c r="H1850" s="12"/>
      <c r="I1850" s="12"/>
      <c r="J1850" s="13"/>
      <c r="K1850" s="13"/>
      <c r="L1850" s="13"/>
      <c r="M1850" s="13"/>
      <c r="N1850" s="13"/>
      <c r="O1850" s="13"/>
      <c r="P1850" s="13"/>
      <c r="Q1850" s="13"/>
      <c r="R1850" s="13"/>
      <c r="S1850" s="13"/>
      <c r="T1850" s="13"/>
    </row>
    <row r="1851" spans="1:20" x14ac:dyDescent="0.25">
      <c r="A1851" s="12"/>
      <c r="B1851" s="12"/>
      <c r="C1851" s="12"/>
      <c r="D1851" s="12"/>
      <c r="E1851" s="12"/>
      <c r="F1851" s="12"/>
      <c r="G1851" s="12"/>
      <c r="H1851" s="12"/>
      <c r="I1851" s="12"/>
      <c r="J1851" s="13"/>
      <c r="K1851" s="13"/>
      <c r="L1851" s="13"/>
      <c r="M1851" s="13"/>
      <c r="N1851" s="13"/>
      <c r="O1851" s="13"/>
      <c r="P1851" s="13"/>
      <c r="Q1851" s="13"/>
      <c r="R1851" s="13"/>
      <c r="S1851" s="13"/>
      <c r="T1851" s="13"/>
    </row>
    <row r="1852" spans="1:20" x14ac:dyDescent="0.25">
      <c r="A1852" s="12"/>
      <c r="B1852" s="12"/>
      <c r="C1852" s="12"/>
      <c r="D1852" s="12"/>
      <c r="E1852" s="12"/>
      <c r="F1852" s="12"/>
      <c r="G1852" s="12"/>
      <c r="H1852" s="12"/>
      <c r="I1852" s="12"/>
      <c r="J1852" s="13"/>
      <c r="K1852" s="13"/>
      <c r="L1852" s="13"/>
      <c r="M1852" s="13"/>
      <c r="N1852" s="13"/>
      <c r="O1852" s="13"/>
      <c r="P1852" s="13"/>
      <c r="Q1852" s="13"/>
      <c r="R1852" s="13"/>
      <c r="S1852" s="13"/>
      <c r="T1852" s="13"/>
    </row>
    <row r="1853" spans="1:20" x14ac:dyDescent="0.25">
      <c r="A1853" s="12"/>
      <c r="B1853" s="12"/>
      <c r="C1853" s="12"/>
      <c r="D1853" s="12"/>
      <c r="E1853" s="12"/>
      <c r="F1853" s="12"/>
      <c r="G1853" s="12"/>
      <c r="H1853" s="12"/>
      <c r="I1853" s="12"/>
      <c r="J1853" s="13"/>
      <c r="K1853" s="13"/>
      <c r="L1853" s="13"/>
      <c r="M1853" s="13"/>
      <c r="N1853" s="13"/>
      <c r="O1853" s="13"/>
      <c r="P1853" s="13"/>
      <c r="Q1853" s="13"/>
      <c r="R1853" s="13"/>
      <c r="S1853" s="13"/>
      <c r="T1853" s="13"/>
    </row>
    <row r="1854" spans="1:20" x14ac:dyDescent="0.25">
      <c r="A1854" s="12"/>
      <c r="B1854" s="12"/>
      <c r="C1854" s="12"/>
      <c r="D1854" s="12"/>
      <c r="E1854" s="12"/>
      <c r="F1854" s="12"/>
      <c r="G1854" s="12"/>
      <c r="H1854" s="12"/>
      <c r="I1854" s="12"/>
      <c r="J1854" s="13"/>
      <c r="K1854" s="13"/>
      <c r="L1854" s="13"/>
      <c r="M1854" s="13"/>
      <c r="N1854" s="13"/>
      <c r="O1854" s="13"/>
      <c r="P1854" s="13"/>
      <c r="Q1854" s="13"/>
      <c r="R1854" s="13"/>
      <c r="S1854" s="13"/>
      <c r="T1854" s="13"/>
    </row>
    <row r="1855" spans="1:20" x14ac:dyDescent="0.25">
      <c r="A1855" s="12"/>
      <c r="B1855" s="12"/>
      <c r="C1855" s="12"/>
      <c r="D1855" s="12"/>
      <c r="E1855" s="12"/>
      <c r="F1855" s="12"/>
      <c r="G1855" s="12"/>
      <c r="H1855" s="12"/>
      <c r="I1855" s="12"/>
      <c r="J1855" s="13"/>
      <c r="K1855" s="13"/>
      <c r="L1855" s="13"/>
      <c r="M1855" s="13"/>
      <c r="N1855" s="13"/>
      <c r="O1855" s="13"/>
      <c r="P1855" s="13"/>
      <c r="Q1855" s="13"/>
      <c r="R1855" s="13"/>
      <c r="S1855" s="13"/>
      <c r="T1855" s="13"/>
    </row>
    <row r="1856" spans="1:20" x14ac:dyDescent="0.25">
      <c r="A1856" s="12"/>
      <c r="B1856" s="12"/>
      <c r="C1856" s="12"/>
      <c r="D1856" s="12"/>
      <c r="E1856" s="12"/>
      <c r="F1856" s="12"/>
      <c r="G1856" s="12"/>
      <c r="H1856" s="12"/>
      <c r="I1856" s="12"/>
      <c r="J1856" s="13"/>
      <c r="K1856" s="13"/>
      <c r="L1856" s="13"/>
      <c r="M1856" s="13"/>
      <c r="N1856" s="13"/>
      <c r="O1856" s="13"/>
      <c r="P1856" s="13"/>
      <c r="Q1856" s="13"/>
      <c r="R1856" s="13"/>
      <c r="S1856" s="13"/>
      <c r="T1856" s="13"/>
    </row>
    <row r="1857" spans="1:20" x14ac:dyDescent="0.25">
      <c r="A1857" s="12"/>
      <c r="B1857" s="12"/>
      <c r="C1857" s="12"/>
      <c r="D1857" s="12"/>
      <c r="E1857" s="12"/>
      <c r="F1857" s="12"/>
      <c r="G1857" s="12"/>
      <c r="H1857" s="12"/>
      <c r="I1857" s="12"/>
      <c r="J1857" s="13"/>
      <c r="K1857" s="13"/>
      <c r="L1857" s="13"/>
      <c r="M1857" s="13"/>
      <c r="N1857" s="13"/>
      <c r="O1857" s="13"/>
      <c r="P1857" s="13"/>
      <c r="Q1857" s="13"/>
      <c r="R1857" s="13"/>
      <c r="S1857" s="13"/>
      <c r="T1857" s="13"/>
    </row>
    <row r="1858" spans="1:20" x14ac:dyDescent="0.25">
      <c r="A1858" s="12"/>
      <c r="B1858" s="12"/>
      <c r="C1858" s="12"/>
      <c r="D1858" s="12"/>
      <c r="E1858" s="12"/>
      <c r="F1858" s="12"/>
      <c r="G1858" s="12"/>
      <c r="H1858" s="12"/>
      <c r="I1858" s="12"/>
      <c r="J1858" s="13"/>
      <c r="K1858" s="13"/>
      <c r="L1858" s="13"/>
      <c r="M1858" s="13"/>
      <c r="N1858" s="13"/>
      <c r="O1858" s="13"/>
      <c r="P1858" s="13"/>
      <c r="Q1858" s="13"/>
      <c r="R1858" s="13"/>
      <c r="S1858" s="13"/>
      <c r="T1858" s="13"/>
    </row>
    <row r="1859" spans="1:20" x14ac:dyDescent="0.25">
      <c r="A1859" s="12"/>
      <c r="B1859" s="12"/>
      <c r="C1859" s="12"/>
      <c r="D1859" s="12"/>
      <c r="E1859" s="12"/>
      <c r="F1859" s="12"/>
      <c r="G1859" s="12"/>
      <c r="H1859" s="12"/>
      <c r="I1859" s="12"/>
      <c r="J1859" s="13"/>
      <c r="K1859" s="13"/>
      <c r="L1859" s="13"/>
      <c r="M1859" s="13"/>
      <c r="N1859" s="13"/>
      <c r="O1859" s="13"/>
      <c r="P1859" s="13"/>
      <c r="Q1859" s="13"/>
      <c r="R1859" s="13"/>
      <c r="S1859" s="13"/>
      <c r="T1859" s="13"/>
    </row>
    <row r="1860" spans="1:20" x14ac:dyDescent="0.25">
      <c r="A1860" s="12"/>
      <c r="B1860" s="12"/>
      <c r="C1860" s="12"/>
      <c r="D1860" s="12"/>
      <c r="E1860" s="12"/>
      <c r="F1860" s="12"/>
      <c r="G1860" s="12"/>
      <c r="H1860" s="12"/>
      <c r="I1860" s="12"/>
      <c r="J1860" s="13"/>
      <c r="K1860" s="13"/>
      <c r="L1860" s="13"/>
      <c r="M1860" s="13"/>
      <c r="N1860" s="13"/>
      <c r="O1860" s="13"/>
      <c r="P1860" s="13"/>
      <c r="Q1860" s="13"/>
      <c r="R1860" s="13"/>
      <c r="S1860" s="13"/>
      <c r="T1860" s="13"/>
    </row>
    <row r="1861" spans="1:20" x14ac:dyDescent="0.25">
      <c r="A1861" s="12"/>
      <c r="B1861" s="12"/>
      <c r="C1861" s="12"/>
      <c r="D1861" s="12"/>
      <c r="E1861" s="12"/>
      <c r="F1861" s="12"/>
      <c r="G1861" s="12"/>
      <c r="H1861" s="12"/>
      <c r="I1861" s="12"/>
      <c r="J1861" s="13"/>
      <c r="K1861" s="13"/>
      <c r="L1861" s="13"/>
      <c r="M1861" s="13"/>
      <c r="N1861" s="13"/>
      <c r="O1861" s="13"/>
      <c r="P1861" s="13"/>
      <c r="Q1861" s="13"/>
      <c r="R1861" s="13"/>
      <c r="S1861" s="13"/>
      <c r="T1861" s="13"/>
    </row>
    <row r="1862" spans="1:20" x14ac:dyDescent="0.25">
      <c r="A1862" s="12"/>
      <c r="B1862" s="12"/>
      <c r="C1862" s="12"/>
      <c r="D1862" s="12"/>
      <c r="E1862" s="12"/>
      <c r="F1862" s="12"/>
      <c r="G1862" s="12"/>
      <c r="H1862" s="12"/>
      <c r="I1862" s="12"/>
      <c r="J1862" s="13"/>
      <c r="K1862" s="13"/>
      <c r="L1862" s="13"/>
      <c r="M1862" s="13"/>
      <c r="N1862" s="13"/>
      <c r="O1862" s="13"/>
      <c r="P1862" s="13"/>
      <c r="Q1862" s="13"/>
      <c r="R1862" s="13"/>
      <c r="S1862" s="13"/>
      <c r="T1862" s="13"/>
    </row>
    <row r="1863" spans="1:20" x14ac:dyDescent="0.25">
      <c r="A1863" s="12"/>
      <c r="B1863" s="12"/>
      <c r="C1863" s="12"/>
      <c r="D1863" s="12"/>
      <c r="E1863" s="12"/>
      <c r="F1863" s="12"/>
      <c r="G1863" s="12"/>
      <c r="H1863" s="12"/>
      <c r="I1863" s="12"/>
      <c r="J1863" s="13"/>
      <c r="K1863" s="13"/>
      <c r="L1863" s="13"/>
      <c r="M1863" s="13"/>
      <c r="N1863" s="13"/>
      <c r="O1863" s="13"/>
      <c r="P1863" s="13"/>
      <c r="Q1863" s="13"/>
      <c r="R1863" s="13"/>
      <c r="S1863" s="13"/>
      <c r="T1863" s="13"/>
    </row>
    <row r="1864" spans="1:20" x14ac:dyDescent="0.25">
      <c r="A1864" s="12"/>
      <c r="B1864" s="12"/>
      <c r="C1864" s="12"/>
      <c r="D1864" s="12"/>
      <c r="E1864" s="12"/>
      <c r="F1864" s="12"/>
      <c r="G1864" s="12"/>
      <c r="H1864" s="12"/>
      <c r="I1864" s="12"/>
      <c r="J1864" s="13"/>
      <c r="K1864" s="13"/>
      <c r="L1864" s="13"/>
      <c r="M1864" s="13"/>
      <c r="N1864" s="13"/>
      <c r="O1864" s="13"/>
      <c r="P1864" s="13"/>
      <c r="Q1864" s="13"/>
      <c r="R1864" s="13"/>
      <c r="S1864" s="13"/>
      <c r="T1864" s="13"/>
    </row>
    <row r="1865" spans="1:20" x14ac:dyDescent="0.25">
      <c r="A1865" s="12"/>
      <c r="B1865" s="12"/>
      <c r="C1865" s="12"/>
      <c r="D1865" s="12"/>
      <c r="E1865" s="12"/>
      <c r="F1865" s="12"/>
      <c r="G1865" s="12"/>
      <c r="H1865" s="12"/>
      <c r="I1865" s="12"/>
      <c r="J1865" s="13"/>
      <c r="K1865" s="13"/>
      <c r="L1865" s="13"/>
      <c r="M1865" s="13"/>
      <c r="N1865" s="13"/>
      <c r="O1865" s="13"/>
      <c r="P1865" s="13"/>
      <c r="Q1865" s="13"/>
      <c r="R1865" s="13"/>
      <c r="S1865" s="13"/>
      <c r="T1865" s="13"/>
    </row>
    <row r="1866" spans="1:20" x14ac:dyDescent="0.25">
      <c r="A1866" s="12"/>
      <c r="B1866" s="12"/>
      <c r="C1866" s="12"/>
      <c r="D1866" s="12"/>
      <c r="E1866" s="12"/>
      <c r="F1866" s="12"/>
      <c r="G1866" s="12"/>
      <c r="H1866" s="12"/>
      <c r="I1866" s="12"/>
      <c r="J1866" s="13"/>
      <c r="K1866" s="13"/>
      <c r="L1866" s="13"/>
      <c r="M1866" s="13"/>
      <c r="N1866" s="13"/>
      <c r="O1866" s="13"/>
      <c r="P1866" s="13"/>
      <c r="Q1866" s="13"/>
      <c r="R1866" s="13"/>
      <c r="S1866" s="13"/>
      <c r="T1866" s="13"/>
    </row>
    <row r="1867" spans="1:20" x14ac:dyDescent="0.25">
      <c r="A1867" s="12"/>
      <c r="B1867" s="12"/>
      <c r="C1867" s="12"/>
      <c r="D1867" s="12"/>
      <c r="E1867" s="12"/>
      <c r="F1867" s="12"/>
      <c r="G1867" s="12"/>
      <c r="H1867" s="12"/>
      <c r="I1867" s="12"/>
      <c r="J1867" s="13"/>
      <c r="K1867" s="13"/>
      <c r="L1867" s="13"/>
      <c r="M1867" s="13"/>
      <c r="N1867" s="13"/>
      <c r="O1867" s="13"/>
      <c r="P1867" s="13"/>
      <c r="Q1867" s="13"/>
      <c r="R1867" s="13"/>
      <c r="S1867" s="13"/>
      <c r="T1867" s="13"/>
    </row>
    <row r="1868" spans="1:20" x14ac:dyDescent="0.25">
      <c r="A1868" s="12"/>
      <c r="B1868" s="12"/>
      <c r="C1868" s="12"/>
      <c r="D1868" s="12"/>
      <c r="E1868" s="12"/>
      <c r="F1868" s="12"/>
      <c r="G1868" s="12"/>
      <c r="H1868" s="12"/>
      <c r="I1868" s="12"/>
      <c r="J1868" s="13"/>
      <c r="K1868" s="13"/>
      <c r="L1868" s="13"/>
      <c r="M1868" s="13"/>
      <c r="N1868" s="13"/>
      <c r="O1868" s="13"/>
      <c r="P1868" s="13"/>
      <c r="Q1868" s="13"/>
      <c r="R1868" s="13"/>
      <c r="S1868" s="13"/>
      <c r="T1868" s="13"/>
    </row>
    <row r="1869" spans="1:20" x14ac:dyDescent="0.25">
      <c r="A1869" s="12"/>
      <c r="B1869" s="12"/>
      <c r="C1869" s="12"/>
      <c r="D1869" s="12"/>
      <c r="E1869" s="12"/>
      <c r="F1869" s="12"/>
      <c r="G1869" s="12"/>
      <c r="H1869" s="12"/>
      <c r="I1869" s="12"/>
      <c r="J1869" s="13"/>
      <c r="K1869" s="13"/>
      <c r="L1869" s="13"/>
      <c r="M1869" s="13"/>
      <c r="N1869" s="13"/>
      <c r="O1869" s="13"/>
      <c r="P1869" s="13"/>
      <c r="Q1869" s="13"/>
      <c r="R1869" s="13"/>
      <c r="S1869" s="13"/>
      <c r="T1869" s="13"/>
    </row>
    <row r="1870" spans="1:20" x14ac:dyDescent="0.25">
      <c r="A1870" s="12"/>
      <c r="B1870" s="12"/>
      <c r="C1870" s="12"/>
      <c r="D1870" s="12"/>
      <c r="E1870" s="12"/>
      <c r="F1870" s="12"/>
      <c r="G1870" s="12"/>
      <c r="H1870" s="12"/>
      <c r="I1870" s="12"/>
      <c r="J1870" s="13"/>
      <c r="K1870" s="13"/>
      <c r="L1870" s="13"/>
      <c r="M1870" s="13"/>
      <c r="N1870" s="13"/>
      <c r="O1870" s="13"/>
      <c r="P1870" s="13"/>
      <c r="Q1870" s="13"/>
      <c r="R1870" s="13"/>
      <c r="S1870" s="13"/>
      <c r="T1870" s="13"/>
    </row>
    <row r="1871" spans="1:20" x14ac:dyDescent="0.25">
      <c r="A1871" s="12"/>
      <c r="B1871" s="12"/>
      <c r="C1871" s="12"/>
      <c r="D1871" s="12"/>
      <c r="E1871" s="12"/>
      <c r="F1871" s="12"/>
      <c r="G1871" s="12"/>
      <c r="H1871" s="12"/>
      <c r="I1871" s="12"/>
      <c r="J1871" s="13"/>
      <c r="K1871" s="13"/>
      <c r="L1871" s="13"/>
      <c r="M1871" s="13"/>
      <c r="N1871" s="13"/>
      <c r="O1871" s="13"/>
      <c r="P1871" s="13"/>
      <c r="Q1871" s="13"/>
      <c r="R1871" s="13"/>
      <c r="S1871" s="13"/>
      <c r="T1871" s="13"/>
    </row>
    <row r="1872" spans="1:20" x14ac:dyDescent="0.25">
      <c r="A1872" s="12"/>
      <c r="B1872" s="12"/>
      <c r="C1872" s="12"/>
      <c r="D1872" s="12"/>
      <c r="E1872" s="12"/>
      <c r="F1872" s="12"/>
      <c r="G1872" s="12"/>
      <c r="H1872" s="12"/>
      <c r="I1872" s="12"/>
      <c r="J1872" s="13"/>
      <c r="K1872" s="13"/>
      <c r="L1872" s="13"/>
      <c r="M1872" s="13"/>
      <c r="N1872" s="13"/>
      <c r="O1872" s="13"/>
      <c r="P1872" s="13"/>
      <c r="Q1872" s="13"/>
      <c r="R1872" s="13"/>
      <c r="S1872" s="13"/>
      <c r="T1872" s="13"/>
    </row>
    <row r="1873" spans="1:20" x14ac:dyDescent="0.25">
      <c r="A1873" s="12"/>
      <c r="B1873" s="12"/>
      <c r="C1873" s="12"/>
      <c r="D1873" s="12"/>
      <c r="E1873" s="12"/>
      <c r="F1873" s="12"/>
      <c r="G1873" s="12"/>
      <c r="H1873" s="12"/>
      <c r="I1873" s="12"/>
      <c r="J1873" s="13"/>
      <c r="K1873" s="13"/>
      <c r="L1873" s="13"/>
      <c r="M1873" s="13"/>
      <c r="N1873" s="13"/>
      <c r="O1873" s="13"/>
      <c r="P1873" s="13"/>
      <c r="Q1873" s="13"/>
      <c r="R1873" s="13"/>
      <c r="S1873" s="13"/>
      <c r="T1873" s="13"/>
    </row>
    <row r="1874" spans="1:20" x14ac:dyDescent="0.25">
      <c r="A1874" s="12"/>
      <c r="B1874" s="12"/>
      <c r="C1874" s="12"/>
      <c r="D1874" s="12"/>
      <c r="E1874" s="12"/>
      <c r="F1874" s="12"/>
      <c r="G1874" s="12"/>
      <c r="H1874" s="12"/>
      <c r="I1874" s="12"/>
      <c r="J1874" s="13"/>
      <c r="K1874" s="13"/>
      <c r="L1874" s="13"/>
      <c r="M1874" s="13"/>
      <c r="N1874" s="13"/>
      <c r="O1874" s="13"/>
      <c r="P1874" s="13"/>
      <c r="Q1874" s="13"/>
      <c r="R1874" s="13"/>
      <c r="S1874" s="13"/>
      <c r="T1874" s="13"/>
    </row>
    <row r="1875" spans="1:20" x14ac:dyDescent="0.25">
      <c r="A1875" s="12"/>
      <c r="B1875" s="12"/>
      <c r="C1875" s="12"/>
      <c r="D1875" s="12"/>
      <c r="E1875" s="12"/>
      <c r="F1875" s="12"/>
      <c r="G1875" s="12"/>
      <c r="H1875" s="12"/>
      <c r="I1875" s="12"/>
      <c r="J1875" s="13"/>
      <c r="K1875" s="13"/>
      <c r="L1875" s="13"/>
      <c r="M1875" s="13"/>
      <c r="N1875" s="13"/>
      <c r="O1875" s="13"/>
      <c r="P1875" s="13"/>
      <c r="Q1875" s="13"/>
      <c r="R1875" s="13"/>
      <c r="S1875" s="13"/>
      <c r="T1875" s="13"/>
    </row>
    <row r="1876" spans="1:20" x14ac:dyDescent="0.25">
      <c r="A1876" s="12"/>
      <c r="B1876" s="12"/>
      <c r="C1876" s="12"/>
      <c r="D1876" s="12"/>
      <c r="E1876" s="12"/>
      <c r="F1876" s="12"/>
      <c r="G1876" s="12"/>
      <c r="H1876" s="12"/>
      <c r="I1876" s="12"/>
      <c r="J1876" s="13"/>
      <c r="K1876" s="13"/>
      <c r="L1876" s="13"/>
      <c r="M1876" s="13"/>
      <c r="N1876" s="13"/>
      <c r="O1876" s="13"/>
      <c r="P1876" s="13"/>
      <c r="Q1876" s="13"/>
      <c r="R1876" s="13"/>
      <c r="S1876" s="13"/>
      <c r="T1876" s="13"/>
    </row>
    <row r="1877" spans="1:20" x14ac:dyDescent="0.25">
      <c r="A1877" s="12"/>
      <c r="B1877" s="12"/>
      <c r="C1877" s="12"/>
      <c r="D1877" s="12"/>
      <c r="E1877" s="12"/>
      <c r="F1877" s="12"/>
      <c r="G1877" s="12"/>
      <c r="H1877" s="12"/>
      <c r="I1877" s="12"/>
      <c r="J1877" s="13"/>
      <c r="K1877" s="13"/>
      <c r="L1877" s="13"/>
      <c r="M1877" s="13"/>
      <c r="N1877" s="13"/>
      <c r="O1877" s="13"/>
      <c r="P1877" s="13"/>
      <c r="Q1877" s="13"/>
      <c r="R1877" s="13"/>
      <c r="S1877" s="13"/>
      <c r="T1877" s="13"/>
    </row>
    <row r="1878" spans="1:20" x14ac:dyDescent="0.25">
      <c r="A1878" s="12"/>
      <c r="B1878" s="12"/>
      <c r="C1878" s="12"/>
      <c r="D1878" s="12"/>
      <c r="E1878" s="12"/>
      <c r="F1878" s="12"/>
      <c r="G1878" s="12"/>
      <c r="H1878" s="12"/>
      <c r="I1878" s="12"/>
      <c r="J1878" s="13"/>
      <c r="K1878" s="13"/>
      <c r="L1878" s="13"/>
      <c r="M1878" s="13"/>
      <c r="N1878" s="13"/>
      <c r="O1878" s="13"/>
      <c r="P1878" s="13"/>
      <c r="Q1878" s="13"/>
      <c r="R1878" s="13"/>
      <c r="S1878" s="13"/>
      <c r="T1878" s="13"/>
    </row>
    <row r="1879" spans="1:20" x14ac:dyDescent="0.25">
      <c r="A1879" s="12"/>
      <c r="B1879" s="12"/>
      <c r="C1879" s="12"/>
      <c r="D1879" s="12"/>
      <c r="E1879" s="12"/>
      <c r="F1879" s="12"/>
      <c r="G1879" s="12"/>
      <c r="H1879" s="12"/>
      <c r="I1879" s="12"/>
      <c r="J1879" s="13"/>
      <c r="K1879" s="13"/>
      <c r="L1879" s="13"/>
      <c r="M1879" s="13"/>
      <c r="N1879" s="13"/>
      <c r="O1879" s="13"/>
      <c r="P1879" s="13"/>
      <c r="Q1879" s="13"/>
      <c r="R1879" s="13"/>
      <c r="S1879" s="13"/>
      <c r="T1879" s="13"/>
    </row>
    <row r="1880" spans="1:20" x14ac:dyDescent="0.25">
      <c r="A1880" s="12"/>
      <c r="B1880" s="12"/>
      <c r="C1880" s="12"/>
      <c r="D1880" s="12"/>
      <c r="E1880" s="12"/>
      <c r="F1880" s="12"/>
      <c r="G1880" s="12"/>
      <c r="H1880" s="12"/>
      <c r="I1880" s="12"/>
      <c r="J1880" s="13"/>
      <c r="K1880" s="13"/>
      <c r="L1880" s="13"/>
      <c r="M1880" s="13"/>
      <c r="N1880" s="13"/>
      <c r="O1880" s="13"/>
      <c r="P1880" s="13"/>
      <c r="Q1880" s="13"/>
      <c r="R1880" s="13"/>
      <c r="S1880" s="13"/>
      <c r="T1880" s="13"/>
    </row>
    <row r="1881" spans="1:20" x14ac:dyDescent="0.25">
      <c r="A1881" s="12"/>
      <c r="B1881" s="12"/>
      <c r="C1881" s="12"/>
      <c r="D1881" s="12"/>
      <c r="E1881" s="12"/>
      <c r="F1881" s="12"/>
      <c r="G1881" s="12"/>
      <c r="H1881" s="12"/>
      <c r="I1881" s="12"/>
      <c r="J1881" s="13"/>
      <c r="K1881" s="13"/>
      <c r="L1881" s="13"/>
      <c r="M1881" s="13"/>
      <c r="N1881" s="13"/>
      <c r="O1881" s="13"/>
      <c r="P1881" s="13"/>
      <c r="Q1881" s="13"/>
      <c r="R1881" s="13"/>
      <c r="S1881" s="13"/>
      <c r="T1881" s="13"/>
    </row>
    <row r="1882" spans="1:20" x14ac:dyDescent="0.25">
      <c r="A1882" s="12"/>
      <c r="B1882" s="12"/>
      <c r="C1882" s="12"/>
      <c r="D1882" s="12"/>
      <c r="E1882" s="12"/>
      <c r="F1882" s="12"/>
      <c r="G1882" s="12"/>
      <c r="H1882" s="12"/>
      <c r="I1882" s="12"/>
      <c r="J1882" s="13"/>
      <c r="K1882" s="13"/>
      <c r="L1882" s="13"/>
      <c r="M1882" s="13"/>
      <c r="N1882" s="13"/>
      <c r="O1882" s="13"/>
      <c r="P1882" s="13"/>
      <c r="Q1882" s="13"/>
      <c r="R1882" s="13"/>
      <c r="S1882" s="13"/>
      <c r="T1882" s="13"/>
    </row>
    <row r="1883" spans="1:20" x14ac:dyDescent="0.25">
      <c r="A1883" s="12"/>
      <c r="B1883" s="12"/>
      <c r="C1883" s="12"/>
      <c r="D1883" s="12"/>
      <c r="E1883" s="12"/>
      <c r="F1883" s="12"/>
      <c r="G1883" s="12"/>
      <c r="H1883" s="12"/>
      <c r="I1883" s="12"/>
      <c r="J1883" s="13"/>
      <c r="K1883" s="13"/>
      <c r="L1883" s="13"/>
      <c r="M1883" s="13"/>
      <c r="N1883" s="13"/>
      <c r="O1883" s="13"/>
      <c r="P1883" s="13"/>
      <c r="Q1883" s="13"/>
      <c r="R1883" s="13"/>
      <c r="S1883" s="13"/>
      <c r="T1883" s="13"/>
    </row>
    <row r="1884" spans="1:20" x14ac:dyDescent="0.25">
      <c r="A1884" s="12"/>
      <c r="B1884" s="12"/>
      <c r="C1884" s="12"/>
      <c r="D1884" s="12"/>
      <c r="E1884" s="12"/>
      <c r="F1884" s="12"/>
      <c r="G1884" s="12"/>
      <c r="H1884" s="12"/>
      <c r="I1884" s="12"/>
      <c r="J1884" s="13"/>
      <c r="K1884" s="13"/>
      <c r="L1884" s="13"/>
      <c r="M1884" s="13"/>
      <c r="N1884" s="13"/>
      <c r="O1884" s="13"/>
      <c r="P1884" s="13"/>
      <c r="Q1884" s="13"/>
      <c r="R1884" s="13"/>
      <c r="S1884" s="13"/>
      <c r="T1884" s="13"/>
    </row>
    <row r="1885" spans="1:20" x14ac:dyDescent="0.25">
      <c r="A1885" s="12"/>
      <c r="B1885" s="12"/>
      <c r="C1885" s="12"/>
      <c r="D1885" s="12"/>
      <c r="E1885" s="12"/>
      <c r="F1885" s="12"/>
      <c r="G1885" s="12"/>
      <c r="H1885" s="12"/>
      <c r="I1885" s="12"/>
      <c r="J1885" s="13"/>
      <c r="K1885" s="13"/>
      <c r="L1885" s="13"/>
      <c r="M1885" s="13"/>
      <c r="N1885" s="13"/>
      <c r="O1885" s="13"/>
      <c r="P1885" s="13"/>
      <c r="Q1885" s="13"/>
      <c r="R1885" s="13"/>
      <c r="S1885" s="13"/>
      <c r="T1885" s="13"/>
    </row>
    <row r="1886" spans="1:20" x14ac:dyDescent="0.25">
      <c r="A1886" s="12"/>
      <c r="B1886" s="12"/>
      <c r="C1886" s="12"/>
      <c r="D1886" s="12"/>
      <c r="E1886" s="12"/>
      <c r="F1886" s="12"/>
      <c r="G1886" s="12"/>
      <c r="H1886" s="12"/>
      <c r="I1886" s="12"/>
      <c r="J1886" s="13"/>
      <c r="K1886" s="13"/>
      <c r="L1886" s="13"/>
      <c r="M1886" s="13"/>
      <c r="N1886" s="13"/>
      <c r="O1886" s="13"/>
      <c r="P1886" s="13"/>
      <c r="Q1886" s="13"/>
      <c r="R1886" s="13"/>
      <c r="S1886" s="13"/>
      <c r="T1886" s="13"/>
    </row>
    <row r="1887" spans="1:20" x14ac:dyDescent="0.25">
      <c r="A1887" s="12"/>
      <c r="B1887" s="12"/>
      <c r="C1887" s="12"/>
      <c r="D1887" s="12"/>
      <c r="E1887" s="12"/>
      <c r="F1887" s="12"/>
      <c r="G1887" s="12"/>
      <c r="H1887" s="12"/>
      <c r="I1887" s="12"/>
      <c r="J1887" s="13"/>
      <c r="K1887" s="13"/>
      <c r="L1887" s="13"/>
      <c r="M1887" s="13"/>
      <c r="N1887" s="13"/>
      <c r="O1887" s="13"/>
      <c r="P1887" s="13"/>
      <c r="Q1887" s="13"/>
      <c r="R1887" s="13"/>
      <c r="S1887" s="13"/>
      <c r="T1887" s="13"/>
    </row>
    <row r="1888" spans="1:20" x14ac:dyDescent="0.25">
      <c r="A1888" s="12"/>
      <c r="B1888" s="12"/>
      <c r="C1888" s="12"/>
      <c r="D1888" s="12"/>
      <c r="E1888" s="12"/>
      <c r="F1888" s="12"/>
      <c r="G1888" s="12"/>
      <c r="H1888" s="12"/>
      <c r="I1888" s="12"/>
      <c r="J1888" s="13"/>
      <c r="K1888" s="13"/>
      <c r="L1888" s="13"/>
      <c r="M1888" s="13"/>
      <c r="N1888" s="13"/>
      <c r="O1888" s="13"/>
      <c r="P1888" s="13"/>
      <c r="Q1888" s="13"/>
      <c r="R1888" s="13"/>
      <c r="S1888" s="13"/>
      <c r="T1888" s="13"/>
    </row>
    <row r="1889" spans="1:20" x14ac:dyDescent="0.25">
      <c r="A1889" s="12"/>
      <c r="B1889" s="12"/>
      <c r="C1889" s="12"/>
      <c r="D1889" s="12"/>
      <c r="E1889" s="12"/>
      <c r="F1889" s="12"/>
      <c r="G1889" s="12"/>
      <c r="H1889" s="12"/>
      <c r="I1889" s="12"/>
      <c r="J1889" s="13"/>
      <c r="K1889" s="13"/>
      <c r="L1889" s="13"/>
      <c r="M1889" s="13"/>
      <c r="N1889" s="13"/>
      <c r="O1889" s="13"/>
      <c r="P1889" s="13"/>
      <c r="Q1889" s="13"/>
      <c r="R1889" s="13"/>
      <c r="S1889" s="13"/>
      <c r="T1889" s="13"/>
    </row>
    <row r="1890" spans="1:20" x14ac:dyDescent="0.25">
      <c r="A1890" s="12"/>
      <c r="B1890" s="12"/>
      <c r="C1890" s="12"/>
      <c r="D1890" s="12"/>
      <c r="E1890" s="12"/>
      <c r="F1890" s="12"/>
      <c r="G1890" s="12"/>
      <c r="H1890" s="12"/>
      <c r="I1890" s="12"/>
      <c r="J1890" s="13"/>
      <c r="K1890" s="13"/>
      <c r="L1890" s="13"/>
      <c r="M1890" s="13"/>
      <c r="N1890" s="13"/>
      <c r="O1890" s="13"/>
      <c r="P1890" s="13"/>
      <c r="Q1890" s="13"/>
      <c r="R1890" s="13"/>
      <c r="S1890" s="13"/>
      <c r="T1890" s="13"/>
    </row>
    <row r="1891" spans="1:20" x14ac:dyDescent="0.25">
      <c r="A1891" s="12"/>
      <c r="B1891" s="12"/>
      <c r="C1891" s="12"/>
      <c r="D1891" s="12"/>
      <c r="E1891" s="12"/>
      <c r="F1891" s="12"/>
      <c r="G1891" s="12"/>
      <c r="H1891" s="12"/>
      <c r="I1891" s="12"/>
      <c r="J1891" s="13"/>
      <c r="K1891" s="13"/>
      <c r="L1891" s="13"/>
      <c r="M1891" s="13"/>
      <c r="N1891" s="13"/>
      <c r="O1891" s="13"/>
      <c r="P1891" s="13"/>
      <c r="Q1891" s="13"/>
      <c r="R1891" s="13"/>
      <c r="S1891" s="13"/>
      <c r="T1891" s="13"/>
    </row>
    <row r="1892" spans="1:20" x14ac:dyDescent="0.25">
      <c r="A1892" s="12"/>
      <c r="B1892" s="12"/>
      <c r="C1892" s="12"/>
      <c r="D1892" s="12"/>
      <c r="E1892" s="12"/>
      <c r="F1892" s="12"/>
      <c r="G1892" s="12"/>
      <c r="H1892" s="12"/>
      <c r="I1892" s="12"/>
      <c r="J1892" s="13"/>
      <c r="K1892" s="13"/>
      <c r="L1892" s="13"/>
      <c r="M1892" s="13"/>
      <c r="N1892" s="13"/>
      <c r="O1892" s="13"/>
      <c r="P1892" s="13"/>
      <c r="Q1892" s="13"/>
      <c r="R1892" s="13"/>
      <c r="S1892" s="13"/>
      <c r="T1892" s="13"/>
    </row>
    <row r="1893" spans="1:20" x14ac:dyDescent="0.25">
      <c r="A1893" s="12"/>
      <c r="B1893" s="12"/>
      <c r="C1893" s="12"/>
      <c r="D1893" s="12"/>
      <c r="E1893" s="12"/>
      <c r="F1893" s="12"/>
      <c r="G1893" s="12"/>
      <c r="H1893" s="12"/>
      <c r="I1893" s="12"/>
      <c r="J1893" s="13"/>
      <c r="K1893" s="13"/>
      <c r="L1893" s="13"/>
      <c r="M1893" s="13"/>
      <c r="N1893" s="13"/>
      <c r="O1893" s="13"/>
      <c r="P1893" s="13"/>
      <c r="Q1893" s="13"/>
      <c r="R1893" s="13"/>
      <c r="S1893" s="13"/>
      <c r="T1893" s="13"/>
    </row>
    <row r="1894" spans="1:20" x14ac:dyDescent="0.25">
      <c r="A1894" s="12"/>
      <c r="B1894" s="12"/>
      <c r="C1894" s="12"/>
      <c r="D1894" s="12"/>
      <c r="E1894" s="12"/>
      <c r="F1894" s="12"/>
      <c r="G1894" s="12"/>
      <c r="H1894" s="12"/>
      <c r="I1894" s="12"/>
      <c r="J1894" s="13"/>
      <c r="K1894" s="13"/>
      <c r="L1894" s="13"/>
      <c r="M1894" s="13"/>
      <c r="N1894" s="13"/>
      <c r="O1894" s="13"/>
      <c r="P1894" s="13"/>
      <c r="Q1894" s="13"/>
      <c r="R1894" s="13"/>
      <c r="S1894" s="13"/>
      <c r="T1894" s="13"/>
    </row>
    <row r="1895" spans="1:20" x14ac:dyDescent="0.25">
      <c r="A1895" s="12"/>
      <c r="B1895" s="12"/>
      <c r="C1895" s="12"/>
      <c r="D1895" s="12"/>
      <c r="E1895" s="12"/>
      <c r="F1895" s="12"/>
      <c r="G1895" s="12"/>
      <c r="H1895" s="12"/>
      <c r="I1895" s="12"/>
      <c r="J1895" s="13"/>
      <c r="K1895" s="13"/>
      <c r="L1895" s="13"/>
      <c r="M1895" s="13"/>
      <c r="N1895" s="13"/>
      <c r="O1895" s="13"/>
      <c r="P1895" s="13"/>
      <c r="Q1895" s="13"/>
      <c r="R1895" s="13"/>
      <c r="S1895" s="13"/>
      <c r="T1895" s="13"/>
    </row>
    <row r="1896" spans="1:20" x14ac:dyDescent="0.25">
      <c r="A1896" s="12"/>
      <c r="B1896" s="12"/>
      <c r="C1896" s="12"/>
      <c r="D1896" s="12"/>
      <c r="E1896" s="12"/>
      <c r="F1896" s="12"/>
      <c r="G1896" s="12"/>
      <c r="H1896" s="12"/>
      <c r="I1896" s="12"/>
      <c r="J1896" s="13"/>
      <c r="K1896" s="13"/>
      <c r="L1896" s="13"/>
      <c r="M1896" s="13"/>
      <c r="N1896" s="13"/>
      <c r="O1896" s="13"/>
      <c r="P1896" s="13"/>
      <c r="Q1896" s="13"/>
      <c r="R1896" s="13"/>
      <c r="S1896" s="13"/>
      <c r="T1896" s="13"/>
    </row>
    <row r="1897" spans="1:20" x14ac:dyDescent="0.25">
      <c r="A1897" s="12"/>
      <c r="B1897" s="12"/>
      <c r="C1897" s="12"/>
      <c r="D1897" s="12"/>
      <c r="E1897" s="12"/>
      <c r="F1897" s="12"/>
      <c r="G1897" s="12"/>
      <c r="H1897" s="12"/>
      <c r="I1897" s="12"/>
      <c r="J1897" s="13"/>
      <c r="K1897" s="13"/>
      <c r="L1897" s="13"/>
      <c r="M1897" s="13"/>
      <c r="N1897" s="13"/>
      <c r="O1897" s="13"/>
      <c r="P1897" s="13"/>
      <c r="Q1897" s="13"/>
      <c r="R1897" s="13"/>
      <c r="S1897" s="13"/>
      <c r="T1897" s="13"/>
    </row>
    <row r="1898" spans="1:20" x14ac:dyDescent="0.25">
      <c r="A1898" s="12"/>
      <c r="B1898" s="12"/>
      <c r="C1898" s="12"/>
      <c r="D1898" s="12"/>
      <c r="E1898" s="12"/>
      <c r="F1898" s="12"/>
      <c r="G1898" s="12"/>
      <c r="H1898" s="12"/>
      <c r="I1898" s="12"/>
      <c r="J1898" s="13"/>
      <c r="K1898" s="13"/>
      <c r="L1898" s="13"/>
      <c r="M1898" s="13"/>
      <c r="N1898" s="13"/>
      <c r="O1898" s="13"/>
      <c r="P1898" s="13"/>
      <c r="Q1898" s="13"/>
      <c r="R1898" s="13"/>
      <c r="S1898" s="13"/>
      <c r="T1898" s="13"/>
    </row>
    <row r="1899" spans="1:20" x14ac:dyDescent="0.25">
      <c r="A1899" s="12"/>
      <c r="B1899" s="12"/>
      <c r="C1899" s="12"/>
      <c r="D1899" s="12"/>
      <c r="E1899" s="12"/>
      <c r="F1899" s="12"/>
      <c r="G1899" s="12"/>
      <c r="H1899" s="12"/>
      <c r="I1899" s="12"/>
      <c r="J1899" s="13"/>
      <c r="K1899" s="13"/>
      <c r="L1899" s="13"/>
      <c r="M1899" s="13"/>
      <c r="N1899" s="13"/>
      <c r="O1899" s="13"/>
      <c r="P1899" s="13"/>
      <c r="Q1899" s="13"/>
      <c r="R1899" s="13"/>
      <c r="S1899" s="13"/>
      <c r="T1899" s="13"/>
    </row>
    <row r="1900" spans="1:20" x14ac:dyDescent="0.25">
      <c r="A1900" s="12"/>
      <c r="B1900" s="12"/>
      <c r="C1900" s="12"/>
      <c r="D1900" s="12"/>
      <c r="E1900" s="12"/>
      <c r="F1900" s="12"/>
      <c r="G1900" s="12"/>
      <c r="H1900" s="12"/>
      <c r="I1900" s="12"/>
      <c r="J1900" s="13"/>
      <c r="K1900" s="13"/>
      <c r="L1900" s="13"/>
      <c r="M1900" s="13"/>
      <c r="N1900" s="13"/>
      <c r="O1900" s="13"/>
      <c r="P1900" s="13"/>
      <c r="Q1900" s="13"/>
      <c r="R1900" s="13"/>
      <c r="S1900" s="13"/>
      <c r="T1900" s="13"/>
    </row>
    <row r="1901" spans="1:20" x14ac:dyDescent="0.25">
      <c r="A1901" s="12"/>
      <c r="B1901" s="12"/>
      <c r="C1901" s="12"/>
      <c r="D1901" s="12"/>
      <c r="E1901" s="12"/>
      <c r="F1901" s="12"/>
      <c r="G1901" s="12"/>
      <c r="H1901" s="12"/>
      <c r="I1901" s="12"/>
      <c r="J1901" s="13"/>
      <c r="K1901" s="13"/>
      <c r="L1901" s="13"/>
      <c r="M1901" s="13"/>
      <c r="N1901" s="13"/>
      <c r="O1901" s="13"/>
      <c r="P1901" s="13"/>
      <c r="Q1901" s="13"/>
      <c r="R1901" s="13"/>
      <c r="S1901" s="13"/>
      <c r="T1901" s="13"/>
    </row>
    <row r="1902" spans="1:20" x14ac:dyDescent="0.25">
      <c r="A1902" s="12"/>
      <c r="B1902" s="12"/>
      <c r="C1902" s="12"/>
      <c r="D1902" s="12"/>
      <c r="E1902" s="12"/>
      <c r="F1902" s="12"/>
      <c r="G1902" s="12"/>
      <c r="H1902" s="12"/>
      <c r="I1902" s="12"/>
      <c r="J1902" s="13"/>
      <c r="K1902" s="13"/>
      <c r="L1902" s="13"/>
      <c r="M1902" s="13"/>
      <c r="N1902" s="13"/>
      <c r="O1902" s="13"/>
      <c r="P1902" s="13"/>
      <c r="Q1902" s="13"/>
      <c r="R1902" s="13"/>
      <c r="S1902" s="13"/>
      <c r="T1902" s="13"/>
    </row>
    <row r="1903" spans="1:20" x14ac:dyDescent="0.25">
      <c r="A1903" s="12"/>
      <c r="B1903" s="12"/>
      <c r="C1903" s="12"/>
      <c r="D1903" s="12"/>
      <c r="E1903" s="12"/>
      <c r="F1903" s="12"/>
      <c r="G1903" s="12"/>
      <c r="H1903" s="12"/>
      <c r="I1903" s="12"/>
      <c r="J1903" s="13"/>
      <c r="K1903" s="13"/>
      <c r="L1903" s="13"/>
      <c r="M1903" s="13"/>
      <c r="N1903" s="13"/>
      <c r="O1903" s="13"/>
      <c r="P1903" s="13"/>
      <c r="Q1903" s="13"/>
      <c r="R1903" s="13"/>
      <c r="S1903" s="13"/>
      <c r="T1903" s="13"/>
    </row>
    <row r="1904" spans="1:20" x14ac:dyDescent="0.25">
      <c r="A1904" s="12"/>
      <c r="B1904" s="12"/>
      <c r="C1904" s="12"/>
      <c r="D1904" s="12"/>
      <c r="E1904" s="12"/>
      <c r="F1904" s="12"/>
      <c r="G1904" s="12"/>
      <c r="H1904" s="12"/>
      <c r="I1904" s="12"/>
      <c r="J1904" s="13"/>
      <c r="K1904" s="13"/>
      <c r="L1904" s="13"/>
      <c r="M1904" s="13"/>
      <c r="N1904" s="13"/>
      <c r="O1904" s="13"/>
      <c r="P1904" s="13"/>
      <c r="Q1904" s="13"/>
      <c r="R1904" s="13"/>
      <c r="S1904" s="13"/>
      <c r="T1904" s="13"/>
    </row>
    <row r="1905" spans="1:20" x14ac:dyDescent="0.25">
      <c r="A1905" s="12"/>
      <c r="B1905" s="12"/>
      <c r="C1905" s="12"/>
      <c r="D1905" s="12"/>
      <c r="E1905" s="12"/>
      <c r="F1905" s="12"/>
      <c r="G1905" s="12"/>
      <c r="H1905" s="12"/>
      <c r="I1905" s="12"/>
      <c r="J1905" s="13"/>
      <c r="K1905" s="13"/>
      <c r="L1905" s="13"/>
      <c r="M1905" s="13"/>
      <c r="N1905" s="13"/>
      <c r="O1905" s="13"/>
      <c r="P1905" s="13"/>
      <c r="Q1905" s="13"/>
      <c r="R1905" s="13"/>
      <c r="S1905" s="13"/>
      <c r="T1905" s="13"/>
    </row>
    <row r="1906" spans="1:20" x14ac:dyDescent="0.25">
      <c r="A1906" s="12"/>
      <c r="B1906" s="12"/>
      <c r="C1906" s="12"/>
      <c r="D1906" s="12"/>
      <c r="E1906" s="12"/>
      <c r="F1906" s="12"/>
      <c r="G1906" s="12"/>
      <c r="H1906" s="12"/>
      <c r="I1906" s="12"/>
      <c r="J1906" s="13"/>
      <c r="K1906" s="13"/>
      <c r="L1906" s="13"/>
      <c r="M1906" s="13"/>
      <c r="N1906" s="13"/>
      <c r="O1906" s="13"/>
      <c r="P1906" s="13"/>
      <c r="Q1906" s="13"/>
      <c r="R1906" s="13"/>
      <c r="S1906" s="13"/>
      <c r="T1906" s="13"/>
    </row>
    <row r="1907" spans="1:20" x14ac:dyDescent="0.25">
      <c r="A1907" s="12"/>
      <c r="B1907" s="12"/>
      <c r="C1907" s="12"/>
      <c r="D1907" s="12"/>
      <c r="E1907" s="12"/>
      <c r="F1907" s="12"/>
      <c r="G1907" s="12"/>
      <c r="H1907" s="12"/>
      <c r="I1907" s="12"/>
      <c r="J1907" s="13"/>
      <c r="K1907" s="13"/>
      <c r="L1907" s="13"/>
      <c r="M1907" s="13"/>
      <c r="N1907" s="13"/>
      <c r="O1907" s="13"/>
      <c r="P1907" s="13"/>
      <c r="Q1907" s="13"/>
      <c r="R1907" s="13"/>
      <c r="S1907" s="13"/>
      <c r="T1907" s="13"/>
    </row>
    <row r="1908" spans="1:20" x14ac:dyDescent="0.25">
      <c r="A1908" s="12"/>
      <c r="B1908" s="12"/>
      <c r="C1908" s="12"/>
      <c r="D1908" s="12"/>
      <c r="E1908" s="12"/>
      <c r="F1908" s="12"/>
      <c r="G1908" s="12"/>
      <c r="H1908" s="12"/>
      <c r="I1908" s="12"/>
      <c r="J1908" s="13"/>
      <c r="K1908" s="13"/>
      <c r="L1908" s="13"/>
      <c r="M1908" s="13"/>
      <c r="N1908" s="13"/>
      <c r="O1908" s="13"/>
      <c r="P1908" s="13"/>
      <c r="Q1908" s="13"/>
      <c r="R1908" s="13"/>
      <c r="S1908" s="13"/>
      <c r="T1908" s="13"/>
    </row>
    <row r="1909" spans="1:20" x14ac:dyDescent="0.25">
      <c r="A1909" s="12"/>
      <c r="B1909" s="12"/>
      <c r="C1909" s="12"/>
      <c r="D1909" s="12"/>
      <c r="E1909" s="12"/>
      <c r="F1909" s="12"/>
      <c r="G1909" s="12"/>
      <c r="H1909" s="12"/>
      <c r="I1909" s="12"/>
      <c r="J1909" s="13"/>
      <c r="K1909" s="13"/>
      <c r="L1909" s="13"/>
      <c r="M1909" s="13"/>
      <c r="N1909" s="13"/>
      <c r="O1909" s="13"/>
      <c r="P1909" s="13"/>
      <c r="Q1909" s="13"/>
      <c r="R1909" s="13"/>
      <c r="S1909" s="13"/>
      <c r="T1909" s="13"/>
    </row>
    <row r="1910" spans="1:20" x14ac:dyDescent="0.25">
      <c r="A1910" s="12"/>
      <c r="B1910" s="12"/>
      <c r="C1910" s="12"/>
      <c r="D1910" s="12"/>
      <c r="E1910" s="12"/>
      <c r="F1910" s="12"/>
      <c r="G1910" s="12"/>
      <c r="H1910" s="12"/>
      <c r="I1910" s="12"/>
      <c r="J1910" s="13"/>
      <c r="K1910" s="13"/>
      <c r="L1910" s="13"/>
      <c r="M1910" s="13"/>
      <c r="N1910" s="13"/>
      <c r="O1910" s="13"/>
      <c r="P1910" s="13"/>
      <c r="Q1910" s="13"/>
      <c r="R1910" s="13"/>
      <c r="S1910" s="13"/>
      <c r="T1910" s="13"/>
    </row>
    <row r="1911" spans="1:20" x14ac:dyDescent="0.25">
      <c r="A1911" s="12"/>
      <c r="B1911" s="12"/>
      <c r="C1911" s="12"/>
      <c r="D1911" s="12"/>
      <c r="E1911" s="12"/>
      <c r="F1911" s="12"/>
      <c r="G1911" s="12"/>
      <c r="H1911" s="12"/>
      <c r="I1911" s="12"/>
      <c r="J1911" s="13"/>
      <c r="K1911" s="13"/>
      <c r="L1911" s="13"/>
      <c r="M1911" s="13"/>
      <c r="N1911" s="13"/>
      <c r="O1911" s="13"/>
      <c r="P1911" s="13"/>
      <c r="Q1911" s="13"/>
      <c r="R1911" s="13"/>
      <c r="S1911" s="13"/>
      <c r="T1911" s="13"/>
    </row>
    <row r="1912" spans="1:20" x14ac:dyDescent="0.25">
      <c r="A1912" s="12"/>
      <c r="B1912" s="12"/>
      <c r="C1912" s="12"/>
      <c r="D1912" s="12"/>
      <c r="E1912" s="12"/>
      <c r="F1912" s="12"/>
      <c r="G1912" s="12"/>
      <c r="H1912" s="12"/>
      <c r="I1912" s="12"/>
      <c r="J1912" s="13"/>
      <c r="K1912" s="13"/>
      <c r="L1912" s="13"/>
      <c r="M1912" s="13"/>
      <c r="N1912" s="13"/>
      <c r="O1912" s="13"/>
      <c r="P1912" s="13"/>
      <c r="Q1912" s="13"/>
      <c r="R1912" s="13"/>
      <c r="S1912" s="13"/>
      <c r="T1912" s="13"/>
    </row>
    <row r="1913" spans="1:20" x14ac:dyDescent="0.25">
      <c r="A1913" s="12"/>
      <c r="B1913" s="12"/>
      <c r="C1913" s="12"/>
      <c r="D1913" s="12"/>
      <c r="E1913" s="12"/>
      <c r="F1913" s="12"/>
      <c r="G1913" s="12"/>
      <c r="H1913" s="12"/>
      <c r="I1913" s="12"/>
    </row>
    <row r="1914" spans="1:20" x14ac:dyDescent="0.25">
      <c r="A1914" s="12"/>
      <c r="B1914" s="12"/>
      <c r="C1914" s="12"/>
      <c r="D1914" s="12"/>
      <c r="E1914" s="12"/>
      <c r="F1914" s="12"/>
      <c r="G1914" s="12"/>
      <c r="H1914" s="12"/>
      <c r="I1914" s="12"/>
    </row>
    <row r="1915" spans="1:20" x14ac:dyDescent="0.25">
      <c r="A1915" s="12"/>
      <c r="B1915" s="12"/>
      <c r="C1915" s="12"/>
      <c r="D1915" s="12"/>
      <c r="E1915" s="12"/>
      <c r="F1915" s="12"/>
      <c r="G1915" s="12"/>
      <c r="H1915" s="12"/>
      <c r="I1915" s="12"/>
    </row>
    <row r="1916" spans="1:20" x14ac:dyDescent="0.25">
      <c r="A1916" s="12"/>
      <c r="B1916" s="12"/>
      <c r="C1916" s="12"/>
      <c r="D1916" s="12"/>
      <c r="E1916" s="12"/>
      <c r="F1916" s="12"/>
      <c r="G1916" s="12"/>
      <c r="H1916" s="12"/>
      <c r="I1916" s="12"/>
    </row>
    <row r="1917" spans="1:20" x14ac:dyDescent="0.25">
      <c r="A1917" s="12"/>
      <c r="B1917" s="12"/>
      <c r="C1917" s="12"/>
      <c r="D1917" s="12"/>
      <c r="E1917" s="12"/>
      <c r="F1917" s="12"/>
      <c r="G1917" s="12"/>
      <c r="H1917" s="12"/>
      <c r="I1917" s="12"/>
    </row>
    <row r="1918" spans="1:20" x14ac:dyDescent="0.25">
      <c r="A1918" s="12"/>
      <c r="B1918" s="12"/>
      <c r="C1918" s="12"/>
      <c r="D1918" s="12"/>
      <c r="E1918" s="12"/>
      <c r="F1918" s="12"/>
      <c r="G1918" s="12"/>
      <c r="H1918" s="12"/>
      <c r="I1918" s="12"/>
    </row>
    <row r="1919" spans="1:20" x14ac:dyDescent="0.25">
      <c r="A1919" s="12"/>
      <c r="B1919" s="12"/>
      <c r="C1919" s="12"/>
      <c r="D1919" s="12"/>
      <c r="E1919" s="12"/>
      <c r="F1919" s="12"/>
      <c r="G1919" s="12"/>
      <c r="H1919" s="12"/>
      <c r="I1919" s="12"/>
    </row>
    <row r="1920" spans="1:20" x14ac:dyDescent="0.25">
      <c r="A1920" s="12"/>
      <c r="B1920" s="12"/>
      <c r="C1920" s="12"/>
      <c r="D1920" s="12"/>
      <c r="E1920" s="12"/>
      <c r="F1920" s="12"/>
      <c r="G1920" s="12"/>
      <c r="H1920" s="12"/>
      <c r="I1920" s="12"/>
    </row>
    <row r="1921" spans="1:9" x14ac:dyDescent="0.25">
      <c r="A1921" s="12"/>
      <c r="B1921" s="12"/>
      <c r="C1921" s="12"/>
      <c r="D1921" s="12"/>
      <c r="E1921" s="12"/>
      <c r="F1921" s="12"/>
      <c r="G1921" s="12"/>
      <c r="H1921" s="12"/>
      <c r="I1921" s="12"/>
    </row>
    <row r="1922" spans="1:9" x14ac:dyDescent="0.25">
      <c r="A1922" s="12"/>
      <c r="B1922" s="12"/>
      <c r="C1922" s="12"/>
      <c r="D1922" s="12"/>
      <c r="E1922" s="12"/>
      <c r="F1922" s="12"/>
      <c r="G1922" s="12"/>
      <c r="H1922" s="12"/>
      <c r="I1922" s="12"/>
    </row>
    <row r="1923" spans="1:9" x14ac:dyDescent="0.25">
      <c r="A1923" s="12"/>
      <c r="B1923" s="12"/>
      <c r="C1923" s="12"/>
      <c r="D1923" s="12"/>
      <c r="E1923" s="12"/>
      <c r="F1923" s="12"/>
      <c r="G1923" s="12"/>
      <c r="H1923" s="12"/>
      <c r="I1923" s="12"/>
    </row>
    <row r="1924" spans="1:9" x14ac:dyDescent="0.25">
      <c r="A1924" s="12"/>
      <c r="B1924" s="12"/>
      <c r="C1924" s="12"/>
      <c r="D1924" s="12"/>
      <c r="E1924" s="12"/>
      <c r="F1924" s="12"/>
      <c r="G1924" s="12"/>
      <c r="H1924" s="12"/>
      <c r="I1924" s="12"/>
    </row>
    <row r="1925" spans="1:9" x14ac:dyDescent="0.25">
      <c r="A1925" s="12"/>
      <c r="B1925" s="12"/>
      <c r="C1925" s="12"/>
      <c r="D1925" s="12"/>
      <c r="E1925" s="12"/>
      <c r="F1925" s="12"/>
      <c r="G1925" s="12"/>
      <c r="H1925" s="12"/>
      <c r="I1925" s="12"/>
    </row>
    <row r="1926" spans="1:9" x14ac:dyDescent="0.25">
      <c r="A1926" s="12"/>
      <c r="B1926" s="12"/>
      <c r="C1926" s="12"/>
      <c r="D1926" s="12"/>
      <c r="E1926" s="12"/>
      <c r="F1926" s="12"/>
      <c r="G1926" s="12"/>
      <c r="H1926" s="12"/>
      <c r="I1926" s="12"/>
    </row>
    <row r="1927" spans="1:9" x14ac:dyDescent="0.25">
      <c r="A1927" s="12"/>
      <c r="B1927" s="12"/>
      <c r="C1927" s="12"/>
      <c r="D1927" s="12"/>
      <c r="E1927" s="12"/>
      <c r="F1927" s="12"/>
      <c r="G1927" s="12"/>
      <c r="H1927" s="12"/>
      <c r="I1927" s="12"/>
    </row>
    <row r="1928" spans="1:9" x14ac:dyDescent="0.25">
      <c r="A1928" s="12"/>
      <c r="B1928" s="12"/>
      <c r="C1928" s="12"/>
      <c r="D1928" s="12"/>
      <c r="E1928" s="12"/>
      <c r="F1928" s="12"/>
      <c r="G1928" s="12"/>
      <c r="H1928" s="12"/>
      <c r="I1928" s="12"/>
    </row>
    <row r="1929" spans="1:9" x14ac:dyDescent="0.25">
      <c r="A1929" s="12"/>
      <c r="B1929" s="12"/>
      <c r="C1929" s="12"/>
      <c r="D1929" s="12"/>
      <c r="E1929" s="12"/>
      <c r="F1929" s="12"/>
      <c r="G1929" s="12"/>
      <c r="H1929" s="12"/>
      <c r="I1929" s="12"/>
    </row>
    <row r="1930" spans="1:9" x14ac:dyDescent="0.25">
      <c r="A1930" s="12"/>
      <c r="B1930" s="12"/>
      <c r="C1930" s="12"/>
      <c r="D1930" s="12"/>
      <c r="E1930" s="12"/>
      <c r="F1930" s="12"/>
      <c r="G1930" s="12"/>
      <c r="H1930" s="12"/>
      <c r="I1930" s="12"/>
    </row>
    <row r="1931" spans="1:9" x14ac:dyDescent="0.25">
      <c r="A1931" s="12"/>
      <c r="B1931" s="12"/>
      <c r="C1931" s="12"/>
      <c r="D1931" s="12"/>
      <c r="E1931" s="12"/>
      <c r="F1931" s="12"/>
      <c r="G1931" s="12"/>
      <c r="H1931" s="12"/>
      <c r="I1931" s="12"/>
    </row>
    <row r="1932" spans="1:9" x14ac:dyDescent="0.25">
      <c r="A1932" s="12"/>
      <c r="B1932" s="12"/>
      <c r="C1932" s="12"/>
      <c r="D1932" s="12"/>
      <c r="E1932" s="12"/>
      <c r="F1932" s="12"/>
      <c r="G1932" s="12"/>
      <c r="H1932" s="12"/>
      <c r="I1932" s="12"/>
    </row>
    <row r="1933" spans="1:9" x14ac:dyDescent="0.25">
      <c r="A1933" s="12"/>
      <c r="B1933" s="12"/>
      <c r="C1933" s="12"/>
      <c r="D1933" s="12"/>
      <c r="E1933" s="12"/>
      <c r="F1933" s="12"/>
      <c r="G1933" s="12"/>
      <c r="H1933" s="12"/>
      <c r="I1933" s="12"/>
    </row>
    <row r="1934" spans="1:9" x14ac:dyDescent="0.25">
      <c r="A1934" s="12"/>
      <c r="B1934" s="12"/>
      <c r="C1934" s="12"/>
      <c r="D1934" s="12"/>
      <c r="E1934" s="12"/>
      <c r="F1934" s="12"/>
      <c r="G1934" s="12"/>
      <c r="H1934" s="12"/>
      <c r="I1934" s="12"/>
    </row>
    <row r="1935" spans="1:9" x14ac:dyDescent="0.25">
      <c r="A1935" s="12"/>
      <c r="B1935" s="12"/>
      <c r="C1935" s="12"/>
      <c r="D1935" s="12"/>
      <c r="E1935" s="12"/>
      <c r="F1935" s="12"/>
      <c r="G1935" s="12"/>
      <c r="H1935" s="12"/>
      <c r="I1935" s="12"/>
    </row>
    <row r="1936" spans="1:9" x14ac:dyDescent="0.25">
      <c r="A1936" s="12"/>
      <c r="B1936" s="12"/>
      <c r="C1936" s="12"/>
      <c r="D1936" s="12"/>
      <c r="E1936" s="12"/>
      <c r="F1936" s="12"/>
      <c r="G1936" s="12"/>
      <c r="H1936" s="12"/>
      <c r="I1936" s="12"/>
    </row>
    <row r="1937" spans="1:9" x14ac:dyDescent="0.25">
      <c r="A1937" s="12"/>
      <c r="B1937" s="12"/>
      <c r="C1937" s="12"/>
      <c r="D1937" s="12"/>
      <c r="E1937" s="12"/>
      <c r="F1937" s="12"/>
      <c r="G1937" s="12"/>
      <c r="H1937" s="12"/>
      <c r="I1937" s="12"/>
    </row>
    <row r="1938" spans="1:9" x14ac:dyDescent="0.25">
      <c r="A1938" s="12"/>
      <c r="B1938" s="12"/>
      <c r="C1938" s="12"/>
      <c r="D1938" s="12"/>
      <c r="E1938" s="12"/>
      <c r="F1938" s="12"/>
      <c r="G1938" s="12"/>
      <c r="H1938" s="12"/>
      <c r="I1938" s="12"/>
    </row>
    <row r="1939" spans="1:9" x14ac:dyDescent="0.25">
      <c r="A1939" s="12"/>
      <c r="B1939" s="12"/>
      <c r="C1939" s="12"/>
      <c r="D1939" s="12"/>
      <c r="E1939" s="12"/>
      <c r="F1939" s="12"/>
      <c r="G1939" s="12"/>
      <c r="H1939" s="12"/>
      <c r="I1939" s="12"/>
    </row>
    <row r="1940" spans="1:9" x14ac:dyDescent="0.25">
      <c r="A1940" s="12"/>
      <c r="B1940" s="12"/>
      <c r="C1940" s="12"/>
      <c r="D1940" s="12"/>
      <c r="E1940" s="12"/>
      <c r="F1940" s="12"/>
      <c r="G1940" s="12"/>
      <c r="H1940" s="12"/>
      <c r="I1940" s="12"/>
    </row>
    <row r="1941" spans="1:9" x14ac:dyDescent="0.25">
      <c r="A1941" s="12"/>
      <c r="B1941" s="12"/>
      <c r="C1941" s="12"/>
      <c r="D1941" s="12"/>
      <c r="E1941" s="12"/>
      <c r="F1941" s="12"/>
      <c r="G1941" s="12"/>
      <c r="H1941" s="12"/>
      <c r="I1941" s="12"/>
    </row>
    <row r="1942" spans="1:9" x14ac:dyDescent="0.25">
      <c r="A1942" s="12"/>
      <c r="B1942" s="12"/>
      <c r="C1942" s="12"/>
      <c r="D1942" s="12"/>
      <c r="E1942" s="12"/>
      <c r="F1942" s="12"/>
      <c r="G1942" s="12"/>
      <c r="H1942" s="12"/>
      <c r="I1942" s="12"/>
    </row>
    <row r="1943" spans="1:9" x14ac:dyDescent="0.25">
      <c r="A1943" s="12"/>
      <c r="B1943" s="12"/>
      <c r="C1943" s="12"/>
      <c r="D1943" s="12"/>
      <c r="E1943" s="12"/>
      <c r="F1943" s="12"/>
      <c r="G1943" s="12"/>
      <c r="H1943" s="12"/>
      <c r="I1943" s="12"/>
    </row>
    <row r="1944" spans="1:9" x14ac:dyDescent="0.25">
      <c r="A1944" s="12"/>
      <c r="B1944" s="12"/>
      <c r="C1944" s="12"/>
      <c r="D1944" s="12"/>
      <c r="E1944" s="12"/>
      <c r="F1944" s="12"/>
      <c r="G1944" s="12"/>
      <c r="H1944" s="12"/>
      <c r="I1944" s="12"/>
    </row>
    <row r="1945" spans="1:9" x14ac:dyDescent="0.25">
      <c r="A1945" s="12"/>
      <c r="B1945" s="12"/>
      <c r="C1945" s="12"/>
      <c r="D1945" s="12"/>
      <c r="E1945" s="12"/>
      <c r="F1945" s="12"/>
      <c r="G1945" s="12"/>
      <c r="H1945" s="12"/>
      <c r="I1945" s="12"/>
    </row>
    <row r="1946" spans="1:9" x14ac:dyDescent="0.25">
      <c r="A1946" s="12"/>
      <c r="B1946" s="12"/>
      <c r="C1946" s="12"/>
      <c r="D1946" s="12"/>
      <c r="E1946" s="12"/>
      <c r="F1946" s="12"/>
      <c r="G1946" s="12"/>
      <c r="H1946" s="12"/>
      <c r="I1946" s="12"/>
    </row>
    <row r="1947" spans="1:9" x14ac:dyDescent="0.25">
      <c r="A1947" s="12"/>
      <c r="B1947" s="12"/>
      <c r="C1947" s="12"/>
      <c r="D1947" s="12"/>
      <c r="E1947" s="12"/>
      <c r="F1947" s="12"/>
      <c r="G1947" s="12"/>
      <c r="H1947" s="12"/>
      <c r="I1947" s="12"/>
    </row>
    <row r="1948" spans="1:9" x14ac:dyDescent="0.25">
      <c r="A1948" s="12"/>
      <c r="B1948" s="12"/>
      <c r="C1948" s="12"/>
      <c r="D1948" s="12"/>
      <c r="E1948" s="12"/>
      <c r="F1948" s="12"/>
      <c r="G1948" s="12"/>
      <c r="H1948" s="12"/>
      <c r="I1948" s="12"/>
    </row>
    <row r="1949" spans="1:9" x14ac:dyDescent="0.25">
      <c r="A1949" s="12"/>
      <c r="B1949" s="12"/>
      <c r="C1949" s="12"/>
      <c r="D1949" s="12"/>
      <c r="E1949" s="12"/>
      <c r="F1949" s="12"/>
      <c r="G1949" s="12"/>
      <c r="H1949" s="12"/>
      <c r="I1949" s="12"/>
    </row>
    <row r="1950" spans="1:9" x14ac:dyDescent="0.25">
      <c r="A1950" s="12"/>
      <c r="B1950" s="12"/>
      <c r="C1950" s="12"/>
      <c r="D1950" s="12"/>
      <c r="E1950" s="12"/>
      <c r="F1950" s="12"/>
      <c r="G1950" s="12"/>
      <c r="H1950" s="12"/>
      <c r="I1950" s="12"/>
    </row>
    <row r="1951" spans="1:9" x14ac:dyDescent="0.25">
      <c r="A1951" s="12"/>
      <c r="B1951" s="12"/>
      <c r="C1951" s="12"/>
      <c r="D1951" s="12"/>
      <c r="E1951" s="12"/>
      <c r="F1951" s="12"/>
      <c r="G1951" s="12"/>
      <c r="H1951" s="12"/>
      <c r="I1951" s="12"/>
    </row>
    <row r="1952" spans="1:9" x14ac:dyDescent="0.25">
      <c r="A1952" s="12"/>
      <c r="B1952" s="12"/>
      <c r="C1952" s="12"/>
      <c r="D1952" s="12"/>
      <c r="E1952" s="12"/>
      <c r="F1952" s="12"/>
      <c r="G1952" s="12"/>
      <c r="H1952" s="12"/>
      <c r="I1952" s="12"/>
    </row>
    <row r="1953" spans="1:9" x14ac:dyDescent="0.25">
      <c r="A1953" s="12"/>
      <c r="B1953" s="12"/>
      <c r="C1953" s="12"/>
      <c r="D1953" s="12"/>
      <c r="E1953" s="12"/>
      <c r="F1953" s="12"/>
      <c r="G1953" s="12"/>
      <c r="H1953" s="12"/>
      <c r="I1953" s="12"/>
    </row>
    <row r="1954" spans="1:9" x14ac:dyDescent="0.25">
      <c r="A1954" s="12"/>
      <c r="B1954" s="12"/>
      <c r="C1954" s="12"/>
      <c r="D1954" s="12"/>
      <c r="E1954" s="12"/>
      <c r="F1954" s="12"/>
      <c r="G1954" s="12"/>
      <c r="H1954" s="12"/>
      <c r="I1954" s="12"/>
    </row>
    <row r="1955" spans="1:9" x14ac:dyDescent="0.25">
      <c r="A1955" s="12"/>
      <c r="B1955" s="12"/>
      <c r="C1955" s="12"/>
      <c r="D1955" s="12"/>
      <c r="E1955" s="12"/>
      <c r="F1955" s="12"/>
      <c r="G1955" s="12"/>
      <c r="H1955" s="12"/>
      <c r="I1955" s="12"/>
    </row>
    <row r="1956" spans="1:9" x14ac:dyDescent="0.25">
      <c r="A1956" s="12"/>
      <c r="B1956" s="12"/>
      <c r="C1956" s="12"/>
      <c r="D1956" s="12"/>
      <c r="E1956" s="12"/>
      <c r="F1956" s="12"/>
      <c r="G1956" s="12"/>
      <c r="H1956" s="12"/>
      <c r="I1956" s="12"/>
    </row>
    <row r="1957" spans="1:9" x14ac:dyDescent="0.25">
      <c r="A1957" s="12"/>
      <c r="B1957" s="12"/>
      <c r="C1957" s="12"/>
      <c r="D1957" s="12"/>
      <c r="E1957" s="12"/>
      <c r="F1957" s="12"/>
      <c r="G1957" s="12"/>
      <c r="H1957" s="12"/>
      <c r="I1957" s="12"/>
    </row>
    <row r="1958" spans="1:9" x14ac:dyDescent="0.25">
      <c r="A1958" s="12"/>
      <c r="B1958" s="12"/>
      <c r="C1958" s="12"/>
      <c r="D1958" s="12"/>
      <c r="E1958" s="12"/>
      <c r="F1958" s="12"/>
      <c r="G1958" s="12"/>
      <c r="H1958" s="12"/>
      <c r="I1958" s="12"/>
    </row>
    <row r="1959" spans="1:9" x14ac:dyDescent="0.25">
      <c r="A1959" s="12"/>
      <c r="B1959" s="12"/>
      <c r="C1959" s="12"/>
      <c r="D1959" s="12"/>
      <c r="E1959" s="12"/>
      <c r="F1959" s="12"/>
      <c r="G1959" s="12"/>
      <c r="H1959" s="12"/>
      <c r="I1959" s="12"/>
    </row>
    <row r="1960" spans="1:9" x14ac:dyDescent="0.25">
      <c r="A1960" s="12"/>
      <c r="B1960" s="12"/>
      <c r="C1960" s="12"/>
      <c r="D1960" s="12"/>
      <c r="E1960" s="12"/>
      <c r="F1960" s="12"/>
      <c r="G1960" s="12"/>
      <c r="H1960" s="12"/>
      <c r="I1960" s="12"/>
    </row>
    <row r="1961" spans="1:9" x14ac:dyDescent="0.25">
      <c r="A1961" s="12"/>
      <c r="B1961" s="12"/>
      <c r="C1961" s="12"/>
      <c r="D1961" s="12"/>
      <c r="E1961" s="12"/>
      <c r="F1961" s="12"/>
      <c r="G1961" s="12"/>
      <c r="H1961" s="12"/>
      <c r="I1961" s="12"/>
    </row>
    <row r="1962" spans="1:9" x14ac:dyDescent="0.25">
      <c r="A1962" s="12"/>
      <c r="B1962" s="12"/>
      <c r="C1962" s="12"/>
      <c r="D1962" s="12"/>
      <c r="E1962" s="12"/>
      <c r="F1962" s="12"/>
      <c r="G1962" s="12"/>
      <c r="H1962" s="12"/>
      <c r="I1962" s="12"/>
    </row>
    <row r="1963" spans="1:9" x14ac:dyDescent="0.25">
      <c r="A1963" s="12"/>
      <c r="B1963" s="12"/>
      <c r="C1963" s="12"/>
      <c r="D1963" s="12"/>
      <c r="E1963" s="12"/>
      <c r="F1963" s="12"/>
      <c r="G1963" s="12"/>
      <c r="H1963" s="12"/>
      <c r="I1963" s="12"/>
    </row>
    <row r="1964" spans="1:9" x14ac:dyDescent="0.25">
      <c r="A1964" s="12"/>
      <c r="B1964" s="12"/>
      <c r="C1964" s="12"/>
      <c r="D1964" s="12"/>
      <c r="E1964" s="12"/>
      <c r="F1964" s="12"/>
      <c r="G1964" s="12"/>
      <c r="H1964" s="12"/>
      <c r="I1964" s="12"/>
    </row>
    <row r="1965" spans="1:9" x14ac:dyDescent="0.25">
      <c r="A1965" s="12"/>
      <c r="B1965" s="12"/>
      <c r="C1965" s="12"/>
      <c r="D1965" s="12"/>
      <c r="E1965" s="12"/>
      <c r="F1965" s="12"/>
      <c r="G1965" s="12"/>
      <c r="H1965" s="12"/>
      <c r="I1965" s="12"/>
    </row>
    <row r="1966" spans="1:9" x14ac:dyDescent="0.25">
      <c r="A1966" s="12"/>
      <c r="B1966" s="12"/>
      <c r="C1966" s="12"/>
      <c r="D1966" s="12"/>
      <c r="E1966" s="12"/>
      <c r="F1966" s="12"/>
      <c r="G1966" s="12"/>
      <c r="H1966" s="12"/>
      <c r="I1966" s="12"/>
    </row>
    <row r="1967" spans="1:9" x14ac:dyDescent="0.25">
      <c r="A1967" s="12"/>
      <c r="B1967" s="12"/>
      <c r="C1967" s="12"/>
      <c r="D1967" s="12"/>
      <c r="E1967" s="12"/>
      <c r="F1967" s="12"/>
      <c r="G1967" s="12"/>
      <c r="H1967" s="12"/>
      <c r="I1967" s="12"/>
    </row>
    <row r="1968" spans="1:9" x14ac:dyDescent="0.25">
      <c r="A1968" s="12"/>
      <c r="B1968" s="12"/>
      <c r="C1968" s="12"/>
      <c r="D1968" s="12"/>
      <c r="E1968" s="12"/>
      <c r="F1968" s="12"/>
      <c r="G1968" s="12"/>
      <c r="H1968" s="12"/>
      <c r="I1968" s="12"/>
    </row>
    <row r="1969" spans="1:9" x14ac:dyDescent="0.25">
      <c r="A1969" s="12"/>
      <c r="B1969" s="12"/>
      <c r="C1969" s="12"/>
      <c r="D1969" s="12"/>
      <c r="E1969" s="12"/>
      <c r="F1969" s="12"/>
      <c r="G1969" s="12"/>
      <c r="H1969" s="12"/>
      <c r="I1969" s="12"/>
    </row>
    <row r="1970" spans="1:9" x14ac:dyDescent="0.25">
      <c r="A1970" s="12"/>
      <c r="B1970" s="12"/>
      <c r="C1970" s="12"/>
      <c r="D1970" s="12"/>
      <c r="E1970" s="12"/>
      <c r="F1970" s="12"/>
      <c r="G1970" s="12"/>
      <c r="H1970" s="12"/>
      <c r="I1970" s="12"/>
    </row>
    <row r="1971" spans="1:9" x14ac:dyDescent="0.25">
      <c r="A1971" s="12"/>
      <c r="B1971" s="12"/>
      <c r="C1971" s="12"/>
      <c r="D1971" s="12"/>
      <c r="E1971" s="12"/>
      <c r="F1971" s="12"/>
      <c r="G1971" s="12"/>
      <c r="H1971" s="12"/>
      <c r="I1971" s="12"/>
    </row>
    <row r="1972" spans="1:9" x14ac:dyDescent="0.25">
      <c r="A1972" s="12"/>
      <c r="B1972" s="12"/>
      <c r="C1972" s="12"/>
      <c r="D1972" s="12"/>
      <c r="E1972" s="12"/>
      <c r="F1972" s="12"/>
      <c r="G1972" s="12"/>
      <c r="H1972" s="12"/>
      <c r="I1972" s="12"/>
    </row>
    <row r="1973" spans="1:9" x14ac:dyDescent="0.25">
      <c r="A1973" s="12"/>
      <c r="B1973" s="12"/>
      <c r="C1973" s="12"/>
      <c r="D1973" s="12"/>
      <c r="E1973" s="12"/>
      <c r="F1973" s="12"/>
      <c r="G1973" s="12"/>
      <c r="H1973" s="12"/>
      <c r="I1973" s="12"/>
    </row>
    <row r="1974" spans="1:9" x14ac:dyDescent="0.25">
      <c r="A1974" s="12"/>
      <c r="B1974" s="12"/>
      <c r="C1974" s="12"/>
      <c r="D1974" s="12"/>
      <c r="E1974" s="12"/>
      <c r="F1974" s="12"/>
      <c r="G1974" s="12"/>
      <c r="H1974" s="12"/>
      <c r="I1974" s="12"/>
    </row>
    <row r="1975" spans="1:9" x14ac:dyDescent="0.25">
      <c r="A1975" s="12"/>
      <c r="B1975" s="12"/>
      <c r="C1975" s="12"/>
      <c r="D1975" s="12"/>
      <c r="E1975" s="12"/>
      <c r="F1975" s="12"/>
      <c r="G1975" s="12"/>
      <c r="H1975" s="12"/>
      <c r="I1975" s="12"/>
    </row>
    <row r="1976" spans="1:9" x14ac:dyDescent="0.25">
      <c r="A1976" s="12"/>
      <c r="B1976" s="12"/>
      <c r="C1976" s="12"/>
      <c r="D1976" s="12"/>
      <c r="E1976" s="12"/>
      <c r="F1976" s="12"/>
      <c r="G1976" s="12"/>
      <c r="H1976" s="12"/>
      <c r="I1976" s="12"/>
    </row>
    <row r="1977" spans="1:9" x14ac:dyDescent="0.25">
      <c r="A1977" s="12"/>
      <c r="B1977" s="12"/>
      <c r="C1977" s="12"/>
      <c r="D1977" s="12"/>
      <c r="E1977" s="12"/>
      <c r="F1977" s="12"/>
      <c r="G1977" s="12"/>
      <c r="H1977" s="12"/>
      <c r="I1977" s="12"/>
    </row>
    <row r="1978" spans="1:9" x14ac:dyDescent="0.25">
      <c r="A1978" s="12"/>
      <c r="B1978" s="12"/>
      <c r="C1978" s="12"/>
      <c r="D1978" s="12"/>
      <c r="E1978" s="12"/>
      <c r="F1978" s="12"/>
      <c r="G1978" s="12"/>
      <c r="H1978" s="12"/>
      <c r="I1978" s="12"/>
    </row>
    <row r="1979" spans="1:9" x14ac:dyDescent="0.25">
      <c r="A1979" s="12"/>
      <c r="B1979" s="12"/>
      <c r="C1979" s="12"/>
      <c r="D1979" s="12"/>
      <c r="E1979" s="12"/>
      <c r="F1979" s="12"/>
      <c r="G1979" s="12"/>
      <c r="H1979" s="12"/>
      <c r="I1979" s="12"/>
    </row>
    <row r="1980" spans="1:9" x14ac:dyDescent="0.25">
      <c r="A1980" s="12"/>
      <c r="B1980" s="12"/>
      <c r="C1980" s="12"/>
      <c r="D1980" s="12"/>
      <c r="E1980" s="12"/>
      <c r="F1980" s="12"/>
      <c r="G1980" s="12"/>
      <c r="H1980" s="12"/>
      <c r="I1980" s="12"/>
    </row>
    <row r="1981" spans="1:9" x14ac:dyDescent="0.25">
      <c r="A1981" s="12"/>
      <c r="B1981" s="12"/>
      <c r="C1981" s="12"/>
      <c r="D1981" s="12"/>
      <c r="E1981" s="12"/>
      <c r="F1981" s="12"/>
      <c r="G1981" s="12"/>
      <c r="H1981" s="12"/>
      <c r="I1981" s="12"/>
    </row>
    <row r="1982" spans="1:9" x14ac:dyDescent="0.25">
      <c r="A1982" s="12"/>
      <c r="B1982" s="12"/>
      <c r="C1982" s="12"/>
      <c r="D1982" s="12"/>
      <c r="E1982" s="12"/>
      <c r="F1982" s="12"/>
      <c r="G1982" s="12"/>
      <c r="H1982" s="12"/>
      <c r="I1982" s="12"/>
    </row>
    <row r="1983" spans="1:9" x14ac:dyDescent="0.25">
      <c r="A1983" s="12"/>
      <c r="B1983" s="12"/>
      <c r="C1983" s="12"/>
      <c r="D1983" s="12"/>
      <c r="E1983" s="12"/>
      <c r="F1983" s="12"/>
      <c r="G1983" s="12"/>
      <c r="H1983" s="12"/>
      <c r="I1983" s="12"/>
    </row>
    <row r="1984" spans="1:9" x14ac:dyDescent="0.25">
      <c r="A1984" s="12"/>
      <c r="B1984" s="12"/>
      <c r="C1984" s="12"/>
      <c r="D1984" s="12"/>
      <c r="E1984" s="12"/>
      <c r="F1984" s="12"/>
      <c r="G1984" s="12"/>
      <c r="H1984" s="12"/>
      <c r="I1984" s="12"/>
    </row>
    <row r="1985" spans="1:9" x14ac:dyDescent="0.25">
      <c r="A1985" s="12"/>
      <c r="B1985" s="12"/>
      <c r="C1985" s="12"/>
      <c r="D1985" s="12"/>
      <c r="E1985" s="12"/>
      <c r="F1985" s="12"/>
      <c r="G1985" s="12"/>
      <c r="H1985" s="12"/>
      <c r="I1985" s="12"/>
    </row>
    <row r="1986" spans="1:9" x14ac:dyDescent="0.25">
      <c r="A1986" s="12"/>
      <c r="B1986" s="12"/>
      <c r="C1986" s="12"/>
      <c r="D1986" s="12"/>
      <c r="E1986" s="12"/>
      <c r="F1986" s="12"/>
      <c r="G1986" s="12"/>
      <c r="H1986" s="12"/>
      <c r="I1986" s="12"/>
    </row>
    <row r="1987" spans="1:9" x14ac:dyDescent="0.25">
      <c r="A1987" s="12"/>
      <c r="B1987" s="12"/>
      <c r="C1987" s="12"/>
      <c r="D1987" s="12"/>
      <c r="E1987" s="12"/>
      <c r="F1987" s="12"/>
      <c r="G1987" s="12"/>
      <c r="H1987" s="12"/>
      <c r="I1987" s="12"/>
    </row>
    <row r="1988" spans="1:9" x14ac:dyDescent="0.25">
      <c r="A1988" s="12"/>
      <c r="B1988" s="12"/>
      <c r="C1988" s="12"/>
      <c r="D1988" s="12"/>
      <c r="E1988" s="12"/>
      <c r="F1988" s="12"/>
      <c r="G1988" s="12"/>
      <c r="H1988" s="12"/>
      <c r="I1988" s="12"/>
    </row>
    <row r="1989" spans="1:9" x14ac:dyDescent="0.25">
      <c r="A1989" s="12"/>
      <c r="B1989" s="12"/>
      <c r="C1989" s="12"/>
      <c r="D1989" s="12"/>
      <c r="E1989" s="12"/>
      <c r="F1989" s="12"/>
      <c r="G1989" s="12"/>
      <c r="H1989" s="12"/>
      <c r="I1989" s="12"/>
    </row>
    <row r="1990" spans="1:9" x14ac:dyDescent="0.25">
      <c r="A1990" s="12"/>
      <c r="B1990" s="12"/>
      <c r="C1990" s="12"/>
      <c r="D1990" s="12"/>
      <c r="E1990" s="12"/>
      <c r="F1990" s="12"/>
      <c r="G1990" s="12"/>
      <c r="H1990" s="12"/>
      <c r="I1990" s="12"/>
    </row>
    <row r="1991" spans="1:9" x14ac:dyDescent="0.25">
      <c r="A1991" s="12"/>
      <c r="B1991" s="12"/>
      <c r="C1991" s="12"/>
      <c r="D1991" s="12"/>
      <c r="E1991" s="12"/>
      <c r="F1991" s="12"/>
      <c r="G1991" s="12"/>
      <c r="H1991" s="12"/>
      <c r="I1991" s="12"/>
    </row>
    <row r="1992" spans="1:9" x14ac:dyDescent="0.25">
      <c r="A1992" s="12"/>
      <c r="B1992" s="12"/>
      <c r="C1992" s="12"/>
      <c r="D1992" s="12"/>
      <c r="E1992" s="12"/>
      <c r="F1992" s="12"/>
      <c r="G1992" s="12"/>
      <c r="H1992" s="12"/>
      <c r="I1992" s="12"/>
    </row>
    <row r="1993" spans="1:9" x14ac:dyDescent="0.25">
      <c r="A1993" s="12"/>
      <c r="B1993" s="12"/>
      <c r="C1993" s="12"/>
      <c r="D1993" s="12"/>
      <c r="E1993" s="12"/>
      <c r="F1993" s="12"/>
      <c r="G1993" s="12"/>
      <c r="H1993" s="12"/>
      <c r="I1993" s="12"/>
    </row>
    <row r="1994" spans="1:9" x14ac:dyDescent="0.25">
      <c r="A1994" s="12"/>
      <c r="B1994" s="12"/>
      <c r="C1994" s="12"/>
      <c r="D1994" s="12"/>
      <c r="E1994" s="12"/>
      <c r="F1994" s="12"/>
      <c r="G1994" s="12"/>
      <c r="H1994" s="12"/>
      <c r="I1994" s="12"/>
    </row>
    <row r="1995" spans="1:9" x14ac:dyDescent="0.25">
      <c r="A1995" s="12"/>
      <c r="B1995" s="12"/>
      <c r="C1995" s="12"/>
      <c r="D1995" s="12"/>
      <c r="E1995" s="12"/>
      <c r="F1995" s="12"/>
      <c r="G1995" s="12"/>
      <c r="H1995" s="12"/>
      <c r="I1995" s="12"/>
    </row>
    <row r="1996" spans="1:9" x14ac:dyDescent="0.25">
      <c r="A1996" s="12"/>
      <c r="B1996" s="12"/>
      <c r="C1996" s="12"/>
      <c r="D1996" s="12"/>
      <c r="E1996" s="12"/>
      <c r="F1996" s="12"/>
      <c r="G1996" s="12"/>
      <c r="H1996" s="12"/>
      <c r="I1996" s="12"/>
    </row>
    <row r="1997" spans="1:9" x14ac:dyDescent="0.25">
      <c r="A1997" s="12"/>
      <c r="B1997" s="12"/>
      <c r="C1997" s="12"/>
      <c r="D1997" s="12"/>
      <c r="E1997" s="12"/>
      <c r="F1997" s="12"/>
      <c r="G1997" s="12"/>
      <c r="H1997" s="12"/>
      <c r="I1997" s="12"/>
    </row>
    <row r="1998" spans="1:9" x14ac:dyDescent="0.25">
      <c r="A1998" s="12"/>
      <c r="B1998" s="12"/>
      <c r="C1998" s="12"/>
      <c r="D1998" s="12"/>
      <c r="E1998" s="12"/>
      <c r="F1998" s="12"/>
      <c r="G1998" s="12"/>
      <c r="H1998" s="12"/>
      <c r="I1998" s="12"/>
    </row>
    <row r="1999" spans="1:9" x14ac:dyDescent="0.25">
      <c r="A1999" s="12"/>
      <c r="B1999" s="12"/>
      <c r="C1999" s="12"/>
      <c r="D1999" s="12"/>
      <c r="E1999" s="12"/>
      <c r="F1999" s="12"/>
      <c r="G1999" s="12"/>
      <c r="H1999" s="12"/>
      <c r="I1999" s="12"/>
    </row>
    <row r="2000" spans="1:9" x14ac:dyDescent="0.25">
      <c r="A2000" s="12"/>
      <c r="B2000" s="12"/>
      <c r="C2000" s="12"/>
      <c r="D2000" s="12"/>
      <c r="E2000" s="12"/>
      <c r="F2000" s="12"/>
      <c r="G2000" s="12"/>
      <c r="H2000" s="12"/>
      <c r="I2000" s="12"/>
    </row>
    <row r="2001" spans="1:9" x14ac:dyDescent="0.25">
      <c r="A2001" s="12"/>
      <c r="B2001" s="12"/>
      <c r="C2001" s="12"/>
      <c r="D2001" s="12"/>
      <c r="E2001" s="12"/>
      <c r="F2001" s="12"/>
      <c r="G2001" s="12"/>
      <c r="H2001" s="12"/>
      <c r="I2001" s="12"/>
    </row>
    <row r="2002" spans="1:9" x14ac:dyDescent="0.25">
      <c r="A2002" s="12"/>
      <c r="B2002" s="12"/>
      <c r="C2002" s="12"/>
      <c r="D2002" s="12"/>
      <c r="E2002" s="12"/>
      <c r="F2002" s="12"/>
      <c r="G2002" s="12"/>
      <c r="H2002" s="12"/>
      <c r="I2002" s="12"/>
    </row>
    <row r="2003" spans="1:9" x14ac:dyDescent="0.25">
      <c r="A2003" s="12"/>
      <c r="B2003" s="12"/>
      <c r="C2003" s="12"/>
      <c r="D2003" s="12"/>
      <c r="E2003" s="12"/>
      <c r="F2003" s="12"/>
      <c r="G2003" s="12"/>
      <c r="H2003" s="12"/>
      <c r="I2003" s="12"/>
    </row>
    <row r="2004" spans="1:9" x14ac:dyDescent="0.25">
      <c r="A2004" s="12"/>
      <c r="B2004" s="12"/>
      <c r="C2004" s="12"/>
      <c r="D2004" s="12"/>
      <c r="E2004" s="12"/>
      <c r="F2004" s="12"/>
      <c r="G2004" s="12"/>
      <c r="H2004" s="12"/>
      <c r="I2004" s="12"/>
    </row>
    <row r="2005" spans="1:9" x14ac:dyDescent="0.25">
      <c r="A2005" s="12"/>
      <c r="B2005" s="12"/>
      <c r="C2005" s="12"/>
      <c r="D2005" s="12"/>
      <c r="E2005" s="12"/>
      <c r="F2005" s="12"/>
      <c r="G2005" s="12"/>
      <c r="H2005" s="12"/>
      <c r="I2005" s="12"/>
    </row>
    <row r="2006" spans="1:9" x14ac:dyDescent="0.25">
      <c r="A2006" s="12"/>
      <c r="B2006" s="12"/>
      <c r="C2006" s="12"/>
      <c r="D2006" s="12"/>
      <c r="E2006" s="12"/>
      <c r="F2006" s="12"/>
      <c r="G2006" s="12"/>
      <c r="H2006" s="12"/>
      <c r="I2006" s="12"/>
    </row>
    <row r="2007" spans="1:9" x14ac:dyDescent="0.25">
      <c r="A2007" s="12"/>
      <c r="B2007" s="12"/>
      <c r="C2007" s="12"/>
      <c r="D2007" s="12"/>
      <c r="E2007" s="12"/>
      <c r="F2007" s="12"/>
      <c r="G2007" s="12"/>
      <c r="H2007" s="12"/>
      <c r="I2007" s="12"/>
    </row>
    <row r="2008" spans="1:9" x14ac:dyDescent="0.25">
      <c r="A2008" s="12"/>
      <c r="B2008" s="12"/>
      <c r="C2008" s="12"/>
      <c r="D2008" s="12"/>
      <c r="E2008" s="12"/>
      <c r="F2008" s="12"/>
      <c r="G2008" s="12"/>
      <c r="H2008" s="12"/>
      <c r="I2008" s="12"/>
    </row>
    <row r="2009" spans="1:9" x14ac:dyDescent="0.25">
      <c r="A2009" s="12"/>
      <c r="B2009" s="12"/>
      <c r="C2009" s="12"/>
      <c r="D2009" s="12"/>
      <c r="E2009" s="12"/>
      <c r="F2009" s="12"/>
      <c r="G2009" s="12"/>
      <c r="H2009" s="12"/>
      <c r="I2009" s="12"/>
    </row>
    <row r="2010" spans="1:9" x14ac:dyDescent="0.25">
      <c r="A2010" s="12"/>
      <c r="B2010" s="12"/>
      <c r="C2010" s="12"/>
      <c r="D2010" s="12"/>
      <c r="E2010" s="12"/>
      <c r="F2010" s="12"/>
      <c r="G2010" s="12"/>
      <c r="H2010" s="12"/>
      <c r="I2010" s="12"/>
    </row>
    <row r="2011" spans="1:9" x14ac:dyDescent="0.25">
      <c r="A2011" s="12"/>
      <c r="B2011" s="12"/>
      <c r="C2011" s="12"/>
      <c r="D2011" s="12"/>
      <c r="E2011" s="12"/>
      <c r="F2011" s="12"/>
      <c r="G2011" s="12"/>
      <c r="H2011" s="12"/>
      <c r="I2011" s="12"/>
    </row>
    <row r="2012" spans="1:9" x14ac:dyDescent="0.25">
      <c r="A2012" s="12"/>
      <c r="B2012" s="12"/>
      <c r="C2012" s="12"/>
      <c r="D2012" s="12"/>
      <c r="E2012" s="12"/>
      <c r="F2012" s="12"/>
      <c r="G2012" s="12"/>
      <c r="H2012" s="12"/>
      <c r="I2012" s="12"/>
    </row>
    <row r="2013" spans="1:9" x14ac:dyDescent="0.25">
      <c r="A2013" s="12"/>
      <c r="B2013" s="12"/>
      <c r="C2013" s="12"/>
      <c r="D2013" s="12"/>
      <c r="E2013" s="12"/>
      <c r="F2013" s="12"/>
      <c r="G2013" s="12"/>
      <c r="H2013" s="12"/>
      <c r="I2013" s="12"/>
    </row>
    <row r="2014" spans="1:9" x14ac:dyDescent="0.25">
      <c r="A2014" s="12"/>
      <c r="B2014" s="12"/>
      <c r="C2014" s="12"/>
      <c r="D2014" s="12"/>
      <c r="E2014" s="12"/>
      <c r="F2014" s="12"/>
      <c r="G2014" s="12"/>
      <c r="H2014" s="12"/>
      <c r="I2014" s="12"/>
    </row>
    <row r="2015" spans="1:9" x14ac:dyDescent="0.25">
      <c r="A2015" s="12"/>
      <c r="B2015" s="12"/>
      <c r="C2015" s="12"/>
      <c r="D2015" s="12"/>
      <c r="E2015" s="12"/>
      <c r="F2015" s="12"/>
      <c r="G2015" s="12"/>
      <c r="H2015" s="12"/>
      <c r="I2015" s="12"/>
    </row>
    <row r="2016" spans="1:9" x14ac:dyDescent="0.25">
      <c r="A2016" s="12"/>
      <c r="B2016" s="12"/>
      <c r="C2016" s="12"/>
      <c r="D2016" s="12"/>
      <c r="E2016" s="12"/>
      <c r="F2016" s="12"/>
      <c r="G2016" s="12"/>
      <c r="H2016" s="12"/>
      <c r="I2016" s="12"/>
    </row>
    <row r="2017" spans="1:9" x14ac:dyDescent="0.25">
      <c r="A2017" s="12"/>
      <c r="B2017" s="12"/>
      <c r="C2017" s="12"/>
      <c r="D2017" s="12"/>
      <c r="E2017" s="12"/>
      <c r="F2017" s="12"/>
      <c r="G2017" s="12"/>
      <c r="H2017" s="12"/>
      <c r="I2017" s="12"/>
    </row>
    <row r="2018" spans="1:9" x14ac:dyDescent="0.25">
      <c r="A2018" s="12"/>
      <c r="B2018" s="12"/>
      <c r="C2018" s="12"/>
      <c r="D2018" s="12"/>
      <c r="E2018" s="12"/>
      <c r="F2018" s="12"/>
      <c r="G2018" s="12"/>
      <c r="H2018" s="12"/>
      <c r="I2018" s="12"/>
    </row>
    <row r="2019" spans="1:9" x14ac:dyDescent="0.25">
      <c r="A2019" s="12"/>
      <c r="B2019" s="12"/>
      <c r="C2019" s="12"/>
      <c r="D2019" s="12"/>
      <c r="E2019" s="12"/>
      <c r="F2019" s="12"/>
      <c r="G2019" s="12"/>
      <c r="H2019" s="12"/>
      <c r="I2019" s="12"/>
    </row>
    <row r="2020" spans="1:9" x14ac:dyDescent="0.25">
      <c r="A2020" s="12"/>
      <c r="B2020" s="12"/>
      <c r="C2020" s="12"/>
      <c r="D2020" s="12"/>
      <c r="E2020" s="12"/>
      <c r="F2020" s="12"/>
      <c r="G2020" s="12"/>
      <c r="H2020" s="12"/>
      <c r="I2020" s="12"/>
    </row>
    <row r="2021" spans="1:9" x14ac:dyDescent="0.25">
      <c r="A2021" s="12"/>
      <c r="B2021" s="12"/>
      <c r="C2021" s="12"/>
      <c r="D2021" s="12"/>
      <c r="E2021" s="12"/>
      <c r="F2021" s="12"/>
      <c r="G2021" s="12"/>
      <c r="H2021" s="12"/>
      <c r="I2021" s="12"/>
    </row>
    <row r="2022" spans="1:9" x14ac:dyDescent="0.25">
      <c r="A2022" s="12"/>
      <c r="B2022" s="12"/>
      <c r="C2022" s="12"/>
      <c r="D2022" s="12"/>
      <c r="E2022" s="12"/>
      <c r="F2022" s="12"/>
      <c r="G2022" s="12"/>
      <c r="H2022" s="12"/>
      <c r="I2022" s="12"/>
    </row>
    <row r="2023" spans="1:9" x14ac:dyDescent="0.25">
      <c r="A2023" s="12"/>
      <c r="B2023" s="12"/>
      <c r="C2023" s="12"/>
      <c r="D2023" s="12"/>
      <c r="E2023" s="12"/>
      <c r="F2023" s="12"/>
      <c r="G2023" s="12"/>
      <c r="H2023" s="12"/>
      <c r="I2023" s="12"/>
    </row>
    <row r="2024" spans="1:9" x14ac:dyDescent="0.25">
      <c r="A2024" s="12"/>
      <c r="B2024" s="12"/>
      <c r="C2024" s="12"/>
      <c r="D2024" s="12"/>
      <c r="E2024" s="12"/>
      <c r="F2024" s="12"/>
      <c r="G2024" s="12"/>
      <c r="H2024" s="12"/>
      <c r="I2024" s="12"/>
    </row>
    <row r="2025" spans="1:9" x14ac:dyDescent="0.25">
      <c r="A2025" s="12"/>
      <c r="B2025" s="12"/>
      <c r="C2025" s="12"/>
      <c r="D2025" s="12"/>
      <c r="E2025" s="12"/>
      <c r="F2025" s="12"/>
      <c r="G2025" s="12"/>
      <c r="H2025" s="12"/>
      <c r="I2025" s="12"/>
    </row>
    <row r="2026" spans="1:9" x14ac:dyDescent="0.25">
      <c r="A2026" s="12"/>
      <c r="B2026" s="12"/>
      <c r="C2026" s="12"/>
      <c r="D2026" s="12"/>
      <c r="E2026" s="12"/>
      <c r="F2026" s="12"/>
      <c r="G2026" s="12"/>
      <c r="H2026" s="12"/>
      <c r="I2026" s="12"/>
    </row>
    <row r="2027" spans="1:9" x14ac:dyDescent="0.25">
      <c r="A2027" s="12"/>
      <c r="B2027" s="12"/>
      <c r="C2027" s="12"/>
      <c r="D2027" s="12"/>
      <c r="E2027" s="12"/>
      <c r="F2027" s="12"/>
      <c r="G2027" s="12"/>
      <c r="H2027" s="12"/>
      <c r="I2027" s="12"/>
    </row>
    <row r="2028" spans="1:9" x14ac:dyDescent="0.25">
      <c r="A2028" s="12"/>
      <c r="B2028" s="12"/>
      <c r="C2028" s="12"/>
      <c r="D2028" s="12"/>
      <c r="E2028" s="12"/>
      <c r="F2028" s="12"/>
      <c r="G2028" s="12"/>
      <c r="H2028" s="12"/>
      <c r="I2028" s="12"/>
    </row>
    <row r="2029" spans="1:9" x14ac:dyDescent="0.25">
      <c r="A2029" s="12"/>
      <c r="B2029" s="12"/>
      <c r="C2029" s="12"/>
      <c r="D2029" s="12"/>
      <c r="E2029" s="12"/>
      <c r="F2029" s="12"/>
      <c r="G2029" s="12"/>
      <c r="H2029" s="12"/>
      <c r="I2029" s="12"/>
    </row>
    <row r="2030" spans="1:9" x14ac:dyDescent="0.25">
      <c r="A2030" s="12"/>
      <c r="B2030" s="12"/>
      <c r="C2030" s="12"/>
      <c r="D2030" s="12"/>
      <c r="E2030" s="12"/>
      <c r="F2030" s="12"/>
      <c r="G2030" s="12"/>
      <c r="H2030" s="12"/>
      <c r="I2030" s="12"/>
    </row>
    <row r="2031" spans="1:9" x14ac:dyDescent="0.25">
      <c r="A2031" s="12"/>
      <c r="B2031" s="12"/>
      <c r="C2031" s="12"/>
      <c r="D2031" s="12"/>
      <c r="E2031" s="12"/>
      <c r="F2031" s="12"/>
      <c r="G2031" s="12"/>
      <c r="H2031" s="12"/>
      <c r="I2031" s="12"/>
    </row>
    <row r="2032" spans="1:9" x14ac:dyDescent="0.25">
      <c r="A2032" s="12"/>
      <c r="B2032" s="12"/>
      <c r="C2032" s="12"/>
      <c r="D2032" s="12"/>
      <c r="E2032" s="12"/>
      <c r="F2032" s="12"/>
      <c r="G2032" s="12"/>
      <c r="H2032" s="12"/>
      <c r="I2032" s="12"/>
    </row>
    <row r="2033" spans="1:9" x14ac:dyDescent="0.25">
      <c r="A2033" s="12"/>
      <c r="B2033" s="12"/>
      <c r="C2033" s="12"/>
      <c r="D2033" s="12"/>
      <c r="E2033" s="12"/>
      <c r="F2033" s="12"/>
      <c r="G2033" s="12"/>
      <c r="H2033" s="12"/>
      <c r="I2033" s="12"/>
    </row>
    <row r="2034" spans="1:9" x14ac:dyDescent="0.25">
      <c r="A2034" s="12"/>
      <c r="B2034" s="12"/>
      <c r="C2034" s="12"/>
      <c r="D2034" s="12"/>
      <c r="E2034" s="12"/>
      <c r="F2034" s="12"/>
      <c r="G2034" s="12"/>
      <c r="H2034" s="12"/>
      <c r="I2034" s="12"/>
    </row>
    <row r="2035" spans="1:9" x14ac:dyDescent="0.25">
      <c r="A2035" s="12"/>
      <c r="B2035" s="12"/>
      <c r="C2035" s="12"/>
      <c r="D2035" s="12"/>
      <c r="E2035" s="12"/>
      <c r="F2035" s="12"/>
      <c r="G2035" s="12"/>
      <c r="H2035" s="12"/>
      <c r="I2035" s="12"/>
    </row>
    <row r="2036" spans="1:9" x14ac:dyDescent="0.25">
      <c r="A2036" s="12"/>
      <c r="B2036" s="12"/>
      <c r="C2036" s="12"/>
      <c r="D2036" s="12"/>
      <c r="E2036" s="12"/>
      <c r="F2036" s="12"/>
      <c r="G2036" s="12"/>
      <c r="H2036" s="12"/>
      <c r="I2036" s="12"/>
    </row>
    <row r="2037" spans="1:9" x14ac:dyDescent="0.25">
      <c r="A2037" s="12"/>
      <c r="B2037" s="12"/>
      <c r="C2037" s="12"/>
      <c r="D2037" s="12"/>
      <c r="E2037" s="12"/>
      <c r="F2037" s="12"/>
      <c r="G2037" s="12"/>
      <c r="H2037" s="12"/>
      <c r="I2037" s="12"/>
    </row>
    <row r="2038" spans="1:9" x14ac:dyDescent="0.25">
      <c r="A2038" s="12"/>
      <c r="B2038" s="12"/>
      <c r="C2038" s="12"/>
      <c r="D2038" s="12"/>
      <c r="E2038" s="12"/>
      <c r="F2038" s="12"/>
      <c r="G2038" s="12"/>
      <c r="H2038" s="12"/>
      <c r="I2038" s="12"/>
    </row>
    <row r="2039" spans="1:9" x14ac:dyDescent="0.25">
      <c r="A2039" s="12"/>
      <c r="B2039" s="12"/>
      <c r="C2039" s="12"/>
      <c r="D2039" s="12"/>
      <c r="E2039" s="12"/>
      <c r="F2039" s="12"/>
      <c r="G2039" s="12"/>
      <c r="H2039" s="12"/>
      <c r="I2039" s="12"/>
    </row>
    <row r="2040" spans="1:9" x14ac:dyDescent="0.25">
      <c r="A2040" s="12"/>
      <c r="B2040" s="12"/>
      <c r="C2040" s="12"/>
      <c r="D2040" s="12"/>
      <c r="E2040" s="12"/>
      <c r="F2040" s="12"/>
      <c r="G2040" s="12"/>
      <c r="H2040" s="12"/>
      <c r="I2040" s="12"/>
    </row>
    <row r="2041" spans="1:9" x14ac:dyDescent="0.25">
      <c r="A2041" s="12"/>
      <c r="B2041" s="12"/>
      <c r="C2041" s="12"/>
      <c r="D2041" s="12"/>
      <c r="E2041" s="12"/>
      <c r="F2041" s="12"/>
      <c r="G2041" s="12"/>
      <c r="H2041" s="12"/>
      <c r="I2041" s="12"/>
    </row>
    <row r="2042" spans="1:9" x14ac:dyDescent="0.25">
      <c r="A2042" s="12"/>
      <c r="B2042" s="12"/>
      <c r="C2042" s="12"/>
      <c r="D2042" s="12"/>
      <c r="E2042" s="12"/>
      <c r="F2042" s="12"/>
      <c r="G2042" s="12"/>
      <c r="H2042" s="12"/>
      <c r="I2042" s="12"/>
    </row>
    <row r="2043" spans="1:9" x14ac:dyDescent="0.25">
      <c r="A2043" s="12"/>
      <c r="B2043" s="12"/>
      <c r="C2043" s="12"/>
      <c r="D2043" s="12"/>
      <c r="E2043" s="12"/>
      <c r="F2043" s="12"/>
      <c r="G2043" s="12"/>
      <c r="H2043" s="12"/>
      <c r="I2043" s="12"/>
    </row>
    <row r="2044" spans="1:9" x14ac:dyDescent="0.25">
      <c r="A2044" s="12"/>
      <c r="B2044" s="12"/>
      <c r="C2044" s="12"/>
      <c r="D2044" s="12"/>
      <c r="E2044" s="12"/>
      <c r="F2044" s="12"/>
      <c r="G2044" s="12"/>
      <c r="H2044" s="12"/>
      <c r="I2044" s="12"/>
    </row>
    <row r="2045" spans="1:9" x14ac:dyDescent="0.25">
      <c r="A2045" s="12"/>
      <c r="B2045" s="12"/>
      <c r="C2045" s="12"/>
      <c r="D2045" s="12"/>
      <c r="E2045" s="12"/>
      <c r="F2045" s="12"/>
      <c r="G2045" s="12"/>
      <c r="H2045" s="12"/>
      <c r="I2045" s="12"/>
    </row>
    <row r="2046" spans="1:9" x14ac:dyDescent="0.25">
      <c r="A2046" s="12"/>
      <c r="B2046" s="12"/>
      <c r="C2046" s="12"/>
      <c r="D2046" s="12"/>
      <c r="E2046" s="12"/>
      <c r="F2046" s="12"/>
      <c r="G2046" s="12"/>
      <c r="H2046" s="12"/>
      <c r="I2046" s="12"/>
    </row>
    <row r="2047" spans="1:9" x14ac:dyDescent="0.25">
      <c r="A2047" s="12"/>
      <c r="B2047" s="12"/>
      <c r="C2047" s="12"/>
      <c r="D2047" s="12"/>
      <c r="E2047" s="12"/>
      <c r="F2047" s="12"/>
      <c r="G2047" s="12"/>
      <c r="H2047" s="12"/>
      <c r="I2047" s="12"/>
    </row>
    <row r="2048" spans="1:9" x14ac:dyDescent="0.25">
      <c r="A2048" s="12"/>
      <c r="B2048" s="12"/>
      <c r="C2048" s="12"/>
      <c r="D2048" s="12"/>
      <c r="E2048" s="12"/>
      <c r="F2048" s="12"/>
      <c r="G2048" s="12"/>
      <c r="H2048" s="12"/>
      <c r="I2048" s="12"/>
    </row>
    <row r="2049" spans="1:9" x14ac:dyDescent="0.25">
      <c r="A2049" s="12"/>
      <c r="B2049" s="12"/>
      <c r="C2049" s="12"/>
      <c r="D2049" s="12"/>
      <c r="E2049" s="12"/>
      <c r="F2049" s="12"/>
      <c r="G2049" s="12"/>
      <c r="H2049" s="12"/>
      <c r="I2049" s="12"/>
    </row>
    <row r="2050" spans="1:9" x14ac:dyDescent="0.25">
      <c r="A2050" s="12"/>
      <c r="B2050" s="12"/>
      <c r="C2050" s="12"/>
      <c r="D2050" s="12"/>
      <c r="E2050" s="12"/>
      <c r="F2050" s="12"/>
      <c r="G2050" s="12"/>
      <c r="H2050" s="12"/>
      <c r="I2050" s="12"/>
    </row>
    <row r="2051" spans="1:9" x14ac:dyDescent="0.25">
      <c r="A2051" s="12"/>
      <c r="B2051" s="12"/>
      <c r="C2051" s="12"/>
      <c r="D2051" s="12"/>
      <c r="E2051" s="12"/>
      <c r="F2051" s="12"/>
      <c r="G2051" s="12"/>
      <c r="H2051" s="12"/>
      <c r="I2051" s="12"/>
    </row>
    <row r="2052" spans="1:9" x14ac:dyDescent="0.25">
      <c r="A2052" s="12"/>
      <c r="B2052" s="12"/>
      <c r="C2052" s="12"/>
      <c r="D2052" s="12"/>
      <c r="E2052" s="12"/>
      <c r="F2052" s="12"/>
      <c r="G2052" s="12"/>
      <c r="H2052" s="12"/>
      <c r="I2052" s="12"/>
    </row>
    <row r="2053" spans="1:9" x14ac:dyDescent="0.25">
      <c r="A2053" s="12"/>
      <c r="B2053" s="12"/>
      <c r="C2053" s="12"/>
      <c r="D2053" s="12"/>
      <c r="E2053" s="12"/>
      <c r="F2053" s="12"/>
      <c r="G2053" s="12"/>
      <c r="H2053" s="12"/>
      <c r="I2053" s="12"/>
    </row>
    <row r="2054" spans="1:9" x14ac:dyDescent="0.25">
      <c r="A2054" s="12"/>
      <c r="B2054" s="12"/>
      <c r="C2054" s="12"/>
      <c r="D2054" s="12"/>
      <c r="E2054" s="12"/>
      <c r="F2054" s="12"/>
      <c r="G2054" s="12"/>
      <c r="H2054" s="12"/>
      <c r="I2054" s="12"/>
    </row>
    <row r="2055" spans="1:9" x14ac:dyDescent="0.25">
      <c r="A2055" s="12"/>
      <c r="B2055" s="12"/>
      <c r="C2055" s="12"/>
      <c r="D2055" s="12"/>
      <c r="E2055" s="12"/>
      <c r="F2055" s="12"/>
      <c r="G2055" s="12"/>
      <c r="H2055" s="12"/>
      <c r="I2055" s="12"/>
    </row>
    <row r="2056" spans="1:9" x14ac:dyDescent="0.25">
      <c r="A2056" s="12"/>
      <c r="B2056" s="12"/>
      <c r="C2056" s="12"/>
      <c r="D2056" s="12"/>
      <c r="E2056" s="12"/>
      <c r="F2056" s="12"/>
      <c r="G2056" s="12"/>
      <c r="H2056" s="12"/>
      <c r="I2056" s="12"/>
    </row>
    <row r="2057" spans="1:9" x14ac:dyDescent="0.25">
      <c r="A2057" s="12"/>
      <c r="B2057" s="12"/>
      <c r="C2057" s="12"/>
      <c r="D2057" s="12"/>
      <c r="E2057" s="12"/>
      <c r="F2057" s="12"/>
      <c r="G2057" s="12"/>
      <c r="H2057" s="12"/>
      <c r="I2057" s="12"/>
    </row>
    <row r="2058" spans="1:9" x14ac:dyDescent="0.25">
      <c r="A2058" s="12"/>
      <c r="B2058" s="12"/>
      <c r="C2058" s="12"/>
      <c r="D2058" s="12"/>
      <c r="E2058" s="12"/>
      <c r="F2058" s="12"/>
      <c r="G2058" s="12"/>
      <c r="H2058" s="12"/>
      <c r="I2058" s="12"/>
    </row>
    <row r="2059" spans="1:9" x14ac:dyDescent="0.25">
      <c r="A2059" s="12"/>
      <c r="B2059" s="12"/>
      <c r="C2059" s="12"/>
      <c r="D2059" s="12"/>
      <c r="E2059" s="12"/>
      <c r="F2059" s="12"/>
      <c r="G2059" s="12"/>
      <c r="H2059" s="12"/>
      <c r="I2059" s="12"/>
    </row>
    <row r="2060" spans="1:9" x14ac:dyDescent="0.25">
      <c r="A2060" s="12"/>
      <c r="B2060" s="12"/>
      <c r="C2060" s="12"/>
      <c r="D2060" s="12"/>
      <c r="E2060" s="12"/>
      <c r="F2060" s="12"/>
      <c r="G2060" s="12"/>
      <c r="H2060" s="12"/>
      <c r="I2060" s="12"/>
    </row>
    <row r="2061" spans="1:9" x14ac:dyDescent="0.25">
      <c r="A2061" s="12"/>
      <c r="B2061" s="12"/>
      <c r="C2061" s="12"/>
      <c r="D2061" s="12"/>
      <c r="E2061" s="12"/>
      <c r="F2061" s="12"/>
      <c r="G2061" s="12"/>
      <c r="H2061" s="12"/>
      <c r="I2061" s="12"/>
    </row>
    <row r="2062" spans="1:9" x14ac:dyDescent="0.25">
      <c r="A2062" s="12"/>
      <c r="B2062" s="12"/>
      <c r="C2062" s="12"/>
      <c r="D2062" s="12"/>
      <c r="E2062" s="12"/>
      <c r="F2062" s="12"/>
      <c r="G2062" s="12"/>
      <c r="H2062" s="12"/>
      <c r="I2062" s="12"/>
    </row>
    <row r="2063" spans="1:9" x14ac:dyDescent="0.25">
      <c r="A2063" s="12"/>
      <c r="B2063" s="12"/>
      <c r="C2063" s="12"/>
      <c r="D2063" s="12"/>
      <c r="E2063" s="12"/>
      <c r="F2063" s="12"/>
      <c r="G2063" s="12"/>
      <c r="H2063" s="12"/>
      <c r="I2063" s="12"/>
    </row>
    <row r="2064" spans="1:9" x14ac:dyDescent="0.25">
      <c r="A2064" s="12"/>
      <c r="B2064" s="12"/>
      <c r="C2064" s="12"/>
      <c r="D2064" s="12"/>
      <c r="E2064" s="12"/>
      <c r="F2064" s="12"/>
      <c r="G2064" s="12"/>
      <c r="H2064" s="12"/>
      <c r="I2064" s="12"/>
    </row>
    <row r="2065" spans="1:9" x14ac:dyDescent="0.25">
      <c r="A2065" s="12"/>
      <c r="B2065" s="12"/>
      <c r="C2065" s="12"/>
      <c r="D2065" s="12"/>
      <c r="E2065" s="12"/>
      <c r="F2065" s="12"/>
      <c r="G2065" s="12"/>
      <c r="H2065" s="12"/>
      <c r="I2065" s="12"/>
    </row>
    <row r="2066" spans="1:9" x14ac:dyDescent="0.25">
      <c r="A2066" s="12"/>
      <c r="B2066" s="12"/>
      <c r="C2066" s="12"/>
      <c r="D2066" s="12"/>
      <c r="E2066" s="12"/>
      <c r="F2066" s="12"/>
      <c r="G2066" s="12"/>
      <c r="H2066" s="12"/>
      <c r="I2066" s="12"/>
    </row>
    <row r="2067" spans="1:9" x14ac:dyDescent="0.25">
      <c r="A2067" s="12"/>
      <c r="B2067" s="12"/>
      <c r="C2067" s="12"/>
      <c r="D2067" s="12"/>
      <c r="E2067" s="12"/>
      <c r="F2067" s="12"/>
      <c r="G2067" s="12"/>
      <c r="H2067" s="12"/>
      <c r="I2067" s="12"/>
    </row>
    <row r="2068" spans="1:9" x14ac:dyDescent="0.25">
      <c r="A2068" s="12"/>
      <c r="B2068" s="12"/>
      <c r="C2068" s="12"/>
      <c r="D2068" s="12"/>
      <c r="E2068" s="12"/>
      <c r="F2068" s="12"/>
      <c r="G2068" s="12"/>
      <c r="H2068" s="12"/>
      <c r="I2068" s="12"/>
    </row>
    <row r="2069" spans="1:9" x14ac:dyDescent="0.25">
      <c r="A2069" s="12"/>
      <c r="B2069" s="12"/>
      <c r="C2069" s="12"/>
      <c r="D2069" s="12"/>
      <c r="E2069" s="12"/>
      <c r="F2069" s="12"/>
      <c r="G2069" s="12"/>
      <c r="H2069" s="12"/>
      <c r="I2069" s="12"/>
    </row>
    <row r="2070" spans="1:9" x14ac:dyDescent="0.25">
      <c r="A2070" s="12"/>
      <c r="B2070" s="12"/>
      <c r="C2070" s="12"/>
      <c r="D2070" s="12"/>
      <c r="E2070" s="12"/>
      <c r="F2070" s="12"/>
      <c r="G2070" s="12"/>
      <c r="H2070" s="12"/>
      <c r="I2070" s="12"/>
    </row>
    <row r="2071" spans="1:9" x14ac:dyDescent="0.25">
      <c r="A2071" s="12"/>
      <c r="B2071" s="12"/>
      <c r="C2071" s="12"/>
      <c r="D2071" s="12"/>
      <c r="E2071" s="12"/>
      <c r="F2071" s="12"/>
      <c r="G2071" s="12"/>
      <c r="H2071" s="12"/>
      <c r="I2071" s="12"/>
    </row>
    <row r="2072" spans="1:9" x14ac:dyDescent="0.25">
      <c r="A2072" s="12"/>
      <c r="B2072" s="12"/>
      <c r="C2072" s="12"/>
      <c r="D2072" s="12"/>
      <c r="E2072" s="12"/>
      <c r="F2072" s="12"/>
      <c r="G2072" s="12"/>
      <c r="H2072" s="12"/>
      <c r="I2072" s="12"/>
    </row>
    <row r="2073" spans="1:9" x14ac:dyDescent="0.25">
      <c r="A2073" s="12"/>
      <c r="B2073" s="12"/>
      <c r="C2073" s="12"/>
      <c r="D2073" s="12"/>
      <c r="E2073" s="12"/>
      <c r="F2073" s="12"/>
      <c r="G2073" s="12"/>
      <c r="H2073" s="12"/>
      <c r="I2073" s="12"/>
    </row>
    <row r="2074" spans="1:9" x14ac:dyDescent="0.25">
      <c r="A2074" s="12"/>
      <c r="B2074" s="12"/>
      <c r="C2074" s="12"/>
      <c r="D2074" s="12"/>
      <c r="E2074" s="12"/>
      <c r="F2074" s="12"/>
      <c r="G2074" s="12"/>
      <c r="H2074" s="12"/>
      <c r="I2074" s="12"/>
    </row>
    <row r="2075" spans="1:9" x14ac:dyDescent="0.25">
      <c r="A2075" s="12"/>
      <c r="B2075" s="12"/>
      <c r="C2075" s="12"/>
      <c r="D2075" s="12"/>
      <c r="E2075" s="12"/>
      <c r="F2075" s="12"/>
      <c r="G2075" s="12"/>
      <c r="H2075" s="12"/>
      <c r="I2075" s="12"/>
    </row>
    <row r="2076" spans="1:9" x14ac:dyDescent="0.25">
      <c r="A2076" s="12"/>
      <c r="B2076" s="12"/>
      <c r="C2076" s="12"/>
      <c r="D2076" s="12"/>
      <c r="E2076" s="12"/>
      <c r="F2076" s="12"/>
      <c r="G2076" s="12"/>
      <c r="H2076" s="12"/>
      <c r="I2076" s="12"/>
    </row>
    <row r="2077" spans="1:9" x14ac:dyDescent="0.25">
      <c r="A2077" s="12"/>
      <c r="B2077" s="12"/>
      <c r="C2077" s="12"/>
      <c r="D2077" s="12"/>
      <c r="E2077" s="12"/>
      <c r="F2077" s="12"/>
      <c r="G2077" s="12"/>
      <c r="H2077" s="12"/>
      <c r="I2077" s="12"/>
    </row>
    <row r="2078" spans="1:9" x14ac:dyDescent="0.25">
      <c r="A2078" s="12"/>
      <c r="B2078" s="12"/>
      <c r="C2078" s="12"/>
      <c r="D2078" s="12"/>
      <c r="E2078" s="12"/>
      <c r="F2078" s="12"/>
      <c r="G2078" s="12"/>
      <c r="H2078" s="12"/>
      <c r="I2078" s="12"/>
    </row>
    <row r="2079" spans="1:9" x14ac:dyDescent="0.25">
      <c r="A2079" s="12"/>
      <c r="B2079" s="12"/>
      <c r="C2079" s="12"/>
      <c r="D2079" s="12"/>
      <c r="E2079" s="12"/>
      <c r="F2079" s="12"/>
      <c r="G2079" s="12"/>
      <c r="H2079" s="12"/>
      <c r="I2079" s="12"/>
    </row>
    <row r="2080" spans="1:9" x14ac:dyDescent="0.25">
      <c r="A2080" s="12"/>
      <c r="B2080" s="12"/>
      <c r="C2080" s="12"/>
      <c r="D2080" s="12"/>
      <c r="E2080" s="12"/>
      <c r="F2080" s="12"/>
      <c r="G2080" s="12"/>
      <c r="H2080" s="12"/>
      <c r="I2080" s="12"/>
    </row>
    <row r="2081" spans="1:9" x14ac:dyDescent="0.25">
      <c r="A2081" s="12"/>
      <c r="B2081" s="12"/>
      <c r="C2081" s="12"/>
      <c r="D2081" s="12"/>
      <c r="E2081" s="12"/>
      <c r="F2081" s="12"/>
      <c r="G2081" s="12"/>
      <c r="H2081" s="12"/>
      <c r="I2081" s="12"/>
    </row>
    <row r="2082" spans="1:9" x14ac:dyDescent="0.25">
      <c r="A2082" s="12"/>
      <c r="B2082" s="12"/>
      <c r="C2082" s="12"/>
      <c r="D2082" s="12"/>
      <c r="E2082" s="12"/>
      <c r="F2082" s="12"/>
      <c r="G2082" s="12"/>
      <c r="H2082" s="12"/>
      <c r="I2082" s="12"/>
    </row>
    <row r="2083" spans="1:9" x14ac:dyDescent="0.25">
      <c r="A2083" s="12"/>
      <c r="B2083" s="12"/>
      <c r="C2083" s="12"/>
      <c r="D2083" s="12"/>
      <c r="E2083" s="12"/>
      <c r="F2083" s="12"/>
      <c r="G2083" s="12"/>
      <c r="H2083" s="12"/>
      <c r="I2083" s="12"/>
    </row>
    <row r="2084" spans="1:9" x14ac:dyDescent="0.25">
      <c r="A2084" s="12"/>
      <c r="B2084" s="12"/>
      <c r="C2084" s="12"/>
      <c r="D2084" s="12"/>
      <c r="E2084" s="12"/>
      <c r="F2084" s="12"/>
      <c r="G2084" s="12"/>
      <c r="H2084" s="12"/>
      <c r="I2084" s="12"/>
    </row>
    <row r="2085" spans="1:9" x14ac:dyDescent="0.25">
      <c r="A2085" s="12"/>
      <c r="B2085" s="12"/>
      <c r="C2085" s="12"/>
      <c r="D2085" s="12"/>
      <c r="E2085" s="12"/>
      <c r="F2085" s="12"/>
      <c r="G2085" s="12"/>
      <c r="H2085" s="12"/>
      <c r="I2085" s="12"/>
    </row>
    <row r="2086" spans="1:9" x14ac:dyDescent="0.25">
      <c r="A2086" s="12"/>
      <c r="B2086" s="12"/>
      <c r="C2086" s="12"/>
      <c r="D2086" s="12"/>
      <c r="E2086" s="12"/>
      <c r="F2086" s="12"/>
      <c r="G2086" s="12"/>
      <c r="H2086" s="12"/>
      <c r="I2086" s="12"/>
    </row>
    <row r="2087" spans="1:9" x14ac:dyDescent="0.25">
      <c r="A2087" s="12"/>
      <c r="B2087" s="12"/>
      <c r="C2087" s="12"/>
      <c r="D2087" s="12"/>
      <c r="E2087" s="12"/>
      <c r="F2087" s="12"/>
      <c r="G2087" s="12"/>
      <c r="H2087" s="12"/>
      <c r="I2087" s="12"/>
    </row>
    <row r="2088" spans="1:9" x14ac:dyDescent="0.25">
      <c r="A2088" s="12"/>
      <c r="B2088" s="12"/>
      <c r="C2088" s="12"/>
      <c r="D2088" s="12"/>
      <c r="E2088" s="12"/>
      <c r="F2088" s="12"/>
      <c r="G2088" s="12"/>
      <c r="H2088" s="12"/>
      <c r="I2088" s="12"/>
    </row>
    <row r="2089" spans="1:9" x14ac:dyDescent="0.25">
      <c r="A2089" s="12"/>
      <c r="B2089" s="12"/>
      <c r="C2089" s="12"/>
      <c r="D2089" s="12"/>
      <c r="E2089" s="12"/>
      <c r="F2089" s="12"/>
      <c r="G2089" s="12"/>
      <c r="H2089" s="12"/>
      <c r="I2089" s="12"/>
    </row>
    <row r="2090" spans="1:9" x14ac:dyDescent="0.25">
      <c r="A2090" s="12"/>
      <c r="B2090" s="12"/>
      <c r="C2090" s="12"/>
      <c r="D2090" s="12"/>
      <c r="E2090" s="12"/>
      <c r="F2090" s="12"/>
      <c r="G2090" s="12"/>
      <c r="H2090" s="12"/>
      <c r="I2090" s="12"/>
    </row>
    <row r="2091" spans="1:9" x14ac:dyDescent="0.25">
      <c r="A2091" s="12"/>
      <c r="B2091" s="12"/>
      <c r="C2091" s="12"/>
      <c r="D2091" s="12"/>
      <c r="E2091" s="12"/>
      <c r="F2091" s="12"/>
      <c r="G2091" s="12"/>
      <c r="H2091" s="12"/>
      <c r="I2091" s="12"/>
    </row>
    <row r="2092" spans="1:9" x14ac:dyDescent="0.25">
      <c r="A2092" s="12"/>
      <c r="B2092" s="12"/>
      <c r="C2092" s="12"/>
      <c r="D2092" s="12"/>
      <c r="E2092" s="12"/>
      <c r="F2092" s="12"/>
      <c r="G2092" s="12"/>
      <c r="H2092" s="12"/>
      <c r="I2092" s="12"/>
    </row>
    <row r="2093" spans="1:9" x14ac:dyDescent="0.25">
      <c r="A2093" s="12"/>
      <c r="B2093" s="12"/>
      <c r="C2093" s="12"/>
      <c r="D2093" s="12"/>
      <c r="E2093" s="12"/>
      <c r="F2093" s="12"/>
      <c r="G2093" s="12"/>
      <c r="H2093" s="12"/>
      <c r="I2093" s="12"/>
    </row>
    <row r="2094" spans="1:9" x14ac:dyDescent="0.25">
      <c r="A2094" s="12"/>
      <c r="B2094" s="12"/>
      <c r="C2094" s="12"/>
      <c r="D2094" s="12"/>
      <c r="E2094" s="12"/>
      <c r="F2094" s="12"/>
      <c r="G2094" s="12"/>
      <c r="H2094" s="12"/>
      <c r="I2094" s="12"/>
    </row>
    <row r="2095" spans="1:9" x14ac:dyDescent="0.25">
      <c r="A2095" s="12"/>
      <c r="B2095" s="12"/>
      <c r="C2095" s="12"/>
      <c r="D2095" s="12"/>
      <c r="E2095" s="12"/>
      <c r="F2095" s="12"/>
      <c r="G2095" s="12"/>
      <c r="H2095" s="12"/>
      <c r="I2095" s="12"/>
    </row>
    <row r="2096" spans="1:9" x14ac:dyDescent="0.25">
      <c r="A2096" s="12"/>
      <c r="B2096" s="12"/>
      <c r="C2096" s="12"/>
      <c r="D2096" s="12"/>
      <c r="E2096" s="12"/>
      <c r="F2096" s="12"/>
      <c r="G2096" s="12"/>
      <c r="H2096" s="12"/>
      <c r="I2096" s="12"/>
    </row>
    <row r="2097" spans="1:9" x14ac:dyDescent="0.25">
      <c r="A2097" s="12"/>
      <c r="B2097" s="12"/>
      <c r="C2097" s="12"/>
      <c r="D2097" s="12"/>
      <c r="E2097" s="12"/>
      <c r="F2097" s="12"/>
      <c r="G2097" s="12"/>
      <c r="H2097" s="12"/>
      <c r="I2097" s="12"/>
    </row>
    <row r="2098" spans="1:9" x14ac:dyDescent="0.25">
      <c r="A2098" s="12"/>
      <c r="B2098" s="12"/>
      <c r="C2098" s="12"/>
      <c r="D2098" s="12"/>
      <c r="E2098" s="12"/>
      <c r="F2098" s="12"/>
      <c r="G2098" s="12"/>
      <c r="H2098" s="12"/>
      <c r="I2098" s="12"/>
    </row>
    <row r="2099" spans="1:9" x14ac:dyDescent="0.25">
      <c r="A2099" s="12"/>
      <c r="B2099" s="12"/>
      <c r="C2099" s="12"/>
      <c r="D2099" s="12"/>
      <c r="E2099" s="12"/>
      <c r="F2099" s="12"/>
      <c r="G2099" s="12"/>
      <c r="H2099" s="12"/>
      <c r="I2099" s="12"/>
    </row>
    <row r="2100" spans="1:9" x14ac:dyDescent="0.25">
      <c r="A2100" s="12"/>
      <c r="B2100" s="12"/>
      <c r="C2100" s="12"/>
      <c r="D2100" s="12"/>
      <c r="E2100" s="12"/>
      <c r="F2100" s="12"/>
      <c r="G2100" s="12"/>
      <c r="H2100" s="12"/>
      <c r="I2100" s="12"/>
    </row>
    <row r="2101" spans="1:9" x14ac:dyDescent="0.25">
      <c r="A2101" s="12"/>
      <c r="B2101" s="12"/>
      <c r="C2101" s="12"/>
      <c r="D2101" s="12"/>
      <c r="E2101" s="12"/>
      <c r="F2101" s="12"/>
      <c r="G2101" s="12"/>
      <c r="H2101" s="12"/>
      <c r="I2101" s="12"/>
    </row>
    <row r="2102" spans="1:9" x14ac:dyDescent="0.25">
      <c r="A2102" s="12"/>
      <c r="B2102" s="12"/>
      <c r="C2102" s="12"/>
      <c r="D2102" s="12"/>
      <c r="E2102" s="12"/>
      <c r="F2102" s="12"/>
      <c r="G2102" s="12"/>
      <c r="H2102" s="12"/>
      <c r="I2102" s="12"/>
    </row>
    <row r="2103" spans="1:9" x14ac:dyDescent="0.25">
      <c r="A2103" s="12"/>
      <c r="B2103" s="12"/>
      <c r="C2103" s="12"/>
      <c r="D2103" s="12"/>
      <c r="E2103" s="12"/>
      <c r="F2103" s="12"/>
      <c r="G2103" s="12"/>
      <c r="H2103" s="12"/>
      <c r="I2103" s="12"/>
    </row>
    <row r="2104" spans="1:9" x14ac:dyDescent="0.25">
      <c r="A2104" s="12"/>
      <c r="B2104" s="12"/>
      <c r="C2104" s="12"/>
      <c r="D2104" s="12"/>
      <c r="E2104" s="12"/>
      <c r="F2104" s="12"/>
      <c r="G2104" s="12"/>
      <c r="H2104" s="12"/>
      <c r="I2104" s="12"/>
    </row>
    <row r="2105" spans="1:9" x14ac:dyDescent="0.25">
      <c r="A2105" s="12"/>
      <c r="B2105" s="12"/>
      <c r="C2105" s="12"/>
      <c r="D2105" s="12"/>
      <c r="E2105" s="12"/>
      <c r="F2105" s="12"/>
      <c r="G2105" s="12"/>
      <c r="H2105" s="12"/>
      <c r="I2105" s="12"/>
    </row>
    <row r="2106" spans="1:9" x14ac:dyDescent="0.25">
      <c r="A2106" s="12"/>
      <c r="B2106" s="12"/>
      <c r="C2106" s="12"/>
      <c r="D2106" s="12"/>
      <c r="E2106" s="12"/>
      <c r="F2106" s="12"/>
      <c r="G2106" s="12"/>
      <c r="H2106" s="12"/>
      <c r="I2106" s="12"/>
    </row>
    <row r="2107" spans="1:9" x14ac:dyDescent="0.25">
      <c r="A2107" s="12"/>
      <c r="B2107" s="12"/>
      <c r="C2107" s="12"/>
      <c r="D2107" s="12"/>
      <c r="E2107" s="12"/>
      <c r="F2107" s="12"/>
      <c r="G2107" s="12"/>
      <c r="H2107" s="12"/>
      <c r="I2107" s="12"/>
    </row>
    <row r="2108" spans="1:9" x14ac:dyDescent="0.25">
      <c r="A2108" s="12"/>
      <c r="B2108" s="12"/>
      <c r="C2108" s="12"/>
      <c r="D2108" s="12"/>
      <c r="E2108" s="12"/>
      <c r="F2108" s="12"/>
      <c r="G2108" s="12"/>
      <c r="H2108" s="12"/>
      <c r="I2108" s="12"/>
    </row>
    <row r="2109" spans="1:9" x14ac:dyDescent="0.25">
      <c r="A2109" s="12"/>
      <c r="B2109" s="12"/>
      <c r="C2109" s="12"/>
      <c r="D2109" s="12"/>
      <c r="E2109" s="12"/>
      <c r="F2109" s="12"/>
      <c r="G2109" s="12"/>
      <c r="H2109" s="12"/>
      <c r="I2109" s="12"/>
    </row>
    <row r="2110" spans="1:9" x14ac:dyDescent="0.25">
      <c r="A2110" s="12"/>
      <c r="B2110" s="12"/>
      <c r="C2110" s="12"/>
      <c r="D2110" s="12"/>
      <c r="E2110" s="12"/>
      <c r="F2110" s="12"/>
      <c r="G2110" s="12"/>
      <c r="H2110" s="12"/>
      <c r="I2110" s="12"/>
    </row>
    <row r="2111" spans="1:9" x14ac:dyDescent="0.25">
      <c r="A2111" s="12"/>
      <c r="B2111" s="12"/>
      <c r="C2111" s="12"/>
      <c r="D2111" s="12"/>
      <c r="E2111" s="12"/>
      <c r="F2111" s="12"/>
      <c r="G2111" s="12"/>
      <c r="H2111" s="12"/>
      <c r="I2111" s="12"/>
    </row>
    <row r="2112" spans="1:9" x14ac:dyDescent="0.25">
      <c r="A2112" s="12"/>
      <c r="B2112" s="12"/>
      <c r="C2112" s="12"/>
      <c r="D2112" s="12"/>
      <c r="E2112" s="12"/>
      <c r="F2112" s="12"/>
      <c r="G2112" s="12"/>
      <c r="H2112" s="12"/>
      <c r="I2112" s="12"/>
    </row>
    <row r="2113" spans="1:9" x14ac:dyDescent="0.25">
      <c r="A2113" s="12"/>
      <c r="B2113" s="12"/>
      <c r="C2113" s="12"/>
      <c r="D2113" s="12"/>
      <c r="E2113" s="12"/>
      <c r="F2113" s="12"/>
      <c r="G2113" s="12"/>
      <c r="H2113" s="12"/>
      <c r="I2113" s="12"/>
    </row>
    <row r="2114" spans="1:9" x14ac:dyDescent="0.25">
      <c r="A2114" s="12"/>
      <c r="B2114" s="12"/>
      <c r="C2114" s="12"/>
      <c r="D2114" s="12"/>
      <c r="E2114" s="12"/>
      <c r="F2114" s="12"/>
      <c r="G2114" s="12"/>
      <c r="H2114" s="12"/>
      <c r="I2114" s="12"/>
    </row>
    <row r="2115" spans="1:9" x14ac:dyDescent="0.25">
      <c r="A2115" s="12"/>
      <c r="B2115" s="12"/>
      <c r="C2115" s="12"/>
      <c r="D2115" s="12"/>
      <c r="E2115" s="12"/>
      <c r="F2115" s="12"/>
      <c r="G2115" s="12"/>
      <c r="H2115" s="12"/>
      <c r="I2115" s="12"/>
    </row>
    <row r="2116" spans="1:9" x14ac:dyDescent="0.25">
      <c r="A2116" s="12"/>
      <c r="B2116" s="12"/>
      <c r="C2116" s="12"/>
      <c r="D2116" s="12"/>
      <c r="E2116" s="12"/>
      <c r="F2116" s="12"/>
      <c r="G2116" s="12"/>
      <c r="H2116" s="12"/>
      <c r="I2116" s="12"/>
    </row>
    <row r="2117" spans="1:9" x14ac:dyDescent="0.25">
      <c r="A2117" s="12"/>
      <c r="B2117" s="12"/>
      <c r="C2117" s="12"/>
      <c r="D2117" s="12"/>
      <c r="E2117" s="12"/>
      <c r="F2117" s="12"/>
      <c r="G2117" s="12"/>
      <c r="H2117" s="12"/>
      <c r="I2117" s="12"/>
    </row>
    <row r="2118" spans="1:9" x14ac:dyDescent="0.25">
      <c r="A2118" s="12"/>
      <c r="B2118" s="12"/>
      <c r="C2118" s="12"/>
      <c r="D2118" s="12"/>
      <c r="E2118" s="12"/>
      <c r="F2118" s="12"/>
      <c r="G2118" s="12"/>
      <c r="H2118" s="12"/>
      <c r="I2118" s="12"/>
    </row>
    <row r="2119" spans="1:9" x14ac:dyDescent="0.25">
      <c r="A2119" s="12"/>
      <c r="B2119" s="12"/>
      <c r="C2119" s="12"/>
      <c r="D2119" s="12"/>
      <c r="E2119" s="12"/>
      <c r="F2119" s="12"/>
      <c r="G2119" s="12"/>
      <c r="H2119" s="12"/>
      <c r="I2119" s="12"/>
    </row>
    <row r="2120" spans="1:9" x14ac:dyDescent="0.25">
      <c r="A2120" s="12"/>
      <c r="B2120" s="12"/>
      <c r="C2120" s="12"/>
      <c r="D2120" s="12"/>
      <c r="E2120" s="12"/>
      <c r="F2120" s="12"/>
      <c r="G2120" s="12"/>
      <c r="H2120" s="12"/>
      <c r="I2120" s="12"/>
    </row>
    <row r="2121" spans="1:9" x14ac:dyDescent="0.25">
      <c r="A2121" s="12"/>
      <c r="B2121" s="12"/>
      <c r="C2121" s="12"/>
      <c r="D2121" s="12"/>
      <c r="E2121" s="12"/>
      <c r="F2121" s="12"/>
      <c r="G2121" s="12"/>
      <c r="H2121" s="12"/>
      <c r="I2121" s="12"/>
    </row>
    <row r="2122" spans="1:9" x14ac:dyDescent="0.25">
      <c r="A2122" s="12"/>
      <c r="B2122" s="12"/>
      <c r="C2122" s="12"/>
      <c r="D2122" s="12"/>
      <c r="E2122" s="12"/>
      <c r="F2122" s="12"/>
      <c r="G2122" s="12"/>
      <c r="H2122" s="12"/>
      <c r="I2122" s="12"/>
    </row>
    <row r="2123" spans="1:9" x14ac:dyDescent="0.25">
      <c r="A2123" s="12"/>
      <c r="B2123" s="12"/>
      <c r="C2123" s="12"/>
      <c r="D2123" s="12"/>
      <c r="E2123" s="12"/>
      <c r="F2123" s="12"/>
      <c r="G2123" s="12"/>
      <c r="H2123" s="12"/>
      <c r="I2123" s="12"/>
    </row>
    <row r="2124" spans="1:9" x14ac:dyDescent="0.25">
      <c r="A2124" s="12"/>
      <c r="B2124" s="12"/>
      <c r="C2124" s="12"/>
      <c r="D2124" s="12"/>
      <c r="E2124" s="12"/>
      <c r="F2124" s="12"/>
      <c r="G2124" s="12"/>
      <c r="H2124" s="12"/>
      <c r="I2124" s="12"/>
    </row>
    <row r="2125" spans="1:9" x14ac:dyDescent="0.25">
      <c r="A2125" s="12"/>
      <c r="B2125" s="12"/>
      <c r="C2125" s="12"/>
      <c r="D2125" s="12"/>
      <c r="E2125" s="12"/>
      <c r="F2125" s="12"/>
      <c r="G2125" s="12"/>
      <c r="H2125" s="12"/>
      <c r="I2125" s="12"/>
    </row>
    <row r="2126" spans="1:9" x14ac:dyDescent="0.25">
      <c r="A2126" s="12"/>
      <c r="B2126" s="12"/>
      <c r="C2126" s="12"/>
      <c r="D2126" s="12"/>
      <c r="E2126" s="12"/>
      <c r="F2126" s="12"/>
      <c r="G2126" s="12"/>
      <c r="H2126" s="12"/>
      <c r="I2126" s="12"/>
    </row>
    <row r="2127" spans="1:9" x14ac:dyDescent="0.25">
      <c r="A2127" s="12"/>
      <c r="B2127" s="12"/>
      <c r="C2127" s="12"/>
      <c r="D2127" s="12"/>
      <c r="E2127" s="12"/>
      <c r="F2127" s="12"/>
      <c r="G2127" s="12"/>
      <c r="H2127" s="12"/>
      <c r="I2127" s="12"/>
    </row>
    <row r="2128" spans="1:9" x14ac:dyDescent="0.25">
      <c r="A2128" s="12"/>
      <c r="B2128" s="12"/>
      <c r="C2128" s="12"/>
      <c r="D2128" s="12"/>
      <c r="E2128" s="12"/>
      <c r="F2128" s="12"/>
      <c r="G2128" s="12"/>
      <c r="H2128" s="12"/>
      <c r="I2128" s="12"/>
    </row>
    <row r="2129" spans="1:9" x14ac:dyDescent="0.25">
      <c r="A2129" s="12"/>
      <c r="B2129" s="12"/>
      <c r="C2129" s="12"/>
      <c r="D2129" s="12"/>
      <c r="E2129" s="12"/>
      <c r="F2129" s="12"/>
      <c r="G2129" s="12"/>
      <c r="H2129" s="12"/>
      <c r="I2129" s="12"/>
    </row>
    <row r="2130" spans="1:9" x14ac:dyDescent="0.25">
      <c r="A2130" s="12"/>
      <c r="B2130" s="12"/>
      <c r="C2130" s="12"/>
      <c r="D2130" s="12"/>
      <c r="E2130" s="12"/>
      <c r="F2130" s="12"/>
      <c r="G2130" s="12"/>
      <c r="H2130" s="12"/>
      <c r="I2130" s="12"/>
    </row>
    <row r="2131" spans="1:9" x14ac:dyDescent="0.25">
      <c r="A2131" s="12"/>
      <c r="B2131" s="12"/>
      <c r="C2131" s="12"/>
      <c r="D2131" s="12"/>
      <c r="E2131" s="12"/>
      <c r="F2131" s="12"/>
      <c r="G2131" s="12"/>
      <c r="H2131" s="12"/>
      <c r="I2131" s="12"/>
    </row>
    <row r="2132" spans="1:9" x14ac:dyDescent="0.25">
      <c r="A2132" s="12"/>
      <c r="B2132" s="12"/>
      <c r="C2132" s="12"/>
      <c r="D2132" s="12"/>
      <c r="E2132" s="12"/>
      <c r="F2132" s="12"/>
      <c r="G2132" s="12"/>
      <c r="H2132" s="12"/>
      <c r="I2132" s="12"/>
    </row>
    <row r="2133" spans="1:9" x14ac:dyDescent="0.25">
      <c r="A2133" s="12"/>
      <c r="B2133" s="12"/>
      <c r="C2133" s="12"/>
      <c r="D2133" s="12"/>
      <c r="E2133" s="12"/>
      <c r="F2133" s="12"/>
      <c r="G2133" s="12"/>
      <c r="H2133" s="12"/>
      <c r="I2133" s="12"/>
    </row>
    <row r="2134" spans="1:9" x14ac:dyDescent="0.25">
      <c r="A2134" s="12"/>
      <c r="B2134" s="12"/>
      <c r="C2134" s="12"/>
      <c r="D2134" s="12"/>
      <c r="E2134" s="12"/>
      <c r="F2134" s="12"/>
      <c r="G2134" s="12"/>
      <c r="H2134" s="12"/>
      <c r="I2134" s="12"/>
    </row>
    <row r="2135" spans="1:9" x14ac:dyDescent="0.25">
      <c r="A2135" s="12"/>
      <c r="B2135" s="12"/>
      <c r="C2135" s="12"/>
      <c r="D2135" s="12"/>
      <c r="E2135" s="12"/>
      <c r="F2135" s="12"/>
      <c r="G2135" s="12"/>
      <c r="H2135" s="12"/>
      <c r="I2135" s="12"/>
    </row>
    <row r="2136" spans="1:9" x14ac:dyDescent="0.25">
      <c r="A2136" s="12"/>
      <c r="B2136" s="12"/>
      <c r="C2136" s="12"/>
      <c r="D2136" s="12"/>
      <c r="E2136" s="12"/>
      <c r="F2136" s="12"/>
      <c r="G2136" s="12"/>
      <c r="H2136" s="12"/>
      <c r="I2136" s="12"/>
    </row>
    <row r="2137" spans="1:9" x14ac:dyDescent="0.25">
      <c r="A2137" s="12"/>
      <c r="B2137" s="12"/>
      <c r="C2137" s="12"/>
      <c r="D2137" s="12"/>
      <c r="E2137" s="12"/>
      <c r="F2137" s="12"/>
      <c r="G2137" s="12"/>
      <c r="H2137" s="12"/>
      <c r="I2137" s="12"/>
    </row>
    <row r="2138" spans="1:9" x14ac:dyDescent="0.25">
      <c r="A2138" s="12"/>
      <c r="B2138" s="12"/>
      <c r="C2138" s="12"/>
      <c r="D2138" s="12"/>
      <c r="E2138" s="12"/>
      <c r="F2138" s="12"/>
      <c r="G2138" s="12"/>
      <c r="H2138" s="12"/>
      <c r="I2138" s="12"/>
    </row>
    <row r="2139" spans="1:9" x14ac:dyDescent="0.25">
      <c r="A2139" s="12"/>
      <c r="B2139" s="12"/>
      <c r="C2139" s="12"/>
      <c r="D2139" s="12"/>
      <c r="E2139" s="12"/>
      <c r="F2139" s="12"/>
      <c r="G2139" s="12"/>
      <c r="H2139" s="12"/>
      <c r="I2139" s="12"/>
    </row>
    <row r="2140" spans="1:9" x14ac:dyDescent="0.25">
      <c r="A2140" s="12"/>
      <c r="B2140" s="12"/>
      <c r="C2140" s="12"/>
      <c r="D2140" s="12"/>
      <c r="E2140" s="12"/>
      <c r="F2140" s="12"/>
      <c r="G2140" s="12"/>
      <c r="H2140" s="12"/>
      <c r="I2140" s="12"/>
    </row>
    <row r="2141" spans="1:9" x14ac:dyDescent="0.25">
      <c r="A2141" s="12"/>
      <c r="B2141" s="12"/>
      <c r="C2141" s="12"/>
      <c r="D2141" s="12"/>
      <c r="E2141" s="12"/>
      <c r="F2141" s="12"/>
      <c r="G2141" s="12"/>
      <c r="H2141" s="12"/>
      <c r="I2141" s="12"/>
    </row>
    <row r="2142" spans="1:9" x14ac:dyDescent="0.25">
      <c r="A2142" s="12"/>
      <c r="B2142" s="12"/>
      <c r="C2142" s="12"/>
      <c r="D2142" s="12"/>
      <c r="E2142" s="12"/>
      <c r="F2142" s="12"/>
      <c r="G2142" s="12"/>
      <c r="H2142" s="12"/>
      <c r="I2142" s="12"/>
    </row>
    <row r="2143" spans="1:9" x14ac:dyDescent="0.25">
      <c r="A2143" s="12"/>
      <c r="B2143" s="12"/>
      <c r="C2143" s="12"/>
      <c r="D2143" s="12"/>
      <c r="E2143" s="12"/>
      <c r="F2143" s="12"/>
      <c r="G2143" s="12"/>
      <c r="H2143" s="12"/>
      <c r="I2143" s="12"/>
    </row>
    <row r="2144" spans="1:9" x14ac:dyDescent="0.25">
      <c r="A2144" s="12"/>
      <c r="B2144" s="12"/>
      <c r="C2144" s="12"/>
      <c r="D2144" s="12"/>
      <c r="E2144" s="12"/>
      <c r="F2144" s="12"/>
      <c r="G2144" s="12"/>
      <c r="H2144" s="12"/>
      <c r="I2144" s="12"/>
    </row>
    <row r="2145" spans="1:9" x14ac:dyDescent="0.25">
      <c r="A2145" s="12"/>
      <c r="B2145" s="12"/>
      <c r="C2145" s="12"/>
      <c r="D2145" s="12"/>
      <c r="E2145" s="12"/>
      <c r="F2145" s="12"/>
      <c r="G2145" s="12"/>
      <c r="H2145" s="12"/>
      <c r="I2145" s="12"/>
    </row>
    <row r="2146" spans="1:9" x14ac:dyDescent="0.25">
      <c r="A2146" s="12"/>
      <c r="B2146" s="12"/>
      <c r="C2146" s="12"/>
      <c r="D2146" s="12"/>
      <c r="E2146" s="12"/>
      <c r="F2146" s="12"/>
      <c r="G2146" s="12"/>
      <c r="H2146" s="12"/>
      <c r="I2146" s="12"/>
    </row>
    <row r="2147" spans="1:9" x14ac:dyDescent="0.25">
      <c r="A2147" s="12"/>
      <c r="B2147" s="12"/>
      <c r="C2147" s="12"/>
      <c r="D2147" s="12"/>
      <c r="E2147" s="12"/>
      <c r="F2147" s="12"/>
      <c r="G2147" s="12"/>
      <c r="H2147" s="12"/>
      <c r="I2147" s="12"/>
    </row>
    <row r="2148" spans="1:9" x14ac:dyDescent="0.25">
      <c r="A2148" s="12"/>
      <c r="B2148" s="12"/>
      <c r="C2148" s="12"/>
      <c r="D2148" s="12"/>
      <c r="E2148" s="12"/>
      <c r="F2148" s="12"/>
      <c r="G2148" s="12"/>
      <c r="H2148" s="12"/>
      <c r="I2148" s="12"/>
    </row>
    <row r="2149" spans="1:9" x14ac:dyDescent="0.25">
      <c r="A2149" s="12"/>
      <c r="B2149" s="12"/>
      <c r="C2149" s="12"/>
      <c r="D2149" s="12"/>
      <c r="E2149" s="12"/>
      <c r="F2149" s="12"/>
      <c r="G2149" s="12"/>
      <c r="H2149" s="12"/>
      <c r="I2149" s="12"/>
    </row>
    <row r="2150" spans="1:9" x14ac:dyDescent="0.25">
      <c r="A2150" s="12"/>
      <c r="B2150" s="12"/>
      <c r="C2150" s="12"/>
      <c r="D2150" s="12"/>
      <c r="E2150" s="12"/>
      <c r="F2150" s="12"/>
      <c r="G2150" s="12"/>
      <c r="H2150" s="12"/>
      <c r="I2150" s="12"/>
    </row>
    <row r="2151" spans="1:9" x14ac:dyDescent="0.25">
      <c r="A2151" s="12"/>
      <c r="B2151" s="12"/>
      <c r="C2151" s="12"/>
      <c r="D2151" s="12"/>
      <c r="E2151" s="12"/>
      <c r="F2151" s="12"/>
      <c r="G2151" s="12"/>
      <c r="H2151" s="12"/>
      <c r="I2151" s="12"/>
    </row>
    <row r="2152" spans="1:9" x14ac:dyDescent="0.25">
      <c r="A2152" s="12"/>
      <c r="B2152" s="12"/>
      <c r="C2152" s="12"/>
      <c r="D2152" s="12"/>
      <c r="E2152" s="12"/>
      <c r="F2152" s="12"/>
      <c r="G2152" s="12"/>
      <c r="H2152" s="12"/>
      <c r="I2152" s="12"/>
    </row>
    <row r="2153" spans="1:9" x14ac:dyDescent="0.25">
      <c r="A2153" s="12"/>
      <c r="B2153" s="12"/>
      <c r="C2153" s="12"/>
      <c r="D2153" s="12"/>
      <c r="E2153" s="12"/>
      <c r="F2153" s="12"/>
      <c r="G2153" s="12"/>
      <c r="H2153" s="12"/>
      <c r="I2153" s="12"/>
    </row>
    <row r="2154" spans="1:9" x14ac:dyDescent="0.25">
      <c r="A2154" s="12"/>
      <c r="B2154" s="12"/>
      <c r="C2154" s="12"/>
      <c r="D2154" s="12"/>
      <c r="E2154" s="12"/>
      <c r="F2154" s="12"/>
      <c r="G2154" s="12"/>
      <c r="H2154" s="12"/>
      <c r="I2154" s="12"/>
    </row>
    <row r="2155" spans="1:9" x14ac:dyDescent="0.25">
      <c r="A2155" s="12"/>
      <c r="B2155" s="12"/>
      <c r="C2155" s="12"/>
      <c r="D2155" s="12"/>
      <c r="E2155" s="12"/>
      <c r="F2155" s="12"/>
      <c r="G2155" s="12"/>
      <c r="H2155" s="12"/>
      <c r="I2155" s="12"/>
    </row>
    <row r="2156" spans="1:9" x14ac:dyDescent="0.25">
      <c r="A2156" s="12"/>
      <c r="B2156" s="12"/>
      <c r="C2156" s="12"/>
      <c r="D2156" s="12"/>
      <c r="E2156" s="12"/>
      <c r="F2156" s="12"/>
      <c r="G2156" s="12"/>
      <c r="H2156" s="12"/>
      <c r="I2156" s="12"/>
    </row>
    <row r="2157" spans="1:9" x14ac:dyDescent="0.25">
      <c r="A2157" s="12"/>
      <c r="B2157" s="12"/>
      <c r="C2157" s="12"/>
      <c r="D2157" s="12"/>
      <c r="E2157" s="12"/>
      <c r="F2157" s="12"/>
      <c r="G2157" s="12"/>
      <c r="H2157" s="12"/>
      <c r="I2157" s="12"/>
    </row>
    <row r="2158" spans="1:9" x14ac:dyDescent="0.25">
      <c r="A2158" s="12"/>
      <c r="B2158" s="12"/>
      <c r="C2158" s="12"/>
      <c r="D2158" s="12"/>
      <c r="E2158" s="12"/>
      <c r="F2158" s="12"/>
      <c r="G2158" s="12"/>
      <c r="H2158" s="12"/>
      <c r="I2158" s="12"/>
    </row>
    <row r="2159" spans="1:9" x14ac:dyDescent="0.25">
      <c r="A2159" s="12"/>
      <c r="B2159" s="12"/>
      <c r="C2159" s="12"/>
      <c r="D2159" s="12"/>
      <c r="E2159" s="12"/>
      <c r="F2159" s="12"/>
      <c r="G2159" s="12"/>
      <c r="H2159" s="12"/>
      <c r="I2159" s="12"/>
    </row>
    <row r="2160" spans="1:9" x14ac:dyDescent="0.25">
      <c r="A2160" s="12"/>
      <c r="B2160" s="12"/>
      <c r="C2160" s="12"/>
      <c r="D2160" s="12"/>
      <c r="E2160" s="12"/>
      <c r="F2160" s="12"/>
      <c r="G2160" s="12"/>
      <c r="H2160" s="12"/>
      <c r="I2160" s="12"/>
    </row>
    <row r="2161" spans="1:9" x14ac:dyDescent="0.25">
      <c r="A2161" s="12"/>
      <c r="B2161" s="12"/>
      <c r="C2161" s="12"/>
      <c r="D2161" s="12"/>
      <c r="E2161" s="12"/>
      <c r="F2161" s="12"/>
      <c r="G2161" s="12"/>
      <c r="H2161" s="12"/>
      <c r="I2161" s="12"/>
    </row>
    <row r="2162" spans="1:9" x14ac:dyDescent="0.25">
      <c r="A2162" s="12"/>
      <c r="B2162" s="12"/>
      <c r="C2162" s="12"/>
      <c r="D2162" s="12"/>
      <c r="E2162" s="12"/>
      <c r="F2162" s="12"/>
      <c r="G2162" s="12"/>
      <c r="H2162" s="12"/>
      <c r="I2162" s="12"/>
    </row>
    <row r="2163" spans="1:9" x14ac:dyDescent="0.25">
      <c r="A2163" s="12"/>
      <c r="B2163" s="12"/>
      <c r="C2163" s="12"/>
      <c r="D2163" s="12"/>
      <c r="E2163" s="12"/>
      <c r="F2163" s="12"/>
      <c r="G2163" s="12"/>
      <c r="H2163" s="12"/>
      <c r="I2163" s="12"/>
    </row>
    <row r="2164" spans="1:9" x14ac:dyDescent="0.25">
      <c r="A2164" s="12"/>
      <c r="B2164" s="12"/>
      <c r="C2164" s="12"/>
      <c r="D2164" s="12"/>
      <c r="E2164" s="12"/>
      <c r="F2164" s="12"/>
      <c r="G2164" s="12"/>
      <c r="H2164" s="12"/>
      <c r="I2164" s="12"/>
    </row>
    <row r="2165" spans="1:9" x14ac:dyDescent="0.25">
      <c r="A2165" s="12"/>
      <c r="B2165" s="12"/>
      <c r="C2165" s="12"/>
      <c r="D2165" s="12"/>
      <c r="E2165" s="12"/>
      <c r="F2165" s="12"/>
      <c r="G2165" s="12"/>
      <c r="H2165" s="12"/>
      <c r="I2165" s="12"/>
    </row>
    <row r="2166" spans="1:9" x14ac:dyDescent="0.25">
      <c r="A2166" s="12"/>
      <c r="B2166" s="12"/>
      <c r="C2166" s="12"/>
      <c r="D2166" s="12"/>
      <c r="E2166" s="12"/>
      <c r="F2166" s="12"/>
      <c r="G2166" s="12"/>
      <c r="H2166" s="12"/>
      <c r="I2166" s="12"/>
    </row>
    <row r="2167" spans="1:9" x14ac:dyDescent="0.25">
      <c r="A2167" s="12"/>
      <c r="B2167" s="12"/>
      <c r="C2167" s="12"/>
      <c r="D2167" s="12"/>
      <c r="E2167" s="12"/>
      <c r="F2167" s="12"/>
      <c r="G2167" s="12"/>
      <c r="H2167" s="12"/>
      <c r="I2167" s="12"/>
    </row>
    <row r="2168" spans="1:9" x14ac:dyDescent="0.25">
      <c r="A2168" s="12"/>
      <c r="B2168" s="12"/>
      <c r="C2168" s="12"/>
      <c r="D2168" s="12"/>
      <c r="E2168" s="12"/>
      <c r="F2168" s="12"/>
      <c r="G2168" s="12"/>
      <c r="H2168" s="12"/>
      <c r="I2168" s="12"/>
    </row>
    <row r="2169" spans="1:9" x14ac:dyDescent="0.25">
      <c r="A2169" s="12"/>
      <c r="B2169" s="12"/>
      <c r="C2169" s="12"/>
      <c r="D2169" s="12"/>
      <c r="E2169" s="12"/>
      <c r="F2169" s="12"/>
      <c r="G2169" s="12"/>
      <c r="H2169" s="12"/>
      <c r="I2169" s="12"/>
    </row>
    <row r="2170" spans="1:9" x14ac:dyDescent="0.25">
      <c r="A2170" s="12"/>
      <c r="B2170" s="12"/>
      <c r="C2170" s="12"/>
      <c r="D2170" s="12"/>
      <c r="E2170" s="12"/>
      <c r="F2170" s="12"/>
      <c r="G2170" s="12"/>
      <c r="H2170" s="12"/>
      <c r="I2170" s="12"/>
    </row>
    <row r="2171" spans="1:9" x14ac:dyDescent="0.25">
      <c r="A2171" s="12"/>
      <c r="B2171" s="12"/>
      <c r="C2171" s="12"/>
      <c r="D2171" s="12"/>
      <c r="E2171" s="12"/>
      <c r="F2171" s="12"/>
      <c r="G2171" s="12"/>
      <c r="H2171" s="12"/>
      <c r="I2171" s="12"/>
    </row>
    <row r="2172" spans="1:9" x14ac:dyDescent="0.25">
      <c r="A2172" s="12"/>
      <c r="B2172" s="12"/>
      <c r="C2172" s="12"/>
      <c r="D2172" s="12"/>
      <c r="E2172" s="12"/>
      <c r="F2172" s="12"/>
      <c r="G2172" s="12"/>
      <c r="H2172" s="12"/>
      <c r="I2172" s="12"/>
    </row>
    <row r="2173" spans="1:9" x14ac:dyDescent="0.25">
      <c r="A2173" s="12"/>
      <c r="B2173" s="12"/>
      <c r="C2173" s="12"/>
      <c r="D2173" s="12"/>
      <c r="E2173" s="12"/>
      <c r="F2173" s="12"/>
      <c r="G2173" s="12"/>
      <c r="H2173" s="12"/>
      <c r="I2173" s="12"/>
    </row>
    <row r="2174" spans="1:9" x14ac:dyDescent="0.25">
      <c r="A2174" s="12"/>
      <c r="B2174" s="12"/>
      <c r="C2174" s="12"/>
      <c r="D2174" s="12"/>
      <c r="E2174" s="12"/>
      <c r="F2174" s="12"/>
      <c r="G2174" s="12"/>
      <c r="H2174" s="12"/>
      <c r="I2174" s="12"/>
    </row>
    <row r="2175" spans="1:9" x14ac:dyDescent="0.25">
      <c r="A2175" s="12"/>
      <c r="B2175" s="12"/>
      <c r="C2175" s="12"/>
      <c r="D2175" s="12"/>
      <c r="E2175" s="12"/>
      <c r="F2175" s="12"/>
      <c r="G2175" s="12"/>
      <c r="H2175" s="12"/>
      <c r="I2175" s="12"/>
    </row>
    <row r="2176" spans="1:9" x14ac:dyDescent="0.25">
      <c r="A2176" s="12"/>
      <c r="B2176" s="12"/>
      <c r="C2176" s="12"/>
      <c r="D2176" s="12"/>
      <c r="E2176" s="12"/>
      <c r="F2176" s="12"/>
      <c r="G2176" s="12"/>
      <c r="H2176" s="12"/>
      <c r="I2176" s="12"/>
    </row>
    <row r="2177" spans="1:9" x14ac:dyDescent="0.25">
      <c r="A2177" s="12"/>
      <c r="B2177" s="12"/>
      <c r="C2177" s="12"/>
      <c r="D2177" s="12"/>
      <c r="E2177" s="12"/>
      <c r="F2177" s="12"/>
      <c r="G2177" s="12"/>
      <c r="H2177" s="12"/>
      <c r="I2177" s="12"/>
    </row>
    <row r="2178" spans="1:9" x14ac:dyDescent="0.25">
      <c r="A2178" s="12"/>
      <c r="B2178" s="12"/>
      <c r="C2178" s="12"/>
      <c r="D2178" s="12"/>
      <c r="E2178" s="12"/>
      <c r="F2178" s="12"/>
      <c r="G2178" s="12"/>
      <c r="H2178" s="12"/>
      <c r="I2178" s="12"/>
    </row>
    <row r="2179" spans="1:9" x14ac:dyDescent="0.25">
      <c r="A2179" s="12"/>
      <c r="B2179" s="12"/>
      <c r="C2179" s="12"/>
      <c r="D2179" s="12"/>
      <c r="E2179" s="12"/>
      <c r="F2179" s="12"/>
      <c r="G2179" s="12"/>
      <c r="H2179" s="12"/>
      <c r="I2179" s="12"/>
    </row>
    <row r="2180" spans="1:9" x14ac:dyDescent="0.25">
      <c r="A2180" s="12"/>
      <c r="B2180" s="12"/>
      <c r="C2180" s="12"/>
      <c r="D2180" s="12"/>
      <c r="E2180" s="12"/>
      <c r="F2180" s="12"/>
      <c r="G2180" s="12"/>
      <c r="H2180" s="12"/>
      <c r="I2180" s="12"/>
    </row>
    <row r="2181" spans="1:9" x14ac:dyDescent="0.25">
      <c r="A2181" s="12"/>
      <c r="B2181" s="12"/>
      <c r="C2181" s="12"/>
      <c r="D2181" s="12"/>
      <c r="E2181" s="12"/>
      <c r="F2181" s="12"/>
      <c r="G2181" s="12"/>
      <c r="H2181" s="12"/>
      <c r="I2181" s="12"/>
    </row>
    <row r="2182" spans="1:9" x14ac:dyDescent="0.25">
      <c r="A2182" s="12"/>
      <c r="B2182" s="12"/>
      <c r="C2182" s="12"/>
      <c r="D2182" s="12"/>
      <c r="E2182" s="12"/>
      <c r="F2182" s="12"/>
      <c r="G2182" s="12"/>
      <c r="H2182" s="12"/>
      <c r="I2182" s="12"/>
    </row>
    <row r="2183" spans="1:9" x14ac:dyDescent="0.25">
      <c r="A2183" s="12"/>
      <c r="B2183" s="12"/>
      <c r="C2183" s="12"/>
      <c r="D2183" s="12"/>
      <c r="E2183" s="12"/>
      <c r="F2183" s="12"/>
      <c r="G2183" s="12"/>
      <c r="H2183" s="12"/>
      <c r="I2183" s="12"/>
    </row>
    <row r="2184" spans="1:9" x14ac:dyDescent="0.25">
      <c r="A2184" s="12"/>
      <c r="B2184" s="12"/>
      <c r="C2184" s="12"/>
      <c r="D2184" s="12"/>
      <c r="E2184" s="12"/>
      <c r="F2184" s="12"/>
      <c r="G2184" s="12"/>
      <c r="H2184" s="12"/>
      <c r="I2184" s="12"/>
    </row>
    <row r="2185" spans="1:9" x14ac:dyDescent="0.25">
      <c r="A2185" s="12"/>
      <c r="B2185" s="12"/>
      <c r="C2185" s="12"/>
      <c r="D2185" s="12"/>
      <c r="E2185" s="12"/>
      <c r="F2185" s="12"/>
      <c r="G2185" s="12"/>
      <c r="H2185" s="12"/>
      <c r="I2185" s="12"/>
    </row>
    <row r="2186" spans="1:9" x14ac:dyDescent="0.25">
      <c r="A2186" s="12"/>
      <c r="B2186" s="12"/>
      <c r="C2186" s="12"/>
      <c r="D2186" s="12"/>
      <c r="E2186" s="12"/>
      <c r="F2186" s="12"/>
      <c r="G2186" s="12"/>
      <c r="H2186" s="12"/>
      <c r="I2186" s="12"/>
    </row>
    <row r="2187" spans="1:9" x14ac:dyDescent="0.25">
      <c r="A2187" s="12"/>
      <c r="B2187" s="12"/>
      <c r="C2187" s="12"/>
      <c r="D2187" s="12"/>
      <c r="E2187" s="12"/>
      <c r="F2187" s="12"/>
      <c r="G2187" s="12"/>
      <c r="H2187" s="12"/>
      <c r="I2187" s="12"/>
    </row>
    <row r="2188" spans="1:9" x14ac:dyDescent="0.25">
      <c r="A2188" s="12"/>
      <c r="B2188" s="12"/>
      <c r="C2188" s="12"/>
      <c r="D2188" s="12"/>
      <c r="E2188" s="12"/>
      <c r="F2188" s="12"/>
      <c r="G2188" s="12"/>
      <c r="H2188" s="12"/>
      <c r="I2188" s="12"/>
    </row>
    <row r="2189" spans="1:9" x14ac:dyDescent="0.25">
      <c r="A2189" s="12"/>
      <c r="B2189" s="12"/>
      <c r="C2189" s="12"/>
      <c r="D2189" s="12"/>
      <c r="E2189" s="12"/>
      <c r="F2189" s="12"/>
      <c r="G2189" s="12"/>
      <c r="H2189" s="12"/>
      <c r="I2189" s="12"/>
    </row>
    <row r="2190" spans="1:9" x14ac:dyDescent="0.25">
      <c r="A2190" s="12"/>
      <c r="B2190" s="12"/>
      <c r="C2190" s="12"/>
      <c r="D2190" s="12"/>
      <c r="E2190" s="12"/>
      <c r="F2190" s="12"/>
      <c r="G2190" s="12"/>
      <c r="H2190" s="12"/>
      <c r="I2190" s="12"/>
    </row>
    <row r="2191" spans="1:9" x14ac:dyDescent="0.25">
      <c r="A2191" s="12"/>
      <c r="B2191" s="12"/>
      <c r="C2191" s="12"/>
      <c r="D2191" s="12"/>
      <c r="E2191" s="12"/>
      <c r="F2191" s="12"/>
      <c r="G2191" s="12"/>
      <c r="H2191" s="12"/>
      <c r="I2191" s="12"/>
    </row>
    <row r="2192" spans="1:9" x14ac:dyDescent="0.25">
      <c r="A2192" s="12"/>
      <c r="B2192" s="12"/>
      <c r="C2192" s="12"/>
      <c r="D2192" s="12"/>
      <c r="E2192" s="12"/>
      <c r="F2192" s="12"/>
      <c r="G2192" s="12"/>
      <c r="H2192" s="12"/>
      <c r="I2192" s="12"/>
    </row>
    <row r="2193" spans="1:9" x14ac:dyDescent="0.25">
      <c r="A2193" s="12"/>
      <c r="B2193" s="12"/>
      <c r="C2193" s="12"/>
      <c r="D2193" s="12"/>
      <c r="E2193" s="12"/>
      <c r="F2193" s="12"/>
      <c r="G2193" s="12"/>
      <c r="H2193" s="12"/>
      <c r="I2193" s="12"/>
    </row>
    <row r="2194" spans="1:9" x14ac:dyDescent="0.25">
      <c r="A2194" s="12"/>
      <c r="B2194" s="12"/>
      <c r="C2194" s="12"/>
      <c r="D2194" s="12"/>
      <c r="E2194" s="12"/>
      <c r="F2194" s="12"/>
      <c r="G2194" s="12"/>
      <c r="H2194" s="12"/>
      <c r="I2194" s="12"/>
    </row>
    <row r="2195" spans="1:9" x14ac:dyDescent="0.25">
      <c r="A2195" s="12"/>
      <c r="B2195" s="12"/>
      <c r="C2195" s="12"/>
      <c r="D2195" s="12"/>
      <c r="E2195" s="12"/>
      <c r="F2195" s="12"/>
      <c r="G2195" s="12"/>
      <c r="H2195" s="12"/>
      <c r="I2195" s="12"/>
    </row>
    <row r="2196" spans="1:9" x14ac:dyDescent="0.25">
      <c r="A2196" s="12"/>
      <c r="B2196" s="12"/>
      <c r="C2196" s="12"/>
      <c r="D2196" s="12"/>
      <c r="E2196" s="12"/>
      <c r="F2196" s="12"/>
      <c r="G2196" s="12"/>
      <c r="H2196" s="12"/>
      <c r="I2196" s="12"/>
    </row>
    <row r="2197" spans="1:9" x14ac:dyDescent="0.25">
      <c r="A2197" s="12"/>
      <c r="B2197" s="12"/>
      <c r="C2197" s="12"/>
      <c r="D2197" s="12"/>
      <c r="E2197" s="12"/>
      <c r="F2197" s="12"/>
      <c r="G2197" s="12"/>
      <c r="H2197" s="12"/>
      <c r="I2197" s="12"/>
    </row>
    <row r="2198" spans="1:9" x14ac:dyDescent="0.25">
      <c r="A2198" s="12"/>
      <c r="B2198" s="12"/>
      <c r="C2198" s="12"/>
      <c r="D2198" s="12"/>
      <c r="E2198" s="12"/>
      <c r="F2198" s="12"/>
      <c r="G2198" s="12"/>
      <c r="H2198" s="12"/>
      <c r="I2198" s="12"/>
    </row>
    <row r="2199" spans="1:9" x14ac:dyDescent="0.25">
      <c r="A2199" s="12"/>
      <c r="B2199" s="12"/>
      <c r="C2199" s="12"/>
      <c r="D2199" s="12"/>
      <c r="E2199" s="12"/>
      <c r="F2199" s="12"/>
      <c r="G2199" s="12"/>
      <c r="H2199" s="12"/>
      <c r="I2199" s="12"/>
    </row>
    <row r="2200" spans="1:9" x14ac:dyDescent="0.25">
      <c r="A2200" s="12"/>
      <c r="B2200" s="12"/>
      <c r="C2200" s="12"/>
      <c r="D2200" s="12"/>
      <c r="E2200" s="12"/>
      <c r="F2200" s="12"/>
      <c r="G2200" s="12"/>
      <c r="H2200" s="12"/>
      <c r="I2200" s="12"/>
    </row>
    <row r="2201" spans="1:9" x14ac:dyDescent="0.25">
      <c r="A2201" s="12"/>
      <c r="B2201" s="12"/>
      <c r="C2201" s="12"/>
      <c r="D2201" s="12"/>
      <c r="E2201" s="12"/>
      <c r="F2201" s="12"/>
      <c r="G2201" s="12"/>
      <c r="H2201" s="12"/>
      <c r="I2201" s="12"/>
    </row>
    <row r="2202" spans="1:9" x14ac:dyDescent="0.25">
      <c r="A2202" s="12"/>
      <c r="B2202" s="12"/>
      <c r="C2202" s="12"/>
      <c r="D2202" s="12"/>
      <c r="E2202" s="12"/>
      <c r="F2202" s="12"/>
      <c r="G2202" s="12"/>
      <c r="H2202" s="12"/>
      <c r="I2202" s="12"/>
    </row>
    <row r="2203" spans="1:9" x14ac:dyDescent="0.25">
      <c r="A2203" s="12"/>
      <c r="B2203" s="12"/>
      <c r="C2203" s="12"/>
      <c r="D2203" s="12"/>
      <c r="E2203" s="12"/>
      <c r="F2203" s="12"/>
      <c r="G2203" s="12"/>
      <c r="H2203" s="12"/>
      <c r="I2203" s="12"/>
    </row>
    <row r="2204" spans="1:9" x14ac:dyDescent="0.25">
      <c r="A2204" s="12"/>
      <c r="B2204" s="12"/>
      <c r="C2204" s="12"/>
      <c r="D2204" s="12"/>
      <c r="E2204" s="12"/>
      <c r="F2204" s="12"/>
      <c r="G2204" s="12"/>
      <c r="H2204" s="12"/>
      <c r="I2204" s="12"/>
    </row>
    <row r="2205" spans="1:9" x14ac:dyDescent="0.25">
      <c r="A2205" s="12"/>
      <c r="B2205" s="12"/>
      <c r="C2205" s="12"/>
      <c r="D2205" s="12"/>
      <c r="E2205" s="12"/>
      <c r="F2205" s="12"/>
      <c r="G2205" s="12"/>
      <c r="H2205" s="12"/>
      <c r="I2205" s="12"/>
    </row>
    <row r="2206" spans="1:9" x14ac:dyDescent="0.25">
      <c r="A2206" s="12"/>
      <c r="B2206" s="12"/>
      <c r="C2206" s="12"/>
      <c r="D2206" s="12"/>
      <c r="E2206" s="12"/>
      <c r="F2206" s="12"/>
      <c r="G2206" s="12"/>
      <c r="H2206" s="12"/>
      <c r="I2206" s="12"/>
    </row>
    <row r="2207" spans="1:9" x14ac:dyDescent="0.25">
      <c r="A2207" s="12"/>
      <c r="B2207" s="12"/>
      <c r="C2207" s="12"/>
      <c r="D2207" s="12"/>
      <c r="E2207" s="12"/>
      <c r="F2207" s="12"/>
      <c r="G2207" s="12"/>
      <c r="H2207" s="12"/>
      <c r="I2207" s="12"/>
    </row>
    <row r="2208" spans="1:9" x14ac:dyDescent="0.25">
      <c r="A2208" s="12"/>
      <c r="B2208" s="12"/>
      <c r="C2208" s="12"/>
      <c r="D2208" s="12"/>
      <c r="E2208" s="12"/>
      <c r="F2208" s="12"/>
      <c r="G2208" s="12"/>
      <c r="H2208" s="12"/>
      <c r="I2208" s="12"/>
    </row>
    <row r="2209" spans="1:9" x14ac:dyDescent="0.25">
      <c r="A2209" s="12"/>
      <c r="B2209" s="12"/>
      <c r="C2209" s="12"/>
      <c r="D2209" s="12"/>
      <c r="E2209" s="12"/>
      <c r="F2209" s="12"/>
      <c r="G2209" s="12"/>
      <c r="H2209" s="12"/>
      <c r="I2209" s="12"/>
    </row>
    <row r="2210" spans="1:9" x14ac:dyDescent="0.25">
      <c r="A2210" s="12"/>
      <c r="B2210" s="12"/>
      <c r="C2210" s="12"/>
      <c r="D2210" s="12"/>
      <c r="E2210" s="12"/>
      <c r="F2210" s="12"/>
      <c r="G2210" s="12"/>
      <c r="H2210" s="12"/>
      <c r="I2210" s="12"/>
    </row>
    <row r="2211" spans="1:9" x14ac:dyDescent="0.25">
      <c r="A2211" s="12"/>
      <c r="B2211" s="12"/>
      <c r="C2211" s="12"/>
      <c r="D2211" s="12"/>
      <c r="E2211" s="12"/>
      <c r="F2211" s="12"/>
      <c r="G2211" s="12"/>
      <c r="H2211" s="12"/>
      <c r="I2211" s="12"/>
    </row>
    <row r="2212" spans="1:9" x14ac:dyDescent="0.25">
      <c r="A2212" s="12"/>
      <c r="B2212" s="12"/>
      <c r="C2212" s="12"/>
      <c r="D2212" s="12"/>
      <c r="E2212" s="12"/>
      <c r="F2212" s="12"/>
      <c r="G2212" s="12"/>
      <c r="H2212" s="12"/>
      <c r="I2212" s="12"/>
    </row>
    <row r="2213" spans="1:9" x14ac:dyDescent="0.25">
      <c r="A2213" s="12"/>
      <c r="B2213" s="12"/>
      <c r="C2213" s="12"/>
      <c r="D2213" s="12"/>
      <c r="E2213" s="12"/>
      <c r="F2213" s="12"/>
      <c r="G2213" s="12"/>
      <c r="H2213" s="12"/>
      <c r="I2213" s="12"/>
    </row>
    <row r="2214" spans="1:9" x14ac:dyDescent="0.25">
      <c r="A2214" s="12"/>
      <c r="B2214" s="12"/>
      <c r="C2214" s="12"/>
      <c r="D2214" s="12"/>
      <c r="E2214" s="12"/>
      <c r="F2214" s="12"/>
      <c r="G2214" s="12"/>
      <c r="H2214" s="12"/>
      <c r="I2214" s="12"/>
    </row>
    <row r="2215" spans="1:9" x14ac:dyDescent="0.25">
      <c r="A2215" s="12"/>
      <c r="B2215" s="12"/>
      <c r="C2215" s="12"/>
      <c r="D2215" s="12"/>
      <c r="E2215" s="12"/>
      <c r="F2215" s="12"/>
      <c r="G2215" s="12"/>
      <c r="H2215" s="12"/>
      <c r="I2215" s="12"/>
    </row>
    <row r="2216" spans="1:9" x14ac:dyDescent="0.25">
      <c r="A2216" s="12"/>
      <c r="B2216" s="12"/>
      <c r="C2216" s="12"/>
      <c r="D2216" s="12"/>
      <c r="E2216" s="12"/>
      <c r="F2216" s="12"/>
      <c r="G2216" s="12"/>
      <c r="H2216" s="12"/>
      <c r="I2216" s="12"/>
    </row>
    <row r="2217" spans="1:9" x14ac:dyDescent="0.25">
      <c r="A2217" s="12"/>
      <c r="B2217" s="12"/>
      <c r="C2217" s="12"/>
      <c r="D2217" s="12"/>
      <c r="E2217" s="12"/>
      <c r="F2217" s="12"/>
      <c r="G2217" s="12"/>
      <c r="H2217" s="12"/>
      <c r="I2217" s="12"/>
    </row>
    <row r="2218" spans="1:9" x14ac:dyDescent="0.25">
      <c r="A2218" s="12"/>
      <c r="B2218" s="12"/>
      <c r="C2218" s="12"/>
      <c r="D2218" s="12"/>
      <c r="E2218" s="12"/>
      <c r="F2218" s="12"/>
      <c r="G2218" s="12"/>
      <c r="H2218" s="12"/>
      <c r="I2218" s="12"/>
    </row>
    <row r="2219" spans="1:9" x14ac:dyDescent="0.25">
      <c r="A2219" s="12"/>
      <c r="B2219" s="12"/>
      <c r="C2219" s="12"/>
      <c r="D2219" s="12"/>
      <c r="E2219" s="12"/>
      <c r="F2219" s="12"/>
      <c r="G2219" s="12"/>
      <c r="H2219" s="12"/>
      <c r="I2219" s="12"/>
    </row>
    <row r="2220" spans="1:9" x14ac:dyDescent="0.25">
      <c r="A2220" s="12"/>
      <c r="B2220" s="12"/>
      <c r="C2220" s="12"/>
      <c r="D2220" s="12"/>
      <c r="E2220" s="12"/>
      <c r="F2220" s="12"/>
      <c r="G2220" s="12"/>
      <c r="H2220" s="12"/>
      <c r="I2220" s="12"/>
    </row>
    <row r="2221" spans="1:9" x14ac:dyDescent="0.25">
      <c r="A2221" s="12"/>
      <c r="B2221" s="12"/>
      <c r="C2221" s="12"/>
      <c r="D2221" s="12"/>
      <c r="E2221" s="12"/>
      <c r="F2221" s="12"/>
      <c r="G2221" s="12"/>
      <c r="H2221" s="12"/>
      <c r="I2221" s="12"/>
    </row>
    <row r="2222" spans="1:9" x14ac:dyDescent="0.25">
      <c r="A2222" s="12"/>
      <c r="B2222" s="12"/>
      <c r="C2222" s="12"/>
      <c r="D2222" s="12"/>
      <c r="E2222" s="12"/>
      <c r="F2222" s="12"/>
      <c r="G2222" s="12"/>
      <c r="H2222" s="12"/>
      <c r="I2222" s="12"/>
    </row>
    <row r="2223" spans="1:9" x14ac:dyDescent="0.25">
      <c r="A2223" s="12"/>
      <c r="B2223" s="12"/>
      <c r="C2223" s="12"/>
      <c r="D2223" s="12"/>
      <c r="E2223" s="12"/>
      <c r="F2223" s="12"/>
      <c r="G2223" s="12"/>
      <c r="H2223" s="12"/>
      <c r="I2223" s="12"/>
    </row>
    <row r="2224" spans="1:9" x14ac:dyDescent="0.25">
      <c r="A2224" s="12"/>
      <c r="B2224" s="12"/>
      <c r="C2224" s="12"/>
      <c r="D2224" s="12"/>
      <c r="E2224" s="12"/>
      <c r="F2224" s="12"/>
      <c r="G2224" s="12"/>
      <c r="H2224" s="12"/>
      <c r="I2224" s="12"/>
    </row>
    <row r="2225" spans="1:9" x14ac:dyDescent="0.25">
      <c r="A2225" s="12"/>
      <c r="B2225" s="12"/>
      <c r="C2225" s="12"/>
      <c r="D2225" s="12"/>
      <c r="E2225" s="12"/>
      <c r="F2225" s="12"/>
      <c r="G2225" s="12"/>
      <c r="H2225" s="12"/>
      <c r="I2225" s="12"/>
    </row>
    <row r="2226" spans="1:9" x14ac:dyDescent="0.25">
      <c r="A2226" s="12"/>
      <c r="B2226" s="12"/>
      <c r="C2226" s="12"/>
      <c r="D2226" s="12"/>
      <c r="E2226" s="12"/>
      <c r="F2226" s="12"/>
      <c r="G2226" s="12"/>
      <c r="H2226" s="12"/>
      <c r="I2226" s="12"/>
    </row>
    <row r="2227" spans="1:9" x14ac:dyDescent="0.25">
      <c r="A2227" s="12"/>
      <c r="B2227" s="12"/>
      <c r="C2227" s="12"/>
      <c r="D2227" s="12"/>
      <c r="E2227" s="12"/>
      <c r="F2227" s="12"/>
      <c r="G2227" s="12"/>
      <c r="H2227" s="12"/>
      <c r="I2227" s="12"/>
    </row>
    <row r="2228" spans="1:9" x14ac:dyDescent="0.25">
      <c r="A2228" s="12"/>
      <c r="B2228" s="12"/>
      <c r="C2228" s="12"/>
      <c r="D2228" s="12"/>
      <c r="E2228" s="12"/>
      <c r="F2228" s="12"/>
      <c r="G2228" s="12"/>
      <c r="H2228" s="12"/>
      <c r="I2228" s="12"/>
    </row>
    <row r="2229" spans="1:9" x14ac:dyDescent="0.25">
      <c r="A2229" s="12"/>
      <c r="B2229" s="12"/>
      <c r="C2229" s="12"/>
      <c r="D2229" s="12"/>
      <c r="E2229" s="12"/>
      <c r="F2229" s="12"/>
      <c r="G2229" s="12"/>
      <c r="H2229" s="12"/>
      <c r="I2229" s="12"/>
    </row>
    <row r="2230" spans="1:9" x14ac:dyDescent="0.25">
      <c r="A2230" s="12"/>
      <c r="B2230" s="12"/>
      <c r="C2230" s="12"/>
      <c r="D2230" s="12"/>
      <c r="E2230" s="12"/>
      <c r="F2230" s="12"/>
      <c r="G2230" s="12"/>
      <c r="H2230" s="12"/>
      <c r="I2230" s="12"/>
    </row>
    <row r="2231" spans="1:9" x14ac:dyDescent="0.25">
      <c r="A2231" s="12"/>
      <c r="B2231" s="12"/>
      <c r="C2231" s="12"/>
      <c r="D2231" s="12"/>
      <c r="E2231" s="12"/>
      <c r="F2231" s="12"/>
      <c r="G2231" s="12"/>
      <c r="H2231" s="12"/>
      <c r="I2231" s="12"/>
    </row>
    <row r="2232" spans="1:9" x14ac:dyDescent="0.25">
      <c r="A2232" s="12"/>
      <c r="B2232" s="12"/>
      <c r="C2232" s="12"/>
      <c r="D2232" s="12"/>
      <c r="E2232" s="12"/>
      <c r="F2232" s="12"/>
      <c r="G2232" s="12"/>
      <c r="H2232" s="12"/>
      <c r="I2232" s="12"/>
    </row>
    <row r="2233" spans="1:9" x14ac:dyDescent="0.25">
      <c r="A2233" s="12"/>
      <c r="B2233" s="12"/>
      <c r="C2233" s="12"/>
      <c r="D2233" s="12"/>
      <c r="E2233" s="12"/>
      <c r="F2233" s="12"/>
      <c r="G2233" s="12"/>
      <c r="H2233" s="12"/>
      <c r="I2233" s="12"/>
    </row>
    <row r="2234" spans="1:9" x14ac:dyDescent="0.25">
      <c r="A2234" s="12"/>
      <c r="B2234" s="12"/>
      <c r="C2234" s="12"/>
      <c r="D2234" s="12"/>
      <c r="E2234" s="12"/>
      <c r="F2234" s="12"/>
      <c r="G2234" s="12"/>
      <c r="H2234" s="12"/>
      <c r="I2234" s="12"/>
    </row>
    <row r="2235" spans="1:9" x14ac:dyDescent="0.25">
      <c r="A2235" s="12"/>
      <c r="B2235" s="12"/>
      <c r="C2235" s="12"/>
      <c r="D2235" s="12"/>
      <c r="E2235" s="12"/>
      <c r="F2235" s="12"/>
      <c r="G2235" s="12"/>
      <c r="H2235" s="12"/>
      <c r="I2235" s="12"/>
    </row>
    <row r="2236" spans="1:9" x14ac:dyDescent="0.25">
      <c r="A2236" s="12"/>
      <c r="B2236" s="12"/>
      <c r="C2236" s="12"/>
      <c r="D2236" s="12"/>
      <c r="E2236" s="12"/>
      <c r="F2236" s="12"/>
      <c r="G2236" s="12"/>
      <c r="H2236" s="12"/>
      <c r="I2236" s="12"/>
    </row>
    <row r="2237" spans="1:9" x14ac:dyDescent="0.25">
      <c r="A2237" s="12"/>
      <c r="B2237" s="12"/>
      <c r="C2237" s="12"/>
      <c r="D2237" s="12"/>
      <c r="E2237" s="12"/>
      <c r="F2237" s="12"/>
      <c r="G2237" s="12"/>
      <c r="H2237" s="12"/>
      <c r="I2237" s="12"/>
    </row>
    <row r="2238" spans="1:9" x14ac:dyDescent="0.25">
      <c r="A2238" s="12"/>
      <c r="B2238" s="12"/>
      <c r="C2238" s="12"/>
      <c r="D2238" s="12"/>
      <c r="E2238" s="12"/>
      <c r="F2238" s="12"/>
      <c r="G2238" s="12"/>
      <c r="H2238" s="12"/>
      <c r="I2238" s="12"/>
    </row>
    <row r="2239" spans="1:9" x14ac:dyDescent="0.25">
      <c r="A2239" s="12"/>
      <c r="B2239" s="12"/>
      <c r="C2239" s="12"/>
      <c r="D2239" s="12"/>
      <c r="E2239" s="12"/>
      <c r="F2239" s="12"/>
      <c r="G2239" s="12"/>
      <c r="H2239" s="12"/>
      <c r="I2239" s="12"/>
    </row>
    <row r="2240" spans="1:9" x14ac:dyDescent="0.25">
      <c r="A2240" s="12"/>
      <c r="B2240" s="12"/>
      <c r="C2240" s="12"/>
      <c r="D2240" s="12"/>
      <c r="E2240" s="12"/>
      <c r="F2240" s="12"/>
      <c r="G2240" s="12"/>
      <c r="H2240" s="12"/>
      <c r="I2240" s="12"/>
    </row>
    <row r="2241" spans="1:9" x14ac:dyDescent="0.25">
      <c r="A2241" s="12"/>
      <c r="B2241" s="12"/>
      <c r="C2241" s="12"/>
      <c r="D2241" s="12"/>
      <c r="E2241" s="12"/>
      <c r="F2241" s="12"/>
      <c r="G2241" s="12"/>
      <c r="H2241" s="12"/>
      <c r="I2241" s="12"/>
    </row>
    <row r="2242" spans="1:9" x14ac:dyDescent="0.25">
      <c r="A2242" s="12"/>
      <c r="B2242" s="12"/>
      <c r="C2242" s="12"/>
      <c r="D2242" s="12"/>
      <c r="E2242" s="12"/>
      <c r="F2242" s="12"/>
      <c r="G2242" s="12"/>
      <c r="H2242" s="12"/>
      <c r="I2242" s="12"/>
    </row>
    <row r="2243" spans="1:9" x14ac:dyDescent="0.25">
      <c r="A2243" s="12"/>
      <c r="B2243" s="12"/>
      <c r="C2243" s="12"/>
      <c r="D2243" s="12"/>
      <c r="E2243" s="12"/>
      <c r="F2243" s="12"/>
      <c r="G2243" s="12"/>
      <c r="H2243" s="12"/>
      <c r="I2243" s="12"/>
    </row>
    <row r="2244" spans="1:9" x14ac:dyDescent="0.25">
      <c r="A2244" s="12"/>
      <c r="B2244" s="12"/>
      <c r="C2244" s="12"/>
      <c r="D2244" s="12"/>
      <c r="E2244" s="12"/>
      <c r="F2244" s="12"/>
      <c r="G2244" s="12"/>
      <c r="H2244" s="12"/>
      <c r="I2244" s="12"/>
    </row>
    <row r="2245" spans="1:9" x14ac:dyDescent="0.25">
      <c r="A2245" s="12"/>
      <c r="B2245" s="12"/>
      <c r="C2245" s="12"/>
      <c r="D2245" s="12"/>
      <c r="E2245" s="12"/>
      <c r="F2245" s="12"/>
      <c r="G2245" s="12"/>
      <c r="H2245" s="12"/>
      <c r="I2245" s="12"/>
    </row>
    <row r="2246" spans="1:9" x14ac:dyDescent="0.25">
      <c r="A2246" s="12"/>
      <c r="B2246" s="12"/>
      <c r="C2246" s="12"/>
      <c r="D2246" s="12"/>
      <c r="E2246" s="12"/>
      <c r="F2246" s="12"/>
      <c r="G2246" s="12"/>
      <c r="H2246" s="12"/>
      <c r="I2246" s="12"/>
    </row>
    <row r="2247" spans="1:9" x14ac:dyDescent="0.25">
      <c r="A2247" s="12"/>
      <c r="B2247" s="12"/>
      <c r="C2247" s="12"/>
      <c r="D2247" s="12"/>
      <c r="E2247" s="12"/>
      <c r="F2247" s="12"/>
      <c r="G2247" s="12"/>
      <c r="H2247" s="12"/>
      <c r="I2247" s="12"/>
    </row>
    <row r="2248" spans="1:9" x14ac:dyDescent="0.25">
      <c r="A2248" s="12"/>
      <c r="B2248" s="12"/>
      <c r="C2248" s="12"/>
      <c r="D2248" s="12"/>
      <c r="E2248" s="12"/>
      <c r="F2248" s="12"/>
      <c r="G2248" s="12"/>
      <c r="H2248" s="12"/>
      <c r="I2248" s="12"/>
    </row>
    <row r="2249" spans="1:9" x14ac:dyDescent="0.25">
      <c r="A2249" s="12"/>
      <c r="B2249" s="12"/>
      <c r="C2249" s="12"/>
      <c r="D2249" s="12"/>
      <c r="E2249" s="12"/>
      <c r="F2249" s="12"/>
      <c r="G2249" s="12"/>
      <c r="H2249" s="12"/>
      <c r="I2249" s="12"/>
    </row>
    <row r="2250" spans="1:9" x14ac:dyDescent="0.25">
      <c r="A2250" s="12"/>
      <c r="B2250" s="12"/>
      <c r="C2250" s="12"/>
      <c r="D2250" s="12"/>
      <c r="E2250" s="12"/>
      <c r="F2250" s="12"/>
      <c r="G2250" s="12"/>
      <c r="H2250" s="12"/>
      <c r="I2250" s="12"/>
    </row>
    <row r="2251" spans="1:9" x14ac:dyDescent="0.25">
      <c r="A2251" s="12"/>
      <c r="B2251" s="12"/>
      <c r="C2251" s="12"/>
      <c r="D2251" s="12"/>
      <c r="E2251" s="12"/>
      <c r="F2251" s="12"/>
      <c r="G2251" s="12"/>
      <c r="H2251" s="12"/>
      <c r="I2251" s="12"/>
    </row>
    <row r="2252" spans="1:9" x14ac:dyDescent="0.25">
      <c r="A2252" s="12"/>
      <c r="B2252" s="12"/>
      <c r="C2252" s="12"/>
      <c r="D2252" s="12"/>
      <c r="E2252" s="12"/>
      <c r="F2252" s="12"/>
      <c r="G2252" s="12"/>
      <c r="H2252" s="12"/>
      <c r="I2252" s="12"/>
    </row>
    <row r="2253" spans="1:9" x14ac:dyDescent="0.25">
      <c r="A2253" s="12"/>
      <c r="B2253" s="12"/>
      <c r="C2253" s="12"/>
      <c r="D2253" s="12"/>
      <c r="E2253" s="12"/>
      <c r="F2253" s="12"/>
      <c r="G2253" s="12"/>
      <c r="H2253" s="12"/>
      <c r="I2253" s="12"/>
    </row>
    <row r="2254" spans="1:9" x14ac:dyDescent="0.25">
      <c r="A2254" s="12"/>
      <c r="B2254" s="12"/>
      <c r="C2254" s="12"/>
      <c r="D2254" s="12"/>
      <c r="E2254" s="12"/>
      <c r="F2254" s="12"/>
      <c r="G2254" s="12"/>
      <c r="H2254" s="12"/>
      <c r="I2254" s="12"/>
    </row>
    <row r="2255" spans="1:9" x14ac:dyDescent="0.25">
      <c r="A2255" s="12"/>
      <c r="B2255" s="12"/>
      <c r="C2255" s="12"/>
      <c r="D2255" s="12"/>
      <c r="E2255" s="12"/>
      <c r="F2255" s="12"/>
      <c r="G2255" s="12"/>
      <c r="H2255" s="12"/>
      <c r="I2255" s="12"/>
    </row>
    <row r="2256" spans="1:9" x14ac:dyDescent="0.25">
      <c r="A2256" s="12"/>
      <c r="B2256" s="12"/>
      <c r="C2256" s="12"/>
      <c r="D2256" s="12"/>
      <c r="E2256" s="12"/>
      <c r="F2256" s="12"/>
      <c r="G2256" s="12"/>
      <c r="H2256" s="12"/>
      <c r="I2256" s="12"/>
    </row>
    <row r="2257" spans="1:9" x14ac:dyDescent="0.25">
      <c r="A2257" s="12"/>
      <c r="B2257" s="12"/>
      <c r="C2257" s="12"/>
      <c r="D2257" s="12"/>
      <c r="E2257" s="12"/>
      <c r="F2257" s="12"/>
      <c r="G2257" s="12"/>
      <c r="H2257" s="12"/>
      <c r="I2257" s="12"/>
    </row>
    <row r="2258" spans="1:9" x14ac:dyDescent="0.25">
      <c r="A2258" s="12"/>
      <c r="B2258" s="12"/>
      <c r="C2258" s="12"/>
      <c r="D2258" s="12"/>
      <c r="E2258" s="12"/>
      <c r="F2258" s="12"/>
      <c r="G2258" s="12"/>
      <c r="H2258" s="12"/>
      <c r="I2258" s="12"/>
    </row>
    <row r="2259" spans="1:9" x14ac:dyDescent="0.25">
      <c r="A2259" s="12"/>
      <c r="B2259" s="12"/>
      <c r="C2259" s="12"/>
      <c r="D2259" s="12"/>
      <c r="E2259" s="12"/>
      <c r="F2259" s="12"/>
      <c r="G2259" s="12"/>
      <c r="H2259" s="12"/>
      <c r="I2259" s="12"/>
    </row>
    <row r="2260" spans="1:9" x14ac:dyDescent="0.25">
      <c r="A2260" s="12"/>
      <c r="B2260" s="12"/>
      <c r="C2260" s="12"/>
      <c r="D2260" s="12"/>
      <c r="E2260" s="12"/>
      <c r="F2260" s="12"/>
      <c r="G2260" s="12"/>
      <c r="H2260" s="12"/>
      <c r="I2260" s="12"/>
    </row>
    <row r="2261" spans="1:9" x14ac:dyDescent="0.25">
      <c r="A2261" s="12"/>
      <c r="B2261" s="12"/>
      <c r="C2261" s="12"/>
      <c r="D2261" s="12"/>
      <c r="E2261" s="12"/>
      <c r="F2261" s="12"/>
      <c r="G2261" s="12"/>
      <c r="H2261" s="12"/>
      <c r="I2261" s="12"/>
    </row>
    <row r="2262" spans="1:9" x14ac:dyDescent="0.25">
      <c r="A2262" s="12"/>
      <c r="B2262" s="12"/>
      <c r="C2262" s="12"/>
      <c r="D2262" s="12"/>
      <c r="E2262" s="12"/>
      <c r="F2262" s="12"/>
      <c r="G2262" s="12"/>
      <c r="H2262" s="12"/>
      <c r="I2262" s="12"/>
    </row>
    <row r="2263" spans="1:9" x14ac:dyDescent="0.25">
      <c r="A2263" s="12"/>
      <c r="B2263" s="12"/>
      <c r="C2263" s="12"/>
      <c r="D2263" s="12"/>
      <c r="E2263" s="12"/>
      <c r="F2263" s="12"/>
      <c r="G2263" s="12"/>
      <c r="H2263" s="12"/>
      <c r="I2263" s="12"/>
    </row>
    <row r="2264" spans="1:9" x14ac:dyDescent="0.25">
      <c r="A2264" s="12"/>
      <c r="B2264" s="12"/>
      <c r="C2264" s="12"/>
      <c r="D2264" s="12"/>
      <c r="E2264" s="12"/>
      <c r="F2264" s="12"/>
      <c r="G2264" s="12"/>
      <c r="H2264" s="12"/>
      <c r="I2264" s="12"/>
    </row>
    <row r="2265" spans="1:9" x14ac:dyDescent="0.25">
      <c r="A2265" s="12"/>
      <c r="B2265" s="12"/>
      <c r="C2265" s="12"/>
      <c r="D2265" s="12"/>
      <c r="E2265" s="12"/>
      <c r="F2265" s="12"/>
      <c r="G2265" s="12"/>
      <c r="H2265" s="12"/>
      <c r="I2265" s="12"/>
    </row>
    <row r="2266" spans="1:9" x14ac:dyDescent="0.25">
      <c r="A2266" s="12"/>
      <c r="B2266" s="12"/>
      <c r="C2266" s="12"/>
      <c r="D2266" s="12"/>
      <c r="E2266" s="12"/>
      <c r="F2266" s="12"/>
      <c r="G2266" s="12"/>
      <c r="H2266" s="12"/>
      <c r="I2266" s="12"/>
    </row>
    <row r="2267" spans="1:9" x14ac:dyDescent="0.25">
      <c r="A2267" s="12"/>
      <c r="B2267" s="12"/>
      <c r="C2267" s="12"/>
      <c r="D2267" s="12"/>
      <c r="E2267" s="12"/>
      <c r="F2267" s="12"/>
      <c r="G2267" s="12"/>
      <c r="H2267" s="12"/>
      <c r="I2267" s="12"/>
    </row>
    <row r="2268" spans="1:9" x14ac:dyDescent="0.25">
      <c r="A2268" s="12"/>
      <c r="B2268" s="12"/>
      <c r="C2268" s="12"/>
      <c r="D2268" s="12"/>
      <c r="E2268" s="12"/>
      <c r="F2268" s="12"/>
      <c r="G2268" s="12"/>
      <c r="H2268" s="12"/>
      <c r="I2268" s="12"/>
    </row>
    <row r="2269" spans="1:9" x14ac:dyDescent="0.25">
      <c r="A2269" s="12"/>
      <c r="B2269" s="12"/>
      <c r="C2269" s="12"/>
      <c r="D2269" s="12"/>
      <c r="E2269" s="12"/>
      <c r="F2269" s="12"/>
      <c r="G2269" s="12"/>
      <c r="H2269" s="12"/>
      <c r="I2269" s="12"/>
    </row>
    <row r="2270" spans="1:9" x14ac:dyDescent="0.25">
      <c r="A2270" s="12"/>
      <c r="B2270" s="12"/>
      <c r="C2270" s="12"/>
      <c r="D2270" s="12"/>
      <c r="E2270" s="12"/>
      <c r="F2270" s="12"/>
      <c r="G2270" s="12"/>
      <c r="H2270" s="12"/>
      <c r="I2270" s="12"/>
    </row>
    <row r="2271" spans="1:9" x14ac:dyDescent="0.25">
      <c r="A2271" s="12"/>
      <c r="B2271" s="12"/>
      <c r="C2271" s="12"/>
      <c r="D2271" s="12"/>
      <c r="E2271" s="12"/>
      <c r="F2271" s="12"/>
      <c r="G2271" s="12"/>
      <c r="H2271" s="12"/>
      <c r="I2271" s="12"/>
    </row>
    <row r="2272" spans="1:9" x14ac:dyDescent="0.25">
      <c r="A2272" s="12"/>
      <c r="B2272" s="12"/>
      <c r="C2272" s="12"/>
      <c r="D2272" s="12"/>
      <c r="E2272" s="12"/>
      <c r="F2272" s="12"/>
      <c r="G2272" s="12"/>
      <c r="H2272" s="12"/>
      <c r="I2272" s="12"/>
    </row>
    <row r="2273" spans="1:9" x14ac:dyDescent="0.25">
      <c r="A2273" s="12"/>
      <c r="B2273" s="12"/>
      <c r="C2273" s="12"/>
      <c r="D2273" s="12"/>
      <c r="E2273" s="12"/>
      <c r="F2273" s="12"/>
      <c r="G2273" s="12"/>
      <c r="H2273" s="12"/>
      <c r="I2273" s="12"/>
    </row>
    <row r="2274" spans="1:9" x14ac:dyDescent="0.25">
      <c r="A2274" s="12"/>
      <c r="B2274" s="12"/>
      <c r="C2274" s="12"/>
      <c r="D2274" s="12"/>
      <c r="E2274" s="12"/>
      <c r="F2274" s="12"/>
      <c r="G2274" s="12"/>
      <c r="H2274" s="12"/>
      <c r="I2274" s="12"/>
    </row>
    <row r="2275" spans="1:9" x14ac:dyDescent="0.25">
      <c r="A2275" s="12"/>
      <c r="B2275" s="12"/>
      <c r="C2275" s="12"/>
      <c r="D2275" s="12"/>
      <c r="E2275" s="12"/>
      <c r="F2275" s="12"/>
      <c r="G2275" s="12"/>
      <c r="H2275" s="12"/>
      <c r="I2275" s="12"/>
    </row>
    <row r="2276" spans="1:9" x14ac:dyDescent="0.25">
      <c r="A2276" s="12"/>
      <c r="B2276" s="12"/>
      <c r="C2276" s="12"/>
      <c r="D2276" s="12"/>
      <c r="E2276" s="12"/>
      <c r="F2276" s="12"/>
      <c r="G2276" s="12"/>
      <c r="H2276" s="12"/>
      <c r="I2276" s="12"/>
    </row>
    <row r="2277" spans="1:9" x14ac:dyDescent="0.25">
      <c r="A2277" s="12"/>
      <c r="B2277" s="12"/>
      <c r="C2277" s="12"/>
      <c r="D2277" s="12"/>
      <c r="E2277" s="12"/>
      <c r="F2277" s="12"/>
      <c r="G2277" s="12"/>
      <c r="H2277" s="12"/>
      <c r="I2277" s="12"/>
    </row>
    <row r="2278" spans="1:9" x14ac:dyDescent="0.25">
      <c r="A2278" s="12"/>
      <c r="B2278" s="12"/>
      <c r="C2278" s="12"/>
      <c r="D2278" s="12"/>
      <c r="E2278" s="12"/>
      <c r="F2278" s="12"/>
      <c r="G2278" s="12"/>
      <c r="H2278" s="12"/>
      <c r="I2278" s="12"/>
    </row>
    <row r="2279" spans="1:9" x14ac:dyDescent="0.25">
      <c r="A2279" s="12"/>
      <c r="B2279" s="12"/>
      <c r="C2279" s="12"/>
      <c r="D2279" s="12"/>
      <c r="E2279" s="12"/>
      <c r="F2279" s="12"/>
      <c r="G2279" s="12"/>
      <c r="H2279" s="12"/>
      <c r="I2279" s="12"/>
    </row>
    <row r="2280" spans="1:9" x14ac:dyDescent="0.25">
      <c r="A2280" s="12"/>
      <c r="B2280" s="12"/>
      <c r="C2280" s="12"/>
      <c r="D2280" s="12"/>
      <c r="E2280" s="12"/>
      <c r="F2280" s="12"/>
      <c r="G2280" s="12"/>
      <c r="H2280" s="12"/>
      <c r="I2280" s="12"/>
    </row>
    <row r="2281" spans="1:9" x14ac:dyDescent="0.25">
      <c r="A2281" s="12"/>
      <c r="B2281" s="12"/>
      <c r="C2281" s="12"/>
      <c r="D2281" s="12"/>
      <c r="E2281" s="12"/>
      <c r="F2281" s="12"/>
      <c r="G2281" s="12"/>
      <c r="H2281" s="12"/>
      <c r="I2281" s="12"/>
    </row>
    <row r="2282" spans="1:9" x14ac:dyDescent="0.25">
      <c r="A2282" s="12"/>
      <c r="B2282" s="12"/>
      <c r="C2282" s="12"/>
      <c r="D2282" s="12"/>
      <c r="E2282" s="12"/>
      <c r="F2282" s="12"/>
      <c r="G2282" s="12"/>
      <c r="H2282" s="12"/>
      <c r="I2282" s="12"/>
    </row>
    <row r="2283" spans="1:9" x14ac:dyDescent="0.25">
      <c r="A2283" s="12"/>
      <c r="B2283" s="12"/>
      <c r="C2283" s="12"/>
      <c r="D2283" s="12"/>
      <c r="E2283" s="12"/>
      <c r="F2283" s="12"/>
      <c r="G2283" s="12"/>
      <c r="H2283" s="12"/>
      <c r="I2283" s="12"/>
    </row>
    <row r="2284" spans="1:9" x14ac:dyDescent="0.25">
      <c r="A2284" s="12"/>
      <c r="B2284" s="12"/>
      <c r="C2284" s="12"/>
      <c r="D2284" s="12"/>
      <c r="E2284" s="12"/>
      <c r="F2284" s="12"/>
      <c r="G2284" s="12"/>
      <c r="H2284" s="12"/>
      <c r="I2284" s="12"/>
    </row>
    <row r="2285" spans="1:9" x14ac:dyDescent="0.25">
      <c r="A2285" s="12"/>
      <c r="B2285" s="12"/>
      <c r="C2285" s="12"/>
      <c r="D2285" s="12"/>
      <c r="E2285" s="12"/>
      <c r="F2285" s="12"/>
      <c r="G2285" s="12"/>
      <c r="H2285" s="12"/>
      <c r="I2285" s="12"/>
    </row>
    <row r="2286" spans="1:9" x14ac:dyDescent="0.25">
      <c r="A2286" s="12"/>
      <c r="B2286" s="12"/>
      <c r="C2286" s="12"/>
      <c r="D2286" s="12"/>
      <c r="E2286" s="12"/>
      <c r="F2286" s="12"/>
      <c r="G2286" s="12"/>
      <c r="H2286" s="12"/>
      <c r="I2286" s="12"/>
    </row>
    <row r="2287" spans="1:9" x14ac:dyDescent="0.25">
      <c r="A2287" s="12"/>
      <c r="B2287" s="12"/>
      <c r="C2287" s="12"/>
      <c r="D2287" s="12"/>
      <c r="E2287" s="12"/>
      <c r="F2287" s="12"/>
      <c r="G2287" s="12"/>
      <c r="H2287" s="12"/>
      <c r="I2287" s="12"/>
    </row>
    <row r="2288" spans="1:9" x14ac:dyDescent="0.25">
      <c r="A2288" s="12"/>
      <c r="B2288" s="12"/>
      <c r="C2288" s="12"/>
      <c r="D2288" s="12"/>
      <c r="E2288" s="12"/>
      <c r="F2288" s="12"/>
      <c r="G2288" s="12"/>
      <c r="H2288" s="12"/>
      <c r="I2288" s="12"/>
    </row>
    <row r="2289" spans="1:9" x14ac:dyDescent="0.25">
      <c r="A2289" s="12"/>
      <c r="B2289" s="12"/>
      <c r="C2289" s="12"/>
      <c r="D2289" s="12"/>
      <c r="E2289" s="12"/>
      <c r="F2289" s="12"/>
      <c r="G2289" s="12"/>
      <c r="H2289" s="12"/>
      <c r="I2289" s="12"/>
    </row>
    <row r="2290" spans="1:9" x14ac:dyDescent="0.25">
      <c r="A2290" s="12"/>
      <c r="B2290" s="12"/>
      <c r="C2290" s="12"/>
      <c r="D2290" s="12"/>
      <c r="E2290" s="12"/>
      <c r="F2290" s="12"/>
      <c r="G2290" s="12"/>
      <c r="H2290" s="12"/>
      <c r="I2290" s="12"/>
    </row>
    <row r="2291" spans="1:9" x14ac:dyDescent="0.25">
      <c r="A2291" s="12"/>
      <c r="B2291" s="12"/>
      <c r="C2291" s="12"/>
      <c r="D2291" s="12"/>
      <c r="E2291" s="12"/>
      <c r="F2291" s="12"/>
      <c r="G2291" s="12"/>
      <c r="H2291" s="12"/>
      <c r="I2291" s="12"/>
    </row>
    <row r="2292" spans="1:9" x14ac:dyDescent="0.25">
      <c r="A2292" s="12"/>
      <c r="B2292" s="12"/>
      <c r="C2292" s="12"/>
      <c r="D2292" s="12"/>
      <c r="E2292" s="12"/>
      <c r="F2292" s="12"/>
      <c r="G2292" s="12"/>
      <c r="H2292" s="12"/>
      <c r="I2292" s="12"/>
    </row>
    <row r="2293" spans="1:9" x14ac:dyDescent="0.25">
      <c r="A2293" s="12"/>
      <c r="B2293" s="12"/>
      <c r="C2293" s="12"/>
      <c r="D2293" s="12"/>
      <c r="E2293" s="12"/>
      <c r="F2293" s="12"/>
      <c r="G2293" s="12"/>
      <c r="H2293" s="12"/>
      <c r="I2293" s="12"/>
    </row>
    <row r="2294" spans="1:9" x14ac:dyDescent="0.25">
      <c r="A2294" s="12"/>
      <c r="B2294" s="12"/>
      <c r="C2294" s="12"/>
      <c r="D2294" s="12"/>
      <c r="E2294" s="12"/>
      <c r="F2294" s="12"/>
      <c r="G2294" s="12"/>
      <c r="H2294" s="12"/>
      <c r="I2294" s="12"/>
    </row>
    <row r="2295" spans="1:9" x14ac:dyDescent="0.25">
      <c r="A2295" s="12"/>
      <c r="B2295" s="12"/>
      <c r="C2295" s="12"/>
      <c r="D2295" s="12"/>
      <c r="E2295" s="12"/>
      <c r="F2295" s="12"/>
      <c r="G2295" s="12"/>
      <c r="H2295" s="12"/>
      <c r="I2295" s="12"/>
    </row>
    <row r="2296" spans="1:9" x14ac:dyDescent="0.25">
      <c r="A2296" s="12"/>
      <c r="B2296" s="12"/>
      <c r="C2296" s="12"/>
      <c r="D2296" s="12"/>
      <c r="E2296" s="12"/>
      <c r="F2296" s="12"/>
      <c r="G2296" s="12"/>
      <c r="H2296" s="12"/>
      <c r="I2296" s="12"/>
    </row>
    <row r="2297" spans="1:9" x14ac:dyDescent="0.25">
      <c r="A2297" s="12"/>
      <c r="B2297" s="12"/>
      <c r="C2297" s="12"/>
      <c r="D2297" s="12"/>
      <c r="E2297" s="12"/>
      <c r="F2297" s="12"/>
      <c r="G2297" s="12"/>
      <c r="H2297" s="12"/>
      <c r="I2297" s="12"/>
    </row>
    <row r="2298" spans="1:9" x14ac:dyDescent="0.25">
      <c r="A2298" s="12"/>
      <c r="B2298" s="12"/>
      <c r="C2298" s="12"/>
      <c r="D2298" s="12"/>
      <c r="E2298" s="12"/>
      <c r="F2298" s="12"/>
      <c r="G2298" s="12"/>
      <c r="H2298" s="12"/>
      <c r="I2298" s="12"/>
    </row>
    <row r="2299" spans="1:9" x14ac:dyDescent="0.25">
      <c r="A2299" s="12"/>
      <c r="B2299" s="12"/>
      <c r="C2299" s="12"/>
      <c r="D2299" s="12"/>
      <c r="E2299" s="12"/>
      <c r="F2299" s="12"/>
      <c r="G2299" s="12"/>
      <c r="H2299" s="12"/>
      <c r="I2299" s="12"/>
    </row>
    <row r="2300" spans="1:9" x14ac:dyDescent="0.25">
      <c r="A2300" s="12"/>
      <c r="B2300" s="12"/>
      <c r="C2300" s="12"/>
      <c r="D2300" s="12"/>
      <c r="E2300" s="12"/>
      <c r="F2300" s="12"/>
      <c r="G2300" s="12"/>
      <c r="H2300" s="12"/>
      <c r="I2300" s="12"/>
    </row>
    <row r="2301" spans="1:9" x14ac:dyDescent="0.25">
      <c r="A2301" s="12"/>
      <c r="B2301" s="12"/>
      <c r="C2301" s="12"/>
      <c r="D2301" s="12"/>
      <c r="E2301" s="12"/>
      <c r="F2301" s="12"/>
      <c r="G2301" s="12"/>
      <c r="H2301" s="12"/>
      <c r="I2301" s="12"/>
    </row>
    <row r="2302" spans="1:9" x14ac:dyDescent="0.25">
      <c r="A2302" s="12"/>
      <c r="B2302" s="12"/>
      <c r="C2302" s="12"/>
      <c r="D2302" s="12"/>
      <c r="E2302" s="12"/>
      <c r="F2302" s="12"/>
      <c r="G2302" s="12"/>
      <c r="H2302" s="12"/>
      <c r="I2302" s="12"/>
    </row>
    <row r="2303" spans="1:9" x14ac:dyDescent="0.25">
      <c r="A2303" s="12"/>
      <c r="B2303" s="12"/>
      <c r="C2303" s="12"/>
      <c r="D2303" s="12"/>
      <c r="E2303" s="12"/>
      <c r="F2303" s="12"/>
      <c r="G2303" s="12"/>
      <c r="H2303" s="12"/>
      <c r="I2303" s="12"/>
    </row>
    <row r="2304" spans="1:9" x14ac:dyDescent="0.25">
      <c r="A2304" s="12"/>
      <c r="B2304" s="12"/>
      <c r="C2304" s="12"/>
      <c r="D2304" s="12"/>
      <c r="E2304" s="12"/>
      <c r="F2304" s="12"/>
      <c r="G2304" s="12"/>
      <c r="H2304" s="12"/>
      <c r="I2304" s="12"/>
    </row>
    <row r="2305" spans="1:9" x14ac:dyDescent="0.25">
      <c r="A2305" s="12"/>
      <c r="B2305" s="12"/>
      <c r="C2305" s="12"/>
      <c r="D2305" s="12"/>
      <c r="E2305" s="12"/>
      <c r="F2305" s="12"/>
      <c r="G2305" s="12"/>
      <c r="H2305" s="12"/>
      <c r="I2305" s="12"/>
    </row>
    <row r="2306" spans="1:9" x14ac:dyDescent="0.25">
      <c r="A2306" s="12"/>
      <c r="B2306" s="12"/>
      <c r="C2306" s="12"/>
      <c r="D2306" s="12"/>
      <c r="E2306" s="12"/>
      <c r="F2306" s="12"/>
      <c r="G2306" s="12"/>
      <c r="H2306" s="12"/>
      <c r="I2306" s="12"/>
    </row>
    <row r="2307" spans="1:9" x14ac:dyDescent="0.25">
      <c r="A2307" s="12"/>
      <c r="B2307" s="12"/>
      <c r="C2307" s="12"/>
      <c r="D2307" s="12"/>
      <c r="E2307" s="12"/>
      <c r="F2307" s="12"/>
      <c r="G2307" s="12"/>
      <c r="H2307" s="12"/>
      <c r="I2307" s="12"/>
    </row>
    <row r="2308" spans="1:9" x14ac:dyDescent="0.25">
      <c r="A2308" s="12"/>
      <c r="B2308" s="12"/>
      <c r="C2308" s="12"/>
      <c r="D2308" s="12"/>
      <c r="E2308" s="12"/>
      <c r="F2308" s="12"/>
      <c r="G2308" s="12"/>
      <c r="H2308" s="12"/>
      <c r="I2308" s="12"/>
    </row>
    <row r="2309" spans="1:9" x14ac:dyDescent="0.25">
      <c r="A2309" s="12"/>
      <c r="B2309" s="12"/>
      <c r="C2309" s="12"/>
      <c r="D2309" s="12"/>
      <c r="E2309" s="12"/>
      <c r="F2309" s="12"/>
      <c r="G2309" s="12"/>
      <c r="H2309" s="12"/>
      <c r="I2309" s="12"/>
    </row>
    <row r="2310" spans="1:9" x14ac:dyDescent="0.25">
      <c r="A2310" s="12"/>
      <c r="B2310" s="12"/>
      <c r="C2310" s="12"/>
      <c r="D2310" s="12"/>
      <c r="E2310" s="12"/>
      <c r="F2310" s="12"/>
      <c r="G2310" s="12"/>
      <c r="H2310" s="12"/>
      <c r="I2310" s="12"/>
    </row>
    <row r="2311" spans="1:9" x14ac:dyDescent="0.25">
      <c r="A2311" s="12"/>
      <c r="B2311" s="12"/>
      <c r="C2311" s="12"/>
      <c r="D2311" s="12"/>
      <c r="E2311" s="12"/>
      <c r="F2311" s="12"/>
      <c r="G2311" s="12"/>
      <c r="H2311" s="12"/>
      <c r="I2311" s="12"/>
    </row>
    <row r="2312" spans="1:9" x14ac:dyDescent="0.25">
      <c r="A2312" s="12"/>
      <c r="B2312" s="12"/>
      <c r="C2312" s="12"/>
      <c r="D2312" s="12"/>
      <c r="E2312" s="12"/>
      <c r="F2312" s="12"/>
      <c r="G2312" s="12"/>
      <c r="H2312" s="12"/>
      <c r="I2312" s="12"/>
    </row>
    <row r="2313" spans="1:9" x14ac:dyDescent="0.25">
      <c r="A2313" s="12"/>
      <c r="B2313" s="12"/>
      <c r="C2313" s="12"/>
      <c r="D2313" s="12"/>
      <c r="E2313" s="12"/>
      <c r="F2313" s="12"/>
      <c r="G2313" s="12"/>
      <c r="H2313" s="12"/>
      <c r="I2313" s="12"/>
    </row>
    <row r="2314" spans="1:9" x14ac:dyDescent="0.25">
      <c r="A2314" s="12"/>
      <c r="B2314" s="12"/>
      <c r="C2314" s="12"/>
      <c r="D2314" s="12"/>
      <c r="E2314" s="12"/>
      <c r="F2314" s="12"/>
      <c r="G2314" s="12"/>
      <c r="H2314" s="12"/>
      <c r="I2314" s="12"/>
    </row>
    <row r="2315" spans="1:9" x14ac:dyDescent="0.25">
      <c r="A2315" s="12"/>
      <c r="B2315" s="12"/>
      <c r="C2315" s="12"/>
      <c r="D2315" s="12"/>
      <c r="E2315" s="12"/>
      <c r="F2315" s="12"/>
      <c r="G2315" s="12"/>
      <c r="H2315" s="12"/>
      <c r="I2315" s="12"/>
    </row>
    <row r="2316" spans="1:9" x14ac:dyDescent="0.25">
      <c r="A2316" s="12"/>
      <c r="B2316" s="12"/>
      <c r="C2316" s="12"/>
      <c r="D2316" s="12"/>
      <c r="E2316" s="12"/>
      <c r="F2316" s="12"/>
      <c r="G2316" s="12"/>
      <c r="H2316" s="12"/>
      <c r="I2316" s="12"/>
    </row>
    <row r="2317" spans="1:9" x14ac:dyDescent="0.25">
      <c r="A2317" s="12"/>
      <c r="B2317" s="12"/>
      <c r="C2317" s="12"/>
      <c r="D2317" s="12"/>
      <c r="E2317" s="12"/>
      <c r="F2317" s="12"/>
      <c r="G2317" s="12"/>
      <c r="H2317" s="12"/>
      <c r="I2317" s="12"/>
    </row>
    <row r="2318" spans="1:9" x14ac:dyDescent="0.25">
      <c r="A2318" s="12"/>
      <c r="B2318" s="12"/>
      <c r="C2318" s="12"/>
      <c r="D2318" s="12"/>
      <c r="E2318" s="12"/>
      <c r="F2318" s="12"/>
      <c r="G2318" s="12"/>
      <c r="H2318" s="12"/>
      <c r="I2318" s="12"/>
    </row>
    <row r="2319" spans="1:9" x14ac:dyDescent="0.25">
      <c r="A2319" s="12"/>
      <c r="B2319" s="12"/>
      <c r="C2319" s="12"/>
      <c r="D2319" s="12"/>
      <c r="E2319" s="12"/>
      <c r="F2319" s="12"/>
      <c r="G2319" s="12"/>
      <c r="H2319" s="12"/>
      <c r="I2319" s="12"/>
    </row>
    <row r="2320" spans="1:9" x14ac:dyDescent="0.25">
      <c r="A2320" s="12"/>
      <c r="B2320" s="12"/>
      <c r="C2320" s="12"/>
      <c r="D2320" s="12"/>
      <c r="E2320" s="12"/>
      <c r="F2320" s="12"/>
      <c r="G2320" s="12"/>
      <c r="H2320" s="12"/>
      <c r="I2320" s="12"/>
    </row>
    <row r="2321" spans="1:9" x14ac:dyDescent="0.25">
      <c r="A2321" s="12"/>
      <c r="B2321" s="12"/>
      <c r="C2321" s="12"/>
      <c r="D2321" s="12"/>
      <c r="E2321" s="12"/>
      <c r="F2321" s="12"/>
      <c r="G2321" s="12"/>
      <c r="H2321" s="12"/>
      <c r="I2321" s="12"/>
    </row>
    <row r="2322" spans="1:9" x14ac:dyDescent="0.25">
      <c r="A2322" s="12"/>
      <c r="B2322" s="12"/>
      <c r="C2322" s="12"/>
      <c r="D2322" s="12"/>
      <c r="E2322" s="12"/>
      <c r="F2322" s="12"/>
      <c r="G2322" s="12"/>
      <c r="H2322" s="12"/>
      <c r="I2322" s="12"/>
    </row>
    <row r="2323" spans="1:9" x14ac:dyDescent="0.25">
      <c r="A2323" s="12"/>
      <c r="B2323" s="12"/>
      <c r="C2323" s="12"/>
      <c r="D2323" s="12"/>
      <c r="E2323" s="12"/>
      <c r="F2323" s="12"/>
      <c r="G2323" s="12"/>
      <c r="H2323" s="12"/>
      <c r="I2323" s="12"/>
    </row>
    <row r="2324" spans="1:9" x14ac:dyDescent="0.25">
      <c r="A2324" s="12"/>
      <c r="B2324" s="12"/>
      <c r="C2324" s="12"/>
      <c r="D2324" s="12"/>
      <c r="E2324" s="12"/>
      <c r="F2324" s="12"/>
      <c r="G2324" s="12"/>
      <c r="H2324" s="12"/>
      <c r="I2324" s="12"/>
    </row>
    <row r="2325" spans="1:9" x14ac:dyDescent="0.25">
      <c r="A2325" s="12"/>
      <c r="B2325" s="12"/>
      <c r="C2325" s="12"/>
      <c r="D2325" s="12"/>
      <c r="E2325" s="12"/>
      <c r="F2325" s="12"/>
      <c r="G2325" s="12"/>
      <c r="H2325" s="12"/>
      <c r="I2325" s="12"/>
    </row>
    <row r="2326" spans="1:9" x14ac:dyDescent="0.25">
      <c r="A2326" s="12"/>
      <c r="B2326" s="12"/>
      <c r="C2326" s="12"/>
      <c r="D2326" s="12"/>
      <c r="E2326" s="12"/>
      <c r="F2326" s="12"/>
      <c r="G2326" s="12"/>
      <c r="H2326" s="12"/>
      <c r="I2326" s="12"/>
    </row>
    <row r="2327" spans="1:9" x14ac:dyDescent="0.25">
      <c r="A2327" s="12"/>
      <c r="B2327" s="12"/>
      <c r="C2327" s="12"/>
      <c r="D2327" s="12"/>
      <c r="E2327" s="12"/>
      <c r="F2327" s="12"/>
      <c r="G2327" s="12"/>
      <c r="H2327" s="12"/>
      <c r="I2327" s="12"/>
    </row>
    <row r="2328" spans="1:9" x14ac:dyDescent="0.25">
      <c r="A2328" s="12"/>
      <c r="B2328" s="12"/>
      <c r="C2328" s="12"/>
      <c r="D2328" s="12"/>
      <c r="E2328" s="12"/>
      <c r="F2328" s="12"/>
      <c r="G2328" s="12"/>
      <c r="H2328" s="12"/>
      <c r="I2328" s="12"/>
    </row>
    <row r="2329" spans="1:9" x14ac:dyDescent="0.25">
      <c r="A2329" s="12"/>
      <c r="B2329" s="12"/>
      <c r="C2329" s="12"/>
      <c r="D2329" s="12"/>
      <c r="E2329" s="12"/>
      <c r="F2329" s="12"/>
      <c r="G2329" s="12"/>
      <c r="H2329" s="12"/>
      <c r="I2329" s="12"/>
    </row>
    <row r="2330" spans="1:9" x14ac:dyDescent="0.25">
      <c r="A2330" s="12"/>
      <c r="B2330" s="12"/>
      <c r="C2330" s="12"/>
      <c r="D2330" s="12"/>
      <c r="E2330" s="12"/>
      <c r="F2330" s="12"/>
      <c r="G2330" s="12"/>
      <c r="H2330" s="12"/>
      <c r="I2330" s="12"/>
    </row>
    <row r="2331" spans="1:9" x14ac:dyDescent="0.25">
      <c r="A2331" s="12"/>
      <c r="B2331" s="12"/>
      <c r="C2331" s="12"/>
      <c r="D2331" s="12"/>
      <c r="E2331" s="12"/>
      <c r="F2331" s="12"/>
      <c r="G2331" s="12"/>
      <c r="H2331" s="12"/>
      <c r="I2331" s="12"/>
    </row>
    <row r="2332" spans="1:9" x14ac:dyDescent="0.25">
      <c r="A2332" s="12"/>
      <c r="B2332" s="12"/>
      <c r="C2332" s="12"/>
      <c r="D2332" s="12"/>
      <c r="E2332" s="12"/>
      <c r="F2332" s="12"/>
      <c r="G2332" s="12"/>
      <c r="H2332" s="12"/>
      <c r="I2332" s="12"/>
    </row>
    <row r="2333" spans="1:9" x14ac:dyDescent="0.25">
      <c r="A2333" s="12"/>
      <c r="B2333" s="12"/>
      <c r="C2333" s="12"/>
      <c r="D2333" s="12"/>
      <c r="E2333" s="12"/>
      <c r="F2333" s="12"/>
      <c r="G2333" s="12"/>
      <c r="H2333" s="12"/>
      <c r="I2333" s="12"/>
    </row>
    <row r="2334" spans="1:9" x14ac:dyDescent="0.25">
      <c r="A2334" s="12"/>
      <c r="B2334" s="12"/>
      <c r="C2334" s="12"/>
      <c r="D2334" s="12"/>
      <c r="E2334" s="12"/>
      <c r="F2334" s="12"/>
      <c r="G2334" s="12"/>
      <c r="H2334" s="12"/>
      <c r="I2334" s="12"/>
    </row>
    <row r="2335" spans="1:9" x14ac:dyDescent="0.25">
      <c r="A2335" s="12"/>
      <c r="B2335" s="12"/>
      <c r="C2335" s="12"/>
      <c r="D2335" s="12"/>
      <c r="E2335" s="12"/>
      <c r="F2335" s="12"/>
      <c r="G2335" s="12"/>
      <c r="H2335" s="12"/>
      <c r="I2335" s="12"/>
    </row>
    <row r="2336" spans="1:9" x14ac:dyDescent="0.25">
      <c r="A2336" s="12"/>
      <c r="B2336" s="12"/>
      <c r="C2336" s="12"/>
      <c r="D2336" s="12"/>
      <c r="E2336" s="12"/>
      <c r="F2336" s="12"/>
      <c r="G2336" s="12"/>
      <c r="H2336" s="12"/>
      <c r="I2336" s="12"/>
    </row>
    <row r="2337" spans="1:9" x14ac:dyDescent="0.25">
      <c r="A2337" s="12"/>
      <c r="B2337" s="12"/>
      <c r="C2337" s="12"/>
      <c r="D2337" s="12"/>
      <c r="E2337" s="12"/>
      <c r="F2337" s="12"/>
      <c r="G2337" s="12"/>
      <c r="H2337" s="12"/>
      <c r="I2337" s="12"/>
    </row>
    <row r="2338" spans="1:9" x14ac:dyDescent="0.25">
      <c r="A2338" s="12"/>
      <c r="B2338" s="12"/>
      <c r="C2338" s="12"/>
      <c r="D2338" s="12"/>
      <c r="E2338" s="12"/>
      <c r="F2338" s="12"/>
      <c r="G2338" s="12"/>
      <c r="H2338" s="12"/>
      <c r="I2338" s="12"/>
    </row>
    <row r="2339" spans="1:9" x14ac:dyDescent="0.25">
      <c r="A2339" s="12"/>
      <c r="B2339" s="12"/>
      <c r="C2339" s="12"/>
      <c r="D2339" s="12"/>
      <c r="E2339" s="12"/>
      <c r="F2339" s="12"/>
      <c r="G2339" s="12"/>
      <c r="H2339" s="12"/>
      <c r="I2339" s="12"/>
    </row>
    <row r="2340" spans="1:9" x14ac:dyDescent="0.25">
      <c r="A2340" s="12"/>
      <c r="B2340" s="12"/>
      <c r="C2340" s="12"/>
      <c r="D2340" s="12"/>
      <c r="E2340" s="12"/>
      <c r="F2340" s="12"/>
      <c r="G2340" s="12"/>
      <c r="H2340" s="12"/>
      <c r="I2340" s="12"/>
    </row>
    <row r="2341" spans="1:9" x14ac:dyDescent="0.25">
      <c r="A2341" s="12"/>
      <c r="B2341" s="12"/>
      <c r="C2341" s="12"/>
      <c r="D2341" s="12"/>
      <c r="E2341" s="12"/>
      <c r="F2341" s="12"/>
      <c r="G2341" s="12"/>
      <c r="H2341" s="12"/>
      <c r="I2341" s="12"/>
    </row>
    <row r="2342" spans="1:9" x14ac:dyDescent="0.25">
      <c r="A2342" s="12"/>
      <c r="B2342" s="12"/>
      <c r="C2342" s="12"/>
      <c r="D2342" s="12"/>
      <c r="E2342" s="12"/>
      <c r="F2342" s="12"/>
      <c r="G2342" s="12"/>
      <c r="H2342" s="12"/>
      <c r="I2342" s="12"/>
    </row>
    <row r="2343" spans="1:9" x14ac:dyDescent="0.25">
      <c r="A2343" s="12"/>
      <c r="B2343" s="12"/>
      <c r="C2343" s="12"/>
      <c r="D2343" s="12"/>
      <c r="E2343" s="12"/>
      <c r="F2343" s="12"/>
      <c r="G2343" s="12"/>
      <c r="H2343" s="12"/>
      <c r="I2343" s="12"/>
    </row>
    <row r="2344" spans="1:9" x14ac:dyDescent="0.25">
      <c r="A2344" s="12"/>
      <c r="B2344" s="12"/>
      <c r="C2344" s="12"/>
      <c r="D2344" s="12"/>
      <c r="E2344" s="12"/>
      <c r="F2344" s="12"/>
      <c r="G2344" s="12"/>
      <c r="H2344" s="12"/>
      <c r="I2344" s="12"/>
    </row>
    <row r="2345" spans="1:9" x14ac:dyDescent="0.25">
      <c r="A2345" s="12"/>
      <c r="B2345" s="12"/>
      <c r="C2345" s="12"/>
      <c r="D2345" s="12"/>
      <c r="E2345" s="12"/>
      <c r="F2345" s="12"/>
      <c r="G2345" s="12"/>
      <c r="H2345" s="12"/>
      <c r="I2345" s="12"/>
    </row>
    <row r="2346" spans="1:9" x14ac:dyDescent="0.25">
      <c r="A2346" s="12"/>
      <c r="B2346" s="12"/>
      <c r="C2346" s="12"/>
      <c r="D2346" s="12"/>
      <c r="E2346" s="12"/>
      <c r="F2346" s="12"/>
      <c r="G2346" s="12"/>
      <c r="H2346" s="12"/>
      <c r="I2346" s="12"/>
    </row>
    <row r="2347" spans="1:9" x14ac:dyDescent="0.25">
      <c r="A2347" s="12"/>
      <c r="B2347" s="12"/>
      <c r="C2347" s="12"/>
      <c r="D2347" s="12"/>
      <c r="E2347" s="12"/>
      <c r="F2347" s="12"/>
      <c r="G2347" s="12"/>
      <c r="H2347" s="12"/>
      <c r="I2347" s="12"/>
    </row>
    <row r="2348" spans="1:9" x14ac:dyDescent="0.25">
      <c r="A2348" s="12"/>
      <c r="B2348" s="12"/>
      <c r="C2348" s="12"/>
      <c r="D2348" s="12"/>
      <c r="E2348" s="12"/>
      <c r="F2348" s="12"/>
      <c r="G2348" s="12"/>
      <c r="H2348" s="12"/>
      <c r="I2348" s="12"/>
    </row>
    <row r="2349" spans="1:9" x14ac:dyDescent="0.25">
      <c r="A2349" s="12"/>
      <c r="B2349" s="12"/>
      <c r="C2349" s="12"/>
      <c r="D2349" s="12"/>
      <c r="E2349" s="12"/>
      <c r="F2349" s="12"/>
      <c r="G2349" s="12"/>
      <c r="H2349" s="12"/>
      <c r="I2349" s="12"/>
    </row>
    <row r="2350" spans="1:9" x14ac:dyDescent="0.25">
      <c r="A2350" s="12"/>
      <c r="B2350" s="12"/>
      <c r="C2350" s="12"/>
      <c r="D2350" s="12"/>
      <c r="E2350" s="12"/>
      <c r="F2350" s="12"/>
      <c r="G2350" s="12"/>
      <c r="H2350" s="12"/>
      <c r="I2350" s="12"/>
    </row>
    <row r="2351" spans="1:9" x14ac:dyDescent="0.25">
      <c r="A2351" s="12"/>
      <c r="B2351" s="12"/>
      <c r="C2351" s="12"/>
      <c r="D2351" s="12"/>
      <c r="E2351" s="12"/>
      <c r="F2351" s="12"/>
      <c r="G2351" s="12"/>
      <c r="H2351" s="12"/>
      <c r="I2351" s="12"/>
    </row>
    <row r="2352" spans="1:9" x14ac:dyDescent="0.25">
      <c r="A2352" s="12"/>
      <c r="B2352" s="12"/>
      <c r="C2352" s="12"/>
      <c r="D2352" s="12"/>
      <c r="E2352" s="12"/>
      <c r="F2352" s="12"/>
      <c r="G2352" s="12"/>
      <c r="H2352" s="12"/>
      <c r="I2352" s="12"/>
    </row>
    <row r="2353" spans="1:9" x14ac:dyDescent="0.25">
      <c r="A2353" s="12"/>
      <c r="B2353" s="12"/>
      <c r="C2353" s="12"/>
      <c r="D2353" s="12"/>
      <c r="E2353" s="12"/>
      <c r="F2353" s="12"/>
      <c r="G2353" s="12"/>
      <c r="H2353" s="12"/>
      <c r="I2353" s="12"/>
    </row>
    <row r="2354" spans="1:9" x14ac:dyDescent="0.25">
      <c r="A2354" s="12"/>
      <c r="B2354" s="12"/>
      <c r="C2354" s="12"/>
      <c r="D2354" s="12"/>
      <c r="E2354" s="12"/>
      <c r="F2354" s="12"/>
      <c r="G2354" s="12"/>
      <c r="H2354" s="12"/>
      <c r="I2354" s="12"/>
    </row>
    <row r="2355" spans="1:9" x14ac:dyDescent="0.25">
      <c r="A2355" s="12"/>
      <c r="B2355" s="12"/>
      <c r="C2355" s="12"/>
      <c r="D2355" s="12"/>
      <c r="E2355" s="12"/>
      <c r="F2355" s="12"/>
      <c r="G2355" s="12"/>
      <c r="H2355" s="12"/>
      <c r="I2355" s="12"/>
    </row>
    <row r="2356" spans="1:9" x14ac:dyDescent="0.25">
      <c r="A2356" s="12"/>
      <c r="B2356" s="12"/>
      <c r="C2356" s="12"/>
      <c r="D2356" s="12"/>
      <c r="E2356" s="12"/>
      <c r="F2356" s="12"/>
      <c r="G2356" s="12"/>
      <c r="H2356" s="12"/>
      <c r="I2356" s="12"/>
    </row>
    <row r="2357" spans="1:9" x14ac:dyDescent="0.25">
      <c r="A2357" s="12"/>
      <c r="B2357" s="12"/>
      <c r="C2357" s="12"/>
      <c r="D2357" s="12"/>
      <c r="E2357" s="12"/>
      <c r="F2357" s="12"/>
      <c r="G2357" s="12"/>
      <c r="H2357" s="12"/>
      <c r="I2357" s="12"/>
    </row>
    <row r="2358" spans="1:9" x14ac:dyDescent="0.25">
      <c r="A2358" s="12"/>
      <c r="B2358" s="12"/>
      <c r="C2358" s="12"/>
      <c r="D2358" s="12"/>
      <c r="E2358" s="12"/>
      <c r="F2358" s="12"/>
      <c r="G2358" s="12"/>
      <c r="H2358" s="12"/>
      <c r="I2358" s="12"/>
    </row>
    <row r="2359" spans="1:9" x14ac:dyDescent="0.25">
      <c r="A2359" s="12"/>
      <c r="B2359" s="12"/>
      <c r="C2359" s="12"/>
      <c r="D2359" s="12"/>
      <c r="E2359" s="12"/>
      <c r="F2359" s="12"/>
      <c r="G2359" s="12"/>
      <c r="H2359" s="12"/>
      <c r="I2359" s="12"/>
    </row>
    <row r="2360" spans="1:9" x14ac:dyDescent="0.25">
      <c r="A2360" s="12"/>
      <c r="B2360" s="12"/>
      <c r="C2360" s="12"/>
      <c r="D2360" s="12"/>
      <c r="E2360" s="12"/>
      <c r="F2360" s="12"/>
      <c r="G2360" s="12"/>
      <c r="H2360" s="12"/>
      <c r="I2360" s="12"/>
    </row>
    <row r="2361" spans="1:9" x14ac:dyDescent="0.25">
      <c r="A2361" s="12"/>
      <c r="B2361" s="12"/>
      <c r="C2361" s="12"/>
      <c r="D2361" s="12"/>
      <c r="E2361" s="12"/>
      <c r="F2361" s="12"/>
      <c r="G2361" s="12"/>
      <c r="H2361" s="12"/>
      <c r="I2361" s="12"/>
    </row>
    <row r="2362" spans="1:9" x14ac:dyDescent="0.25">
      <c r="A2362" s="12"/>
      <c r="B2362" s="12"/>
      <c r="C2362" s="12"/>
      <c r="D2362" s="12"/>
      <c r="E2362" s="12"/>
      <c r="F2362" s="12"/>
      <c r="G2362" s="12"/>
      <c r="H2362" s="12"/>
      <c r="I2362" s="12"/>
    </row>
    <row r="2363" spans="1:9" x14ac:dyDescent="0.25">
      <c r="A2363" s="12"/>
      <c r="B2363" s="12"/>
      <c r="C2363" s="12"/>
      <c r="D2363" s="12"/>
      <c r="E2363" s="12"/>
      <c r="F2363" s="12"/>
      <c r="G2363" s="12"/>
      <c r="H2363" s="12"/>
      <c r="I2363" s="12"/>
    </row>
    <row r="2364" spans="1:9" x14ac:dyDescent="0.25">
      <c r="A2364" s="12"/>
      <c r="B2364" s="12"/>
      <c r="C2364" s="12"/>
      <c r="D2364" s="12"/>
      <c r="E2364" s="12"/>
      <c r="F2364" s="12"/>
      <c r="G2364" s="12"/>
      <c r="H2364" s="12"/>
      <c r="I2364" s="12"/>
    </row>
    <row r="2365" spans="1:9" x14ac:dyDescent="0.25">
      <c r="A2365" s="12"/>
      <c r="B2365" s="12"/>
      <c r="C2365" s="12"/>
      <c r="D2365" s="12"/>
      <c r="E2365" s="12"/>
      <c r="F2365" s="12"/>
      <c r="G2365" s="12"/>
      <c r="H2365" s="12"/>
      <c r="I2365" s="12"/>
    </row>
    <row r="2366" spans="1:9" x14ac:dyDescent="0.25">
      <c r="A2366" s="12"/>
      <c r="B2366" s="12"/>
      <c r="C2366" s="12"/>
      <c r="D2366" s="12"/>
      <c r="E2366" s="12"/>
      <c r="F2366" s="12"/>
      <c r="G2366" s="12"/>
      <c r="H2366" s="12"/>
      <c r="I2366" s="12"/>
    </row>
    <row r="2367" spans="1:9" x14ac:dyDescent="0.25">
      <c r="A2367" s="12"/>
      <c r="B2367" s="12"/>
      <c r="C2367" s="12"/>
      <c r="D2367" s="12"/>
      <c r="E2367" s="12"/>
      <c r="F2367" s="12"/>
      <c r="G2367" s="12"/>
      <c r="H2367" s="12"/>
      <c r="I2367" s="12"/>
    </row>
    <row r="2368" spans="1:9" x14ac:dyDescent="0.25">
      <c r="A2368" s="12"/>
      <c r="B2368" s="12"/>
      <c r="C2368" s="12"/>
      <c r="D2368" s="12"/>
      <c r="E2368" s="12"/>
      <c r="F2368" s="12"/>
      <c r="G2368" s="12"/>
      <c r="H2368" s="12"/>
      <c r="I2368" s="12"/>
    </row>
    <row r="2369" spans="1:9" x14ac:dyDescent="0.25">
      <c r="A2369" s="12"/>
      <c r="B2369" s="12"/>
      <c r="C2369" s="12"/>
      <c r="D2369" s="12"/>
      <c r="E2369" s="12"/>
      <c r="F2369" s="12"/>
      <c r="G2369" s="12"/>
      <c r="H2369" s="12"/>
      <c r="I2369" s="12"/>
    </row>
    <row r="2370" spans="1:9" x14ac:dyDescent="0.25">
      <c r="A2370" s="12"/>
      <c r="B2370" s="12"/>
      <c r="C2370" s="12"/>
      <c r="D2370" s="12"/>
      <c r="E2370" s="12"/>
      <c r="F2370" s="12"/>
      <c r="G2370" s="12"/>
      <c r="H2370" s="12"/>
      <c r="I2370" s="12"/>
    </row>
    <row r="2371" spans="1:9" x14ac:dyDescent="0.25">
      <c r="A2371" s="12"/>
      <c r="B2371" s="12"/>
      <c r="C2371" s="12"/>
      <c r="D2371" s="12"/>
      <c r="E2371" s="12"/>
      <c r="F2371" s="12"/>
      <c r="G2371" s="12"/>
      <c r="H2371" s="12"/>
      <c r="I2371" s="12"/>
    </row>
    <row r="2372" spans="1:9" x14ac:dyDescent="0.25">
      <c r="A2372" s="12"/>
      <c r="B2372" s="12"/>
      <c r="C2372" s="12"/>
      <c r="D2372" s="12"/>
      <c r="E2372" s="12"/>
      <c r="F2372" s="12"/>
      <c r="G2372" s="12"/>
      <c r="H2372" s="12"/>
      <c r="I2372" s="12"/>
    </row>
    <row r="2373" spans="1:9" x14ac:dyDescent="0.25">
      <c r="A2373" s="12"/>
      <c r="B2373" s="12"/>
      <c r="C2373" s="12"/>
      <c r="D2373" s="12"/>
      <c r="E2373" s="12"/>
      <c r="F2373" s="12"/>
      <c r="G2373" s="12"/>
      <c r="H2373" s="12"/>
      <c r="I2373" s="12"/>
    </row>
    <row r="2374" spans="1:9" x14ac:dyDescent="0.25">
      <c r="A2374" s="12"/>
      <c r="B2374" s="12"/>
      <c r="C2374" s="12"/>
      <c r="D2374" s="12"/>
      <c r="E2374" s="12"/>
      <c r="F2374" s="12"/>
      <c r="G2374" s="12"/>
      <c r="H2374" s="12"/>
      <c r="I2374" s="12"/>
    </row>
    <row r="2375" spans="1:9" x14ac:dyDescent="0.25">
      <c r="A2375" s="12"/>
      <c r="B2375" s="12"/>
      <c r="C2375" s="12"/>
      <c r="D2375" s="12"/>
      <c r="E2375" s="12"/>
      <c r="F2375" s="12"/>
      <c r="G2375" s="12"/>
      <c r="H2375" s="12"/>
      <c r="I2375" s="12"/>
    </row>
    <row r="2376" spans="1:9" x14ac:dyDescent="0.25">
      <c r="A2376" s="12"/>
      <c r="B2376" s="12"/>
      <c r="C2376" s="12"/>
      <c r="D2376" s="12"/>
      <c r="E2376" s="12"/>
      <c r="F2376" s="12"/>
      <c r="G2376" s="12"/>
      <c r="H2376" s="12"/>
      <c r="I2376" s="12"/>
    </row>
    <row r="2377" spans="1:9" x14ac:dyDescent="0.25">
      <c r="A2377" s="12"/>
      <c r="B2377" s="12"/>
      <c r="C2377" s="12"/>
      <c r="D2377" s="12"/>
      <c r="E2377" s="12"/>
      <c r="F2377" s="12"/>
      <c r="G2377" s="12"/>
      <c r="H2377" s="12"/>
      <c r="I2377" s="12"/>
    </row>
    <row r="2378" spans="1:9" x14ac:dyDescent="0.25">
      <c r="A2378" s="12"/>
      <c r="B2378" s="12"/>
      <c r="C2378" s="12"/>
      <c r="D2378" s="12"/>
      <c r="E2378" s="12"/>
      <c r="F2378" s="12"/>
      <c r="G2378" s="12"/>
      <c r="H2378" s="12"/>
      <c r="I2378" s="12"/>
    </row>
    <row r="2379" spans="1:9" x14ac:dyDescent="0.25">
      <c r="A2379" s="12"/>
      <c r="B2379" s="12"/>
      <c r="C2379" s="12"/>
      <c r="D2379" s="12"/>
      <c r="E2379" s="12"/>
      <c r="F2379" s="12"/>
      <c r="G2379" s="12"/>
      <c r="H2379" s="12"/>
      <c r="I2379" s="12"/>
    </row>
    <row r="2380" spans="1:9" x14ac:dyDescent="0.25">
      <c r="A2380" s="12"/>
      <c r="B2380" s="12"/>
      <c r="C2380" s="12"/>
      <c r="D2380" s="12"/>
      <c r="E2380" s="12"/>
      <c r="F2380" s="12"/>
      <c r="G2380" s="12"/>
      <c r="H2380" s="12"/>
      <c r="I2380" s="12"/>
    </row>
    <row r="2381" spans="1:9" x14ac:dyDescent="0.25">
      <c r="A2381" s="12"/>
      <c r="B2381" s="12"/>
      <c r="C2381" s="12"/>
      <c r="D2381" s="12"/>
      <c r="E2381" s="12"/>
      <c r="F2381" s="12"/>
      <c r="G2381" s="12"/>
      <c r="H2381" s="12"/>
      <c r="I2381" s="12"/>
    </row>
    <row r="2382" spans="1:9" x14ac:dyDescent="0.25">
      <c r="A2382" s="12"/>
      <c r="B2382" s="12"/>
      <c r="C2382" s="12"/>
      <c r="D2382" s="12"/>
      <c r="E2382" s="12"/>
      <c r="F2382" s="12"/>
      <c r="G2382" s="12"/>
      <c r="H2382" s="12"/>
      <c r="I2382" s="12"/>
    </row>
    <row r="2383" spans="1:9" x14ac:dyDescent="0.25">
      <c r="A2383" s="12"/>
      <c r="B2383" s="12"/>
      <c r="C2383" s="12"/>
      <c r="D2383" s="12"/>
      <c r="E2383" s="12"/>
      <c r="F2383" s="12"/>
      <c r="G2383" s="12"/>
      <c r="H2383" s="12"/>
      <c r="I2383" s="12"/>
    </row>
    <row r="2384" spans="1:9" x14ac:dyDescent="0.25">
      <c r="A2384" s="12"/>
      <c r="B2384" s="12"/>
      <c r="C2384" s="12"/>
      <c r="D2384" s="12"/>
      <c r="E2384" s="12"/>
      <c r="F2384" s="12"/>
      <c r="G2384" s="12"/>
      <c r="H2384" s="12"/>
      <c r="I2384" s="12"/>
    </row>
    <row r="2385" spans="1:9" x14ac:dyDescent="0.25">
      <c r="A2385" s="12"/>
      <c r="B2385" s="12"/>
      <c r="C2385" s="12"/>
      <c r="D2385" s="12"/>
      <c r="E2385" s="12"/>
      <c r="F2385" s="12"/>
      <c r="G2385" s="12"/>
      <c r="H2385" s="12"/>
      <c r="I2385" s="12"/>
    </row>
    <row r="2386" spans="1:9" x14ac:dyDescent="0.25">
      <c r="A2386" s="12"/>
      <c r="B2386" s="12"/>
      <c r="C2386" s="12"/>
      <c r="D2386" s="12"/>
      <c r="E2386" s="12"/>
      <c r="F2386" s="12"/>
      <c r="G2386" s="12"/>
      <c r="H2386" s="12"/>
      <c r="I2386" s="12"/>
    </row>
    <row r="2387" spans="1:9" x14ac:dyDescent="0.25">
      <c r="A2387" s="12"/>
      <c r="B2387" s="12"/>
      <c r="C2387" s="12"/>
      <c r="D2387" s="12"/>
      <c r="E2387" s="12"/>
      <c r="F2387" s="12"/>
      <c r="G2387" s="12"/>
      <c r="H2387" s="12"/>
      <c r="I2387" s="12"/>
    </row>
    <row r="2388" spans="1:9" x14ac:dyDescent="0.25">
      <c r="A2388" s="12"/>
      <c r="B2388" s="12"/>
      <c r="C2388" s="12"/>
      <c r="D2388" s="12"/>
      <c r="E2388" s="12"/>
      <c r="F2388" s="12"/>
      <c r="G2388" s="12"/>
      <c r="H2388" s="12"/>
      <c r="I2388" s="12"/>
    </row>
    <row r="2389" spans="1:9" x14ac:dyDescent="0.25">
      <c r="A2389" s="12"/>
      <c r="B2389" s="12"/>
      <c r="C2389" s="12"/>
      <c r="D2389" s="12"/>
      <c r="E2389" s="12"/>
      <c r="F2389" s="12"/>
      <c r="G2389" s="12"/>
      <c r="H2389" s="12"/>
      <c r="I2389" s="12"/>
    </row>
    <row r="2390" spans="1:9" x14ac:dyDescent="0.25">
      <c r="A2390" s="12"/>
      <c r="B2390" s="12"/>
      <c r="C2390" s="12"/>
      <c r="D2390" s="12"/>
      <c r="E2390" s="12"/>
      <c r="F2390" s="12"/>
      <c r="G2390" s="12"/>
      <c r="H2390" s="12"/>
      <c r="I2390" s="12"/>
    </row>
    <row r="2391" spans="1:9" x14ac:dyDescent="0.25">
      <c r="A2391" s="12"/>
      <c r="B2391" s="12"/>
      <c r="C2391" s="12"/>
      <c r="D2391" s="12"/>
      <c r="E2391" s="12"/>
      <c r="F2391" s="12"/>
      <c r="G2391" s="12"/>
      <c r="H2391" s="12"/>
      <c r="I2391" s="12"/>
    </row>
    <row r="2392" spans="1:9" x14ac:dyDescent="0.25">
      <c r="A2392" s="12"/>
      <c r="B2392" s="12"/>
      <c r="C2392" s="12"/>
      <c r="D2392" s="12"/>
      <c r="E2392" s="12"/>
      <c r="F2392" s="12"/>
      <c r="G2392" s="12"/>
      <c r="H2392" s="12"/>
      <c r="I2392" s="12"/>
    </row>
    <row r="2393" spans="1:9" x14ac:dyDescent="0.25">
      <c r="A2393" s="12"/>
      <c r="B2393" s="12"/>
      <c r="C2393" s="12"/>
      <c r="D2393" s="12"/>
      <c r="E2393" s="12"/>
      <c r="F2393" s="12"/>
      <c r="G2393" s="12"/>
      <c r="H2393" s="12"/>
      <c r="I2393" s="12"/>
    </row>
    <row r="2394" spans="1:9" x14ac:dyDescent="0.25">
      <c r="A2394" s="12"/>
      <c r="B2394" s="12"/>
      <c r="C2394" s="12"/>
      <c r="D2394" s="12"/>
      <c r="E2394" s="12"/>
      <c r="F2394" s="12"/>
      <c r="G2394" s="12"/>
      <c r="H2394" s="12"/>
      <c r="I2394" s="12"/>
    </row>
    <row r="2395" spans="1:9" x14ac:dyDescent="0.25">
      <c r="A2395" s="12"/>
      <c r="B2395" s="12"/>
      <c r="C2395" s="12"/>
      <c r="D2395" s="12"/>
      <c r="E2395" s="12"/>
      <c r="F2395" s="12"/>
      <c r="G2395" s="12"/>
      <c r="H2395" s="12"/>
      <c r="I2395" s="12"/>
    </row>
    <row r="2396" spans="1:9" x14ac:dyDescent="0.25">
      <c r="A2396" s="12"/>
      <c r="B2396" s="12"/>
      <c r="C2396" s="12"/>
      <c r="D2396" s="12"/>
      <c r="E2396" s="12"/>
      <c r="F2396" s="12"/>
      <c r="G2396" s="12"/>
      <c r="H2396" s="12"/>
      <c r="I2396" s="12"/>
    </row>
    <row r="2397" spans="1:9" x14ac:dyDescent="0.25">
      <c r="A2397" s="12"/>
      <c r="B2397" s="12"/>
      <c r="C2397" s="12"/>
      <c r="D2397" s="12"/>
      <c r="E2397" s="12"/>
      <c r="F2397" s="12"/>
      <c r="G2397" s="12"/>
      <c r="H2397" s="12"/>
      <c r="I2397" s="12"/>
    </row>
    <row r="2398" spans="1:9" x14ac:dyDescent="0.25">
      <c r="A2398" s="12"/>
      <c r="B2398" s="12"/>
      <c r="C2398" s="12"/>
      <c r="D2398" s="12"/>
      <c r="E2398" s="12"/>
      <c r="F2398" s="12"/>
      <c r="G2398" s="12"/>
      <c r="H2398" s="12"/>
      <c r="I2398" s="12"/>
    </row>
    <row r="2399" spans="1:9" x14ac:dyDescent="0.25">
      <c r="A2399" s="12"/>
      <c r="B2399" s="12"/>
      <c r="C2399" s="12"/>
      <c r="D2399" s="12"/>
      <c r="E2399" s="12"/>
      <c r="F2399" s="12"/>
      <c r="G2399" s="12"/>
      <c r="H2399" s="12"/>
      <c r="I2399" s="12"/>
    </row>
    <row r="2400" spans="1:9" x14ac:dyDescent="0.25">
      <c r="A2400" s="12"/>
      <c r="B2400" s="12"/>
      <c r="C2400" s="12"/>
      <c r="D2400" s="12"/>
      <c r="E2400" s="12"/>
      <c r="F2400" s="12"/>
      <c r="G2400" s="12"/>
      <c r="H2400" s="12"/>
      <c r="I2400" s="12"/>
    </row>
    <row r="2401" spans="1:9" x14ac:dyDescent="0.25">
      <c r="A2401" s="12"/>
      <c r="B2401" s="12"/>
      <c r="C2401" s="12"/>
      <c r="D2401" s="12"/>
      <c r="E2401" s="12"/>
      <c r="F2401" s="12"/>
      <c r="G2401" s="12"/>
      <c r="H2401" s="12"/>
      <c r="I2401" s="12"/>
    </row>
    <row r="2402" spans="1:9" x14ac:dyDescent="0.25">
      <c r="A2402" s="12"/>
      <c r="B2402" s="12"/>
      <c r="C2402" s="12"/>
      <c r="D2402" s="12"/>
      <c r="E2402" s="12"/>
      <c r="F2402" s="12"/>
      <c r="G2402" s="12"/>
      <c r="H2402" s="12"/>
      <c r="I2402" s="12"/>
    </row>
    <row r="2403" spans="1:9" x14ac:dyDescent="0.25">
      <c r="A2403" s="12"/>
      <c r="B2403" s="12"/>
      <c r="C2403" s="12"/>
      <c r="D2403" s="12"/>
      <c r="E2403" s="12"/>
      <c r="F2403" s="12"/>
      <c r="G2403" s="12"/>
      <c r="H2403" s="12"/>
      <c r="I2403" s="12"/>
    </row>
    <row r="2404" spans="1:9" x14ac:dyDescent="0.25">
      <c r="A2404" s="12"/>
      <c r="B2404" s="12"/>
      <c r="C2404" s="12"/>
      <c r="D2404" s="12"/>
      <c r="E2404" s="12"/>
      <c r="F2404" s="12"/>
      <c r="G2404" s="12"/>
      <c r="H2404" s="12"/>
      <c r="I2404" s="12"/>
    </row>
    <row r="2405" spans="1:9" x14ac:dyDescent="0.25">
      <c r="A2405" s="12"/>
      <c r="B2405" s="12"/>
      <c r="C2405" s="12"/>
      <c r="D2405" s="12"/>
      <c r="E2405" s="12"/>
      <c r="F2405" s="12"/>
      <c r="G2405" s="12"/>
      <c r="H2405" s="12"/>
      <c r="I2405" s="12"/>
    </row>
    <row r="2406" spans="1:9" x14ac:dyDescent="0.25">
      <c r="A2406" s="12"/>
      <c r="B2406" s="12"/>
      <c r="C2406" s="12"/>
      <c r="D2406" s="12"/>
      <c r="E2406" s="12"/>
      <c r="F2406" s="12"/>
      <c r="G2406" s="12"/>
      <c r="H2406" s="12"/>
      <c r="I2406" s="12"/>
    </row>
    <row r="2407" spans="1:9" x14ac:dyDescent="0.25">
      <c r="A2407" s="12"/>
      <c r="B2407" s="12"/>
      <c r="C2407" s="12"/>
      <c r="D2407" s="12"/>
      <c r="E2407" s="12"/>
      <c r="F2407" s="12"/>
      <c r="G2407" s="12"/>
      <c r="H2407" s="12"/>
      <c r="I2407" s="12"/>
    </row>
    <row r="2408" spans="1:9" x14ac:dyDescent="0.25">
      <c r="A2408" s="12"/>
      <c r="B2408" s="12"/>
      <c r="C2408" s="12"/>
      <c r="D2408" s="12"/>
      <c r="E2408" s="12"/>
      <c r="F2408" s="12"/>
      <c r="G2408" s="12"/>
      <c r="H2408" s="12"/>
      <c r="I2408" s="12"/>
    </row>
    <row r="2409" spans="1:9" x14ac:dyDescent="0.25">
      <c r="A2409" s="12"/>
      <c r="B2409" s="12"/>
      <c r="C2409" s="12"/>
      <c r="D2409" s="12"/>
      <c r="E2409" s="12"/>
      <c r="F2409" s="12"/>
      <c r="G2409" s="12"/>
      <c r="H2409" s="12"/>
      <c r="I2409" s="12"/>
    </row>
    <row r="2410" spans="1:9" x14ac:dyDescent="0.25">
      <c r="A2410" s="12"/>
      <c r="B2410" s="12"/>
      <c r="C2410" s="12"/>
      <c r="D2410" s="12"/>
      <c r="E2410" s="12"/>
      <c r="F2410" s="12"/>
      <c r="G2410" s="12"/>
      <c r="H2410" s="12"/>
      <c r="I2410" s="12"/>
    </row>
    <row r="2411" spans="1:9" x14ac:dyDescent="0.25">
      <c r="A2411" s="12"/>
      <c r="B2411" s="12"/>
      <c r="C2411" s="12"/>
      <c r="D2411" s="12"/>
      <c r="E2411" s="12"/>
      <c r="F2411" s="12"/>
      <c r="G2411" s="12"/>
      <c r="H2411" s="12"/>
      <c r="I2411" s="12"/>
    </row>
    <row r="2412" spans="1:9" x14ac:dyDescent="0.25">
      <c r="A2412" s="12"/>
      <c r="B2412" s="12"/>
      <c r="C2412" s="12"/>
      <c r="D2412" s="12"/>
      <c r="E2412" s="12"/>
      <c r="F2412" s="12"/>
      <c r="G2412" s="12"/>
      <c r="H2412" s="12"/>
      <c r="I2412" s="12"/>
    </row>
    <row r="2413" spans="1:9" x14ac:dyDescent="0.25">
      <c r="A2413" s="12"/>
      <c r="B2413" s="12"/>
      <c r="C2413" s="12"/>
      <c r="D2413" s="12"/>
      <c r="E2413" s="12"/>
      <c r="F2413" s="12"/>
      <c r="G2413" s="12"/>
      <c r="H2413" s="12"/>
      <c r="I2413" s="12"/>
    </row>
    <row r="2414" spans="1:9" x14ac:dyDescent="0.25">
      <c r="A2414" s="12"/>
      <c r="B2414" s="12"/>
      <c r="C2414" s="12"/>
      <c r="D2414" s="12"/>
      <c r="E2414" s="12"/>
      <c r="F2414" s="12"/>
      <c r="G2414" s="12"/>
      <c r="H2414" s="12"/>
      <c r="I2414" s="12"/>
    </row>
    <row r="2415" spans="1:9" x14ac:dyDescent="0.25">
      <c r="A2415" s="12"/>
      <c r="B2415" s="12"/>
      <c r="C2415" s="12"/>
      <c r="D2415" s="12"/>
      <c r="E2415" s="12"/>
      <c r="F2415" s="12"/>
      <c r="G2415" s="12"/>
      <c r="H2415" s="12"/>
      <c r="I2415" s="12"/>
    </row>
    <row r="2416" spans="1:9" x14ac:dyDescent="0.25">
      <c r="A2416" s="12"/>
      <c r="B2416" s="12"/>
      <c r="C2416" s="12"/>
      <c r="D2416" s="12"/>
      <c r="E2416" s="12"/>
      <c r="F2416" s="12"/>
      <c r="G2416" s="12"/>
      <c r="H2416" s="12"/>
      <c r="I2416" s="12"/>
    </row>
    <row r="2417" spans="1:9" x14ac:dyDescent="0.25">
      <c r="A2417" s="12"/>
      <c r="B2417" s="12"/>
      <c r="C2417" s="12"/>
      <c r="D2417" s="12"/>
      <c r="E2417" s="12"/>
      <c r="F2417" s="12"/>
      <c r="G2417" s="12"/>
      <c r="H2417" s="12"/>
      <c r="I2417" s="12"/>
    </row>
    <row r="2418" spans="1:9" x14ac:dyDescent="0.25">
      <c r="A2418" s="12"/>
      <c r="B2418" s="12"/>
      <c r="C2418" s="12"/>
      <c r="D2418" s="12"/>
      <c r="E2418" s="12"/>
      <c r="F2418" s="12"/>
      <c r="G2418" s="12"/>
      <c r="H2418" s="12"/>
      <c r="I2418" s="12"/>
    </row>
    <row r="2419" spans="1:9" x14ac:dyDescent="0.25">
      <c r="A2419" s="12"/>
      <c r="B2419" s="12"/>
      <c r="C2419" s="12"/>
      <c r="D2419" s="12"/>
      <c r="E2419" s="12"/>
      <c r="F2419" s="12"/>
      <c r="G2419" s="12"/>
      <c r="H2419" s="12"/>
      <c r="I2419" s="12"/>
    </row>
    <row r="2420" spans="1:9" x14ac:dyDescent="0.25">
      <c r="A2420" s="12"/>
      <c r="B2420" s="12"/>
      <c r="C2420" s="12"/>
      <c r="D2420" s="12"/>
      <c r="E2420" s="12"/>
      <c r="F2420" s="12"/>
      <c r="G2420" s="12"/>
      <c r="H2420" s="12"/>
      <c r="I2420" s="12"/>
    </row>
    <row r="2421" spans="1:9" x14ac:dyDescent="0.25">
      <c r="A2421" s="12"/>
      <c r="B2421" s="12"/>
      <c r="C2421" s="12"/>
      <c r="D2421" s="12"/>
      <c r="E2421" s="12"/>
      <c r="F2421" s="12"/>
      <c r="G2421" s="12"/>
      <c r="H2421" s="12"/>
      <c r="I2421" s="12"/>
    </row>
    <row r="2422" spans="1:9" x14ac:dyDescent="0.25">
      <c r="A2422" s="12"/>
      <c r="B2422" s="12"/>
      <c r="C2422" s="12"/>
      <c r="D2422" s="12"/>
      <c r="E2422" s="12"/>
      <c r="F2422" s="12"/>
      <c r="G2422" s="12"/>
      <c r="H2422" s="12"/>
      <c r="I2422" s="12"/>
    </row>
    <row r="2423" spans="1:9" x14ac:dyDescent="0.25">
      <c r="A2423" s="12"/>
      <c r="B2423" s="12"/>
      <c r="C2423" s="12"/>
      <c r="D2423" s="12"/>
      <c r="E2423" s="12"/>
      <c r="F2423" s="12"/>
      <c r="G2423" s="12"/>
      <c r="H2423" s="12"/>
      <c r="I2423" s="12"/>
    </row>
    <row r="2424" spans="1:9" x14ac:dyDescent="0.25">
      <c r="A2424" s="12"/>
      <c r="B2424" s="12"/>
      <c r="C2424" s="12"/>
      <c r="D2424" s="12"/>
      <c r="E2424" s="12"/>
      <c r="F2424" s="12"/>
      <c r="G2424" s="12"/>
      <c r="H2424" s="12"/>
      <c r="I2424" s="12"/>
    </row>
    <row r="2425" spans="1:9" x14ac:dyDescent="0.25">
      <c r="A2425" s="12"/>
      <c r="B2425" s="12"/>
      <c r="C2425" s="12"/>
      <c r="D2425" s="12"/>
      <c r="E2425" s="12"/>
      <c r="F2425" s="12"/>
      <c r="G2425" s="12"/>
      <c r="H2425" s="12"/>
      <c r="I2425" s="12"/>
    </row>
    <row r="2426" spans="1:9" x14ac:dyDescent="0.25">
      <c r="A2426" s="12"/>
      <c r="B2426" s="12"/>
      <c r="C2426" s="12"/>
      <c r="D2426" s="12"/>
      <c r="E2426" s="12"/>
      <c r="F2426" s="12"/>
      <c r="G2426" s="12"/>
      <c r="H2426" s="12"/>
      <c r="I2426" s="12"/>
    </row>
    <row r="2427" spans="1:9" x14ac:dyDescent="0.25">
      <c r="A2427" s="12"/>
      <c r="B2427" s="12"/>
      <c r="C2427" s="12"/>
      <c r="D2427" s="12"/>
      <c r="E2427" s="12"/>
      <c r="F2427" s="12"/>
      <c r="G2427" s="12"/>
      <c r="H2427" s="12"/>
      <c r="I2427" s="12"/>
    </row>
    <row r="2428" spans="1:9" x14ac:dyDescent="0.25">
      <c r="A2428" s="12"/>
      <c r="B2428" s="12"/>
      <c r="C2428" s="12"/>
      <c r="D2428" s="12"/>
      <c r="E2428" s="12"/>
      <c r="F2428" s="12"/>
      <c r="G2428" s="12"/>
      <c r="H2428" s="12"/>
      <c r="I2428" s="12"/>
    </row>
    <row r="2429" spans="1:9" x14ac:dyDescent="0.25">
      <c r="A2429" s="12"/>
      <c r="B2429" s="12"/>
      <c r="C2429" s="12"/>
      <c r="D2429" s="12"/>
      <c r="E2429" s="12"/>
      <c r="F2429" s="12"/>
      <c r="G2429" s="12"/>
      <c r="H2429" s="12"/>
      <c r="I2429" s="12"/>
    </row>
    <row r="2430" spans="1:9" x14ac:dyDescent="0.25">
      <c r="A2430" s="12"/>
      <c r="B2430" s="12"/>
      <c r="C2430" s="12"/>
      <c r="D2430" s="12"/>
      <c r="E2430" s="12"/>
      <c r="F2430" s="12"/>
      <c r="G2430" s="12"/>
      <c r="H2430" s="12"/>
      <c r="I2430" s="12"/>
    </row>
    <row r="2431" spans="1:9" x14ac:dyDescent="0.25">
      <c r="A2431" s="12"/>
      <c r="B2431" s="12"/>
      <c r="C2431" s="12"/>
      <c r="D2431" s="12"/>
      <c r="E2431" s="12"/>
      <c r="F2431" s="12"/>
      <c r="G2431" s="12"/>
      <c r="H2431" s="12"/>
      <c r="I2431" s="12"/>
    </row>
    <row r="2432" spans="1:9" x14ac:dyDescent="0.25">
      <c r="A2432" s="12"/>
      <c r="B2432" s="12"/>
      <c r="C2432" s="12"/>
      <c r="D2432" s="12"/>
      <c r="E2432" s="12"/>
      <c r="F2432" s="12"/>
      <c r="G2432" s="12"/>
      <c r="H2432" s="12"/>
      <c r="I2432" s="12"/>
    </row>
    <row r="2433" spans="1:9" x14ac:dyDescent="0.25">
      <c r="A2433" s="12"/>
      <c r="B2433" s="12"/>
      <c r="C2433" s="12"/>
      <c r="D2433" s="12"/>
      <c r="E2433" s="12"/>
      <c r="F2433" s="12"/>
      <c r="G2433" s="12"/>
      <c r="H2433" s="12"/>
      <c r="I2433" s="12"/>
    </row>
    <row r="2434" spans="1:9" x14ac:dyDescent="0.25">
      <c r="A2434" s="12"/>
      <c r="B2434" s="12"/>
      <c r="C2434" s="12"/>
      <c r="D2434" s="12"/>
      <c r="E2434" s="12"/>
      <c r="F2434" s="12"/>
      <c r="G2434" s="12"/>
      <c r="H2434" s="12"/>
      <c r="I2434" s="12"/>
    </row>
    <row r="2435" spans="1:9" x14ac:dyDescent="0.25">
      <c r="A2435" s="12"/>
      <c r="B2435" s="12"/>
      <c r="C2435" s="12"/>
      <c r="D2435" s="12"/>
      <c r="E2435" s="12"/>
      <c r="F2435" s="12"/>
      <c r="G2435" s="12"/>
      <c r="H2435" s="12"/>
      <c r="I2435" s="12"/>
    </row>
    <row r="2436" spans="1:9" x14ac:dyDescent="0.25">
      <c r="A2436" s="12"/>
      <c r="B2436" s="12"/>
      <c r="C2436" s="12"/>
      <c r="D2436" s="12"/>
      <c r="E2436" s="12"/>
      <c r="F2436" s="12"/>
      <c r="G2436" s="12"/>
      <c r="H2436" s="12"/>
      <c r="I2436" s="12"/>
    </row>
    <row r="2437" spans="1:9" x14ac:dyDescent="0.25">
      <c r="A2437" s="12"/>
      <c r="B2437" s="12"/>
      <c r="C2437" s="12"/>
      <c r="D2437" s="12"/>
      <c r="E2437" s="12"/>
      <c r="F2437" s="12"/>
      <c r="G2437" s="12"/>
      <c r="H2437" s="12"/>
      <c r="I2437" s="12"/>
    </row>
    <row r="2438" spans="1:9" x14ac:dyDescent="0.25">
      <c r="A2438" s="12"/>
      <c r="B2438" s="12"/>
      <c r="C2438" s="12"/>
      <c r="D2438" s="12"/>
      <c r="E2438" s="12"/>
      <c r="F2438" s="12"/>
      <c r="G2438" s="12"/>
      <c r="H2438" s="12"/>
      <c r="I2438" s="12"/>
    </row>
    <row r="2439" spans="1:9" x14ac:dyDescent="0.25">
      <c r="A2439" s="12"/>
      <c r="B2439" s="12"/>
      <c r="C2439" s="12"/>
      <c r="D2439" s="12"/>
      <c r="E2439" s="12"/>
      <c r="F2439" s="12"/>
      <c r="G2439" s="12"/>
      <c r="H2439" s="12"/>
      <c r="I2439" s="12"/>
    </row>
    <row r="2440" spans="1:9" x14ac:dyDescent="0.25">
      <c r="A2440" s="12"/>
      <c r="B2440" s="12"/>
      <c r="C2440" s="12"/>
      <c r="D2440" s="12"/>
      <c r="E2440" s="12"/>
      <c r="F2440" s="12"/>
      <c r="G2440" s="12"/>
      <c r="H2440" s="12"/>
      <c r="I2440" s="12"/>
    </row>
    <row r="2441" spans="1:9" x14ac:dyDescent="0.25">
      <c r="A2441" s="12"/>
      <c r="B2441" s="12"/>
      <c r="C2441" s="12"/>
      <c r="D2441" s="12"/>
      <c r="E2441" s="12"/>
      <c r="F2441" s="12"/>
      <c r="G2441" s="12"/>
      <c r="H2441" s="12"/>
      <c r="I2441" s="12"/>
    </row>
    <row r="2442" spans="1:9" x14ac:dyDescent="0.25">
      <c r="A2442" s="12"/>
      <c r="B2442" s="12"/>
      <c r="C2442" s="12"/>
      <c r="D2442" s="12"/>
      <c r="E2442" s="12"/>
      <c r="F2442" s="12"/>
      <c r="G2442" s="12"/>
      <c r="H2442" s="12"/>
      <c r="I2442" s="12"/>
    </row>
    <row r="2443" spans="1:9" x14ac:dyDescent="0.25">
      <c r="A2443" s="12"/>
      <c r="B2443" s="12"/>
      <c r="C2443" s="12"/>
      <c r="D2443" s="12"/>
      <c r="E2443" s="12"/>
      <c r="F2443" s="12"/>
      <c r="G2443" s="12"/>
      <c r="H2443" s="12"/>
      <c r="I2443" s="12"/>
    </row>
    <row r="2444" spans="1:9" x14ac:dyDescent="0.25">
      <c r="A2444" s="12"/>
      <c r="B2444" s="12"/>
      <c r="C2444" s="12"/>
      <c r="D2444" s="12"/>
      <c r="E2444" s="12"/>
      <c r="F2444" s="12"/>
      <c r="G2444" s="12"/>
      <c r="H2444" s="12"/>
      <c r="I2444" s="12"/>
    </row>
    <row r="2445" spans="1:9" x14ac:dyDescent="0.25">
      <c r="A2445" s="12"/>
      <c r="B2445" s="12"/>
      <c r="C2445" s="12"/>
      <c r="D2445" s="12"/>
      <c r="E2445" s="12"/>
      <c r="F2445" s="12"/>
      <c r="G2445" s="12"/>
      <c r="H2445" s="12"/>
      <c r="I2445" s="12"/>
    </row>
    <row r="2446" spans="1:9" x14ac:dyDescent="0.25">
      <c r="A2446" s="12"/>
      <c r="B2446" s="12"/>
      <c r="C2446" s="12"/>
      <c r="D2446" s="12"/>
      <c r="E2446" s="12"/>
      <c r="F2446" s="12"/>
      <c r="G2446" s="12"/>
      <c r="H2446" s="12"/>
      <c r="I2446" s="12"/>
    </row>
    <row r="2447" spans="1:9" x14ac:dyDescent="0.25">
      <c r="A2447" s="12"/>
      <c r="B2447" s="12"/>
      <c r="C2447" s="12"/>
      <c r="D2447" s="12"/>
      <c r="E2447" s="12"/>
      <c r="F2447" s="12"/>
      <c r="G2447" s="12"/>
      <c r="H2447" s="12"/>
      <c r="I2447" s="12"/>
    </row>
    <row r="2448" spans="1:9" x14ac:dyDescent="0.25">
      <c r="A2448" s="12"/>
      <c r="B2448" s="12"/>
      <c r="C2448" s="12"/>
      <c r="D2448" s="12"/>
      <c r="E2448" s="12"/>
      <c r="F2448" s="12"/>
      <c r="G2448" s="12"/>
      <c r="H2448" s="12"/>
      <c r="I2448" s="12"/>
    </row>
    <row r="2449" spans="1:9" x14ac:dyDescent="0.25">
      <c r="A2449" s="12"/>
      <c r="B2449" s="12"/>
      <c r="C2449" s="12"/>
      <c r="D2449" s="12"/>
      <c r="E2449" s="12"/>
      <c r="F2449" s="12"/>
      <c r="G2449" s="12"/>
      <c r="H2449" s="12"/>
      <c r="I2449" s="12"/>
    </row>
    <row r="2450" spans="1:9" x14ac:dyDescent="0.25">
      <c r="A2450" s="12"/>
      <c r="B2450" s="12"/>
      <c r="C2450" s="12"/>
      <c r="D2450" s="12"/>
      <c r="E2450" s="12"/>
      <c r="F2450" s="12"/>
      <c r="G2450" s="12"/>
      <c r="H2450" s="12"/>
      <c r="I2450" s="12"/>
    </row>
    <row r="2451" spans="1:9" x14ac:dyDescent="0.25">
      <c r="A2451" s="12"/>
      <c r="B2451" s="12"/>
      <c r="C2451" s="12"/>
      <c r="D2451" s="12"/>
      <c r="E2451" s="12"/>
      <c r="F2451" s="12"/>
      <c r="G2451" s="12"/>
      <c r="H2451" s="12"/>
      <c r="I2451" s="12"/>
    </row>
    <row r="2452" spans="1:9" x14ac:dyDescent="0.25">
      <c r="A2452" s="12"/>
      <c r="B2452" s="12"/>
      <c r="C2452" s="12"/>
      <c r="D2452" s="12"/>
      <c r="E2452" s="12"/>
      <c r="F2452" s="12"/>
      <c r="G2452" s="12"/>
      <c r="H2452" s="12"/>
      <c r="I2452" s="12"/>
    </row>
    <row r="2453" spans="1:9" x14ac:dyDescent="0.25">
      <c r="A2453" s="12"/>
      <c r="B2453" s="12"/>
      <c r="C2453" s="12"/>
      <c r="D2453" s="12"/>
      <c r="E2453" s="12"/>
      <c r="F2453" s="12"/>
      <c r="G2453" s="12"/>
      <c r="H2453" s="12"/>
      <c r="I2453" s="12"/>
    </row>
    <row r="2454" spans="1:9" x14ac:dyDescent="0.25">
      <c r="A2454" s="12"/>
      <c r="B2454" s="12"/>
      <c r="C2454" s="12"/>
      <c r="D2454" s="12"/>
      <c r="E2454" s="12"/>
      <c r="F2454" s="12"/>
      <c r="G2454" s="12"/>
      <c r="H2454" s="12"/>
      <c r="I2454" s="12"/>
    </row>
    <row r="2455" spans="1:9" x14ac:dyDescent="0.25">
      <c r="A2455" s="12"/>
      <c r="B2455" s="12"/>
      <c r="C2455" s="12"/>
      <c r="D2455" s="12"/>
      <c r="E2455" s="12"/>
      <c r="F2455" s="12"/>
      <c r="G2455" s="12"/>
      <c r="H2455" s="12"/>
      <c r="I2455" s="12"/>
    </row>
    <row r="2456" spans="1:9" x14ac:dyDescent="0.25">
      <c r="A2456" s="12"/>
      <c r="B2456" s="12"/>
      <c r="C2456" s="12"/>
      <c r="D2456" s="12"/>
      <c r="E2456" s="12"/>
      <c r="F2456" s="12"/>
      <c r="G2456" s="12"/>
      <c r="H2456" s="12"/>
      <c r="I2456" s="12"/>
    </row>
    <row r="2457" spans="1:9" x14ac:dyDescent="0.25">
      <c r="A2457" s="12"/>
      <c r="B2457" s="12"/>
      <c r="C2457" s="12"/>
      <c r="D2457" s="12"/>
      <c r="E2457" s="12"/>
      <c r="F2457" s="12"/>
      <c r="G2457" s="12"/>
      <c r="H2457" s="12"/>
      <c r="I2457" s="12"/>
    </row>
    <row r="2458" spans="1:9" x14ac:dyDescent="0.25">
      <c r="A2458" s="12"/>
      <c r="B2458" s="12"/>
      <c r="C2458" s="12"/>
      <c r="D2458" s="12"/>
      <c r="E2458" s="12"/>
      <c r="F2458" s="12"/>
      <c r="G2458" s="12"/>
      <c r="H2458" s="12"/>
      <c r="I2458" s="12"/>
    </row>
    <row r="2459" spans="1:9" x14ac:dyDescent="0.25">
      <c r="A2459" s="12"/>
      <c r="B2459" s="12"/>
      <c r="C2459" s="12"/>
      <c r="D2459" s="12"/>
      <c r="E2459" s="12"/>
      <c r="F2459" s="12"/>
      <c r="G2459" s="12"/>
      <c r="H2459" s="12"/>
      <c r="I2459" s="12"/>
    </row>
    <row r="2460" spans="1:9" x14ac:dyDescent="0.25">
      <c r="A2460" s="12"/>
      <c r="B2460" s="12"/>
      <c r="C2460" s="12"/>
      <c r="D2460" s="12"/>
      <c r="E2460" s="12"/>
      <c r="F2460" s="12"/>
      <c r="G2460" s="12"/>
      <c r="H2460" s="12"/>
      <c r="I2460" s="12"/>
    </row>
    <row r="2461" spans="1:9" x14ac:dyDescent="0.25">
      <c r="A2461" s="12"/>
      <c r="B2461" s="12"/>
      <c r="C2461" s="12"/>
      <c r="D2461" s="12"/>
      <c r="E2461" s="12"/>
      <c r="F2461" s="12"/>
      <c r="G2461" s="12"/>
      <c r="H2461" s="12"/>
      <c r="I2461" s="12"/>
    </row>
    <row r="2462" spans="1:9" x14ac:dyDescent="0.25">
      <c r="A2462" s="12"/>
      <c r="B2462" s="12"/>
      <c r="C2462" s="12"/>
      <c r="D2462" s="12"/>
      <c r="E2462" s="12"/>
      <c r="F2462" s="12"/>
      <c r="G2462" s="12"/>
      <c r="H2462" s="12"/>
      <c r="I2462" s="12"/>
    </row>
    <row r="2463" spans="1:9" x14ac:dyDescent="0.25">
      <c r="A2463" s="12"/>
      <c r="B2463" s="12"/>
      <c r="C2463" s="12"/>
      <c r="D2463" s="12"/>
      <c r="E2463" s="12"/>
      <c r="F2463" s="12"/>
      <c r="G2463" s="12"/>
      <c r="H2463" s="12"/>
      <c r="I2463" s="12"/>
    </row>
    <row r="2464" spans="1:9" x14ac:dyDescent="0.25">
      <c r="A2464" s="12"/>
      <c r="B2464" s="12"/>
      <c r="C2464" s="12"/>
      <c r="D2464" s="12"/>
      <c r="E2464" s="12"/>
      <c r="F2464" s="12"/>
      <c r="G2464" s="12"/>
      <c r="H2464" s="12"/>
      <c r="I2464" s="12"/>
    </row>
    <row r="2465" spans="1:9" x14ac:dyDescent="0.25">
      <c r="A2465" s="12"/>
      <c r="B2465" s="12"/>
      <c r="C2465" s="12"/>
      <c r="D2465" s="12"/>
      <c r="E2465" s="12"/>
      <c r="F2465" s="12"/>
      <c r="G2465" s="12"/>
      <c r="H2465" s="12"/>
      <c r="I2465" s="12"/>
    </row>
    <row r="2466" spans="1:9" x14ac:dyDescent="0.25">
      <c r="A2466" s="12"/>
      <c r="B2466" s="12"/>
      <c r="C2466" s="12"/>
      <c r="D2466" s="12"/>
      <c r="E2466" s="12"/>
      <c r="F2466" s="12"/>
      <c r="G2466" s="12"/>
      <c r="H2466" s="12"/>
      <c r="I2466" s="12"/>
    </row>
    <row r="2467" spans="1:9" x14ac:dyDescent="0.25">
      <c r="A2467" s="12"/>
      <c r="B2467" s="12"/>
      <c r="C2467" s="12"/>
      <c r="D2467" s="12"/>
      <c r="E2467" s="12"/>
      <c r="F2467" s="12"/>
      <c r="G2467" s="12"/>
      <c r="H2467" s="12"/>
      <c r="I2467" s="12"/>
    </row>
    <row r="2468" spans="1:9" x14ac:dyDescent="0.25">
      <c r="A2468" s="12"/>
      <c r="B2468" s="12"/>
      <c r="C2468" s="12"/>
      <c r="D2468" s="12"/>
      <c r="E2468" s="12"/>
      <c r="F2468" s="12"/>
      <c r="G2468" s="12"/>
      <c r="H2468" s="12"/>
      <c r="I2468" s="12"/>
    </row>
    <row r="2469" spans="1:9" x14ac:dyDescent="0.25">
      <c r="A2469" s="12"/>
      <c r="B2469" s="12"/>
      <c r="C2469" s="12"/>
      <c r="D2469" s="12"/>
      <c r="E2469" s="12"/>
      <c r="F2469" s="12"/>
      <c r="G2469" s="12"/>
      <c r="H2469" s="12"/>
      <c r="I2469" s="12"/>
    </row>
    <row r="2470" spans="1:9" x14ac:dyDescent="0.25">
      <c r="A2470" s="12"/>
      <c r="B2470" s="12"/>
      <c r="C2470" s="12"/>
      <c r="D2470" s="12"/>
      <c r="E2470" s="12"/>
      <c r="F2470" s="12"/>
      <c r="G2470" s="12"/>
      <c r="H2470" s="12"/>
      <c r="I2470" s="12"/>
    </row>
    <row r="2471" spans="1:9" x14ac:dyDescent="0.25">
      <c r="A2471" s="12"/>
      <c r="B2471" s="12"/>
      <c r="C2471" s="12"/>
      <c r="D2471" s="12"/>
      <c r="E2471" s="12"/>
      <c r="F2471" s="12"/>
      <c r="G2471" s="12"/>
      <c r="H2471" s="12"/>
      <c r="I2471" s="12"/>
    </row>
    <row r="2472" spans="1:9" x14ac:dyDescent="0.25">
      <c r="A2472" s="12"/>
      <c r="B2472" s="12"/>
      <c r="C2472" s="12"/>
      <c r="D2472" s="12"/>
      <c r="E2472" s="12"/>
      <c r="F2472" s="12"/>
      <c r="G2472" s="12"/>
      <c r="H2472" s="12"/>
      <c r="I2472" s="12"/>
    </row>
    <row r="2473" spans="1:9" x14ac:dyDescent="0.25">
      <c r="A2473" s="12"/>
      <c r="B2473" s="12"/>
      <c r="C2473" s="12"/>
      <c r="D2473" s="12"/>
      <c r="E2473" s="12"/>
      <c r="F2473" s="12"/>
      <c r="G2473" s="12"/>
      <c r="H2473" s="12"/>
      <c r="I2473" s="12"/>
    </row>
    <row r="2474" spans="1:9" x14ac:dyDescent="0.25">
      <c r="A2474" s="12"/>
      <c r="B2474" s="12"/>
      <c r="C2474" s="12"/>
      <c r="D2474" s="12"/>
      <c r="E2474" s="12"/>
      <c r="F2474" s="12"/>
      <c r="G2474" s="12"/>
      <c r="H2474" s="12"/>
      <c r="I2474" s="12"/>
    </row>
    <row r="2475" spans="1:9" x14ac:dyDescent="0.25">
      <c r="A2475" s="12"/>
      <c r="B2475" s="12"/>
      <c r="C2475" s="12"/>
      <c r="D2475" s="12"/>
      <c r="E2475" s="12"/>
      <c r="F2475" s="12"/>
      <c r="G2475" s="12"/>
      <c r="H2475" s="12"/>
      <c r="I2475" s="12"/>
    </row>
    <row r="2476" spans="1:9" x14ac:dyDescent="0.25">
      <c r="A2476" s="12"/>
      <c r="B2476" s="12"/>
      <c r="C2476" s="12"/>
      <c r="D2476" s="12"/>
      <c r="E2476" s="12"/>
      <c r="F2476" s="12"/>
      <c r="G2476" s="12"/>
      <c r="H2476" s="12"/>
      <c r="I2476" s="12"/>
    </row>
    <row r="2477" spans="1:9" x14ac:dyDescent="0.25">
      <c r="A2477" s="12"/>
      <c r="B2477" s="12"/>
      <c r="C2477" s="12"/>
      <c r="D2477" s="12"/>
      <c r="E2477" s="12"/>
      <c r="F2477" s="12"/>
      <c r="G2477" s="12"/>
      <c r="H2477" s="12"/>
      <c r="I2477" s="12"/>
    </row>
    <row r="2478" spans="1:9" x14ac:dyDescent="0.25">
      <c r="A2478" s="12"/>
      <c r="B2478" s="12"/>
      <c r="C2478" s="12"/>
      <c r="D2478" s="12"/>
      <c r="E2478" s="12"/>
      <c r="F2478" s="12"/>
      <c r="G2478" s="12"/>
      <c r="H2478" s="12"/>
      <c r="I2478" s="12"/>
    </row>
    <row r="2479" spans="1:9" x14ac:dyDescent="0.25">
      <c r="A2479" s="12"/>
      <c r="B2479" s="12"/>
      <c r="C2479" s="12"/>
      <c r="D2479" s="12"/>
      <c r="E2479" s="12"/>
      <c r="F2479" s="12"/>
      <c r="G2479" s="12"/>
      <c r="H2479" s="12"/>
      <c r="I2479" s="12"/>
    </row>
    <row r="2480" spans="1:9" x14ac:dyDescent="0.25">
      <c r="A2480" s="12"/>
      <c r="B2480" s="12"/>
      <c r="C2480" s="12"/>
      <c r="D2480" s="12"/>
      <c r="E2480" s="12"/>
      <c r="F2480" s="12"/>
      <c r="G2480" s="12"/>
      <c r="H2480" s="12"/>
      <c r="I2480" s="12"/>
    </row>
    <row r="2481" spans="1:9" x14ac:dyDescent="0.25">
      <c r="A2481" s="12"/>
      <c r="B2481" s="12"/>
      <c r="C2481" s="12"/>
      <c r="D2481" s="12"/>
      <c r="E2481" s="12"/>
      <c r="F2481" s="12"/>
      <c r="G2481" s="12"/>
      <c r="H2481" s="12"/>
      <c r="I2481" s="12"/>
    </row>
    <row r="2482" spans="1:9" x14ac:dyDescent="0.25">
      <c r="A2482" s="12"/>
      <c r="B2482" s="12"/>
      <c r="C2482" s="12"/>
      <c r="D2482" s="12"/>
      <c r="E2482" s="12"/>
      <c r="F2482" s="12"/>
      <c r="G2482" s="12"/>
      <c r="H2482" s="12"/>
      <c r="I2482" s="12"/>
    </row>
    <row r="2483" spans="1:9" x14ac:dyDescent="0.25">
      <c r="A2483" s="12"/>
      <c r="B2483" s="12"/>
      <c r="C2483" s="12"/>
      <c r="D2483" s="12"/>
      <c r="E2483" s="12"/>
      <c r="F2483" s="12"/>
      <c r="G2483" s="12"/>
      <c r="H2483" s="12"/>
      <c r="I2483" s="12"/>
    </row>
    <row r="2484" spans="1:9" x14ac:dyDescent="0.25">
      <c r="A2484" s="12"/>
      <c r="B2484" s="12"/>
      <c r="C2484" s="12"/>
      <c r="D2484" s="12"/>
      <c r="E2484" s="12"/>
      <c r="F2484" s="12"/>
      <c r="G2484" s="12"/>
      <c r="H2484" s="12"/>
      <c r="I2484" s="12"/>
    </row>
    <row r="2485" spans="1:9" x14ac:dyDescent="0.25">
      <c r="A2485" s="12"/>
      <c r="B2485" s="12"/>
      <c r="C2485" s="12"/>
      <c r="D2485" s="12"/>
      <c r="E2485" s="12"/>
      <c r="F2485" s="12"/>
      <c r="G2485" s="12"/>
      <c r="H2485" s="12"/>
      <c r="I2485" s="12"/>
    </row>
    <row r="2486" spans="1:9" x14ac:dyDescent="0.25">
      <c r="A2486" s="12"/>
      <c r="B2486" s="12"/>
      <c r="C2486" s="12"/>
      <c r="D2486" s="12"/>
      <c r="E2486" s="12"/>
      <c r="F2486" s="12"/>
      <c r="G2486" s="12"/>
      <c r="H2486" s="12"/>
      <c r="I2486" s="12"/>
    </row>
    <row r="2487" spans="1:9" x14ac:dyDescent="0.25">
      <c r="A2487" s="12"/>
      <c r="B2487" s="12"/>
      <c r="C2487" s="12"/>
      <c r="D2487" s="12"/>
      <c r="E2487" s="12"/>
      <c r="F2487" s="12"/>
      <c r="G2487" s="12"/>
      <c r="H2487" s="12"/>
      <c r="I2487" s="12"/>
    </row>
    <row r="2488" spans="1:9" x14ac:dyDescent="0.25">
      <c r="A2488" s="12"/>
      <c r="B2488" s="12"/>
      <c r="C2488" s="12"/>
      <c r="D2488" s="12"/>
      <c r="E2488" s="12"/>
      <c r="F2488" s="12"/>
      <c r="G2488" s="12"/>
      <c r="H2488" s="12"/>
      <c r="I2488" s="12"/>
    </row>
    <row r="2489" spans="1:9" x14ac:dyDescent="0.25">
      <c r="A2489" s="12"/>
      <c r="B2489" s="12"/>
      <c r="C2489" s="12"/>
      <c r="D2489" s="12"/>
      <c r="E2489" s="12"/>
      <c r="F2489" s="12"/>
      <c r="G2489" s="12"/>
      <c r="H2489" s="12"/>
      <c r="I2489" s="12"/>
    </row>
    <row r="2490" spans="1:9" x14ac:dyDescent="0.25">
      <c r="A2490" s="12"/>
      <c r="B2490" s="12"/>
      <c r="C2490" s="12"/>
      <c r="D2490" s="12"/>
      <c r="E2490" s="12"/>
      <c r="F2490" s="12"/>
      <c r="G2490" s="12"/>
      <c r="H2490" s="12"/>
      <c r="I2490" s="12"/>
    </row>
    <row r="2491" spans="1:9" x14ac:dyDescent="0.25">
      <c r="A2491" s="12"/>
      <c r="B2491" s="12"/>
      <c r="C2491" s="12"/>
      <c r="D2491" s="12"/>
      <c r="E2491" s="12"/>
      <c r="F2491" s="12"/>
      <c r="G2491" s="12"/>
      <c r="H2491" s="12"/>
      <c r="I2491" s="12"/>
    </row>
    <row r="2492" spans="1:9" x14ac:dyDescent="0.25">
      <c r="A2492" s="12"/>
      <c r="B2492" s="12"/>
      <c r="C2492" s="12"/>
      <c r="D2492" s="12"/>
      <c r="E2492" s="12"/>
      <c r="F2492" s="12"/>
      <c r="G2492" s="12"/>
      <c r="H2492" s="12"/>
      <c r="I2492" s="12"/>
    </row>
    <row r="2493" spans="1:9" x14ac:dyDescent="0.25">
      <c r="A2493" s="12"/>
      <c r="B2493" s="12"/>
      <c r="C2493" s="12"/>
      <c r="D2493" s="12"/>
      <c r="E2493" s="12"/>
      <c r="F2493" s="12"/>
      <c r="G2493" s="12"/>
      <c r="H2493" s="12"/>
      <c r="I2493" s="12"/>
    </row>
    <row r="2494" spans="1:9" x14ac:dyDescent="0.25">
      <c r="A2494" s="12"/>
      <c r="B2494" s="12"/>
      <c r="C2494" s="12"/>
      <c r="D2494" s="12"/>
      <c r="E2494" s="12"/>
      <c r="F2494" s="12"/>
      <c r="G2494" s="12"/>
      <c r="H2494" s="12"/>
      <c r="I2494" s="12"/>
    </row>
    <row r="2495" spans="1:9" x14ac:dyDescent="0.25">
      <c r="A2495" s="12"/>
      <c r="B2495" s="12"/>
      <c r="C2495" s="12"/>
      <c r="D2495" s="12"/>
      <c r="E2495" s="12"/>
      <c r="F2495" s="12"/>
      <c r="G2495" s="12"/>
      <c r="H2495" s="12"/>
      <c r="I2495" s="12"/>
    </row>
    <row r="2496" spans="1:9" x14ac:dyDescent="0.25">
      <c r="A2496" s="12"/>
      <c r="B2496" s="12"/>
      <c r="C2496" s="12"/>
      <c r="D2496" s="12"/>
      <c r="E2496" s="12"/>
      <c r="F2496" s="12"/>
      <c r="G2496" s="12"/>
      <c r="H2496" s="12"/>
      <c r="I2496" s="12"/>
    </row>
    <row r="2497" spans="1:9" x14ac:dyDescent="0.25">
      <c r="A2497" s="12"/>
      <c r="B2497" s="12"/>
      <c r="C2497" s="12"/>
      <c r="D2497" s="12"/>
      <c r="E2497" s="12"/>
      <c r="F2497" s="12"/>
      <c r="G2497" s="12"/>
      <c r="H2497" s="12"/>
      <c r="I2497" s="12"/>
    </row>
    <row r="2498" spans="1:9" x14ac:dyDescent="0.25">
      <c r="A2498" s="12"/>
      <c r="B2498" s="12"/>
      <c r="C2498" s="12"/>
      <c r="D2498" s="12"/>
      <c r="E2498" s="12"/>
      <c r="F2498" s="12"/>
      <c r="G2498" s="12"/>
      <c r="H2498" s="12"/>
      <c r="I2498" s="12"/>
    </row>
    <row r="2499" spans="1:9" x14ac:dyDescent="0.25">
      <c r="A2499" s="12"/>
      <c r="B2499" s="12"/>
      <c r="C2499" s="12"/>
      <c r="D2499" s="12"/>
      <c r="E2499" s="12"/>
      <c r="F2499" s="12"/>
      <c r="G2499" s="12"/>
      <c r="H2499" s="12"/>
      <c r="I2499" s="12"/>
    </row>
    <row r="2500" spans="1:9" x14ac:dyDescent="0.25">
      <c r="A2500" s="12"/>
      <c r="B2500" s="12"/>
      <c r="C2500" s="12"/>
      <c r="D2500" s="12"/>
      <c r="E2500" s="12"/>
      <c r="F2500" s="12"/>
      <c r="G2500" s="12"/>
      <c r="H2500" s="12"/>
      <c r="I2500" s="12"/>
    </row>
    <row r="2501" spans="1:9" x14ac:dyDescent="0.25">
      <c r="A2501" s="12"/>
      <c r="B2501" s="12"/>
      <c r="C2501" s="12"/>
      <c r="D2501" s="12"/>
      <c r="E2501" s="12"/>
      <c r="F2501" s="12"/>
      <c r="G2501" s="12"/>
      <c r="H2501" s="12"/>
      <c r="I2501" s="12"/>
    </row>
    <row r="2502" spans="1:9" x14ac:dyDescent="0.25">
      <c r="A2502" s="12"/>
      <c r="B2502" s="12"/>
      <c r="C2502" s="12"/>
      <c r="D2502" s="12"/>
      <c r="E2502" s="12"/>
      <c r="F2502" s="12"/>
      <c r="G2502" s="12"/>
      <c r="H2502" s="12"/>
      <c r="I2502" s="12"/>
    </row>
    <row r="2503" spans="1:9" x14ac:dyDescent="0.25">
      <c r="A2503" s="12"/>
      <c r="B2503" s="12"/>
      <c r="C2503" s="12"/>
      <c r="D2503" s="12"/>
      <c r="E2503" s="12"/>
      <c r="F2503" s="12"/>
      <c r="G2503" s="12"/>
      <c r="H2503" s="12"/>
      <c r="I2503" s="12"/>
    </row>
    <row r="2504" spans="1:9" x14ac:dyDescent="0.25">
      <c r="A2504" s="12"/>
      <c r="B2504" s="12"/>
      <c r="C2504" s="12"/>
      <c r="D2504" s="12"/>
      <c r="E2504" s="12"/>
      <c r="F2504" s="12"/>
      <c r="G2504" s="12"/>
      <c r="H2504" s="12"/>
      <c r="I2504" s="12"/>
    </row>
    <row r="2505" spans="1:9" x14ac:dyDescent="0.25">
      <c r="A2505" s="12"/>
      <c r="B2505" s="12"/>
      <c r="C2505" s="12"/>
      <c r="D2505" s="12"/>
      <c r="E2505" s="12"/>
      <c r="F2505" s="12"/>
      <c r="G2505" s="12"/>
      <c r="H2505" s="12"/>
      <c r="I2505" s="12"/>
    </row>
    <row r="2506" spans="1:9" x14ac:dyDescent="0.25">
      <c r="A2506" s="12"/>
      <c r="B2506" s="12"/>
      <c r="C2506" s="12"/>
      <c r="D2506" s="12"/>
      <c r="E2506" s="12"/>
      <c r="F2506" s="12"/>
      <c r="G2506" s="12"/>
      <c r="H2506" s="12"/>
      <c r="I2506" s="12"/>
    </row>
    <row r="2507" spans="1:9" x14ac:dyDescent="0.25">
      <c r="A2507" s="12"/>
      <c r="B2507" s="12"/>
      <c r="C2507" s="12"/>
      <c r="D2507" s="12"/>
      <c r="E2507" s="12"/>
      <c r="F2507" s="12"/>
      <c r="G2507" s="12"/>
      <c r="H2507" s="12"/>
      <c r="I2507" s="12"/>
    </row>
    <row r="2508" spans="1:9" x14ac:dyDescent="0.25">
      <c r="A2508" s="12"/>
      <c r="B2508" s="12"/>
      <c r="C2508" s="12"/>
      <c r="D2508" s="12"/>
      <c r="E2508" s="12"/>
      <c r="F2508" s="12"/>
      <c r="G2508" s="12"/>
      <c r="H2508" s="12"/>
      <c r="I2508" s="12"/>
    </row>
    <row r="2509" spans="1:9" x14ac:dyDescent="0.25">
      <c r="A2509" s="12"/>
      <c r="B2509" s="12"/>
      <c r="C2509" s="12"/>
      <c r="D2509" s="12"/>
      <c r="E2509" s="12"/>
      <c r="F2509" s="12"/>
      <c r="G2509" s="12"/>
      <c r="H2509" s="12"/>
      <c r="I2509" s="12"/>
    </row>
    <row r="2510" spans="1:9" x14ac:dyDescent="0.25">
      <c r="A2510" s="12"/>
      <c r="B2510" s="12"/>
      <c r="C2510" s="12"/>
      <c r="D2510" s="12"/>
      <c r="E2510" s="12"/>
      <c r="F2510" s="12"/>
      <c r="G2510" s="12"/>
      <c r="H2510" s="12"/>
      <c r="I2510" s="12"/>
    </row>
    <row r="2511" spans="1:9" x14ac:dyDescent="0.25">
      <c r="A2511" s="12"/>
      <c r="B2511" s="12"/>
      <c r="C2511" s="12"/>
      <c r="D2511" s="12"/>
      <c r="E2511" s="12"/>
      <c r="F2511" s="12"/>
      <c r="G2511" s="12"/>
      <c r="H2511" s="12"/>
      <c r="I2511" s="12"/>
    </row>
    <row r="2512" spans="1:9" x14ac:dyDescent="0.25">
      <c r="A2512" s="12"/>
      <c r="B2512" s="12"/>
      <c r="C2512" s="12"/>
      <c r="D2512" s="12"/>
      <c r="E2512" s="12"/>
      <c r="F2512" s="12"/>
      <c r="G2512" s="12"/>
      <c r="H2512" s="12"/>
      <c r="I2512" s="12"/>
    </row>
    <row r="2513" spans="1:9" x14ac:dyDescent="0.25">
      <c r="A2513" s="12"/>
      <c r="B2513" s="12"/>
      <c r="C2513" s="12"/>
      <c r="D2513" s="12"/>
      <c r="E2513" s="12"/>
      <c r="F2513" s="12"/>
      <c r="G2513" s="12"/>
      <c r="H2513" s="12"/>
      <c r="I2513" s="12"/>
    </row>
    <row r="2514" spans="1:9" x14ac:dyDescent="0.25">
      <c r="A2514" s="12"/>
      <c r="B2514" s="12"/>
      <c r="C2514" s="12"/>
      <c r="D2514" s="12"/>
      <c r="E2514" s="12"/>
      <c r="F2514" s="12"/>
      <c r="G2514" s="12"/>
      <c r="H2514" s="12"/>
      <c r="I2514" s="12"/>
    </row>
    <row r="2515" spans="1:9" x14ac:dyDescent="0.25">
      <c r="A2515" s="12"/>
      <c r="B2515" s="12"/>
      <c r="C2515" s="12"/>
      <c r="D2515" s="12"/>
      <c r="E2515" s="12"/>
      <c r="F2515" s="12"/>
      <c r="G2515" s="12"/>
      <c r="H2515" s="12"/>
      <c r="I2515" s="12"/>
    </row>
    <row r="2516" spans="1:9" x14ac:dyDescent="0.25">
      <c r="A2516" s="12"/>
      <c r="B2516" s="12"/>
      <c r="C2516" s="12"/>
      <c r="D2516" s="12"/>
      <c r="E2516" s="12"/>
      <c r="F2516" s="12"/>
      <c r="G2516" s="12"/>
      <c r="H2516" s="12"/>
      <c r="I2516" s="12"/>
    </row>
    <row r="2517" spans="1:9" x14ac:dyDescent="0.25">
      <c r="A2517" s="12"/>
      <c r="B2517" s="12"/>
      <c r="C2517" s="12"/>
      <c r="D2517" s="12"/>
      <c r="E2517" s="12"/>
      <c r="F2517" s="12"/>
      <c r="G2517" s="12"/>
      <c r="H2517" s="12"/>
      <c r="I2517" s="12"/>
    </row>
    <row r="2518" spans="1:9" x14ac:dyDescent="0.25">
      <c r="A2518" s="12"/>
      <c r="B2518" s="12"/>
      <c r="C2518" s="12"/>
      <c r="D2518" s="12"/>
      <c r="E2518" s="12"/>
      <c r="F2518" s="12"/>
      <c r="G2518" s="12"/>
      <c r="H2518" s="12"/>
      <c r="I2518" s="12"/>
    </row>
    <row r="2519" spans="1:9" x14ac:dyDescent="0.25">
      <c r="A2519" s="12"/>
      <c r="B2519" s="12"/>
      <c r="C2519" s="12"/>
      <c r="D2519" s="12"/>
      <c r="E2519" s="12"/>
      <c r="F2519" s="12"/>
      <c r="G2519" s="12"/>
      <c r="H2519" s="12"/>
      <c r="I2519" s="12"/>
    </row>
    <row r="2520" spans="1:9" x14ac:dyDescent="0.25">
      <c r="A2520" s="12"/>
      <c r="B2520" s="12"/>
      <c r="C2520" s="12"/>
      <c r="D2520" s="12"/>
      <c r="E2520" s="12"/>
      <c r="F2520" s="12"/>
      <c r="G2520" s="12"/>
      <c r="H2520" s="12"/>
      <c r="I2520" s="12"/>
    </row>
    <row r="2521" spans="1:9" x14ac:dyDescent="0.25">
      <c r="A2521" s="12"/>
      <c r="B2521" s="12"/>
      <c r="C2521" s="12"/>
      <c r="D2521" s="12"/>
      <c r="E2521" s="12"/>
      <c r="F2521" s="12"/>
      <c r="G2521" s="12"/>
      <c r="H2521" s="12"/>
      <c r="I2521" s="12"/>
    </row>
    <row r="2522" spans="1:9" x14ac:dyDescent="0.25">
      <c r="A2522" s="12"/>
      <c r="B2522" s="12"/>
      <c r="C2522" s="12"/>
      <c r="D2522" s="12"/>
      <c r="E2522" s="12"/>
      <c r="F2522" s="12"/>
      <c r="G2522" s="12"/>
      <c r="H2522" s="12"/>
      <c r="I2522" s="12"/>
    </row>
    <row r="2523" spans="1:9" x14ac:dyDescent="0.25">
      <c r="A2523" s="12"/>
      <c r="B2523" s="12"/>
      <c r="C2523" s="12"/>
      <c r="D2523" s="12"/>
      <c r="E2523" s="12"/>
      <c r="F2523" s="12"/>
      <c r="G2523" s="12"/>
      <c r="H2523" s="12"/>
      <c r="I2523" s="12"/>
    </row>
    <row r="2524" spans="1:9" x14ac:dyDescent="0.25">
      <c r="A2524" s="12"/>
      <c r="B2524" s="12"/>
      <c r="C2524" s="12"/>
      <c r="D2524" s="12"/>
      <c r="E2524" s="12"/>
      <c r="F2524" s="12"/>
      <c r="G2524" s="12"/>
      <c r="H2524" s="12"/>
      <c r="I2524" s="12"/>
    </row>
    <row r="2525" spans="1:9" x14ac:dyDescent="0.25">
      <c r="A2525" s="12"/>
      <c r="B2525" s="12"/>
      <c r="C2525" s="12"/>
      <c r="D2525" s="12"/>
      <c r="E2525" s="12"/>
      <c r="F2525" s="12"/>
      <c r="G2525" s="12"/>
      <c r="H2525" s="12"/>
      <c r="I2525" s="12"/>
    </row>
    <row r="2526" spans="1:9" x14ac:dyDescent="0.25">
      <c r="A2526" s="12"/>
      <c r="B2526" s="12"/>
      <c r="C2526" s="12"/>
      <c r="D2526" s="12"/>
      <c r="E2526" s="12"/>
      <c r="F2526" s="12"/>
      <c r="G2526" s="12"/>
      <c r="H2526" s="12"/>
      <c r="I2526" s="12"/>
    </row>
    <row r="2527" spans="1:9" x14ac:dyDescent="0.25">
      <c r="A2527" s="12"/>
      <c r="B2527" s="12"/>
      <c r="C2527" s="12"/>
      <c r="D2527" s="12"/>
      <c r="E2527" s="12"/>
      <c r="F2527" s="12"/>
      <c r="G2527" s="12"/>
      <c r="H2527" s="12"/>
      <c r="I2527" s="12"/>
    </row>
    <row r="2528" spans="1:9" x14ac:dyDescent="0.25">
      <c r="A2528" s="12"/>
      <c r="B2528" s="12"/>
      <c r="C2528" s="12"/>
      <c r="D2528" s="12"/>
      <c r="E2528" s="12"/>
      <c r="F2528" s="12"/>
      <c r="G2528" s="12"/>
      <c r="H2528" s="12"/>
      <c r="I2528" s="12"/>
    </row>
    <row r="2529" spans="1:9" x14ac:dyDescent="0.25">
      <c r="A2529" s="12"/>
      <c r="B2529" s="12"/>
      <c r="C2529" s="12"/>
      <c r="D2529" s="12"/>
      <c r="E2529" s="12"/>
      <c r="F2529" s="12"/>
      <c r="G2529" s="12"/>
      <c r="H2529" s="12"/>
      <c r="I2529" s="12"/>
    </row>
    <row r="2530" spans="1:9" x14ac:dyDescent="0.25">
      <c r="A2530" s="12"/>
      <c r="B2530" s="12"/>
      <c r="C2530" s="12"/>
      <c r="D2530" s="12"/>
      <c r="E2530" s="12"/>
      <c r="F2530" s="12"/>
      <c r="G2530" s="12"/>
      <c r="H2530" s="12"/>
      <c r="I2530" s="12"/>
    </row>
    <row r="2531" spans="1:9" x14ac:dyDescent="0.25">
      <c r="A2531" s="12"/>
      <c r="B2531" s="12"/>
      <c r="C2531" s="12"/>
      <c r="D2531" s="12"/>
      <c r="E2531" s="12"/>
      <c r="F2531" s="12"/>
      <c r="G2531" s="12"/>
      <c r="H2531" s="12"/>
      <c r="I2531" s="12"/>
    </row>
    <row r="2532" spans="1:9" x14ac:dyDescent="0.25">
      <c r="A2532" s="12"/>
      <c r="B2532" s="12"/>
      <c r="C2532" s="12"/>
      <c r="D2532" s="12"/>
      <c r="E2532" s="12"/>
      <c r="F2532" s="12"/>
      <c r="G2532" s="12"/>
      <c r="H2532" s="12"/>
      <c r="I2532" s="12"/>
    </row>
    <row r="2533" spans="1:9" x14ac:dyDescent="0.25">
      <c r="A2533" s="12"/>
      <c r="B2533" s="12"/>
      <c r="C2533" s="12"/>
      <c r="D2533" s="12"/>
      <c r="E2533" s="12"/>
      <c r="F2533" s="12"/>
      <c r="G2533" s="12"/>
      <c r="H2533" s="12"/>
      <c r="I2533" s="12"/>
    </row>
    <row r="2534" spans="1:9" x14ac:dyDescent="0.25">
      <c r="A2534" s="12"/>
      <c r="B2534" s="12"/>
      <c r="C2534" s="12"/>
      <c r="D2534" s="12"/>
      <c r="E2534" s="12"/>
      <c r="F2534" s="12"/>
      <c r="G2534" s="12"/>
      <c r="H2534" s="12"/>
      <c r="I2534" s="12"/>
    </row>
    <row r="2535" spans="1:9" x14ac:dyDescent="0.25">
      <c r="A2535" s="12"/>
      <c r="B2535" s="12"/>
      <c r="C2535" s="12"/>
      <c r="D2535" s="12"/>
      <c r="E2535" s="12"/>
      <c r="F2535" s="12"/>
      <c r="G2535" s="12"/>
      <c r="H2535" s="12"/>
      <c r="I2535" s="12"/>
    </row>
    <row r="2536" spans="1:9" x14ac:dyDescent="0.25">
      <c r="A2536" s="12"/>
      <c r="B2536" s="12"/>
      <c r="C2536" s="12"/>
      <c r="D2536" s="12"/>
      <c r="E2536" s="12"/>
      <c r="F2536" s="12"/>
      <c r="G2536" s="12"/>
      <c r="H2536" s="12"/>
      <c r="I2536" s="12"/>
    </row>
    <row r="2537" spans="1:9" x14ac:dyDescent="0.25">
      <c r="A2537" s="12"/>
      <c r="B2537" s="12"/>
      <c r="C2537" s="12"/>
      <c r="D2537" s="12"/>
      <c r="E2537" s="12"/>
      <c r="F2537" s="12"/>
      <c r="G2537" s="12"/>
      <c r="H2537" s="12"/>
      <c r="I2537" s="12"/>
    </row>
    <row r="2538" spans="1:9" x14ac:dyDescent="0.25">
      <c r="A2538" s="12"/>
      <c r="B2538" s="12"/>
      <c r="C2538" s="12"/>
      <c r="D2538" s="12"/>
      <c r="E2538" s="12"/>
      <c r="F2538" s="12"/>
      <c r="G2538" s="12"/>
      <c r="H2538" s="12"/>
      <c r="I2538" s="12"/>
    </row>
    <row r="2539" spans="1:9" x14ac:dyDescent="0.25">
      <c r="A2539" s="12"/>
      <c r="B2539" s="12"/>
      <c r="C2539" s="12"/>
      <c r="D2539" s="12"/>
      <c r="E2539" s="12"/>
      <c r="F2539" s="12"/>
      <c r="G2539" s="12"/>
      <c r="H2539" s="12"/>
      <c r="I2539" s="12"/>
    </row>
    <row r="2540" spans="1:9" x14ac:dyDescent="0.25">
      <c r="A2540" s="12"/>
      <c r="B2540" s="12"/>
      <c r="C2540" s="12"/>
      <c r="D2540" s="12"/>
      <c r="E2540" s="12"/>
      <c r="F2540" s="12"/>
      <c r="G2540" s="12"/>
      <c r="H2540" s="12"/>
      <c r="I2540" s="12"/>
    </row>
    <row r="2541" spans="1:9" x14ac:dyDescent="0.25">
      <c r="A2541" s="12"/>
      <c r="B2541" s="12"/>
      <c r="C2541" s="12"/>
      <c r="D2541" s="12"/>
      <c r="E2541" s="12"/>
      <c r="F2541" s="12"/>
      <c r="G2541" s="12"/>
      <c r="H2541" s="12"/>
      <c r="I2541" s="12"/>
    </row>
    <row r="2542" spans="1:9" x14ac:dyDescent="0.25">
      <c r="A2542" s="12"/>
      <c r="B2542" s="12"/>
      <c r="C2542" s="12"/>
      <c r="D2542" s="12"/>
      <c r="E2542" s="12"/>
      <c r="F2542" s="12"/>
      <c r="G2542" s="12"/>
      <c r="H2542" s="12"/>
      <c r="I2542" s="12"/>
    </row>
    <row r="2543" spans="1:9" x14ac:dyDescent="0.25">
      <c r="A2543" s="12"/>
      <c r="B2543" s="12"/>
      <c r="C2543" s="12"/>
      <c r="D2543" s="12"/>
      <c r="E2543" s="12"/>
      <c r="F2543" s="12"/>
      <c r="G2543" s="12"/>
      <c r="H2543" s="12"/>
      <c r="I2543" s="12"/>
    </row>
    <row r="2544" spans="1:9" x14ac:dyDescent="0.25">
      <c r="A2544" s="12"/>
      <c r="B2544" s="12"/>
      <c r="C2544" s="12"/>
      <c r="D2544" s="12"/>
      <c r="E2544" s="12"/>
      <c r="F2544" s="12"/>
      <c r="G2544" s="12"/>
      <c r="H2544" s="12"/>
      <c r="I2544" s="12"/>
    </row>
    <row r="2545" spans="1:9" x14ac:dyDescent="0.25">
      <c r="A2545" s="12"/>
      <c r="B2545" s="12"/>
      <c r="C2545" s="12"/>
      <c r="D2545" s="12"/>
      <c r="E2545" s="12"/>
      <c r="F2545" s="12"/>
      <c r="G2545" s="12"/>
      <c r="H2545" s="12"/>
      <c r="I2545" s="12"/>
    </row>
    <row r="2546" spans="1:9" x14ac:dyDescent="0.25">
      <c r="A2546" s="12"/>
      <c r="B2546" s="12"/>
      <c r="C2546" s="12"/>
      <c r="D2546" s="12"/>
      <c r="E2546" s="12"/>
      <c r="F2546" s="12"/>
      <c r="G2546" s="12"/>
      <c r="H2546" s="12"/>
      <c r="I2546" s="12"/>
    </row>
    <row r="2547" spans="1:9" x14ac:dyDescent="0.25">
      <c r="A2547" s="12"/>
      <c r="B2547" s="12"/>
      <c r="C2547" s="12"/>
      <c r="D2547" s="12"/>
      <c r="E2547" s="12"/>
      <c r="F2547" s="12"/>
      <c r="G2547" s="12"/>
      <c r="H2547" s="12"/>
      <c r="I2547" s="12"/>
    </row>
    <row r="2548" spans="1:9" x14ac:dyDescent="0.25">
      <c r="A2548" s="12"/>
      <c r="B2548" s="12"/>
      <c r="C2548" s="12"/>
      <c r="D2548" s="12"/>
      <c r="E2548" s="12"/>
      <c r="F2548" s="12"/>
      <c r="G2548" s="12"/>
      <c r="H2548" s="12"/>
      <c r="I2548" s="12"/>
    </row>
    <row r="2549" spans="1:9" x14ac:dyDescent="0.25">
      <c r="A2549" s="12"/>
      <c r="B2549" s="12"/>
      <c r="C2549" s="12"/>
      <c r="D2549" s="12"/>
      <c r="E2549" s="12"/>
      <c r="F2549" s="12"/>
      <c r="G2549" s="12"/>
      <c r="H2549" s="12"/>
      <c r="I2549" s="12"/>
    </row>
    <row r="2550" spans="1:9" x14ac:dyDescent="0.25">
      <c r="A2550" s="12"/>
      <c r="B2550" s="12"/>
      <c r="C2550" s="12"/>
      <c r="D2550" s="12"/>
      <c r="E2550" s="12"/>
      <c r="F2550" s="12"/>
      <c r="G2550" s="12"/>
      <c r="H2550" s="12"/>
      <c r="I2550" s="12"/>
    </row>
    <row r="2551" spans="1:9" x14ac:dyDescent="0.25">
      <c r="A2551" s="12"/>
      <c r="B2551" s="12"/>
      <c r="C2551" s="12"/>
      <c r="D2551" s="12"/>
      <c r="E2551" s="12"/>
      <c r="F2551" s="12"/>
      <c r="G2551" s="12"/>
      <c r="H2551" s="12"/>
      <c r="I2551" s="12"/>
    </row>
    <row r="2552" spans="1:9" x14ac:dyDescent="0.25">
      <c r="A2552" s="12"/>
      <c r="B2552" s="12"/>
      <c r="C2552" s="12"/>
      <c r="D2552" s="12"/>
      <c r="E2552" s="12"/>
      <c r="F2552" s="12"/>
      <c r="G2552" s="12"/>
      <c r="H2552" s="12"/>
      <c r="I2552" s="12"/>
    </row>
    <row r="2553" spans="1:9" x14ac:dyDescent="0.25">
      <c r="A2553" s="12"/>
      <c r="B2553" s="12"/>
      <c r="C2553" s="12"/>
      <c r="D2553" s="12"/>
      <c r="E2553" s="12"/>
      <c r="F2553" s="12"/>
      <c r="G2553" s="12"/>
      <c r="H2553" s="12"/>
      <c r="I2553" s="12"/>
    </row>
    <row r="2554" spans="1:9" x14ac:dyDescent="0.25">
      <c r="A2554" s="12"/>
      <c r="B2554" s="12"/>
      <c r="C2554" s="12"/>
      <c r="D2554" s="12"/>
      <c r="E2554" s="12"/>
      <c r="F2554" s="12"/>
      <c r="G2554" s="12"/>
      <c r="H2554" s="12"/>
      <c r="I2554" s="12"/>
    </row>
    <row r="2555" spans="1:9" x14ac:dyDescent="0.25">
      <c r="A2555" s="12"/>
      <c r="B2555" s="12"/>
      <c r="C2555" s="12"/>
      <c r="D2555" s="12"/>
      <c r="E2555" s="12"/>
      <c r="F2555" s="12"/>
      <c r="G2555" s="12"/>
      <c r="H2555" s="12"/>
      <c r="I2555" s="12"/>
    </row>
    <row r="2556" spans="1:9" x14ac:dyDescent="0.25">
      <c r="A2556" s="12"/>
      <c r="B2556" s="12"/>
      <c r="C2556" s="12"/>
      <c r="D2556" s="12"/>
      <c r="E2556" s="12"/>
      <c r="F2556" s="12"/>
      <c r="G2556" s="12"/>
      <c r="H2556" s="12"/>
      <c r="I2556" s="12"/>
    </row>
    <row r="2557" spans="1:9" x14ac:dyDescent="0.25">
      <c r="A2557" s="12"/>
      <c r="B2557" s="12"/>
      <c r="C2557" s="12"/>
      <c r="D2557" s="12"/>
      <c r="E2557" s="12"/>
      <c r="F2557" s="12"/>
      <c r="G2557" s="12"/>
      <c r="H2557" s="12"/>
      <c r="I2557" s="12"/>
    </row>
    <row r="2558" spans="1:9" x14ac:dyDescent="0.25">
      <c r="A2558" s="12"/>
      <c r="B2558" s="12"/>
      <c r="C2558" s="12"/>
      <c r="D2558" s="12"/>
      <c r="E2558" s="12"/>
      <c r="F2558" s="12"/>
      <c r="G2558" s="12"/>
      <c r="H2558" s="12"/>
      <c r="I2558" s="12"/>
    </row>
    <row r="2559" spans="1:9" x14ac:dyDescent="0.25">
      <c r="A2559" s="12"/>
      <c r="B2559" s="12"/>
      <c r="C2559" s="12"/>
      <c r="D2559" s="12"/>
      <c r="E2559" s="12"/>
      <c r="F2559" s="12"/>
      <c r="G2559" s="12"/>
      <c r="H2559" s="12"/>
      <c r="I2559" s="12"/>
    </row>
    <row r="2560" spans="1:9" x14ac:dyDescent="0.25">
      <c r="A2560" s="12"/>
      <c r="B2560" s="12"/>
      <c r="C2560" s="12"/>
      <c r="D2560" s="12"/>
      <c r="E2560" s="12"/>
      <c r="F2560" s="12"/>
      <c r="G2560" s="12"/>
      <c r="H2560" s="12"/>
      <c r="I2560" s="12"/>
    </row>
    <row r="2561" spans="1:9" x14ac:dyDescent="0.25">
      <c r="A2561" s="12"/>
      <c r="B2561" s="12"/>
      <c r="C2561" s="12"/>
      <c r="D2561" s="12"/>
      <c r="E2561" s="12"/>
      <c r="F2561" s="12"/>
      <c r="G2561" s="12"/>
      <c r="H2561" s="12"/>
      <c r="I2561" s="12"/>
    </row>
    <row r="2562" spans="1:9" x14ac:dyDescent="0.25">
      <c r="A2562" s="12"/>
      <c r="B2562" s="12"/>
      <c r="C2562" s="12"/>
      <c r="D2562" s="12"/>
      <c r="E2562" s="12"/>
      <c r="F2562" s="12"/>
      <c r="G2562" s="12"/>
      <c r="H2562" s="12"/>
      <c r="I2562" s="12"/>
    </row>
    <row r="2563" spans="1:9" x14ac:dyDescent="0.25">
      <c r="A2563" s="12"/>
      <c r="B2563" s="12"/>
      <c r="C2563" s="12"/>
      <c r="D2563" s="12"/>
      <c r="E2563" s="12"/>
      <c r="F2563" s="12"/>
      <c r="G2563" s="12"/>
      <c r="H2563" s="12"/>
      <c r="I2563" s="12"/>
    </row>
    <row r="2564" spans="1:9" x14ac:dyDescent="0.25">
      <c r="A2564" s="12"/>
      <c r="B2564" s="12"/>
      <c r="C2564" s="12"/>
      <c r="D2564" s="12"/>
      <c r="E2564" s="12"/>
      <c r="F2564" s="12"/>
      <c r="G2564" s="12"/>
      <c r="H2564" s="12"/>
      <c r="I2564" s="12"/>
    </row>
    <row r="2565" spans="1:9" x14ac:dyDescent="0.25">
      <c r="A2565" s="12"/>
      <c r="B2565" s="12"/>
      <c r="C2565" s="12"/>
      <c r="D2565" s="12"/>
      <c r="E2565" s="12"/>
      <c r="F2565" s="12"/>
      <c r="G2565" s="12"/>
      <c r="H2565" s="12"/>
      <c r="I2565" s="12"/>
    </row>
    <row r="2566" spans="1:9" x14ac:dyDescent="0.25">
      <c r="A2566" s="12"/>
      <c r="B2566" s="12"/>
      <c r="C2566" s="12"/>
      <c r="D2566" s="12"/>
      <c r="E2566" s="12"/>
      <c r="F2566" s="12"/>
      <c r="G2566" s="12"/>
      <c r="H2566" s="12"/>
      <c r="I2566" s="12"/>
    </row>
    <row r="2567" spans="1:9" x14ac:dyDescent="0.25">
      <c r="A2567" s="12"/>
      <c r="B2567" s="12"/>
      <c r="C2567" s="12"/>
      <c r="D2567" s="12"/>
      <c r="E2567" s="12"/>
      <c r="F2567" s="12"/>
      <c r="G2567" s="12"/>
      <c r="H2567" s="12"/>
      <c r="I2567" s="12"/>
    </row>
    <row r="2568" spans="1:9" x14ac:dyDescent="0.25">
      <c r="A2568" s="12"/>
      <c r="B2568" s="12"/>
      <c r="C2568" s="12"/>
      <c r="D2568" s="12"/>
      <c r="E2568" s="12"/>
      <c r="F2568" s="12"/>
      <c r="G2568" s="12"/>
      <c r="H2568" s="12"/>
      <c r="I2568" s="12"/>
    </row>
    <row r="2569" spans="1:9" x14ac:dyDescent="0.25">
      <c r="A2569" s="12"/>
      <c r="B2569" s="12"/>
      <c r="C2569" s="12"/>
      <c r="D2569" s="12"/>
      <c r="E2569" s="12"/>
      <c r="F2569" s="12"/>
      <c r="G2569" s="12"/>
      <c r="H2569" s="12"/>
      <c r="I2569" s="12"/>
    </row>
    <row r="2570" spans="1:9" x14ac:dyDescent="0.25">
      <c r="A2570" s="12"/>
      <c r="B2570" s="12"/>
      <c r="C2570" s="12"/>
      <c r="D2570" s="12"/>
      <c r="E2570" s="12"/>
      <c r="F2570" s="12"/>
      <c r="G2570" s="12"/>
      <c r="H2570" s="12"/>
      <c r="I2570" s="12"/>
    </row>
    <row r="2571" spans="1:9" x14ac:dyDescent="0.25">
      <c r="A2571" s="12"/>
      <c r="B2571" s="12"/>
      <c r="C2571" s="12"/>
      <c r="D2571" s="12"/>
      <c r="E2571" s="12"/>
      <c r="F2571" s="12"/>
      <c r="G2571" s="12"/>
      <c r="H2571" s="12"/>
      <c r="I2571" s="12"/>
    </row>
    <row r="2572" spans="1:9" x14ac:dyDescent="0.25">
      <c r="A2572" s="12"/>
      <c r="B2572" s="12"/>
      <c r="C2572" s="12"/>
      <c r="D2572" s="12"/>
      <c r="E2572" s="12"/>
      <c r="F2572" s="12"/>
      <c r="G2572" s="12"/>
      <c r="H2572" s="12"/>
      <c r="I2572" s="12"/>
    </row>
    <row r="2573" spans="1:9" x14ac:dyDescent="0.25">
      <c r="A2573" s="12"/>
      <c r="B2573" s="12"/>
      <c r="C2573" s="12"/>
      <c r="D2573" s="12"/>
      <c r="E2573" s="12"/>
      <c r="F2573" s="12"/>
      <c r="G2573" s="12"/>
      <c r="H2573" s="12"/>
      <c r="I2573" s="12"/>
    </row>
    <row r="2574" spans="1:9" x14ac:dyDescent="0.25">
      <c r="A2574" s="12"/>
      <c r="B2574" s="12"/>
      <c r="C2574" s="12"/>
      <c r="D2574" s="12"/>
      <c r="E2574" s="12"/>
      <c r="F2574" s="12"/>
      <c r="G2574" s="12"/>
      <c r="H2574" s="12"/>
      <c r="I2574" s="12"/>
    </row>
    <row r="2575" spans="1:9" x14ac:dyDescent="0.25">
      <c r="A2575" s="12"/>
      <c r="B2575" s="12"/>
      <c r="C2575" s="12"/>
      <c r="D2575" s="12"/>
      <c r="E2575" s="12"/>
      <c r="F2575" s="12"/>
      <c r="G2575" s="12"/>
      <c r="H2575" s="12"/>
      <c r="I2575" s="12"/>
    </row>
    <row r="2576" spans="1:9" x14ac:dyDescent="0.25">
      <c r="A2576" s="12"/>
      <c r="B2576" s="12"/>
      <c r="C2576" s="12"/>
      <c r="D2576" s="12"/>
      <c r="E2576" s="12"/>
      <c r="F2576" s="12"/>
      <c r="G2576" s="12"/>
      <c r="H2576" s="12"/>
      <c r="I2576" s="12"/>
    </row>
    <row r="2577" spans="1:9" x14ac:dyDescent="0.25">
      <c r="A2577" s="12"/>
      <c r="B2577" s="12"/>
      <c r="C2577" s="12"/>
      <c r="D2577" s="12"/>
      <c r="E2577" s="12"/>
      <c r="F2577" s="12"/>
      <c r="G2577" s="12"/>
      <c r="H2577" s="12"/>
      <c r="I2577" s="12"/>
    </row>
    <row r="2578" spans="1:9" x14ac:dyDescent="0.25">
      <c r="A2578" s="12"/>
      <c r="B2578" s="12"/>
      <c r="C2578" s="12"/>
      <c r="D2578" s="12"/>
      <c r="E2578" s="12"/>
      <c r="F2578" s="12"/>
      <c r="G2578" s="12"/>
      <c r="H2578" s="12"/>
      <c r="I2578" s="12"/>
    </row>
    <row r="2579" spans="1:9" x14ac:dyDescent="0.25">
      <c r="A2579" s="12"/>
      <c r="B2579" s="12"/>
      <c r="C2579" s="12"/>
      <c r="D2579" s="12"/>
      <c r="E2579" s="12"/>
      <c r="F2579" s="12"/>
      <c r="G2579" s="12"/>
      <c r="H2579" s="12"/>
      <c r="I2579" s="12"/>
    </row>
    <row r="2580" spans="1:9" x14ac:dyDescent="0.25">
      <c r="A2580" s="12"/>
      <c r="B2580" s="12"/>
      <c r="C2580" s="12"/>
      <c r="D2580" s="12"/>
      <c r="E2580" s="12"/>
      <c r="F2580" s="12"/>
      <c r="G2580" s="12"/>
      <c r="H2580" s="12"/>
      <c r="I2580" s="12"/>
    </row>
    <row r="2581" spans="1:9" x14ac:dyDescent="0.25">
      <c r="A2581" s="12"/>
      <c r="B2581" s="12"/>
      <c r="C2581" s="12"/>
      <c r="D2581" s="12"/>
      <c r="E2581" s="12"/>
      <c r="F2581" s="12"/>
      <c r="G2581" s="12"/>
      <c r="H2581" s="12"/>
      <c r="I2581" s="12"/>
    </row>
    <row r="2582" spans="1:9" x14ac:dyDescent="0.25">
      <c r="A2582" s="12"/>
      <c r="B2582" s="12"/>
      <c r="C2582" s="12"/>
      <c r="D2582" s="12"/>
      <c r="E2582" s="12"/>
      <c r="F2582" s="12"/>
      <c r="G2582" s="12"/>
      <c r="H2582" s="12"/>
      <c r="I2582" s="12"/>
    </row>
    <row r="2583" spans="1:9" x14ac:dyDescent="0.25">
      <c r="A2583" s="12"/>
      <c r="B2583" s="12"/>
      <c r="C2583" s="12"/>
      <c r="D2583" s="12"/>
      <c r="E2583" s="12"/>
      <c r="F2583" s="12"/>
      <c r="G2583" s="12"/>
      <c r="H2583" s="12"/>
      <c r="I2583" s="12"/>
    </row>
    <row r="2584" spans="1:9" x14ac:dyDescent="0.25">
      <c r="A2584" s="12"/>
      <c r="B2584" s="12"/>
      <c r="C2584" s="12"/>
      <c r="D2584" s="12"/>
      <c r="E2584" s="12"/>
      <c r="F2584" s="12"/>
      <c r="G2584" s="12"/>
      <c r="H2584" s="12"/>
      <c r="I2584" s="12"/>
    </row>
    <row r="2585" spans="1:9" x14ac:dyDescent="0.25">
      <c r="A2585" s="12"/>
      <c r="B2585" s="12"/>
      <c r="C2585" s="12"/>
      <c r="D2585" s="12"/>
      <c r="E2585" s="12"/>
      <c r="F2585" s="12"/>
      <c r="G2585" s="12"/>
      <c r="H2585" s="12"/>
      <c r="I2585" s="12"/>
    </row>
    <row r="2586" spans="1:9" x14ac:dyDescent="0.25">
      <c r="A2586" s="12"/>
      <c r="B2586" s="12"/>
      <c r="C2586" s="12"/>
      <c r="D2586" s="12"/>
      <c r="E2586" s="12"/>
      <c r="F2586" s="12"/>
      <c r="G2586" s="12"/>
      <c r="H2586" s="12"/>
      <c r="I2586" s="12"/>
    </row>
    <row r="2587" spans="1:9" x14ac:dyDescent="0.25">
      <c r="A2587" s="12"/>
      <c r="B2587" s="12"/>
      <c r="C2587" s="12"/>
      <c r="D2587" s="12"/>
      <c r="E2587" s="12"/>
      <c r="F2587" s="12"/>
      <c r="G2587" s="12"/>
      <c r="H2587" s="12"/>
      <c r="I2587" s="12"/>
    </row>
    <row r="2588" spans="1:9" x14ac:dyDescent="0.25">
      <c r="A2588" s="12"/>
      <c r="B2588" s="12"/>
      <c r="C2588" s="12"/>
      <c r="D2588" s="12"/>
      <c r="E2588" s="12"/>
      <c r="F2588" s="12"/>
      <c r="G2588" s="12"/>
      <c r="H2588" s="12"/>
      <c r="I2588" s="12"/>
    </row>
    <row r="2589" spans="1:9" x14ac:dyDescent="0.25">
      <c r="A2589" s="12"/>
      <c r="B2589" s="12"/>
      <c r="C2589" s="12"/>
      <c r="D2589" s="12"/>
      <c r="E2589" s="12"/>
      <c r="F2589" s="12"/>
      <c r="G2589" s="12"/>
      <c r="H2589" s="12"/>
      <c r="I2589" s="12"/>
    </row>
    <row r="2590" spans="1:9" x14ac:dyDescent="0.25">
      <c r="A2590" s="12"/>
      <c r="B2590" s="12"/>
      <c r="C2590" s="12"/>
      <c r="D2590" s="12"/>
      <c r="E2590" s="12"/>
      <c r="F2590" s="12"/>
      <c r="G2590" s="12"/>
      <c r="H2590" s="12"/>
      <c r="I2590" s="12"/>
    </row>
    <row r="2591" spans="1:9" x14ac:dyDescent="0.25">
      <c r="A2591" s="12"/>
      <c r="B2591" s="12"/>
      <c r="C2591" s="12"/>
      <c r="D2591" s="12"/>
      <c r="E2591" s="12"/>
      <c r="F2591" s="12"/>
      <c r="G2591" s="12"/>
      <c r="H2591" s="12"/>
      <c r="I2591" s="12"/>
    </row>
    <row r="2592" spans="1:9" x14ac:dyDescent="0.25">
      <c r="A2592" s="12"/>
      <c r="B2592" s="12"/>
      <c r="C2592" s="12"/>
      <c r="D2592" s="12"/>
      <c r="E2592" s="12"/>
      <c r="F2592" s="12"/>
      <c r="G2592" s="12"/>
      <c r="H2592" s="12"/>
      <c r="I2592" s="12"/>
    </row>
    <row r="2593" spans="1:9" x14ac:dyDescent="0.25">
      <c r="A2593" s="12"/>
      <c r="B2593" s="12"/>
      <c r="C2593" s="12"/>
      <c r="D2593" s="12"/>
      <c r="E2593" s="12"/>
      <c r="F2593" s="12"/>
      <c r="G2593" s="12"/>
      <c r="H2593" s="12"/>
      <c r="I2593" s="12"/>
    </row>
    <row r="2594" spans="1:9" x14ac:dyDescent="0.25">
      <c r="A2594" s="12"/>
      <c r="B2594" s="12"/>
      <c r="C2594" s="12"/>
      <c r="D2594" s="12"/>
      <c r="E2594" s="12"/>
      <c r="F2594" s="12"/>
      <c r="G2594" s="12"/>
      <c r="H2594" s="12"/>
      <c r="I2594" s="12"/>
    </row>
    <row r="2595" spans="1:9" x14ac:dyDescent="0.25">
      <c r="A2595" s="12"/>
      <c r="B2595" s="12"/>
      <c r="C2595" s="12"/>
      <c r="D2595" s="12"/>
      <c r="E2595" s="12"/>
      <c r="F2595" s="12"/>
      <c r="G2595" s="12"/>
      <c r="H2595" s="12"/>
      <c r="I2595" s="12"/>
    </row>
    <row r="2596" spans="1:9" x14ac:dyDescent="0.25">
      <c r="A2596" s="12"/>
      <c r="B2596" s="12"/>
      <c r="C2596" s="12"/>
      <c r="D2596" s="12"/>
      <c r="E2596" s="12"/>
      <c r="F2596" s="12"/>
      <c r="G2596" s="12"/>
      <c r="H2596" s="12"/>
      <c r="I2596" s="12"/>
    </row>
    <row r="2597" spans="1:9" x14ac:dyDescent="0.25">
      <c r="A2597" s="12"/>
      <c r="B2597" s="12"/>
      <c r="C2597" s="12"/>
      <c r="D2597" s="12"/>
      <c r="E2597" s="12"/>
      <c r="F2597" s="12"/>
      <c r="G2597" s="12"/>
      <c r="H2597" s="12"/>
      <c r="I2597" s="12"/>
    </row>
    <row r="2598" spans="1:9" x14ac:dyDescent="0.25">
      <c r="A2598" s="12"/>
      <c r="B2598" s="12"/>
      <c r="C2598" s="12"/>
      <c r="D2598" s="12"/>
      <c r="E2598" s="12"/>
      <c r="F2598" s="12"/>
      <c r="G2598" s="12"/>
      <c r="H2598" s="12"/>
      <c r="I2598" s="12"/>
    </row>
    <row r="2599" spans="1:9" x14ac:dyDescent="0.25">
      <c r="A2599" s="12"/>
      <c r="B2599" s="12"/>
      <c r="C2599" s="12"/>
      <c r="D2599" s="12"/>
      <c r="E2599" s="12"/>
      <c r="F2599" s="12"/>
      <c r="G2599" s="12"/>
      <c r="H2599" s="12"/>
      <c r="I2599" s="12"/>
    </row>
    <row r="2600" spans="1:9" x14ac:dyDescent="0.25">
      <c r="A2600" s="12"/>
      <c r="B2600" s="12"/>
      <c r="C2600" s="12"/>
      <c r="D2600" s="12"/>
      <c r="E2600" s="12"/>
      <c r="F2600" s="12"/>
      <c r="G2600" s="12"/>
      <c r="H2600" s="12"/>
      <c r="I2600" s="12"/>
    </row>
    <row r="2601" spans="1:9" x14ac:dyDescent="0.25">
      <c r="A2601" s="12"/>
      <c r="B2601" s="12"/>
      <c r="C2601" s="12"/>
      <c r="D2601" s="12"/>
      <c r="E2601" s="12"/>
      <c r="F2601" s="12"/>
      <c r="G2601" s="12"/>
      <c r="H2601" s="12"/>
      <c r="I2601" s="12"/>
    </row>
    <row r="2602" spans="1:9" x14ac:dyDescent="0.25">
      <c r="A2602" s="12"/>
      <c r="B2602" s="12"/>
      <c r="C2602" s="12"/>
      <c r="D2602" s="12"/>
      <c r="E2602" s="12"/>
      <c r="F2602" s="12"/>
      <c r="G2602" s="12"/>
      <c r="H2602" s="12"/>
      <c r="I2602" s="12"/>
    </row>
    <row r="2603" spans="1:9" x14ac:dyDescent="0.25">
      <c r="A2603" s="12"/>
      <c r="B2603" s="12"/>
      <c r="C2603" s="12"/>
      <c r="D2603" s="12"/>
      <c r="E2603" s="12"/>
      <c r="F2603" s="12"/>
      <c r="G2603" s="12"/>
      <c r="H2603" s="12"/>
      <c r="I2603" s="12"/>
    </row>
    <row r="2604" spans="1:9" x14ac:dyDescent="0.25">
      <c r="A2604" s="12"/>
      <c r="B2604" s="12"/>
      <c r="C2604" s="12"/>
      <c r="D2604" s="12"/>
      <c r="E2604" s="12"/>
      <c r="F2604" s="12"/>
      <c r="G2604" s="12"/>
      <c r="H2604" s="12"/>
      <c r="I2604" s="12"/>
    </row>
    <row r="2605" spans="1:9" x14ac:dyDescent="0.25">
      <c r="A2605" s="12"/>
      <c r="B2605" s="12"/>
      <c r="C2605" s="12"/>
      <c r="D2605" s="12"/>
      <c r="E2605" s="12"/>
      <c r="F2605" s="12"/>
      <c r="G2605" s="12"/>
      <c r="H2605" s="12"/>
      <c r="I2605" s="12"/>
    </row>
    <row r="2606" spans="1:9" x14ac:dyDescent="0.25">
      <c r="A2606" s="12"/>
      <c r="B2606" s="12"/>
      <c r="C2606" s="12"/>
      <c r="D2606" s="12"/>
      <c r="E2606" s="12"/>
      <c r="F2606" s="12"/>
      <c r="G2606" s="12"/>
      <c r="H2606" s="12"/>
      <c r="I2606" s="12"/>
    </row>
    <row r="2607" spans="1:9" x14ac:dyDescent="0.25">
      <c r="A2607" s="12"/>
      <c r="B2607" s="12"/>
      <c r="C2607" s="12"/>
      <c r="D2607" s="12"/>
      <c r="E2607" s="12"/>
      <c r="F2607" s="12"/>
      <c r="G2607" s="12"/>
      <c r="H2607" s="12"/>
      <c r="I2607" s="12"/>
    </row>
    <row r="2608" spans="1:9" x14ac:dyDescent="0.25">
      <c r="A2608" s="12"/>
      <c r="B2608" s="12"/>
      <c r="C2608" s="12"/>
      <c r="D2608" s="12"/>
      <c r="E2608" s="12"/>
      <c r="F2608" s="12"/>
      <c r="G2608" s="12"/>
      <c r="H2608" s="12"/>
      <c r="I2608" s="12"/>
    </row>
    <row r="2609" spans="1:9" x14ac:dyDescent="0.25">
      <c r="A2609" s="12"/>
      <c r="B2609" s="12"/>
      <c r="C2609" s="12"/>
      <c r="D2609" s="12"/>
      <c r="E2609" s="12"/>
      <c r="F2609" s="12"/>
      <c r="G2609" s="12"/>
      <c r="H2609" s="12"/>
      <c r="I2609" s="12"/>
    </row>
    <row r="2610" spans="1:9" x14ac:dyDescent="0.25">
      <c r="A2610" s="12"/>
      <c r="B2610" s="12"/>
      <c r="C2610" s="12"/>
      <c r="D2610" s="12"/>
      <c r="E2610" s="12"/>
      <c r="F2610" s="12"/>
      <c r="G2610" s="12"/>
      <c r="H2610" s="12"/>
      <c r="I2610" s="12"/>
    </row>
    <row r="2611" spans="1:9" x14ac:dyDescent="0.25">
      <c r="A2611" s="12"/>
      <c r="B2611" s="12"/>
      <c r="C2611" s="12"/>
      <c r="D2611" s="12"/>
      <c r="E2611" s="12"/>
      <c r="F2611" s="12"/>
      <c r="G2611" s="12"/>
      <c r="H2611" s="12"/>
      <c r="I2611" s="12"/>
    </row>
    <row r="2612" spans="1:9" x14ac:dyDescent="0.25">
      <c r="A2612" s="12"/>
      <c r="B2612" s="12"/>
      <c r="C2612" s="12"/>
      <c r="D2612" s="12"/>
      <c r="E2612" s="12"/>
      <c r="F2612" s="12"/>
      <c r="G2612" s="12"/>
      <c r="H2612" s="12"/>
      <c r="I2612" s="12"/>
    </row>
    <row r="2613" spans="1:9" x14ac:dyDescent="0.25">
      <c r="A2613" s="12"/>
      <c r="B2613" s="12"/>
      <c r="C2613" s="12"/>
      <c r="D2613" s="12"/>
      <c r="E2613" s="12"/>
      <c r="F2613" s="12"/>
      <c r="G2613" s="12"/>
      <c r="H2613" s="12"/>
      <c r="I2613" s="12"/>
    </row>
    <row r="2614" spans="1:9" x14ac:dyDescent="0.25">
      <c r="A2614" s="12"/>
      <c r="B2614" s="12"/>
      <c r="C2614" s="12"/>
      <c r="D2614" s="12"/>
      <c r="E2614" s="12"/>
      <c r="F2614" s="12"/>
      <c r="G2614" s="12"/>
      <c r="H2614" s="12"/>
      <c r="I2614" s="12"/>
    </row>
    <row r="2615" spans="1:9" x14ac:dyDescent="0.25">
      <c r="A2615" s="12"/>
      <c r="B2615" s="12"/>
      <c r="C2615" s="12"/>
      <c r="D2615" s="12"/>
      <c r="E2615" s="12"/>
      <c r="F2615" s="12"/>
      <c r="G2615" s="12"/>
      <c r="H2615" s="12"/>
      <c r="I2615" s="12"/>
    </row>
    <row r="2616" spans="1:9" x14ac:dyDescent="0.25">
      <c r="A2616" s="12"/>
      <c r="B2616" s="12"/>
      <c r="C2616" s="12"/>
      <c r="D2616" s="12"/>
      <c r="E2616" s="12"/>
      <c r="F2616" s="12"/>
      <c r="G2616" s="12"/>
      <c r="H2616" s="12"/>
      <c r="I2616" s="12"/>
    </row>
    <row r="2617" spans="1:9" x14ac:dyDescent="0.25">
      <c r="A2617" s="12"/>
      <c r="B2617" s="12"/>
      <c r="C2617" s="12"/>
      <c r="D2617" s="12"/>
      <c r="E2617" s="12"/>
      <c r="F2617" s="12"/>
      <c r="G2617" s="12"/>
      <c r="H2617" s="12"/>
      <c r="I2617" s="12"/>
    </row>
    <row r="2618" spans="1:9" x14ac:dyDescent="0.25">
      <c r="A2618" s="12"/>
      <c r="B2618" s="12"/>
      <c r="C2618" s="12"/>
      <c r="D2618" s="12"/>
      <c r="E2618" s="12"/>
      <c r="F2618" s="12"/>
      <c r="G2618" s="12"/>
      <c r="H2618" s="12"/>
      <c r="I2618" s="12"/>
    </row>
    <row r="2619" spans="1:9" x14ac:dyDescent="0.25">
      <c r="A2619" s="12"/>
      <c r="B2619" s="12"/>
      <c r="C2619" s="12"/>
      <c r="D2619" s="12"/>
      <c r="E2619" s="12"/>
      <c r="F2619" s="12"/>
      <c r="G2619" s="12"/>
      <c r="H2619" s="12"/>
      <c r="I2619" s="12"/>
    </row>
    <row r="2620" spans="1:9" x14ac:dyDescent="0.25">
      <c r="A2620" s="12"/>
      <c r="B2620" s="12"/>
      <c r="C2620" s="12"/>
      <c r="D2620" s="12"/>
      <c r="E2620" s="12"/>
      <c r="F2620" s="12"/>
      <c r="G2620" s="12"/>
      <c r="H2620" s="12"/>
      <c r="I2620" s="12"/>
    </row>
    <row r="2621" spans="1:9" x14ac:dyDescent="0.25">
      <c r="A2621" s="12"/>
      <c r="B2621" s="12"/>
      <c r="C2621" s="12"/>
      <c r="D2621" s="12"/>
      <c r="E2621" s="12"/>
      <c r="F2621" s="12"/>
      <c r="G2621" s="12"/>
      <c r="H2621" s="12"/>
      <c r="I2621" s="12"/>
    </row>
    <row r="2622" spans="1:9" x14ac:dyDescent="0.25">
      <c r="A2622" s="12"/>
      <c r="B2622" s="12"/>
      <c r="C2622" s="12"/>
      <c r="D2622" s="12"/>
      <c r="E2622" s="12"/>
      <c r="F2622" s="12"/>
      <c r="G2622" s="12"/>
      <c r="H2622" s="12"/>
      <c r="I2622" s="12"/>
    </row>
    <row r="2623" spans="1:9" x14ac:dyDescent="0.25">
      <c r="A2623" s="12"/>
      <c r="B2623" s="12"/>
      <c r="C2623" s="12"/>
      <c r="D2623" s="12"/>
      <c r="E2623" s="12"/>
      <c r="F2623" s="12"/>
      <c r="G2623" s="12"/>
      <c r="H2623" s="12"/>
      <c r="I2623" s="12"/>
    </row>
    <row r="2624" spans="1:9" x14ac:dyDescent="0.25">
      <c r="A2624" s="12"/>
      <c r="B2624" s="12"/>
      <c r="C2624" s="12"/>
      <c r="D2624" s="12"/>
      <c r="E2624" s="12"/>
      <c r="F2624" s="12"/>
      <c r="G2624" s="12"/>
      <c r="H2624" s="12"/>
      <c r="I2624" s="12"/>
    </row>
    <row r="2625" spans="1:9" x14ac:dyDescent="0.25">
      <c r="A2625" s="12"/>
      <c r="B2625" s="12"/>
      <c r="C2625" s="12"/>
      <c r="D2625" s="12"/>
      <c r="E2625" s="12"/>
      <c r="F2625" s="12"/>
      <c r="G2625" s="12"/>
      <c r="H2625" s="12"/>
      <c r="I2625" s="12"/>
    </row>
    <row r="2626" spans="1:9" x14ac:dyDescent="0.25">
      <c r="A2626" s="12"/>
      <c r="B2626" s="12"/>
      <c r="C2626" s="12"/>
      <c r="D2626" s="12"/>
      <c r="E2626" s="12"/>
      <c r="F2626" s="12"/>
      <c r="G2626" s="12"/>
      <c r="H2626" s="12"/>
      <c r="I2626" s="12"/>
    </row>
    <row r="2627" spans="1:9" x14ac:dyDescent="0.25">
      <c r="A2627" s="12"/>
      <c r="B2627" s="12"/>
      <c r="C2627" s="12"/>
      <c r="D2627" s="12"/>
      <c r="E2627" s="12"/>
      <c r="F2627" s="12"/>
      <c r="G2627" s="12"/>
      <c r="H2627" s="12"/>
      <c r="I2627" s="12"/>
    </row>
    <row r="2628" spans="1:9" x14ac:dyDescent="0.25">
      <c r="A2628" s="12"/>
      <c r="B2628" s="12"/>
      <c r="C2628" s="12"/>
      <c r="D2628" s="12"/>
      <c r="E2628" s="12"/>
      <c r="F2628" s="12"/>
      <c r="G2628" s="12"/>
      <c r="H2628" s="12"/>
      <c r="I2628" s="12"/>
    </row>
    <row r="2629" spans="1:9" x14ac:dyDescent="0.25">
      <c r="A2629" s="12"/>
      <c r="B2629" s="12"/>
      <c r="C2629" s="12"/>
      <c r="D2629" s="12"/>
      <c r="E2629" s="12"/>
      <c r="F2629" s="12"/>
      <c r="G2629" s="12"/>
      <c r="H2629" s="12"/>
      <c r="I2629" s="12"/>
    </row>
    <row r="2630" spans="1:9" x14ac:dyDescent="0.25">
      <c r="A2630" s="12"/>
      <c r="B2630" s="12"/>
      <c r="C2630" s="12"/>
      <c r="D2630" s="12"/>
      <c r="E2630" s="12"/>
      <c r="F2630" s="12"/>
      <c r="G2630" s="12"/>
      <c r="H2630" s="12"/>
      <c r="I2630" s="12"/>
    </row>
    <row r="2631" spans="1:9" x14ac:dyDescent="0.25">
      <c r="A2631" s="12"/>
      <c r="B2631" s="12"/>
      <c r="C2631" s="12"/>
      <c r="D2631" s="12"/>
      <c r="E2631" s="12"/>
      <c r="F2631" s="12"/>
      <c r="G2631" s="12"/>
      <c r="H2631" s="12"/>
      <c r="I2631" s="12"/>
    </row>
    <row r="2632" spans="1:9" x14ac:dyDescent="0.25">
      <c r="A2632" s="12"/>
      <c r="B2632" s="12"/>
      <c r="C2632" s="12"/>
      <c r="D2632" s="12"/>
      <c r="E2632" s="12"/>
      <c r="F2632" s="12"/>
      <c r="G2632" s="12"/>
      <c r="H2632" s="12"/>
      <c r="I2632" s="12"/>
    </row>
    <row r="2633" spans="1:9" x14ac:dyDescent="0.25">
      <c r="A2633" s="12"/>
      <c r="B2633" s="12"/>
      <c r="C2633" s="12"/>
      <c r="D2633" s="12"/>
      <c r="E2633" s="12"/>
      <c r="F2633" s="12"/>
      <c r="G2633" s="12"/>
      <c r="H2633" s="12"/>
      <c r="I2633" s="12"/>
    </row>
    <row r="2634" spans="1:9" x14ac:dyDescent="0.25">
      <c r="A2634" s="12"/>
      <c r="B2634" s="12"/>
      <c r="C2634" s="12"/>
      <c r="D2634" s="12"/>
      <c r="E2634" s="12"/>
      <c r="F2634" s="12"/>
      <c r="G2634" s="12"/>
      <c r="H2634" s="12"/>
      <c r="I2634" s="12"/>
    </row>
    <row r="2635" spans="1:9" x14ac:dyDescent="0.25">
      <c r="A2635" s="12"/>
      <c r="B2635" s="12"/>
      <c r="C2635" s="12"/>
      <c r="D2635" s="12"/>
      <c r="E2635" s="12"/>
      <c r="F2635" s="12"/>
      <c r="G2635" s="12"/>
      <c r="H2635" s="12"/>
      <c r="I2635" s="12"/>
    </row>
    <row r="2636" spans="1:9" x14ac:dyDescent="0.25">
      <c r="A2636" s="12"/>
      <c r="B2636" s="12"/>
      <c r="C2636" s="12"/>
      <c r="D2636" s="12"/>
      <c r="E2636" s="12"/>
      <c r="F2636" s="12"/>
      <c r="G2636" s="12"/>
      <c r="H2636" s="12"/>
      <c r="I2636" s="12"/>
    </row>
    <row r="2637" spans="1:9" x14ac:dyDescent="0.25">
      <c r="A2637" s="12"/>
      <c r="B2637" s="12"/>
      <c r="C2637" s="12"/>
      <c r="D2637" s="12"/>
      <c r="E2637" s="12"/>
      <c r="F2637" s="12"/>
      <c r="G2637" s="12"/>
      <c r="H2637" s="12"/>
      <c r="I2637" s="12"/>
    </row>
    <row r="2638" spans="1:9" x14ac:dyDescent="0.25">
      <c r="A2638" s="12"/>
      <c r="B2638" s="12"/>
      <c r="C2638" s="12"/>
      <c r="D2638" s="12"/>
      <c r="E2638" s="12"/>
      <c r="F2638" s="12"/>
      <c r="G2638" s="12"/>
      <c r="H2638" s="12"/>
      <c r="I2638" s="12"/>
    </row>
    <row r="2639" spans="1:9" x14ac:dyDescent="0.25">
      <c r="A2639" s="12"/>
      <c r="B2639" s="12"/>
      <c r="C2639" s="12"/>
      <c r="D2639" s="12"/>
      <c r="E2639" s="12"/>
      <c r="F2639" s="12"/>
      <c r="G2639" s="12"/>
      <c r="H2639" s="12"/>
      <c r="I2639" s="12"/>
    </row>
    <row r="2640" spans="1:9" x14ac:dyDescent="0.25">
      <c r="A2640" s="12"/>
      <c r="B2640" s="12"/>
      <c r="C2640" s="12"/>
      <c r="D2640" s="12"/>
      <c r="E2640" s="12"/>
      <c r="F2640" s="12"/>
      <c r="G2640" s="12"/>
      <c r="H2640" s="12"/>
      <c r="I2640" s="12"/>
    </row>
    <row r="2641" spans="1:9" x14ac:dyDescent="0.25">
      <c r="A2641" s="12"/>
      <c r="B2641" s="12"/>
      <c r="C2641" s="12"/>
      <c r="D2641" s="12"/>
      <c r="E2641" s="12"/>
      <c r="F2641" s="12"/>
      <c r="G2641" s="12"/>
      <c r="H2641" s="12"/>
      <c r="I2641" s="12"/>
    </row>
    <row r="2642" spans="1:9" x14ac:dyDescent="0.25">
      <c r="A2642" s="12"/>
      <c r="B2642" s="12"/>
      <c r="C2642" s="12"/>
      <c r="D2642" s="12"/>
      <c r="E2642" s="12"/>
      <c r="F2642" s="12"/>
      <c r="G2642" s="12"/>
      <c r="H2642" s="12"/>
      <c r="I2642" s="12"/>
    </row>
    <row r="2643" spans="1:9" x14ac:dyDescent="0.25">
      <c r="A2643" s="12"/>
      <c r="B2643" s="12"/>
      <c r="C2643" s="12"/>
      <c r="D2643" s="12"/>
      <c r="E2643" s="12"/>
      <c r="F2643" s="12"/>
      <c r="G2643" s="12"/>
      <c r="H2643" s="12"/>
      <c r="I2643" s="12"/>
    </row>
    <row r="2644" spans="1:9" x14ac:dyDescent="0.25">
      <c r="A2644" s="12"/>
      <c r="B2644" s="12"/>
      <c r="C2644" s="12"/>
      <c r="D2644" s="12"/>
      <c r="E2644" s="12"/>
      <c r="F2644" s="12"/>
      <c r="G2644" s="12"/>
      <c r="H2644" s="12"/>
      <c r="I2644" s="12"/>
    </row>
    <row r="2645" spans="1:9" x14ac:dyDescent="0.25">
      <c r="A2645" s="12"/>
      <c r="B2645" s="12"/>
      <c r="C2645" s="12"/>
      <c r="D2645" s="12"/>
      <c r="E2645" s="12"/>
      <c r="F2645" s="12"/>
      <c r="G2645" s="12"/>
      <c r="H2645" s="12"/>
      <c r="I2645" s="12"/>
    </row>
    <row r="2646" spans="1:9" x14ac:dyDescent="0.25">
      <c r="A2646" s="12"/>
      <c r="B2646" s="12"/>
      <c r="C2646" s="12"/>
      <c r="D2646" s="12"/>
      <c r="E2646" s="12"/>
      <c r="F2646" s="12"/>
      <c r="G2646" s="12"/>
      <c r="H2646" s="12"/>
      <c r="I2646" s="12"/>
    </row>
    <row r="2647" spans="1:9" x14ac:dyDescent="0.25">
      <c r="A2647" s="12"/>
      <c r="B2647" s="12"/>
      <c r="C2647" s="12"/>
      <c r="D2647" s="12"/>
      <c r="E2647" s="12"/>
      <c r="F2647" s="12"/>
      <c r="G2647" s="12"/>
      <c r="H2647" s="12"/>
      <c r="I2647" s="12"/>
    </row>
    <row r="2648" spans="1:9" x14ac:dyDescent="0.25">
      <c r="A2648" s="12"/>
      <c r="B2648" s="12"/>
      <c r="C2648" s="12"/>
      <c r="D2648" s="12"/>
      <c r="E2648" s="12"/>
      <c r="F2648" s="12"/>
      <c r="G2648" s="12"/>
      <c r="H2648" s="12"/>
      <c r="I2648" s="12"/>
    </row>
    <row r="2649" spans="1:9" x14ac:dyDescent="0.25">
      <c r="A2649" s="12"/>
      <c r="B2649" s="12"/>
      <c r="C2649" s="12"/>
      <c r="D2649" s="12"/>
      <c r="E2649" s="12"/>
      <c r="F2649" s="12"/>
      <c r="G2649" s="12"/>
      <c r="H2649" s="12"/>
      <c r="I2649" s="12"/>
    </row>
    <row r="2650" spans="1:9" x14ac:dyDescent="0.25">
      <c r="A2650" s="12"/>
      <c r="B2650" s="12"/>
      <c r="C2650" s="12"/>
      <c r="D2650" s="12"/>
      <c r="E2650" s="12"/>
      <c r="F2650" s="12"/>
      <c r="G2650" s="12"/>
      <c r="H2650" s="12"/>
      <c r="I2650" s="12"/>
    </row>
    <row r="2651" spans="1:9" x14ac:dyDescent="0.25">
      <c r="A2651" s="12"/>
      <c r="B2651" s="12"/>
      <c r="C2651" s="12"/>
      <c r="D2651" s="12"/>
      <c r="E2651" s="12"/>
      <c r="F2651" s="12"/>
      <c r="G2651" s="12"/>
      <c r="H2651" s="12"/>
      <c r="I2651" s="12"/>
    </row>
    <row r="2652" spans="1:9" x14ac:dyDescent="0.25">
      <c r="A2652" s="12"/>
      <c r="B2652" s="12"/>
      <c r="C2652" s="12"/>
      <c r="D2652" s="12"/>
      <c r="E2652" s="12"/>
      <c r="F2652" s="12"/>
      <c r="G2652" s="12"/>
      <c r="H2652" s="12"/>
      <c r="I2652" s="12"/>
    </row>
    <row r="2653" spans="1:9" x14ac:dyDescent="0.25">
      <c r="A2653" s="12"/>
      <c r="B2653" s="12"/>
      <c r="C2653" s="12"/>
      <c r="D2653" s="12"/>
      <c r="E2653" s="12"/>
      <c r="F2653" s="12"/>
      <c r="G2653" s="12"/>
      <c r="H2653" s="12"/>
      <c r="I2653" s="12"/>
    </row>
    <row r="2654" spans="1:9" x14ac:dyDescent="0.25">
      <c r="A2654" s="12"/>
      <c r="B2654" s="12"/>
      <c r="C2654" s="12"/>
      <c r="D2654" s="12"/>
      <c r="E2654" s="12"/>
      <c r="F2654" s="12"/>
      <c r="G2654" s="12"/>
      <c r="H2654" s="12"/>
      <c r="I2654" s="12"/>
    </row>
    <row r="2655" spans="1:9" x14ac:dyDescent="0.25">
      <c r="A2655" s="12"/>
      <c r="B2655" s="12"/>
      <c r="C2655" s="12"/>
      <c r="D2655" s="12"/>
      <c r="E2655" s="12"/>
      <c r="F2655" s="12"/>
      <c r="G2655" s="12"/>
      <c r="H2655" s="12"/>
      <c r="I2655" s="12"/>
    </row>
    <row r="2656" spans="1:9" x14ac:dyDescent="0.25">
      <c r="A2656" s="12"/>
      <c r="B2656" s="12"/>
      <c r="C2656" s="12"/>
      <c r="D2656" s="12"/>
      <c r="E2656" s="12"/>
      <c r="F2656" s="12"/>
      <c r="G2656" s="12"/>
      <c r="H2656" s="12"/>
      <c r="I2656" s="12"/>
    </row>
    <row r="2657" spans="1:9" x14ac:dyDescent="0.25">
      <c r="A2657" s="12"/>
      <c r="B2657" s="12"/>
      <c r="C2657" s="12"/>
      <c r="D2657" s="12"/>
      <c r="E2657" s="12"/>
      <c r="F2657" s="12"/>
      <c r="G2657" s="12"/>
      <c r="H2657" s="12"/>
      <c r="I2657" s="12"/>
    </row>
    <row r="2658" spans="1:9" x14ac:dyDescent="0.25">
      <c r="A2658" s="12"/>
      <c r="B2658" s="12"/>
      <c r="C2658" s="12"/>
      <c r="D2658" s="12"/>
      <c r="E2658" s="12"/>
      <c r="F2658" s="12"/>
      <c r="G2658" s="12"/>
      <c r="H2658" s="12"/>
      <c r="I2658" s="12"/>
    </row>
    <row r="2659" spans="1:9" x14ac:dyDescent="0.25">
      <c r="A2659" s="12"/>
      <c r="B2659" s="12"/>
      <c r="C2659" s="12"/>
      <c r="D2659" s="12"/>
      <c r="E2659" s="12"/>
      <c r="F2659" s="12"/>
      <c r="G2659" s="12"/>
      <c r="H2659" s="12"/>
      <c r="I2659" s="12"/>
    </row>
    <row r="2660" spans="1:9" x14ac:dyDescent="0.25">
      <c r="A2660" s="12"/>
      <c r="B2660" s="12"/>
      <c r="C2660" s="12"/>
      <c r="D2660" s="12"/>
      <c r="E2660" s="12"/>
      <c r="F2660" s="12"/>
      <c r="G2660" s="12"/>
      <c r="H2660" s="12"/>
      <c r="I2660" s="12"/>
    </row>
    <row r="2661" spans="1:9" x14ac:dyDescent="0.25">
      <c r="A2661" s="12"/>
      <c r="B2661" s="12"/>
      <c r="C2661" s="12"/>
      <c r="D2661" s="12"/>
      <c r="E2661" s="12"/>
      <c r="F2661" s="12"/>
      <c r="G2661" s="12"/>
      <c r="H2661" s="12"/>
      <c r="I2661" s="12"/>
    </row>
    <row r="2662" spans="1:9" x14ac:dyDescent="0.25">
      <c r="A2662" s="12"/>
      <c r="B2662" s="12"/>
      <c r="C2662" s="12"/>
      <c r="D2662" s="12"/>
      <c r="E2662" s="12"/>
      <c r="F2662" s="12"/>
      <c r="G2662" s="12"/>
      <c r="H2662" s="12"/>
      <c r="I2662" s="12"/>
    </row>
    <row r="2663" spans="1:9" x14ac:dyDescent="0.25">
      <c r="A2663" s="12"/>
      <c r="B2663" s="12"/>
      <c r="C2663" s="12"/>
      <c r="D2663" s="12"/>
      <c r="E2663" s="12"/>
      <c r="F2663" s="12"/>
      <c r="G2663" s="12"/>
      <c r="H2663" s="12"/>
      <c r="I2663" s="12"/>
    </row>
    <row r="2664" spans="1:9" x14ac:dyDescent="0.25">
      <c r="A2664" s="12"/>
      <c r="B2664" s="12"/>
      <c r="C2664" s="12"/>
      <c r="D2664" s="12"/>
      <c r="E2664" s="12"/>
      <c r="F2664" s="12"/>
      <c r="G2664" s="12"/>
      <c r="H2664" s="12"/>
      <c r="I2664" s="12"/>
    </row>
    <row r="2665" spans="1:9" x14ac:dyDescent="0.25">
      <c r="A2665" s="12"/>
      <c r="B2665" s="12"/>
      <c r="C2665" s="12"/>
      <c r="D2665" s="12"/>
      <c r="E2665" s="12"/>
      <c r="F2665" s="12"/>
      <c r="G2665" s="12"/>
      <c r="H2665" s="12"/>
      <c r="I2665" s="12"/>
    </row>
    <row r="2666" spans="1:9" x14ac:dyDescent="0.25">
      <c r="A2666" s="12"/>
      <c r="B2666" s="12"/>
      <c r="C2666" s="12"/>
      <c r="D2666" s="12"/>
      <c r="E2666" s="12"/>
      <c r="F2666" s="12"/>
      <c r="G2666" s="12"/>
      <c r="H2666" s="12"/>
      <c r="I2666" s="12"/>
    </row>
    <row r="2667" spans="1:9" x14ac:dyDescent="0.25">
      <c r="A2667" s="12"/>
      <c r="B2667" s="12"/>
      <c r="C2667" s="12"/>
      <c r="D2667" s="12"/>
      <c r="E2667" s="12"/>
      <c r="F2667" s="12"/>
      <c r="G2667" s="12"/>
      <c r="H2667" s="12"/>
      <c r="I2667" s="12"/>
    </row>
    <row r="2668" spans="1:9" x14ac:dyDescent="0.25">
      <c r="A2668" s="12"/>
      <c r="B2668" s="12"/>
      <c r="C2668" s="12"/>
      <c r="D2668" s="12"/>
      <c r="E2668" s="12"/>
      <c r="F2668" s="12"/>
      <c r="G2668" s="12"/>
      <c r="H2668" s="12"/>
      <c r="I2668" s="12"/>
    </row>
    <row r="2669" spans="1:9" x14ac:dyDescent="0.25">
      <c r="A2669" s="12"/>
      <c r="B2669" s="12"/>
      <c r="C2669" s="12"/>
      <c r="D2669" s="12"/>
      <c r="E2669" s="12"/>
      <c r="F2669" s="12"/>
      <c r="G2669" s="12"/>
      <c r="H2669" s="12"/>
      <c r="I2669" s="12"/>
    </row>
    <row r="2670" spans="1:9" x14ac:dyDescent="0.25">
      <c r="A2670" s="12"/>
      <c r="B2670" s="12"/>
      <c r="C2670" s="12"/>
      <c r="D2670" s="12"/>
      <c r="E2670" s="12"/>
      <c r="F2670" s="12"/>
      <c r="G2670" s="12"/>
      <c r="H2670" s="12"/>
      <c r="I2670" s="12"/>
    </row>
    <row r="2671" spans="1:9" x14ac:dyDescent="0.25">
      <c r="A2671" s="12"/>
      <c r="B2671" s="12"/>
      <c r="C2671" s="12"/>
      <c r="D2671" s="12"/>
      <c r="E2671" s="12"/>
      <c r="F2671" s="12"/>
      <c r="G2671" s="12"/>
      <c r="H2671" s="12"/>
      <c r="I2671" s="12"/>
    </row>
    <row r="2672" spans="1:9" x14ac:dyDescent="0.25">
      <c r="A2672" s="12"/>
      <c r="B2672" s="12"/>
      <c r="C2672" s="12"/>
      <c r="D2672" s="12"/>
      <c r="E2672" s="12"/>
      <c r="F2672" s="12"/>
      <c r="G2672" s="12"/>
      <c r="H2672" s="12"/>
      <c r="I2672" s="12"/>
    </row>
    <row r="2673" spans="1:9" x14ac:dyDescent="0.25">
      <c r="A2673" s="12"/>
      <c r="B2673" s="12"/>
      <c r="C2673" s="12"/>
      <c r="D2673" s="12"/>
      <c r="E2673" s="12"/>
      <c r="F2673" s="12"/>
      <c r="G2673" s="12"/>
      <c r="H2673" s="12"/>
      <c r="I2673" s="12"/>
    </row>
    <row r="2674" spans="1:9" x14ac:dyDescent="0.25">
      <c r="A2674" s="12"/>
      <c r="B2674" s="12"/>
      <c r="C2674" s="12"/>
      <c r="D2674" s="12"/>
      <c r="E2674" s="12"/>
      <c r="F2674" s="12"/>
      <c r="G2674" s="12"/>
      <c r="H2674" s="12"/>
      <c r="I2674" s="12"/>
    </row>
    <row r="2675" spans="1:9" x14ac:dyDescent="0.25">
      <c r="A2675" s="12"/>
      <c r="B2675" s="12"/>
      <c r="C2675" s="12"/>
      <c r="D2675" s="12"/>
      <c r="E2675" s="12"/>
      <c r="F2675" s="12"/>
      <c r="G2675" s="12"/>
      <c r="H2675" s="12"/>
      <c r="I2675" s="12"/>
    </row>
    <row r="2676" spans="1:9" x14ac:dyDescent="0.25">
      <c r="A2676" s="12"/>
      <c r="B2676" s="12"/>
      <c r="C2676" s="12"/>
      <c r="D2676" s="12"/>
      <c r="E2676" s="12"/>
      <c r="F2676" s="12"/>
      <c r="G2676" s="12"/>
      <c r="H2676" s="12"/>
      <c r="I2676" s="12"/>
    </row>
    <row r="2677" spans="1:9" x14ac:dyDescent="0.25">
      <c r="A2677" s="12"/>
      <c r="B2677" s="12"/>
      <c r="C2677" s="12"/>
      <c r="D2677" s="12"/>
      <c r="E2677" s="12"/>
      <c r="F2677" s="12"/>
      <c r="G2677" s="12"/>
      <c r="H2677" s="12"/>
      <c r="I2677" s="12"/>
    </row>
    <row r="2678" spans="1:9" x14ac:dyDescent="0.25">
      <c r="A2678" s="12"/>
      <c r="B2678" s="12"/>
      <c r="C2678" s="12"/>
      <c r="D2678" s="12"/>
      <c r="E2678" s="12"/>
      <c r="F2678" s="12"/>
      <c r="G2678" s="12"/>
      <c r="H2678" s="12"/>
      <c r="I2678" s="12"/>
    </row>
    <row r="2679" spans="1:9" x14ac:dyDescent="0.25">
      <c r="A2679" s="12"/>
      <c r="B2679" s="12"/>
      <c r="C2679" s="12"/>
      <c r="D2679" s="12"/>
      <c r="E2679" s="12"/>
      <c r="F2679" s="12"/>
      <c r="G2679" s="12"/>
      <c r="H2679" s="12"/>
      <c r="I2679" s="12"/>
    </row>
    <row r="2680" spans="1:9" x14ac:dyDescent="0.25">
      <c r="A2680" s="12"/>
      <c r="B2680" s="12"/>
      <c r="C2680" s="12"/>
      <c r="D2680" s="12"/>
      <c r="E2680" s="12"/>
      <c r="F2680" s="12"/>
      <c r="G2680" s="12"/>
      <c r="H2680" s="12"/>
      <c r="I2680" s="12"/>
    </row>
    <row r="2681" spans="1:9" x14ac:dyDescent="0.25">
      <c r="A2681" s="12"/>
      <c r="B2681" s="12"/>
      <c r="C2681" s="12"/>
      <c r="D2681" s="12"/>
      <c r="E2681" s="12"/>
      <c r="F2681" s="12"/>
      <c r="G2681" s="12"/>
      <c r="H2681" s="12"/>
      <c r="I2681" s="12"/>
    </row>
    <row r="2682" spans="1:9" x14ac:dyDescent="0.25">
      <c r="A2682" s="12"/>
      <c r="B2682" s="12"/>
      <c r="C2682" s="12"/>
      <c r="D2682" s="12"/>
      <c r="E2682" s="12"/>
      <c r="F2682" s="12"/>
      <c r="G2682" s="12"/>
      <c r="H2682" s="12"/>
      <c r="I2682" s="12"/>
    </row>
    <row r="2683" spans="1:9" x14ac:dyDescent="0.25">
      <c r="A2683" s="12"/>
      <c r="B2683" s="12"/>
      <c r="C2683" s="12"/>
      <c r="D2683" s="12"/>
      <c r="E2683" s="12"/>
      <c r="F2683" s="12"/>
      <c r="G2683" s="12"/>
      <c r="H2683" s="12"/>
      <c r="I2683" s="12"/>
    </row>
    <row r="2684" spans="1:9" x14ac:dyDescent="0.25">
      <c r="A2684" s="12"/>
      <c r="B2684" s="12"/>
      <c r="C2684" s="12"/>
      <c r="D2684" s="12"/>
      <c r="E2684" s="12"/>
      <c r="F2684" s="12"/>
      <c r="G2684" s="12"/>
      <c r="H2684" s="12"/>
      <c r="I2684" s="12"/>
    </row>
    <row r="2685" spans="1:9" x14ac:dyDescent="0.25">
      <c r="A2685" s="12"/>
      <c r="B2685" s="12"/>
      <c r="C2685" s="12"/>
      <c r="D2685" s="12"/>
      <c r="E2685" s="12"/>
      <c r="F2685" s="12"/>
      <c r="G2685" s="12"/>
      <c r="H2685" s="12"/>
      <c r="I2685" s="12"/>
    </row>
    <row r="2686" spans="1:9" x14ac:dyDescent="0.25">
      <c r="A2686" s="12"/>
      <c r="B2686" s="12"/>
      <c r="C2686" s="12"/>
      <c r="D2686" s="12"/>
      <c r="E2686" s="12"/>
      <c r="F2686" s="12"/>
      <c r="G2686" s="12"/>
      <c r="H2686" s="12"/>
      <c r="I2686" s="12"/>
    </row>
    <row r="2687" spans="1:9" x14ac:dyDescent="0.25">
      <c r="A2687" s="12"/>
      <c r="B2687" s="12"/>
      <c r="C2687" s="12"/>
      <c r="D2687" s="12"/>
      <c r="E2687" s="12"/>
      <c r="F2687" s="12"/>
      <c r="G2687" s="12"/>
      <c r="H2687" s="12"/>
      <c r="I2687" s="12"/>
    </row>
    <row r="2688" spans="1:9" x14ac:dyDescent="0.25">
      <c r="A2688" s="12"/>
      <c r="B2688" s="12"/>
      <c r="C2688" s="12"/>
      <c r="D2688" s="12"/>
      <c r="E2688" s="12"/>
      <c r="F2688" s="12"/>
      <c r="G2688" s="12"/>
      <c r="H2688" s="12"/>
      <c r="I2688" s="12"/>
    </row>
    <row r="2689" spans="1:9" x14ac:dyDescent="0.25">
      <c r="A2689" s="12"/>
      <c r="B2689" s="12"/>
      <c r="C2689" s="12"/>
      <c r="D2689" s="12"/>
      <c r="E2689" s="12"/>
      <c r="F2689" s="12"/>
      <c r="G2689" s="12"/>
      <c r="H2689" s="12"/>
      <c r="I2689" s="12"/>
    </row>
    <row r="2690" spans="1:9" x14ac:dyDescent="0.25">
      <c r="A2690" s="12"/>
      <c r="B2690" s="12"/>
      <c r="C2690" s="12"/>
      <c r="D2690" s="12"/>
      <c r="E2690" s="12"/>
      <c r="F2690" s="12"/>
      <c r="G2690" s="12"/>
      <c r="H2690" s="12"/>
      <c r="I2690" s="12"/>
    </row>
    <row r="2691" spans="1:9" x14ac:dyDescent="0.25">
      <c r="A2691" s="12"/>
      <c r="B2691" s="12"/>
      <c r="C2691" s="12"/>
      <c r="D2691" s="12"/>
      <c r="E2691" s="12"/>
      <c r="F2691" s="12"/>
      <c r="G2691" s="12"/>
      <c r="H2691" s="12"/>
      <c r="I2691" s="12"/>
    </row>
    <row r="2692" spans="1:9" x14ac:dyDescent="0.25">
      <c r="A2692" s="12"/>
      <c r="B2692" s="12"/>
      <c r="C2692" s="12"/>
      <c r="D2692" s="12"/>
      <c r="E2692" s="12"/>
      <c r="F2692" s="12"/>
      <c r="G2692" s="12"/>
      <c r="H2692" s="12"/>
      <c r="I2692" s="12"/>
    </row>
    <row r="2693" spans="1:9" x14ac:dyDescent="0.25">
      <c r="A2693" s="12"/>
      <c r="B2693" s="12"/>
      <c r="C2693" s="12"/>
      <c r="D2693" s="12"/>
      <c r="E2693" s="12"/>
      <c r="F2693" s="12"/>
      <c r="G2693" s="12"/>
      <c r="H2693" s="12"/>
      <c r="I2693" s="12"/>
    </row>
    <row r="2694" spans="1:9" x14ac:dyDescent="0.25">
      <c r="A2694" s="12"/>
      <c r="B2694" s="12"/>
      <c r="C2694" s="12"/>
      <c r="D2694" s="12"/>
      <c r="E2694" s="12"/>
      <c r="F2694" s="12"/>
      <c r="G2694" s="12"/>
      <c r="H2694" s="12"/>
      <c r="I2694" s="12"/>
    </row>
    <row r="2695" spans="1:9" x14ac:dyDescent="0.25">
      <c r="A2695" s="12"/>
      <c r="B2695" s="12"/>
      <c r="C2695" s="12"/>
      <c r="D2695" s="12"/>
      <c r="E2695" s="12"/>
      <c r="F2695" s="12"/>
      <c r="G2695" s="12"/>
      <c r="H2695" s="12"/>
      <c r="I2695" s="12"/>
    </row>
    <row r="2696" spans="1:9" x14ac:dyDescent="0.25">
      <c r="A2696" s="12"/>
      <c r="B2696" s="12"/>
      <c r="C2696" s="12"/>
      <c r="D2696" s="12"/>
      <c r="E2696" s="12"/>
      <c r="F2696" s="12"/>
      <c r="G2696" s="12"/>
      <c r="H2696" s="12"/>
      <c r="I2696" s="12"/>
    </row>
    <row r="2697" spans="1:9" x14ac:dyDescent="0.25">
      <c r="A2697" s="12"/>
      <c r="B2697" s="12"/>
      <c r="C2697" s="12"/>
      <c r="D2697" s="12"/>
      <c r="E2697" s="12"/>
      <c r="F2697" s="12"/>
      <c r="G2697" s="12"/>
      <c r="H2697" s="12"/>
      <c r="I2697" s="12"/>
    </row>
    <row r="2698" spans="1:9" x14ac:dyDescent="0.25">
      <c r="A2698" s="12"/>
      <c r="B2698" s="12"/>
      <c r="C2698" s="12"/>
      <c r="D2698" s="12"/>
      <c r="E2698" s="12"/>
      <c r="F2698" s="12"/>
      <c r="G2698" s="12"/>
      <c r="H2698" s="12"/>
      <c r="I2698" s="12"/>
    </row>
    <row r="2699" spans="1:9" x14ac:dyDescent="0.25">
      <c r="A2699" s="12"/>
      <c r="B2699" s="12"/>
      <c r="C2699" s="12"/>
      <c r="D2699" s="12"/>
      <c r="E2699" s="12"/>
      <c r="F2699" s="12"/>
      <c r="G2699" s="12"/>
      <c r="H2699" s="12"/>
      <c r="I2699" s="12"/>
    </row>
    <row r="2700" spans="1:9" x14ac:dyDescent="0.25">
      <c r="A2700" s="12"/>
      <c r="B2700" s="12"/>
      <c r="C2700" s="12"/>
      <c r="D2700" s="12"/>
      <c r="E2700" s="12"/>
      <c r="F2700" s="12"/>
      <c r="G2700" s="12"/>
      <c r="H2700" s="12"/>
      <c r="I2700" s="12"/>
    </row>
    <row r="2701" spans="1:9" x14ac:dyDescent="0.25">
      <c r="A2701" s="12"/>
      <c r="B2701" s="12"/>
      <c r="C2701" s="12"/>
      <c r="D2701" s="12"/>
      <c r="E2701" s="12"/>
      <c r="F2701" s="12"/>
      <c r="G2701" s="12"/>
      <c r="H2701" s="12"/>
      <c r="I2701" s="12"/>
    </row>
    <row r="2702" spans="1:9" x14ac:dyDescent="0.25">
      <c r="A2702" s="12"/>
      <c r="B2702" s="12"/>
      <c r="C2702" s="12"/>
      <c r="D2702" s="12"/>
      <c r="E2702" s="12"/>
      <c r="F2702" s="12"/>
      <c r="G2702" s="12"/>
      <c r="H2702" s="12"/>
      <c r="I2702" s="12"/>
    </row>
    <row r="2703" spans="1:9" x14ac:dyDescent="0.25">
      <c r="A2703" s="12"/>
      <c r="B2703" s="12"/>
      <c r="C2703" s="12"/>
      <c r="D2703" s="12"/>
      <c r="E2703" s="12"/>
      <c r="F2703" s="12"/>
      <c r="G2703" s="12"/>
      <c r="H2703" s="12"/>
      <c r="I2703" s="12"/>
    </row>
    <row r="2704" spans="1:9" x14ac:dyDescent="0.25">
      <c r="A2704" s="12"/>
      <c r="B2704" s="12"/>
      <c r="C2704" s="12"/>
      <c r="D2704" s="12"/>
      <c r="E2704" s="12"/>
      <c r="F2704" s="12"/>
      <c r="G2704" s="12"/>
      <c r="H2704" s="12"/>
      <c r="I2704" s="12"/>
    </row>
    <row r="2705" spans="1:9" x14ac:dyDescent="0.25">
      <c r="A2705" s="12"/>
      <c r="B2705" s="12"/>
      <c r="C2705" s="12"/>
      <c r="D2705" s="12"/>
      <c r="E2705" s="12"/>
      <c r="F2705" s="12"/>
      <c r="G2705" s="12"/>
      <c r="H2705" s="12"/>
      <c r="I2705" s="12"/>
    </row>
    <row r="2706" spans="1:9" x14ac:dyDescent="0.25">
      <c r="A2706" s="12"/>
      <c r="B2706" s="12"/>
      <c r="C2706" s="12"/>
      <c r="D2706" s="12"/>
      <c r="E2706" s="12"/>
      <c r="F2706" s="12"/>
      <c r="G2706" s="12"/>
      <c r="H2706" s="12"/>
      <c r="I2706" s="12"/>
    </row>
    <row r="2707" spans="1:9" x14ac:dyDescent="0.25">
      <c r="A2707" s="12"/>
      <c r="B2707" s="12"/>
      <c r="C2707" s="12"/>
      <c r="D2707" s="12"/>
      <c r="E2707" s="12"/>
      <c r="F2707" s="12"/>
      <c r="G2707" s="12"/>
      <c r="H2707" s="12"/>
      <c r="I2707" s="12"/>
    </row>
    <row r="2708" spans="1:9" x14ac:dyDescent="0.25">
      <c r="A2708" s="12"/>
      <c r="B2708" s="12"/>
      <c r="C2708" s="12"/>
      <c r="D2708" s="12"/>
      <c r="E2708" s="12"/>
      <c r="F2708" s="12"/>
      <c r="G2708" s="12"/>
      <c r="H2708" s="12"/>
      <c r="I2708" s="12"/>
    </row>
    <row r="2709" spans="1:9" x14ac:dyDescent="0.25">
      <c r="A2709" s="12"/>
      <c r="B2709" s="12"/>
      <c r="C2709" s="12"/>
      <c r="D2709" s="12"/>
      <c r="E2709" s="12"/>
      <c r="F2709" s="12"/>
      <c r="G2709" s="12"/>
      <c r="H2709" s="12"/>
      <c r="I2709" s="12"/>
    </row>
    <row r="2710" spans="1:9" x14ac:dyDescent="0.25">
      <c r="A2710" s="12"/>
      <c r="B2710" s="12"/>
      <c r="C2710" s="12"/>
      <c r="D2710" s="12"/>
      <c r="E2710" s="12"/>
      <c r="F2710" s="12"/>
      <c r="G2710" s="12"/>
      <c r="H2710" s="12"/>
      <c r="I2710" s="12"/>
    </row>
    <row r="2711" spans="1:9" x14ac:dyDescent="0.25">
      <c r="A2711" s="12"/>
      <c r="B2711" s="12"/>
      <c r="C2711" s="12"/>
      <c r="D2711" s="12"/>
      <c r="E2711" s="12"/>
      <c r="F2711" s="12"/>
      <c r="G2711" s="12"/>
      <c r="H2711" s="12"/>
      <c r="I2711" s="12"/>
    </row>
    <row r="2712" spans="1:9" x14ac:dyDescent="0.25">
      <c r="A2712" s="12"/>
      <c r="B2712" s="12"/>
      <c r="C2712" s="12"/>
      <c r="D2712" s="12"/>
      <c r="E2712" s="12"/>
      <c r="F2712" s="12"/>
      <c r="G2712" s="12"/>
      <c r="H2712" s="12"/>
      <c r="I2712" s="12"/>
    </row>
    <row r="2713" spans="1:9" x14ac:dyDescent="0.25">
      <c r="A2713" s="12"/>
      <c r="B2713" s="12"/>
      <c r="C2713" s="12"/>
      <c r="D2713" s="12"/>
      <c r="E2713" s="12"/>
      <c r="F2713" s="12"/>
      <c r="G2713" s="12"/>
      <c r="H2713" s="12"/>
      <c r="I2713" s="12"/>
    </row>
    <row r="2714" spans="1:9" x14ac:dyDescent="0.25">
      <c r="A2714" s="12"/>
      <c r="B2714" s="12"/>
      <c r="C2714" s="12"/>
      <c r="D2714" s="12"/>
      <c r="E2714" s="12"/>
      <c r="F2714" s="12"/>
      <c r="G2714" s="12"/>
      <c r="H2714" s="12"/>
      <c r="I2714" s="12"/>
    </row>
    <row r="2715" spans="1:9" x14ac:dyDescent="0.25">
      <c r="A2715" s="12"/>
      <c r="B2715" s="12"/>
      <c r="C2715" s="12"/>
      <c r="D2715" s="12"/>
      <c r="E2715" s="12"/>
      <c r="F2715" s="12"/>
      <c r="G2715" s="12"/>
      <c r="H2715" s="12"/>
      <c r="I2715" s="12"/>
    </row>
    <row r="2716" spans="1:9" x14ac:dyDescent="0.25">
      <c r="A2716" s="12"/>
      <c r="B2716" s="12"/>
      <c r="C2716" s="12"/>
      <c r="D2716" s="12"/>
      <c r="E2716" s="12"/>
      <c r="F2716" s="12"/>
      <c r="G2716" s="12"/>
      <c r="H2716" s="12"/>
      <c r="I2716" s="12"/>
    </row>
    <row r="2717" spans="1:9" x14ac:dyDescent="0.25">
      <c r="A2717" s="12"/>
      <c r="B2717" s="12"/>
      <c r="C2717" s="12"/>
      <c r="D2717" s="12"/>
      <c r="E2717" s="12"/>
      <c r="F2717" s="12"/>
      <c r="G2717" s="12"/>
      <c r="H2717" s="12"/>
      <c r="I2717" s="12"/>
    </row>
    <row r="2718" spans="1:9" x14ac:dyDescent="0.25">
      <c r="A2718" s="12"/>
      <c r="B2718" s="12"/>
      <c r="C2718" s="12"/>
      <c r="D2718" s="12"/>
      <c r="E2718" s="12"/>
      <c r="F2718" s="12"/>
      <c r="G2718" s="12"/>
      <c r="H2718" s="12"/>
      <c r="I2718" s="12"/>
    </row>
    <row r="2719" spans="1:9" x14ac:dyDescent="0.25">
      <c r="A2719" s="12"/>
      <c r="B2719" s="12"/>
      <c r="C2719" s="12"/>
      <c r="D2719" s="12"/>
      <c r="E2719" s="12"/>
      <c r="F2719" s="12"/>
      <c r="G2719" s="12"/>
      <c r="H2719" s="12"/>
      <c r="I2719" s="12"/>
    </row>
    <row r="2720" spans="1:9" x14ac:dyDescent="0.25">
      <c r="A2720" s="12"/>
      <c r="B2720" s="12"/>
      <c r="C2720" s="12"/>
      <c r="D2720" s="12"/>
      <c r="E2720" s="12"/>
      <c r="F2720" s="12"/>
      <c r="G2720" s="12"/>
      <c r="H2720" s="12"/>
      <c r="I2720" s="12"/>
    </row>
    <row r="2721" spans="1:9" x14ac:dyDescent="0.25">
      <c r="A2721" s="12"/>
      <c r="B2721" s="12"/>
      <c r="C2721" s="12"/>
      <c r="D2721" s="12"/>
      <c r="E2721" s="12"/>
      <c r="F2721" s="12"/>
      <c r="G2721" s="12"/>
      <c r="H2721" s="12"/>
      <c r="I2721" s="12"/>
    </row>
    <row r="2722" spans="1:9" x14ac:dyDescent="0.25">
      <c r="A2722" s="12"/>
      <c r="B2722" s="12"/>
      <c r="C2722" s="12"/>
      <c r="D2722" s="12"/>
      <c r="E2722" s="12"/>
      <c r="F2722" s="12"/>
      <c r="G2722" s="12"/>
      <c r="H2722" s="12"/>
      <c r="I2722" s="12"/>
    </row>
    <row r="2723" spans="1:9" x14ac:dyDescent="0.25">
      <c r="A2723" s="12"/>
      <c r="B2723" s="12"/>
      <c r="C2723" s="12"/>
      <c r="D2723" s="12"/>
      <c r="E2723" s="12"/>
      <c r="F2723" s="12"/>
      <c r="G2723" s="12"/>
      <c r="H2723" s="12"/>
      <c r="I2723" s="12"/>
    </row>
    <row r="2724" spans="1:9" x14ac:dyDescent="0.25">
      <c r="A2724" s="12"/>
      <c r="B2724" s="12"/>
      <c r="C2724" s="12"/>
      <c r="D2724" s="12"/>
      <c r="E2724" s="12"/>
      <c r="F2724" s="12"/>
      <c r="G2724" s="12"/>
      <c r="H2724" s="12"/>
      <c r="I2724" s="12"/>
    </row>
    <row r="2725" spans="1:9" x14ac:dyDescent="0.25">
      <c r="A2725" s="12"/>
      <c r="B2725" s="12"/>
      <c r="C2725" s="12"/>
      <c r="D2725" s="12"/>
      <c r="E2725" s="12"/>
      <c r="F2725" s="12"/>
      <c r="G2725" s="12"/>
      <c r="H2725" s="12"/>
      <c r="I2725" s="12"/>
    </row>
    <row r="2726" spans="1:9" x14ac:dyDescent="0.25">
      <c r="A2726" s="12"/>
      <c r="B2726" s="12"/>
      <c r="C2726" s="12"/>
      <c r="D2726" s="12"/>
      <c r="E2726" s="12"/>
      <c r="F2726" s="12"/>
      <c r="G2726" s="12"/>
      <c r="H2726" s="12"/>
      <c r="I2726" s="12"/>
    </row>
    <row r="2727" spans="1:9" x14ac:dyDescent="0.25">
      <c r="A2727" s="12"/>
      <c r="B2727" s="12"/>
      <c r="C2727" s="12"/>
      <c r="D2727" s="12"/>
      <c r="E2727" s="12"/>
      <c r="F2727" s="12"/>
      <c r="G2727" s="12"/>
      <c r="H2727" s="12"/>
      <c r="I2727" s="12"/>
    </row>
    <row r="2728" spans="1:9" x14ac:dyDescent="0.25">
      <c r="A2728" s="12"/>
      <c r="B2728" s="12"/>
      <c r="C2728" s="12"/>
      <c r="D2728" s="12"/>
      <c r="E2728" s="12"/>
      <c r="F2728" s="12"/>
      <c r="G2728" s="12"/>
      <c r="H2728" s="12"/>
      <c r="I2728" s="12"/>
    </row>
    <row r="2729" spans="1:9" x14ac:dyDescent="0.25">
      <c r="A2729" s="12"/>
      <c r="B2729" s="12"/>
      <c r="C2729" s="12"/>
      <c r="D2729" s="12"/>
      <c r="E2729" s="12"/>
      <c r="F2729" s="12"/>
      <c r="G2729" s="12"/>
      <c r="H2729" s="12"/>
      <c r="I2729" s="12"/>
    </row>
    <row r="2730" spans="1:9" x14ac:dyDescent="0.25">
      <c r="A2730" s="12"/>
      <c r="B2730" s="12"/>
      <c r="C2730" s="12"/>
      <c r="D2730" s="12"/>
      <c r="E2730" s="12"/>
      <c r="F2730" s="12"/>
      <c r="G2730" s="12"/>
      <c r="H2730" s="12"/>
      <c r="I2730" s="12"/>
    </row>
    <row r="2731" spans="1:9" x14ac:dyDescent="0.25">
      <c r="A2731" s="12"/>
      <c r="B2731" s="12"/>
      <c r="C2731" s="12"/>
      <c r="D2731" s="12"/>
      <c r="E2731" s="12"/>
      <c r="F2731" s="12"/>
      <c r="G2731" s="12"/>
      <c r="H2731" s="12"/>
      <c r="I2731" s="12"/>
    </row>
    <row r="2732" spans="1:9" x14ac:dyDescent="0.25">
      <c r="A2732" s="12"/>
      <c r="B2732" s="12"/>
      <c r="C2732" s="12"/>
      <c r="D2732" s="12"/>
      <c r="E2732" s="12"/>
      <c r="F2732" s="12"/>
      <c r="G2732" s="12"/>
      <c r="H2732" s="12"/>
      <c r="I2732" s="12"/>
    </row>
    <row r="2733" spans="1:9" x14ac:dyDescent="0.25">
      <c r="A2733" s="12"/>
      <c r="B2733" s="12"/>
      <c r="C2733" s="12"/>
      <c r="D2733" s="12"/>
      <c r="E2733" s="12"/>
      <c r="F2733" s="12"/>
      <c r="G2733" s="12"/>
      <c r="H2733" s="12"/>
      <c r="I2733" s="12"/>
    </row>
    <row r="2734" spans="1:9" x14ac:dyDescent="0.25">
      <c r="A2734" s="12"/>
      <c r="B2734" s="12"/>
      <c r="C2734" s="12"/>
      <c r="D2734" s="12"/>
      <c r="E2734" s="12"/>
      <c r="F2734" s="12"/>
      <c r="G2734" s="12"/>
      <c r="H2734" s="12"/>
      <c r="I2734" s="12"/>
    </row>
    <row r="2735" spans="1:9" x14ac:dyDescent="0.25">
      <c r="A2735" s="12"/>
      <c r="B2735" s="12"/>
      <c r="C2735" s="12"/>
      <c r="D2735" s="12"/>
      <c r="E2735" s="12"/>
      <c r="F2735" s="12"/>
      <c r="G2735" s="12"/>
      <c r="H2735" s="12"/>
      <c r="I2735" s="12"/>
    </row>
    <row r="2736" spans="1:9" x14ac:dyDescent="0.25">
      <c r="A2736" s="12"/>
      <c r="B2736" s="12"/>
      <c r="C2736" s="12"/>
      <c r="D2736" s="12"/>
      <c r="E2736" s="12"/>
      <c r="F2736" s="12"/>
      <c r="G2736" s="12"/>
      <c r="H2736" s="12"/>
      <c r="I2736" s="12"/>
    </row>
    <row r="2737" spans="1:9" x14ac:dyDescent="0.25">
      <c r="A2737" s="12"/>
      <c r="B2737" s="12"/>
      <c r="C2737" s="12"/>
      <c r="D2737" s="12"/>
      <c r="E2737" s="12"/>
      <c r="F2737" s="12"/>
      <c r="G2737" s="12"/>
      <c r="H2737" s="12"/>
      <c r="I2737" s="12"/>
    </row>
    <row r="2738" spans="1:9" x14ac:dyDescent="0.25">
      <c r="A2738" s="12"/>
      <c r="B2738" s="12"/>
      <c r="C2738" s="12"/>
      <c r="D2738" s="12"/>
      <c r="E2738" s="12"/>
      <c r="F2738" s="12"/>
      <c r="G2738" s="12"/>
      <c r="H2738" s="12"/>
      <c r="I2738" s="12"/>
    </row>
    <row r="2739" spans="1:9" x14ac:dyDescent="0.25">
      <c r="A2739" s="12"/>
      <c r="B2739" s="12"/>
      <c r="C2739" s="12"/>
      <c r="D2739" s="12"/>
      <c r="E2739" s="12"/>
      <c r="F2739" s="12"/>
      <c r="G2739" s="12"/>
      <c r="H2739" s="12"/>
      <c r="I2739" s="12"/>
    </row>
    <row r="2740" spans="1:9" x14ac:dyDescent="0.25">
      <c r="A2740" s="12"/>
      <c r="B2740" s="12"/>
      <c r="C2740" s="12"/>
      <c r="D2740" s="12"/>
      <c r="E2740" s="12"/>
      <c r="F2740" s="12"/>
      <c r="G2740" s="12"/>
      <c r="H2740" s="12"/>
      <c r="I2740" s="12"/>
    </row>
    <row r="2741" spans="1:9" x14ac:dyDescent="0.25">
      <c r="A2741" s="12"/>
      <c r="B2741" s="12"/>
      <c r="C2741" s="12"/>
      <c r="D2741" s="12"/>
      <c r="E2741" s="12"/>
      <c r="F2741" s="12"/>
      <c r="G2741" s="12"/>
      <c r="H2741" s="12"/>
      <c r="I2741" s="12"/>
    </row>
    <row r="2742" spans="1:9" x14ac:dyDescent="0.25">
      <c r="A2742" s="12"/>
      <c r="B2742" s="12"/>
      <c r="C2742" s="12"/>
      <c r="D2742" s="12"/>
      <c r="E2742" s="12"/>
      <c r="F2742" s="12"/>
      <c r="G2742" s="12"/>
      <c r="H2742" s="12"/>
      <c r="I2742" s="12"/>
    </row>
    <row r="2743" spans="1:9" x14ac:dyDescent="0.25">
      <c r="A2743" s="12"/>
      <c r="B2743" s="12"/>
      <c r="C2743" s="12"/>
      <c r="D2743" s="12"/>
      <c r="E2743" s="12"/>
      <c r="F2743" s="12"/>
      <c r="G2743" s="12"/>
      <c r="H2743" s="12"/>
      <c r="I2743" s="12"/>
    </row>
    <row r="2744" spans="1:9" x14ac:dyDescent="0.25">
      <c r="A2744" s="12"/>
      <c r="B2744" s="12"/>
      <c r="C2744" s="12"/>
      <c r="D2744" s="12"/>
      <c r="E2744" s="12"/>
      <c r="F2744" s="12"/>
      <c r="G2744" s="12"/>
      <c r="H2744" s="12"/>
      <c r="I2744" s="12"/>
    </row>
    <row r="2745" spans="1:9" x14ac:dyDescent="0.25">
      <c r="A2745" s="12"/>
      <c r="B2745" s="12"/>
      <c r="C2745" s="12"/>
      <c r="D2745" s="12"/>
      <c r="E2745" s="12"/>
      <c r="F2745" s="12"/>
      <c r="G2745" s="12"/>
      <c r="H2745" s="12"/>
      <c r="I2745" s="12"/>
    </row>
    <row r="2746" spans="1:9" x14ac:dyDescent="0.25">
      <c r="A2746" s="12"/>
      <c r="B2746" s="12"/>
      <c r="C2746" s="12"/>
      <c r="D2746" s="12"/>
      <c r="E2746" s="12"/>
      <c r="F2746" s="12"/>
      <c r="G2746" s="12"/>
      <c r="H2746" s="12"/>
      <c r="I2746" s="12"/>
    </row>
    <row r="2747" spans="1:9" x14ac:dyDescent="0.25">
      <c r="A2747" s="12"/>
      <c r="B2747" s="12"/>
      <c r="C2747" s="12"/>
      <c r="D2747" s="12"/>
      <c r="E2747" s="12"/>
      <c r="F2747" s="12"/>
      <c r="G2747" s="12"/>
      <c r="H2747" s="12"/>
      <c r="I2747" s="12"/>
    </row>
    <row r="2748" spans="1:9" x14ac:dyDescent="0.25">
      <c r="A2748" s="12"/>
      <c r="B2748" s="12"/>
      <c r="C2748" s="12"/>
      <c r="D2748" s="12"/>
      <c r="E2748" s="12"/>
      <c r="F2748" s="12"/>
      <c r="G2748" s="12"/>
      <c r="H2748" s="12"/>
      <c r="I2748" s="12"/>
    </row>
    <row r="2749" spans="1:9" x14ac:dyDescent="0.25">
      <c r="A2749" s="12"/>
      <c r="B2749" s="12"/>
      <c r="C2749" s="12"/>
      <c r="D2749" s="12"/>
      <c r="E2749" s="12"/>
      <c r="F2749" s="12"/>
      <c r="G2749" s="12"/>
      <c r="H2749" s="12"/>
      <c r="I2749" s="12"/>
    </row>
    <row r="2750" spans="1:9" x14ac:dyDescent="0.25">
      <c r="A2750" s="12"/>
      <c r="B2750" s="12"/>
      <c r="C2750" s="12"/>
      <c r="D2750" s="12"/>
      <c r="E2750" s="12"/>
      <c r="F2750" s="12"/>
      <c r="G2750" s="12"/>
      <c r="H2750" s="12"/>
      <c r="I2750" s="12"/>
    </row>
    <row r="2751" spans="1:9" x14ac:dyDescent="0.25">
      <c r="A2751" s="12"/>
      <c r="B2751" s="12"/>
      <c r="C2751" s="12"/>
      <c r="D2751" s="12"/>
      <c r="E2751" s="12"/>
      <c r="F2751" s="12"/>
      <c r="G2751" s="12"/>
      <c r="H2751" s="12"/>
      <c r="I2751" s="12"/>
    </row>
    <row r="2752" spans="1:9" x14ac:dyDescent="0.25">
      <c r="A2752" s="12"/>
      <c r="B2752" s="12"/>
      <c r="C2752" s="12"/>
      <c r="D2752" s="12"/>
      <c r="E2752" s="12"/>
      <c r="F2752" s="12"/>
      <c r="G2752" s="12"/>
      <c r="H2752" s="12"/>
      <c r="I2752" s="12"/>
    </row>
    <row r="2753" spans="1:9" x14ac:dyDescent="0.25">
      <c r="A2753" s="12"/>
      <c r="B2753" s="12"/>
      <c r="C2753" s="12"/>
      <c r="D2753" s="12"/>
      <c r="E2753" s="12"/>
      <c r="F2753" s="12"/>
      <c r="G2753" s="12"/>
      <c r="H2753" s="12"/>
      <c r="I2753" s="12"/>
    </row>
    <row r="2754" spans="1:9" x14ac:dyDescent="0.25">
      <c r="A2754" s="12"/>
      <c r="B2754" s="12"/>
      <c r="C2754" s="12"/>
      <c r="D2754" s="12"/>
      <c r="E2754" s="12"/>
      <c r="F2754" s="12"/>
      <c r="G2754" s="12"/>
      <c r="H2754" s="12"/>
      <c r="I2754" s="12"/>
    </row>
    <row r="2755" spans="1:9" x14ac:dyDescent="0.25">
      <c r="A2755" s="12"/>
      <c r="B2755" s="12"/>
      <c r="C2755" s="12"/>
      <c r="D2755" s="12"/>
      <c r="E2755" s="12"/>
      <c r="F2755" s="12"/>
      <c r="G2755" s="12"/>
      <c r="H2755" s="12"/>
      <c r="I2755" s="12"/>
    </row>
    <row r="2756" spans="1:9" x14ac:dyDescent="0.25">
      <c r="A2756" s="12"/>
      <c r="B2756" s="12"/>
      <c r="C2756" s="12"/>
      <c r="D2756" s="12"/>
      <c r="E2756" s="12"/>
      <c r="F2756" s="12"/>
      <c r="G2756" s="12"/>
      <c r="H2756" s="12"/>
      <c r="I2756" s="12"/>
    </row>
    <row r="2757" spans="1:9" x14ac:dyDescent="0.25">
      <c r="A2757" s="12"/>
      <c r="B2757" s="12"/>
      <c r="C2757" s="12"/>
      <c r="D2757" s="12"/>
      <c r="E2757" s="12"/>
      <c r="F2757" s="12"/>
      <c r="G2757" s="12"/>
      <c r="H2757" s="12"/>
      <c r="I2757" s="12"/>
    </row>
    <row r="2758" spans="1:9" x14ac:dyDescent="0.25">
      <c r="A2758" s="12"/>
      <c r="B2758" s="12"/>
      <c r="C2758" s="12"/>
      <c r="D2758" s="12"/>
      <c r="E2758" s="12"/>
      <c r="F2758" s="12"/>
      <c r="G2758" s="12"/>
      <c r="H2758" s="12"/>
      <c r="I2758" s="12"/>
    </row>
    <row r="2759" spans="1:9" x14ac:dyDescent="0.25">
      <c r="A2759" s="12"/>
      <c r="B2759" s="12"/>
      <c r="C2759" s="12"/>
      <c r="D2759" s="12"/>
      <c r="E2759" s="12"/>
      <c r="F2759" s="12"/>
      <c r="G2759" s="12"/>
      <c r="H2759" s="12"/>
      <c r="I2759" s="12"/>
    </row>
    <row r="2760" spans="1:9" x14ac:dyDescent="0.25">
      <c r="A2760" s="12"/>
      <c r="B2760" s="12"/>
      <c r="C2760" s="12"/>
      <c r="D2760" s="12"/>
      <c r="E2760" s="12"/>
      <c r="F2760" s="12"/>
      <c r="G2760" s="12"/>
      <c r="H2760" s="12"/>
      <c r="I2760" s="12"/>
    </row>
    <row r="2761" spans="1:9" x14ac:dyDescent="0.25">
      <c r="A2761" s="12"/>
      <c r="B2761" s="12"/>
      <c r="C2761" s="12"/>
      <c r="D2761" s="12"/>
      <c r="E2761" s="12"/>
      <c r="F2761" s="12"/>
      <c r="G2761" s="12"/>
      <c r="H2761" s="12"/>
      <c r="I2761" s="12"/>
    </row>
    <row r="2762" spans="1:9" x14ac:dyDescent="0.25">
      <c r="A2762" s="12"/>
      <c r="B2762" s="12"/>
      <c r="C2762" s="12"/>
      <c r="D2762" s="12"/>
      <c r="E2762" s="12"/>
      <c r="F2762" s="12"/>
      <c r="G2762" s="12"/>
      <c r="H2762" s="12"/>
      <c r="I2762" s="12"/>
    </row>
    <row r="2763" spans="1:9" x14ac:dyDescent="0.25">
      <c r="A2763" s="12"/>
      <c r="B2763" s="12"/>
      <c r="C2763" s="12"/>
      <c r="D2763" s="12"/>
      <c r="E2763" s="12"/>
      <c r="F2763" s="12"/>
      <c r="G2763" s="12"/>
      <c r="H2763" s="12"/>
      <c r="I2763" s="12"/>
    </row>
    <row r="2764" spans="1:9" x14ac:dyDescent="0.25">
      <c r="A2764" s="12"/>
      <c r="B2764" s="12"/>
      <c r="C2764" s="12"/>
      <c r="D2764" s="12"/>
      <c r="E2764" s="12"/>
      <c r="F2764" s="12"/>
      <c r="G2764" s="12"/>
      <c r="H2764" s="12"/>
      <c r="I2764" s="12"/>
    </row>
    <row r="2765" spans="1:9" x14ac:dyDescent="0.25">
      <c r="A2765" s="12"/>
      <c r="B2765" s="12"/>
      <c r="C2765" s="12"/>
      <c r="D2765" s="12"/>
      <c r="E2765" s="12"/>
      <c r="F2765" s="12"/>
      <c r="G2765" s="12"/>
      <c r="H2765" s="12"/>
      <c r="I2765" s="12"/>
    </row>
    <row r="2766" spans="1:9" x14ac:dyDescent="0.25">
      <c r="A2766" s="12"/>
      <c r="B2766" s="12"/>
      <c r="C2766" s="12"/>
      <c r="D2766" s="12"/>
      <c r="E2766" s="12"/>
      <c r="F2766" s="12"/>
      <c r="G2766" s="12"/>
      <c r="H2766" s="12"/>
      <c r="I2766" s="12"/>
    </row>
    <row r="2767" spans="1:9" x14ac:dyDescent="0.25">
      <c r="A2767" s="12"/>
      <c r="B2767" s="12"/>
      <c r="C2767" s="12"/>
      <c r="D2767" s="12"/>
      <c r="E2767" s="12"/>
      <c r="F2767" s="12"/>
      <c r="G2767" s="12"/>
      <c r="H2767" s="12"/>
      <c r="I2767" s="12"/>
    </row>
    <row r="2768" spans="1:9" x14ac:dyDescent="0.25">
      <c r="A2768" s="12"/>
      <c r="B2768" s="12"/>
      <c r="C2768" s="12"/>
      <c r="D2768" s="12"/>
      <c r="E2768" s="12"/>
      <c r="F2768" s="12"/>
      <c r="G2768" s="12"/>
      <c r="H2768" s="12"/>
      <c r="I2768" s="12"/>
    </row>
    <row r="2769" spans="1:9" x14ac:dyDescent="0.25">
      <c r="A2769" s="12"/>
      <c r="B2769" s="12"/>
      <c r="C2769" s="12"/>
      <c r="D2769" s="12"/>
      <c r="E2769" s="12"/>
      <c r="F2769" s="12"/>
      <c r="G2769" s="12"/>
      <c r="H2769" s="12"/>
      <c r="I2769" s="12"/>
    </row>
    <row r="2770" spans="1:9" x14ac:dyDescent="0.25">
      <c r="A2770" s="12"/>
      <c r="B2770" s="12"/>
      <c r="C2770" s="12"/>
      <c r="D2770" s="12"/>
      <c r="E2770" s="12"/>
      <c r="F2770" s="12"/>
      <c r="G2770" s="12"/>
      <c r="H2770" s="12"/>
      <c r="I2770" s="12"/>
    </row>
    <row r="2771" spans="1:9" x14ac:dyDescent="0.25">
      <c r="A2771" s="12"/>
      <c r="B2771" s="12"/>
      <c r="C2771" s="12"/>
      <c r="D2771" s="12"/>
      <c r="E2771" s="12"/>
      <c r="F2771" s="12"/>
      <c r="G2771" s="12"/>
      <c r="H2771" s="12"/>
      <c r="I2771" s="12"/>
    </row>
    <row r="2772" spans="1:9" x14ac:dyDescent="0.25">
      <c r="A2772" s="12"/>
      <c r="B2772" s="12"/>
      <c r="C2772" s="12"/>
      <c r="D2772" s="12"/>
      <c r="E2772" s="12"/>
      <c r="F2772" s="12"/>
      <c r="G2772" s="12"/>
      <c r="H2772" s="12"/>
      <c r="I2772" s="12"/>
    </row>
    <row r="2773" spans="1:9" x14ac:dyDescent="0.25">
      <c r="A2773" s="12"/>
      <c r="B2773" s="12"/>
      <c r="C2773" s="12"/>
      <c r="D2773" s="12"/>
      <c r="E2773" s="12"/>
      <c r="F2773" s="12"/>
      <c r="G2773" s="12"/>
      <c r="H2773" s="12"/>
      <c r="I2773" s="12"/>
    </row>
    <row r="2774" spans="1:9" x14ac:dyDescent="0.25">
      <c r="A2774" s="12"/>
      <c r="B2774" s="12"/>
      <c r="C2774" s="12"/>
      <c r="D2774" s="12"/>
      <c r="E2774" s="12"/>
      <c r="F2774" s="12"/>
      <c r="G2774" s="12"/>
      <c r="H2774" s="12"/>
      <c r="I2774" s="12"/>
    </row>
    <row r="2775" spans="1:9" x14ac:dyDescent="0.25">
      <c r="A2775" s="12"/>
      <c r="B2775" s="12"/>
      <c r="C2775" s="12"/>
      <c r="D2775" s="12"/>
      <c r="E2775" s="12"/>
      <c r="F2775" s="12"/>
      <c r="G2775" s="12"/>
      <c r="H2775" s="12"/>
      <c r="I2775" s="12"/>
    </row>
    <row r="2776" spans="1:9" x14ac:dyDescent="0.25">
      <c r="A2776" s="12"/>
      <c r="B2776" s="12"/>
      <c r="C2776" s="12"/>
      <c r="D2776" s="12"/>
      <c r="E2776" s="12"/>
      <c r="F2776" s="12"/>
      <c r="G2776" s="12"/>
      <c r="H2776" s="12"/>
      <c r="I2776" s="12"/>
    </row>
    <row r="2777" spans="1:9" x14ac:dyDescent="0.25">
      <c r="A2777" s="12"/>
      <c r="B2777" s="12"/>
      <c r="C2777" s="12"/>
      <c r="D2777" s="12"/>
      <c r="E2777" s="12"/>
      <c r="F2777" s="12"/>
      <c r="G2777" s="12"/>
      <c r="H2777" s="12"/>
      <c r="I2777" s="12"/>
    </row>
    <row r="2778" spans="1:9" x14ac:dyDescent="0.25">
      <c r="A2778" s="12"/>
      <c r="B2778" s="12"/>
      <c r="C2778" s="12"/>
      <c r="D2778" s="12"/>
      <c r="E2778" s="12"/>
      <c r="F2778" s="12"/>
      <c r="G2778" s="12"/>
      <c r="H2778" s="12"/>
      <c r="I2778" s="12"/>
    </row>
    <row r="2779" spans="1:9" x14ac:dyDescent="0.25">
      <c r="A2779" s="12"/>
      <c r="B2779" s="12"/>
      <c r="C2779" s="12"/>
      <c r="D2779" s="12"/>
      <c r="E2779" s="12"/>
      <c r="F2779" s="12"/>
      <c r="G2779" s="12"/>
      <c r="H2779" s="12"/>
      <c r="I2779" s="12"/>
    </row>
    <row r="2780" spans="1:9" x14ac:dyDescent="0.25">
      <c r="A2780" s="12"/>
      <c r="B2780" s="12"/>
      <c r="C2780" s="12"/>
      <c r="D2780" s="12"/>
      <c r="E2780" s="12"/>
      <c r="F2780" s="12"/>
      <c r="G2780" s="12"/>
      <c r="H2780" s="12"/>
      <c r="I2780" s="12"/>
    </row>
    <row r="2781" spans="1:9" x14ac:dyDescent="0.25">
      <c r="A2781" s="12"/>
      <c r="B2781" s="12"/>
      <c r="C2781" s="12"/>
      <c r="D2781" s="12"/>
      <c r="E2781" s="12"/>
      <c r="F2781" s="12"/>
      <c r="G2781" s="12"/>
      <c r="H2781" s="12"/>
      <c r="I2781" s="12"/>
    </row>
    <row r="2782" spans="1:9" x14ac:dyDescent="0.25">
      <c r="A2782" s="12"/>
      <c r="B2782" s="12"/>
      <c r="C2782" s="12"/>
      <c r="D2782" s="12"/>
      <c r="E2782" s="12"/>
      <c r="F2782" s="12"/>
      <c r="G2782" s="12"/>
      <c r="H2782" s="12"/>
      <c r="I2782" s="12"/>
    </row>
    <row r="2783" spans="1:9" x14ac:dyDescent="0.25">
      <c r="A2783" s="12"/>
      <c r="B2783" s="12"/>
      <c r="C2783" s="12"/>
      <c r="D2783" s="12"/>
      <c r="E2783" s="12"/>
      <c r="F2783" s="12"/>
      <c r="G2783" s="12"/>
      <c r="H2783" s="12"/>
      <c r="I2783" s="12"/>
    </row>
    <row r="2784" spans="1:9" x14ac:dyDescent="0.25">
      <c r="A2784" s="12"/>
      <c r="B2784" s="12"/>
      <c r="C2784" s="12"/>
      <c r="D2784" s="12"/>
      <c r="E2784" s="12"/>
      <c r="F2784" s="12"/>
      <c r="G2784" s="12"/>
      <c r="H2784" s="12"/>
      <c r="I2784" s="12"/>
    </row>
    <row r="2785" spans="1:9" x14ac:dyDescent="0.25">
      <c r="A2785" s="12"/>
      <c r="B2785" s="12"/>
      <c r="C2785" s="12"/>
      <c r="D2785" s="12"/>
      <c r="E2785" s="12"/>
      <c r="F2785" s="12"/>
      <c r="G2785" s="12"/>
      <c r="H2785" s="12"/>
      <c r="I2785" s="12"/>
    </row>
    <row r="2786" spans="1:9" x14ac:dyDescent="0.25">
      <c r="A2786" s="12"/>
      <c r="B2786" s="12"/>
      <c r="C2786" s="12"/>
      <c r="D2786" s="12"/>
      <c r="E2786" s="12"/>
      <c r="F2786" s="12"/>
      <c r="G2786" s="12"/>
      <c r="H2786" s="12"/>
      <c r="I2786" s="12"/>
    </row>
    <row r="2787" spans="1:9" x14ac:dyDescent="0.25">
      <c r="A2787" s="12"/>
      <c r="B2787" s="12"/>
      <c r="C2787" s="12"/>
      <c r="D2787" s="12"/>
      <c r="E2787" s="12"/>
      <c r="F2787" s="12"/>
      <c r="G2787" s="12"/>
      <c r="H2787" s="12"/>
      <c r="I2787" s="12"/>
    </row>
    <row r="2788" spans="1:9" x14ac:dyDescent="0.25">
      <c r="A2788" s="12"/>
      <c r="B2788" s="12"/>
      <c r="C2788" s="12"/>
      <c r="D2788" s="12"/>
      <c r="E2788" s="12"/>
      <c r="F2788" s="12"/>
      <c r="G2788" s="12"/>
      <c r="H2788" s="12"/>
      <c r="I2788" s="12"/>
    </row>
    <row r="2789" spans="1:9" x14ac:dyDescent="0.25">
      <c r="A2789" s="12"/>
      <c r="B2789" s="12"/>
      <c r="C2789" s="12"/>
      <c r="D2789" s="12"/>
      <c r="E2789" s="12"/>
      <c r="F2789" s="12"/>
      <c r="G2789" s="12"/>
      <c r="H2789" s="12"/>
      <c r="I2789" s="12"/>
    </row>
    <row r="2790" spans="1:9" x14ac:dyDescent="0.25">
      <c r="A2790" s="12"/>
      <c r="B2790" s="12"/>
      <c r="C2790" s="12"/>
      <c r="D2790" s="12"/>
      <c r="E2790" s="12"/>
      <c r="F2790" s="12"/>
      <c r="G2790" s="12"/>
      <c r="H2790" s="12"/>
      <c r="I2790" s="12"/>
    </row>
    <row r="2791" spans="1:9" x14ac:dyDescent="0.25">
      <c r="A2791" s="12"/>
      <c r="B2791" s="12"/>
      <c r="C2791" s="12"/>
      <c r="D2791" s="12"/>
      <c r="E2791" s="12"/>
      <c r="F2791" s="12"/>
      <c r="G2791" s="12"/>
      <c r="H2791" s="12"/>
      <c r="I2791" s="12"/>
    </row>
    <row r="2792" spans="1:9" x14ac:dyDescent="0.25">
      <c r="A2792" s="12"/>
      <c r="B2792" s="12"/>
      <c r="C2792" s="12"/>
      <c r="D2792" s="12"/>
      <c r="E2792" s="12"/>
      <c r="F2792" s="12"/>
      <c r="G2792" s="12"/>
      <c r="H2792" s="12"/>
      <c r="I2792" s="12"/>
    </row>
    <row r="2793" spans="1:9" x14ac:dyDescent="0.25">
      <c r="A2793" s="12"/>
      <c r="B2793" s="12"/>
      <c r="C2793" s="12"/>
      <c r="D2793" s="12"/>
      <c r="E2793" s="12"/>
      <c r="F2793" s="12"/>
      <c r="G2793" s="12"/>
      <c r="H2793" s="12"/>
      <c r="I2793" s="12"/>
    </row>
    <row r="2794" spans="1:9" x14ac:dyDescent="0.25">
      <c r="A2794" s="12"/>
      <c r="B2794" s="12"/>
      <c r="C2794" s="12"/>
      <c r="D2794" s="12"/>
      <c r="E2794" s="12"/>
      <c r="F2794" s="12"/>
      <c r="G2794" s="12"/>
      <c r="H2794" s="12"/>
      <c r="I2794" s="12"/>
    </row>
    <row r="2795" spans="1:9" x14ac:dyDescent="0.25">
      <c r="A2795" s="12"/>
      <c r="B2795" s="12"/>
      <c r="C2795" s="12"/>
      <c r="D2795" s="12"/>
      <c r="E2795" s="12"/>
      <c r="F2795" s="12"/>
      <c r="G2795" s="12"/>
      <c r="H2795" s="12"/>
      <c r="I2795" s="12"/>
    </row>
    <row r="2796" spans="1:9" x14ac:dyDescent="0.25">
      <c r="A2796" s="12"/>
      <c r="B2796" s="12"/>
      <c r="C2796" s="12"/>
      <c r="D2796" s="12"/>
      <c r="E2796" s="12"/>
      <c r="F2796" s="12"/>
      <c r="G2796" s="12"/>
      <c r="H2796" s="12"/>
      <c r="I2796" s="12"/>
    </row>
    <row r="2797" spans="1:9" x14ac:dyDescent="0.25">
      <c r="A2797" s="12"/>
      <c r="B2797" s="12"/>
      <c r="C2797" s="12"/>
      <c r="D2797" s="12"/>
      <c r="E2797" s="12"/>
      <c r="F2797" s="12"/>
      <c r="G2797" s="12"/>
      <c r="H2797" s="12"/>
      <c r="I2797" s="12"/>
    </row>
    <row r="2798" spans="1:9" x14ac:dyDescent="0.25">
      <c r="A2798" s="12"/>
      <c r="B2798" s="12"/>
      <c r="C2798" s="12"/>
      <c r="D2798" s="12"/>
      <c r="E2798" s="12"/>
      <c r="F2798" s="12"/>
      <c r="G2798" s="12"/>
      <c r="H2798" s="12"/>
      <c r="I2798" s="12"/>
    </row>
    <row r="2799" spans="1:9" x14ac:dyDescent="0.25">
      <c r="A2799" s="12"/>
      <c r="B2799" s="12"/>
      <c r="C2799" s="12"/>
      <c r="D2799" s="12"/>
      <c r="E2799" s="12"/>
      <c r="F2799" s="12"/>
      <c r="G2799" s="12"/>
      <c r="H2799" s="12"/>
      <c r="I2799" s="12"/>
    </row>
    <row r="2800" spans="1:9" x14ac:dyDescent="0.25">
      <c r="A2800" s="12"/>
      <c r="B2800" s="12"/>
      <c r="C2800" s="12"/>
      <c r="D2800" s="12"/>
      <c r="E2800" s="12"/>
      <c r="F2800" s="12"/>
      <c r="G2800" s="12"/>
      <c r="H2800" s="12"/>
      <c r="I2800" s="12"/>
    </row>
    <row r="2801" spans="1:9" x14ac:dyDescent="0.25">
      <c r="A2801" s="12"/>
      <c r="B2801" s="12"/>
      <c r="C2801" s="12"/>
      <c r="D2801" s="12"/>
      <c r="E2801" s="12"/>
      <c r="F2801" s="12"/>
      <c r="G2801" s="12"/>
      <c r="H2801" s="12"/>
      <c r="I2801" s="12"/>
    </row>
    <row r="2802" spans="1:9" x14ac:dyDescent="0.25">
      <c r="A2802" s="12"/>
      <c r="B2802" s="12"/>
      <c r="C2802" s="12"/>
      <c r="D2802" s="12"/>
      <c r="E2802" s="12"/>
      <c r="F2802" s="12"/>
      <c r="G2802" s="12"/>
      <c r="H2802" s="12"/>
      <c r="I2802" s="12"/>
    </row>
    <row r="2803" spans="1:9" x14ac:dyDescent="0.25">
      <c r="A2803" s="12"/>
      <c r="B2803" s="12"/>
      <c r="C2803" s="12"/>
      <c r="D2803" s="12"/>
      <c r="E2803" s="12"/>
      <c r="F2803" s="12"/>
      <c r="G2803" s="12"/>
      <c r="H2803" s="12"/>
      <c r="I2803" s="12"/>
    </row>
    <row r="2804" spans="1:9" x14ac:dyDescent="0.25">
      <c r="A2804" s="12"/>
      <c r="B2804" s="12"/>
      <c r="C2804" s="12"/>
      <c r="D2804" s="12"/>
      <c r="E2804" s="12"/>
      <c r="F2804" s="12"/>
      <c r="G2804" s="12"/>
      <c r="H2804" s="12"/>
      <c r="I2804" s="12"/>
    </row>
    <row r="2805" spans="1:9" x14ac:dyDescent="0.25">
      <c r="A2805" s="12"/>
      <c r="B2805" s="12"/>
      <c r="C2805" s="12"/>
      <c r="D2805" s="12"/>
      <c r="E2805" s="12"/>
      <c r="F2805" s="12"/>
      <c r="G2805" s="12"/>
      <c r="H2805" s="12"/>
      <c r="I2805" s="12"/>
    </row>
    <row r="2806" spans="1:9" x14ac:dyDescent="0.25">
      <c r="A2806" s="12"/>
      <c r="B2806" s="12"/>
      <c r="C2806" s="12"/>
      <c r="D2806" s="12"/>
      <c r="E2806" s="12"/>
      <c r="F2806" s="12"/>
      <c r="G2806" s="12"/>
      <c r="H2806" s="12"/>
      <c r="I2806" s="12"/>
    </row>
    <row r="2807" spans="1:9" x14ac:dyDescent="0.25">
      <c r="A2807" s="12"/>
      <c r="B2807" s="12"/>
      <c r="C2807" s="12"/>
      <c r="D2807" s="12"/>
      <c r="E2807" s="12"/>
      <c r="F2807" s="12"/>
      <c r="G2807" s="12"/>
      <c r="H2807" s="12"/>
      <c r="I2807" s="12"/>
    </row>
    <row r="2808" spans="1:9" x14ac:dyDescent="0.25">
      <c r="A2808" s="12"/>
      <c r="B2808" s="12"/>
      <c r="C2808" s="12"/>
      <c r="D2808" s="12"/>
      <c r="E2808" s="12"/>
      <c r="F2808" s="12"/>
      <c r="G2808" s="12"/>
      <c r="H2808" s="12"/>
      <c r="I2808" s="12"/>
    </row>
    <row r="2809" spans="1:9" x14ac:dyDescent="0.25">
      <c r="A2809" s="12"/>
      <c r="B2809" s="12"/>
      <c r="C2809" s="12"/>
      <c r="D2809" s="12"/>
      <c r="E2809" s="12"/>
      <c r="F2809" s="12"/>
      <c r="G2809" s="12"/>
      <c r="H2809" s="12"/>
      <c r="I2809" s="12"/>
    </row>
    <row r="2810" spans="1:9" x14ac:dyDescent="0.25">
      <c r="A2810" s="12"/>
      <c r="B2810" s="12"/>
      <c r="C2810" s="12"/>
      <c r="D2810" s="12"/>
      <c r="E2810" s="12"/>
      <c r="F2810" s="12"/>
      <c r="G2810" s="12"/>
      <c r="H2810" s="12"/>
      <c r="I2810" s="12"/>
    </row>
    <row r="2811" spans="1:9" x14ac:dyDescent="0.25">
      <c r="A2811" s="12"/>
      <c r="B2811" s="12"/>
      <c r="C2811" s="12"/>
      <c r="D2811" s="12"/>
      <c r="E2811" s="12"/>
      <c r="F2811" s="12"/>
      <c r="G2811" s="12"/>
      <c r="H2811" s="12"/>
      <c r="I2811" s="12"/>
    </row>
    <row r="2812" spans="1:9" x14ac:dyDescent="0.25">
      <c r="A2812" s="12"/>
      <c r="B2812" s="12"/>
      <c r="C2812" s="12"/>
      <c r="D2812" s="12"/>
      <c r="E2812" s="12"/>
      <c r="F2812" s="12"/>
      <c r="G2812" s="12"/>
      <c r="H2812" s="12"/>
      <c r="I2812" s="12"/>
    </row>
    <row r="2813" spans="1:9" x14ac:dyDescent="0.25">
      <c r="A2813" s="12"/>
      <c r="B2813" s="12"/>
      <c r="C2813" s="12"/>
      <c r="D2813" s="12"/>
      <c r="E2813" s="12"/>
      <c r="F2813" s="12"/>
      <c r="G2813" s="12"/>
      <c r="H2813" s="12"/>
      <c r="I2813" s="12"/>
    </row>
    <row r="2814" spans="1:9" x14ac:dyDescent="0.25">
      <c r="A2814" s="12"/>
      <c r="B2814" s="12"/>
      <c r="C2814" s="12"/>
      <c r="D2814" s="12"/>
      <c r="E2814" s="12"/>
      <c r="F2814" s="12"/>
      <c r="G2814" s="12"/>
      <c r="H2814" s="12"/>
      <c r="I2814" s="12"/>
    </row>
    <row r="2815" spans="1:9" x14ac:dyDescent="0.25">
      <c r="A2815" s="12"/>
      <c r="B2815" s="12"/>
      <c r="C2815" s="12"/>
      <c r="D2815" s="12"/>
      <c r="E2815" s="12"/>
      <c r="F2815" s="12"/>
      <c r="G2815" s="12"/>
      <c r="H2815" s="12"/>
      <c r="I2815" s="12"/>
    </row>
    <row r="2816" spans="1:9" x14ac:dyDescent="0.25">
      <c r="A2816" s="12"/>
      <c r="B2816" s="12"/>
      <c r="C2816" s="12"/>
      <c r="D2816" s="12"/>
      <c r="E2816" s="12"/>
      <c r="F2816" s="12"/>
      <c r="G2816" s="12"/>
      <c r="H2816" s="12"/>
      <c r="I2816" s="12"/>
    </row>
    <row r="2817" spans="1:9" x14ac:dyDescent="0.25">
      <c r="A2817" s="12"/>
      <c r="B2817" s="12"/>
      <c r="C2817" s="12"/>
      <c r="D2817" s="12"/>
      <c r="E2817" s="12"/>
      <c r="F2817" s="12"/>
      <c r="G2817" s="12"/>
      <c r="H2817" s="12"/>
      <c r="I2817" s="12"/>
    </row>
    <row r="2818" spans="1:9" x14ac:dyDescent="0.25">
      <c r="A2818" s="12"/>
      <c r="B2818" s="12"/>
      <c r="C2818" s="12"/>
      <c r="D2818" s="12"/>
      <c r="E2818" s="12"/>
      <c r="F2818" s="12"/>
      <c r="G2818" s="12"/>
      <c r="H2818" s="12"/>
      <c r="I2818" s="12"/>
    </row>
    <row r="2819" spans="1:9" x14ac:dyDescent="0.25">
      <c r="A2819" s="12"/>
      <c r="B2819" s="12"/>
      <c r="C2819" s="12"/>
      <c r="D2819" s="12"/>
      <c r="E2819" s="12"/>
      <c r="F2819" s="12"/>
      <c r="G2819" s="12"/>
      <c r="H2819" s="12"/>
      <c r="I2819" s="12"/>
    </row>
    <row r="2820" spans="1:9" x14ac:dyDescent="0.25">
      <c r="A2820" s="12"/>
      <c r="B2820" s="12"/>
      <c r="C2820" s="12"/>
      <c r="D2820" s="12"/>
      <c r="E2820" s="12"/>
      <c r="F2820" s="12"/>
      <c r="G2820" s="12"/>
      <c r="H2820" s="12"/>
      <c r="I2820" s="12"/>
    </row>
    <row r="2821" spans="1:9" x14ac:dyDescent="0.25">
      <c r="A2821" s="12"/>
      <c r="B2821" s="12"/>
      <c r="C2821" s="12"/>
      <c r="D2821" s="12"/>
      <c r="E2821" s="12"/>
      <c r="F2821" s="12"/>
      <c r="G2821" s="12"/>
      <c r="H2821" s="12"/>
      <c r="I2821" s="12"/>
    </row>
    <row r="2822" spans="1:9" x14ac:dyDescent="0.25">
      <c r="A2822" s="12"/>
      <c r="B2822" s="12"/>
      <c r="C2822" s="12"/>
      <c r="D2822" s="12"/>
      <c r="E2822" s="12"/>
      <c r="F2822" s="12"/>
      <c r="G2822" s="12"/>
      <c r="H2822" s="12"/>
      <c r="I2822" s="12"/>
    </row>
    <row r="2823" spans="1:9" x14ac:dyDescent="0.25">
      <c r="A2823" s="12"/>
      <c r="B2823" s="12"/>
      <c r="C2823" s="12"/>
      <c r="D2823" s="12"/>
      <c r="E2823" s="12"/>
      <c r="F2823" s="12"/>
      <c r="G2823" s="12"/>
      <c r="H2823" s="12"/>
      <c r="I2823" s="12"/>
    </row>
    <row r="2824" spans="1:9" x14ac:dyDescent="0.25">
      <c r="A2824" s="12"/>
      <c r="B2824" s="12"/>
      <c r="C2824" s="12"/>
      <c r="D2824" s="12"/>
      <c r="E2824" s="12"/>
      <c r="F2824" s="12"/>
      <c r="G2824" s="12"/>
      <c r="H2824" s="12"/>
      <c r="I2824" s="12"/>
    </row>
    <row r="2825" spans="1:9" x14ac:dyDescent="0.25">
      <c r="A2825" s="12"/>
      <c r="B2825" s="12"/>
      <c r="C2825" s="12"/>
      <c r="D2825" s="12"/>
      <c r="E2825" s="12"/>
      <c r="F2825" s="12"/>
      <c r="G2825" s="12"/>
      <c r="H2825" s="12"/>
      <c r="I2825" s="12"/>
    </row>
    <row r="2826" spans="1:9" x14ac:dyDescent="0.25">
      <c r="A2826" s="12"/>
      <c r="B2826" s="12"/>
      <c r="C2826" s="12"/>
      <c r="D2826" s="12"/>
      <c r="E2826" s="12"/>
      <c r="F2826" s="12"/>
      <c r="G2826" s="12"/>
      <c r="H2826" s="12"/>
      <c r="I2826" s="12"/>
    </row>
    <row r="2827" spans="1:9" x14ac:dyDescent="0.25">
      <c r="A2827" s="12"/>
      <c r="B2827" s="12"/>
      <c r="C2827" s="12"/>
      <c r="D2827" s="12"/>
      <c r="E2827" s="12"/>
      <c r="F2827" s="12"/>
      <c r="G2827" s="12"/>
      <c r="H2827" s="12"/>
      <c r="I2827" s="12"/>
    </row>
    <row r="2828" spans="1:9" x14ac:dyDescent="0.25">
      <c r="A2828" s="12"/>
      <c r="B2828" s="12"/>
      <c r="C2828" s="12"/>
      <c r="D2828" s="12"/>
      <c r="E2828" s="12"/>
      <c r="F2828" s="12"/>
      <c r="G2828" s="12"/>
      <c r="H2828" s="12"/>
      <c r="I2828" s="12"/>
    </row>
    <row r="2829" spans="1:9" x14ac:dyDescent="0.25">
      <c r="A2829" s="12"/>
      <c r="B2829" s="12"/>
      <c r="C2829" s="12"/>
      <c r="D2829" s="12"/>
      <c r="E2829" s="12"/>
      <c r="F2829" s="12"/>
      <c r="G2829" s="12"/>
      <c r="H2829" s="12"/>
      <c r="I2829" s="12"/>
    </row>
    <row r="2830" spans="1:9" x14ac:dyDescent="0.25">
      <c r="A2830" s="12"/>
      <c r="B2830" s="12"/>
      <c r="C2830" s="12"/>
      <c r="D2830" s="12"/>
      <c r="E2830" s="12"/>
      <c r="F2830" s="12"/>
      <c r="G2830" s="12"/>
      <c r="H2830" s="12"/>
      <c r="I2830" s="12"/>
    </row>
    <row r="2831" spans="1:9" x14ac:dyDescent="0.25">
      <c r="A2831" s="12"/>
      <c r="B2831" s="12"/>
      <c r="C2831" s="12"/>
      <c r="D2831" s="12"/>
      <c r="E2831" s="12"/>
      <c r="F2831" s="12"/>
      <c r="G2831" s="12"/>
      <c r="H2831" s="12"/>
      <c r="I2831" s="12"/>
    </row>
    <row r="2832" spans="1:9" x14ac:dyDescent="0.25">
      <c r="A2832" s="12"/>
      <c r="B2832" s="12"/>
      <c r="C2832" s="12"/>
      <c r="D2832" s="12"/>
      <c r="E2832" s="12"/>
      <c r="F2832" s="12"/>
      <c r="G2832" s="12"/>
      <c r="H2832" s="12"/>
      <c r="I2832" s="12"/>
    </row>
    <row r="2833" spans="1:9" x14ac:dyDescent="0.25">
      <c r="A2833" s="12"/>
      <c r="B2833" s="12"/>
      <c r="C2833" s="12"/>
      <c r="D2833" s="12"/>
      <c r="E2833" s="12"/>
      <c r="F2833" s="12"/>
      <c r="G2833" s="12"/>
      <c r="H2833" s="12"/>
      <c r="I2833" s="12"/>
    </row>
    <row r="2834" spans="1:9" x14ac:dyDescent="0.25">
      <c r="A2834" s="12"/>
      <c r="B2834" s="12"/>
      <c r="C2834" s="12"/>
      <c r="D2834" s="12"/>
      <c r="E2834" s="12"/>
      <c r="F2834" s="12"/>
      <c r="G2834" s="12"/>
      <c r="H2834" s="12"/>
      <c r="I2834" s="12"/>
    </row>
    <row r="2835" spans="1:9" x14ac:dyDescent="0.25">
      <c r="A2835" s="12"/>
      <c r="B2835" s="12"/>
      <c r="C2835" s="12"/>
      <c r="D2835" s="12"/>
      <c r="E2835" s="12"/>
      <c r="F2835" s="12"/>
      <c r="G2835" s="12"/>
      <c r="H2835" s="12"/>
      <c r="I2835" s="12"/>
    </row>
    <row r="2836" spans="1:9" x14ac:dyDescent="0.25">
      <c r="A2836" s="12"/>
      <c r="B2836" s="12"/>
      <c r="C2836" s="12"/>
      <c r="D2836" s="12"/>
      <c r="E2836" s="12"/>
      <c r="F2836" s="12"/>
      <c r="G2836" s="12"/>
      <c r="H2836" s="12"/>
      <c r="I2836" s="12"/>
    </row>
    <row r="2837" spans="1:9" x14ac:dyDescent="0.25">
      <c r="A2837" s="12"/>
      <c r="B2837" s="12"/>
      <c r="C2837" s="12"/>
      <c r="D2837" s="12"/>
      <c r="E2837" s="12"/>
      <c r="F2837" s="12"/>
      <c r="G2837" s="12"/>
      <c r="H2837" s="12"/>
      <c r="I2837" s="12"/>
    </row>
    <row r="2838" spans="1:9" x14ac:dyDescent="0.25">
      <c r="A2838" s="12"/>
      <c r="B2838" s="12"/>
      <c r="C2838" s="12"/>
      <c r="D2838" s="12"/>
      <c r="E2838" s="12"/>
      <c r="F2838" s="12"/>
      <c r="G2838" s="12"/>
      <c r="H2838" s="12"/>
      <c r="I2838" s="12"/>
    </row>
    <row r="2839" spans="1:9" x14ac:dyDescent="0.25">
      <c r="A2839" s="12"/>
      <c r="B2839" s="12"/>
      <c r="C2839" s="12"/>
      <c r="D2839" s="12"/>
      <c r="E2839" s="12"/>
      <c r="F2839" s="12"/>
      <c r="G2839" s="12"/>
      <c r="H2839" s="12"/>
      <c r="I2839" s="12"/>
    </row>
    <row r="2840" spans="1:9" x14ac:dyDescent="0.25">
      <c r="A2840" s="12"/>
      <c r="B2840" s="12"/>
      <c r="C2840" s="12"/>
      <c r="D2840" s="12"/>
      <c r="E2840" s="12"/>
      <c r="F2840" s="12"/>
      <c r="G2840" s="12"/>
      <c r="H2840" s="12"/>
      <c r="I2840" s="12"/>
    </row>
    <row r="2841" spans="1:9" x14ac:dyDescent="0.25">
      <c r="A2841" s="12"/>
      <c r="B2841" s="12"/>
      <c r="C2841" s="12"/>
      <c r="D2841" s="12"/>
      <c r="E2841" s="12"/>
      <c r="F2841" s="12"/>
      <c r="G2841" s="12"/>
      <c r="H2841" s="12"/>
      <c r="I2841" s="12"/>
    </row>
    <row r="2842" spans="1:9" x14ac:dyDescent="0.25">
      <c r="A2842" s="12"/>
      <c r="B2842" s="12"/>
      <c r="C2842" s="12"/>
      <c r="D2842" s="12"/>
      <c r="E2842" s="12"/>
      <c r="F2842" s="12"/>
      <c r="G2842" s="12"/>
      <c r="H2842" s="12"/>
      <c r="I2842" s="12"/>
    </row>
    <row r="2843" spans="1:9" x14ac:dyDescent="0.25">
      <c r="A2843" s="12"/>
      <c r="B2843" s="12"/>
      <c r="C2843" s="12"/>
      <c r="D2843" s="12"/>
      <c r="E2843" s="12"/>
      <c r="F2843" s="12"/>
      <c r="G2843" s="12"/>
      <c r="H2843" s="12"/>
      <c r="I2843" s="12"/>
    </row>
    <row r="2844" spans="1:9" x14ac:dyDescent="0.25">
      <c r="A2844" s="12"/>
      <c r="B2844" s="12"/>
      <c r="C2844" s="12"/>
      <c r="D2844" s="12"/>
      <c r="E2844" s="12"/>
      <c r="F2844" s="12"/>
      <c r="G2844" s="12"/>
      <c r="H2844" s="12"/>
      <c r="I2844" s="12"/>
    </row>
    <row r="2845" spans="1:9" x14ac:dyDescent="0.25">
      <c r="A2845" s="12"/>
      <c r="B2845" s="12"/>
      <c r="C2845" s="12"/>
      <c r="D2845" s="12"/>
      <c r="E2845" s="12"/>
      <c r="F2845" s="12"/>
      <c r="G2845" s="12"/>
      <c r="H2845" s="12"/>
      <c r="I2845" s="12"/>
    </row>
    <row r="2846" spans="1:9" x14ac:dyDescent="0.25">
      <c r="A2846" s="12"/>
      <c r="B2846" s="12"/>
      <c r="C2846" s="12"/>
      <c r="D2846" s="12"/>
      <c r="E2846" s="12"/>
      <c r="F2846" s="12"/>
      <c r="G2846" s="12"/>
      <c r="H2846" s="12"/>
      <c r="I2846" s="12"/>
    </row>
    <row r="2847" spans="1:9" x14ac:dyDescent="0.25">
      <c r="A2847" s="12"/>
      <c r="B2847" s="12"/>
      <c r="C2847" s="12"/>
      <c r="D2847" s="12"/>
      <c r="E2847" s="12"/>
      <c r="F2847" s="12"/>
      <c r="G2847" s="12"/>
      <c r="H2847" s="12"/>
      <c r="I2847" s="12"/>
    </row>
    <row r="2848" spans="1:9" x14ac:dyDescent="0.25">
      <c r="A2848" s="12"/>
      <c r="B2848" s="12"/>
      <c r="C2848" s="12"/>
      <c r="D2848" s="12"/>
      <c r="E2848" s="12"/>
      <c r="F2848" s="12"/>
      <c r="G2848" s="12"/>
      <c r="H2848" s="12"/>
      <c r="I2848" s="12"/>
    </row>
    <row r="2849" spans="1:9" x14ac:dyDescent="0.25">
      <c r="A2849" s="12"/>
      <c r="B2849" s="12"/>
      <c r="C2849" s="12"/>
      <c r="D2849" s="12"/>
      <c r="E2849" s="12"/>
      <c r="F2849" s="12"/>
      <c r="G2849" s="12"/>
      <c r="H2849" s="12"/>
      <c r="I2849" s="12"/>
    </row>
    <row r="2850" spans="1:9" x14ac:dyDescent="0.25">
      <c r="A2850" s="12"/>
      <c r="B2850" s="12"/>
      <c r="C2850" s="12"/>
      <c r="D2850" s="12"/>
      <c r="E2850" s="12"/>
      <c r="F2850" s="12"/>
      <c r="G2850" s="12"/>
      <c r="H2850" s="12"/>
      <c r="I2850" s="12"/>
    </row>
    <row r="2851" spans="1:9" x14ac:dyDescent="0.25">
      <c r="A2851" s="12"/>
      <c r="B2851" s="12"/>
      <c r="C2851" s="12"/>
      <c r="D2851" s="12"/>
      <c r="E2851" s="12"/>
      <c r="F2851" s="12"/>
      <c r="G2851" s="12"/>
      <c r="H2851" s="12"/>
      <c r="I2851" s="12"/>
    </row>
    <row r="2852" spans="1:9" x14ac:dyDescent="0.25">
      <c r="A2852" s="12"/>
      <c r="B2852" s="12"/>
      <c r="C2852" s="12"/>
      <c r="D2852" s="12"/>
      <c r="E2852" s="12"/>
      <c r="F2852" s="12"/>
      <c r="G2852" s="12"/>
      <c r="H2852" s="12"/>
      <c r="I2852" s="12"/>
    </row>
    <row r="2853" spans="1:9" x14ac:dyDescent="0.25">
      <c r="A2853" s="12"/>
      <c r="B2853" s="12"/>
      <c r="C2853" s="12"/>
      <c r="D2853" s="12"/>
      <c r="E2853" s="12"/>
      <c r="F2853" s="12"/>
      <c r="G2853" s="12"/>
      <c r="H2853" s="12"/>
      <c r="I2853" s="12"/>
    </row>
    <row r="2854" spans="1:9" x14ac:dyDescent="0.25">
      <c r="A2854" s="12"/>
      <c r="B2854" s="12"/>
      <c r="C2854" s="12"/>
      <c r="D2854" s="12"/>
      <c r="E2854" s="12"/>
      <c r="F2854" s="12"/>
      <c r="G2854" s="12"/>
      <c r="H2854" s="12"/>
      <c r="I2854" s="12"/>
    </row>
    <row r="2855" spans="1:9" x14ac:dyDescent="0.25">
      <c r="A2855" s="12"/>
      <c r="B2855" s="12"/>
      <c r="C2855" s="12"/>
      <c r="D2855" s="12"/>
      <c r="E2855" s="12"/>
      <c r="F2855" s="12"/>
      <c r="G2855" s="12"/>
      <c r="H2855" s="12"/>
      <c r="I2855" s="12"/>
    </row>
    <row r="2856" spans="1:9" x14ac:dyDescent="0.25">
      <c r="A2856" s="12"/>
      <c r="B2856" s="12"/>
      <c r="C2856" s="12"/>
      <c r="D2856" s="12"/>
      <c r="E2856" s="12"/>
      <c r="F2856" s="12"/>
      <c r="G2856" s="12"/>
      <c r="H2856" s="12"/>
      <c r="I2856" s="12"/>
    </row>
    <row r="2857" spans="1:9" x14ac:dyDescent="0.25">
      <c r="A2857" s="12"/>
      <c r="B2857" s="12"/>
      <c r="C2857" s="12"/>
      <c r="D2857" s="12"/>
      <c r="E2857" s="12"/>
      <c r="F2857" s="12"/>
      <c r="G2857" s="12"/>
      <c r="H2857" s="12"/>
      <c r="I2857" s="12"/>
    </row>
    <row r="2858" spans="1:9" x14ac:dyDescent="0.25">
      <c r="A2858" s="12"/>
      <c r="B2858" s="12"/>
      <c r="C2858" s="12"/>
      <c r="D2858" s="12"/>
      <c r="E2858" s="12"/>
      <c r="F2858" s="12"/>
      <c r="G2858" s="12"/>
      <c r="H2858" s="12"/>
      <c r="I2858" s="12"/>
    </row>
    <row r="2859" spans="1:9" x14ac:dyDescent="0.25">
      <c r="A2859" s="12"/>
      <c r="B2859" s="12"/>
      <c r="C2859" s="12"/>
      <c r="D2859" s="12"/>
      <c r="E2859" s="12"/>
      <c r="F2859" s="12"/>
      <c r="G2859" s="12"/>
      <c r="H2859" s="12"/>
      <c r="I2859" s="12"/>
    </row>
    <row r="2860" spans="1:9" x14ac:dyDescent="0.25">
      <c r="A2860" s="12"/>
      <c r="B2860" s="12"/>
      <c r="C2860" s="12"/>
      <c r="D2860" s="12"/>
      <c r="E2860" s="12"/>
      <c r="F2860" s="12"/>
      <c r="G2860" s="12"/>
      <c r="H2860" s="12"/>
      <c r="I2860" s="12"/>
    </row>
    <row r="2861" spans="1:9" x14ac:dyDescent="0.25">
      <c r="A2861" s="12"/>
      <c r="B2861" s="12"/>
      <c r="C2861" s="12"/>
      <c r="D2861" s="12"/>
      <c r="E2861" s="12"/>
      <c r="F2861" s="12"/>
      <c r="G2861" s="12"/>
      <c r="H2861" s="12"/>
      <c r="I2861" s="12"/>
    </row>
    <row r="2862" spans="1:9" x14ac:dyDescent="0.25">
      <c r="A2862" s="12"/>
      <c r="B2862" s="12"/>
      <c r="C2862" s="12"/>
      <c r="D2862" s="12"/>
      <c r="E2862" s="12"/>
      <c r="F2862" s="12"/>
      <c r="G2862" s="12"/>
      <c r="H2862" s="12"/>
      <c r="I2862" s="12"/>
    </row>
    <row r="2863" spans="1:9" x14ac:dyDescent="0.25">
      <c r="A2863" s="12"/>
      <c r="B2863" s="12"/>
      <c r="C2863" s="12"/>
      <c r="D2863" s="12"/>
      <c r="E2863" s="12"/>
      <c r="F2863" s="12"/>
      <c r="G2863" s="12"/>
      <c r="H2863" s="12"/>
      <c r="I2863" s="12"/>
    </row>
    <row r="2864" spans="1:9" x14ac:dyDescent="0.25">
      <c r="A2864" s="12"/>
      <c r="B2864" s="12"/>
      <c r="C2864" s="12"/>
      <c r="D2864" s="12"/>
      <c r="E2864" s="12"/>
      <c r="F2864" s="12"/>
      <c r="G2864" s="12"/>
      <c r="H2864" s="12"/>
      <c r="I2864" s="12"/>
    </row>
    <row r="2865" spans="1:9" x14ac:dyDescent="0.25">
      <c r="A2865" s="12"/>
      <c r="B2865" s="12"/>
      <c r="C2865" s="12"/>
      <c r="D2865" s="12"/>
      <c r="E2865" s="12"/>
      <c r="F2865" s="12"/>
      <c r="G2865" s="12"/>
      <c r="H2865" s="12"/>
      <c r="I2865" s="12"/>
    </row>
    <row r="2866" spans="1:9" x14ac:dyDescent="0.25">
      <c r="A2866" s="12"/>
      <c r="B2866" s="12"/>
      <c r="C2866" s="12"/>
      <c r="D2866" s="12"/>
      <c r="E2866" s="12"/>
      <c r="F2866" s="12"/>
      <c r="G2866" s="12"/>
      <c r="H2866" s="12"/>
      <c r="I2866" s="12"/>
    </row>
    <row r="2867" spans="1:9" x14ac:dyDescent="0.25">
      <c r="A2867" s="12"/>
      <c r="B2867" s="12"/>
      <c r="C2867" s="12"/>
      <c r="D2867" s="12"/>
      <c r="E2867" s="12"/>
      <c r="F2867" s="12"/>
      <c r="G2867" s="12"/>
      <c r="H2867" s="12"/>
      <c r="I2867" s="12"/>
    </row>
    <row r="2868" spans="1:9" x14ac:dyDescent="0.25">
      <c r="A2868" s="12"/>
      <c r="B2868" s="12"/>
      <c r="C2868" s="12"/>
      <c r="D2868" s="12"/>
      <c r="E2868" s="12"/>
      <c r="F2868" s="12"/>
      <c r="G2868" s="12"/>
      <c r="H2868" s="12"/>
      <c r="I2868" s="12"/>
    </row>
    <row r="2869" spans="1:9" x14ac:dyDescent="0.25">
      <c r="A2869" s="12"/>
      <c r="B2869" s="12"/>
      <c r="C2869" s="12"/>
      <c r="D2869" s="12"/>
      <c r="E2869" s="12"/>
      <c r="F2869" s="12"/>
      <c r="G2869" s="12"/>
      <c r="H2869" s="12"/>
      <c r="I2869" s="12"/>
    </row>
    <row r="2870" spans="1:9" x14ac:dyDescent="0.25">
      <c r="A2870" s="12"/>
      <c r="B2870" s="12"/>
      <c r="C2870" s="12"/>
      <c r="D2870" s="12"/>
      <c r="E2870" s="12"/>
      <c r="F2870" s="12"/>
      <c r="G2870" s="12"/>
      <c r="H2870" s="12"/>
      <c r="I2870" s="12"/>
    </row>
    <row r="2871" spans="1:9" x14ac:dyDescent="0.25">
      <c r="A2871" s="12"/>
      <c r="B2871" s="12"/>
      <c r="C2871" s="12"/>
      <c r="D2871" s="12"/>
      <c r="E2871" s="12"/>
      <c r="F2871" s="12"/>
      <c r="G2871" s="12"/>
      <c r="H2871" s="12"/>
      <c r="I2871" s="12"/>
    </row>
    <row r="2872" spans="1:9" x14ac:dyDescent="0.25">
      <c r="A2872" s="12"/>
      <c r="B2872" s="12"/>
      <c r="C2872" s="12"/>
      <c r="D2872" s="12"/>
      <c r="E2872" s="12"/>
      <c r="F2872" s="12"/>
      <c r="G2872" s="12"/>
      <c r="H2872" s="12"/>
      <c r="I2872" s="12"/>
    </row>
    <row r="2873" spans="1:9" x14ac:dyDescent="0.25">
      <c r="A2873" s="12"/>
      <c r="B2873" s="12"/>
      <c r="C2873" s="12"/>
      <c r="D2873" s="12"/>
      <c r="E2873" s="12"/>
      <c r="F2873" s="12"/>
      <c r="G2873" s="12"/>
      <c r="H2873" s="12"/>
      <c r="I2873" s="12"/>
    </row>
    <row r="2874" spans="1:9" x14ac:dyDescent="0.25">
      <c r="A2874" s="12"/>
      <c r="B2874" s="12"/>
      <c r="C2874" s="12"/>
      <c r="D2874" s="12"/>
      <c r="E2874" s="12"/>
      <c r="F2874" s="12"/>
      <c r="G2874" s="12"/>
      <c r="H2874" s="12"/>
      <c r="I2874" s="12"/>
    </row>
    <row r="2875" spans="1:9" x14ac:dyDescent="0.25">
      <c r="A2875" s="12"/>
      <c r="B2875" s="12"/>
      <c r="C2875" s="12"/>
      <c r="D2875" s="12"/>
      <c r="E2875" s="12"/>
      <c r="F2875" s="12"/>
      <c r="G2875" s="12"/>
      <c r="H2875" s="12"/>
      <c r="I2875" s="12"/>
    </row>
    <row r="2876" spans="1:9" x14ac:dyDescent="0.25">
      <c r="A2876" s="12"/>
      <c r="B2876" s="12"/>
      <c r="C2876" s="12"/>
      <c r="D2876" s="12"/>
      <c r="E2876" s="12"/>
      <c r="F2876" s="12"/>
      <c r="G2876" s="12"/>
      <c r="H2876" s="12"/>
      <c r="I2876" s="12"/>
    </row>
    <row r="2877" spans="1:9" x14ac:dyDescent="0.25">
      <c r="A2877" s="12"/>
      <c r="B2877" s="12"/>
      <c r="C2877" s="12"/>
      <c r="D2877" s="12"/>
      <c r="E2877" s="12"/>
      <c r="F2877" s="12"/>
      <c r="G2877" s="12"/>
      <c r="H2877" s="12"/>
      <c r="I2877" s="12"/>
    </row>
    <row r="2878" spans="1:9" x14ac:dyDescent="0.25">
      <c r="A2878" s="12"/>
      <c r="B2878" s="12"/>
      <c r="C2878" s="12"/>
      <c r="D2878" s="12"/>
      <c r="E2878" s="12"/>
      <c r="F2878" s="12"/>
      <c r="G2878" s="12"/>
      <c r="H2878" s="12"/>
      <c r="I2878" s="12"/>
    </row>
    <row r="2879" spans="1:9" x14ac:dyDescent="0.25">
      <c r="A2879" s="12"/>
      <c r="B2879" s="12"/>
      <c r="C2879" s="12"/>
      <c r="D2879" s="12"/>
      <c r="E2879" s="12"/>
      <c r="F2879" s="12"/>
      <c r="G2879" s="12"/>
      <c r="H2879" s="12"/>
      <c r="I2879" s="12"/>
    </row>
    <row r="2880" spans="1:9" x14ac:dyDescent="0.25">
      <c r="A2880" s="12"/>
      <c r="B2880" s="12"/>
      <c r="C2880" s="12"/>
      <c r="D2880" s="12"/>
      <c r="E2880" s="12"/>
      <c r="F2880" s="12"/>
      <c r="G2880" s="12"/>
      <c r="H2880" s="12"/>
      <c r="I2880" s="12"/>
    </row>
    <row r="2881" spans="1:9" x14ac:dyDescent="0.25">
      <c r="A2881" s="12"/>
      <c r="B2881" s="12"/>
      <c r="C2881" s="12"/>
      <c r="D2881" s="12"/>
      <c r="E2881" s="12"/>
      <c r="F2881" s="12"/>
      <c r="G2881" s="12"/>
      <c r="H2881" s="12"/>
      <c r="I2881" s="12"/>
    </row>
    <row r="2882" spans="1:9" x14ac:dyDescent="0.25">
      <c r="A2882" s="12"/>
      <c r="B2882" s="12"/>
      <c r="C2882" s="12"/>
      <c r="D2882" s="12"/>
      <c r="E2882" s="12"/>
      <c r="F2882" s="12"/>
      <c r="G2882" s="12"/>
      <c r="H2882" s="12"/>
      <c r="I2882" s="12"/>
    </row>
    <row r="2883" spans="1:9" x14ac:dyDescent="0.25">
      <c r="A2883" s="12"/>
      <c r="B2883" s="12"/>
      <c r="C2883" s="12"/>
      <c r="D2883" s="12"/>
      <c r="E2883" s="12"/>
      <c r="F2883" s="12"/>
      <c r="G2883" s="12"/>
      <c r="H2883" s="12"/>
      <c r="I2883" s="12"/>
    </row>
    <row r="2884" spans="1:9" x14ac:dyDescent="0.25">
      <c r="A2884" s="12"/>
      <c r="B2884" s="12"/>
      <c r="C2884" s="12"/>
      <c r="D2884" s="12"/>
      <c r="E2884" s="12"/>
      <c r="F2884" s="12"/>
      <c r="G2884" s="12"/>
      <c r="H2884" s="12"/>
      <c r="I2884" s="12"/>
    </row>
    <row r="2885" spans="1:9" x14ac:dyDescent="0.25">
      <c r="A2885" s="12"/>
      <c r="B2885" s="12"/>
      <c r="C2885" s="12"/>
      <c r="D2885" s="12"/>
      <c r="E2885" s="12"/>
      <c r="F2885" s="12"/>
      <c r="G2885" s="12"/>
      <c r="H2885" s="12"/>
      <c r="I2885" s="12"/>
    </row>
    <row r="2886" spans="1:9" x14ac:dyDescent="0.25">
      <c r="A2886" s="12"/>
      <c r="B2886" s="12"/>
      <c r="C2886" s="12"/>
      <c r="D2886" s="12"/>
      <c r="E2886" s="12"/>
      <c r="F2886" s="12"/>
      <c r="G2886" s="12"/>
      <c r="H2886" s="12"/>
      <c r="I2886" s="12"/>
    </row>
    <row r="2887" spans="1:9" x14ac:dyDescent="0.25">
      <c r="A2887" s="12"/>
      <c r="B2887" s="12"/>
      <c r="C2887" s="12"/>
      <c r="D2887" s="12"/>
      <c r="E2887" s="12"/>
      <c r="F2887" s="12"/>
      <c r="G2887" s="12"/>
      <c r="H2887" s="12"/>
      <c r="I2887" s="12"/>
    </row>
    <row r="2888" spans="1:9" x14ac:dyDescent="0.25">
      <c r="A2888" s="12"/>
      <c r="B2888" s="12"/>
      <c r="C2888" s="12"/>
      <c r="D2888" s="12"/>
      <c r="E2888" s="12"/>
      <c r="F2888" s="12"/>
      <c r="G2888" s="12"/>
      <c r="H2888" s="12"/>
      <c r="I2888" s="12"/>
    </row>
    <row r="2889" spans="1:9" x14ac:dyDescent="0.25">
      <c r="A2889" s="12"/>
      <c r="B2889" s="12"/>
      <c r="C2889" s="12"/>
      <c r="D2889" s="12"/>
      <c r="E2889" s="12"/>
      <c r="F2889" s="12"/>
      <c r="G2889" s="12"/>
      <c r="H2889" s="12"/>
      <c r="I2889" s="12"/>
    </row>
    <row r="2890" spans="1:9" x14ac:dyDescent="0.25">
      <c r="A2890" s="12"/>
      <c r="B2890" s="12"/>
      <c r="C2890" s="12"/>
      <c r="D2890" s="12"/>
      <c r="E2890" s="12"/>
      <c r="F2890" s="12"/>
      <c r="G2890" s="12"/>
      <c r="H2890" s="12"/>
      <c r="I2890" s="12"/>
    </row>
    <row r="2891" spans="1:9" x14ac:dyDescent="0.25">
      <c r="A2891" s="12"/>
      <c r="B2891" s="12"/>
      <c r="C2891" s="12"/>
      <c r="D2891" s="12"/>
      <c r="E2891" s="12"/>
      <c r="F2891" s="12"/>
      <c r="G2891" s="12"/>
      <c r="H2891" s="12"/>
      <c r="I2891" s="12"/>
    </row>
    <row r="2892" spans="1:9" x14ac:dyDescent="0.25">
      <c r="A2892" s="12"/>
      <c r="B2892" s="12"/>
      <c r="C2892" s="12"/>
      <c r="D2892" s="12"/>
      <c r="E2892" s="12"/>
      <c r="F2892" s="12"/>
      <c r="G2892" s="12"/>
      <c r="H2892" s="12"/>
      <c r="I2892" s="12"/>
    </row>
    <row r="2893" spans="1:9" x14ac:dyDescent="0.25">
      <c r="A2893" s="12"/>
      <c r="B2893" s="12"/>
      <c r="C2893" s="12"/>
      <c r="D2893" s="12"/>
      <c r="E2893" s="12"/>
      <c r="F2893" s="12"/>
      <c r="G2893" s="12"/>
      <c r="H2893" s="12"/>
      <c r="I2893" s="12"/>
    </row>
    <row r="2894" spans="1:9" x14ac:dyDescent="0.25">
      <c r="A2894" s="12"/>
      <c r="B2894" s="12"/>
      <c r="C2894" s="12"/>
      <c r="D2894" s="12"/>
      <c r="E2894" s="12"/>
      <c r="F2894" s="12"/>
      <c r="G2894" s="12"/>
      <c r="H2894" s="12"/>
      <c r="I2894" s="12"/>
    </row>
    <row r="2895" spans="1:9" x14ac:dyDescent="0.25">
      <c r="A2895" s="12"/>
      <c r="B2895" s="12"/>
      <c r="C2895" s="12"/>
      <c r="D2895" s="12"/>
      <c r="E2895" s="12"/>
      <c r="F2895" s="12"/>
      <c r="G2895" s="12"/>
      <c r="H2895" s="12"/>
      <c r="I2895" s="12"/>
    </row>
    <row r="2896" spans="1:9" x14ac:dyDescent="0.25">
      <c r="A2896" s="12"/>
      <c r="B2896" s="12"/>
      <c r="C2896" s="12"/>
      <c r="D2896" s="12"/>
      <c r="E2896" s="12"/>
      <c r="F2896" s="12"/>
      <c r="G2896" s="12"/>
      <c r="H2896" s="12"/>
      <c r="I2896" s="12"/>
    </row>
    <row r="2897" spans="1:9" x14ac:dyDescent="0.25">
      <c r="A2897" s="12"/>
      <c r="B2897" s="12"/>
      <c r="C2897" s="12"/>
      <c r="D2897" s="12"/>
      <c r="E2897" s="12"/>
      <c r="F2897" s="12"/>
      <c r="G2897" s="12"/>
      <c r="H2897" s="12"/>
      <c r="I2897" s="12"/>
    </row>
    <row r="2898" spans="1:9" x14ac:dyDescent="0.25">
      <c r="A2898" s="12"/>
      <c r="B2898" s="12"/>
      <c r="C2898" s="12"/>
      <c r="D2898" s="12"/>
      <c r="E2898" s="12"/>
      <c r="F2898" s="12"/>
      <c r="G2898" s="12"/>
      <c r="H2898" s="12"/>
      <c r="I2898" s="12"/>
    </row>
    <row r="2899" spans="1:9" x14ac:dyDescent="0.25">
      <c r="A2899" s="12"/>
      <c r="B2899" s="12"/>
      <c r="C2899" s="12"/>
      <c r="D2899" s="12"/>
      <c r="E2899" s="12"/>
      <c r="F2899" s="12"/>
      <c r="G2899" s="12"/>
      <c r="H2899" s="12"/>
      <c r="I2899" s="12"/>
    </row>
    <row r="2900" spans="1:9" x14ac:dyDescent="0.25">
      <c r="A2900" s="12"/>
      <c r="B2900" s="12"/>
      <c r="C2900" s="12"/>
      <c r="D2900" s="12"/>
      <c r="E2900" s="12"/>
      <c r="F2900" s="12"/>
      <c r="G2900" s="12"/>
      <c r="H2900" s="12"/>
      <c r="I2900" s="12"/>
    </row>
    <row r="2901" spans="1:9" x14ac:dyDescent="0.25">
      <c r="A2901" s="12"/>
      <c r="B2901" s="12"/>
      <c r="C2901" s="12"/>
      <c r="D2901" s="12"/>
      <c r="E2901" s="12"/>
      <c r="F2901" s="12"/>
      <c r="G2901" s="12"/>
      <c r="H2901" s="12"/>
      <c r="I2901" s="12"/>
    </row>
    <row r="2902" spans="1:9" x14ac:dyDescent="0.25">
      <c r="A2902" s="12"/>
      <c r="B2902" s="12"/>
      <c r="C2902" s="12"/>
      <c r="D2902" s="12"/>
      <c r="E2902" s="12"/>
      <c r="F2902" s="12"/>
      <c r="G2902" s="12"/>
      <c r="H2902" s="12"/>
      <c r="I2902" s="12"/>
    </row>
    <row r="2903" spans="1:9" x14ac:dyDescent="0.25">
      <c r="A2903" s="12"/>
      <c r="B2903" s="12"/>
      <c r="C2903" s="12"/>
      <c r="D2903" s="12"/>
      <c r="E2903" s="12"/>
      <c r="F2903" s="12"/>
      <c r="G2903" s="12"/>
      <c r="H2903" s="12"/>
      <c r="I2903" s="12"/>
    </row>
    <row r="2904" spans="1:9" x14ac:dyDescent="0.25">
      <c r="A2904" s="12"/>
      <c r="B2904" s="12"/>
      <c r="C2904" s="12"/>
      <c r="D2904" s="12"/>
      <c r="E2904" s="12"/>
      <c r="F2904" s="12"/>
      <c r="G2904" s="12"/>
      <c r="H2904" s="12"/>
      <c r="I2904" s="12"/>
    </row>
    <row r="2905" spans="1:9" x14ac:dyDescent="0.25">
      <c r="A2905" s="12"/>
      <c r="B2905" s="12"/>
      <c r="C2905" s="12"/>
      <c r="D2905" s="12"/>
      <c r="E2905" s="12"/>
      <c r="F2905" s="12"/>
      <c r="G2905" s="12"/>
      <c r="H2905" s="12"/>
      <c r="I2905" s="12"/>
    </row>
    <row r="2906" spans="1:9" x14ac:dyDescent="0.25">
      <c r="A2906" s="12"/>
      <c r="B2906" s="12"/>
      <c r="C2906" s="12"/>
      <c r="D2906" s="12"/>
      <c r="E2906" s="12"/>
      <c r="F2906" s="12"/>
      <c r="G2906" s="12"/>
      <c r="H2906" s="12"/>
      <c r="I2906" s="12"/>
    </row>
    <row r="2907" spans="1:9" x14ac:dyDescent="0.25">
      <c r="A2907" s="12"/>
      <c r="B2907" s="12"/>
      <c r="C2907" s="12"/>
      <c r="D2907" s="12"/>
      <c r="E2907" s="12"/>
      <c r="F2907" s="12"/>
      <c r="G2907" s="12"/>
      <c r="H2907" s="12"/>
      <c r="I2907" s="12"/>
    </row>
    <row r="2908" spans="1:9" x14ac:dyDescent="0.25">
      <c r="A2908" s="12"/>
      <c r="B2908" s="12"/>
      <c r="C2908" s="12"/>
      <c r="D2908" s="12"/>
      <c r="E2908" s="12"/>
      <c r="F2908" s="12"/>
      <c r="G2908" s="12"/>
      <c r="H2908" s="12"/>
      <c r="I2908" s="12"/>
    </row>
    <row r="2909" spans="1:9" x14ac:dyDescent="0.25">
      <c r="A2909" s="12"/>
      <c r="B2909" s="12"/>
      <c r="C2909" s="12"/>
      <c r="D2909" s="12"/>
      <c r="E2909" s="12"/>
      <c r="F2909" s="12"/>
      <c r="G2909" s="12"/>
      <c r="H2909" s="12"/>
      <c r="I2909" s="12"/>
    </row>
    <row r="2910" spans="1:9" x14ac:dyDescent="0.25">
      <c r="A2910" s="12"/>
      <c r="B2910" s="12"/>
      <c r="C2910" s="12"/>
      <c r="D2910" s="12"/>
      <c r="E2910" s="12"/>
      <c r="F2910" s="12"/>
      <c r="G2910" s="12"/>
      <c r="H2910" s="12"/>
      <c r="I2910" s="12"/>
    </row>
    <row r="2911" spans="1:9" x14ac:dyDescent="0.25">
      <c r="A2911" s="12"/>
      <c r="B2911" s="12"/>
      <c r="C2911" s="12"/>
      <c r="D2911" s="12"/>
      <c r="E2911" s="12"/>
      <c r="F2911" s="12"/>
      <c r="G2911" s="12"/>
      <c r="H2911" s="12"/>
      <c r="I2911" s="12"/>
    </row>
    <row r="2912" spans="1:9" x14ac:dyDescent="0.25">
      <c r="A2912" s="12"/>
      <c r="B2912" s="12"/>
      <c r="C2912" s="12"/>
      <c r="D2912" s="12"/>
      <c r="E2912" s="12"/>
      <c r="F2912" s="12"/>
      <c r="G2912" s="12"/>
      <c r="H2912" s="12"/>
      <c r="I2912" s="12"/>
    </row>
    <row r="2913" spans="1:9" x14ac:dyDescent="0.25">
      <c r="A2913" s="12"/>
      <c r="B2913" s="12"/>
      <c r="C2913" s="12"/>
      <c r="D2913" s="12"/>
      <c r="E2913" s="12"/>
      <c r="F2913" s="12"/>
      <c r="G2913" s="12"/>
      <c r="H2913" s="12"/>
      <c r="I2913" s="12"/>
    </row>
    <row r="2914" spans="1:9" x14ac:dyDescent="0.25">
      <c r="A2914" s="12"/>
      <c r="B2914" s="12"/>
      <c r="C2914" s="12"/>
      <c r="D2914" s="12"/>
      <c r="E2914" s="12"/>
      <c r="F2914" s="12"/>
      <c r="G2914" s="12"/>
      <c r="H2914" s="12"/>
      <c r="I2914" s="12"/>
    </row>
    <row r="2915" spans="1:9" x14ac:dyDescent="0.25">
      <c r="A2915" s="12"/>
      <c r="B2915" s="12"/>
      <c r="C2915" s="12"/>
      <c r="D2915" s="12"/>
      <c r="E2915" s="12"/>
      <c r="F2915" s="12"/>
      <c r="G2915" s="12"/>
      <c r="H2915" s="12"/>
      <c r="I2915" s="12"/>
    </row>
    <row r="2916" spans="1:9" x14ac:dyDescent="0.25">
      <c r="A2916" s="12"/>
      <c r="B2916" s="12"/>
      <c r="C2916" s="12"/>
      <c r="D2916" s="12"/>
      <c r="E2916" s="12"/>
      <c r="F2916" s="12"/>
      <c r="G2916" s="12"/>
      <c r="H2916" s="12"/>
      <c r="I2916" s="12"/>
    </row>
    <row r="2917" spans="1:9" x14ac:dyDescent="0.25">
      <c r="A2917" s="12"/>
      <c r="B2917" s="12"/>
      <c r="C2917" s="12"/>
      <c r="D2917" s="12"/>
      <c r="E2917" s="12"/>
      <c r="F2917" s="12"/>
      <c r="G2917" s="12"/>
      <c r="H2917" s="12"/>
      <c r="I2917" s="12"/>
    </row>
    <row r="2918" spans="1:9" x14ac:dyDescent="0.25">
      <c r="A2918" s="12"/>
      <c r="B2918" s="12"/>
      <c r="C2918" s="12"/>
      <c r="D2918" s="12"/>
      <c r="E2918" s="12"/>
      <c r="F2918" s="12"/>
      <c r="G2918" s="12"/>
      <c r="H2918" s="12"/>
      <c r="I2918" s="12"/>
    </row>
    <row r="2919" spans="1:9" x14ac:dyDescent="0.25">
      <c r="A2919" s="12"/>
      <c r="B2919" s="12"/>
      <c r="C2919" s="12"/>
      <c r="D2919" s="12"/>
      <c r="E2919" s="12"/>
      <c r="F2919" s="12"/>
      <c r="G2919" s="12"/>
      <c r="H2919" s="12"/>
      <c r="I2919" s="12"/>
    </row>
    <row r="2920" spans="1:9" x14ac:dyDescent="0.25">
      <c r="A2920" s="12"/>
      <c r="B2920" s="12"/>
      <c r="C2920" s="12"/>
      <c r="D2920" s="12"/>
      <c r="E2920" s="12"/>
      <c r="F2920" s="12"/>
      <c r="G2920" s="12"/>
      <c r="H2920" s="12"/>
      <c r="I2920" s="12"/>
    </row>
    <row r="2921" spans="1:9" x14ac:dyDescent="0.25">
      <c r="A2921" s="12"/>
      <c r="B2921" s="12"/>
      <c r="C2921" s="12"/>
      <c r="D2921" s="12"/>
      <c r="E2921" s="12"/>
      <c r="F2921" s="12"/>
      <c r="G2921" s="12"/>
      <c r="H2921" s="12"/>
      <c r="I2921" s="12"/>
    </row>
    <row r="2922" spans="1:9" x14ac:dyDescent="0.25">
      <c r="A2922" s="12"/>
      <c r="B2922" s="12"/>
      <c r="C2922" s="12"/>
      <c r="D2922" s="12"/>
      <c r="E2922" s="12"/>
      <c r="F2922" s="12"/>
      <c r="G2922" s="12"/>
      <c r="H2922" s="12"/>
      <c r="I2922" s="12"/>
    </row>
    <row r="2923" spans="1:9" x14ac:dyDescent="0.25">
      <c r="A2923" s="12"/>
      <c r="B2923" s="12"/>
      <c r="C2923" s="12"/>
      <c r="D2923" s="12"/>
      <c r="E2923" s="12"/>
      <c r="F2923" s="12"/>
      <c r="G2923" s="12"/>
      <c r="H2923" s="12"/>
      <c r="I2923" s="12"/>
    </row>
    <row r="2924" spans="1:9" x14ac:dyDescent="0.25">
      <c r="A2924" s="12"/>
      <c r="B2924" s="12"/>
      <c r="C2924" s="12"/>
      <c r="D2924" s="12"/>
      <c r="E2924" s="12"/>
      <c r="F2924" s="12"/>
      <c r="G2924" s="12"/>
      <c r="H2924" s="12"/>
      <c r="I2924" s="12"/>
    </row>
    <row r="2925" spans="1:9" x14ac:dyDescent="0.25">
      <c r="A2925" s="12"/>
      <c r="B2925" s="12"/>
      <c r="C2925" s="12"/>
      <c r="D2925" s="12"/>
      <c r="E2925" s="12"/>
      <c r="F2925" s="12"/>
      <c r="G2925" s="12"/>
      <c r="H2925" s="12"/>
      <c r="I2925" s="12"/>
    </row>
    <row r="2926" spans="1:9" x14ac:dyDescent="0.25">
      <c r="A2926" s="12"/>
      <c r="B2926" s="12"/>
      <c r="C2926" s="12"/>
      <c r="D2926" s="12"/>
      <c r="E2926" s="12"/>
      <c r="F2926" s="12"/>
      <c r="G2926" s="12"/>
      <c r="H2926" s="12"/>
      <c r="I2926" s="12"/>
    </row>
    <row r="2927" spans="1:9" x14ac:dyDescent="0.25">
      <c r="A2927" s="12"/>
      <c r="B2927" s="12"/>
      <c r="C2927" s="12"/>
      <c r="D2927" s="12"/>
      <c r="E2927" s="12"/>
      <c r="F2927" s="12"/>
      <c r="G2927" s="12"/>
      <c r="H2927" s="12"/>
      <c r="I2927" s="12"/>
    </row>
    <row r="2928" spans="1:9" x14ac:dyDescent="0.25">
      <c r="A2928" s="12"/>
      <c r="B2928" s="12"/>
      <c r="C2928" s="12"/>
      <c r="D2928" s="12"/>
      <c r="E2928" s="12"/>
      <c r="F2928" s="12"/>
      <c r="G2928" s="12"/>
      <c r="H2928" s="12"/>
      <c r="I2928" s="12"/>
    </row>
    <row r="2929" spans="1:9" x14ac:dyDescent="0.25">
      <c r="A2929" s="12"/>
      <c r="B2929" s="12"/>
      <c r="C2929" s="12"/>
      <c r="D2929" s="12"/>
      <c r="E2929" s="12"/>
      <c r="F2929" s="12"/>
      <c r="G2929" s="12"/>
      <c r="H2929" s="12"/>
      <c r="I2929" s="12"/>
    </row>
    <row r="2930" spans="1:9" x14ac:dyDescent="0.25">
      <c r="A2930" s="12"/>
      <c r="B2930" s="12"/>
      <c r="C2930" s="12"/>
      <c r="D2930" s="12"/>
      <c r="E2930" s="12"/>
      <c r="F2930" s="12"/>
      <c r="G2930" s="12"/>
      <c r="H2930" s="12"/>
      <c r="I2930" s="12"/>
    </row>
    <row r="2931" spans="1:9" x14ac:dyDescent="0.25">
      <c r="A2931" s="12"/>
      <c r="B2931" s="12"/>
      <c r="C2931" s="12"/>
      <c r="D2931" s="12"/>
      <c r="E2931" s="12"/>
      <c r="F2931" s="12"/>
      <c r="G2931" s="12"/>
      <c r="H2931" s="12"/>
      <c r="I2931" s="12"/>
    </row>
    <row r="2932" spans="1:9" x14ac:dyDescent="0.25">
      <c r="A2932" s="12"/>
      <c r="B2932" s="12"/>
      <c r="C2932" s="12"/>
      <c r="D2932" s="12"/>
      <c r="E2932" s="12"/>
      <c r="F2932" s="12"/>
      <c r="G2932" s="12"/>
      <c r="H2932" s="12"/>
      <c r="I2932" s="12"/>
    </row>
    <row r="2933" spans="1:9" x14ac:dyDescent="0.25">
      <c r="A2933" s="12"/>
      <c r="B2933" s="12"/>
      <c r="C2933" s="12"/>
      <c r="D2933" s="12"/>
      <c r="E2933" s="12"/>
      <c r="F2933" s="12"/>
      <c r="G2933" s="12"/>
      <c r="H2933" s="12"/>
      <c r="I2933" s="12"/>
    </row>
    <row r="2934" spans="1:9" x14ac:dyDescent="0.25">
      <c r="A2934" s="12"/>
      <c r="B2934" s="12"/>
      <c r="C2934" s="12"/>
      <c r="D2934" s="12"/>
      <c r="E2934" s="12"/>
      <c r="F2934" s="12"/>
      <c r="G2934" s="12"/>
      <c r="H2934" s="12"/>
      <c r="I2934" s="12"/>
    </row>
    <row r="2935" spans="1:9" x14ac:dyDescent="0.25">
      <c r="A2935" s="12"/>
      <c r="B2935" s="12"/>
      <c r="C2935" s="12"/>
      <c r="D2935" s="12"/>
      <c r="E2935" s="12"/>
      <c r="F2935" s="12"/>
      <c r="G2935" s="12"/>
      <c r="H2935" s="12"/>
      <c r="I2935" s="12"/>
    </row>
    <row r="2936" spans="1:9" x14ac:dyDescent="0.25">
      <c r="A2936" s="12"/>
      <c r="B2936" s="12"/>
      <c r="C2936" s="12"/>
      <c r="D2936" s="12"/>
      <c r="E2936" s="12"/>
      <c r="F2936" s="12"/>
      <c r="G2936" s="12"/>
      <c r="H2936" s="12"/>
      <c r="I2936" s="12"/>
    </row>
    <row r="2937" spans="1:9" x14ac:dyDescent="0.25">
      <c r="A2937" s="12"/>
      <c r="B2937" s="12"/>
      <c r="C2937" s="12"/>
      <c r="D2937" s="12"/>
      <c r="E2937" s="12"/>
      <c r="F2937" s="12"/>
      <c r="G2937" s="12"/>
      <c r="H2937" s="12"/>
      <c r="I2937" s="12"/>
    </row>
    <row r="2938" spans="1:9" x14ac:dyDescent="0.25">
      <c r="A2938" s="12"/>
      <c r="B2938" s="12"/>
      <c r="C2938" s="12"/>
      <c r="D2938" s="12"/>
      <c r="E2938" s="12"/>
      <c r="F2938" s="12"/>
      <c r="G2938" s="12"/>
      <c r="H2938" s="12"/>
      <c r="I2938" s="12"/>
    </row>
    <row r="2939" spans="1:9" x14ac:dyDescent="0.25">
      <c r="A2939" s="12"/>
      <c r="B2939" s="12"/>
      <c r="C2939" s="12"/>
      <c r="D2939" s="12"/>
      <c r="E2939" s="12"/>
      <c r="F2939" s="12"/>
      <c r="G2939" s="12"/>
      <c r="H2939" s="12"/>
      <c r="I2939" s="12"/>
    </row>
    <row r="2940" spans="1:9" x14ac:dyDescent="0.25">
      <c r="A2940" s="12"/>
      <c r="B2940" s="12"/>
      <c r="C2940" s="12"/>
      <c r="D2940" s="12"/>
      <c r="E2940" s="12"/>
      <c r="F2940" s="12"/>
      <c r="G2940" s="12"/>
      <c r="H2940" s="12"/>
      <c r="I2940" s="12"/>
    </row>
    <row r="2941" spans="1:9" x14ac:dyDescent="0.25">
      <c r="A2941" s="12"/>
      <c r="B2941" s="12"/>
      <c r="C2941" s="12"/>
      <c r="D2941" s="12"/>
      <c r="E2941" s="12"/>
      <c r="F2941" s="12"/>
      <c r="G2941" s="12"/>
      <c r="H2941" s="12"/>
      <c r="I2941" s="12"/>
    </row>
    <row r="2942" spans="1:9" x14ac:dyDescent="0.25">
      <c r="A2942" s="12"/>
      <c r="B2942" s="12"/>
      <c r="C2942" s="12"/>
      <c r="D2942" s="12"/>
      <c r="E2942" s="12"/>
      <c r="F2942" s="12"/>
      <c r="G2942" s="12"/>
      <c r="H2942" s="12"/>
      <c r="I2942" s="12"/>
    </row>
    <row r="2943" spans="1:9" x14ac:dyDescent="0.25">
      <c r="A2943" s="12"/>
      <c r="B2943" s="12"/>
      <c r="C2943" s="12"/>
      <c r="D2943" s="12"/>
      <c r="E2943" s="12"/>
      <c r="F2943" s="12"/>
      <c r="G2943" s="12"/>
      <c r="H2943" s="12"/>
      <c r="I2943" s="12"/>
    </row>
    <row r="2944" spans="1:9" x14ac:dyDescent="0.25">
      <c r="A2944" s="12"/>
      <c r="B2944" s="12"/>
      <c r="C2944" s="12"/>
      <c r="D2944" s="12"/>
      <c r="E2944" s="12"/>
      <c r="F2944" s="12"/>
      <c r="G2944" s="12"/>
      <c r="H2944" s="12"/>
      <c r="I2944" s="12"/>
    </row>
    <row r="2945" spans="1:9" x14ac:dyDescent="0.25">
      <c r="A2945" s="12"/>
      <c r="B2945" s="12"/>
      <c r="C2945" s="12"/>
      <c r="D2945" s="12"/>
      <c r="E2945" s="12"/>
      <c r="F2945" s="12"/>
      <c r="G2945" s="12"/>
      <c r="H2945" s="12"/>
      <c r="I2945" s="12"/>
    </row>
    <row r="2946" spans="1:9" x14ac:dyDescent="0.25">
      <c r="A2946" s="12"/>
      <c r="B2946" s="12"/>
      <c r="C2946" s="12"/>
      <c r="D2946" s="12"/>
      <c r="E2946" s="12"/>
      <c r="F2946" s="12"/>
      <c r="G2946" s="12"/>
      <c r="H2946" s="12"/>
      <c r="I2946" s="12"/>
    </row>
    <row r="2947" spans="1:9" x14ac:dyDescent="0.25">
      <c r="A2947" s="12"/>
      <c r="B2947" s="12"/>
      <c r="C2947" s="12"/>
      <c r="D2947" s="12"/>
      <c r="E2947" s="12"/>
      <c r="F2947" s="12"/>
      <c r="G2947" s="12"/>
      <c r="H2947" s="12"/>
      <c r="I2947" s="12"/>
    </row>
    <row r="2948" spans="1:9" x14ac:dyDescent="0.25">
      <c r="A2948" s="12"/>
      <c r="B2948" s="12"/>
      <c r="C2948" s="12"/>
      <c r="D2948" s="12"/>
      <c r="E2948" s="12"/>
      <c r="F2948" s="12"/>
      <c r="G2948" s="12"/>
      <c r="H2948" s="12"/>
      <c r="I2948" s="12"/>
    </row>
    <row r="2949" spans="1:9" x14ac:dyDescent="0.25">
      <c r="A2949" s="12"/>
      <c r="B2949" s="12"/>
      <c r="C2949" s="12"/>
      <c r="D2949" s="12"/>
      <c r="E2949" s="12"/>
      <c r="F2949" s="12"/>
      <c r="G2949" s="12"/>
      <c r="H2949" s="12"/>
      <c r="I2949" s="12"/>
    </row>
    <row r="2950" spans="1:9" x14ac:dyDescent="0.25">
      <c r="A2950" s="12"/>
      <c r="B2950" s="12"/>
      <c r="C2950" s="12"/>
      <c r="D2950" s="12"/>
      <c r="E2950" s="12"/>
      <c r="F2950" s="12"/>
      <c r="G2950" s="12"/>
      <c r="H2950" s="12"/>
      <c r="I2950" s="12"/>
    </row>
    <row r="2951" spans="1:9" x14ac:dyDescent="0.25">
      <c r="A2951" s="12"/>
      <c r="B2951" s="12"/>
      <c r="C2951" s="12"/>
      <c r="D2951" s="12"/>
      <c r="E2951" s="12"/>
      <c r="F2951" s="12"/>
      <c r="G2951" s="12"/>
      <c r="H2951" s="12"/>
      <c r="I2951" s="12"/>
    </row>
    <row r="2952" spans="1:9" x14ac:dyDescent="0.25">
      <c r="A2952" s="12"/>
      <c r="B2952" s="12"/>
      <c r="C2952" s="12"/>
      <c r="D2952" s="12"/>
      <c r="E2952" s="12"/>
      <c r="F2952" s="12"/>
      <c r="G2952" s="12"/>
      <c r="H2952" s="12"/>
      <c r="I2952" s="12"/>
    </row>
    <row r="2953" spans="1:9" x14ac:dyDescent="0.25">
      <c r="A2953" s="12"/>
      <c r="B2953" s="12"/>
      <c r="C2953" s="12"/>
      <c r="D2953" s="12"/>
      <c r="E2953" s="12"/>
      <c r="F2953" s="12"/>
      <c r="G2953" s="12"/>
      <c r="H2953" s="12"/>
      <c r="I2953" s="12"/>
    </row>
    <row r="2954" spans="1:9" x14ac:dyDescent="0.25">
      <c r="A2954" s="12"/>
      <c r="B2954" s="12"/>
      <c r="C2954" s="12"/>
      <c r="D2954" s="12"/>
      <c r="E2954" s="12"/>
      <c r="F2954" s="12"/>
      <c r="G2954" s="12"/>
      <c r="H2954" s="12"/>
      <c r="I2954" s="12"/>
    </row>
    <row r="2955" spans="1:9" x14ac:dyDescent="0.25">
      <c r="A2955" s="12"/>
      <c r="B2955" s="12"/>
      <c r="C2955" s="12"/>
      <c r="D2955" s="12"/>
      <c r="E2955" s="12"/>
      <c r="F2955" s="12"/>
      <c r="G2955" s="12"/>
      <c r="H2955" s="12"/>
      <c r="I2955" s="12"/>
    </row>
    <row r="2956" spans="1:9" x14ac:dyDescent="0.25">
      <c r="A2956" s="12"/>
      <c r="B2956" s="12"/>
      <c r="C2956" s="12"/>
      <c r="D2956" s="12"/>
      <c r="E2956" s="12"/>
      <c r="F2956" s="12"/>
      <c r="G2956" s="12"/>
      <c r="H2956" s="12"/>
      <c r="I2956" s="12"/>
    </row>
    <row r="2957" spans="1:9" x14ac:dyDescent="0.25">
      <c r="A2957" s="12"/>
      <c r="B2957" s="12"/>
      <c r="C2957" s="12"/>
      <c r="D2957" s="12"/>
      <c r="E2957" s="12"/>
      <c r="F2957" s="12"/>
      <c r="G2957" s="12"/>
      <c r="H2957" s="12"/>
      <c r="I2957" s="12"/>
    </row>
    <row r="2958" spans="1:9" x14ac:dyDescent="0.25">
      <c r="A2958" s="12"/>
      <c r="B2958" s="12"/>
      <c r="C2958" s="12"/>
      <c r="D2958" s="12"/>
      <c r="E2958" s="12"/>
      <c r="F2958" s="12"/>
      <c r="G2958" s="12"/>
      <c r="H2958" s="12"/>
      <c r="I2958" s="12"/>
    </row>
    <row r="2959" spans="1:9" x14ac:dyDescent="0.25">
      <c r="A2959" s="12"/>
      <c r="B2959" s="12"/>
      <c r="C2959" s="12"/>
      <c r="D2959" s="12"/>
      <c r="E2959" s="12"/>
      <c r="F2959" s="12"/>
      <c r="G2959" s="12"/>
      <c r="H2959" s="12"/>
      <c r="I2959" s="12"/>
    </row>
    <row r="2960" spans="1:9" x14ac:dyDescent="0.25">
      <c r="A2960" s="12"/>
      <c r="B2960" s="12"/>
      <c r="C2960" s="12"/>
      <c r="D2960" s="12"/>
      <c r="E2960" s="12"/>
      <c r="F2960" s="12"/>
      <c r="G2960" s="12"/>
      <c r="H2960" s="12"/>
      <c r="I2960" s="12"/>
    </row>
    <row r="2961" spans="1:9" x14ac:dyDescent="0.25">
      <c r="A2961" s="12"/>
      <c r="B2961" s="12"/>
      <c r="C2961" s="12"/>
      <c r="D2961" s="12"/>
      <c r="E2961" s="12"/>
      <c r="F2961" s="12"/>
      <c r="G2961" s="12"/>
      <c r="H2961" s="12"/>
      <c r="I2961" s="12"/>
    </row>
    <row r="2962" spans="1:9" x14ac:dyDescent="0.25">
      <c r="A2962" s="12"/>
      <c r="B2962" s="12"/>
      <c r="C2962" s="12"/>
      <c r="D2962" s="12"/>
      <c r="E2962" s="12"/>
      <c r="F2962" s="12"/>
      <c r="G2962" s="12"/>
      <c r="H2962" s="12"/>
      <c r="I2962" s="12"/>
    </row>
    <row r="2963" spans="1:9" x14ac:dyDescent="0.25">
      <c r="A2963" s="12"/>
      <c r="B2963" s="12"/>
      <c r="C2963" s="12"/>
      <c r="D2963" s="12"/>
      <c r="E2963" s="12"/>
      <c r="F2963" s="12"/>
      <c r="G2963" s="12"/>
      <c r="H2963" s="12"/>
      <c r="I2963" s="12"/>
    </row>
    <row r="2964" spans="1:9" x14ac:dyDescent="0.25">
      <c r="A2964" s="12"/>
      <c r="B2964" s="12"/>
      <c r="C2964" s="12"/>
      <c r="D2964" s="12"/>
      <c r="E2964" s="12"/>
      <c r="F2964" s="12"/>
      <c r="G2964" s="12"/>
      <c r="H2964" s="12"/>
      <c r="I2964" s="12"/>
    </row>
    <row r="2965" spans="1:9" x14ac:dyDescent="0.25">
      <c r="A2965" s="12"/>
      <c r="B2965" s="12"/>
      <c r="C2965" s="12"/>
      <c r="D2965" s="12"/>
      <c r="E2965" s="12"/>
      <c r="F2965" s="12"/>
      <c r="G2965" s="12"/>
      <c r="H2965" s="12"/>
      <c r="I2965" s="12"/>
    </row>
    <row r="2966" spans="1:9" x14ac:dyDescent="0.25">
      <c r="A2966" s="12"/>
      <c r="B2966" s="12"/>
      <c r="C2966" s="12"/>
      <c r="D2966" s="12"/>
      <c r="E2966" s="12"/>
      <c r="F2966" s="12"/>
      <c r="G2966" s="12"/>
      <c r="H2966" s="12"/>
      <c r="I2966" s="12"/>
    </row>
    <row r="2967" spans="1:9" x14ac:dyDescent="0.25">
      <c r="A2967" s="12"/>
      <c r="B2967" s="12"/>
      <c r="C2967" s="12"/>
      <c r="D2967" s="12"/>
      <c r="E2967" s="12"/>
      <c r="F2967" s="12"/>
      <c r="G2967" s="12"/>
      <c r="H2967" s="12"/>
      <c r="I2967" s="12"/>
    </row>
    <row r="2968" spans="1:9" x14ac:dyDescent="0.25">
      <c r="A2968" s="12"/>
      <c r="B2968" s="12"/>
      <c r="C2968" s="12"/>
      <c r="D2968" s="12"/>
      <c r="E2968" s="12"/>
      <c r="F2968" s="12"/>
      <c r="G2968" s="12"/>
      <c r="H2968" s="12"/>
      <c r="I2968" s="12"/>
    </row>
    <row r="2969" spans="1:9" x14ac:dyDescent="0.25">
      <c r="A2969" s="12"/>
      <c r="B2969" s="12"/>
      <c r="C2969" s="12"/>
      <c r="D2969" s="12"/>
      <c r="E2969" s="12"/>
      <c r="F2969" s="12"/>
      <c r="G2969" s="12"/>
      <c r="H2969" s="12"/>
      <c r="I2969" s="12"/>
    </row>
    <row r="2970" spans="1:9" x14ac:dyDescent="0.25">
      <c r="A2970" s="12"/>
      <c r="B2970" s="12"/>
      <c r="C2970" s="12"/>
      <c r="D2970" s="12"/>
      <c r="E2970" s="12"/>
      <c r="F2970" s="12"/>
      <c r="G2970" s="12"/>
      <c r="H2970" s="12"/>
      <c r="I2970" s="12"/>
    </row>
    <row r="2971" spans="1:9" x14ac:dyDescent="0.25">
      <c r="A2971" s="12"/>
      <c r="B2971" s="12"/>
      <c r="C2971" s="12"/>
      <c r="D2971" s="12"/>
      <c r="E2971" s="12"/>
      <c r="F2971" s="12"/>
      <c r="G2971" s="12"/>
      <c r="H2971" s="12"/>
      <c r="I2971" s="12"/>
    </row>
    <row r="2972" spans="1:9" x14ac:dyDescent="0.25">
      <c r="A2972" s="12"/>
      <c r="B2972" s="12"/>
      <c r="C2972" s="12"/>
      <c r="D2972" s="12"/>
      <c r="E2972" s="12"/>
      <c r="F2972" s="12"/>
      <c r="G2972" s="12"/>
      <c r="H2972" s="12"/>
      <c r="I2972" s="12"/>
    </row>
    <row r="2973" spans="1:9" x14ac:dyDescent="0.25">
      <c r="A2973" s="12"/>
      <c r="B2973" s="12"/>
      <c r="C2973" s="12"/>
      <c r="D2973" s="12"/>
      <c r="E2973" s="12"/>
      <c r="F2973" s="12"/>
      <c r="G2973" s="12"/>
      <c r="H2973" s="12"/>
      <c r="I2973" s="12"/>
    </row>
    <row r="2974" spans="1:9" x14ac:dyDescent="0.25">
      <c r="A2974" s="12"/>
      <c r="B2974" s="12"/>
      <c r="C2974" s="12"/>
      <c r="D2974" s="12"/>
      <c r="E2974" s="12"/>
      <c r="F2974" s="12"/>
      <c r="G2974" s="12"/>
      <c r="H2974" s="12"/>
      <c r="I2974" s="12"/>
    </row>
    <row r="2975" spans="1:9" x14ac:dyDescent="0.25">
      <c r="A2975" s="12"/>
      <c r="B2975" s="12"/>
      <c r="C2975" s="12"/>
      <c r="D2975" s="12"/>
      <c r="E2975" s="12"/>
      <c r="F2975" s="12"/>
      <c r="G2975" s="12"/>
      <c r="H2975" s="12"/>
      <c r="I2975" s="12"/>
    </row>
    <row r="2976" spans="1:9" x14ac:dyDescent="0.25">
      <c r="A2976" s="12"/>
      <c r="B2976" s="12"/>
      <c r="C2976" s="12"/>
      <c r="D2976" s="12"/>
      <c r="E2976" s="12"/>
      <c r="F2976" s="12"/>
      <c r="G2976" s="12"/>
      <c r="H2976" s="12"/>
      <c r="I2976" s="12"/>
    </row>
    <row r="2977" spans="1:9" x14ac:dyDescent="0.25">
      <c r="A2977" s="12"/>
      <c r="B2977" s="12"/>
      <c r="C2977" s="12"/>
      <c r="D2977" s="12"/>
      <c r="E2977" s="12"/>
      <c r="F2977" s="12"/>
      <c r="G2977" s="12"/>
      <c r="H2977" s="12"/>
      <c r="I2977" s="12"/>
    </row>
    <row r="2978" spans="1:9" x14ac:dyDescent="0.25">
      <c r="A2978" s="12"/>
      <c r="B2978" s="12"/>
      <c r="C2978" s="12"/>
      <c r="D2978" s="12"/>
      <c r="E2978" s="12"/>
      <c r="F2978" s="12"/>
      <c r="G2978" s="12"/>
      <c r="H2978" s="12"/>
      <c r="I2978" s="12"/>
    </row>
    <row r="2979" spans="1:9" x14ac:dyDescent="0.25">
      <c r="A2979" s="12"/>
      <c r="B2979" s="12"/>
      <c r="C2979" s="12"/>
      <c r="D2979" s="12"/>
      <c r="E2979" s="12"/>
      <c r="F2979" s="12"/>
      <c r="G2979" s="12"/>
      <c r="H2979" s="12"/>
      <c r="I2979" s="12"/>
    </row>
    <row r="2980" spans="1:9" x14ac:dyDescent="0.25">
      <c r="A2980" s="12"/>
      <c r="B2980" s="12"/>
      <c r="C2980" s="12"/>
      <c r="D2980" s="12"/>
      <c r="E2980" s="12"/>
      <c r="F2980" s="12"/>
      <c r="G2980" s="12"/>
      <c r="H2980" s="12"/>
      <c r="I2980" s="12"/>
    </row>
    <row r="2981" spans="1:9" x14ac:dyDescent="0.25">
      <c r="A2981" s="12"/>
      <c r="B2981" s="12"/>
      <c r="C2981" s="12"/>
      <c r="D2981" s="12"/>
      <c r="E2981" s="12"/>
      <c r="F2981" s="12"/>
      <c r="G2981" s="12"/>
      <c r="H2981" s="12"/>
      <c r="I2981" s="12"/>
    </row>
    <row r="2982" spans="1:9" x14ac:dyDescent="0.25">
      <c r="A2982" s="12"/>
      <c r="B2982" s="12"/>
      <c r="C2982" s="12"/>
      <c r="D2982" s="12"/>
      <c r="E2982" s="12"/>
      <c r="F2982" s="12"/>
      <c r="G2982" s="12"/>
      <c r="H2982" s="12"/>
      <c r="I2982" s="12"/>
    </row>
    <row r="2983" spans="1:9" x14ac:dyDescent="0.25">
      <c r="A2983" s="12"/>
      <c r="B2983" s="12"/>
      <c r="C2983" s="12"/>
      <c r="D2983" s="12"/>
      <c r="E2983" s="12"/>
      <c r="F2983" s="12"/>
      <c r="G2983" s="12"/>
      <c r="H2983" s="12"/>
      <c r="I2983" s="12"/>
    </row>
    <row r="2984" spans="1:9" x14ac:dyDescent="0.25">
      <c r="A2984" s="12"/>
      <c r="B2984" s="12"/>
      <c r="C2984" s="12"/>
      <c r="D2984" s="12"/>
      <c r="E2984" s="12"/>
      <c r="F2984" s="12"/>
      <c r="G2984" s="12"/>
      <c r="H2984" s="12"/>
      <c r="I2984" s="12"/>
    </row>
    <row r="2985" spans="1:9" x14ac:dyDescent="0.25">
      <c r="A2985" s="12"/>
      <c r="B2985" s="12"/>
      <c r="C2985" s="12"/>
      <c r="D2985" s="12"/>
      <c r="E2985" s="12"/>
      <c r="F2985" s="12"/>
      <c r="G2985" s="12"/>
      <c r="H2985" s="12"/>
      <c r="I2985" s="12"/>
    </row>
    <row r="2986" spans="1:9" x14ac:dyDescent="0.25">
      <c r="A2986" s="12"/>
      <c r="B2986" s="12"/>
      <c r="C2986" s="12"/>
      <c r="D2986" s="12"/>
      <c r="E2986" s="12"/>
      <c r="F2986" s="12"/>
      <c r="G2986" s="12"/>
      <c r="H2986" s="12"/>
      <c r="I2986" s="12"/>
    </row>
    <row r="2987" spans="1:9" x14ac:dyDescent="0.25">
      <c r="A2987" s="12"/>
      <c r="B2987" s="12"/>
      <c r="C2987" s="12"/>
      <c r="D2987" s="12"/>
      <c r="E2987" s="12"/>
      <c r="F2987" s="12"/>
      <c r="G2987" s="12"/>
      <c r="H2987" s="12"/>
      <c r="I2987" s="12"/>
    </row>
    <row r="2988" spans="1:9" x14ac:dyDescent="0.25">
      <c r="A2988" s="12"/>
      <c r="B2988" s="12"/>
      <c r="C2988" s="12"/>
      <c r="D2988" s="12"/>
      <c r="E2988" s="12"/>
      <c r="F2988" s="12"/>
      <c r="G2988" s="12"/>
      <c r="H2988" s="12"/>
      <c r="I2988" s="12"/>
    </row>
    <row r="2989" spans="1:9" x14ac:dyDescent="0.25">
      <c r="A2989" s="12"/>
      <c r="B2989" s="12"/>
      <c r="C2989" s="12"/>
      <c r="D2989" s="12"/>
      <c r="E2989" s="12"/>
      <c r="F2989" s="12"/>
      <c r="G2989" s="12"/>
      <c r="H2989" s="12"/>
      <c r="I2989" s="12"/>
    </row>
    <row r="2990" spans="1:9" x14ac:dyDescent="0.25">
      <c r="A2990" s="12"/>
      <c r="B2990" s="12"/>
      <c r="C2990" s="12"/>
      <c r="D2990" s="12"/>
      <c r="E2990" s="12"/>
      <c r="F2990" s="12"/>
      <c r="G2990" s="12"/>
      <c r="H2990" s="12"/>
      <c r="I2990" s="12"/>
    </row>
    <row r="2991" spans="1:9" x14ac:dyDescent="0.25">
      <c r="A2991" s="12"/>
      <c r="B2991" s="12"/>
      <c r="C2991" s="12"/>
      <c r="D2991" s="12"/>
      <c r="E2991" s="12"/>
      <c r="F2991" s="12"/>
      <c r="G2991" s="12"/>
      <c r="H2991" s="12"/>
      <c r="I2991" s="12"/>
    </row>
    <row r="2992" spans="1:9" x14ac:dyDescent="0.25">
      <c r="A2992" s="12"/>
      <c r="B2992" s="12"/>
      <c r="C2992" s="12"/>
      <c r="D2992" s="12"/>
      <c r="E2992" s="12"/>
      <c r="F2992" s="12"/>
      <c r="G2992" s="12"/>
      <c r="H2992" s="12"/>
      <c r="I2992" s="12"/>
    </row>
    <row r="2993" spans="1:9" x14ac:dyDescent="0.25">
      <c r="A2993" s="12"/>
      <c r="B2993" s="12"/>
      <c r="C2993" s="12"/>
      <c r="D2993" s="12"/>
      <c r="E2993" s="12"/>
      <c r="F2993" s="12"/>
      <c r="G2993" s="12"/>
      <c r="H2993" s="12"/>
      <c r="I2993" s="12"/>
    </row>
    <row r="2994" spans="1:9" x14ac:dyDescent="0.25">
      <c r="A2994" s="12"/>
      <c r="B2994" s="12"/>
      <c r="C2994" s="12"/>
      <c r="D2994" s="12"/>
      <c r="E2994" s="12"/>
      <c r="F2994" s="12"/>
      <c r="G2994" s="12"/>
      <c r="H2994" s="12"/>
      <c r="I2994" s="12"/>
    </row>
    <row r="2995" spans="1:9" x14ac:dyDescent="0.25">
      <c r="A2995" s="12"/>
      <c r="B2995" s="12"/>
      <c r="C2995" s="12"/>
      <c r="D2995" s="12"/>
      <c r="E2995" s="12"/>
      <c r="F2995" s="12"/>
      <c r="G2995" s="12"/>
      <c r="H2995" s="12"/>
      <c r="I2995" s="12"/>
    </row>
    <row r="2996" spans="1:9" x14ac:dyDescent="0.25">
      <c r="A2996" s="12"/>
      <c r="B2996" s="12"/>
      <c r="C2996" s="12"/>
      <c r="D2996" s="12"/>
      <c r="E2996" s="12"/>
      <c r="F2996" s="12"/>
      <c r="G2996" s="12"/>
      <c r="H2996" s="12"/>
      <c r="I2996" s="12"/>
    </row>
    <row r="2997" spans="1:9" x14ac:dyDescent="0.25">
      <c r="A2997" s="12"/>
      <c r="B2997" s="12"/>
      <c r="C2997" s="12"/>
      <c r="D2997" s="12"/>
      <c r="E2997" s="12"/>
      <c r="F2997" s="12"/>
      <c r="G2997" s="12"/>
      <c r="H2997" s="12"/>
      <c r="I2997" s="12"/>
    </row>
    <row r="2998" spans="1:9" x14ac:dyDescent="0.25">
      <c r="A2998" s="12"/>
      <c r="B2998" s="12"/>
      <c r="C2998" s="12"/>
      <c r="D2998" s="12"/>
      <c r="E2998" s="12"/>
      <c r="F2998" s="12"/>
      <c r="G2998" s="12"/>
      <c r="H2998" s="12"/>
      <c r="I2998" s="12"/>
    </row>
    <row r="2999" spans="1:9" x14ac:dyDescent="0.25">
      <c r="A2999" s="12"/>
      <c r="B2999" s="12"/>
      <c r="C2999" s="12"/>
      <c r="D2999" s="12"/>
      <c r="E2999" s="12"/>
      <c r="F2999" s="12"/>
      <c r="G2999" s="12"/>
      <c r="H2999" s="12"/>
      <c r="I2999" s="12"/>
    </row>
    <row r="3000" spans="1:9" x14ac:dyDescent="0.25">
      <c r="A3000" s="12"/>
      <c r="B3000" s="12"/>
      <c r="C3000" s="12"/>
      <c r="D3000" s="12"/>
      <c r="E3000" s="12"/>
      <c r="F3000" s="12"/>
      <c r="G3000" s="12"/>
      <c r="H3000" s="12"/>
      <c r="I3000" s="12"/>
    </row>
    <row r="3001" spans="1:9" x14ac:dyDescent="0.25">
      <c r="A3001" s="12"/>
      <c r="B3001" s="12"/>
      <c r="C3001" s="12"/>
      <c r="D3001" s="12"/>
      <c r="E3001" s="12"/>
      <c r="F3001" s="12"/>
      <c r="G3001" s="12"/>
      <c r="H3001" s="12"/>
      <c r="I3001" s="12"/>
    </row>
    <row r="3002" spans="1:9" x14ac:dyDescent="0.25">
      <c r="A3002" s="12"/>
      <c r="B3002" s="12"/>
      <c r="C3002" s="12"/>
      <c r="D3002" s="12"/>
      <c r="E3002" s="12"/>
      <c r="F3002" s="12"/>
      <c r="G3002" s="12"/>
      <c r="H3002" s="12"/>
      <c r="I3002" s="12"/>
    </row>
    <row r="3003" spans="1:9" x14ac:dyDescent="0.25">
      <c r="A3003" s="12"/>
      <c r="B3003" s="12"/>
      <c r="C3003" s="12"/>
      <c r="D3003" s="12"/>
      <c r="E3003" s="12"/>
      <c r="F3003" s="12"/>
      <c r="G3003" s="12"/>
      <c r="H3003" s="12"/>
      <c r="I3003" s="12"/>
    </row>
    <row r="3004" spans="1:9" x14ac:dyDescent="0.25">
      <c r="A3004" s="12"/>
      <c r="B3004" s="12"/>
      <c r="C3004" s="12"/>
      <c r="D3004" s="12"/>
      <c r="E3004" s="12"/>
      <c r="F3004" s="12"/>
      <c r="G3004" s="12"/>
      <c r="H3004" s="12"/>
      <c r="I3004" s="12"/>
    </row>
    <row r="3005" spans="1:9" x14ac:dyDescent="0.25">
      <c r="A3005" s="12"/>
      <c r="B3005" s="12"/>
      <c r="C3005" s="12"/>
      <c r="D3005" s="12"/>
      <c r="E3005" s="12"/>
      <c r="F3005" s="12"/>
      <c r="G3005" s="12"/>
      <c r="H3005" s="12"/>
      <c r="I3005" s="12"/>
    </row>
    <row r="3006" spans="1:9" x14ac:dyDescent="0.25">
      <c r="A3006" s="12"/>
      <c r="B3006" s="12"/>
      <c r="C3006" s="12"/>
      <c r="D3006" s="12"/>
      <c r="E3006" s="12"/>
      <c r="F3006" s="12"/>
      <c r="G3006" s="12"/>
      <c r="H3006" s="12"/>
      <c r="I3006" s="12"/>
    </row>
    <row r="3007" spans="1:9" x14ac:dyDescent="0.25">
      <c r="A3007" s="12"/>
      <c r="B3007" s="12"/>
      <c r="C3007" s="12"/>
      <c r="D3007" s="12"/>
      <c r="E3007" s="12"/>
      <c r="F3007" s="12"/>
      <c r="G3007" s="12"/>
      <c r="H3007" s="12"/>
      <c r="I3007" s="12"/>
    </row>
    <row r="3008" spans="1:9" x14ac:dyDescent="0.25">
      <c r="A3008" s="12"/>
      <c r="B3008" s="12"/>
      <c r="C3008" s="12"/>
      <c r="D3008" s="12"/>
      <c r="E3008" s="12"/>
      <c r="F3008" s="12"/>
      <c r="G3008" s="12"/>
      <c r="H3008" s="12"/>
      <c r="I3008" s="12"/>
    </row>
    <row r="3009" spans="1:9" x14ac:dyDescent="0.25">
      <c r="A3009" s="12"/>
      <c r="B3009" s="12"/>
      <c r="C3009" s="12"/>
      <c r="D3009" s="12"/>
      <c r="E3009" s="12"/>
      <c r="F3009" s="12"/>
      <c r="G3009" s="12"/>
      <c r="H3009" s="12"/>
      <c r="I3009" s="12"/>
    </row>
    <row r="3010" spans="1:9" x14ac:dyDescent="0.25">
      <c r="A3010" s="12"/>
      <c r="B3010" s="12"/>
      <c r="C3010" s="12"/>
      <c r="D3010" s="12"/>
      <c r="E3010" s="12"/>
      <c r="F3010" s="12"/>
      <c r="G3010" s="12"/>
      <c r="H3010" s="12"/>
      <c r="I3010" s="12"/>
    </row>
    <row r="3011" spans="1:9" x14ac:dyDescent="0.25">
      <c r="A3011" s="12"/>
      <c r="B3011" s="12"/>
      <c r="C3011" s="12"/>
      <c r="D3011" s="12"/>
      <c r="E3011" s="12"/>
      <c r="F3011" s="12"/>
      <c r="G3011" s="12"/>
      <c r="H3011" s="12"/>
      <c r="I3011" s="12"/>
    </row>
    <row r="3012" spans="1:9" x14ac:dyDescent="0.25">
      <c r="A3012" s="12"/>
      <c r="B3012" s="12"/>
      <c r="C3012" s="12"/>
      <c r="D3012" s="12"/>
      <c r="E3012" s="12"/>
      <c r="F3012" s="12"/>
      <c r="G3012" s="12"/>
      <c r="H3012" s="12"/>
      <c r="I3012" s="12"/>
    </row>
    <row r="3013" spans="1:9" x14ac:dyDescent="0.25">
      <c r="A3013" s="12"/>
      <c r="B3013" s="12"/>
      <c r="C3013" s="12"/>
      <c r="D3013" s="12"/>
      <c r="E3013" s="12"/>
      <c r="F3013" s="12"/>
      <c r="G3013" s="12"/>
      <c r="H3013" s="12"/>
      <c r="I3013" s="12"/>
    </row>
    <row r="3014" spans="1:9" x14ac:dyDescent="0.25">
      <c r="A3014" s="12"/>
      <c r="B3014" s="12"/>
      <c r="C3014" s="12"/>
      <c r="D3014" s="12"/>
      <c r="E3014" s="12"/>
      <c r="F3014" s="12"/>
      <c r="G3014" s="12"/>
      <c r="H3014" s="12"/>
      <c r="I3014" s="12"/>
    </row>
    <row r="3015" spans="1:9" x14ac:dyDescent="0.25">
      <c r="A3015" s="12"/>
      <c r="B3015" s="12"/>
      <c r="C3015" s="12"/>
      <c r="D3015" s="12"/>
      <c r="E3015" s="12"/>
      <c r="F3015" s="12"/>
      <c r="G3015" s="12"/>
      <c r="H3015" s="12"/>
      <c r="I3015" s="12"/>
    </row>
    <row r="3016" spans="1:9" x14ac:dyDescent="0.25">
      <c r="A3016" s="12"/>
      <c r="B3016" s="12"/>
      <c r="C3016" s="12"/>
      <c r="D3016" s="12"/>
      <c r="E3016" s="12"/>
      <c r="F3016" s="12"/>
      <c r="G3016" s="12"/>
      <c r="H3016" s="12"/>
      <c r="I3016" s="12"/>
    </row>
    <row r="3017" spans="1:9" x14ac:dyDescent="0.25">
      <c r="A3017" s="12"/>
      <c r="B3017" s="12"/>
      <c r="C3017" s="12"/>
      <c r="D3017" s="12"/>
      <c r="E3017" s="12"/>
      <c r="F3017" s="12"/>
      <c r="G3017" s="12"/>
      <c r="H3017" s="12"/>
      <c r="I3017" s="12"/>
    </row>
    <row r="3018" spans="1:9" x14ac:dyDescent="0.25">
      <c r="A3018" s="12"/>
      <c r="B3018" s="12"/>
      <c r="C3018" s="12"/>
      <c r="D3018" s="12"/>
      <c r="E3018" s="12"/>
      <c r="F3018" s="12"/>
      <c r="G3018" s="12"/>
      <c r="H3018" s="12"/>
      <c r="I3018" s="12"/>
    </row>
    <row r="3019" spans="1:9" x14ac:dyDescent="0.25">
      <c r="A3019" s="12"/>
      <c r="B3019" s="12"/>
      <c r="C3019" s="12"/>
      <c r="D3019" s="12"/>
      <c r="E3019" s="12"/>
      <c r="F3019" s="12"/>
      <c r="G3019" s="12"/>
      <c r="H3019" s="12"/>
      <c r="I3019" s="12"/>
    </row>
    <row r="3020" spans="1:9" x14ac:dyDescent="0.25">
      <c r="A3020" s="12"/>
      <c r="B3020" s="12"/>
      <c r="C3020" s="12"/>
      <c r="D3020" s="12"/>
      <c r="E3020" s="12"/>
      <c r="F3020" s="12"/>
      <c r="G3020" s="12"/>
      <c r="H3020" s="12"/>
      <c r="I3020" s="12"/>
    </row>
    <row r="3021" spans="1:9" x14ac:dyDescent="0.25">
      <c r="A3021" s="12"/>
      <c r="B3021" s="12"/>
      <c r="C3021" s="12"/>
      <c r="D3021" s="12"/>
      <c r="E3021" s="12"/>
      <c r="F3021" s="12"/>
      <c r="G3021" s="12"/>
      <c r="H3021" s="12"/>
      <c r="I3021" s="12"/>
    </row>
    <row r="3022" spans="1:9" x14ac:dyDescent="0.25">
      <c r="A3022" s="12"/>
      <c r="B3022" s="12"/>
      <c r="C3022" s="12"/>
      <c r="D3022" s="12"/>
      <c r="E3022" s="12"/>
      <c r="F3022" s="12"/>
      <c r="G3022" s="12"/>
      <c r="H3022" s="12"/>
      <c r="I3022" s="12"/>
    </row>
    <row r="3023" spans="1:9" x14ac:dyDescent="0.25">
      <c r="A3023" s="12"/>
      <c r="B3023" s="12"/>
      <c r="C3023" s="12"/>
      <c r="D3023" s="12"/>
      <c r="E3023" s="12"/>
      <c r="F3023" s="12"/>
      <c r="G3023" s="12"/>
      <c r="H3023" s="12"/>
      <c r="I3023" s="12"/>
    </row>
    <row r="3024" spans="1:9" x14ac:dyDescent="0.25">
      <c r="A3024" s="12"/>
      <c r="B3024" s="12"/>
      <c r="C3024" s="12"/>
      <c r="D3024" s="12"/>
      <c r="E3024" s="12"/>
      <c r="F3024" s="12"/>
      <c r="G3024" s="12"/>
      <c r="H3024" s="12"/>
      <c r="I3024" s="12"/>
    </row>
    <row r="3025" spans="1:9" x14ac:dyDescent="0.25">
      <c r="A3025" s="12"/>
      <c r="B3025" s="12"/>
      <c r="C3025" s="12"/>
      <c r="D3025" s="12"/>
      <c r="E3025" s="12"/>
      <c r="F3025" s="12"/>
      <c r="G3025" s="12"/>
      <c r="H3025" s="12"/>
      <c r="I3025" s="12"/>
    </row>
    <row r="3026" spans="1:9" x14ac:dyDescent="0.25">
      <c r="A3026" s="12"/>
      <c r="B3026" s="12"/>
      <c r="C3026" s="12"/>
      <c r="D3026" s="12"/>
      <c r="E3026" s="12"/>
      <c r="F3026" s="12"/>
      <c r="G3026" s="12"/>
      <c r="H3026" s="12"/>
      <c r="I3026" s="12"/>
    </row>
    <row r="3027" spans="1:9" x14ac:dyDescent="0.25">
      <c r="A3027" s="12"/>
      <c r="B3027" s="12"/>
      <c r="C3027" s="12"/>
      <c r="D3027" s="12"/>
      <c r="E3027" s="12"/>
      <c r="F3027" s="12"/>
      <c r="G3027" s="12"/>
      <c r="H3027" s="12"/>
      <c r="I3027" s="12"/>
    </row>
    <row r="3028" spans="1:9" x14ac:dyDescent="0.25">
      <c r="A3028" s="12"/>
      <c r="B3028" s="12"/>
      <c r="C3028" s="12"/>
      <c r="D3028" s="12"/>
      <c r="E3028" s="12"/>
      <c r="F3028" s="12"/>
      <c r="G3028" s="12"/>
      <c r="H3028" s="12"/>
      <c r="I3028" s="12"/>
    </row>
    <row r="3029" spans="1:9" x14ac:dyDescent="0.25">
      <c r="A3029" s="12"/>
      <c r="B3029" s="12"/>
      <c r="C3029" s="12"/>
      <c r="D3029" s="12"/>
      <c r="E3029" s="12"/>
      <c r="F3029" s="12"/>
      <c r="G3029" s="12"/>
      <c r="H3029" s="12"/>
      <c r="I3029" s="12"/>
    </row>
    <row r="3030" spans="1:9" x14ac:dyDescent="0.25">
      <c r="A3030" s="12"/>
      <c r="B3030" s="12"/>
      <c r="C3030" s="12"/>
      <c r="D3030" s="12"/>
      <c r="E3030" s="12"/>
      <c r="F3030" s="12"/>
      <c r="G3030" s="12"/>
      <c r="H3030" s="12"/>
      <c r="I3030" s="12"/>
    </row>
    <row r="3031" spans="1:9" x14ac:dyDescent="0.25">
      <c r="A3031" s="12"/>
      <c r="B3031" s="12"/>
      <c r="C3031" s="12"/>
      <c r="D3031" s="12"/>
      <c r="E3031" s="12"/>
      <c r="F3031" s="12"/>
      <c r="G3031" s="12"/>
      <c r="H3031" s="12"/>
      <c r="I3031" s="12"/>
    </row>
    <row r="3032" spans="1:9" x14ac:dyDescent="0.25">
      <c r="A3032" s="12"/>
      <c r="B3032" s="12"/>
      <c r="C3032" s="12"/>
      <c r="D3032" s="12"/>
      <c r="E3032" s="12"/>
      <c r="F3032" s="12"/>
      <c r="G3032" s="12"/>
      <c r="H3032" s="12"/>
      <c r="I3032" s="12"/>
    </row>
    <row r="3033" spans="1:9" x14ac:dyDescent="0.25">
      <c r="A3033" s="12"/>
      <c r="B3033" s="12"/>
      <c r="C3033" s="12"/>
      <c r="D3033" s="12"/>
      <c r="E3033" s="12"/>
      <c r="F3033" s="12"/>
      <c r="G3033" s="12"/>
      <c r="H3033" s="12"/>
      <c r="I3033" s="12"/>
    </row>
    <row r="3034" spans="1:9" x14ac:dyDescent="0.25">
      <c r="A3034" s="12"/>
      <c r="B3034" s="12"/>
      <c r="C3034" s="12"/>
      <c r="D3034" s="12"/>
      <c r="E3034" s="12"/>
      <c r="F3034" s="12"/>
      <c r="G3034" s="12"/>
      <c r="H3034" s="12"/>
      <c r="I3034" s="12"/>
    </row>
    <row r="3035" spans="1:9" x14ac:dyDescent="0.25">
      <c r="A3035" s="12"/>
      <c r="B3035" s="12"/>
      <c r="C3035" s="12"/>
      <c r="D3035" s="12"/>
      <c r="E3035" s="12"/>
      <c r="F3035" s="12"/>
      <c r="G3035" s="12"/>
      <c r="H3035" s="12"/>
      <c r="I3035" s="12"/>
    </row>
    <row r="3036" spans="1:9" x14ac:dyDescent="0.25">
      <c r="A3036" s="12"/>
      <c r="B3036" s="12"/>
      <c r="C3036" s="12"/>
      <c r="D3036" s="12"/>
      <c r="E3036" s="12"/>
      <c r="F3036" s="12"/>
      <c r="G3036" s="12"/>
      <c r="H3036" s="12"/>
      <c r="I3036" s="12"/>
    </row>
    <row r="3037" spans="1:9" x14ac:dyDescent="0.25">
      <c r="A3037" s="12"/>
      <c r="B3037" s="12"/>
      <c r="C3037" s="12"/>
      <c r="D3037" s="12"/>
      <c r="E3037" s="12"/>
      <c r="F3037" s="12"/>
      <c r="G3037" s="12"/>
      <c r="H3037" s="12"/>
      <c r="I3037" s="12"/>
    </row>
    <row r="3038" spans="1:9" x14ac:dyDescent="0.25">
      <c r="A3038" s="12"/>
      <c r="B3038" s="12"/>
      <c r="C3038" s="12"/>
      <c r="D3038" s="12"/>
      <c r="E3038" s="12"/>
      <c r="F3038" s="12"/>
      <c r="G3038" s="12"/>
      <c r="H3038" s="12"/>
      <c r="I3038" s="12"/>
    </row>
    <row r="3039" spans="1:9" x14ac:dyDescent="0.25">
      <c r="A3039" s="12"/>
      <c r="B3039" s="12"/>
      <c r="C3039" s="12"/>
      <c r="D3039" s="12"/>
      <c r="E3039" s="12"/>
      <c r="F3039" s="12"/>
      <c r="G3039" s="12"/>
      <c r="H3039" s="12"/>
      <c r="I3039" s="12"/>
    </row>
    <row r="3040" spans="1:9" x14ac:dyDescent="0.25">
      <c r="A3040" s="12"/>
      <c r="B3040" s="12"/>
      <c r="C3040" s="12"/>
      <c r="D3040" s="12"/>
      <c r="E3040" s="12"/>
      <c r="F3040" s="12"/>
      <c r="G3040" s="12"/>
      <c r="H3040" s="12"/>
      <c r="I3040" s="12"/>
    </row>
    <row r="3041" spans="1:9" x14ac:dyDescent="0.25">
      <c r="A3041" s="12"/>
      <c r="B3041" s="12"/>
      <c r="C3041" s="12"/>
      <c r="D3041" s="12"/>
      <c r="E3041" s="12"/>
      <c r="F3041" s="12"/>
      <c r="G3041" s="12"/>
      <c r="H3041" s="12"/>
      <c r="I3041" s="12"/>
    </row>
    <row r="3042" spans="1:9" x14ac:dyDescent="0.25">
      <c r="A3042" s="12"/>
      <c r="B3042" s="12"/>
      <c r="C3042" s="12"/>
      <c r="D3042" s="12"/>
      <c r="E3042" s="12"/>
      <c r="F3042" s="12"/>
      <c r="G3042" s="12"/>
      <c r="H3042" s="12"/>
      <c r="I3042" s="12"/>
    </row>
    <row r="3043" spans="1:9" x14ac:dyDescent="0.25">
      <c r="A3043" s="12"/>
      <c r="B3043" s="12"/>
      <c r="C3043" s="12"/>
      <c r="D3043" s="12"/>
      <c r="E3043" s="12"/>
      <c r="F3043" s="12"/>
      <c r="G3043" s="12"/>
      <c r="H3043" s="12"/>
      <c r="I3043" s="12"/>
    </row>
    <row r="3044" spans="1:9" x14ac:dyDescent="0.25">
      <c r="A3044" s="12"/>
      <c r="B3044" s="12"/>
      <c r="C3044" s="12"/>
      <c r="D3044" s="12"/>
      <c r="E3044" s="12"/>
      <c r="F3044" s="12"/>
      <c r="G3044" s="12"/>
      <c r="H3044" s="12"/>
      <c r="I3044" s="12"/>
    </row>
    <row r="3045" spans="1:9" x14ac:dyDescent="0.25">
      <c r="A3045" s="12"/>
      <c r="B3045" s="12"/>
      <c r="C3045" s="12"/>
      <c r="D3045" s="12"/>
      <c r="E3045" s="12"/>
      <c r="F3045" s="12"/>
      <c r="G3045" s="12"/>
      <c r="H3045" s="12"/>
      <c r="I3045" s="12"/>
    </row>
    <row r="3046" spans="1:9" x14ac:dyDescent="0.25">
      <c r="A3046" s="12"/>
      <c r="B3046" s="12"/>
      <c r="C3046" s="12"/>
      <c r="D3046" s="12"/>
      <c r="E3046" s="12"/>
      <c r="F3046" s="12"/>
      <c r="G3046" s="12"/>
      <c r="H3046" s="12"/>
      <c r="I3046" s="12"/>
    </row>
    <row r="3047" spans="1:9" x14ac:dyDescent="0.25">
      <c r="A3047" s="12"/>
      <c r="B3047" s="12"/>
      <c r="C3047" s="12"/>
      <c r="D3047" s="12"/>
      <c r="E3047" s="12"/>
      <c r="F3047" s="12"/>
      <c r="G3047" s="12"/>
      <c r="H3047" s="12"/>
      <c r="I3047" s="12"/>
    </row>
    <row r="3048" spans="1:9" x14ac:dyDescent="0.25">
      <c r="A3048" s="12"/>
      <c r="B3048" s="12"/>
      <c r="C3048" s="12"/>
      <c r="D3048" s="12"/>
      <c r="E3048" s="12"/>
      <c r="F3048" s="12"/>
      <c r="G3048" s="12"/>
      <c r="H3048" s="12"/>
      <c r="I3048" s="12"/>
    </row>
    <row r="3049" spans="1:9" x14ac:dyDescent="0.25">
      <c r="A3049" s="12"/>
      <c r="B3049" s="12"/>
      <c r="C3049" s="12"/>
      <c r="D3049" s="12"/>
      <c r="E3049" s="12"/>
      <c r="F3049" s="12"/>
      <c r="G3049" s="12"/>
      <c r="H3049" s="12"/>
      <c r="I3049" s="12"/>
    </row>
    <row r="3050" spans="1:9" x14ac:dyDescent="0.25">
      <c r="A3050" s="12"/>
      <c r="B3050" s="12"/>
      <c r="C3050" s="12"/>
      <c r="D3050" s="12"/>
      <c r="E3050" s="12"/>
      <c r="F3050" s="12"/>
      <c r="G3050" s="12"/>
      <c r="H3050" s="12"/>
      <c r="I3050" s="12"/>
    </row>
    <row r="3051" spans="1:9" x14ac:dyDescent="0.25">
      <c r="A3051" s="12"/>
      <c r="B3051" s="12"/>
      <c r="C3051" s="12"/>
      <c r="D3051" s="12"/>
      <c r="E3051" s="12"/>
      <c r="F3051" s="12"/>
      <c r="G3051" s="12"/>
      <c r="H3051" s="12"/>
      <c r="I3051" s="12"/>
    </row>
    <row r="3052" spans="1:9" x14ac:dyDescent="0.25">
      <c r="A3052" s="12"/>
      <c r="B3052" s="12"/>
      <c r="C3052" s="12"/>
      <c r="D3052" s="12"/>
      <c r="E3052" s="12"/>
      <c r="F3052" s="12"/>
      <c r="G3052" s="12"/>
      <c r="H3052" s="12"/>
      <c r="I3052" s="12"/>
    </row>
    <row r="3053" spans="1:9" x14ac:dyDescent="0.25">
      <c r="A3053" s="12"/>
      <c r="B3053" s="12"/>
      <c r="C3053" s="12"/>
      <c r="D3053" s="12"/>
      <c r="E3053" s="12"/>
      <c r="F3053" s="12"/>
      <c r="G3053" s="12"/>
      <c r="H3053" s="12"/>
      <c r="I3053" s="12"/>
    </row>
    <row r="3054" spans="1:9" x14ac:dyDescent="0.25">
      <c r="A3054" s="12"/>
      <c r="B3054" s="12"/>
      <c r="C3054" s="12"/>
      <c r="D3054" s="12"/>
      <c r="E3054" s="12"/>
      <c r="F3054" s="12"/>
      <c r="G3054" s="12"/>
      <c r="H3054" s="12"/>
      <c r="I3054" s="12"/>
    </row>
    <row r="3055" spans="1:9" x14ac:dyDescent="0.25">
      <c r="A3055" s="12"/>
      <c r="B3055" s="12"/>
      <c r="C3055" s="12"/>
      <c r="D3055" s="12"/>
      <c r="E3055" s="12"/>
      <c r="F3055" s="12"/>
      <c r="G3055" s="12"/>
      <c r="H3055" s="12"/>
      <c r="I3055" s="12"/>
    </row>
    <row r="3056" spans="1:9" x14ac:dyDescent="0.25">
      <c r="A3056" s="12"/>
      <c r="B3056" s="12"/>
      <c r="C3056" s="12"/>
      <c r="D3056" s="12"/>
      <c r="E3056" s="12"/>
      <c r="F3056" s="12"/>
      <c r="G3056" s="12"/>
      <c r="H3056" s="12"/>
      <c r="I3056" s="12"/>
    </row>
    <row r="3057" spans="1:9" x14ac:dyDescent="0.25">
      <c r="A3057" s="12"/>
      <c r="B3057" s="12"/>
      <c r="C3057" s="12"/>
      <c r="D3057" s="12"/>
      <c r="E3057" s="12"/>
      <c r="F3057" s="12"/>
      <c r="G3057" s="12"/>
      <c r="H3057" s="12"/>
      <c r="I3057" s="12"/>
    </row>
    <row r="3058" spans="1:9" x14ac:dyDescent="0.25">
      <c r="A3058" s="12"/>
      <c r="B3058" s="12"/>
      <c r="C3058" s="12"/>
      <c r="D3058" s="12"/>
      <c r="E3058" s="12"/>
      <c r="F3058" s="12"/>
      <c r="G3058" s="12"/>
      <c r="H3058" s="12"/>
      <c r="I3058" s="12"/>
    </row>
    <row r="3059" spans="1:9" x14ac:dyDescent="0.25">
      <c r="A3059" s="12"/>
      <c r="B3059" s="12"/>
      <c r="C3059" s="12"/>
      <c r="D3059" s="12"/>
      <c r="E3059" s="12"/>
      <c r="F3059" s="12"/>
      <c r="G3059" s="12"/>
      <c r="H3059" s="12"/>
      <c r="I3059" s="12"/>
    </row>
    <row r="3060" spans="1:9" x14ac:dyDescent="0.25">
      <c r="A3060" s="12"/>
      <c r="B3060" s="12"/>
      <c r="C3060" s="12"/>
      <c r="D3060" s="12"/>
      <c r="E3060" s="12"/>
      <c r="F3060" s="12"/>
      <c r="G3060" s="12"/>
      <c r="H3060" s="12"/>
      <c r="I3060" s="12"/>
    </row>
    <row r="3061" spans="1:9" x14ac:dyDescent="0.25">
      <c r="A3061" s="12"/>
      <c r="B3061" s="12"/>
      <c r="C3061" s="12"/>
      <c r="D3061" s="12"/>
      <c r="E3061" s="12"/>
      <c r="F3061" s="12"/>
      <c r="G3061" s="12"/>
      <c r="H3061" s="12"/>
      <c r="I3061" s="12"/>
    </row>
    <row r="3062" spans="1:9" x14ac:dyDescent="0.25">
      <c r="A3062" s="12"/>
      <c r="B3062" s="12"/>
      <c r="C3062" s="12"/>
      <c r="D3062" s="12"/>
      <c r="E3062" s="12"/>
      <c r="F3062" s="12"/>
      <c r="G3062" s="12"/>
      <c r="H3062" s="12"/>
      <c r="I3062" s="12"/>
    </row>
    <row r="3063" spans="1:9" x14ac:dyDescent="0.25">
      <c r="A3063" s="12"/>
      <c r="B3063" s="12"/>
      <c r="C3063" s="12"/>
      <c r="D3063" s="12"/>
      <c r="E3063" s="12"/>
      <c r="F3063" s="12"/>
      <c r="G3063" s="12"/>
      <c r="H3063" s="12"/>
      <c r="I3063" s="12"/>
    </row>
    <row r="3064" spans="1:9" x14ac:dyDescent="0.25">
      <c r="A3064" s="12"/>
      <c r="B3064" s="12"/>
      <c r="C3064" s="12"/>
      <c r="D3064" s="12"/>
      <c r="E3064" s="12"/>
      <c r="F3064" s="12"/>
      <c r="G3064" s="12"/>
      <c r="H3064" s="12"/>
      <c r="I3064" s="12"/>
    </row>
    <row r="3065" spans="1:9" x14ac:dyDescent="0.25">
      <c r="A3065" s="12"/>
      <c r="B3065" s="12"/>
      <c r="C3065" s="12"/>
      <c r="D3065" s="12"/>
      <c r="E3065" s="12"/>
      <c r="F3065" s="12"/>
      <c r="G3065" s="12"/>
      <c r="H3065" s="12"/>
      <c r="I3065" s="12"/>
    </row>
    <row r="3066" spans="1:9" x14ac:dyDescent="0.25">
      <c r="A3066" s="12"/>
      <c r="B3066" s="12"/>
      <c r="C3066" s="12"/>
      <c r="D3066" s="12"/>
      <c r="E3066" s="12"/>
      <c r="F3066" s="12"/>
      <c r="G3066" s="12"/>
      <c r="H3066" s="12"/>
      <c r="I3066" s="12"/>
    </row>
    <row r="3067" spans="1:9" x14ac:dyDescent="0.25">
      <c r="A3067" s="12"/>
      <c r="B3067" s="12"/>
      <c r="C3067" s="12"/>
      <c r="D3067" s="12"/>
      <c r="E3067" s="12"/>
      <c r="F3067" s="12"/>
      <c r="G3067" s="12"/>
      <c r="H3067" s="12"/>
      <c r="I3067" s="12"/>
    </row>
    <row r="3068" spans="1:9" x14ac:dyDescent="0.25">
      <c r="A3068" s="12"/>
      <c r="B3068" s="12"/>
      <c r="C3068" s="12"/>
      <c r="D3068" s="12"/>
      <c r="E3068" s="12"/>
      <c r="F3068" s="12"/>
      <c r="G3068" s="12"/>
      <c r="H3068" s="12"/>
      <c r="I3068" s="12"/>
    </row>
    <row r="3069" spans="1:9" x14ac:dyDescent="0.25">
      <c r="A3069" s="12"/>
      <c r="B3069" s="12"/>
      <c r="C3069" s="12"/>
      <c r="D3069" s="12"/>
      <c r="E3069" s="12"/>
      <c r="F3069" s="12"/>
      <c r="G3069" s="12"/>
      <c r="H3069" s="12"/>
      <c r="I3069" s="12"/>
    </row>
    <row r="3070" spans="1:9" x14ac:dyDescent="0.25">
      <c r="A3070" s="12"/>
      <c r="B3070" s="12"/>
      <c r="C3070" s="12"/>
      <c r="D3070" s="12"/>
      <c r="E3070" s="12"/>
      <c r="F3070" s="12"/>
      <c r="G3070" s="12"/>
      <c r="H3070" s="12"/>
      <c r="I3070" s="12"/>
    </row>
    <row r="3071" spans="1:9" x14ac:dyDescent="0.25">
      <c r="A3071" s="12"/>
      <c r="B3071" s="12"/>
      <c r="C3071" s="12"/>
      <c r="D3071" s="12"/>
      <c r="E3071" s="12"/>
      <c r="F3071" s="12"/>
      <c r="G3071" s="12"/>
      <c r="H3071" s="12"/>
      <c r="I3071" s="12"/>
    </row>
    <row r="3072" spans="1:9" x14ac:dyDescent="0.25">
      <c r="A3072" s="12"/>
      <c r="B3072" s="12"/>
      <c r="C3072" s="12"/>
      <c r="D3072" s="12"/>
      <c r="E3072" s="12"/>
      <c r="F3072" s="12"/>
      <c r="G3072" s="12"/>
      <c r="H3072" s="12"/>
      <c r="I3072" s="12"/>
    </row>
    <row r="3073" spans="1:9" x14ac:dyDescent="0.25">
      <c r="A3073" s="12"/>
      <c r="B3073" s="12"/>
      <c r="C3073" s="12"/>
      <c r="D3073" s="12"/>
      <c r="E3073" s="12"/>
      <c r="F3073" s="12"/>
      <c r="G3073" s="12"/>
      <c r="H3073" s="12"/>
      <c r="I3073" s="12"/>
    </row>
    <row r="3074" spans="1:9" x14ac:dyDescent="0.25">
      <c r="A3074" s="12"/>
      <c r="B3074" s="12"/>
      <c r="C3074" s="12"/>
      <c r="D3074" s="12"/>
      <c r="E3074" s="12"/>
      <c r="F3074" s="12"/>
      <c r="G3074" s="12"/>
      <c r="H3074" s="12"/>
      <c r="I3074" s="12"/>
    </row>
    <row r="3075" spans="1:9" x14ac:dyDescent="0.25">
      <c r="A3075" s="12"/>
      <c r="B3075" s="12"/>
      <c r="C3075" s="12"/>
      <c r="D3075" s="12"/>
      <c r="E3075" s="12"/>
      <c r="F3075" s="12"/>
      <c r="G3075" s="12"/>
      <c r="H3075" s="12"/>
      <c r="I3075" s="12"/>
    </row>
    <row r="3076" spans="1:9" x14ac:dyDescent="0.25">
      <c r="A3076" s="12"/>
      <c r="B3076" s="12"/>
      <c r="C3076" s="12"/>
      <c r="D3076" s="12"/>
      <c r="E3076" s="12"/>
      <c r="F3076" s="12"/>
      <c r="G3076" s="12"/>
      <c r="H3076" s="12"/>
      <c r="I3076" s="12"/>
    </row>
    <row r="3077" spans="1:9" x14ac:dyDescent="0.25">
      <c r="A3077" s="12"/>
      <c r="B3077" s="12"/>
      <c r="C3077" s="12"/>
      <c r="D3077" s="12"/>
      <c r="E3077" s="12"/>
      <c r="F3077" s="12"/>
      <c r="G3077" s="12"/>
      <c r="H3077" s="12"/>
      <c r="I3077" s="12"/>
    </row>
    <row r="3078" spans="1:9" x14ac:dyDescent="0.25">
      <c r="A3078" s="12"/>
      <c r="B3078" s="12"/>
      <c r="C3078" s="12"/>
      <c r="D3078" s="12"/>
      <c r="E3078" s="12"/>
      <c r="F3078" s="12"/>
      <c r="G3078" s="12"/>
      <c r="H3078" s="12"/>
      <c r="I3078" s="12"/>
    </row>
    <row r="3079" spans="1:9" x14ac:dyDescent="0.25">
      <c r="A3079" s="12"/>
      <c r="B3079" s="12"/>
      <c r="C3079" s="12"/>
      <c r="D3079" s="12"/>
      <c r="E3079" s="12"/>
      <c r="F3079" s="12"/>
      <c r="G3079" s="12"/>
      <c r="H3079" s="12"/>
      <c r="I3079" s="12"/>
    </row>
    <row r="3080" spans="1:9" x14ac:dyDescent="0.25">
      <c r="A3080" s="12"/>
      <c r="B3080" s="12"/>
      <c r="C3080" s="12"/>
      <c r="D3080" s="12"/>
      <c r="E3080" s="12"/>
      <c r="F3080" s="12"/>
      <c r="G3080" s="12"/>
      <c r="H3080" s="12"/>
      <c r="I3080" s="12"/>
    </row>
    <row r="3081" spans="1:9" x14ac:dyDescent="0.25">
      <c r="A3081" s="12"/>
      <c r="B3081" s="12"/>
      <c r="C3081" s="12"/>
      <c r="D3081" s="12"/>
      <c r="E3081" s="12"/>
      <c r="F3081" s="12"/>
      <c r="G3081" s="12"/>
      <c r="H3081" s="12"/>
      <c r="I3081" s="12"/>
    </row>
    <row r="3082" spans="1:9" x14ac:dyDescent="0.25">
      <c r="A3082" s="12"/>
      <c r="B3082" s="12"/>
      <c r="C3082" s="12"/>
      <c r="D3082" s="12"/>
      <c r="E3082" s="12"/>
      <c r="F3082" s="12"/>
      <c r="G3082" s="12"/>
      <c r="H3082" s="12"/>
      <c r="I3082" s="12"/>
    </row>
    <row r="3083" spans="1:9" x14ac:dyDescent="0.25">
      <c r="A3083" s="12"/>
      <c r="B3083" s="12"/>
      <c r="C3083" s="12"/>
      <c r="D3083" s="12"/>
      <c r="E3083" s="12"/>
      <c r="F3083" s="12"/>
      <c r="G3083" s="12"/>
      <c r="H3083" s="12"/>
      <c r="I3083" s="12"/>
    </row>
    <row r="3084" spans="1:9" x14ac:dyDescent="0.25">
      <c r="A3084" s="12"/>
      <c r="B3084" s="12"/>
      <c r="C3084" s="12"/>
      <c r="D3084" s="12"/>
      <c r="E3084" s="12"/>
      <c r="F3084" s="12"/>
      <c r="G3084" s="12"/>
      <c r="H3084" s="12"/>
      <c r="I3084" s="12"/>
    </row>
    <row r="3085" spans="1:9" x14ac:dyDescent="0.25">
      <c r="A3085" s="12"/>
      <c r="B3085" s="12"/>
      <c r="C3085" s="12"/>
      <c r="D3085" s="12"/>
      <c r="E3085" s="12"/>
      <c r="F3085" s="12"/>
      <c r="G3085" s="12"/>
      <c r="H3085" s="12"/>
      <c r="I3085" s="12"/>
    </row>
    <row r="3086" spans="1:9" x14ac:dyDescent="0.25">
      <c r="A3086" s="12"/>
      <c r="B3086" s="12"/>
      <c r="C3086" s="12"/>
      <c r="D3086" s="12"/>
      <c r="E3086" s="12"/>
      <c r="F3086" s="12"/>
      <c r="G3086" s="12"/>
      <c r="H3086" s="12"/>
      <c r="I3086" s="12"/>
    </row>
    <row r="3087" spans="1:9" x14ac:dyDescent="0.25">
      <c r="A3087" s="12"/>
      <c r="B3087" s="12"/>
      <c r="C3087" s="12"/>
      <c r="D3087" s="12"/>
      <c r="E3087" s="12"/>
      <c r="F3087" s="12"/>
      <c r="G3087" s="12"/>
      <c r="H3087" s="12"/>
      <c r="I3087" s="12"/>
    </row>
    <row r="3088" spans="1:9" x14ac:dyDescent="0.25">
      <c r="A3088" s="12"/>
      <c r="B3088" s="12"/>
      <c r="C3088" s="12"/>
      <c r="D3088" s="12"/>
      <c r="E3088" s="12"/>
      <c r="F3088" s="12"/>
      <c r="G3088" s="12"/>
      <c r="H3088" s="12"/>
      <c r="I3088" s="12"/>
    </row>
    <row r="3089" spans="1:9" x14ac:dyDescent="0.25">
      <c r="A3089" s="12"/>
      <c r="B3089" s="12"/>
      <c r="C3089" s="12"/>
      <c r="D3089" s="12"/>
      <c r="E3089" s="12"/>
      <c r="F3089" s="12"/>
      <c r="G3089" s="12"/>
      <c r="H3089" s="12"/>
      <c r="I3089" s="12"/>
    </row>
    <row r="3090" spans="1:9" x14ac:dyDescent="0.25">
      <c r="A3090" s="12"/>
      <c r="B3090" s="12"/>
      <c r="C3090" s="12"/>
      <c r="D3090" s="12"/>
      <c r="E3090" s="12"/>
      <c r="F3090" s="12"/>
      <c r="G3090" s="12"/>
      <c r="H3090" s="12"/>
      <c r="I3090" s="12"/>
    </row>
    <row r="3091" spans="1:9" x14ac:dyDescent="0.25">
      <c r="A3091" s="12"/>
      <c r="B3091" s="12"/>
      <c r="C3091" s="12"/>
      <c r="D3091" s="12"/>
      <c r="E3091" s="12"/>
      <c r="F3091" s="12"/>
      <c r="G3091" s="12"/>
      <c r="H3091" s="12"/>
      <c r="I3091" s="12"/>
    </row>
    <row r="3092" spans="1:9" x14ac:dyDescent="0.25">
      <c r="A3092" s="12"/>
      <c r="B3092" s="12"/>
      <c r="C3092" s="12"/>
      <c r="D3092" s="12"/>
      <c r="E3092" s="12"/>
      <c r="F3092" s="12"/>
      <c r="G3092" s="12"/>
      <c r="H3092" s="12"/>
      <c r="I3092" s="12"/>
    </row>
    <row r="3093" spans="1:9" x14ac:dyDescent="0.25">
      <c r="A3093" s="12"/>
      <c r="B3093" s="12"/>
      <c r="C3093" s="12"/>
      <c r="D3093" s="12"/>
      <c r="E3093" s="12"/>
      <c r="F3093" s="12"/>
      <c r="G3093" s="12"/>
      <c r="H3093" s="12"/>
      <c r="I3093" s="12"/>
    </row>
    <row r="3094" spans="1:9" x14ac:dyDescent="0.25">
      <c r="A3094" s="12"/>
      <c r="B3094" s="12"/>
      <c r="C3094" s="12"/>
      <c r="D3094" s="12"/>
      <c r="E3094" s="12"/>
      <c r="F3094" s="12"/>
      <c r="G3094" s="12"/>
      <c r="H3094" s="12"/>
      <c r="I3094" s="12"/>
    </row>
    <row r="3095" spans="1:9" x14ac:dyDescent="0.25">
      <c r="A3095" s="12"/>
      <c r="B3095" s="12"/>
      <c r="C3095" s="12"/>
      <c r="D3095" s="12"/>
      <c r="E3095" s="12"/>
      <c r="F3095" s="12"/>
      <c r="G3095" s="12"/>
      <c r="H3095" s="12"/>
      <c r="I3095" s="12"/>
    </row>
    <row r="3096" spans="1:9" x14ac:dyDescent="0.25">
      <c r="A3096" s="12"/>
      <c r="B3096" s="12"/>
      <c r="C3096" s="12"/>
      <c r="D3096" s="12"/>
      <c r="E3096" s="12"/>
      <c r="F3096" s="12"/>
      <c r="G3096" s="12"/>
      <c r="H3096" s="12"/>
      <c r="I3096" s="12"/>
    </row>
    <row r="3097" spans="1:9" x14ac:dyDescent="0.25">
      <c r="A3097" s="12"/>
      <c r="B3097" s="12"/>
      <c r="C3097" s="12"/>
      <c r="D3097" s="12"/>
      <c r="E3097" s="12"/>
      <c r="F3097" s="12"/>
      <c r="G3097" s="12"/>
      <c r="H3097" s="12"/>
      <c r="I3097" s="12"/>
    </row>
    <row r="3098" spans="1:9" x14ac:dyDescent="0.25">
      <c r="A3098" s="12"/>
      <c r="B3098" s="12"/>
      <c r="C3098" s="12"/>
      <c r="D3098" s="12"/>
      <c r="E3098" s="12"/>
      <c r="F3098" s="12"/>
      <c r="G3098" s="12"/>
      <c r="H3098" s="12"/>
      <c r="I3098" s="12"/>
    </row>
    <row r="3099" spans="1:9" x14ac:dyDescent="0.25">
      <c r="A3099" s="12"/>
      <c r="B3099" s="12"/>
      <c r="C3099" s="12"/>
      <c r="D3099" s="12"/>
      <c r="E3099" s="12"/>
      <c r="F3099" s="12"/>
      <c r="G3099" s="12"/>
      <c r="H3099" s="12"/>
      <c r="I3099" s="12"/>
    </row>
    <row r="3100" spans="1:9" x14ac:dyDescent="0.25">
      <c r="A3100" s="12"/>
      <c r="B3100" s="12"/>
      <c r="C3100" s="12"/>
      <c r="D3100" s="12"/>
      <c r="E3100" s="12"/>
      <c r="F3100" s="12"/>
      <c r="G3100" s="12"/>
      <c r="H3100" s="12"/>
      <c r="I3100" s="12"/>
    </row>
    <row r="3101" spans="1:9" x14ac:dyDescent="0.25">
      <c r="A3101" s="12"/>
      <c r="B3101" s="12"/>
      <c r="C3101" s="12"/>
      <c r="D3101" s="12"/>
      <c r="E3101" s="12"/>
      <c r="F3101" s="12"/>
      <c r="G3101" s="12"/>
      <c r="H3101" s="12"/>
      <c r="I3101" s="12"/>
    </row>
    <row r="3102" spans="1:9" x14ac:dyDescent="0.25">
      <c r="A3102" s="12"/>
      <c r="B3102" s="12"/>
      <c r="C3102" s="12"/>
      <c r="D3102" s="12"/>
      <c r="E3102" s="12"/>
      <c r="F3102" s="12"/>
      <c r="G3102" s="12"/>
      <c r="H3102" s="12"/>
      <c r="I3102" s="12"/>
    </row>
    <row r="3103" spans="1:9" x14ac:dyDescent="0.25">
      <c r="A3103" s="12"/>
      <c r="B3103" s="12"/>
      <c r="C3103" s="12"/>
      <c r="D3103" s="12"/>
      <c r="E3103" s="12"/>
      <c r="F3103" s="12"/>
      <c r="G3103" s="12"/>
      <c r="H3103" s="12"/>
      <c r="I3103" s="12"/>
    </row>
    <row r="3104" spans="1:9" x14ac:dyDescent="0.25">
      <c r="A3104" s="12"/>
      <c r="B3104" s="12"/>
      <c r="C3104" s="12"/>
      <c r="D3104" s="12"/>
      <c r="E3104" s="12"/>
      <c r="F3104" s="12"/>
      <c r="G3104" s="12"/>
      <c r="H3104" s="12"/>
      <c r="I3104" s="12"/>
    </row>
    <row r="3105" spans="1:9" x14ac:dyDescent="0.25">
      <c r="A3105" s="12"/>
      <c r="B3105" s="12"/>
      <c r="C3105" s="12"/>
      <c r="D3105" s="12"/>
      <c r="E3105" s="12"/>
      <c r="F3105" s="12"/>
      <c r="G3105" s="12"/>
      <c r="H3105" s="12"/>
      <c r="I3105" s="12"/>
    </row>
    <row r="3106" spans="1:9" x14ac:dyDescent="0.25">
      <c r="A3106" s="12"/>
      <c r="B3106" s="12"/>
      <c r="C3106" s="12"/>
      <c r="D3106" s="12"/>
      <c r="E3106" s="12"/>
      <c r="F3106" s="12"/>
      <c r="G3106" s="12"/>
      <c r="H3106" s="12"/>
      <c r="I3106" s="12"/>
    </row>
    <row r="3107" spans="1:9" x14ac:dyDescent="0.25">
      <c r="A3107" s="12"/>
      <c r="B3107" s="12"/>
      <c r="C3107" s="12"/>
      <c r="D3107" s="12"/>
      <c r="E3107" s="12"/>
      <c r="F3107" s="12"/>
      <c r="G3107" s="12"/>
      <c r="H3107" s="12"/>
      <c r="I3107" s="12"/>
    </row>
    <row r="3108" spans="1:9" x14ac:dyDescent="0.25">
      <c r="A3108" s="12"/>
      <c r="B3108" s="12"/>
      <c r="C3108" s="12"/>
      <c r="D3108" s="12"/>
      <c r="E3108" s="12"/>
      <c r="F3108" s="12"/>
      <c r="G3108" s="12"/>
      <c r="H3108" s="12"/>
      <c r="I3108" s="12"/>
    </row>
    <row r="3109" spans="1:9" x14ac:dyDescent="0.25">
      <c r="A3109" s="12"/>
      <c r="B3109" s="12"/>
      <c r="C3109" s="12"/>
      <c r="D3109" s="12"/>
      <c r="E3109" s="12"/>
      <c r="F3109" s="12"/>
      <c r="G3109" s="12"/>
      <c r="H3109" s="12"/>
      <c r="I3109" s="12"/>
    </row>
    <row r="3110" spans="1:9" x14ac:dyDescent="0.25">
      <c r="A3110" s="12"/>
      <c r="B3110" s="12"/>
      <c r="C3110" s="12"/>
      <c r="D3110" s="12"/>
      <c r="E3110" s="12"/>
      <c r="F3110" s="12"/>
      <c r="G3110" s="12"/>
      <c r="H3110" s="12"/>
      <c r="I3110" s="12"/>
    </row>
    <row r="3111" spans="1:9" x14ac:dyDescent="0.25">
      <c r="A3111" s="12"/>
      <c r="B3111" s="12"/>
      <c r="C3111" s="12"/>
      <c r="D3111" s="12"/>
      <c r="E3111" s="12"/>
      <c r="F3111" s="12"/>
      <c r="G3111" s="12"/>
      <c r="H3111" s="12"/>
      <c r="I3111" s="12"/>
    </row>
    <row r="3112" spans="1:9" x14ac:dyDescent="0.25">
      <c r="A3112" s="12"/>
      <c r="B3112" s="12"/>
      <c r="C3112" s="12"/>
      <c r="D3112" s="12"/>
      <c r="E3112" s="12"/>
      <c r="F3112" s="12"/>
      <c r="G3112" s="12"/>
      <c r="H3112" s="12"/>
      <c r="I3112" s="12"/>
    </row>
    <row r="3113" spans="1:9" x14ac:dyDescent="0.25">
      <c r="A3113" s="12"/>
      <c r="B3113" s="12"/>
      <c r="C3113" s="12"/>
      <c r="D3113" s="12"/>
      <c r="E3113" s="12"/>
      <c r="F3113" s="12"/>
      <c r="G3113" s="12"/>
      <c r="H3113" s="12"/>
      <c r="I3113" s="12"/>
    </row>
    <row r="3114" spans="1:9" x14ac:dyDescent="0.25">
      <c r="A3114" s="12"/>
      <c r="B3114" s="12"/>
      <c r="C3114" s="12"/>
      <c r="D3114" s="12"/>
      <c r="E3114" s="12"/>
      <c r="F3114" s="12"/>
      <c r="G3114" s="12"/>
      <c r="H3114" s="12"/>
      <c r="I3114" s="12"/>
    </row>
    <row r="3115" spans="1:9" x14ac:dyDescent="0.25">
      <c r="A3115" s="12"/>
      <c r="B3115" s="12"/>
      <c r="C3115" s="12"/>
      <c r="D3115" s="12"/>
      <c r="E3115" s="12"/>
      <c r="F3115" s="12"/>
      <c r="G3115" s="12"/>
      <c r="H3115" s="12"/>
      <c r="I3115" s="12"/>
    </row>
    <row r="3116" spans="1:9" x14ac:dyDescent="0.25">
      <c r="A3116" s="12"/>
      <c r="B3116" s="12"/>
      <c r="C3116" s="12"/>
      <c r="D3116" s="12"/>
      <c r="E3116" s="12"/>
      <c r="F3116" s="12"/>
      <c r="G3116" s="12"/>
      <c r="H3116" s="12"/>
      <c r="I3116" s="12"/>
    </row>
    <row r="3117" spans="1:9" x14ac:dyDescent="0.25">
      <c r="A3117" s="12"/>
      <c r="B3117" s="12"/>
      <c r="C3117" s="12"/>
      <c r="D3117" s="12"/>
      <c r="E3117" s="12"/>
      <c r="F3117" s="12"/>
      <c r="G3117" s="12"/>
      <c r="H3117" s="12"/>
      <c r="I3117" s="12"/>
    </row>
    <row r="3118" spans="1:9" x14ac:dyDescent="0.25">
      <c r="A3118" s="12"/>
      <c r="B3118" s="12"/>
      <c r="C3118" s="12"/>
      <c r="D3118" s="12"/>
      <c r="E3118" s="12"/>
      <c r="F3118" s="12"/>
      <c r="G3118" s="12"/>
      <c r="H3118" s="12"/>
      <c r="I3118" s="12"/>
    </row>
    <row r="3119" spans="1:9" x14ac:dyDescent="0.25">
      <c r="A3119" s="12"/>
      <c r="B3119" s="12"/>
      <c r="C3119" s="12"/>
      <c r="D3119" s="12"/>
      <c r="E3119" s="12"/>
      <c r="F3119" s="12"/>
      <c r="G3119" s="12"/>
      <c r="H3119" s="12"/>
      <c r="I3119" s="12"/>
    </row>
    <row r="3120" spans="1:9" x14ac:dyDescent="0.25">
      <c r="A3120" s="12"/>
      <c r="B3120" s="12"/>
      <c r="C3120" s="12"/>
      <c r="D3120" s="12"/>
      <c r="E3120" s="12"/>
      <c r="F3120" s="12"/>
      <c r="G3120" s="12"/>
      <c r="H3120" s="12"/>
      <c r="I3120" s="12"/>
    </row>
    <row r="3121" spans="1:9" x14ac:dyDescent="0.25">
      <c r="A3121" s="12"/>
      <c r="B3121" s="12"/>
      <c r="C3121" s="12"/>
      <c r="D3121" s="12"/>
      <c r="E3121" s="12"/>
      <c r="F3121" s="12"/>
      <c r="G3121" s="12"/>
      <c r="H3121" s="12"/>
      <c r="I3121" s="12"/>
    </row>
    <row r="3122" spans="1:9" x14ac:dyDescent="0.25">
      <c r="A3122" s="12"/>
      <c r="B3122" s="12"/>
      <c r="C3122" s="12"/>
      <c r="D3122" s="12"/>
      <c r="E3122" s="12"/>
      <c r="F3122" s="12"/>
      <c r="G3122" s="12"/>
      <c r="H3122" s="12"/>
      <c r="I3122" s="12"/>
    </row>
    <row r="3123" spans="1:9" x14ac:dyDescent="0.25">
      <c r="A3123" s="12"/>
      <c r="B3123" s="12"/>
      <c r="C3123" s="12"/>
      <c r="D3123" s="12"/>
      <c r="E3123" s="12"/>
      <c r="F3123" s="12"/>
      <c r="G3123" s="12"/>
      <c r="H3123" s="12"/>
      <c r="I3123" s="12"/>
    </row>
    <row r="3124" spans="1:9" x14ac:dyDescent="0.25">
      <c r="A3124" s="12"/>
      <c r="B3124" s="12"/>
      <c r="C3124" s="12"/>
      <c r="D3124" s="12"/>
      <c r="E3124" s="12"/>
      <c r="F3124" s="12"/>
      <c r="G3124" s="12"/>
      <c r="H3124" s="12"/>
      <c r="I3124" s="12"/>
    </row>
    <row r="3125" spans="1:9" x14ac:dyDescent="0.25">
      <c r="A3125" s="12"/>
      <c r="B3125" s="12"/>
      <c r="C3125" s="12"/>
      <c r="D3125" s="12"/>
      <c r="E3125" s="12"/>
      <c r="F3125" s="12"/>
      <c r="G3125" s="12"/>
      <c r="H3125" s="12"/>
      <c r="I3125" s="12"/>
    </row>
    <row r="3126" spans="1:9" x14ac:dyDescent="0.25">
      <c r="A3126" s="12"/>
      <c r="B3126" s="12"/>
      <c r="C3126" s="12"/>
      <c r="D3126" s="12"/>
      <c r="E3126" s="12"/>
      <c r="F3126" s="12"/>
      <c r="G3126" s="12"/>
      <c r="H3126" s="12"/>
      <c r="I3126" s="12"/>
    </row>
    <row r="3127" spans="1:9" x14ac:dyDescent="0.25">
      <c r="A3127" s="12"/>
      <c r="B3127" s="12"/>
      <c r="C3127" s="12"/>
      <c r="D3127" s="12"/>
      <c r="E3127" s="12"/>
      <c r="F3127" s="12"/>
      <c r="G3127" s="12"/>
      <c r="H3127" s="12"/>
      <c r="I3127" s="12"/>
    </row>
    <row r="3128" spans="1:9" x14ac:dyDescent="0.25">
      <c r="A3128" s="12"/>
      <c r="B3128" s="12"/>
      <c r="C3128" s="12"/>
      <c r="D3128" s="12"/>
      <c r="E3128" s="12"/>
      <c r="F3128" s="12"/>
      <c r="G3128" s="12"/>
      <c r="H3128" s="12"/>
      <c r="I3128" s="12"/>
    </row>
    <row r="3129" spans="1:9" x14ac:dyDescent="0.25">
      <c r="A3129" s="12"/>
      <c r="B3129" s="12"/>
      <c r="C3129" s="12"/>
      <c r="D3129" s="12"/>
      <c r="E3129" s="12"/>
      <c r="F3129" s="12"/>
      <c r="G3129" s="12"/>
      <c r="H3129" s="12"/>
      <c r="I3129" s="12"/>
    </row>
    <row r="3130" spans="1:9" x14ac:dyDescent="0.25">
      <c r="A3130" s="12"/>
      <c r="B3130" s="12"/>
      <c r="C3130" s="12"/>
      <c r="D3130" s="12"/>
      <c r="E3130" s="12"/>
      <c r="F3130" s="12"/>
      <c r="G3130" s="12"/>
      <c r="H3130" s="12"/>
      <c r="I3130" s="12"/>
    </row>
    <row r="3131" spans="1:9" x14ac:dyDescent="0.25">
      <c r="A3131" s="12"/>
      <c r="B3131" s="12"/>
      <c r="C3131" s="12"/>
      <c r="D3131" s="12"/>
      <c r="E3131" s="12"/>
      <c r="F3131" s="12"/>
      <c r="G3131" s="12"/>
      <c r="H3131" s="12"/>
      <c r="I3131" s="12"/>
    </row>
    <row r="3132" spans="1:9" x14ac:dyDescent="0.25">
      <c r="A3132" s="12"/>
      <c r="B3132" s="12"/>
      <c r="C3132" s="12"/>
      <c r="D3132" s="12"/>
      <c r="E3132" s="12"/>
      <c r="F3132" s="12"/>
      <c r="G3132" s="12"/>
      <c r="H3132" s="12"/>
      <c r="I3132" s="12"/>
    </row>
    <row r="3133" spans="1:9" x14ac:dyDescent="0.25">
      <c r="A3133" s="12"/>
      <c r="B3133" s="12"/>
      <c r="C3133" s="12"/>
      <c r="D3133" s="12"/>
      <c r="E3133" s="12"/>
      <c r="F3133" s="12"/>
      <c r="G3133" s="12"/>
      <c r="H3133" s="12"/>
      <c r="I3133" s="12"/>
    </row>
    <row r="3134" spans="1:9" x14ac:dyDescent="0.25">
      <c r="A3134" s="12"/>
      <c r="B3134" s="12"/>
      <c r="C3134" s="12"/>
      <c r="D3134" s="12"/>
      <c r="E3134" s="12"/>
      <c r="F3134" s="12"/>
      <c r="G3134" s="12"/>
      <c r="H3134" s="12"/>
      <c r="I3134" s="12"/>
    </row>
    <row r="3135" spans="1:9" x14ac:dyDescent="0.25">
      <c r="A3135" s="12"/>
      <c r="B3135" s="12"/>
      <c r="C3135" s="12"/>
      <c r="D3135" s="12"/>
      <c r="E3135" s="12"/>
      <c r="F3135" s="12"/>
      <c r="G3135" s="12"/>
      <c r="H3135" s="12"/>
      <c r="I3135" s="12"/>
    </row>
    <row r="3136" spans="1:9" x14ac:dyDescent="0.25">
      <c r="A3136" s="12"/>
      <c r="B3136" s="12"/>
      <c r="C3136" s="12"/>
      <c r="D3136" s="12"/>
      <c r="E3136" s="12"/>
      <c r="F3136" s="12"/>
      <c r="G3136" s="12"/>
      <c r="H3136" s="12"/>
      <c r="I3136" s="12"/>
    </row>
    <row r="3137" spans="1:9" x14ac:dyDescent="0.25">
      <c r="A3137" s="12"/>
      <c r="B3137" s="12"/>
      <c r="C3137" s="12"/>
      <c r="D3137" s="12"/>
      <c r="E3137" s="12"/>
      <c r="F3137" s="12"/>
      <c r="G3137" s="12"/>
      <c r="H3137" s="12"/>
      <c r="I3137" s="12"/>
    </row>
    <row r="3138" spans="1:9" x14ac:dyDescent="0.25">
      <c r="A3138" s="12"/>
      <c r="B3138" s="12"/>
      <c r="C3138" s="12"/>
      <c r="D3138" s="12"/>
      <c r="E3138" s="12"/>
      <c r="F3138" s="12"/>
      <c r="G3138" s="12"/>
      <c r="H3138" s="12"/>
      <c r="I3138" s="12"/>
    </row>
    <row r="3139" spans="1:9" x14ac:dyDescent="0.25">
      <c r="A3139" s="12"/>
      <c r="B3139" s="12"/>
      <c r="C3139" s="12"/>
      <c r="D3139" s="12"/>
      <c r="E3139" s="12"/>
      <c r="F3139" s="12"/>
      <c r="G3139" s="12"/>
      <c r="H3139" s="12"/>
      <c r="I3139" s="12"/>
    </row>
    <row r="3140" spans="1:9" x14ac:dyDescent="0.25">
      <c r="A3140" s="12"/>
      <c r="B3140" s="12"/>
      <c r="C3140" s="12"/>
      <c r="D3140" s="12"/>
      <c r="E3140" s="12"/>
      <c r="F3140" s="12"/>
      <c r="G3140" s="12"/>
      <c r="H3140" s="12"/>
      <c r="I3140" s="12"/>
    </row>
    <row r="3141" spans="1:9" x14ac:dyDescent="0.25">
      <c r="A3141" s="12"/>
      <c r="B3141" s="12"/>
      <c r="C3141" s="12"/>
      <c r="D3141" s="12"/>
      <c r="E3141" s="12"/>
      <c r="F3141" s="12"/>
      <c r="G3141" s="12"/>
      <c r="H3141" s="12"/>
      <c r="I3141" s="12"/>
    </row>
    <row r="3142" spans="1:9" x14ac:dyDescent="0.25">
      <c r="A3142" s="12"/>
      <c r="B3142" s="12"/>
      <c r="C3142" s="12"/>
      <c r="D3142" s="12"/>
      <c r="E3142" s="12"/>
      <c r="F3142" s="12"/>
      <c r="G3142" s="12"/>
      <c r="H3142" s="12"/>
      <c r="I3142" s="12"/>
    </row>
    <row r="3143" spans="1:9" x14ac:dyDescent="0.25">
      <c r="A3143" s="12"/>
      <c r="B3143" s="12"/>
      <c r="C3143" s="12"/>
      <c r="D3143" s="12"/>
      <c r="E3143" s="12"/>
      <c r="F3143" s="12"/>
      <c r="G3143" s="12"/>
      <c r="H3143" s="12"/>
      <c r="I3143" s="12"/>
    </row>
    <row r="3144" spans="1:9" x14ac:dyDescent="0.25">
      <c r="A3144" s="12"/>
      <c r="B3144" s="12"/>
      <c r="C3144" s="12"/>
      <c r="D3144" s="12"/>
      <c r="E3144" s="12"/>
      <c r="F3144" s="12"/>
      <c r="G3144" s="12"/>
      <c r="H3144" s="12"/>
      <c r="I3144" s="12"/>
    </row>
    <row r="3145" spans="1:9" x14ac:dyDescent="0.25">
      <c r="A3145" s="12"/>
      <c r="B3145" s="12"/>
      <c r="C3145" s="12"/>
      <c r="D3145" s="12"/>
      <c r="E3145" s="12"/>
      <c r="F3145" s="12"/>
      <c r="G3145" s="12"/>
      <c r="H3145" s="12"/>
      <c r="I3145" s="12"/>
    </row>
    <row r="3146" spans="1:9" x14ac:dyDescent="0.25">
      <c r="A3146" s="12"/>
      <c r="B3146" s="12"/>
      <c r="C3146" s="12"/>
      <c r="D3146" s="12"/>
      <c r="E3146" s="12"/>
      <c r="F3146" s="12"/>
      <c r="G3146" s="12"/>
      <c r="H3146" s="12"/>
      <c r="I3146" s="12"/>
    </row>
    <row r="3147" spans="1:9" x14ac:dyDescent="0.25">
      <c r="A3147" s="12"/>
      <c r="B3147" s="12"/>
      <c r="C3147" s="12"/>
      <c r="D3147" s="12"/>
      <c r="E3147" s="12"/>
      <c r="F3147" s="12"/>
      <c r="G3147" s="12"/>
      <c r="H3147" s="12"/>
      <c r="I3147" s="12"/>
    </row>
    <row r="3148" spans="1:9" x14ac:dyDescent="0.25">
      <c r="A3148" s="12"/>
      <c r="B3148" s="12"/>
      <c r="C3148" s="12"/>
      <c r="D3148" s="12"/>
      <c r="E3148" s="12"/>
      <c r="F3148" s="12"/>
      <c r="G3148" s="12"/>
      <c r="H3148" s="12"/>
      <c r="I3148" s="12"/>
    </row>
    <row r="3149" spans="1:9" x14ac:dyDescent="0.25">
      <c r="A3149" s="12"/>
      <c r="B3149" s="12"/>
      <c r="C3149" s="12"/>
      <c r="D3149" s="12"/>
      <c r="E3149" s="12"/>
      <c r="F3149" s="12"/>
      <c r="G3149" s="12"/>
      <c r="H3149" s="12"/>
      <c r="I3149" s="12"/>
    </row>
    <row r="3150" spans="1:9" x14ac:dyDescent="0.25">
      <c r="A3150" s="12"/>
      <c r="B3150" s="12"/>
      <c r="C3150" s="12"/>
      <c r="D3150" s="12"/>
      <c r="E3150" s="12"/>
      <c r="F3150" s="12"/>
      <c r="G3150" s="12"/>
      <c r="H3150" s="12"/>
      <c r="I3150" s="12"/>
    </row>
    <row r="3151" spans="1:9" x14ac:dyDescent="0.25">
      <c r="A3151" s="12"/>
      <c r="B3151" s="12"/>
      <c r="C3151" s="12"/>
      <c r="D3151" s="12"/>
      <c r="E3151" s="12"/>
      <c r="F3151" s="12"/>
      <c r="G3151" s="12"/>
      <c r="H3151" s="12"/>
      <c r="I3151" s="12"/>
    </row>
    <row r="3152" spans="1:9" x14ac:dyDescent="0.25">
      <c r="A3152" s="12"/>
      <c r="B3152" s="12"/>
      <c r="C3152" s="12"/>
      <c r="D3152" s="12"/>
      <c r="E3152" s="12"/>
      <c r="F3152" s="12"/>
      <c r="G3152" s="12"/>
      <c r="H3152" s="12"/>
      <c r="I3152" s="12"/>
    </row>
    <row r="3153" spans="1:9" x14ac:dyDescent="0.25">
      <c r="A3153" s="12"/>
      <c r="B3153" s="12"/>
      <c r="C3153" s="12"/>
      <c r="D3153" s="12"/>
      <c r="E3153" s="12"/>
      <c r="F3153" s="12"/>
      <c r="G3153" s="12"/>
      <c r="H3153" s="12"/>
      <c r="I3153" s="12"/>
    </row>
    <row r="3154" spans="1:9" x14ac:dyDescent="0.25">
      <c r="A3154" s="12"/>
      <c r="B3154" s="12"/>
      <c r="C3154" s="12"/>
      <c r="D3154" s="12"/>
      <c r="E3154" s="12"/>
      <c r="F3154" s="12"/>
      <c r="G3154" s="12"/>
      <c r="H3154" s="12"/>
      <c r="I3154" s="12"/>
    </row>
    <row r="3155" spans="1:9" x14ac:dyDescent="0.25">
      <c r="A3155" s="12"/>
      <c r="B3155" s="12"/>
      <c r="C3155" s="12"/>
      <c r="D3155" s="12"/>
      <c r="E3155" s="12"/>
      <c r="F3155" s="12"/>
      <c r="G3155" s="12"/>
      <c r="H3155" s="12"/>
      <c r="I3155" s="12"/>
    </row>
    <row r="3156" spans="1:9" x14ac:dyDescent="0.25">
      <c r="A3156" s="12"/>
      <c r="B3156" s="12"/>
      <c r="C3156" s="12"/>
      <c r="D3156" s="12"/>
      <c r="E3156" s="12"/>
      <c r="F3156" s="12"/>
      <c r="G3156" s="12"/>
      <c r="H3156" s="12"/>
      <c r="I3156" s="12"/>
    </row>
    <row r="3157" spans="1:9" x14ac:dyDescent="0.25">
      <c r="A3157" s="12"/>
      <c r="B3157" s="12"/>
      <c r="C3157" s="12"/>
      <c r="D3157" s="12"/>
      <c r="E3157" s="12"/>
      <c r="F3157" s="12"/>
      <c r="G3157" s="12"/>
      <c r="H3157" s="12"/>
      <c r="I3157" s="12"/>
    </row>
    <row r="3158" spans="1:9" x14ac:dyDescent="0.25">
      <c r="A3158" s="12"/>
      <c r="B3158" s="12"/>
      <c r="C3158" s="12"/>
      <c r="D3158" s="12"/>
      <c r="E3158" s="12"/>
      <c r="F3158" s="12"/>
      <c r="G3158" s="12"/>
      <c r="H3158" s="12"/>
      <c r="I3158" s="12"/>
    </row>
    <row r="3159" spans="1:9" x14ac:dyDescent="0.25">
      <c r="A3159" s="12"/>
      <c r="B3159" s="12"/>
      <c r="C3159" s="12"/>
      <c r="D3159" s="12"/>
      <c r="E3159" s="12"/>
      <c r="F3159" s="12"/>
      <c r="G3159" s="12"/>
      <c r="H3159" s="12"/>
      <c r="I3159" s="12"/>
    </row>
    <row r="3160" spans="1:9" x14ac:dyDescent="0.25">
      <c r="A3160" s="12"/>
      <c r="B3160" s="12"/>
      <c r="C3160" s="12"/>
      <c r="D3160" s="12"/>
      <c r="E3160" s="12"/>
      <c r="F3160" s="12"/>
      <c r="G3160" s="12"/>
      <c r="H3160" s="12"/>
      <c r="I3160" s="12"/>
    </row>
    <row r="3161" spans="1:9" x14ac:dyDescent="0.25">
      <c r="A3161" s="12"/>
      <c r="B3161" s="12"/>
      <c r="C3161" s="12"/>
      <c r="D3161" s="12"/>
      <c r="E3161" s="12"/>
      <c r="F3161" s="12"/>
      <c r="G3161" s="12"/>
      <c r="H3161" s="12"/>
      <c r="I3161" s="12"/>
    </row>
    <row r="3162" spans="1:9" x14ac:dyDescent="0.25">
      <c r="A3162" s="12"/>
      <c r="B3162" s="12"/>
      <c r="C3162" s="12"/>
      <c r="D3162" s="12"/>
      <c r="E3162" s="12"/>
      <c r="F3162" s="12"/>
      <c r="G3162" s="12"/>
      <c r="H3162" s="12"/>
      <c r="I3162" s="12"/>
    </row>
    <row r="3163" spans="1:9" x14ac:dyDescent="0.25">
      <c r="A3163" s="12"/>
      <c r="B3163" s="12"/>
      <c r="C3163" s="12"/>
      <c r="D3163" s="12"/>
      <c r="E3163" s="12"/>
      <c r="F3163" s="12"/>
      <c r="G3163" s="12"/>
      <c r="H3163" s="12"/>
      <c r="I3163" s="12"/>
    </row>
    <row r="3164" spans="1:9" x14ac:dyDescent="0.25">
      <c r="A3164" s="12"/>
      <c r="B3164" s="12"/>
      <c r="C3164" s="12"/>
      <c r="D3164" s="12"/>
      <c r="E3164" s="12"/>
      <c r="F3164" s="12"/>
      <c r="G3164" s="12"/>
      <c r="H3164" s="12"/>
      <c r="I3164" s="12"/>
    </row>
    <row r="3165" spans="1:9" x14ac:dyDescent="0.25">
      <c r="A3165" s="12"/>
      <c r="B3165" s="12"/>
      <c r="C3165" s="12"/>
      <c r="D3165" s="12"/>
      <c r="E3165" s="12"/>
      <c r="F3165" s="12"/>
      <c r="G3165" s="12"/>
      <c r="H3165" s="12"/>
      <c r="I3165" s="12"/>
    </row>
    <row r="3166" spans="1:9" x14ac:dyDescent="0.25">
      <c r="A3166" s="12"/>
      <c r="B3166" s="12"/>
      <c r="C3166" s="12"/>
      <c r="D3166" s="12"/>
      <c r="E3166" s="12"/>
      <c r="F3166" s="12"/>
      <c r="G3166" s="12"/>
      <c r="H3166" s="12"/>
      <c r="I3166" s="12"/>
    </row>
    <row r="3167" spans="1:9" x14ac:dyDescent="0.25">
      <c r="A3167" s="12"/>
      <c r="B3167" s="12"/>
      <c r="C3167" s="12"/>
      <c r="D3167" s="12"/>
      <c r="E3167" s="12"/>
      <c r="F3167" s="12"/>
      <c r="G3167" s="12"/>
      <c r="H3167" s="12"/>
      <c r="I3167" s="12"/>
    </row>
    <row r="3168" spans="1:9" x14ac:dyDescent="0.25">
      <c r="A3168" s="12"/>
      <c r="B3168" s="12"/>
      <c r="C3168" s="12"/>
      <c r="D3168" s="12"/>
      <c r="E3168" s="12"/>
      <c r="F3168" s="12"/>
      <c r="G3168" s="12"/>
      <c r="H3168" s="12"/>
      <c r="I3168" s="12"/>
    </row>
    <row r="3169" spans="1:9" x14ac:dyDescent="0.25">
      <c r="A3169" s="12"/>
      <c r="B3169" s="12"/>
      <c r="C3169" s="12"/>
      <c r="D3169" s="12"/>
      <c r="E3169" s="12"/>
      <c r="F3169" s="12"/>
      <c r="G3169" s="12"/>
      <c r="H3169" s="12"/>
      <c r="I3169" s="12"/>
    </row>
    <row r="3170" spans="1:9" x14ac:dyDescent="0.25">
      <c r="A3170" s="12"/>
      <c r="B3170" s="12"/>
      <c r="C3170" s="12"/>
      <c r="D3170" s="12"/>
      <c r="E3170" s="12"/>
      <c r="F3170" s="12"/>
      <c r="G3170" s="12"/>
      <c r="H3170" s="12"/>
      <c r="I3170" s="12"/>
    </row>
    <row r="3171" spans="1:9" x14ac:dyDescent="0.25">
      <c r="A3171" s="12"/>
      <c r="B3171" s="12"/>
      <c r="C3171" s="12"/>
      <c r="D3171" s="12"/>
      <c r="E3171" s="12"/>
      <c r="F3171" s="12"/>
      <c r="G3171" s="12"/>
      <c r="H3171" s="12"/>
      <c r="I3171" s="12"/>
    </row>
    <row r="3172" spans="1:9" x14ac:dyDescent="0.25">
      <c r="A3172" s="12"/>
      <c r="B3172" s="12"/>
      <c r="C3172" s="12"/>
      <c r="D3172" s="12"/>
      <c r="E3172" s="12"/>
      <c r="F3172" s="12"/>
      <c r="G3172" s="12"/>
      <c r="H3172" s="12"/>
      <c r="I3172" s="12"/>
    </row>
    <row r="3173" spans="1:9" x14ac:dyDescent="0.25">
      <c r="A3173" s="12"/>
      <c r="B3173" s="12"/>
      <c r="C3173" s="12"/>
      <c r="D3173" s="12"/>
      <c r="E3173" s="12"/>
      <c r="F3173" s="12"/>
      <c r="G3173" s="12"/>
      <c r="H3173" s="12"/>
      <c r="I3173" s="12"/>
    </row>
    <row r="3174" spans="1:9" x14ac:dyDescent="0.25">
      <c r="A3174" s="12"/>
      <c r="B3174" s="12"/>
      <c r="C3174" s="12"/>
      <c r="D3174" s="12"/>
      <c r="E3174" s="12"/>
      <c r="F3174" s="12"/>
      <c r="G3174" s="12"/>
      <c r="H3174" s="12"/>
      <c r="I3174" s="12"/>
    </row>
    <row r="3175" spans="1:9" x14ac:dyDescent="0.25">
      <c r="A3175" s="12"/>
      <c r="B3175" s="12"/>
      <c r="C3175" s="12"/>
      <c r="D3175" s="12"/>
      <c r="E3175" s="12"/>
      <c r="F3175" s="12"/>
      <c r="G3175" s="12"/>
      <c r="H3175" s="12"/>
      <c r="I3175" s="12"/>
    </row>
    <row r="3176" spans="1:9" x14ac:dyDescent="0.25">
      <c r="A3176" s="12"/>
      <c r="B3176" s="12"/>
      <c r="C3176" s="12"/>
      <c r="D3176" s="12"/>
      <c r="E3176" s="12"/>
      <c r="F3176" s="12"/>
      <c r="G3176" s="12"/>
      <c r="H3176" s="12"/>
      <c r="I3176" s="12"/>
    </row>
    <row r="3177" spans="1:9" x14ac:dyDescent="0.25">
      <c r="A3177" s="12"/>
      <c r="B3177" s="12"/>
      <c r="C3177" s="12"/>
      <c r="D3177" s="12"/>
      <c r="E3177" s="12"/>
      <c r="F3177" s="12"/>
      <c r="G3177" s="12"/>
      <c r="H3177" s="12"/>
      <c r="I3177" s="12"/>
    </row>
    <row r="3178" spans="1:9" x14ac:dyDescent="0.25">
      <c r="A3178" s="12"/>
      <c r="B3178" s="12"/>
      <c r="C3178" s="12"/>
      <c r="D3178" s="12"/>
      <c r="E3178" s="12"/>
      <c r="F3178" s="12"/>
      <c r="G3178" s="12"/>
      <c r="H3178" s="12"/>
      <c r="I3178" s="12"/>
    </row>
    <row r="3179" spans="1:9" x14ac:dyDescent="0.25">
      <c r="A3179" s="12"/>
      <c r="B3179" s="12"/>
      <c r="C3179" s="12"/>
      <c r="D3179" s="12"/>
      <c r="E3179" s="12"/>
      <c r="F3179" s="12"/>
      <c r="G3179" s="12"/>
      <c r="H3179" s="12"/>
      <c r="I3179" s="12"/>
    </row>
    <row r="3180" spans="1:9" x14ac:dyDescent="0.25">
      <c r="A3180" s="12"/>
      <c r="B3180" s="12"/>
      <c r="C3180" s="12"/>
      <c r="D3180" s="12"/>
      <c r="E3180" s="12"/>
      <c r="F3180" s="12"/>
      <c r="G3180" s="12"/>
      <c r="H3180" s="12"/>
      <c r="I3180" s="12"/>
    </row>
    <row r="3181" spans="1:9" x14ac:dyDescent="0.25">
      <c r="A3181" s="12"/>
      <c r="B3181" s="12"/>
      <c r="C3181" s="12"/>
      <c r="D3181" s="12"/>
      <c r="E3181" s="12"/>
      <c r="F3181" s="12"/>
      <c r="G3181" s="12"/>
      <c r="H3181" s="12"/>
      <c r="I3181" s="12"/>
    </row>
    <row r="3182" spans="1:9" x14ac:dyDescent="0.25">
      <c r="A3182" s="12"/>
      <c r="B3182" s="12"/>
      <c r="C3182" s="12"/>
      <c r="D3182" s="12"/>
      <c r="E3182" s="12"/>
      <c r="F3182" s="12"/>
      <c r="G3182" s="12"/>
      <c r="H3182" s="12"/>
      <c r="I3182" s="12"/>
    </row>
    <row r="3183" spans="1:9" x14ac:dyDescent="0.25">
      <c r="A3183" s="12"/>
      <c r="B3183" s="12"/>
      <c r="C3183" s="12"/>
      <c r="D3183" s="12"/>
      <c r="E3183" s="12"/>
      <c r="F3183" s="12"/>
      <c r="G3183" s="12"/>
      <c r="H3183" s="12"/>
      <c r="I3183" s="12"/>
    </row>
    <row r="3184" spans="1:9" x14ac:dyDescent="0.25">
      <c r="A3184" s="12"/>
      <c r="B3184" s="12"/>
      <c r="C3184" s="12"/>
      <c r="D3184" s="12"/>
      <c r="E3184" s="12"/>
      <c r="F3184" s="12"/>
      <c r="G3184" s="12"/>
      <c r="H3184" s="12"/>
      <c r="I3184" s="12"/>
    </row>
    <row r="3185" spans="1:9" x14ac:dyDescent="0.25">
      <c r="A3185" s="12"/>
      <c r="B3185" s="12"/>
      <c r="C3185" s="12"/>
      <c r="D3185" s="12"/>
      <c r="E3185" s="12"/>
      <c r="F3185" s="12"/>
      <c r="G3185" s="12"/>
      <c r="H3185" s="12"/>
      <c r="I3185" s="12"/>
    </row>
    <row r="3186" spans="1:9" x14ac:dyDescent="0.25">
      <c r="A3186" s="12"/>
      <c r="B3186" s="12"/>
      <c r="C3186" s="12"/>
      <c r="D3186" s="12"/>
      <c r="E3186" s="12"/>
      <c r="F3186" s="12"/>
      <c r="G3186" s="12"/>
      <c r="H3186" s="12"/>
      <c r="I3186" s="12"/>
    </row>
    <row r="3187" spans="1:9" x14ac:dyDescent="0.25">
      <c r="A3187" s="12"/>
      <c r="B3187" s="12"/>
      <c r="C3187" s="12"/>
      <c r="D3187" s="12"/>
      <c r="E3187" s="12"/>
      <c r="F3187" s="12"/>
      <c r="G3187" s="12"/>
      <c r="H3187" s="12"/>
      <c r="I3187" s="12"/>
    </row>
    <row r="3188" spans="1:9" x14ac:dyDescent="0.25">
      <c r="A3188" s="12"/>
      <c r="B3188" s="12"/>
      <c r="C3188" s="12"/>
      <c r="D3188" s="12"/>
      <c r="E3188" s="12"/>
      <c r="F3188" s="12"/>
      <c r="G3188" s="12"/>
      <c r="H3188" s="12"/>
      <c r="I3188" s="12"/>
    </row>
    <row r="3189" spans="1:9" x14ac:dyDescent="0.25">
      <c r="A3189" s="12"/>
      <c r="B3189" s="12"/>
      <c r="C3189" s="12"/>
      <c r="D3189" s="12"/>
      <c r="E3189" s="12"/>
      <c r="F3189" s="12"/>
      <c r="G3189" s="12"/>
      <c r="H3189" s="12"/>
      <c r="I3189" s="12"/>
    </row>
    <row r="3190" spans="1:9" x14ac:dyDescent="0.25">
      <c r="A3190" s="12"/>
      <c r="B3190" s="12"/>
      <c r="C3190" s="12"/>
      <c r="D3190" s="12"/>
      <c r="E3190" s="12"/>
      <c r="F3190" s="12"/>
      <c r="G3190" s="12"/>
      <c r="H3190" s="12"/>
      <c r="I3190" s="12"/>
    </row>
    <row r="3191" spans="1:9" x14ac:dyDescent="0.25">
      <c r="A3191" s="12"/>
      <c r="B3191" s="12"/>
      <c r="C3191" s="12"/>
      <c r="D3191" s="12"/>
      <c r="E3191" s="12"/>
      <c r="F3191" s="12"/>
      <c r="G3191" s="12"/>
      <c r="H3191" s="12"/>
      <c r="I3191" s="12"/>
    </row>
    <row r="3192" spans="1:9" x14ac:dyDescent="0.25">
      <c r="A3192" s="12"/>
      <c r="B3192" s="12"/>
      <c r="C3192" s="12"/>
      <c r="D3192" s="12"/>
      <c r="E3192" s="12"/>
      <c r="F3192" s="12"/>
      <c r="G3192" s="12"/>
      <c r="H3192" s="12"/>
      <c r="I3192" s="12"/>
    </row>
    <row r="3193" spans="1:9" x14ac:dyDescent="0.25">
      <c r="A3193" s="12"/>
      <c r="B3193" s="12"/>
      <c r="C3193" s="12"/>
      <c r="D3193" s="12"/>
      <c r="E3193" s="12"/>
      <c r="F3193" s="12"/>
      <c r="G3193" s="12"/>
      <c r="H3193" s="12"/>
      <c r="I3193" s="12"/>
    </row>
    <row r="3194" spans="1:9" x14ac:dyDescent="0.25">
      <c r="A3194" s="12"/>
      <c r="B3194" s="12"/>
      <c r="C3194" s="12"/>
      <c r="D3194" s="12"/>
      <c r="E3194" s="12"/>
      <c r="F3194" s="12"/>
      <c r="G3194" s="12"/>
      <c r="H3194" s="12"/>
      <c r="I3194" s="12"/>
    </row>
    <row r="3195" spans="1:9" x14ac:dyDescent="0.25">
      <c r="A3195" s="12"/>
      <c r="B3195" s="12"/>
      <c r="C3195" s="12"/>
      <c r="D3195" s="12"/>
      <c r="E3195" s="12"/>
      <c r="F3195" s="12"/>
      <c r="G3195" s="12"/>
      <c r="H3195" s="12"/>
      <c r="I3195" s="12"/>
    </row>
    <row r="3196" spans="1:9" x14ac:dyDescent="0.25">
      <c r="A3196" s="12"/>
      <c r="B3196" s="12"/>
      <c r="C3196" s="12"/>
      <c r="D3196" s="12"/>
      <c r="E3196" s="12"/>
      <c r="F3196" s="12"/>
      <c r="G3196" s="12"/>
      <c r="H3196" s="12"/>
      <c r="I3196" s="12"/>
    </row>
    <row r="3197" spans="1:9" x14ac:dyDescent="0.25">
      <c r="A3197" s="12"/>
      <c r="B3197" s="12"/>
      <c r="C3197" s="12"/>
      <c r="D3197" s="12"/>
      <c r="E3197" s="12"/>
      <c r="F3197" s="12"/>
      <c r="G3197" s="12"/>
      <c r="H3197" s="12"/>
      <c r="I3197" s="12"/>
    </row>
    <row r="3198" spans="1:9" x14ac:dyDescent="0.25">
      <c r="A3198" s="12"/>
      <c r="B3198" s="12"/>
      <c r="C3198" s="12"/>
      <c r="D3198" s="12"/>
      <c r="E3198" s="12"/>
      <c r="F3198" s="12"/>
      <c r="G3198" s="12"/>
      <c r="H3198" s="12"/>
      <c r="I3198" s="12"/>
    </row>
    <row r="3199" spans="1:9" x14ac:dyDescent="0.25">
      <c r="A3199" s="12"/>
      <c r="B3199" s="12"/>
      <c r="C3199" s="12"/>
      <c r="D3199" s="12"/>
      <c r="E3199" s="12"/>
      <c r="F3199" s="12"/>
      <c r="G3199" s="12"/>
      <c r="H3199" s="12"/>
      <c r="I3199" s="12"/>
    </row>
    <row r="3200" spans="1:9" x14ac:dyDescent="0.25">
      <c r="A3200" s="12"/>
      <c r="B3200" s="12"/>
      <c r="C3200" s="12"/>
      <c r="D3200" s="12"/>
      <c r="E3200" s="12"/>
      <c r="F3200" s="12"/>
      <c r="G3200" s="12"/>
      <c r="H3200" s="12"/>
      <c r="I3200" s="12"/>
    </row>
    <row r="3201" spans="1:9" x14ac:dyDescent="0.25">
      <c r="A3201" s="12"/>
      <c r="B3201" s="12"/>
      <c r="C3201" s="12"/>
      <c r="D3201" s="12"/>
      <c r="E3201" s="12"/>
      <c r="F3201" s="12"/>
      <c r="G3201" s="12"/>
      <c r="H3201" s="12"/>
      <c r="I3201" s="12"/>
    </row>
    <row r="3202" spans="1:9" x14ac:dyDescent="0.25">
      <c r="A3202" s="12"/>
      <c r="B3202" s="12"/>
      <c r="C3202" s="12"/>
      <c r="D3202" s="12"/>
      <c r="E3202" s="12"/>
      <c r="F3202" s="12"/>
      <c r="G3202" s="12"/>
      <c r="H3202" s="12"/>
      <c r="I3202" s="12"/>
    </row>
    <row r="3203" spans="1:9" x14ac:dyDescent="0.25">
      <c r="A3203" s="12"/>
      <c r="B3203" s="12"/>
      <c r="C3203" s="12"/>
      <c r="D3203" s="12"/>
      <c r="E3203" s="12"/>
      <c r="F3203" s="12"/>
      <c r="G3203" s="12"/>
      <c r="H3203" s="12"/>
      <c r="I3203" s="12"/>
    </row>
    <row r="3204" spans="1:9" x14ac:dyDescent="0.25">
      <c r="A3204" s="12"/>
      <c r="B3204" s="12"/>
      <c r="C3204" s="12"/>
      <c r="D3204" s="12"/>
      <c r="E3204" s="12"/>
      <c r="F3204" s="12"/>
      <c r="G3204" s="12"/>
      <c r="H3204" s="12"/>
      <c r="I3204" s="12"/>
    </row>
    <row r="3205" spans="1:9" x14ac:dyDescent="0.25">
      <c r="A3205" s="12"/>
      <c r="B3205" s="12"/>
      <c r="C3205" s="12"/>
      <c r="D3205" s="12"/>
      <c r="E3205" s="12"/>
      <c r="F3205" s="12"/>
      <c r="G3205" s="12"/>
      <c r="H3205" s="12"/>
      <c r="I3205" s="12"/>
    </row>
    <row r="3206" spans="1:9" x14ac:dyDescent="0.25">
      <c r="A3206" s="12"/>
      <c r="B3206" s="12"/>
      <c r="C3206" s="12"/>
      <c r="D3206" s="12"/>
      <c r="E3206" s="12"/>
      <c r="F3206" s="12"/>
      <c r="G3206" s="12"/>
      <c r="H3206" s="12"/>
      <c r="I3206" s="12"/>
    </row>
    <row r="3207" spans="1:9" x14ac:dyDescent="0.25">
      <c r="A3207" s="12"/>
      <c r="B3207" s="12"/>
      <c r="C3207" s="12"/>
      <c r="D3207" s="12"/>
      <c r="E3207" s="12"/>
      <c r="F3207" s="12"/>
      <c r="G3207" s="12"/>
      <c r="H3207" s="12"/>
      <c r="I3207" s="12"/>
    </row>
    <row r="3208" spans="1:9" x14ac:dyDescent="0.25">
      <c r="A3208" s="12"/>
      <c r="B3208" s="12"/>
      <c r="C3208" s="12"/>
      <c r="D3208" s="12"/>
      <c r="E3208" s="12"/>
      <c r="F3208" s="12"/>
      <c r="G3208" s="12"/>
      <c r="H3208" s="12"/>
      <c r="I3208" s="12"/>
    </row>
    <row r="3209" spans="1:9" x14ac:dyDescent="0.25">
      <c r="A3209" s="12"/>
      <c r="B3209" s="12"/>
      <c r="C3209" s="12"/>
      <c r="D3209" s="12"/>
      <c r="E3209" s="12"/>
      <c r="F3209" s="12"/>
      <c r="G3209" s="12"/>
      <c r="H3209" s="12"/>
      <c r="I3209" s="12"/>
    </row>
    <row r="3210" spans="1:9" x14ac:dyDescent="0.25">
      <c r="A3210" s="12"/>
      <c r="B3210" s="12"/>
      <c r="C3210" s="12"/>
      <c r="D3210" s="12"/>
      <c r="E3210" s="12"/>
      <c r="F3210" s="12"/>
      <c r="G3210" s="12"/>
      <c r="H3210" s="12"/>
      <c r="I3210" s="12"/>
    </row>
    <row r="3211" spans="1:9" x14ac:dyDescent="0.25">
      <c r="A3211" s="12"/>
      <c r="B3211" s="12"/>
      <c r="C3211" s="12"/>
      <c r="D3211" s="12"/>
      <c r="E3211" s="12"/>
      <c r="F3211" s="12"/>
      <c r="G3211" s="12"/>
      <c r="H3211" s="12"/>
      <c r="I3211" s="12"/>
    </row>
    <row r="3212" spans="1:9" x14ac:dyDescent="0.25">
      <c r="A3212" s="12"/>
      <c r="B3212" s="12"/>
      <c r="C3212" s="12"/>
      <c r="D3212" s="12"/>
      <c r="E3212" s="12"/>
      <c r="F3212" s="12"/>
      <c r="G3212" s="12"/>
      <c r="H3212" s="12"/>
      <c r="I3212" s="12"/>
    </row>
    <row r="3213" spans="1:9" x14ac:dyDescent="0.25">
      <c r="A3213" s="12"/>
      <c r="B3213" s="12"/>
      <c r="C3213" s="12"/>
      <c r="D3213" s="12"/>
      <c r="E3213" s="12"/>
      <c r="F3213" s="12"/>
      <c r="G3213" s="12"/>
      <c r="H3213" s="12"/>
      <c r="I3213" s="12"/>
    </row>
    <row r="3214" spans="1:9" x14ac:dyDescent="0.25">
      <c r="A3214" s="12"/>
      <c r="B3214" s="12"/>
      <c r="C3214" s="12"/>
      <c r="D3214" s="12"/>
      <c r="E3214" s="12"/>
      <c r="F3214" s="12"/>
      <c r="G3214" s="12"/>
      <c r="H3214" s="12"/>
      <c r="I3214" s="12"/>
    </row>
    <row r="3215" spans="1:9" x14ac:dyDescent="0.25">
      <c r="A3215" s="12"/>
      <c r="B3215" s="12"/>
      <c r="C3215" s="12"/>
      <c r="D3215" s="12"/>
      <c r="E3215" s="12"/>
      <c r="F3215" s="12"/>
      <c r="G3215" s="12"/>
      <c r="H3215" s="12"/>
      <c r="I3215" s="12"/>
    </row>
    <row r="3216" spans="1:9" x14ac:dyDescent="0.25">
      <c r="A3216" s="12"/>
      <c r="B3216" s="12"/>
      <c r="C3216" s="12"/>
      <c r="D3216" s="12"/>
      <c r="E3216" s="12"/>
      <c r="F3216" s="12"/>
      <c r="G3216" s="12"/>
      <c r="H3216" s="12"/>
      <c r="I3216" s="12"/>
    </row>
    <row r="3217" spans="1:9" x14ac:dyDescent="0.25">
      <c r="A3217" s="12"/>
      <c r="B3217" s="12"/>
      <c r="C3217" s="12"/>
      <c r="D3217" s="12"/>
      <c r="E3217" s="12"/>
      <c r="F3217" s="12"/>
      <c r="G3217" s="12"/>
      <c r="H3217" s="12"/>
      <c r="I3217" s="12"/>
    </row>
    <row r="3218" spans="1:9" x14ac:dyDescent="0.25">
      <c r="A3218" s="12"/>
      <c r="B3218" s="12"/>
      <c r="C3218" s="12"/>
      <c r="D3218" s="12"/>
      <c r="E3218" s="12"/>
      <c r="F3218" s="12"/>
      <c r="G3218" s="12"/>
      <c r="H3218" s="12"/>
      <c r="I3218" s="12"/>
    </row>
    <row r="3219" spans="1:9" x14ac:dyDescent="0.25">
      <c r="A3219" s="12"/>
      <c r="B3219" s="12"/>
      <c r="C3219" s="12"/>
      <c r="D3219" s="12"/>
      <c r="E3219" s="12"/>
      <c r="F3219" s="12"/>
      <c r="G3219" s="12"/>
      <c r="H3219" s="12"/>
      <c r="I3219" s="12"/>
    </row>
    <row r="3220" spans="1:9" x14ac:dyDescent="0.25">
      <c r="A3220" s="12"/>
      <c r="B3220" s="12"/>
      <c r="C3220" s="12"/>
      <c r="D3220" s="12"/>
      <c r="E3220" s="12"/>
      <c r="F3220" s="12"/>
      <c r="G3220" s="12"/>
      <c r="H3220" s="12"/>
      <c r="I3220" s="12"/>
    </row>
    <row r="3221" spans="1:9" x14ac:dyDescent="0.25">
      <c r="A3221" s="12"/>
      <c r="B3221" s="12"/>
      <c r="C3221" s="12"/>
      <c r="D3221" s="12"/>
      <c r="E3221" s="12"/>
      <c r="F3221" s="12"/>
      <c r="G3221" s="12"/>
      <c r="H3221" s="12"/>
      <c r="I3221" s="12"/>
    </row>
    <row r="3222" spans="1:9" x14ac:dyDescent="0.25">
      <c r="A3222" s="12"/>
      <c r="B3222" s="12"/>
      <c r="C3222" s="12"/>
      <c r="D3222" s="12"/>
      <c r="E3222" s="12"/>
      <c r="F3222" s="12"/>
      <c r="G3222" s="12"/>
      <c r="H3222" s="12"/>
      <c r="I3222" s="12"/>
    </row>
    <row r="3223" spans="1:9" x14ac:dyDescent="0.25">
      <c r="A3223" s="12"/>
      <c r="B3223" s="12"/>
      <c r="C3223" s="12"/>
      <c r="D3223" s="12"/>
      <c r="E3223" s="12"/>
      <c r="F3223" s="12"/>
      <c r="G3223" s="12"/>
      <c r="H3223" s="12"/>
      <c r="I3223" s="12"/>
    </row>
    <row r="3224" spans="1:9" x14ac:dyDescent="0.25">
      <c r="A3224" s="12"/>
      <c r="B3224" s="12"/>
      <c r="C3224" s="12"/>
      <c r="D3224" s="12"/>
      <c r="E3224" s="12"/>
      <c r="F3224" s="12"/>
      <c r="G3224" s="12"/>
      <c r="H3224" s="12"/>
      <c r="I3224" s="12"/>
    </row>
    <row r="3225" spans="1:9" x14ac:dyDescent="0.25">
      <c r="A3225" s="12"/>
      <c r="B3225" s="12"/>
      <c r="C3225" s="12"/>
      <c r="D3225" s="12"/>
      <c r="E3225" s="12"/>
      <c r="F3225" s="12"/>
      <c r="G3225" s="12"/>
      <c r="H3225" s="12"/>
      <c r="I3225" s="12"/>
    </row>
    <row r="3226" spans="1:9" x14ac:dyDescent="0.25">
      <c r="A3226" s="12"/>
      <c r="B3226" s="12"/>
      <c r="C3226" s="12"/>
      <c r="D3226" s="12"/>
      <c r="E3226" s="12"/>
      <c r="F3226" s="12"/>
      <c r="G3226" s="12"/>
      <c r="H3226" s="12"/>
      <c r="I3226" s="12"/>
    </row>
    <row r="3227" spans="1:9" x14ac:dyDescent="0.25">
      <c r="A3227" s="12"/>
      <c r="B3227" s="12"/>
      <c r="C3227" s="12"/>
      <c r="D3227" s="12"/>
      <c r="E3227" s="12"/>
      <c r="F3227" s="12"/>
      <c r="G3227" s="12"/>
      <c r="H3227" s="12"/>
      <c r="I3227" s="12"/>
    </row>
    <row r="3228" spans="1:9" x14ac:dyDescent="0.25">
      <c r="A3228" s="12"/>
      <c r="B3228" s="12"/>
      <c r="C3228" s="12"/>
      <c r="D3228" s="12"/>
      <c r="E3228" s="12"/>
      <c r="F3228" s="12"/>
      <c r="G3228" s="12"/>
      <c r="H3228" s="12"/>
      <c r="I3228" s="12"/>
    </row>
    <row r="3229" spans="1:9" x14ac:dyDescent="0.25">
      <c r="A3229" s="12"/>
      <c r="B3229" s="12"/>
      <c r="C3229" s="12"/>
      <c r="D3229" s="12"/>
      <c r="E3229" s="12"/>
      <c r="F3229" s="12"/>
      <c r="G3229" s="12"/>
      <c r="H3229" s="12"/>
      <c r="I3229" s="12"/>
    </row>
    <row r="3230" spans="1:9" x14ac:dyDescent="0.25">
      <c r="A3230" s="12"/>
      <c r="B3230" s="12"/>
      <c r="C3230" s="12"/>
      <c r="D3230" s="12"/>
      <c r="E3230" s="12"/>
      <c r="F3230" s="12"/>
      <c r="G3230" s="12"/>
      <c r="H3230" s="12"/>
      <c r="I3230" s="12"/>
    </row>
    <row r="3231" spans="1:9" x14ac:dyDescent="0.25">
      <c r="A3231" s="12"/>
      <c r="B3231" s="12"/>
      <c r="C3231" s="12"/>
      <c r="D3231" s="12"/>
      <c r="E3231" s="12"/>
      <c r="F3231" s="12"/>
      <c r="G3231" s="12"/>
      <c r="H3231" s="12"/>
      <c r="I3231" s="12"/>
    </row>
    <row r="3232" spans="1:9" x14ac:dyDescent="0.25">
      <c r="A3232" s="12"/>
      <c r="B3232" s="12"/>
      <c r="C3232" s="12"/>
      <c r="D3232" s="12"/>
      <c r="E3232" s="12"/>
      <c r="F3232" s="12"/>
      <c r="G3232" s="12"/>
      <c r="H3232" s="12"/>
      <c r="I3232" s="12"/>
    </row>
    <row r="3233" spans="1:9" x14ac:dyDescent="0.25">
      <c r="A3233" s="12"/>
      <c r="B3233" s="12"/>
      <c r="C3233" s="12"/>
      <c r="D3233" s="12"/>
      <c r="E3233" s="12"/>
      <c r="F3233" s="12"/>
      <c r="G3233" s="12"/>
      <c r="H3233" s="12"/>
      <c r="I3233" s="12"/>
    </row>
    <row r="3234" spans="1:9" x14ac:dyDescent="0.25">
      <c r="A3234" s="12"/>
      <c r="B3234" s="12"/>
      <c r="C3234" s="12"/>
      <c r="D3234" s="12"/>
      <c r="E3234" s="12"/>
      <c r="F3234" s="12"/>
      <c r="G3234" s="12"/>
      <c r="H3234" s="12"/>
      <c r="I3234" s="12"/>
    </row>
    <row r="3235" spans="1:9" x14ac:dyDescent="0.25">
      <c r="A3235" s="12"/>
      <c r="B3235" s="12"/>
      <c r="C3235" s="12"/>
      <c r="D3235" s="12"/>
      <c r="E3235" s="12"/>
      <c r="F3235" s="12"/>
      <c r="G3235" s="12"/>
      <c r="H3235" s="12"/>
      <c r="I3235" s="12"/>
    </row>
    <row r="3236" spans="1:9" x14ac:dyDescent="0.25">
      <c r="A3236" s="12"/>
      <c r="B3236" s="12"/>
      <c r="C3236" s="12"/>
      <c r="D3236" s="12"/>
      <c r="E3236" s="12"/>
      <c r="F3236" s="12"/>
      <c r="G3236" s="12"/>
      <c r="H3236" s="12"/>
      <c r="I3236" s="12"/>
    </row>
    <row r="3237" spans="1:9" x14ac:dyDescent="0.25">
      <c r="A3237" s="12"/>
      <c r="B3237" s="12"/>
      <c r="C3237" s="12"/>
      <c r="D3237" s="12"/>
      <c r="E3237" s="12"/>
      <c r="F3237" s="12"/>
      <c r="G3237" s="12"/>
      <c r="H3237" s="12"/>
      <c r="I3237" s="12"/>
    </row>
    <row r="3238" spans="1:9" x14ac:dyDescent="0.25">
      <c r="A3238" s="12"/>
      <c r="B3238" s="12"/>
      <c r="C3238" s="12"/>
      <c r="D3238" s="12"/>
      <c r="E3238" s="12"/>
      <c r="F3238" s="12"/>
      <c r="G3238" s="12"/>
      <c r="H3238" s="12"/>
      <c r="I3238" s="12"/>
    </row>
    <row r="3239" spans="1:9" x14ac:dyDescent="0.25">
      <c r="A3239" s="12"/>
      <c r="B3239" s="12"/>
      <c r="C3239" s="12"/>
      <c r="D3239" s="12"/>
      <c r="E3239" s="12"/>
      <c r="F3239" s="12"/>
      <c r="G3239" s="12"/>
      <c r="H3239" s="12"/>
      <c r="I3239" s="12"/>
    </row>
    <row r="3240" spans="1:9" x14ac:dyDescent="0.25">
      <c r="A3240" s="12"/>
      <c r="B3240" s="12"/>
      <c r="C3240" s="12"/>
      <c r="D3240" s="12"/>
      <c r="E3240" s="12"/>
      <c r="F3240" s="12"/>
      <c r="G3240" s="12"/>
      <c r="H3240" s="12"/>
      <c r="I3240" s="12"/>
    </row>
    <row r="3241" spans="1:9" x14ac:dyDescent="0.25">
      <c r="A3241" s="12"/>
      <c r="B3241" s="12"/>
      <c r="C3241" s="12"/>
      <c r="D3241" s="12"/>
      <c r="E3241" s="12"/>
      <c r="F3241" s="12"/>
      <c r="G3241" s="12"/>
      <c r="H3241" s="12"/>
      <c r="I3241" s="12"/>
    </row>
    <row r="3242" spans="1:9" x14ac:dyDescent="0.25">
      <c r="A3242" s="12"/>
      <c r="B3242" s="12"/>
      <c r="C3242" s="12"/>
      <c r="D3242" s="12"/>
      <c r="E3242" s="12"/>
      <c r="F3242" s="12"/>
      <c r="G3242" s="12"/>
      <c r="H3242" s="12"/>
      <c r="I3242" s="12"/>
    </row>
    <row r="3243" spans="1:9" x14ac:dyDescent="0.25">
      <c r="A3243" s="12"/>
      <c r="B3243" s="12"/>
      <c r="C3243" s="12"/>
      <c r="D3243" s="12"/>
      <c r="E3243" s="12"/>
      <c r="F3243" s="12"/>
      <c r="G3243" s="12"/>
      <c r="H3243" s="12"/>
      <c r="I3243" s="12"/>
    </row>
    <row r="3244" spans="1:9" x14ac:dyDescent="0.25">
      <c r="A3244" s="12"/>
      <c r="B3244" s="12"/>
      <c r="C3244" s="12"/>
      <c r="D3244" s="12"/>
      <c r="E3244" s="12"/>
      <c r="F3244" s="12"/>
      <c r="G3244" s="12"/>
      <c r="H3244" s="12"/>
      <c r="I3244" s="12"/>
    </row>
    <row r="3245" spans="1:9" x14ac:dyDescent="0.25">
      <c r="A3245" s="12"/>
      <c r="B3245" s="12"/>
      <c r="C3245" s="12"/>
      <c r="D3245" s="12"/>
      <c r="E3245" s="12"/>
      <c r="F3245" s="12"/>
      <c r="G3245" s="12"/>
      <c r="H3245" s="12"/>
      <c r="I3245" s="12"/>
    </row>
    <row r="3246" spans="1:9" x14ac:dyDescent="0.25">
      <c r="A3246" s="12"/>
      <c r="B3246" s="12"/>
      <c r="C3246" s="12"/>
      <c r="D3246" s="12"/>
      <c r="E3246" s="12"/>
      <c r="F3246" s="12"/>
      <c r="G3246" s="12"/>
      <c r="H3246" s="12"/>
      <c r="I3246" s="12"/>
    </row>
    <row r="3247" spans="1:9" x14ac:dyDescent="0.25">
      <c r="A3247" s="12"/>
      <c r="B3247" s="12"/>
      <c r="C3247" s="12"/>
      <c r="D3247" s="12"/>
      <c r="E3247" s="12"/>
      <c r="F3247" s="12"/>
      <c r="G3247" s="12"/>
      <c r="H3247" s="12"/>
      <c r="I3247" s="12"/>
    </row>
    <row r="3248" spans="1:9" x14ac:dyDescent="0.25">
      <c r="A3248" s="12"/>
      <c r="B3248" s="12"/>
      <c r="C3248" s="12"/>
      <c r="D3248" s="12"/>
      <c r="E3248" s="12"/>
      <c r="F3248" s="12"/>
      <c r="G3248" s="12"/>
      <c r="H3248" s="12"/>
      <c r="I3248" s="12"/>
    </row>
    <row r="3249" spans="1:9" x14ac:dyDescent="0.25">
      <c r="A3249" s="12"/>
      <c r="B3249" s="12"/>
      <c r="C3249" s="12"/>
      <c r="D3249" s="12"/>
      <c r="E3249" s="12"/>
      <c r="F3249" s="12"/>
      <c r="G3249" s="12"/>
      <c r="H3249" s="12"/>
      <c r="I3249" s="12"/>
    </row>
    <row r="3250" spans="1:9" x14ac:dyDescent="0.25">
      <c r="A3250" s="12"/>
      <c r="B3250" s="12"/>
      <c r="C3250" s="12"/>
      <c r="D3250" s="12"/>
      <c r="E3250" s="12"/>
      <c r="F3250" s="12"/>
      <c r="G3250" s="12"/>
      <c r="H3250" s="12"/>
      <c r="I3250" s="12"/>
    </row>
    <row r="3251" spans="1:9" x14ac:dyDescent="0.25">
      <c r="A3251" s="12"/>
      <c r="B3251" s="12"/>
      <c r="C3251" s="12"/>
      <c r="D3251" s="12"/>
      <c r="E3251" s="12"/>
      <c r="F3251" s="12"/>
      <c r="G3251" s="12"/>
      <c r="H3251" s="12"/>
      <c r="I3251" s="12"/>
    </row>
    <row r="3252" spans="1:9" x14ac:dyDescent="0.25">
      <c r="A3252" s="12"/>
      <c r="B3252" s="12"/>
      <c r="C3252" s="12"/>
      <c r="D3252" s="12"/>
      <c r="E3252" s="12"/>
      <c r="F3252" s="12"/>
      <c r="G3252" s="12"/>
      <c r="H3252" s="12"/>
      <c r="I3252" s="12"/>
    </row>
    <row r="3253" spans="1:9" x14ac:dyDescent="0.25">
      <c r="A3253" s="12"/>
      <c r="B3253" s="12"/>
      <c r="C3253" s="12"/>
      <c r="D3253" s="12"/>
      <c r="E3253" s="12"/>
      <c r="F3253" s="12"/>
      <c r="G3253" s="12"/>
      <c r="H3253" s="12"/>
      <c r="I3253" s="12"/>
    </row>
    <row r="3254" spans="1:9" x14ac:dyDescent="0.25">
      <c r="A3254" s="12"/>
      <c r="B3254" s="12"/>
      <c r="C3254" s="12"/>
      <c r="D3254" s="12"/>
      <c r="E3254" s="12"/>
      <c r="F3254" s="12"/>
      <c r="G3254" s="12"/>
      <c r="H3254" s="12"/>
      <c r="I3254" s="12"/>
    </row>
    <row r="3255" spans="1:9" x14ac:dyDescent="0.25">
      <c r="A3255" s="12"/>
      <c r="B3255" s="12"/>
      <c r="C3255" s="12"/>
      <c r="D3255" s="12"/>
      <c r="E3255" s="12"/>
      <c r="F3255" s="12"/>
      <c r="G3255" s="12"/>
      <c r="H3255" s="12"/>
      <c r="I3255" s="12"/>
    </row>
    <row r="3256" spans="1:9" x14ac:dyDescent="0.25">
      <c r="A3256" s="12"/>
      <c r="B3256" s="12"/>
      <c r="C3256" s="12"/>
      <c r="D3256" s="12"/>
      <c r="E3256" s="12"/>
      <c r="F3256" s="12"/>
      <c r="G3256" s="12"/>
      <c r="H3256" s="12"/>
      <c r="I3256" s="12"/>
    </row>
    <row r="3257" spans="1:9" x14ac:dyDescent="0.25">
      <c r="A3257" s="12"/>
      <c r="B3257" s="12"/>
      <c r="C3257" s="12"/>
      <c r="D3257" s="12"/>
      <c r="E3257" s="12"/>
      <c r="F3257" s="12"/>
      <c r="G3257" s="12"/>
      <c r="H3257" s="12"/>
      <c r="I3257" s="12"/>
    </row>
    <row r="3258" spans="1:9" x14ac:dyDescent="0.25">
      <c r="A3258" s="12"/>
      <c r="B3258" s="12"/>
      <c r="C3258" s="12"/>
      <c r="D3258" s="12"/>
      <c r="E3258" s="12"/>
      <c r="F3258" s="12"/>
      <c r="G3258" s="12"/>
      <c r="H3258" s="12"/>
      <c r="I3258" s="12"/>
    </row>
    <row r="3259" spans="1:9" x14ac:dyDescent="0.25">
      <c r="A3259" s="12"/>
      <c r="B3259" s="12"/>
      <c r="C3259" s="12"/>
      <c r="D3259" s="12"/>
      <c r="E3259" s="12"/>
      <c r="F3259" s="12"/>
      <c r="G3259" s="12"/>
      <c r="H3259" s="12"/>
      <c r="I3259" s="12"/>
    </row>
    <row r="3260" spans="1:9" x14ac:dyDescent="0.25">
      <c r="A3260" s="12"/>
      <c r="B3260" s="12"/>
      <c r="C3260" s="12"/>
      <c r="D3260" s="12"/>
      <c r="E3260" s="12"/>
      <c r="F3260" s="12"/>
      <c r="G3260" s="12"/>
      <c r="H3260" s="12"/>
      <c r="I3260" s="12"/>
    </row>
    <row r="3261" spans="1:9" x14ac:dyDescent="0.25">
      <c r="A3261" s="12"/>
      <c r="B3261" s="12"/>
      <c r="C3261" s="12"/>
      <c r="D3261" s="12"/>
      <c r="E3261" s="12"/>
      <c r="F3261" s="12"/>
      <c r="G3261" s="12"/>
      <c r="H3261" s="12"/>
      <c r="I3261" s="12"/>
    </row>
    <row r="3262" spans="1:9" x14ac:dyDescent="0.25">
      <c r="A3262" s="12"/>
      <c r="B3262" s="12"/>
      <c r="C3262" s="12"/>
      <c r="D3262" s="12"/>
      <c r="E3262" s="12"/>
      <c r="F3262" s="12"/>
      <c r="G3262" s="12"/>
      <c r="H3262" s="12"/>
      <c r="I3262" s="12"/>
    </row>
    <row r="3263" spans="1:9" x14ac:dyDescent="0.25">
      <c r="A3263" s="12"/>
      <c r="B3263" s="12"/>
      <c r="C3263" s="12"/>
      <c r="D3263" s="12"/>
      <c r="E3263" s="12"/>
      <c r="F3263" s="12"/>
      <c r="G3263" s="12"/>
      <c r="H3263" s="12"/>
      <c r="I3263" s="12"/>
    </row>
    <row r="3264" spans="1:9" x14ac:dyDescent="0.25">
      <c r="A3264" s="12"/>
      <c r="B3264" s="12"/>
      <c r="C3264" s="12"/>
      <c r="D3264" s="12"/>
      <c r="E3264" s="12"/>
      <c r="F3264" s="12"/>
      <c r="G3264" s="12"/>
      <c r="H3264" s="12"/>
      <c r="I3264" s="12"/>
    </row>
    <row r="3265" spans="1:9" x14ac:dyDescent="0.25">
      <c r="A3265" s="12"/>
      <c r="B3265" s="12"/>
      <c r="C3265" s="12"/>
      <c r="D3265" s="12"/>
      <c r="E3265" s="12"/>
      <c r="F3265" s="12"/>
      <c r="G3265" s="12"/>
      <c r="H3265" s="12"/>
      <c r="I3265" s="12"/>
    </row>
    <row r="3266" spans="1:9" x14ac:dyDescent="0.25">
      <c r="A3266" s="12"/>
      <c r="B3266" s="12"/>
      <c r="C3266" s="12"/>
      <c r="D3266" s="12"/>
      <c r="E3266" s="12"/>
      <c r="F3266" s="12"/>
      <c r="G3266" s="12"/>
      <c r="H3266" s="12"/>
      <c r="I3266" s="12"/>
    </row>
    <row r="3267" spans="1:9" x14ac:dyDescent="0.25">
      <c r="A3267" s="12"/>
      <c r="B3267" s="12"/>
      <c r="C3267" s="12"/>
      <c r="D3267" s="12"/>
      <c r="E3267" s="12"/>
      <c r="F3267" s="12"/>
      <c r="G3267" s="12"/>
      <c r="H3267" s="12"/>
      <c r="I3267" s="12"/>
    </row>
    <row r="3268" spans="1:9" x14ac:dyDescent="0.25">
      <c r="A3268" s="12"/>
      <c r="B3268" s="12"/>
      <c r="C3268" s="12"/>
      <c r="D3268" s="12"/>
      <c r="E3268" s="12"/>
      <c r="F3268" s="12"/>
      <c r="G3268" s="12"/>
      <c r="H3268" s="12"/>
      <c r="I3268" s="12"/>
    </row>
    <row r="3269" spans="1:9" x14ac:dyDescent="0.25">
      <c r="A3269" s="12"/>
      <c r="B3269" s="12"/>
      <c r="C3269" s="12"/>
      <c r="D3269" s="12"/>
      <c r="E3269" s="12"/>
      <c r="F3269" s="12"/>
      <c r="G3269" s="12"/>
      <c r="H3269" s="12"/>
      <c r="I3269" s="12"/>
    </row>
    <row r="3270" spans="1:9" x14ac:dyDescent="0.25">
      <c r="A3270" s="12"/>
      <c r="B3270" s="12"/>
      <c r="C3270" s="12"/>
      <c r="D3270" s="12"/>
      <c r="E3270" s="12"/>
      <c r="F3270" s="12"/>
      <c r="G3270" s="12"/>
      <c r="H3270" s="12"/>
      <c r="I3270" s="12"/>
    </row>
    <row r="3271" spans="1:9" x14ac:dyDescent="0.25">
      <c r="A3271" s="12"/>
      <c r="B3271" s="12"/>
      <c r="C3271" s="12"/>
      <c r="D3271" s="12"/>
      <c r="E3271" s="12"/>
      <c r="F3271" s="12"/>
      <c r="G3271" s="12"/>
      <c r="H3271" s="12"/>
      <c r="I3271" s="12"/>
    </row>
    <row r="3272" spans="1:9" x14ac:dyDescent="0.25">
      <c r="A3272" s="12"/>
      <c r="B3272" s="12"/>
      <c r="C3272" s="12"/>
      <c r="D3272" s="12"/>
      <c r="E3272" s="12"/>
      <c r="F3272" s="12"/>
      <c r="G3272" s="12"/>
      <c r="H3272" s="12"/>
      <c r="I3272" s="12"/>
    </row>
    <row r="3273" spans="1:9" x14ac:dyDescent="0.25">
      <c r="A3273" s="12"/>
      <c r="B3273" s="12"/>
      <c r="C3273" s="12"/>
      <c r="D3273" s="12"/>
      <c r="E3273" s="12"/>
      <c r="F3273" s="12"/>
      <c r="G3273" s="12"/>
      <c r="H3273" s="12"/>
      <c r="I3273" s="12"/>
    </row>
    <row r="3274" spans="1:9" x14ac:dyDescent="0.25">
      <c r="A3274" s="12"/>
      <c r="B3274" s="12"/>
      <c r="C3274" s="12"/>
      <c r="D3274" s="12"/>
      <c r="E3274" s="12"/>
      <c r="F3274" s="12"/>
      <c r="G3274" s="12"/>
      <c r="H3274" s="12"/>
      <c r="I3274" s="12"/>
    </row>
    <row r="3275" spans="1:9" x14ac:dyDescent="0.25">
      <c r="A3275" s="12"/>
      <c r="B3275" s="12"/>
      <c r="C3275" s="12"/>
      <c r="D3275" s="12"/>
      <c r="E3275" s="12"/>
      <c r="F3275" s="12"/>
      <c r="G3275" s="12"/>
      <c r="H3275" s="12"/>
      <c r="I3275" s="12"/>
    </row>
    <row r="3276" spans="1:9" x14ac:dyDescent="0.25">
      <c r="A3276" s="12"/>
      <c r="B3276" s="12"/>
      <c r="C3276" s="12"/>
      <c r="D3276" s="12"/>
      <c r="E3276" s="12"/>
      <c r="F3276" s="12"/>
      <c r="G3276" s="12"/>
      <c r="H3276" s="12"/>
      <c r="I3276" s="12"/>
    </row>
    <row r="3277" spans="1:9" x14ac:dyDescent="0.25">
      <c r="A3277" s="12"/>
      <c r="B3277" s="12"/>
      <c r="C3277" s="12"/>
      <c r="D3277" s="12"/>
      <c r="E3277" s="12"/>
      <c r="F3277" s="12"/>
      <c r="G3277" s="12"/>
      <c r="H3277" s="12"/>
      <c r="I3277" s="12"/>
    </row>
    <row r="3278" spans="1:9" x14ac:dyDescent="0.25">
      <c r="A3278" s="12"/>
      <c r="B3278" s="12"/>
      <c r="C3278" s="12"/>
      <c r="D3278" s="12"/>
      <c r="E3278" s="12"/>
      <c r="F3278" s="12"/>
      <c r="G3278" s="12"/>
      <c r="H3278" s="12"/>
      <c r="I3278" s="12"/>
    </row>
    <row r="3279" spans="1:9" x14ac:dyDescent="0.25">
      <c r="A3279" s="12"/>
      <c r="B3279" s="12"/>
      <c r="C3279" s="12"/>
      <c r="D3279" s="12"/>
      <c r="E3279" s="12"/>
      <c r="F3279" s="12"/>
      <c r="G3279" s="12"/>
      <c r="H3279" s="12"/>
      <c r="I3279" s="12"/>
    </row>
    <row r="3280" spans="1:9" x14ac:dyDescent="0.25">
      <c r="A3280" s="12"/>
      <c r="B3280" s="12"/>
      <c r="C3280" s="12"/>
      <c r="D3280" s="12"/>
      <c r="E3280" s="12"/>
      <c r="F3280" s="12"/>
      <c r="G3280" s="12"/>
      <c r="H3280" s="12"/>
      <c r="I3280" s="12"/>
    </row>
    <row r="3281" spans="1:9" x14ac:dyDescent="0.25">
      <c r="A3281" s="12"/>
      <c r="B3281" s="12"/>
      <c r="C3281" s="12"/>
      <c r="D3281" s="12"/>
      <c r="E3281" s="12"/>
      <c r="F3281" s="12"/>
      <c r="G3281" s="12"/>
      <c r="H3281" s="12"/>
      <c r="I3281" s="12"/>
    </row>
    <row r="3282" spans="1:9" x14ac:dyDescent="0.25">
      <c r="A3282" s="12"/>
      <c r="B3282" s="12"/>
      <c r="C3282" s="12"/>
      <c r="D3282" s="12"/>
      <c r="E3282" s="12"/>
      <c r="F3282" s="12"/>
      <c r="G3282" s="12"/>
      <c r="H3282" s="12"/>
      <c r="I3282" s="12"/>
    </row>
    <row r="3283" spans="1:9" x14ac:dyDescent="0.25">
      <c r="A3283" s="12"/>
      <c r="B3283" s="12"/>
      <c r="C3283" s="12"/>
      <c r="D3283" s="12"/>
      <c r="E3283" s="12"/>
      <c r="F3283" s="12"/>
      <c r="G3283" s="12"/>
      <c r="H3283" s="12"/>
      <c r="I3283" s="12"/>
    </row>
    <row r="3284" spans="1:9" x14ac:dyDescent="0.25">
      <c r="A3284" s="12"/>
      <c r="B3284" s="12"/>
      <c r="C3284" s="12"/>
      <c r="D3284" s="12"/>
      <c r="E3284" s="12"/>
      <c r="F3284" s="12"/>
      <c r="G3284" s="12"/>
      <c r="H3284" s="12"/>
      <c r="I3284" s="12"/>
    </row>
    <row r="3285" spans="1:9" x14ac:dyDescent="0.25">
      <c r="A3285" s="12"/>
      <c r="B3285" s="12"/>
      <c r="C3285" s="12"/>
      <c r="D3285" s="12"/>
      <c r="E3285" s="12"/>
      <c r="F3285" s="12"/>
      <c r="G3285" s="12"/>
      <c r="H3285" s="12"/>
      <c r="I3285" s="12"/>
    </row>
    <row r="3286" spans="1:9" x14ac:dyDescent="0.25">
      <c r="A3286" s="12"/>
      <c r="B3286" s="12"/>
      <c r="C3286" s="12"/>
      <c r="D3286" s="12"/>
      <c r="E3286" s="12"/>
      <c r="F3286" s="12"/>
      <c r="G3286" s="12"/>
      <c r="H3286" s="12"/>
      <c r="I3286" s="12"/>
    </row>
    <row r="3287" spans="1:9" x14ac:dyDescent="0.25">
      <c r="A3287" s="12"/>
      <c r="B3287" s="12"/>
      <c r="C3287" s="12"/>
      <c r="D3287" s="12"/>
      <c r="E3287" s="12"/>
      <c r="F3287" s="12"/>
      <c r="G3287" s="12"/>
      <c r="H3287" s="12"/>
      <c r="I3287" s="12"/>
    </row>
    <row r="3288" spans="1:9" x14ac:dyDescent="0.25">
      <c r="A3288" s="12"/>
      <c r="B3288" s="12"/>
      <c r="C3288" s="12"/>
      <c r="D3288" s="12"/>
      <c r="E3288" s="12"/>
      <c r="F3288" s="12"/>
      <c r="G3288" s="12"/>
      <c r="H3288" s="12"/>
      <c r="I3288" s="12"/>
    </row>
    <row r="3289" spans="1:9" x14ac:dyDescent="0.25">
      <c r="A3289" s="12"/>
      <c r="B3289" s="12"/>
      <c r="C3289" s="12"/>
      <c r="D3289" s="12"/>
      <c r="E3289" s="12"/>
      <c r="F3289" s="12"/>
      <c r="G3289" s="12"/>
      <c r="H3289" s="12"/>
      <c r="I3289" s="12"/>
    </row>
    <row r="3290" spans="1:9" x14ac:dyDescent="0.25">
      <c r="A3290" s="12"/>
      <c r="B3290" s="12"/>
      <c r="C3290" s="12"/>
      <c r="D3290" s="12"/>
      <c r="E3290" s="12"/>
      <c r="F3290" s="12"/>
      <c r="G3290" s="12"/>
      <c r="H3290" s="12"/>
      <c r="I3290" s="12"/>
    </row>
    <row r="3291" spans="1:9" x14ac:dyDescent="0.25">
      <c r="A3291" s="12"/>
      <c r="B3291" s="12"/>
      <c r="C3291" s="12"/>
      <c r="D3291" s="12"/>
      <c r="E3291" s="12"/>
      <c r="F3291" s="12"/>
      <c r="G3291" s="12"/>
      <c r="H3291" s="12"/>
      <c r="I3291" s="12"/>
    </row>
    <row r="3292" spans="1:9" x14ac:dyDescent="0.25">
      <c r="A3292" s="12"/>
      <c r="B3292" s="12"/>
      <c r="C3292" s="12"/>
      <c r="D3292" s="12"/>
      <c r="E3292" s="12"/>
      <c r="F3292" s="12"/>
      <c r="G3292" s="12"/>
      <c r="H3292" s="12"/>
      <c r="I3292" s="12"/>
    </row>
    <row r="3293" spans="1:9" x14ac:dyDescent="0.25">
      <c r="A3293" s="12"/>
      <c r="B3293" s="12"/>
      <c r="C3293" s="12"/>
      <c r="D3293" s="12"/>
      <c r="E3293" s="12"/>
      <c r="F3293" s="12"/>
      <c r="G3293" s="12"/>
      <c r="H3293" s="12"/>
      <c r="I3293" s="12"/>
    </row>
    <row r="3294" spans="1:9" x14ac:dyDescent="0.25">
      <c r="A3294" s="12"/>
      <c r="B3294" s="12"/>
      <c r="C3294" s="12"/>
      <c r="D3294" s="12"/>
      <c r="E3294" s="12"/>
      <c r="F3294" s="12"/>
      <c r="G3294" s="12"/>
      <c r="H3294" s="12"/>
      <c r="I3294" s="12"/>
    </row>
    <row r="3295" spans="1:9" x14ac:dyDescent="0.25">
      <c r="A3295" s="12"/>
      <c r="B3295" s="12"/>
      <c r="C3295" s="12"/>
      <c r="D3295" s="12"/>
      <c r="E3295" s="12"/>
      <c r="F3295" s="12"/>
      <c r="G3295" s="12"/>
      <c r="H3295" s="12"/>
      <c r="I3295" s="12"/>
    </row>
    <row r="3296" spans="1:9" x14ac:dyDescent="0.25">
      <c r="A3296" s="12"/>
      <c r="B3296" s="12"/>
      <c r="C3296" s="12"/>
      <c r="D3296" s="12"/>
      <c r="E3296" s="12"/>
      <c r="F3296" s="12"/>
      <c r="G3296" s="12"/>
      <c r="H3296" s="12"/>
      <c r="I3296" s="12"/>
    </row>
    <row r="3297" spans="1:9" x14ac:dyDescent="0.25">
      <c r="A3297" s="12"/>
      <c r="B3297" s="12"/>
      <c r="C3297" s="12"/>
      <c r="D3297" s="12"/>
      <c r="E3297" s="12"/>
      <c r="F3297" s="12"/>
      <c r="G3297" s="12"/>
      <c r="H3297" s="12"/>
      <c r="I3297" s="12"/>
    </row>
    <row r="3298" spans="1:9" x14ac:dyDescent="0.25">
      <c r="A3298" s="12"/>
      <c r="B3298" s="12"/>
      <c r="C3298" s="12"/>
      <c r="D3298" s="12"/>
      <c r="E3298" s="12"/>
      <c r="F3298" s="12"/>
      <c r="G3298" s="12"/>
      <c r="H3298" s="12"/>
      <c r="I3298" s="12"/>
    </row>
    <row r="3299" spans="1:9" x14ac:dyDescent="0.25">
      <c r="A3299" s="12"/>
      <c r="B3299" s="12"/>
      <c r="C3299" s="12"/>
      <c r="D3299" s="12"/>
      <c r="E3299" s="12"/>
      <c r="F3299" s="12"/>
      <c r="G3299" s="12"/>
      <c r="H3299" s="12"/>
      <c r="I3299" s="12"/>
    </row>
    <row r="3300" spans="1:9" x14ac:dyDescent="0.25">
      <c r="A3300" s="12"/>
      <c r="B3300" s="12"/>
      <c r="C3300" s="12"/>
      <c r="D3300" s="12"/>
      <c r="E3300" s="12"/>
      <c r="F3300" s="12"/>
      <c r="G3300" s="12"/>
      <c r="H3300" s="12"/>
      <c r="I3300" s="12"/>
    </row>
    <row r="3301" spans="1:9" x14ac:dyDescent="0.25">
      <c r="A3301" s="12"/>
      <c r="B3301" s="12"/>
      <c r="C3301" s="12"/>
      <c r="D3301" s="12"/>
      <c r="E3301" s="12"/>
      <c r="F3301" s="12"/>
      <c r="G3301" s="12"/>
      <c r="H3301" s="12"/>
      <c r="I3301" s="12"/>
    </row>
    <row r="3302" spans="1:9" x14ac:dyDescent="0.25">
      <c r="A3302" s="12"/>
      <c r="B3302" s="12"/>
      <c r="C3302" s="12"/>
      <c r="D3302" s="12"/>
      <c r="E3302" s="12"/>
      <c r="F3302" s="12"/>
      <c r="G3302" s="12"/>
      <c r="H3302" s="12"/>
      <c r="I3302" s="12"/>
    </row>
    <row r="3303" spans="1:9" x14ac:dyDescent="0.25">
      <c r="A3303" s="12"/>
      <c r="B3303" s="12"/>
      <c r="C3303" s="12"/>
      <c r="D3303" s="12"/>
      <c r="E3303" s="12"/>
      <c r="F3303" s="12"/>
      <c r="G3303" s="12"/>
      <c r="H3303" s="12"/>
      <c r="I3303" s="12"/>
    </row>
    <row r="3304" spans="1:9" x14ac:dyDescent="0.25">
      <c r="A3304" s="12"/>
      <c r="B3304" s="12"/>
      <c r="C3304" s="12"/>
      <c r="D3304" s="12"/>
      <c r="E3304" s="12"/>
      <c r="F3304" s="12"/>
      <c r="G3304" s="12"/>
      <c r="H3304" s="12"/>
      <c r="I3304" s="12"/>
    </row>
    <row r="3305" spans="1:9" x14ac:dyDescent="0.25">
      <c r="A3305" s="12"/>
      <c r="B3305" s="12"/>
      <c r="C3305" s="12"/>
      <c r="D3305" s="12"/>
      <c r="E3305" s="12"/>
      <c r="F3305" s="12"/>
      <c r="G3305" s="12"/>
      <c r="H3305" s="12"/>
      <c r="I3305" s="12"/>
    </row>
    <row r="3306" spans="1:9" x14ac:dyDescent="0.25">
      <c r="A3306" s="12"/>
      <c r="B3306" s="12"/>
      <c r="C3306" s="12"/>
      <c r="D3306" s="12"/>
      <c r="E3306" s="12"/>
      <c r="F3306" s="12"/>
      <c r="G3306" s="12"/>
      <c r="H3306" s="12"/>
      <c r="I3306" s="12"/>
    </row>
    <row r="3307" spans="1:9" x14ac:dyDescent="0.25">
      <c r="A3307" s="12"/>
      <c r="B3307" s="12"/>
      <c r="C3307" s="12"/>
      <c r="D3307" s="12"/>
      <c r="E3307" s="12"/>
      <c r="F3307" s="12"/>
      <c r="G3307" s="12"/>
      <c r="H3307" s="12"/>
      <c r="I3307" s="12"/>
    </row>
    <row r="3308" spans="1:9" x14ac:dyDescent="0.25">
      <c r="A3308" s="12"/>
      <c r="B3308" s="12"/>
      <c r="C3308" s="12"/>
      <c r="D3308" s="12"/>
      <c r="E3308" s="12"/>
      <c r="F3308" s="12"/>
      <c r="G3308" s="12"/>
      <c r="H3308" s="12"/>
      <c r="I3308" s="12"/>
    </row>
    <row r="3309" spans="1:9" x14ac:dyDescent="0.25">
      <c r="A3309" s="12"/>
      <c r="B3309" s="12"/>
      <c r="C3309" s="12"/>
      <c r="D3309" s="12"/>
      <c r="E3309" s="12"/>
      <c r="F3309" s="12"/>
      <c r="G3309" s="12"/>
      <c r="H3309" s="12"/>
      <c r="I3309" s="12"/>
    </row>
    <row r="3310" spans="1:9" x14ac:dyDescent="0.25">
      <c r="A3310" s="12"/>
      <c r="B3310" s="12"/>
      <c r="C3310" s="12"/>
      <c r="D3310" s="12"/>
      <c r="E3310" s="12"/>
      <c r="F3310" s="12"/>
      <c r="G3310" s="12"/>
      <c r="H3310" s="12"/>
      <c r="I3310" s="12"/>
    </row>
    <row r="3311" spans="1:9" x14ac:dyDescent="0.25">
      <c r="A3311" s="12"/>
      <c r="B3311" s="12"/>
      <c r="C3311" s="12"/>
      <c r="D3311" s="12"/>
      <c r="E3311" s="12"/>
      <c r="F3311" s="12"/>
      <c r="G3311" s="12"/>
      <c r="H3311" s="12"/>
      <c r="I3311" s="12"/>
    </row>
    <row r="3312" spans="1:9" x14ac:dyDescent="0.25">
      <c r="A3312" s="12"/>
      <c r="B3312" s="12"/>
      <c r="C3312" s="12"/>
      <c r="D3312" s="12"/>
      <c r="E3312" s="12"/>
      <c r="F3312" s="12"/>
      <c r="G3312" s="12"/>
      <c r="H3312" s="12"/>
      <c r="I3312" s="12"/>
    </row>
    <row r="3313" spans="1:9" x14ac:dyDescent="0.25">
      <c r="A3313" s="12"/>
      <c r="B3313" s="12"/>
      <c r="C3313" s="12"/>
      <c r="D3313" s="12"/>
      <c r="E3313" s="12"/>
      <c r="F3313" s="12"/>
      <c r="G3313" s="12"/>
      <c r="H3313" s="12"/>
      <c r="I3313" s="12"/>
    </row>
    <row r="3314" spans="1:9" x14ac:dyDescent="0.25">
      <c r="A3314" s="12"/>
      <c r="B3314" s="12"/>
      <c r="C3314" s="12"/>
      <c r="D3314" s="12"/>
      <c r="E3314" s="12"/>
      <c r="F3314" s="12"/>
      <c r="G3314" s="12"/>
      <c r="H3314" s="12"/>
      <c r="I3314" s="12"/>
    </row>
    <row r="3315" spans="1:9" x14ac:dyDescent="0.25">
      <c r="A3315" s="12"/>
      <c r="B3315" s="12"/>
      <c r="C3315" s="12"/>
      <c r="D3315" s="12"/>
      <c r="E3315" s="12"/>
      <c r="F3315" s="12"/>
      <c r="G3315" s="12"/>
      <c r="H3315" s="12"/>
      <c r="I3315" s="12"/>
    </row>
    <row r="3316" spans="1:9" x14ac:dyDescent="0.25">
      <c r="A3316" s="12"/>
      <c r="B3316" s="12"/>
      <c r="C3316" s="12"/>
      <c r="D3316" s="12"/>
      <c r="E3316" s="12"/>
      <c r="F3316" s="12"/>
      <c r="G3316" s="12"/>
      <c r="H3316" s="12"/>
      <c r="I3316" s="12"/>
    </row>
    <row r="3317" spans="1:9" x14ac:dyDescent="0.25">
      <c r="A3317" s="12"/>
      <c r="B3317" s="12"/>
      <c r="C3317" s="12"/>
      <c r="D3317" s="12"/>
      <c r="E3317" s="12"/>
      <c r="F3317" s="12"/>
      <c r="G3317" s="12"/>
      <c r="H3317" s="12"/>
      <c r="I3317" s="12"/>
    </row>
    <row r="3318" spans="1:9" x14ac:dyDescent="0.25">
      <c r="A3318" s="12"/>
      <c r="B3318" s="12"/>
      <c r="C3318" s="12"/>
      <c r="D3318" s="12"/>
      <c r="E3318" s="12"/>
      <c r="F3318" s="12"/>
      <c r="G3318" s="12"/>
      <c r="H3318" s="12"/>
      <c r="I3318" s="12"/>
    </row>
    <row r="3319" spans="1:9" x14ac:dyDescent="0.25">
      <c r="A3319" s="12"/>
      <c r="B3319" s="12"/>
      <c r="C3319" s="12"/>
      <c r="D3319" s="12"/>
      <c r="E3319" s="12"/>
      <c r="F3319" s="12"/>
      <c r="G3319" s="12"/>
      <c r="H3319" s="12"/>
      <c r="I3319" s="12"/>
    </row>
    <row r="3320" spans="1:9" x14ac:dyDescent="0.25">
      <c r="A3320" s="12"/>
      <c r="B3320" s="12"/>
      <c r="C3320" s="12"/>
      <c r="D3320" s="12"/>
      <c r="E3320" s="12"/>
      <c r="F3320" s="12"/>
      <c r="G3320" s="12"/>
      <c r="H3320" s="12"/>
      <c r="I3320" s="12"/>
    </row>
    <row r="3321" spans="1:9" x14ac:dyDescent="0.25">
      <c r="A3321" s="12"/>
      <c r="B3321" s="12"/>
      <c r="C3321" s="12"/>
      <c r="D3321" s="12"/>
      <c r="E3321" s="12"/>
      <c r="F3321" s="12"/>
      <c r="G3321" s="12"/>
      <c r="H3321" s="12"/>
      <c r="I3321" s="12"/>
    </row>
    <row r="3322" spans="1:9" x14ac:dyDescent="0.25">
      <c r="A3322" s="12"/>
      <c r="B3322" s="12"/>
      <c r="C3322" s="12"/>
      <c r="D3322" s="12"/>
      <c r="E3322" s="12"/>
      <c r="F3322" s="12"/>
      <c r="G3322" s="12"/>
      <c r="H3322" s="12"/>
      <c r="I3322" s="12"/>
    </row>
    <row r="3323" spans="1:9" x14ac:dyDescent="0.25">
      <c r="A3323" s="12"/>
      <c r="B3323" s="12"/>
      <c r="C3323" s="12"/>
      <c r="D3323" s="12"/>
      <c r="E3323" s="12"/>
      <c r="F3323" s="12"/>
      <c r="G3323" s="12"/>
      <c r="H3323" s="12"/>
      <c r="I3323" s="12"/>
    </row>
    <row r="3324" spans="1:9" x14ac:dyDescent="0.25">
      <c r="A3324" s="12"/>
      <c r="B3324" s="12"/>
      <c r="C3324" s="12"/>
      <c r="D3324" s="12"/>
      <c r="E3324" s="12"/>
      <c r="F3324" s="12"/>
      <c r="G3324" s="12"/>
      <c r="H3324" s="12"/>
      <c r="I3324" s="12"/>
    </row>
    <row r="3325" spans="1:9" x14ac:dyDescent="0.25">
      <c r="A3325" s="12"/>
      <c r="B3325" s="12"/>
      <c r="C3325" s="12"/>
      <c r="D3325" s="12"/>
      <c r="E3325" s="12"/>
      <c r="F3325" s="12"/>
      <c r="G3325" s="12"/>
      <c r="H3325" s="12"/>
      <c r="I3325" s="12"/>
    </row>
    <row r="3326" spans="1:9" x14ac:dyDescent="0.25">
      <c r="A3326" s="12"/>
      <c r="B3326" s="12"/>
      <c r="C3326" s="12"/>
      <c r="D3326" s="12"/>
      <c r="E3326" s="12"/>
      <c r="F3326" s="12"/>
      <c r="G3326" s="12"/>
      <c r="H3326" s="12"/>
      <c r="I3326" s="12"/>
    </row>
    <row r="3327" spans="1:9" x14ac:dyDescent="0.25">
      <c r="A3327" s="12"/>
      <c r="B3327" s="12"/>
      <c r="C3327" s="12"/>
      <c r="D3327" s="12"/>
      <c r="E3327" s="12"/>
      <c r="F3327" s="12"/>
      <c r="G3327" s="12"/>
      <c r="H3327" s="12"/>
      <c r="I3327" s="12"/>
    </row>
    <row r="3328" spans="1:9" x14ac:dyDescent="0.25">
      <c r="A3328" s="12"/>
      <c r="B3328" s="12"/>
      <c r="C3328" s="12"/>
      <c r="D3328" s="12"/>
      <c r="E3328" s="12"/>
      <c r="F3328" s="12"/>
      <c r="G3328" s="12"/>
      <c r="H3328" s="12"/>
      <c r="I3328" s="12"/>
    </row>
    <row r="3329" spans="1:9" x14ac:dyDescent="0.25">
      <c r="A3329" s="12"/>
      <c r="B3329" s="12"/>
      <c r="C3329" s="12"/>
      <c r="D3329" s="12"/>
      <c r="E3329" s="12"/>
      <c r="F3329" s="12"/>
      <c r="G3329" s="12"/>
      <c r="H3329" s="12"/>
      <c r="I3329" s="12"/>
    </row>
    <row r="3330" spans="1:9" x14ac:dyDescent="0.25">
      <c r="A3330" s="12"/>
      <c r="B3330" s="12"/>
      <c r="C3330" s="12"/>
      <c r="D3330" s="12"/>
      <c r="E3330" s="12"/>
      <c r="F3330" s="12"/>
      <c r="G3330" s="12"/>
      <c r="H3330" s="12"/>
      <c r="I3330" s="12"/>
    </row>
    <row r="3331" spans="1:9" x14ac:dyDescent="0.25">
      <c r="A3331" s="12"/>
      <c r="B3331" s="12"/>
      <c r="C3331" s="12"/>
      <c r="D3331" s="12"/>
      <c r="E3331" s="12"/>
      <c r="F3331" s="12"/>
      <c r="G3331" s="12"/>
      <c r="H3331" s="12"/>
      <c r="I3331" s="12"/>
    </row>
    <row r="3332" spans="1:9" x14ac:dyDescent="0.25">
      <c r="A3332" s="12"/>
      <c r="B3332" s="12"/>
      <c r="C3332" s="12"/>
      <c r="D3332" s="12"/>
      <c r="E3332" s="12"/>
      <c r="F3332" s="12"/>
      <c r="G3332" s="12"/>
      <c r="H3332" s="12"/>
      <c r="I3332" s="12"/>
    </row>
    <row r="3333" spans="1:9" x14ac:dyDescent="0.25">
      <c r="A3333" s="12"/>
      <c r="B3333" s="12"/>
      <c r="C3333" s="12"/>
      <c r="D3333" s="12"/>
      <c r="E3333" s="12"/>
      <c r="F3333" s="12"/>
      <c r="G3333" s="12"/>
      <c r="H3333" s="12"/>
      <c r="I3333" s="12"/>
    </row>
    <row r="3334" spans="1:9" x14ac:dyDescent="0.25">
      <c r="A3334" s="12"/>
      <c r="B3334" s="12"/>
      <c r="C3334" s="12"/>
      <c r="D3334" s="12"/>
      <c r="E3334" s="12"/>
      <c r="F3334" s="12"/>
      <c r="G3334" s="12"/>
      <c r="H3334" s="12"/>
      <c r="I3334" s="12"/>
    </row>
    <row r="3335" spans="1:9" x14ac:dyDescent="0.25">
      <c r="A3335" s="12"/>
      <c r="B3335" s="12"/>
      <c r="C3335" s="12"/>
      <c r="D3335" s="12"/>
      <c r="E3335" s="12"/>
      <c r="F3335" s="12"/>
      <c r="G3335" s="12"/>
      <c r="H3335" s="12"/>
      <c r="I3335" s="12"/>
    </row>
    <row r="3336" spans="1:9" x14ac:dyDescent="0.25">
      <c r="A3336" s="12"/>
      <c r="B3336" s="12"/>
      <c r="C3336" s="12"/>
      <c r="D3336" s="12"/>
      <c r="E3336" s="12"/>
      <c r="F3336" s="12"/>
      <c r="G3336" s="12"/>
      <c r="H3336" s="12"/>
      <c r="I3336" s="12"/>
    </row>
    <row r="3337" spans="1:9" x14ac:dyDescent="0.25">
      <c r="A3337" s="12"/>
      <c r="B3337" s="12"/>
      <c r="C3337" s="12"/>
      <c r="D3337" s="12"/>
      <c r="E3337" s="12"/>
      <c r="F3337" s="12"/>
      <c r="G3337" s="12"/>
      <c r="H3337" s="12"/>
      <c r="I3337" s="12"/>
    </row>
    <row r="3338" spans="1:9" x14ac:dyDescent="0.25">
      <c r="A3338" s="12"/>
      <c r="B3338" s="12"/>
      <c r="C3338" s="12"/>
      <c r="D3338" s="12"/>
      <c r="E3338" s="12"/>
      <c r="F3338" s="12"/>
      <c r="G3338" s="12"/>
      <c r="H3338" s="12"/>
      <c r="I3338" s="12"/>
    </row>
    <row r="3339" spans="1:9" x14ac:dyDescent="0.25">
      <c r="A3339" s="12"/>
      <c r="B3339" s="12"/>
      <c r="C3339" s="12"/>
      <c r="D3339" s="12"/>
      <c r="E3339" s="12"/>
      <c r="F3339" s="12"/>
      <c r="G3339" s="12"/>
      <c r="H3339" s="12"/>
      <c r="I3339" s="12"/>
    </row>
    <row r="3340" spans="1:9" x14ac:dyDescent="0.25">
      <c r="A3340" s="12"/>
      <c r="B3340" s="12"/>
      <c r="C3340" s="12"/>
      <c r="D3340" s="12"/>
      <c r="E3340" s="12"/>
      <c r="F3340" s="12"/>
      <c r="G3340" s="12"/>
      <c r="H3340" s="12"/>
      <c r="I3340" s="12"/>
    </row>
    <row r="3341" spans="1:9" x14ac:dyDescent="0.25">
      <c r="A3341" s="12"/>
      <c r="B3341" s="12"/>
      <c r="C3341" s="12"/>
      <c r="D3341" s="12"/>
      <c r="E3341" s="12"/>
      <c r="F3341" s="12"/>
      <c r="G3341" s="12"/>
      <c r="H3341" s="12"/>
      <c r="I3341" s="12"/>
    </row>
    <row r="3342" spans="1:9" x14ac:dyDescent="0.25">
      <c r="A3342" s="12"/>
      <c r="B3342" s="12"/>
      <c r="C3342" s="12"/>
      <c r="D3342" s="12"/>
      <c r="E3342" s="12"/>
      <c r="F3342" s="12"/>
      <c r="G3342" s="12"/>
      <c r="H3342" s="12"/>
      <c r="I3342" s="12"/>
    </row>
    <row r="3343" spans="1:9" x14ac:dyDescent="0.25">
      <c r="A3343" s="12"/>
      <c r="B3343" s="12"/>
      <c r="C3343" s="12"/>
      <c r="D3343" s="12"/>
      <c r="E3343" s="12"/>
      <c r="F3343" s="12"/>
      <c r="G3343" s="12"/>
      <c r="H3343" s="12"/>
      <c r="I3343" s="12"/>
    </row>
    <row r="3344" spans="1:9" x14ac:dyDescent="0.25">
      <c r="A3344" s="12"/>
      <c r="B3344" s="12"/>
      <c r="C3344" s="12"/>
      <c r="D3344" s="12"/>
      <c r="E3344" s="12"/>
      <c r="F3344" s="12"/>
      <c r="G3344" s="12"/>
      <c r="H3344" s="12"/>
      <c r="I3344" s="12"/>
    </row>
    <row r="3345" spans="1:9" x14ac:dyDescent="0.25">
      <c r="A3345" s="12"/>
      <c r="B3345" s="12"/>
      <c r="C3345" s="12"/>
      <c r="D3345" s="12"/>
      <c r="E3345" s="12"/>
      <c r="F3345" s="12"/>
      <c r="G3345" s="12"/>
      <c r="H3345" s="12"/>
      <c r="I3345" s="12"/>
    </row>
    <row r="3346" spans="1:9" x14ac:dyDescent="0.25">
      <c r="A3346" s="12"/>
      <c r="B3346" s="12"/>
      <c r="C3346" s="12"/>
      <c r="D3346" s="12"/>
      <c r="E3346" s="12"/>
      <c r="F3346" s="12"/>
      <c r="G3346" s="12"/>
      <c r="H3346" s="12"/>
      <c r="I3346" s="12"/>
    </row>
    <row r="3347" spans="1:9" x14ac:dyDescent="0.25">
      <c r="A3347" s="12"/>
      <c r="B3347" s="12"/>
      <c r="C3347" s="12"/>
      <c r="D3347" s="12"/>
      <c r="E3347" s="12"/>
      <c r="F3347" s="12"/>
      <c r="G3347" s="12"/>
      <c r="H3347" s="12"/>
      <c r="I3347" s="12"/>
    </row>
    <row r="3348" spans="1:9" x14ac:dyDescent="0.25">
      <c r="A3348" s="12"/>
      <c r="B3348" s="12"/>
      <c r="C3348" s="12"/>
      <c r="D3348" s="12"/>
      <c r="E3348" s="12"/>
      <c r="F3348" s="12"/>
      <c r="G3348" s="12"/>
      <c r="H3348" s="12"/>
      <c r="I3348" s="12"/>
    </row>
    <row r="3349" spans="1:9" x14ac:dyDescent="0.25">
      <c r="A3349" s="12"/>
      <c r="B3349" s="12"/>
      <c r="C3349" s="12"/>
      <c r="D3349" s="12"/>
      <c r="E3349" s="12"/>
      <c r="F3349" s="12"/>
      <c r="G3349" s="12"/>
      <c r="H3349" s="12"/>
      <c r="I3349" s="12"/>
    </row>
    <row r="3350" spans="1:9" x14ac:dyDescent="0.25">
      <c r="A3350" s="12"/>
      <c r="B3350" s="12"/>
      <c r="C3350" s="12"/>
      <c r="D3350" s="12"/>
      <c r="E3350" s="12"/>
      <c r="F3350" s="12"/>
      <c r="G3350" s="12"/>
      <c r="H3350" s="12"/>
      <c r="I3350" s="12"/>
    </row>
    <row r="3351" spans="1:9" x14ac:dyDescent="0.25">
      <c r="A3351" s="12"/>
      <c r="B3351" s="12"/>
      <c r="C3351" s="12"/>
      <c r="D3351" s="12"/>
      <c r="E3351" s="12"/>
      <c r="F3351" s="12"/>
      <c r="G3351" s="12"/>
      <c r="H3351" s="12"/>
      <c r="I3351" s="12"/>
    </row>
    <row r="3352" spans="1:9" x14ac:dyDescent="0.25">
      <c r="A3352" s="12"/>
      <c r="B3352" s="12"/>
      <c r="C3352" s="12"/>
      <c r="D3352" s="12"/>
      <c r="E3352" s="12"/>
      <c r="F3352" s="12"/>
      <c r="G3352" s="12"/>
      <c r="H3352" s="12"/>
      <c r="I3352" s="12"/>
    </row>
    <row r="3353" spans="1:9" x14ac:dyDescent="0.25">
      <c r="A3353" s="12"/>
      <c r="B3353" s="12"/>
      <c r="C3353" s="12"/>
      <c r="D3353" s="12"/>
      <c r="E3353" s="12"/>
      <c r="F3353" s="12"/>
      <c r="G3353" s="12"/>
      <c r="H3353" s="12"/>
      <c r="I3353" s="12"/>
    </row>
    <row r="3354" spans="1:9" x14ac:dyDescent="0.25">
      <c r="A3354" s="12"/>
      <c r="B3354" s="12"/>
      <c r="C3354" s="12"/>
      <c r="D3354" s="12"/>
      <c r="E3354" s="12"/>
      <c r="F3354" s="12"/>
      <c r="G3354" s="12"/>
      <c r="H3354" s="12"/>
      <c r="I3354" s="12"/>
    </row>
    <row r="3355" spans="1:9" x14ac:dyDescent="0.25">
      <c r="A3355" s="12"/>
      <c r="B3355" s="12"/>
      <c r="C3355" s="12"/>
      <c r="D3355" s="12"/>
      <c r="E3355" s="12"/>
      <c r="F3355" s="12"/>
      <c r="G3355" s="12"/>
      <c r="H3355" s="12"/>
      <c r="I3355" s="12"/>
    </row>
    <row r="3356" spans="1:9" x14ac:dyDescent="0.25">
      <c r="A3356" s="12"/>
      <c r="B3356" s="12"/>
      <c r="C3356" s="12"/>
      <c r="D3356" s="12"/>
      <c r="E3356" s="12"/>
      <c r="F3356" s="12"/>
      <c r="G3356" s="12"/>
      <c r="H3356" s="12"/>
      <c r="I3356" s="12"/>
    </row>
    <row r="3357" spans="1:9" x14ac:dyDescent="0.25">
      <c r="A3357" s="12"/>
      <c r="B3357" s="12"/>
      <c r="C3357" s="12"/>
      <c r="D3357" s="12"/>
      <c r="E3357" s="12"/>
      <c r="F3357" s="12"/>
      <c r="G3357" s="12"/>
      <c r="H3357" s="12"/>
      <c r="I3357" s="12"/>
    </row>
    <row r="3358" spans="1:9" x14ac:dyDescent="0.25">
      <c r="A3358" s="12"/>
      <c r="B3358" s="12"/>
      <c r="C3358" s="12"/>
      <c r="D3358" s="12"/>
      <c r="E3358" s="12"/>
      <c r="F3358" s="12"/>
      <c r="G3358" s="12"/>
      <c r="H3358" s="12"/>
      <c r="I3358" s="12"/>
    </row>
    <row r="3359" spans="1:9" x14ac:dyDescent="0.25">
      <c r="A3359" s="12"/>
      <c r="B3359" s="12"/>
      <c r="C3359" s="12"/>
      <c r="D3359" s="12"/>
      <c r="E3359" s="12"/>
      <c r="F3359" s="12"/>
      <c r="G3359" s="12"/>
      <c r="H3359" s="12"/>
      <c r="I3359" s="12"/>
    </row>
    <row r="3360" spans="1:9" x14ac:dyDescent="0.25">
      <c r="A3360" s="12"/>
      <c r="B3360" s="12"/>
      <c r="C3360" s="12"/>
      <c r="D3360" s="12"/>
      <c r="E3360" s="12"/>
      <c r="F3360" s="12"/>
      <c r="G3360" s="12"/>
      <c r="H3360" s="12"/>
      <c r="I3360" s="12"/>
    </row>
    <row r="3361" spans="1:9" x14ac:dyDescent="0.25">
      <c r="A3361" s="12"/>
      <c r="B3361" s="12"/>
      <c r="C3361" s="12"/>
      <c r="D3361" s="12"/>
      <c r="E3361" s="12"/>
      <c r="F3361" s="12"/>
      <c r="G3361" s="12"/>
      <c r="H3361" s="12"/>
      <c r="I3361" s="12"/>
    </row>
    <row r="3362" spans="1:9" x14ac:dyDescent="0.25">
      <c r="A3362" s="12"/>
      <c r="B3362" s="12"/>
      <c r="C3362" s="12"/>
      <c r="D3362" s="12"/>
      <c r="E3362" s="12"/>
      <c r="F3362" s="12"/>
      <c r="G3362" s="12"/>
      <c r="H3362" s="12"/>
      <c r="I3362" s="12"/>
    </row>
    <row r="3363" spans="1:9" x14ac:dyDescent="0.25">
      <c r="A3363" s="12"/>
      <c r="B3363" s="12"/>
      <c r="C3363" s="12"/>
      <c r="D3363" s="12"/>
      <c r="E3363" s="12"/>
      <c r="F3363" s="12"/>
      <c r="G3363" s="12"/>
      <c r="H3363" s="12"/>
      <c r="I3363" s="12"/>
    </row>
    <row r="3364" spans="1:9" x14ac:dyDescent="0.25">
      <c r="A3364" s="12"/>
      <c r="B3364" s="12"/>
      <c r="C3364" s="12"/>
      <c r="D3364" s="12"/>
      <c r="E3364" s="12"/>
      <c r="F3364" s="12"/>
      <c r="G3364" s="12"/>
      <c r="H3364" s="12"/>
      <c r="I3364" s="12"/>
    </row>
    <row r="3365" spans="1:9" x14ac:dyDescent="0.25">
      <c r="A3365" s="12"/>
      <c r="B3365" s="12"/>
      <c r="C3365" s="12"/>
      <c r="D3365" s="12"/>
      <c r="E3365" s="12"/>
      <c r="F3365" s="12"/>
      <c r="G3365" s="12"/>
      <c r="H3365" s="12"/>
      <c r="I3365" s="12"/>
    </row>
    <row r="3366" spans="1:9" x14ac:dyDescent="0.25">
      <c r="A3366" s="12"/>
      <c r="B3366" s="12"/>
      <c r="C3366" s="12"/>
      <c r="D3366" s="12"/>
      <c r="E3366" s="12"/>
      <c r="F3366" s="12"/>
      <c r="G3366" s="12"/>
      <c r="H3366" s="12"/>
      <c r="I3366" s="12"/>
    </row>
    <row r="3367" spans="1:9" x14ac:dyDescent="0.25">
      <c r="A3367" s="12"/>
      <c r="B3367" s="12"/>
      <c r="C3367" s="12"/>
      <c r="D3367" s="12"/>
      <c r="E3367" s="12"/>
      <c r="F3367" s="12"/>
      <c r="G3367" s="12"/>
      <c r="H3367" s="12"/>
      <c r="I3367" s="12"/>
    </row>
    <row r="3368" spans="1:9" x14ac:dyDescent="0.25">
      <c r="A3368" s="12"/>
      <c r="B3368" s="12"/>
      <c r="C3368" s="12"/>
      <c r="D3368" s="12"/>
      <c r="E3368" s="12"/>
      <c r="F3368" s="12"/>
      <c r="G3368" s="12"/>
      <c r="H3368" s="12"/>
      <c r="I3368" s="12"/>
    </row>
    <row r="3369" spans="1:9" x14ac:dyDescent="0.25">
      <c r="A3369" s="12"/>
      <c r="B3369" s="12"/>
      <c r="C3369" s="12"/>
      <c r="D3369" s="12"/>
      <c r="E3369" s="12"/>
      <c r="F3369" s="12"/>
      <c r="G3369" s="12"/>
      <c r="H3369" s="12"/>
      <c r="I3369" s="12"/>
    </row>
    <row r="3370" spans="1:9" x14ac:dyDescent="0.25">
      <c r="A3370" s="12"/>
      <c r="B3370" s="12"/>
      <c r="C3370" s="12"/>
      <c r="D3370" s="12"/>
      <c r="E3370" s="12"/>
      <c r="F3370" s="12"/>
      <c r="G3370" s="12"/>
      <c r="H3370" s="12"/>
      <c r="I3370" s="12"/>
    </row>
    <row r="3371" spans="1:9" x14ac:dyDescent="0.25">
      <c r="A3371" s="12"/>
      <c r="B3371" s="12"/>
      <c r="C3371" s="12"/>
      <c r="D3371" s="12"/>
      <c r="E3371" s="12"/>
      <c r="F3371" s="12"/>
      <c r="G3371" s="12"/>
      <c r="H3371" s="12"/>
      <c r="I3371" s="12"/>
    </row>
    <row r="3372" spans="1:9" x14ac:dyDescent="0.25">
      <c r="A3372" s="12"/>
      <c r="B3372" s="12"/>
      <c r="C3372" s="12"/>
      <c r="D3372" s="12"/>
      <c r="E3372" s="12"/>
      <c r="F3372" s="12"/>
      <c r="G3372" s="12"/>
      <c r="H3372" s="12"/>
      <c r="I3372" s="12"/>
    </row>
    <row r="3373" spans="1:9" x14ac:dyDescent="0.25">
      <c r="A3373" s="12"/>
      <c r="B3373" s="12"/>
      <c r="C3373" s="12"/>
      <c r="D3373" s="12"/>
      <c r="E3373" s="12"/>
      <c r="F3373" s="12"/>
      <c r="G3373" s="12"/>
      <c r="H3373" s="12"/>
      <c r="I3373" s="12"/>
    </row>
    <row r="3374" spans="1:9" x14ac:dyDescent="0.25">
      <c r="A3374" s="12"/>
      <c r="B3374" s="12"/>
      <c r="C3374" s="12"/>
      <c r="D3374" s="12"/>
      <c r="E3374" s="12"/>
      <c r="F3374" s="12"/>
      <c r="G3374" s="12"/>
      <c r="H3374" s="12"/>
      <c r="I3374" s="12"/>
    </row>
    <row r="3375" spans="1:9" x14ac:dyDescent="0.25">
      <c r="A3375" s="12"/>
      <c r="B3375" s="12"/>
      <c r="C3375" s="12"/>
      <c r="D3375" s="12"/>
      <c r="E3375" s="12"/>
      <c r="F3375" s="12"/>
      <c r="G3375" s="12"/>
      <c r="H3375" s="12"/>
      <c r="I3375" s="12"/>
    </row>
    <row r="3376" spans="1:9" x14ac:dyDescent="0.25">
      <c r="A3376" s="12"/>
      <c r="B3376" s="12"/>
      <c r="C3376" s="12"/>
      <c r="D3376" s="12"/>
      <c r="E3376" s="12"/>
      <c r="F3376" s="12"/>
      <c r="G3376" s="12"/>
      <c r="H3376" s="12"/>
      <c r="I3376" s="12"/>
    </row>
    <row r="3377" spans="1:9" x14ac:dyDescent="0.25">
      <c r="A3377" s="12"/>
      <c r="B3377" s="12"/>
      <c r="C3377" s="12"/>
      <c r="D3377" s="12"/>
      <c r="E3377" s="12"/>
      <c r="F3377" s="12"/>
      <c r="G3377" s="12"/>
      <c r="H3377" s="12"/>
      <c r="I3377" s="12"/>
    </row>
    <row r="3378" spans="1:9" x14ac:dyDescent="0.25">
      <c r="A3378" s="12"/>
      <c r="B3378" s="12"/>
      <c r="C3378" s="12"/>
      <c r="D3378" s="12"/>
      <c r="E3378" s="12"/>
      <c r="F3378" s="12"/>
      <c r="G3378" s="12"/>
      <c r="H3378" s="12"/>
      <c r="I3378" s="12"/>
    </row>
    <row r="3379" spans="1:9" x14ac:dyDescent="0.25">
      <c r="A3379" s="12"/>
      <c r="B3379" s="12"/>
      <c r="C3379" s="12"/>
      <c r="D3379" s="12"/>
      <c r="E3379" s="12"/>
      <c r="F3379" s="12"/>
      <c r="G3379" s="12"/>
      <c r="H3379" s="12"/>
      <c r="I3379" s="12"/>
    </row>
    <row r="3380" spans="1:9" x14ac:dyDescent="0.25">
      <c r="A3380" s="12"/>
      <c r="B3380" s="12"/>
      <c r="C3380" s="12"/>
      <c r="D3380" s="12"/>
      <c r="E3380" s="12"/>
      <c r="F3380" s="12"/>
      <c r="G3380" s="12"/>
      <c r="H3380" s="12"/>
      <c r="I3380" s="12"/>
    </row>
    <row r="3381" spans="1:9" x14ac:dyDescent="0.25">
      <c r="A3381" s="12"/>
      <c r="B3381" s="12"/>
      <c r="C3381" s="12"/>
      <c r="D3381" s="12"/>
      <c r="E3381" s="12"/>
      <c r="F3381" s="12"/>
      <c r="G3381" s="12"/>
      <c r="H3381" s="12"/>
      <c r="I3381" s="12"/>
    </row>
    <row r="3382" spans="1:9" x14ac:dyDescent="0.25">
      <c r="A3382" s="12"/>
      <c r="B3382" s="12"/>
      <c r="C3382" s="12"/>
      <c r="D3382" s="12"/>
      <c r="E3382" s="12"/>
      <c r="F3382" s="12"/>
      <c r="G3382" s="12"/>
      <c r="H3382" s="12"/>
      <c r="I3382" s="12"/>
    </row>
    <row r="3383" spans="1:9" x14ac:dyDescent="0.25">
      <c r="A3383" s="12"/>
      <c r="B3383" s="12"/>
      <c r="C3383" s="12"/>
      <c r="D3383" s="12"/>
      <c r="E3383" s="12"/>
      <c r="F3383" s="12"/>
      <c r="G3383" s="12"/>
      <c r="H3383" s="12"/>
      <c r="I3383" s="12"/>
    </row>
    <row r="3384" spans="1:9" x14ac:dyDescent="0.25">
      <c r="A3384" s="12"/>
      <c r="B3384" s="12"/>
      <c r="C3384" s="12"/>
      <c r="D3384" s="12"/>
      <c r="E3384" s="12"/>
      <c r="F3384" s="12"/>
      <c r="G3384" s="12"/>
      <c r="H3384" s="12"/>
      <c r="I3384" s="12"/>
    </row>
    <row r="3385" spans="1:9" x14ac:dyDescent="0.25">
      <c r="A3385" s="12"/>
      <c r="B3385" s="12"/>
      <c r="C3385" s="12"/>
      <c r="D3385" s="12"/>
      <c r="E3385" s="12"/>
      <c r="F3385" s="12"/>
      <c r="G3385" s="12"/>
      <c r="H3385" s="12"/>
      <c r="I3385" s="12"/>
    </row>
    <row r="3386" spans="1:9" x14ac:dyDescent="0.25">
      <c r="A3386" s="12"/>
      <c r="B3386" s="12"/>
      <c r="C3386" s="12"/>
      <c r="D3386" s="12"/>
      <c r="E3386" s="12"/>
      <c r="F3386" s="12"/>
      <c r="G3386" s="12"/>
      <c r="H3386" s="12"/>
      <c r="I3386" s="12"/>
    </row>
    <row r="3387" spans="1:9" x14ac:dyDescent="0.25">
      <c r="A3387" s="12"/>
      <c r="B3387" s="12"/>
      <c r="C3387" s="12"/>
      <c r="D3387" s="12"/>
      <c r="E3387" s="12"/>
      <c r="F3387" s="12"/>
      <c r="G3387" s="12"/>
      <c r="H3387" s="12"/>
      <c r="I3387" s="12"/>
    </row>
    <row r="3388" spans="1:9" x14ac:dyDescent="0.25">
      <c r="A3388" s="12"/>
      <c r="B3388" s="12"/>
      <c r="C3388" s="12"/>
      <c r="D3388" s="12"/>
      <c r="E3388" s="12"/>
      <c r="F3388" s="12"/>
      <c r="G3388" s="12"/>
      <c r="H3388" s="12"/>
      <c r="I3388" s="12"/>
    </row>
    <row r="3389" spans="1:9" x14ac:dyDescent="0.25">
      <c r="A3389" s="12"/>
      <c r="B3389" s="12"/>
      <c r="C3389" s="12"/>
      <c r="D3389" s="12"/>
      <c r="E3389" s="12"/>
      <c r="F3389" s="12"/>
      <c r="G3389" s="12"/>
      <c r="H3389" s="12"/>
      <c r="I3389" s="12"/>
    </row>
    <row r="3390" spans="1:9" x14ac:dyDescent="0.25">
      <c r="A3390" s="12"/>
      <c r="B3390" s="12"/>
      <c r="C3390" s="12"/>
      <c r="D3390" s="12"/>
      <c r="E3390" s="12"/>
      <c r="F3390" s="12"/>
      <c r="G3390" s="12"/>
      <c r="H3390" s="12"/>
      <c r="I3390" s="12"/>
    </row>
    <row r="3391" spans="1:9" x14ac:dyDescent="0.25">
      <c r="A3391" s="12"/>
      <c r="B3391" s="12"/>
      <c r="C3391" s="12"/>
      <c r="D3391" s="12"/>
      <c r="E3391" s="12"/>
      <c r="F3391" s="12"/>
      <c r="G3391" s="12"/>
      <c r="H3391" s="12"/>
      <c r="I3391" s="12"/>
    </row>
    <row r="3392" spans="1:9" x14ac:dyDescent="0.25">
      <c r="A3392" s="12"/>
      <c r="B3392" s="12"/>
      <c r="C3392" s="12"/>
      <c r="D3392" s="12"/>
      <c r="E3392" s="12"/>
      <c r="F3392" s="12"/>
      <c r="G3392" s="12"/>
      <c r="H3392" s="12"/>
      <c r="I3392" s="12"/>
    </row>
    <row r="3393" spans="1:9" x14ac:dyDescent="0.25">
      <c r="A3393" s="12"/>
      <c r="B3393" s="12"/>
      <c r="C3393" s="12"/>
      <c r="D3393" s="12"/>
      <c r="E3393" s="12"/>
      <c r="F3393" s="12"/>
      <c r="G3393" s="12"/>
      <c r="H3393" s="12"/>
      <c r="I3393" s="12"/>
    </row>
    <row r="3394" spans="1:9" x14ac:dyDescent="0.25">
      <c r="A3394" s="12"/>
      <c r="B3394" s="12"/>
      <c r="C3394" s="12"/>
      <c r="D3394" s="12"/>
      <c r="E3394" s="12"/>
      <c r="F3394" s="12"/>
      <c r="G3394" s="12"/>
      <c r="H3394" s="12"/>
      <c r="I3394" s="12"/>
    </row>
    <row r="3395" spans="1:9" x14ac:dyDescent="0.25">
      <c r="A3395" s="12"/>
      <c r="B3395" s="12"/>
      <c r="C3395" s="12"/>
      <c r="D3395" s="12"/>
      <c r="E3395" s="12"/>
      <c r="F3395" s="12"/>
      <c r="G3395" s="12"/>
      <c r="H3395" s="12"/>
      <c r="I3395" s="12"/>
    </row>
    <row r="3396" spans="1:9" x14ac:dyDescent="0.25">
      <c r="A3396" s="12"/>
      <c r="B3396" s="12"/>
      <c r="C3396" s="12"/>
      <c r="D3396" s="12"/>
      <c r="E3396" s="12"/>
      <c r="F3396" s="12"/>
      <c r="G3396" s="12"/>
      <c r="H3396" s="12"/>
      <c r="I3396" s="12"/>
    </row>
    <row r="3397" spans="1:9" x14ac:dyDescent="0.25">
      <c r="A3397" s="12"/>
      <c r="B3397" s="12"/>
      <c r="C3397" s="12"/>
      <c r="D3397" s="12"/>
      <c r="E3397" s="12"/>
      <c r="F3397" s="12"/>
      <c r="G3397" s="12"/>
      <c r="H3397" s="12"/>
      <c r="I3397" s="12"/>
    </row>
    <row r="3398" spans="1:9" x14ac:dyDescent="0.25">
      <c r="A3398" s="12"/>
      <c r="B3398" s="12"/>
      <c r="C3398" s="12"/>
      <c r="D3398" s="12"/>
      <c r="E3398" s="12"/>
      <c r="F3398" s="12"/>
      <c r="G3398" s="12"/>
      <c r="H3398" s="12"/>
      <c r="I3398" s="12"/>
    </row>
    <row r="3399" spans="1:9" x14ac:dyDescent="0.25">
      <c r="A3399" s="12"/>
      <c r="B3399" s="12"/>
      <c r="C3399" s="12"/>
      <c r="D3399" s="12"/>
      <c r="E3399" s="12"/>
      <c r="F3399" s="12"/>
      <c r="G3399" s="12"/>
      <c r="H3399" s="12"/>
      <c r="I3399" s="12"/>
    </row>
    <row r="3400" spans="1:9" x14ac:dyDescent="0.25">
      <c r="A3400" s="12"/>
      <c r="B3400" s="12"/>
      <c r="C3400" s="12"/>
      <c r="D3400" s="12"/>
      <c r="E3400" s="12"/>
      <c r="F3400" s="12"/>
      <c r="G3400" s="12"/>
      <c r="H3400" s="12"/>
      <c r="I3400" s="12"/>
    </row>
    <row r="3401" spans="1:9" x14ac:dyDescent="0.25">
      <c r="A3401" s="12"/>
      <c r="B3401" s="12"/>
      <c r="C3401" s="12"/>
      <c r="D3401" s="12"/>
      <c r="E3401" s="12"/>
      <c r="F3401" s="12"/>
      <c r="G3401" s="12"/>
      <c r="H3401" s="12"/>
      <c r="I3401" s="12"/>
    </row>
    <row r="3402" spans="1:9" x14ac:dyDescent="0.25">
      <c r="A3402" s="12"/>
      <c r="B3402" s="12"/>
      <c r="C3402" s="12"/>
      <c r="D3402" s="12"/>
      <c r="E3402" s="12"/>
      <c r="F3402" s="12"/>
      <c r="G3402" s="12"/>
      <c r="H3402" s="12"/>
      <c r="I3402" s="12"/>
    </row>
    <row r="3403" spans="1:9" x14ac:dyDescent="0.25">
      <c r="A3403" s="12"/>
      <c r="B3403" s="12"/>
      <c r="C3403" s="12"/>
      <c r="D3403" s="12"/>
      <c r="E3403" s="12"/>
      <c r="F3403" s="12"/>
      <c r="G3403" s="12"/>
      <c r="H3403" s="12"/>
      <c r="I3403" s="12"/>
    </row>
    <row r="3404" spans="1:9" x14ac:dyDescent="0.25">
      <c r="A3404" s="12"/>
      <c r="B3404" s="12"/>
      <c r="C3404" s="12"/>
      <c r="D3404" s="12"/>
      <c r="E3404" s="12"/>
      <c r="F3404" s="12"/>
      <c r="G3404" s="12"/>
      <c r="H3404" s="12"/>
      <c r="I3404" s="12"/>
    </row>
    <row r="3405" spans="1:9" x14ac:dyDescent="0.25">
      <c r="A3405" s="12"/>
      <c r="B3405" s="12"/>
      <c r="C3405" s="12"/>
      <c r="D3405" s="12"/>
      <c r="E3405" s="12"/>
      <c r="F3405" s="12"/>
      <c r="G3405" s="12"/>
      <c r="H3405" s="12"/>
      <c r="I3405" s="12"/>
    </row>
    <row r="3406" spans="1:9" x14ac:dyDescent="0.25">
      <c r="A3406" s="12"/>
      <c r="B3406" s="12"/>
      <c r="C3406" s="12"/>
      <c r="D3406" s="12"/>
      <c r="E3406" s="12"/>
      <c r="F3406" s="12"/>
      <c r="G3406" s="12"/>
      <c r="H3406" s="12"/>
      <c r="I3406" s="12"/>
    </row>
    <row r="3407" spans="1:9" x14ac:dyDescent="0.25">
      <c r="A3407" s="12"/>
      <c r="B3407" s="12"/>
      <c r="C3407" s="12"/>
      <c r="D3407" s="12"/>
      <c r="E3407" s="12"/>
      <c r="F3407" s="12"/>
      <c r="G3407" s="12"/>
      <c r="H3407" s="12"/>
      <c r="I3407" s="12"/>
    </row>
    <row r="3408" spans="1:9" x14ac:dyDescent="0.25">
      <c r="A3408" s="12"/>
      <c r="B3408" s="12"/>
      <c r="C3408" s="12"/>
      <c r="D3408" s="12"/>
      <c r="E3408" s="12"/>
      <c r="F3408" s="12"/>
      <c r="G3408" s="12"/>
      <c r="H3408" s="12"/>
      <c r="I3408" s="12"/>
    </row>
    <row r="3409" spans="1:9" x14ac:dyDescent="0.25">
      <c r="A3409" s="12"/>
      <c r="B3409" s="12"/>
      <c r="C3409" s="12"/>
      <c r="D3409" s="12"/>
      <c r="E3409" s="12"/>
      <c r="F3409" s="12"/>
      <c r="G3409" s="12"/>
      <c r="H3409" s="12"/>
      <c r="I3409" s="12"/>
    </row>
    <row r="3410" spans="1:9" x14ac:dyDescent="0.25">
      <c r="A3410" s="12"/>
      <c r="B3410" s="12"/>
      <c r="C3410" s="12"/>
      <c r="D3410" s="12"/>
      <c r="E3410" s="12"/>
      <c r="F3410" s="12"/>
      <c r="G3410" s="12"/>
      <c r="H3410" s="12"/>
      <c r="I3410" s="12"/>
    </row>
    <row r="3411" spans="1:9" x14ac:dyDescent="0.25">
      <c r="A3411" s="12"/>
      <c r="B3411" s="12"/>
      <c r="C3411" s="12"/>
      <c r="D3411" s="12"/>
      <c r="E3411" s="12"/>
      <c r="F3411" s="12"/>
      <c r="G3411" s="12"/>
      <c r="H3411" s="12"/>
      <c r="I3411" s="12"/>
    </row>
    <row r="3412" spans="1:9" x14ac:dyDescent="0.25">
      <c r="A3412" s="12"/>
      <c r="B3412" s="12"/>
      <c r="C3412" s="12"/>
      <c r="D3412" s="12"/>
      <c r="E3412" s="12"/>
      <c r="F3412" s="12"/>
      <c r="G3412" s="12"/>
      <c r="H3412" s="12"/>
      <c r="I3412" s="12"/>
    </row>
    <row r="3413" spans="1:9" x14ac:dyDescent="0.25">
      <c r="A3413" s="12"/>
      <c r="B3413" s="12"/>
      <c r="C3413" s="12"/>
      <c r="D3413" s="12"/>
      <c r="E3413" s="12"/>
      <c r="F3413" s="12"/>
      <c r="G3413" s="12"/>
      <c r="H3413" s="12"/>
      <c r="I3413" s="12"/>
    </row>
    <row r="3414" spans="1:9" x14ac:dyDescent="0.25">
      <c r="A3414" s="12"/>
      <c r="B3414" s="12"/>
      <c r="C3414" s="12"/>
      <c r="D3414" s="12"/>
      <c r="E3414" s="12"/>
      <c r="F3414" s="12"/>
      <c r="G3414" s="12"/>
      <c r="H3414" s="12"/>
      <c r="I3414" s="12"/>
    </row>
    <row r="3415" spans="1:9" x14ac:dyDescent="0.25">
      <c r="A3415" s="12"/>
      <c r="B3415" s="12"/>
      <c r="C3415" s="12"/>
      <c r="D3415" s="12"/>
      <c r="E3415" s="12"/>
      <c r="F3415" s="12"/>
      <c r="G3415" s="12"/>
      <c r="H3415" s="12"/>
      <c r="I3415" s="12"/>
    </row>
    <row r="3416" spans="1:9" x14ac:dyDescent="0.25">
      <c r="A3416" s="12"/>
      <c r="B3416" s="12"/>
      <c r="C3416" s="12"/>
      <c r="D3416" s="12"/>
      <c r="E3416" s="12"/>
      <c r="F3416" s="12"/>
      <c r="G3416" s="12"/>
      <c r="H3416" s="12"/>
      <c r="I3416" s="12"/>
    </row>
    <row r="3417" spans="1:9" x14ac:dyDescent="0.25">
      <c r="A3417" s="12"/>
      <c r="B3417" s="12"/>
      <c r="C3417" s="12"/>
      <c r="D3417" s="12"/>
      <c r="E3417" s="12"/>
      <c r="F3417" s="12"/>
      <c r="G3417" s="12"/>
      <c r="H3417" s="12"/>
      <c r="I3417" s="12"/>
    </row>
    <row r="3418" spans="1:9" x14ac:dyDescent="0.25">
      <c r="A3418" s="12"/>
      <c r="B3418" s="12"/>
      <c r="C3418" s="12"/>
      <c r="D3418" s="12"/>
      <c r="E3418" s="12"/>
      <c r="F3418" s="12"/>
      <c r="G3418" s="12"/>
      <c r="H3418" s="12"/>
      <c r="I3418" s="12"/>
    </row>
    <row r="3419" spans="1:9" x14ac:dyDescent="0.25">
      <c r="A3419" s="12"/>
      <c r="B3419" s="12"/>
      <c r="C3419" s="12"/>
      <c r="D3419" s="12"/>
      <c r="E3419" s="12"/>
      <c r="F3419" s="12"/>
      <c r="G3419" s="12"/>
      <c r="H3419" s="12"/>
      <c r="I3419" s="12"/>
    </row>
    <row r="3420" spans="1:9" x14ac:dyDescent="0.25">
      <c r="A3420" s="12"/>
      <c r="B3420" s="12"/>
      <c r="C3420" s="12"/>
      <c r="D3420" s="12"/>
      <c r="E3420" s="12"/>
      <c r="F3420" s="12"/>
      <c r="G3420" s="12"/>
      <c r="H3420" s="12"/>
      <c r="I3420" s="12"/>
    </row>
    <row r="3421" spans="1:9" x14ac:dyDescent="0.25">
      <c r="A3421" s="12"/>
      <c r="B3421" s="12"/>
      <c r="C3421" s="12"/>
      <c r="D3421" s="12"/>
      <c r="E3421" s="12"/>
      <c r="F3421" s="12"/>
      <c r="G3421" s="12"/>
      <c r="H3421" s="12"/>
      <c r="I3421" s="12"/>
    </row>
    <row r="3422" spans="1:9" x14ac:dyDescent="0.25">
      <c r="A3422" s="12"/>
      <c r="B3422" s="12"/>
      <c r="C3422" s="12"/>
      <c r="D3422" s="12"/>
      <c r="E3422" s="12"/>
      <c r="F3422" s="12"/>
      <c r="G3422" s="12"/>
      <c r="H3422" s="12"/>
      <c r="I3422" s="12"/>
    </row>
    <row r="3423" spans="1:9" x14ac:dyDescent="0.25">
      <c r="A3423" s="12"/>
      <c r="B3423" s="12"/>
      <c r="C3423" s="12"/>
      <c r="D3423" s="12"/>
      <c r="E3423" s="12"/>
      <c r="F3423" s="12"/>
      <c r="G3423" s="12"/>
      <c r="H3423" s="12"/>
      <c r="I3423" s="12"/>
    </row>
    <row r="3424" spans="1:9" x14ac:dyDescent="0.25">
      <c r="A3424" s="12"/>
      <c r="B3424" s="12"/>
      <c r="C3424" s="12"/>
      <c r="D3424" s="12"/>
      <c r="E3424" s="12"/>
      <c r="F3424" s="12"/>
      <c r="G3424" s="12"/>
      <c r="H3424" s="12"/>
      <c r="I3424" s="12"/>
    </row>
    <row r="3425" spans="1:9" x14ac:dyDescent="0.25">
      <c r="A3425" s="12"/>
      <c r="B3425" s="12"/>
      <c r="C3425" s="12"/>
      <c r="D3425" s="12"/>
      <c r="E3425" s="12"/>
      <c r="F3425" s="12"/>
      <c r="G3425" s="12"/>
      <c r="H3425" s="12"/>
      <c r="I3425" s="12"/>
    </row>
    <row r="3426" spans="1:9" x14ac:dyDescent="0.25">
      <c r="A3426" s="12"/>
      <c r="B3426" s="12"/>
      <c r="C3426" s="12"/>
      <c r="D3426" s="12"/>
      <c r="E3426" s="12"/>
      <c r="F3426" s="12"/>
      <c r="G3426" s="12"/>
      <c r="H3426" s="12"/>
      <c r="I3426" s="12"/>
    </row>
    <row r="3427" spans="1:9" x14ac:dyDescent="0.25">
      <c r="A3427" s="12"/>
      <c r="B3427" s="12"/>
      <c r="C3427" s="12"/>
      <c r="D3427" s="12"/>
      <c r="E3427" s="12"/>
      <c r="F3427" s="12"/>
      <c r="G3427" s="12"/>
      <c r="H3427" s="12"/>
      <c r="I3427" s="12"/>
    </row>
    <row r="3428" spans="1:9" x14ac:dyDescent="0.25">
      <c r="A3428" s="12"/>
      <c r="B3428" s="12"/>
      <c r="C3428" s="12"/>
      <c r="D3428" s="12"/>
      <c r="E3428" s="12"/>
      <c r="F3428" s="12"/>
      <c r="G3428" s="12"/>
      <c r="H3428" s="12"/>
      <c r="I3428" s="12"/>
    </row>
    <row r="3429" spans="1:9" x14ac:dyDescent="0.25">
      <c r="A3429" s="12"/>
      <c r="B3429" s="12"/>
      <c r="C3429" s="12"/>
      <c r="D3429" s="12"/>
      <c r="E3429" s="12"/>
      <c r="F3429" s="12"/>
      <c r="G3429" s="12"/>
      <c r="H3429" s="12"/>
      <c r="I3429" s="12"/>
    </row>
    <row r="3430" spans="1:9" x14ac:dyDescent="0.25">
      <c r="A3430" s="12"/>
      <c r="B3430" s="12"/>
      <c r="C3430" s="12"/>
      <c r="D3430" s="12"/>
      <c r="E3430" s="12"/>
      <c r="F3430" s="12"/>
      <c r="G3430" s="12"/>
      <c r="H3430" s="12"/>
      <c r="I3430" s="12"/>
    </row>
    <row r="3431" spans="1:9" x14ac:dyDescent="0.25">
      <c r="A3431" s="12"/>
      <c r="B3431" s="12"/>
      <c r="C3431" s="12"/>
      <c r="D3431" s="12"/>
      <c r="E3431" s="12"/>
      <c r="F3431" s="12"/>
      <c r="G3431" s="12"/>
      <c r="H3431" s="12"/>
      <c r="I3431" s="12"/>
    </row>
    <row r="3432" spans="1:9" x14ac:dyDescent="0.25">
      <c r="A3432" s="12"/>
      <c r="B3432" s="12"/>
      <c r="C3432" s="12"/>
      <c r="D3432" s="12"/>
      <c r="E3432" s="12"/>
      <c r="F3432" s="12"/>
      <c r="G3432" s="12"/>
      <c r="H3432" s="12"/>
      <c r="I3432" s="12"/>
    </row>
    <row r="3433" spans="1:9" x14ac:dyDescent="0.25">
      <c r="A3433" s="12"/>
      <c r="B3433" s="12"/>
      <c r="C3433" s="12"/>
      <c r="D3433" s="12"/>
      <c r="E3433" s="12"/>
      <c r="F3433" s="12"/>
      <c r="G3433" s="12"/>
      <c r="H3433" s="12"/>
      <c r="I3433" s="12"/>
    </row>
    <row r="3434" spans="1:9" x14ac:dyDescent="0.25">
      <c r="A3434" s="12"/>
      <c r="B3434" s="12"/>
      <c r="C3434" s="12"/>
      <c r="D3434" s="12"/>
      <c r="E3434" s="12"/>
      <c r="F3434" s="12"/>
      <c r="G3434" s="12"/>
      <c r="H3434" s="12"/>
      <c r="I3434" s="12"/>
    </row>
    <row r="3435" spans="1:9" x14ac:dyDescent="0.25">
      <c r="A3435" s="12"/>
      <c r="B3435" s="12"/>
      <c r="C3435" s="12"/>
      <c r="D3435" s="12"/>
      <c r="E3435" s="12"/>
      <c r="F3435" s="12"/>
      <c r="G3435" s="12"/>
      <c r="H3435" s="12"/>
      <c r="I3435" s="12"/>
    </row>
    <row r="3436" spans="1:9" x14ac:dyDescent="0.25">
      <c r="A3436" s="12"/>
      <c r="B3436" s="12"/>
      <c r="C3436" s="12"/>
      <c r="D3436" s="12"/>
      <c r="E3436" s="12"/>
      <c r="F3436" s="12"/>
      <c r="G3436" s="12"/>
      <c r="H3436" s="12"/>
      <c r="I3436" s="12"/>
    </row>
    <row r="3437" spans="1:9" x14ac:dyDescent="0.25">
      <c r="A3437" s="12"/>
      <c r="B3437" s="12"/>
      <c r="C3437" s="12"/>
      <c r="D3437" s="12"/>
      <c r="E3437" s="12"/>
      <c r="F3437" s="12"/>
      <c r="G3437" s="12"/>
      <c r="H3437" s="12"/>
      <c r="I3437" s="12"/>
    </row>
    <row r="3438" spans="1:9" x14ac:dyDescent="0.25">
      <c r="A3438" s="12"/>
      <c r="B3438" s="12"/>
      <c r="C3438" s="12"/>
      <c r="D3438" s="12"/>
      <c r="E3438" s="12"/>
      <c r="F3438" s="12"/>
      <c r="G3438" s="12"/>
      <c r="H3438" s="12"/>
      <c r="I3438" s="12"/>
    </row>
    <row r="3439" spans="1:9" x14ac:dyDescent="0.25">
      <c r="A3439" s="12"/>
      <c r="B3439" s="12"/>
      <c r="C3439" s="12"/>
      <c r="D3439" s="12"/>
      <c r="E3439" s="12"/>
      <c r="F3439" s="12"/>
      <c r="G3439" s="12"/>
      <c r="H3439" s="12"/>
      <c r="I3439" s="12"/>
    </row>
    <row r="3440" spans="1:9" x14ac:dyDescent="0.25">
      <c r="A3440" s="12"/>
      <c r="B3440" s="12"/>
      <c r="C3440" s="12"/>
      <c r="D3440" s="12"/>
      <c r="E3440" s="12"/>
      <c r="F3440" s="12"/>
      <c r="G3440" s="12"/>
      <c r="H3440" s="12"/>
      <c r="I3440" s="12"/>
    </row>
    <row r="3441" spans="1:9" x14ac:dyDescent="0.25">
      <c r="A3441" s="12"/>
      <c r="B3441" s="12"/>
      <c r="C3441" s="12"/>
      <c r="D3441" s="12"/>
      <c r="E3441" s="12"/>
      <c r="F3441" s="12"/>
      <c r="G3441" s="12"/>
      <c r="H3441" s="12"/>
      <c r="I3441" s="12"/>
    </row>
    <row r="3442" spans="1:9" x14ac:dyDescent="0.25">
      <c r="A3442" s="12"/>
      <c r="B3442" s="12"/>
      <c r="C3442" s="12"/>
      <c r="D3442" s="12"/>
      <c r="E3442" s="12"/>
      <c r="F3442" s="12"/>
      <c r="G3442" s="12"/>
      <c r="H3442" s="12"/>
      <c r="I3442" s="12"/>
    </row>
    <row r="3443" spans="1:9" x14ac:dyDescent="0.25">
      <c r="A3443" s="12"/>
      <c r="B3443" s="12"/>
      <c r="C3443" s="12"/>
      <c r="D3443" s="12"/>
      <c r="E3443" s="12"/>
      <c r="F3443" s="12"/>
      <c r="G3443" s="12"/>
      <c r="H3443" s="12"/>
      <c r="I3443" s="12"/>
    </row>
    <row r="3444" spans="1:9" x14ac:dyDescent="0.25">
      <c r="A3444" s="12"/>
      <c r="B3444" s="12"/>
      <c r="C3444" s="12"/>
      <c r="D3444" s="12"/>
      <c r="E3444" s="12"/>
      <c r="F3444" s="12"/>
      <c r="G3444" s="12"/>
      <c r="H3444" s="12"/>
      <c r="I3444" s="12"/>
    </row>
    <row r="3445" spans="1:9" x14ac:dyDescent="0.25">
      <c r="A3445" s="12"/>
      <c r="B3445" s="12"/>
      <c r="C3445" s="12"/>
      <c r="D3445" s="12"/>
      <c r="E3445" s="12"/>
      <c r="F3445" s="12"/>
      <c r="G3445" s="12"/>
      <c r="H3445" s="12"/>
      <c r="I3445" s="12"/>
    </row>
    <row r="3446" spans="1:9" x14ac:dyDescent="0.25">
      <c r="A3446" s="12"/>
      <c r="B3446" s="12"/>
      <c r="C3446" s="12"/>
      <c r="D3446" s="12"/>
      <c r="E3446" s="12"/>
      <c r="F3446" s="12"/>
      <c r="G3446" s="12"/>
      <c r="H3446" s="12"/>
      <c r="I3446" s="12"/>
    </row>
    <row r="3447" spans="1:9" x14ac:dyDescent="0.25">
      <c r="A3447" s="12"/>
      <c r="B3447" s="12"/>
      <c r="C3447" s="12"/>
      <c r="D3447" s="12"/>
      <c r="E3447" s="12"/>
      <c r="F3447" s="12"/>
      <c r="G3447" s="12"/>
      <c r="H3447" s="12"/>
      <c r="I3447" s="12"/>
    </row>
    <row r="3448" spans="1:9" x14ac:dyDescent="0.25">
      <c r="A3448" s="12"/>
      <c r="B3448" s="12"/>
      <c r="C3448" s="12"/>
      <c r="D3448" s="12"/>
      <c r="E3448" s="12"/>
      <c r="F3448" s="12"/>
      <c r="G3448" s="12"/>
      <c r="H3448" s="12"/>
      <c r="I3448" s="12"/>
    </row>
    <row r="3449" spans="1:9" x14ac:dyDescent="0.25">
      <c r="A3449" s="12"/>
      <c r="B3449" s="12"/>
      <c r="C3449" s="12"/>
      <c r="D3449" s="12"/>
      <c r="E3449" s="12"/>
      <c r="F3449" s="12"/>
      <c r="G3449" s="12"/>
      <c r="H3449" s="12"/>
      <c r="I3449" s="12"/>
    </row>
    <row r="3450" spans="1:9" x14ac:dyDescent="0.25">
      <c r="A3450" s="12"/>
      <c r="B3450" s="12"/>
      <c r="C3450" s="12"/>
      <c r="D3450" s="12"/>
      <c r="E3450" s="12"/>
      <c r="F3450" s="12"/>
      <c r="G3450" s="12"/>
      <c r="H3450" s="12"/>
      <c r="I3450" s="12"/>
    </row>
    <row r="3451" spans="1:9" x14ac:dyDescent="0.25">
      <c r="A3451" s="12"/>
      <c r="B3451" s="12"/>
      <c r="C3451" s="12"/>
      <c r="D3451" s="12"/>
      <c r="E3451" s="12"/>
      <c r="F3451" s="12"/>
      <c r="G3451" s="12"/>
      <c r="H3451" s="12"/>
      <c r="I3451" s="12"/>
    </row>
    <row r="3452" spans="1:9" x14ac:dyDescent="0.25">
      <c r="A3452" s="12"/>
      <c r="B3452" s="12"/>
      <c r="C3452" s="12"/>
      <c r="D3452" s="12"/>
      <c r="E3452" s="12"/>
      <c r="F3452" s="12"/>
      <c r="G3452" s="12"/>
      <c r="H3452" s="12"/>
      <c r="I3452" s="12"/>
    </row>
    <row r="3453" spans="1:9" x14ac:dyDescent="0.25">
      <c r="A3453" s="12"/>
      <c r="B3453" s="12"/>
      <c r="C3453" s="12"/>
      <c r="D3453" s="12"/>
      <c r="E3453" s="12"/>
      <c r="F3453" s="12"/>
      <c r="G3453" s="12"/>
      <c r="H3453" s="12"/>
      <c r="I3453" s="12"/>
    </row>
    <row r="3454" spans="1:9" x14ac:dyDescent="0.25">
      <c r="A3454" s="12"/>
      <c r="B3454" s="12"/>
      <c r="C3454" s="12"/>
      <c r="D3454" s="12"/>
      <c r="E3454" s="12"/>
      <c r="F3454" s="12"/>
      <c r="G3454" s="12"/>
      <c r="H3454" s="12"/>
      <c r="I3454" s="12"/>
    </row>
    <row r="3455" spans="1:9" x14ac:dyDescent="0.25">
      <c r="A3455" s="12"/>
      <c r="B3455" s="12"/>
      <c r="C3455" s="12"/>
      <c r="D3455" s="12"/>
      <c r="E3455" s="12"/>
      <c r="F3455" s="12"/>
      <c r="G3455" s="12"/>
      <c r="H3455" s="12"/>
      <c r="I3455" s="12"/>
    </row>
    <row r="3456" spans="1:9" x14ac:dyDescent="0.25">
      <c r="A3456" s="12"/>
      <c r="B3456" s="12"/>
      <c r="C3456" s="12"/>
      <c r="D3456" s="12"/>
      <c r="E3456" s="12"/>
      <c r="F3456" s="12"/>
      <c r="G3456" s="12"/>
      <c r="H3456" s="12"/>
      <c r="I3456" s="12"/>
    </row>
    <row r="3457" spans="1:9" x14ac:dyDescent="0.25">
      <c r="A3457" s="12"/>
      <c r="B3457" s="12"/>
      <c r="C3457" s="12"/>
      <c r="D3457" s="12"/>
      <c r="E3457" s="12"/>
      <c r="F3457" s="12"/>
      <c r="G3457" s="12"/>
      <c r="H3457" s="12"/>
      <c r="I3457" s="12"/>
    </row>
    <row r="3458" spans="1:9" x14ac:dyDescent="0.25">
      <c r="A3458" s="12"/>
      <c r="B3458" s="12"/>
      <c r="C3458" s="12"/>
      <c r="D3458" s="12"/>
      <c r="E3458" s="12"/>
      <c r="F3458" s="12"/>
      <c r="G3458" s="12"/>
      <c r="H3458" s="12"/>
      <c r="I3458" s="12"/>
    </row>
    <row r="3459" spans="1:9" x14ac:dyDescent="0.25">
      <c r="A3459" s="12"/>
      <c r="B3459" s="12"/>
      <c r="C3459" s="12"/>
      <c r="D3459" s="12"/>
      <c r="E3459" s="12"/>
      <c r="F3459" s="12"/>
      <c r="G3459" s="12"/>
      <c r="H3459" s="12"/>
      <c r="I3459" s="12"/>
    </row>
    <row r="3460" spans="1:9" x14ac:dyDescent="0.25">
      <c r="A3460" s="12"/>
      <c r="B3460" s="12"/>
      <c r="C3460" s="12"/>
      <c r="D3460" s="12"/>
      <c r="E3460" s="12"/>
      <c r="F3460" s="12"/>
      <c r="G3460" s="12"/>
      <c r="H3460" s="12"/>
      <c r="I3460" s="12"/>
    </row>
    <row r="3461" spans="1:9" x14ac:dyDescent="0.25">
      <c r="A3461" s="12"/>
      <c r="B3461" s="12"/>
      <c r="C3461" s="12"/>
      <c r="D3461" s="12"/>
      <c r="E3461" s="12"/>
      <c r="F3461" s="12"/>
      <c r="G3461" s="12"/>
      <c r="H3461" s="12"/>
      <c r="I3461" s="12"/>
    </row>
    <row r="3462" spans="1:9" x14ac:dyDescent="0.25">
      <c r="A3462" s="12"/>
      <c r="B3462" s="12"/>
      <c r="C3462" s="12"/>
      <c r="D3462" s="12"/>
      <c r="E3462" s="12"/>
      <c r="F3462" s="12"/>
      <c r="G3462" s="12"/>
      <c r="H3462" s="12"/>
      <c r="I3462" s="12"/>
    </row>
    <row r="3463" spans="1:9" x14ac:dyDescent="0.25">
      <c r="A3463" s="12"/>
      <c r="B3463" s="12"/>
      <c r="C3463" s="12"/>
      <c r="D3463" s="12"/>
      <c r="E3463" s="12"/>
      <c r="F3463" s="12"/>
      <c r="G3463" s="12"/>
      <c r="H3463" s="12"/>
      <c r="I3463" s="12"/>
    </row>
    <row r="3464" spans="1:9" x14ac:dyDescent="0.25">
      <c r="A3464" s="12"/>
      <c r="B3464" s="12"/>
      <c r="C3464" s="12"/>
      <c r="D3464" s="12"/>
      <c r="E3464" s="12"/>
      <c r="F3464" s="12"/>
      <c r="G3464" s="12"/>
      <c r="H3464" s="12"/>
      <c r="I3464" s="12"/>
    </row>
    <row r="3465" spans="1:9" x14ac:dyDescent="0.25">
      <c r="A3465" s="12"/>
      <c r="B3465" s="12"/>
      <c r="C3465" s="12"/>
      <c r="D3465" s="12"/>
      <c r="E3465" s="12"/>
      <c r="F3465" s="12"/>
      <c r="G3465" s="12"/>
      <c r="H3465" s="12"/>
      <c r="I3465" s="12"/>
    </row>
    <row r="3466" spans="1:9" x14ac:dyDescent="0.25">
      <c r="A3466" s="12"/>
      <c r="B3466" s="12"/>
      <c r="C3466" s="12"/>
      <c r="D3466" s="12"/>
      <c r="E3466" s="12"/>
      <c r="F3466" s="12"/>
      <c r="G3466" s="12"/>
      <c r="H3466" s="12"/>
      <c r="I3466" s="12"/>
    </row>
    <row r="3467" spans="1:9" x14ac:dyDescent="0.25">
      <c r="A3467" s="12"/>
      <c r="B3467" s="12"/>
      <c r="C3467" s="12"/>
      <c r="D3467" s="12"/>
      <c r="E3467" s="12"/>
      <c r="F3467" s="12"/>
      <c r="G3467" s="12"/>
      <c r="H3467" s="12"/>
      <c r="I3467" s="12"/>
    </row>
    <row r="3468" spans="1:9" x14ac:dyDescent="0.25">
      <c r="A3468" s="12"/>
      <c r="B3468" s="12"/>
      <c r="C3468" s="12"/>
      <c r="D3468" s="12"/>
      <c r="E3468" s="12"/>
      <c r="F3468" s="12"/>
      <c r="G3468" s="12"/>
      <c r="H3468" s="12"/>
      <c r="I3468" s="12"/>
    </row>
    <row r="3469" spans="1:9" x14ac:dyDescent="0.25">
      <c r="A3469" s="12"/>
      <c r="B3469" s="12"/>
      <c r="C3469" s="12"/>
      <c r="D3469" s="12"/>
      <c r="E3469" s="12"/>
      <c r="F3469" s="12"/>
      <c r="G3469" s="12"/>
      <c r="H3469" s="12"/>
      <c r="I3469" s="12"/>
    </row>
    <row r="3470" spans="1:9" x14ac:dyDescent="0.25">
      <c r="A3470" s="12"/>
      <c r="B3470" s="12"/>
      <c r="C3470" s="12"/>
      <c r="D3470" s="12"/>
      <c r="E3470" s="12"/>
      <c r="F3470" s="12"/>
      <c r="G3470" s="12"/>
      <c r="H3470" s="12"/>
      <c r="I3470" s="12"/>
    </row>
    <row r="3471" spans="1:9" x14ac:dyDescent="0.25">
      <c r="A3471" s="12"/>
      <c r="B3471" s="12"/>
      <c r="C3471" s="12"/>
      <c r="D3471" s="12"/>
      <c r="E3471" s="12"/>
      <c r="F3471" s="12"/>
      <c r="G3471" s="12"/>
      <c r="H3471" s="12"/>
      <c r="I3471" s="12"/>
    </row>
    <row r="3472" spans="1:9" x14ac:dyDescent="0.25">
      <c r="A3472" s="12"/>
      <c r="B3472" s="12"/>
      <c r="C3472" s="12"/>
      <c r="D3472" s="12"/>
      <c r="E3472" s="12"/>
      <c r="F3472" s="12"/>
      <c r="G3472" s="12"/>
      <c r="H3472" s="12"/>
      <c r="I3472" s="12"/>
    </row>
    <row r="3473" spans="1:9" x14ac:dyDescent="0.25">
      <c r="A3473" s="12"/>
      <c r="B3473" s="12"/>
      <c r="C3473" s="12"/>
      <c r="D3473" s="12"/>
      <c r="E3473" s="12"/>
      <c r="F3473" s="12"/>
      <c r="G3473" s="12"/>
      <c r="H3473" s="12"/>
      <c r="I3473" s="12"/>
    </row>
    <row r="3474" spans="1:9" x14ac:dyDescent="0.25">
      <c r="A3474" s="12"/>
      <c r="B3474" s="12"/>
      <c r="C3474" s="12"/>
      <c r="D3474" s="12"/>
      <c r="E3474" s="12"/>
      <c r="F3474" s="12"/>
      <c r="G3474" s="12"/>
      <c r="H3474" s="12"/>
      <c r="I3474" s="12"/>
    </row>
    <row r="3475" spans="1:9" x14ac:dyDescent="0.25">
      <c r="A3475" s="12"/>
      <c r="B3475" s="12"/>
      <c r="C3475" s="12"/>
      <c r="D3475" s="12"/>
      <c r="E3475" s="12"/>
      <c r="F3475" s="12"/>
      <c r="G3475" s="12"/>
      <c r="H3475" s="12"/>
      <c r="I3475" s="12"/>
    </row>
    <row r="3476" spans="1:9" x14ac:dyDescent="0.25">
      <c r="A3476" s="12"/>
      <c r="B3476" s="12"/>
      <c r="C3476" s="12"/>
      <c r="D3476" s="12"/>
      <c r="E3476" s="12"/>
      <c r="F3476" s="12"/>
      <c r="G3476" s="12"/>
      <c r="H3476" s="12"/>
      <c r="I3476" s="12"/>
    </row>
    <row r="3477" spans="1:9" x14ac:dyDescent="0.25">
      <c r="A3477" s="12"/>
      <c r="B3477" s="12"/>
      <c r="C3477" s="12"/>
      <c r="D3477" s="12"/>
      <c r="E3477" s="12"/>
      <c r="F3477" s="12"/>
      <c r="G3477" s="12"/>
      <c r="H3477" s="12"/>
      <c r="I3477" s="12"/>
    </row>
    <row r="3478" spans="1:9" x14ac:dyDescent="0.25">
      <c r="A3478" s="12"/>
      <c r="B3478" s="12"/>
      <c r="C3478" s="12"/>
      <c r="D3478" s="12"/>
      <c r="E3478" s="12"/>
      <c r="F3478" s="12"/>
      <c r="G3478" s="12"/>
      <c r="H3478" s="12"/>
      <c r="I3478" s="12"/>
    </row>
    <row r="3479" spans="1:9" x14ac:dyDescent="0.25">
      <c r="A3479" s="12"/>
      <c r="B3479" s="12"/>
      <c r="C3479" s="12"/>
      <c r="D3479" s="12"/>
      <c r="E3479" s="12"/>
      <c r="F3479" s="12"/>
      <c r="G3479" s="12"/>
      <c r="H3479" s="12"/>
      <c r="I3479" s="12"/>
    </row>
    <row r="3480" spans="1:9" x14ac:dyDescent="0.25">
      <c r="A3480" s="12"/>
      <c r="B3480" s="12"/>
      <c r="C3480" s="12"/>
      <c r="D3480" s="12"/>
      <c r="E3480" s="12"/>
      <c r="F3480" s="12"/>
      <c r="G3480" s="12"/>
      <c r="H3480" s="12"/>
      <c r="I3480" s="12"/>
    </row>
    <row r="3481" spans="1:9" x14ac:dyDescent="0.25">
      <c r="A3481" s="12"/>
      <c r="B3481" s="12"/>
      <c r="C3481" s="12"/>
      <c r="D3481" s="12"/>
      <c r="E3481" s="12"/>
      <c r="F3481" s="12"/>
      <c r="G3481" s="12"/>
      <c r="H3481" s="12"/>
      <c r="I3481" s="12"/>
    </row>
    <row r="3482" spans="1:9" x14ac:dyDescent="0.25">
      <c r="A3482" s="12"/>
      <c r="B3482" s="12"/>
      <c r="C3482" s="12"/>
      <c r="D3482" s="12"/>
      <c r="E3482" s="12"/>
      <c r="F3482" s="12"/>
      <c r="G3482" s="12"/>
      <c r="H3482" s="12"/>
      <c r="I3482" s="12"/>
    </row>
    <row r="3483" spans="1:9" x14ac:dyDescent="0.25">
      <c r="A3483" s="12"/>
      <c r="B3483" s="12"/>
      <c r="C3483" s="12"/>
      <c r="D3483" s="12"/>
      <c r="E3483" s="12"/>
      <c r="F3483" s="12"/>
      <c r="G3483" s="12"/>
      <c r="H3483" s="12"/>
      <c r="I3483" s="12"/>
    </row>
    <row r="3484" spans="1:9" x14ac:dyDescent="0.25">
      <c r="A3484" s="12"/>
      <c r="B3484" s="12"/>
      <c r="C3484" s="12"/>
      <c r="D3484" s="12"/>
      <c r="E3484" s="12"/>
      <c r="F3484" s="12"/>
      <c r="G3484" s="12"/>
      <c r="H3484" s="12"/>
      <c r="I3484" s="12"/>
    </row>
    <row r="3485" spans="1:9" x14ac:dyDescent="0.25">
      <c r="A3485" s="12"/>
      <c r="B3485" s="12"/>
      <c r="C3485" s="12"/>
      <c r="D3485" s="12"/>
      <c r="E3485" s="12"/>
      <c r="F3485" s="12"/>
      <c r="G3485" s="12"/>
      <c r="H3485" s="12"/>
      <c r="I3485" s="12"/>
    </row>
    <row r="3486" spans="1:9" x14ac:dyDescent="0.25">
      <c r="A3486" s="12"/>
      <c r="B3486" s="12"/>
      <c r="C3486" s="12"/>
      <c r="D3486" s="12"/>
      <c r="E3486" s="12"/>
      <c r="F3486" s="12"/>
      <c r="G3486" s="12"/>
      <c r="H3486" s="12"/>
      <c r="I3486" s="12"/>
    </row>
    <row r="3487" spans="1:9" x14ac:dyDescent="0.25">
      <c r="A3487" s="12"/>
      <c r="B3487" s="12"/>
      <c r="C3487" s="12"/>
      <c r="D3487" s="12"/>
      <c r="E3487" s="12"/>
      <c r="F3487" s="12"/>
      <c r="G3487" s="12"/>
      <c r="H3487" s="12"/>
      <c r="I3487" s="12"/>
    </row>
    <row r="3488" spans="1:9" x14ac:dyDescent="0.25">
      <c r="A3488" s="12"/>
      <c r="B3488" s="12"/>
      <c r="C3488" s="12"/>
      <c r="D3488" s="12"/>
      <c r="E3488" s="12"/>
      <c r="F3488" s="12"/>
      <c r="G3488" s="12"/>
      <c r="H3488" s="12"/>
      <c r="I3488" s="12"/>
    </row>
    <row r="3489" spans="1:9" x14ac:dyDescent="0.25">
      <c r="A3489" s="12"/>
      <c r="B3489" s="12"/>
      <c r="C3489" s="12"/>
      <c r="D3489" s="12"/>
      <c r="E3489" s="12"/>
      <c r="F3489" s="12"/>
      <c r="G3489" s="12"/>
      <c r="H3489" s="12"/>
      <c r="I3489" s="12"/>
    </row>
    <row r="3490" spans="1:9" x14ac:dyDescent="0.25">
      <c r="A3490" s="12"/>
      <c r="B3490" s="12"/>
      <c r="C3490" s="12"/>
      <c r="D3490" s="12"/>
      <c r="E3490" s="12"/>
      <c r="F3490" s="12"/>
      <c r="G3490" s="12"/>
      <c r="H3490" s="12"/>
      <c r="I3490" s="12"/>
    </row>
    <row r="3491" spans="1:9" x14ac:dyDescent="0.25">
      <c r="A3491" s="12"/>
      <c r="B3491" s="12"/>
      <c r="C3491" s="12"/>
      <c r="D3491" s="12"/>
      <c r="E3491" s="12"/>
      <c r="F3491" s="12"/>
      <c r="G3491" s="12"/>
      <c r="H3491" s="12"/>
      <c r="I3491" s="12"/>
    </row>
    <row r="3492" spans="1:9" x14ac:dyDescent="0.25">
      <c r="A3492" s="12"/>
      <c r="B3492" s="12"/>
      <c r="C3492" s="12"/>
      <c r="D3492" s="12"/>
      <c r="E3492" s="12"/>
      <c r="F3492" s="12"/>
      <c r="G3492" s="12"/>
      <c r="H3492" s="12"/>
      <c r="I3492" s="12"/>
    </row>
    <row r="3493" spans="1:9" x14ac:dyDescent="0.25">
      <c r="A3493" s="12"/>
      <c r="B3493" s="12"/>
      <c r="C3493" s="12"/>
      <c r="D3493" s="12"/>
      <c r="E3493" s="12"/>
      <c r="F3493" s="12"/>
      <c r="G3493" s="12"/>
      <c r="H3493" s="12"/>
      <c r="I3493" s="12"/>
    </row>
    <row r="3494" spans="1:9" x14ac:dyDescent="0.25">
      <c r="A3494" s="12"/>
      <c r="B3494" s="12"/>
      <c r="C3494" s="12"/>
      <c r="D3494" s="12"/>
      <c r="E3494" s="12"/>
      <c r="F3494" s="12"/>
      <c r="G3494" s="12"/>
      <c r="H3494" s="12"/>
      <c r="I3494" s="12"/>
    </row>
    <row r="3495" spans="1:9" x14ac:dyDescent="0.25">
      <c r="A3495" s="12"/>
      <c r="B3495" s="12"/>
      <c r="C3495" s="12"/>
      <c r="D3495" s="12"/>
      <c r="E3495" s="12"/>
      <c r="F3495" s="12"/>
      <c r="G3495" s="12"/>
      <c r="H3495" s="12"/>
      <c r="I3495" s="12"/>
    </row>
    <row r="3496" spans="1:9" x14ac:dyDescent="0.25">
      <c r="A3496" s="12"/>
      <c r="B3496" s="12"/>
      <c r="C3496" s="12"/>
      <c r="D3496" s="12"/>
      <c r="E3496" s="12"/>
      <c r="F3496" s="12"/>
      <c r="G3496" s="12"/>
      <c r="H3496" s="12"/>
      <c r="I3496" s="12"/>
    </row>
    <row r="3497" spans="1:9" x14ac:dyDescent="0.25">
      <c r="A3497" s="12"/>
      <c r="B3497" s="12"/>
      <c r="C3497" s="12"/>
      <c r="D3497" s="12"/>
      <c r="E3497" s="12"/>
      <c r="F3497" s="12"/>
      <c r="G3497" s="12"/>
      <c r="H3497" s="12"/>
      <c r="I3497" s="12"/>
    </row>
    <row r="3498" spans="1:9" x14ac:dyDescent="0.25">
      <c r="A3498" s="12"/>
      <c r="B3498" s="12"/>
      <c r="C3498" s="12"/>
      <c r="D3498" s="12"/>
      <c r="E3498" s="12"/>
      <c r="F3498" s="12"/>
      <c r="G3498" s="12"/>
      <c r="H3498" s="12"/>
      <c r="I3498" s="12"/>
    </row>
    <row r="3499" spans="1:9" x14ac:dyDescent="0.25">
      <c r="A3499" s="12"/>
      <c r="B3499" s="12"/>
      <c r="C3499" s="12"/>
      <c r="D3499" s="12"/>
      <c r="E3499" s="12"/>
      <c r="F3499" s="12"/>
      <c r="G3499" s="12"/>
      <c r="H3499" s="12"/>
      <c r="I3499" s="12"/>
    </row>
    <row r="3500" spans="1:9" x14ac:dyDescent="0.25">
      <c r="A3500" s="12"/>
      <c r="B3500" s="12"/>
      <c r="C3500" s="12"/>
      <c r="D3500" s="12"/>
      <c r="E3500" s="12"/>
      <c r="F3500" s="12"/>
      <c r="G3500" s="12"/>
      <c r="H3500" s="12"/>
      <c r="I3500" s="12"/>
    </row>
    <row r="3501" spans="1:9" x14ac:dyDescent="0.25">
      <c r="A3501" s="12"/>
      <c r="B3501" s="12"/>
      <c r="C3501" s="12"/>
      <c r="D3501" s="12"/>
      <c r="E3501" s="12"/>
      <c r="F3501" s="12"/>
      <c r="G3501" s="12"/>
      <c r="H3501" s="12"/>
      <c r="I3501" s="12"/>
    </row>
    <row r="3502" spans="1:9" x14ac:dyDescent="0.25">
      <c r="A3502" s="12"/>
      <c r="B3502" s="12"/>
      <c r="C3502" s="12"/>
      <c r="D3502" s="12"/>
      <c r="E3502" s="12"/>
      <c r="F3502" s="12"/>
      <c r="G3502" s="12"/>
      <c r="H3502" s="12"/>
      <c r="I3502" s="12"/>
    </row>
    <row r="3503" spans="1:9" x14ac:dyDescent="0.25">
      <c r="A3503" s="12"/>
      <c r="B3503" s="12"/>
      <c r="C3503" s="12"/>
      <c r="D3503" s="12"/>
      <c r="E3503" s="12"/>
      <c r="F3503" s="12"/>
      <c r="G3503" s="12"/>
      <c r="H3503" s="12"/>
      <c r="I3503" s="12"/>
    </row>
    <row r="3504" spans="1:9" x14ac:dyDescent="0.25">
      <c r="A3504" s="12"/>
      <c r="B3504" s="12"/>
      <c r="C3504" s="12"/>
      <c r="D3504" s="12"/>
      <c r="E3504" s="12"/>
      <c r="F3504" s="12"/>
      <c r="G3504" s="12"/>
      <c r="H3504" s="12"/>
      <c r="I3504" s="12"/>
    </row>
    <row r="3505" spans="1:9" x14ac:dyDescent="0.25">
      <c r="A3505" s="12"/>
      <c r="B3505" s="12"/>
      <c r="C3505" s="12"/>
      <c r="D3505" s="12"/>
      <c r="E3505" s="12"/>
      <c r="F3505" s="12"/>
      <c r="G3505" s="12"/>
      <c r="H3505" s="12"/>
      <c r="I3505" s="12"/>
    </row>
    <row r="3506" spans="1:9" x14ac:dyDescent="0.25">
      <c r="A3506" s="12"/>
      <c r="B3506" s="12"/>
      <c r="C3506" s="12"/>
      <c r="D3506" s="12"/>
      <c r="E3506" s="12"/>
      <c r="F3506" s="12"/>
      <c r="G3506" s="12"/>
      <c r="H3506" s="12"/>
      <c r="I3506" s="12"/>
    </row>
    <row r="3507" spans="1:9" x14ac:dyDescent="0.25">
      <c r="A3507" s="12"/>
      <c r="B3507" s="12"/>
      <c r="C3507" s="12"/>
      <c r="D3507" s="12"/>
      <c r="E3507" s="12"/>
      <c r="F3507" s="12"/>
      <c r="G3507" s="12"/>
      <c r="H3507" s="12"/>
      <c r="I3507" s="12"/>
    </row>
    <row r="3508" spans="1:9" x14ac:dyDescent="0.25">
      <c r="A3508" s="12"/>
      <c r="B3508" s="12"/>
      <c r="C3508" s="12"/>
      <c r="D3508" s="12"/>
      <c r="E3508" s="12"/>
      <c r="F3508" s="12"/>
      <c r="G3508" s="12"/>
      <c r="H3508" s="12"/>
      <c r="I3508" s="12"/>
    </row>
    <row r="3509" spans="1:9" x14ac:dyDescent="0.25">
      <c r="A3509" s="12"/>
      <c r="B3509" s="12"/>
      <c r="C3509" s="12"/>
      <c r="D3509" s="12"/>
      <c r="E3509" s="12"/>
      <c r="F3509" s="12"/>
      <c r="G3509" s="12"/>
      <c r="H3509" s="12"/>
      <c r="I3509" s="12"/>
    </row>
    <row r="3510" spans="1:9" x14ac:dyDescent="0.25">
      <c r="A3510" s="12"/>
      <c r="B3510" s="12"/>
      <c r="C3510" s="12"/>
      <c r="D3510" s="12"/>
      <c r="E3510" s="12"/>
      <c r="F3510" s="12"/>
      <c r="G3510" s="12"/>
      <c r="H3510" s="12"/>
      <c r="I3510" s="12"/>
    </row>
    <row r="3511" spans="1:9" x14ac:dyDescent="0.25">
      <c r="A3511" s="12"/>
      <c r="B3511" s="12"/>
      <c r="C3511" s="12"/>
      <c r="D3511" s="12"/>
      <c r="E3511" s="12"/>
      <c r="F3511" s="12"/>
      <c r="G3511" s="12"/>
      <c r="H3511" s="12"/>
      <c r="I3511" s="12"/>
    </row>
    <row r="3512" spans="1:9" x14ac:dyDescent="0.25">
      <c r="A3512" s="12"/>
      <c r="B3512" s="12"/>
      <c r="C3512" s="12"/>
      <c r="D3512" s="12"/>
      <c r="E3512" s="12"/>
      <c r="F3512" s="12"/>
      <c r="G3512" s="12"/>
      <c r="H3512" s="12"/>
      <c r="I3512" s="12"/>
    </row>
    <row r="3513" spans="1:9" x14ac:dyDescent="0.25">
      <c r="A3513" s="12"/>
      <c r="B3513" s="12"/>
      <c r="C3513" s="12"/>
      <c r="D3513" s="12"/>
      <c r="E3513" s="12"/>
      <c r="F3513" s="12"/>
      <c r="G3513" s="12"/>
      <c r="H3513" s="12"/>
      <c r="I3513" s="12"/>
    </row>
    <row r="3514" spans="1:9" x14ac:dyDescent="0.25">
      <c r="A3514" s="12"/>
      <c r="B3514" s="12"/>
      <c r="C3514" s="12"/>
      <c r="D3514" s="12"/>
      <c r="E3514" s="12"/>
      <c r="F3514" s="12"/>
      <c r="G3514" s="12"/>
      <c r="H3514" s="12"/>
      <c r="I3514" s="12"/>
    </row>
    <row r="3515" spans="1:9" x14ac:dyDescent="0.25">
      <c r="A3515" s="12"/>
      <c r="B3515" s="12"/>
      <c r="C3515" s="12"/>
      <c r="D3515" s="12"/>
      <c r="E3515" s="12"/>
      <c r="F3515" s="12"/>
      <c r="G3515" s="12"/>
      <c r="H3515" s="12"/>
      <c r="I3515" s="12"/>
    </row>
    <row r="3516" spans="1:9" x14ac:dyDescent="0.25">
      <c r="A3516" s="12"/>
      <c r="B3516" s="12"/>
      <c r="C3516" s="12"/>
      <c r="D3516" s="12"/>
      <c r="E3516" s="12"/>
      <c r="F3516" s="12"/>
      <c r="G3516" s="12"/>
      <c r="H3516" s="12"/>
      <c r="I3516" s="12"/>
    </row>
    <row r="3517" spans="1:9" x14ac:dyDescent="0.25">
      <c r="A3517" s="12"/>
      <c r="B3517" s="12"/>
      <c r="C3517" s="12"/>
      <c r="D3517" s="12"/>
      <c r="E3517" s="12"/>
      <c r="F3517" s="12"/>
      <c r="G3517" s="12"/>
      <c r="H3517" s="12"/>
      <c r="I3517" s="12"/>
    </row>
    <row r="3518" spans="1:9" x14ac:dyDescent="0.25">
      <c r="A3518" s="12"/>
      <c r="B3518" s="12"/>
      <c r="C3518" s="12"/>
      <c r="D3518" s="12"/>
      <c r="E3518" s="12"/>
      <c r="F3518" s="12"/>
      <c r="G3518" s="12"/>
      <c r="H3518" s="12"/>
      <c r="I3518" s="12"/>
    </row>
    <row r="3519" spans="1:9" x14ac:dyDescent="0.25">
      <c r="A3519" s="12"/>
      <c r="B3519" s="12"/>
      <c r="C3519" s="12"/>
      <c r="D3519" s="12"/>
      <c r="E3519" s="12"/>
      <c r="F3519" s="12"/>
      <c r="G3519" s="12"/>
      <c r="H3519" s="12"/>
      <c r="I3519" s="12"/>
    </row>
    <row r="3520" spans="1:9" x14ac:dyDescent="0.25">
      <c r="A3520" s="12"/>
      <c r="B3520" s="12"/>
      <c r="C3520" s="12"/>
      <c r="D3520" s="12"/>
      <c r="E3520" s="12"/>
      <c r="F3520" s="12"/>
      <c r="G3520" s="12"/>
      <c r="H3520" s="12"/>
      <c r="I3520" s="12"/>
    </row>
    <row r="3521" spans="1:9" x14ac:dyDescent="0.25">
      <c r="A3521" s="12"/>
      <c r="B3521" s="12"/>
      <c r="C3521" s="12"/>
      <c r="D3521" s="12"/>
      <c r="E3521" s="12"/>
      <c r="F3521" s="12"/>
      <c r="G3521" s="12"/>
      <c r="H3521" s="12"/>
      <c r="I3521" s="12"/>
    </row>
    <row r="3522" spans="1:9" x14ac:dyDescent="0.25">
      <c r="A3522" s="12"/>
      <c r="B3522" s="12"/>
      <c r="C3522" s="12"/>
      <c r="D3522" s="12"/>
      <c r="E3522" s="12"/>
      <c r="F3522" s="12"/>
      <c r="G3522" s="12"/>
      <c r="H3522" s="12"/>
      <c r="I3522" s="12"/>
    </row>
    <row r="3523" spans="1:9" x14ac:dyDescent="0.25">
      <c r="A3523" s="12"/>
      <c r="B3523" s="12"/>
      <c r="C3523" s="12"/>
      <c r="D3523" s="12"/>
      <c r="E3523" s="12"/>
      <c r="F3523" s="12"/>
      <c r="G3523" s="12"/>
      <c r="H3523" s="12"/>
      <c r="I3523" s="12"/>
    </row>
    <row r="3524" spans="1:9" x14ac:dyDescent="0.25">
      <c r="A3524" s="12"/>
      <c r="B3524" s="12"/>
      <c r="C3524" s="12"/>
      <c r="D3524" s="12"/>
      <c r="E3524" s="12"/>
      <c r="F3524" s="12"/>
      <c r="G3524" s="12"/>
      <c r="H3524" s="12"/>
      <c r="I3524" s="12"/>
    </row>
    <row r="3525" spans="1:9" x14ac:dyDescent="0.25">
      <c r="A3525" s="12"/>
      <c r="B3525" s="12"/>
      <c r="C3525" s="12"/>
      <c r="D3525" s="12"/>
      <c r="E3525" s="12"/>
      <c r="F3525" s="12"/>
      <c r="G3525" s="12"/>
      <c r="H3525" s="12"/>
      <c r="I3525" s="12"/>
    </row>
    <row r="3526" spans="1:9" x14ac:dyDescent="0.25">
      <c r="A3526" s="12"/>
      <c r="B3526" s="12"/>
      <c r="C3526" s="12"/>
      <c r="D3526" s="12"/>
      <c r="E3526" s="12"/>
      <c r="F3526" s="12"/>
      <c r="G3526" s="12"/>
      <c r="H3526" s="12"/>
      <c r="I3526" s="12"/>
    </row>
    <row r="3527" spans="1:9" x14ac:dyDescent="0.25">
      <c r="A3527" s="12"/>
      <c r="B3527" s="12"/>
      <c r="C3527" s="12"/>
      <c r="D3527" s="12"/>
      <c r="E3527" s="12"/>
      <c r="F3527" s="12"/>
      <c r="G3527" s="12"/>
      <c r="H3527" s="12"/>
      <c r="I3527" s="12"/>
    </row>
    <row r="3528" spans="1:9" x14ac:dyDescent="0.25">
      <c r="A3528" s="12"/>
      <c r="B3528" s="12"/>
      <c r="C3528" s="12"/>
      <c r="D3528" s="12"/>
      <c r="E3528" s="12"/>
      <c r="F3528" s="12"/>
      <c r="G3528" s="12"/>
      <c r="H3528" s="12"/>
      <c r="I3528" s="12"/>
    </row>
    <row r="3529" spans="1:9" x14ac:dyDescent="0.25">
      <c r="A3529" s="12"/>
      <c r="B3529" s="12"/>
      <c r="C3529" s="12"/>
      <c r="D3529" s="12"/>
      <c r="E3529" s="12"/>
      <c r="F3529" s="12"/>
      <c r="G3529" s="12"/>
      <c r="H3529" s="12"/>
      <c r="I3529" s="12"/>
    </row>
    <row r="3530" spans="1:9" x14ac:dyDescent="0.25">
      <c r="A3530" s="12"/>
      <c r="B3530" s="12"/>
      <c r="C3530" s="12"/>
      <c r="D3530" s="12"/>
      <c r="E3530" s="12"/>
      <c r="F3530" s="12"/>
      <c r="G3530" s="12"/>
      <c r="H3530" s="12"/>
      <c r="I3530" s="12"/>
    </row>
    <row r="3531" spans="1:9" x14ac:dyDescent="0.25">
      <c r="A3531" s="12"/>
      <c r="B3531" s="12"/>
      <c r="C3531" s="12"/>
      <c r="D3531" s="12"/>
      <c r="E3531" s="12"/>
      <c r="F3531" s="12"/>
      <c r="G3531" s="12"/>
      <c r="H3531" s="12"/>
      <c r="I3531" s="12"/>
    </row>
    <row r="3532" spans="1:9" x14ac:dyDescent="0.25">
      <c r="A3532" s="12"/>
      <c r="B3532" s="12"/>
      <c r="C3532" s="12"/>
      <c r="D3532" s="12"/>
      <c r="E3532" s="12"/>
      <c r="F3532" s="12"/>
      <c r="G3532" s="12"/>
      <c r="H3532" s="12"/>
      <c r="I3532" s="12"/>
    </row>
    <row r="3533" spans="1:9" x14ac:dyDescent="0.25">
      <c r="A3533" s="12"/>
      <c r="B3533" s="12"/>
      <c r="C3533" s="12"/>
      <c r="D3533" s="12"/>
      <c r="E3533" s="12"/>
      <c r="F3533" s="12"/>
      <c r="G3533" s="12"/>
      <c r="H3533" s="12"/>
      <c r="I3533" s="12"/>
    </row>
    <row r="3534" spans="1:9" x14ac:dyDescent="0.25">
      <c r="A3534" s="12"/>
      <c r="B3534" s="12"/>
      <c r="C3534" s="12"/>
      <c r="D3534" s="12"/>
      <c r="E3534" s="12"/>
      <c r="F3534" s="12"/>
      <c r="G3534" s="12"/>
      <c r="H3534" s="12"/>
      <c r="I3534" s="12"/>
    </row>
    <row r="3535" spans="1:9" x14ac:dyDescent="0.25">
      <c r="A3535" s="12"/>
      <c r="B3535" s="12"/>
      <c r="C3535" s="12"/>
      <c r="D3535" s="12"/>
      <c r="E3535" s="12"/>
      <c r="F3535" s="12"/>
      <c r="G3535" s="12"/>
      <c r="H3535" s="12"/>
      <c r="I3535" s="12"/>
    </row>
    <row r="3536" spans="1:9" x14ac:dyDescent="0.25">
      <c r="A3536" s="12"/>
      <c r="B3536" s="12"/>
      <c r="C3536" s="12"/>
      <c r="D3536" s="12"/>
      <c r="E3536" s="12"/>
      <c r="F3536" s="12"/>
      <c r="G3536" s="12"/>
      <c r="H3536" s="12"/>
      <c r="I3536" s="12"/>
    </row>
    <row r="3537" spans="1:9" x14ac:dyDescent="0.25">
      <c r="A3537" s="12"/>
      <c r="B3537" s="12"/>
      <c r="C3537" s="12"/>
      <c r="D3537" s="12"/>
      <c r="E3537" s="12"/>
      <c r="F3537" s="12"/>
      <c r="G3537" s="12"/>
      <c r="H3537" s="12"/>
      <c r="I3537" s="12"/>
    </row>
    <row r="3538" spans="1:9" x14ac:dyDescent="0.25">
      <c r="A3538" s="12"/>
      <c r="B3538" s="12"/>
      <c r="C3538" s="12"/>
      <c r="D3538" s="12"/>
      <c r="E3538" s="12"/>
      <c r="F3538" s="12"/>
      <c r="G3538" s="12"/>
      <c r="H3538" s="12"/>
      <c r="I3538" s="12"/>
    </row>
    <row r="3539" spans="1:9" x14ac:dyDescent="0.25">
      <c r="A3539" s="12"/>
      <c r="B3539" s="12"/>
      <c r="C3539" s="12"/>
      <c r="D3539" s="12"/>
      <c r="E3539" s="12"/>
      <c r="F3539" s="12"/>
      <c r="G3539" s="12"/>
      <c r="H3539" s="12"/>
      <c r="I3539" s="12"/>
    </row>
    <row r="3540" spans="1:9" x14ac:dyDescent="0.25">
      <c r="A3540" s="12"/>
      <c r="B3540" s="12"/>
      <c r="C3540" s="12"/>
      <c r="D3540" s="12"/>
      <c r="E3540" s="12"/>
      <c r="F3540" s="12"/>
      <c r="G3540" s="12"/>
      <c r="H3540" s="12"/>
      <c r="I3540" s="12"/>
    </row>
    <row r="3541" spans="1:9" x14ac:dyDescent="0.25">
      <c r="A3541" s="12"/>
      <c r="B3541" s="12"/>
      <c r="C3541" s="12"/>
      <c r="D3541" s="12"/>
      <c r="E3541" s="12"/>
      <c r="F3541" s="12"/>
      <c r="G3541" s="12"/>
      <c r="H3541" s="12"/>
      <c r="I3541" s="12"/>
    </row>
    <row r="3542" spans="1:9" x14ac:dyDescent="0.25">
      <c r="A3542" s="12"/>
      <c r="B3542" s="12"/>
      <c r="C3542" s="12"/>
      <c r="D3542" s="12"/>
      <c r="E3542" s="12"/>
      <c r="F3542" s="12"/>
      <c r="G3542" s="12"/>
      <c r="H3542" s="12"/>
      <c r="I3542" s="12"/>
    </row>
    <row r="3543" spans="1:9" x14ac:dyDescent="0.25">
      <c r="A3543" s="12"/>
      <c r="B3543" s="12"/>
      <c r="C3543" s="12"/>
      <c r="D3543" s="12"/>
      <c r="E3543" s="12"/>
      <c r="F3543" s="12"/>
      <c r="G3543" s="12"/>
      <c r="H3543" s="12"/>
      <c r="I3543" s="12"/>
    </row>
    <row r="3544" spans="1:9" x14ac:dyDescent="0.25">
      <c r="A3544" s="12"/>
      <c r="B3544" s="12"/>
      <c r="C3544" s="12"/>
      <c r="D3544" s="12"/>
      <c r="E3544" s="12"/>
      <c r="F3544" s="12"/>
      <c r="G3544" s="12"/>
      <c r="H3544" s="12"/>
      <c r="I3544" s="12"/>
    </row>
    <row r="3545" spans="1:9" x14ac:dyDescent="0.25">
      <c r="A3545" s="12"/>
      <c r="B3545" s="12"/>
      <c r="C3545" s="12"/>
      <c r="D3545" s="12"/>
      <c r="E3545" s="12"/>
      <c r="F3545" s="12"/>
      <c r="G3545" s="12"/>
      <c r="H3545" s="12"/>
      <c r="I3545" s="12"/>
    </row>
    <row r="3546" spans="1:9" x14ac:dyDescent="0.25">
      <c r="A3546" s="12"/>
      <c r="B3546" s="12"/>
      <c r="C3546" s="12"/>
      <c r="D3546" s="12"/>
      <c r="E3546" s="12"/>
      <c r="F3546" s="12"/>
      <c r="G3546" s="12"/>
      <c r="H3546" s="12"/>
      <c r="I3546" s="12"/>
    </row>
    <row r="3547" spans="1:9" x14ac:dyDescent="0.25">
      <c r="A3547" s="12"/>
      <c r="B3547" s="12"/>
      <c r="C3547" s="12"/>
      <c r="D3547" s="12"/>
      <c r="E3547" s="12"/>
      <c r="F3547" s="12"/>
      <c r="G3547" s="12"/>
      <c r="H3547" s="12"/>
      <c r="I3547" s="12"/>
    </row>
    <row r="3548" spans="1:9" x14ac:dyDescent="0.25">
      <c r="A3548" s="12"/>
      <c r="B3548" s="12"/>
      <c r="C3548" s="12"/>
      <c r="D3548" s="12"/>
      <c r="E3548" s="12"/>
      <c r="F3548" s="12"/>
      <c r="G3548" s="12"/>
      <c r="H3548" s="12"/>
      <c r="I3548" s="12"/>
    </row>
    <row r="3549" spans="1:9" x14ac:dyDescent="0.25">
      <c r="A3549" s="12"/>
      <c r="B3549" s="12"/>
      <c r="C3549" s="12"/>
      <c r="D3549" s="12"/>
      <c r="E3549" s="12"/>
      <c r="F3549" s="12"/>
      <c r="G3549" s="12"/>
      <c r="H3549" s="12"/>
      <c r="I3549" s="12"/>
    </row>
    <row r="3550" spans="1:9" x14ac:dyDescent="0.25">
      <c r="A3550" s="12"/>
      <c r="B3550" s="12"/>
      <c r="C3550" s="12"/>
      <c r="D3550" s="12"/>
      <c r="E3550" s="12"/>
      <c r="F3550" s="12"/>
      <c r="G3550" s="12"/>
      <c r="H3550" s="12"/>
      <c r="I3550" s="12"/>
    </row>
    <row r="3551" spans="1:9" x14ac:dyDescent="0.25">
      <c r="A3551" s="12"/>
      <c r="B3551" s="12"/>
      <c r="C3551" s="12"/>
      <c r="D3551" s="12"/>
      <c r="E3551" s="12"/>
      <c r="F3551" s="12"/>
      <c r="G3551" s="12"/>
      <c r="H3551" s="12"/>
      <c r="I3551" s="12"/>
    </row>
    <row r="3552" spans="1:9" x14ac:dyDescent="0.25">
      <c r="A3552" s="12"/>
      <c r="B3552" s="12"/>
      <c r="C3552" s="12"/>
      <c r="D3552" s="12"/>
      <c r="E3552" s="12"/>
      <c r="F3552" s="12"/>
      <c r="G3552" s="12"/>
      <c r="H3552" s="12"/>
      <c r="I3552" s="12"/>
    </row>
    <row r="3553" spans="1:9" x14ac:dyDescent="0.25">
      <c r="A3553" s="12"/>
      <c r="B3553" s="12"/>
      <c r="C3553" s="12"/>
      <c r="D3553" s="12"/>
      <c r="E3553" s="12"/>
      <c r="F3553" s="12"/>
      <c r="G3553" s="12"/>
      <c r="H3553" s="12"/>
      <c r="I3553" s="12"/>
    </row>
    <row r="3554" spans="1:9" x14ac:dyDescent="0.25">
      <c r="A3554" s="12"/>
      <c r="B3554" s="12"/>
      <c r="C3554" s="12"/>
      <c r="D3554" s="12"/>
      <c r="E3554" s="12"/>
      <c r="F3554" s="12"/>
      <c r="G3554" s="12"/>
      <c r="H3554" s="12"/>
      <c r="I3554" s="12"/>
    </row>
    <row r="3555" spans="1:9" x14ac:dyDescent="0.25">
      <c r="A3555" s="12"/>
      <c r="B3555" s="12"/>
      <c r="C3555" s="12"/>
      <c r="D3555" s="12"/>
      <c r="E3555" s="12"/>
      <c r="F3555" s="12"/>
      <c r="G3555" s="12"/>
      <c r="H3555" s="12"/>
      <c r="I3555" s="12"/>
    </row>
    <row r="3556" spans="1:9" x14ac:dyDescent="0.25">
      <c r="A3556" s="12"/>
      <c r="B3556" s="12"/>
      <c r="C3556" s="12"/>
      <c r="D3556" s="12"/>
      <c r="E3556" s="12"/>
      <c r="F3556" s="12"/>
      <c r="G3556" s="12"/>
      <c r="H3556" s="12"/>
      <c r="I3556" s="12"/>
    </row>
    <row r="3557" spans="1:9" x14ac:dyDescent="0.25">
      <c r="A3557" s="12"/>
      <c r="B3557" s="12"/>
      <c r="C3557" s="12"/>
      <c r="D3557" s="12"/>
      <c r="E3557" s="12"/>
      <c r="F3557" s="12"/>
      <c r="G3557" s="12"/>
      <c r="H3557" s="12"/>
      <c r="I3557" s="12"/>
    </row>
    <row r="3558" spans="1:9" x14ac:dyDescent="0.25">
      <c r="A3558" s="12"/>
      <c r="B3558" s="12"/>
      <c r="C3558" s="12"/>
      <c r="D3558" s="12"/>
      <c r="E3558" s="12"/>
      <c r="F3558" s="12"/>
      <c r="G3558" s="12"/>
      <c r="H3558" s="12"/>
      <c r="I3558" s="12"/>
    </row>
    <row r="3559" spans="1:9" x14ac:dyDescent="0.25">
      <c r="A3559" s="12"/>
      <c r="B3559" s="12"/>
      <c r="C3559" s="12"/>
      <c r="D3559" s="12"/>
      <c r="E3559" s="12"/>
      <c r="F3559" s="12"/>
      <c r="G3559" s="12"/>
      <c r="H3559" s="12"/>
      <c r="I3559" s="12"/>
    </row>
    <row r="3560" spans="1:9" x14ac:dyDescent="0.25">
      <c r="A3560" s="12"/>
      <c r="B3560" s="12"/>
      <c r="C3560" s="12"/>
      <c r="D3560" s="12"/>
      <c r="E3560" s="12"/>
      <c r="F3560" s="12"/>
      <c r="G3560" s="12"/>
      <c r="H3560" s="12"/>
      <c r="I3560" s="12"/>
    </row>
    <row r="3561" spans="1:9" x14ac:dyDescent="0.25">
      <c r="A3561" s="12"/>
      <c r="B3561" s="12"/>
      <c r="C3561" s="12"/>
      <c r="D3561" s="12"/>
      <c r="E3561" s="12"/>
      <c r="F3561" s="12"/>
      <c r="G3561" s="12"/>
      <c r="H3561" s="12"/>
      <c r="I3561" s="12"/>
    </row>
    <row r="3562" spans="1:9" x14ac:dyDescent="0.25">
      <c r="A3562" s="12"/>
      <c r="B3562" s="12"/>
      <c r="C3562" s="12"/>
      <c r="D3562" s="12"/>
      <c r="E3562" s="12"/>
      <c r="F3562" s="12"/>
      <c r="G3562" s="12"/>
      <c r="H3562" s="12"/>
      <c r="I3562" s="12"/>
    </row>
    <row r="3563" spans="1:9" x14ac:dyDescent="0.25">
      <c r="A3563" s="12"/>
      <c r="B3563" s="12"/>
      <c r="C3563" s="12"/>
      <c r="D3563" s="12"/>
      <c r="E3563" s="12"/>
      <c r="F3563" s="12"/>
      <c r="G3563" s="12"/>
      <c r="H3563" s="12"/>
      <c r="I3563" s="12"/>
    </row>
    <row r="3564" spans="1:9" x14ac:dyDescent="0.25">
      <c r="A3564" s="12"/>
      <c r="B3564" s="12"/>
      <c r="C3564" s="12"/>
      <c r="D3564" s="12"/>
      <c r="E3564" s="12"/>
      <c r="F3564" s="12"/>
      <c r="G3564" s="12"/>
      <c r="H3564" s="12"/>
      <c r="I3564" s="12"/>
    </row>
    <row r="3565" spans="1:9" x14ac:dyDescent="0.25">
      <c r="A3565" s="12"/>
      <c r="B3565" s="12"/>
      <c r="C3565" s="12"/>
      <c r="D3565" s="12"/>
      <c r="E3565" s="12"/>
      <c r="F3565" s="12"/>
      <c r="G3565" s="12"/>
      <c r="H3565" s="12"/>
      <c r="I3565" s="12"/>
    </row>
    <row r="3566" spans="1:9" x14ac:dyDescent="0.25">
      <c r="A3566" s="12"/>
      <c r="B3566" s="12"/>
      <c r="C3566" s="12"/>
      <c r="D3566" s="12"/>
      <c r="E3566" s="12"/>
      <c r="F3566" s="12"/>
      <c r="G3566" s="12"/>
      <c r="H3566" s="12"/>
      <c r="I3566" s="12"/>
    </row>
    <row r="3567" spans="1:9" x14ac:dyDescent="0.25">
      <c r="A3567" s="12"/>
      <c r="B3567" s="12"/>
      <c r="C3567" s="12"/>
      <c r="D3567" s="12"/>
      <c r="E3567" s="12"/>
      <c r="F3567" s="12"/>
      <c r="G3567" s="12"/>
      <c r="H3567" s="12"/>
      <c r="I3567" s="12"/>
    </row>
    <row r="3568" spans="1:9" x14ac:dyDescent="0.25">
      <c r="A3568" s="12"/>
      <c r="B3568" s="12"/>
      <c r="C3568" s="12"/>
      <c r="D3568" s="12"/>
      <c r="E3568" s="12"/>
      <c r="F3568" s="12"/>
      <c r="G3568" s="12"/>
      <c r="H3568" s="12"/>
      <c r="I3568" s="12"/>
    </row>
    <row r="3569" spans="1:9" x14ac:dyDescent="0.25">
      <c r="A3569" s="12"/>
      <c r="B3569" s="12"/>
      <c r="C3569" s="12"/>
      <c r="D3569" s="12"/>
      <c r="E3569" s="12"/>
      <c r="F3569" s="12"/>
      <c r="G3569" s="12"/>
      <c r="H3569" s="12"/>
      <c r="I3569" s="12"/>
    </row>
    <row r="3570" spans="1:9" x14ac:dyDescent="0.25">
      <c r="A3570" s="12"/>
      <c r="B3570" s="12"/>
      <c r="C3570" s="12"/>
      <c r="D3570" s="12"/>
      <c r="E3570" s="12"/>
      <c r="F3570" s="12"/>
      <c r="G3570" s="12"/>
      <c r="H3570" s="12"/>
      <c r="I3570" s="12"/>
    </row>
    <row r="3571" spans="1:9" x14ac:dyDescent="0.25">
      <c r="A3571" s="12"/>
      <c r="B3571" s="12"/>
      <c r="C3571" s="12"/>
      <c r="D3571" s="12"/>
      <c r="E3571" s="12"/>
      <c r="F3571" s="12"/>
      <c r="G3571" s="12"/>
      <c r="H3571" s="12"/>
      <c r="I3571" s="12"/>
    </row>
    <row r="3572" spans="1:9" x14ac:dyDescent="0.25">
      <c r="A3572" s="12"/>
      <c r="B3572" s="12"/>
      <c r="C3572" s="12"/>
      <c r="D3572" s="12"/>
      <c r="E3572" s="12"/>
      <c r="F3572" s="12"/>
      <c r="G3572" s="12"/>
      <c r="H3572" s="12"/>
      <c r="I3572" s="12"/>
    </row>
    <row r="3573" spans="1:9" x14ac:dyDescent="0.25">
      <c r="A3573" s="12"/>
      <c r="B3573" s="12"/>
      <c r="C3573" s="12"/>
      <c r="D3573" s="12"/>
      <c r="E3573" s="12"/>
      <c r="F3573" s="12"/>
      <c r="G3573" s="12"/>
      <c r="H3573" s="12"/>
      <c r="I3573" s="12"/>
    </row>
    <row r="3574" spans="1:9" x14ac:dyDescent="0.25">
      <c r="A3574" s="12"/>
      <c r="B3574" s="12"/>
      <c r="C3574" s="12"/>
      <c r="D3574" s="12"/>
      <c r="E3574" s="12"/>
      <c r="F3574" s="12"/>
      <c r="G3574" s="12"/>
      <c r="H3574" s="12"/>
      <c r="I3574" s="12"/>
    </row>
    <row r="3575" spans="1:9" x14ac:dyDescent="0.25">
      <c r="A3575" s="12"/>
      <c r="B3575" s="12"/>
      <c r="C3575" s="12"/>
      <c r="D3575" s="12"/>
      <c r="E3575" s="12"/>
      <c r="F3575" s="12"/>
      <c r="G3575" s="12"/>
      <c r="H3575" s="12"/>
      <c r="I3575" s="12"/>
    </row>
    <row r="3576" spans="1:9" x14ac:dyDescent="0.25">
      <c r="A3576" s="12"/>
      <c r="B3576" s="12"/>
      <c r="C3576" s="12"/>
      <c r="D3576" s="12"/>
      <c r="E3576" s="12"/>
      <c r="F3576" s="12"/>
      <c r="G3576" s="12"/>
      <c r="H3576" s="12"/>
      <c r="I3576" s="12"/>
    </row>
    <row r="3577" spans="1:9" x14ac:dyDescent="0.25">
      <c r="A3577" s="12"/>
      <c r="B3577" s="12"/>
      <c r="C3577" s="12"/>
      <c r="D3577" s="12"/>
      <c r="E3577" s="12"/>
      <c r="F3577" s="12"/>
      <c r="G3577" s="12"/>
      <c r="H3577" s="12"/>
      <c r="I3577" s="12"/>
    </row>
    <row r="3578" spans="1:9" x14ac:dyDescent="0.25">
      <c r="A3578" s="12"/>
      <c r="B3578" s="12"/>
      <c r="C3578" s="12"/>
      <c r="D3578" s="12"/>
      <c r="E3578" s="12"/>
      <c r="F3578" s="12"/>
      <c r="G3578" s="12"/>
      <c r="H3578" s="12"/>
      <c r="I3578" s="12"/>
    </row>
    <row r="3579" spans="1:9" x14ac:dyDescent="0.25">
      <c r="A3579" s="12"/>
      <c r="B3579" s="12"/>
      <c r="C3579" s="12"/>
      <c r="D3579" s="12"/>
      <c r="E3579" s="12"/>
      <c r="F3579" s="12"/>
      <c r="G3579" s="12"/>
      <c r="H3579" s="12"/>
      <c r="I3579" s="12"/>
    </row>
    <row r="3580" spans="1:9" x14ac:dyDescent="0.25">
      <c r="A3580" s="12"/>
      <c r="B3580" s="12"/>
      <c r="C3580" s="12"/>
      <c r="D3580" s="12"/>
      <c r="E3580" s="12"/>
      <c r="F3580" s="12"/>
      <c r="G3580" s="12"/>
      <c r="H3580" s="12"/>
      <c r="I3580" s="12"/>
    </row>
    <row r="3581" spans="1:9" x14ac:dyDescent="0.25">
      <c r="A3581" s="12"/>
      <c r="B3581" s="12"/>
      <c r="C3581" s="12"/>
      <c r="D3581" s="12"/>
      <c r="E3581" s="12"/>
      <c r="F3581" s="12"/>
      <c r="G3581" s="12"/>
      <c r="H3581" s="12"/>
      <c r="I3581" s="12"/>
    </row>
    <row r="3582" spans="1:9" x14ac:dyDescent="0.25">
      <c r="A3582" s="12"/>
      <c r="B3582" s="12"/>
      <c r="C3582" s="12"/>
      <c r="D3582" s="12"/>
      <c r="E3582" s="12"/>
      <c r="F3582" s="12"/>
      <c r="G3582" s="12"/>
      <c r="H3582" s="12"/>
      <c r="I3582" s="12"/>
    </row>
    <row r="3583" spans="1:9" x14ac:dyDescent="0.25">
      <c r="A3583" s="12"/>
      <c r="B3583" s="12"/>
      <c r="C3583" s="12"/>
      <c r="D3583" s="12"/>
      <c r="E3583" s="12"/>
      <c r="F3583" s="12"/>
      <c r="G3583" s="12"/>
      <c r="H3583" s="12"/>
      <c r="I3583" s="12"/>
    </row>
    <row r="3584" spans="1:9" x14ac:dyDescent="0.25">
      <c r="A3584" s="12"/>
      <c r="B3584" s="12"/>
      <c r="C3584" s="12"/>
      <c r="D3584" s="12"/>
      <c r="E3584" s="12"/>
      <c r="F3584" s="12"/>
      <c r="G3584" s="12"/>
      <c r="H3584" s="12"/>
      <c r="I3584" s="12"/>
    </row>
    <row r="3585" spans="1:9" x14ac:dyDescent="0.25">
      <c r="A3585" s="12"/>
      <c r="B3585" s="12"/>
      <c r="C3585" s="12"/>
      <c r="D3585" s="12"/>
      <c r="E3585" s="12"/>
      <c r="F3585" s="12"/>
      <c r="G3585" s="12"/>
      <c r="H3585" s="12"/>
      <c r="I3585" s="12"/>
    </row>
    <row r="3586" spans="1:9" x14ac:dyDescent="0.25">
      <c r="A3586" s="12"/>
      <c r="B3586" s="12"/>
      <c r="C3586" s="12"/>
      <c r="D3586" s="12"/>
      <c r="E3586" s="12"/>
      <c r="F3586" s="12"/>
      <c r="G3586" s="12"/>
      <c r="H3586" s="12"/>
      <c r="I3586" s="12"/>
    </row>
    <row r="3587" spans="1:9" x14ac:dyDescent="0.25">
      <c r="A3587" s="12"/>
      <c r="B3587" s="12"/>
      <c r="C3587" s="12"/>
      <c r="D3587" s="12"/>
      <c r="E3587" s="12"/>
      <c r="F3587" s="12"/>
      <c r="G3587" s="12"/>
      <c r="H3587" s="12"/>
      <c r="I3587" s="12"/>
    </row>
    <row r="3588" spans="1:9" x14ac:dyDescent="0.25">
      <c r="A3588" s="12"/>
      <c r="B3588" s="12"/>
      <c r="C3588" s="12"/>
      <c r="D3588" s="12"/>
      <c r="E3588" s="12"/>
      <c r="F3588" s="12"/>
      <c r="G3588" s="12"/>
      <c r="H3588" s="12"/>
      <c r="I3588" s="12"/>
    </row>
    <row r="3589" spans="1:9" x14ac:dyDescent="0.25">
      <c r="A3589" s="12"/>
      <c r="B3589" s="12"/>
      <c r="C3589" s="12"/>
      <c r="D3589" s="12"/>
      <c r="E3589" s="12"/>
      <c r="F3589" s="12"/>
      <c r="G3589" s="12"/>
      <c r="H3589" s="12"/>
      <c r="I3589" s="12"/>
    </row>
    <row r="3590" spans="1:9" x14ac:dyDescent="0.25">
      <c r="A3590" s="12"/>
      <c r="B3590" s="12"/>
      <c r="C3590" s="12"/>
      <c r="D3590" s="12"/>
      <c r="E3590" s="12"/>
      <c r="F3590" s="12"/>
      <c r="G3590" s="12"/>
      <c r="H3590" s="12"/>
      <c r="I3590" s="12"/>
    </row>
    <row r="3591" spans="1:9" x14ac:dyDescent="0.25">
      <c r="A3591" s="12"/>
      <c r="B3591" s="12"/>
      <c r="C3591" s="12"/>
      <c r="D3591" s="12"/>
      <c r="E3591" s="12"/>
      <c r="F3591" s="12"/>
      <c r="G3591" s="12"/>
      <c r="H3591" s="12"/>
      <c r="I3591" s="12"/>
    </row>
    <row r="3592" spans="1:9" x14ac:dyDescent="0.25">
      <c r="A3592" s="12"/>
      <c r="B3592" s="12"/>
      <c r="C3592" s="12"/>
      <c r="D3592" s="12"/>
      <c r="E3592" s="12"/>
      <c r="F3592" s="12"/>
      <c r="G3592" s="12"/>
      <c r="H3592" s="12"/>
      <c r="I3592" s="12"/>
    </row>
    <row r="3593" spans="1:9" x14ac:dyDescent="0.25">
      <c r="A3593" s="12"/>
      <c r="B3593" s="12"/>
      <c r="C3593" s="12"/>
      <c r="D3593" s="12"/>
      <c r="E3593" s="12"/>
      <c r="F3593" s="12"/>
      <c r="G3593" s="12"/>
      <c r="H3593" s="12"/>
      <c r="I3593" s="12"/>
    </row>
    <row r="3594" spans="1:9" x14ac:dyDescent="0.25">
      <c r="A3594" s="12"/>
      <c r="B3594" s="12"/>
      <c r="C3594" s="12"/>
      <c r="D3594" s="12"/>
      <c r="E3594" s="12"/>
      <c r="F3594" s="12"/>
      <c r="G3594" s="12"/>
      <c r="H3594" s="12"/>
      <c r="I3594" s="12"/>
    </row>
    <row r="3595" spans="1:9" x14ac:dyDescent="0.25">
      <c r="A3595" s="12"/>
      <c r="B3595" s="12"/>
      <c r="C3595" s="12"/>
      <c r="D3595" s="12"/>
      <c r="E3595" s="12"/>
      <c r="F3595" s="12"/>
      <c r="G3595" s="12"/>
      <c r="H3595" s="12"/>
      <c r="I3595" s="12"/>
    </row>
    <row r="3596" spans="1:9" x14ac:dyDescent="0.25">
      <c r="A3596" s="12"/>
      <c r="B3596" s="12"/>
      <c r="C3596" s="12"/>
      <c r="D3596" s="12"/>
      <c r="E3596" s="12"/>
      <c r="F3596" s="12"/>
      <c r="G3596" s="12"/>
      <c r="H3596" s="12"/>
      <c r="I3596" s="12"/>
    </row>
    <row r="3597" spans="1:9" x14ac:dyDescent="0.25">
      <c r="A3597" s="12"/>
      <c r="B3597" s="12"/>
      <c r="C3597" s="12"/>
      <c r="D3597" s="12"/>
      <c r="E3597" s="12"/>
      <c r="F3597" s="12"/>
      <c r="G3597" s="12"/>
      <c r="H3597" s="12"/>
      <c r="I3597" s="12"/>
    </row>
    <row r="3598" spans="1:9" x14ac:dyDescent="0.25">
      <c r="A3598" s="12"/>
      <c r="B3598" s="12"/>
      <c r="C3598" s="12"/>
      <c r="D3598" s="12"/>
      <c r="E3598" s="12"/>
      <c r="F3598" s="12"/>
      <c r="G3598" s="12"/>
      <c r="H3598" s="12"/>
      <c r="I3598" s="12"/>
    </row>
    <row r="3599" spans="1:9" x14ac:dyDescent="0.25">
      <c r="A3599" s="12"/>
      <c r="B3599" s="12"/>
      <c r="C3599" s="12"/>
      <c r="D3599" s="12"/>
      <c r="E3599" s="12"/>
      <c r="F3599" s="12"/>
      <c r="G3599" s="12"/>
      <c r="H3599" s="12"/>
      <c r="I3599" s="12"/>
    </row>
    <row r="3600" spans="1:9" x14ac:dyDescent="0.25">
      <c r="A3600" s="12"/>
      <c r="B3600" s="12"/>
      <c r="C3600" s="12"/>
      <c r="D3600" s="12"/>
      <c r="E3600" s="12"/>
      <c r="F3600" s="12"/>
      <c r="G3600" s="12"/>
      <c r="H3600" s="12"/>
      <c r="I3600" s="12"/>
    </row>
    <row r="3601" spans="1:9" x14ac:dyDescent="0.25">
      <c r="A3601" s="12"/>
      <c r="B3601" s="12"/>
      <c r="C3601" s="12"/>
      <c r="D3601" s="12"/>
      <c r="E3601" s="12"/>
      <c r="F3601" s="12"/>
      <c r="G3601" s="12"/>
      <c r="H3601" s="12"/>
      <c r="I3601" s="12"/>
    </row>
    <row r="3602" spans="1:9" x14ac:dyDescent="0.25">
      <c r="A3602" s="12"/>
      <c r="B3602" s="12"/>
      <c r="C3602" s="12"/>
      <c r="D3602" s="12"/>
      <c r="E3602" s="12"/>
      <c r="F3602" s="12"/>
      <c r="G3602" s="12"/>
      <c r="H3602" s="12"/>
      <c r="I3602" s="12"/>
    </row>
    <row r="3603" spans="1:9" x14ac:dyDescent="0.25">
      <c r="A3603" s="12"/>
      <c r="B3603" s="12"/>
      <c r="C3603" s="12"/>
      <c r="D3603" s="12"/>
      <c r="E3603" s="12"/>
      <c r="F3603" s="12"/>
      <c r="G3603" s="12"/>
      <c r="H3603" s="12"/>
      <c r="I3603" s="12"/>
    </row>
    <row r="3604" spans="1:9" x14ac:dyDescent="0.25">
      <c r="A3604" s="12"/>
      <c r="B3604" s="12"/>
      <c r="C3604" s="12"/>
      <c r="D3604" s="12"/>
      <c r="E3604" s="12"/>
      <c r="F3604" s="12"/>
      <c r="G3604" s="12"/>
      <c r="H3604" s="12"/>
      <c r="I3604" s="12"/>
    </row>
    <row r="3605" spans="1:9" x14ac:dyDescent="0.25">
      <c r="A3605" s="12"/>
      <c r="B3605" s="12"/>
      <c r="C3605" s="12"/>
      <c r="D3605" s="12"/>
      <c r="E3605" s="12"/>
      <c r="F3605" s="12"/>
      <c r="G3605" s="12"/>
      <c r="H3605" s="12"/>
      <c r="I3605" s="12"/>
    </row>
    <row r="3606" spans="1:9" x14ac:dyDescent="0.25">
      <c r="A3606" s="12"/>
      <c r="B3606" s="12"/>
      <c r="C3606" s="12"/>
      <c r="D3606" s="12"/>
      <c r="E3606" s="12"/>
      <c r="F3606" s="12"/>
      <c r="G3606" s="12"/>
      <c r="H3606" s="12"/>
      <c r="I3606" s="12"/>
    </row>
    <row r="3607" spans="1:9" x14ac:dyDescent="0.25">
      <c r="A3607" s="12"/>
      <c r="B3607" s="12"/>
      <c r="C3607" s="12"/>
      <c r="D3607" s="12"/>
      <c r="E3607" s="12"/>
      <c r="F3607" s="12"/>
      <c r="G3607" s="12"/>
      <c r="H3607" s="12"/>
      <c r="I3607" s="12"/>
    </row>
    <row r="3608" spans="1:9" x14ac:dyDescent="0.25">
      <c r="A3608" s="12"/>
      <c r="B3608" s="12"/>
      <c r="C3608" s="12"/>
      <c r="D3608" s="12"/>
      <c r="E3608" s="12"/>
      <c r="F3608" s="12"/>
      <c r="G3608" s="12"/>
      <c r="H3608" s="12"/>
      <c r="I3608" s="12"/>
    </row>
    <row r="3609" spans="1:9" x14ac:dyDescent="0.25">
      <c r="A3609" s="12"/>
      <c r="B3609" s="12"/>
      <c r="C3609" s="12"/>
      <c r="D3609" s="12"/>
      <c r="E3609" s="12"/>
      <c r="F3609" s="12"/>
      <c r="G3609" s="12"/>
      <c r="H3609" s="12"/>
      <c r="I3609" s="12"/>
    </row>
    <row r="3610" spans="1:9" x14ac:dyDescent="0.25">
      <c r="A3610" s="12"/>
      <c r="B3610" s="12"/>
      <c r="C3610" s="12"/>
      <c r="D3610" s="12"/>
      <c r="E3610" s="12"/>
      <c r="F3610" s="12"/>
      <c r="G3610" s="12"/>
      <c r="H3610" s="12"/>
      <c r="I3610" s="12"/>
    </row>
    <row r="3611" spans="1:9" x14ac:dyDescent="0.25">
      <c r="A3611" s="12"/>
      <c r="B3611" s="12"/>
      <c r="C3611" s="12"/>
      <c r="D3611" s="12"/>
      <c r="E3611" s="12"/>
      <c r="F3611" s="12"/>
      <c r="G3611" s="12"/>
      <c r="H3611" s="12"/>
      <c r="I3611" s="12"/>
    </row>
    <row r="3612" spans="1:9" x14ac:dyDescent="0.25">
      <c r="A3612" s="12"/>
      <c r="B3612" s="12"/>
      <c r="C3612" s="12"/>
      <c r="D3612" s="12"/>
      <c r="E3612" s="12"/>
      <c r="F3612" s="12"/>
      <c r="G3612" s="12"/>
      <c r="H3612" s="12"/>
      <c r="I3612" s="12"/>
    </row>
    <row r="3613" spans="1:9" x14ac:dyDescent="0.25">
      <c r="A3613" s="12"/>
      <c r="B3613" s="12"/>
      <c r="C3613" s="12"/>
      <c r="D3613" s="12"/>
      <c r="E3613" s="12"/>
      <c r="F3613" s="12"/>
      <c r="G3613" s="12"/>
      <c r="H3613" s="12"/>
      <c r="I3613" s="12"/>
    </row>
    <row r="3614" spans="1:9" x14ac:dyDescent="0.25">
      <c r="A3614" s="12"/>
      <c r="B3614" s="12"/>
      <c r="C3614" s="12"/>
      <c r="D3614" s="12"/>
      <c r="E3614" s="12"/>
      <c r="F3614" s="12"/>
      <c r="G3614" s="12"/>
      <c r="H3614" s="12"/>
      <c r="I3614" s="12"/>
    </row>
    <row r="3615" spans="1:9" x14ac:dyDescent="0.25">
      <c r="A3615" s="12"/>
      <c r="B3615" s="12"/>
      <c r="C3615" s="12"/>
      <c r="D3615" s="12"/>
      <c r="E3615" s="12"/>
      <c r="F3615" s="12"/>
      <c r="G3615" s="12"/>
      <c r="H3615" s="12"/>
      <c r="I3615" s="12"/>
    </row>
    <row r="3616" spans="1:9" x14ac:dyDescent="0.25">
      <c r="A3616" s="12"/>
      <c r="B3616" s="12"/>
      <c r="C3616" s="12"/>
      <c r="D3616" s="12"/>
      <c r="E3616" s="12"/>
      <c r="F3616" s="12"/>
      <c r="G3616" s="12"/>
      <c r="H3616" s="12"/>
      <c r="I3616" s="12"/>
    </row>
    <row r="3617" spans="1:9" x14ac:dyDescent="0.25">
      <c r="A3617" s="12"/>
      <c r="B3617" s="12"/>
      <c r="C3617" s="12"/>
      <c r="D3617" s="12"/>
      <c r="E3617" s="12"/>
      <c r="F3617" s="12"/>
      <c r="G3617" s="12"/>
      <c r="H3617" s="12"/>
      <c r="I3617" s="12"/>
    </row>
    <row r="3618" spans="1:9" x14ac:dyDescent="0.25">
      <c r="A3618" s="12"/>
      <c r="B3618" s="12"/>
      <c r="C3618" s="12"/>
      <c r="D3618" s="12"/>
      <c r="E3618" s="12"/>
      <c r="F3618" s="12"/>
      <c r="G3618" s="12"/>
      <c r="H3618" s="12"/>
      <c r="I3618" s="12"/>
    </row>
    <row r="3619" spans="1:9" x14ac:dyDescent="0.25">
      <c r="A3619" s="12"/>
      <c r="B3619" s="12"/>
      <c r="C3619" s="12"/>
      <c r="D3619" s="12"/>
      <c r="E3619" s="12"/>
      <c r="F3619" s="12"/>
      <c r="G3619" s="12"/>
      <c r="H3619" s="12"/>
      <c r="I3619" s="12"/>
    </row>
    <row r="3620" spans="1:9" x14ac:dyDescent="0.25">
      <c r="A3620" s="12"/>
      <c r="B3620" s="12"/>
      <c r="C3620" s="12"/>
      <c r="D3620" s="12"/>
      <c r="E3620" s="12"/>
      <c r="F3620" s="12"/>
      <c r="G3620" s="12"/>
      <c r="H3620" s="12"/>
      <c r="I3620" s="12"/>
    </row>
    <row r="3621" spans="1:9" x14ac:dyDescent="0.25">
      <c r="A3621" s="12"/>
      <c r="B3621" s="12"/>
      <c r="C3621" s="12"/>
      <c r="D3621" s="12"/>
      <c r="E3621" s="12"/>
      <c r="F3621" s="12"/>
      <c r="G3621" s="12"/>
      <c r="H3621" s="12"/>
      <c r="I3621" s="12"/>
    </row>
    <row r="3622" spans="1:9" x14ac:dyDescent="0.25">
      <c r="A3622" s="12"/>
      <c r="B3622" s="12"/>
      <c r="C3622" s="12"/>
      <c r="D3622" s="12"/>
      <c r="E3622" s="12"/>
      <c r="F3622" s="12"/>
      <c r="G3622" s="12"/>
      <c r="H3622" s="12"/>
      <c r="I3622" s="12"/>
    </row>
    <row r="3623" spans="1:9" x14ac:dyDescent="0.25">
      <c r="A3623" s="12"/>
      <c r="B3623" s="12"/>
      <c r="C3623" s="12"/>
      <c r="D3623" s="12"/>
      <c r="E3623" s="12"/>
      <c r="F3623" s="12"/>
      <c r="G3623" s="12"/>
      <c r="H3623" s="12"/>
      <c r="I3623" s="12"/>
    </row>
    <row r="3624" spans="1:9" x14ac:dyDescent="0.25">
      <c r="A3624" s="12"/>
      <c r="B3624" s="12"/>
      <c r="C3624" s="12"/>
      <c r="D3624" s="12"/>
      <c r="E3624" s="12"/>
      <c r="F3624" s="12"/>
      <c r="G3624" s="12"/>
      <c r="H3624" s="12"/>
      <c r="I3624" s="12"/>
    </row>
    <row r="3625" spans="1:9" x14ac:dyDescent="0.25">
      <c r="A3625" s="12"/>
      <c r="B3625" s="12"/>
      <c r="C3625" s="12"/>
      <c r="D3625" s="12"/>
      <c r="E3625" s="12"/>
      <c r="F3625" s="12"/>
      <c r="G3625" s="12"/>
      <c r="H3625" s="12"/>
      <c r="I3625" s="12"/>
    </row>
    <row r="3626" spans="1:9" x14ac:dyDescent="0.25">
      <c r="A3626" s="12"/>
      <c r="B3626" s="12"/>
      <c r="C3626" s="12"/>
      <c r="D3626" s="12"/>
      <c r="E3626" s="12"/>
      <c r="F3626" s="12"/>
      <c r="G3626" s="12"/>
      <c r="H3626" s="12"/>
      <c r="I3626" s="12"/>
    </row>
    <row r="3627" spans="1:9" x14ac:dyDescent="0.25">
      <c r="A3627" s="12"/>
      <c r="B3627" s="12"/>
      <c r="C3627" s="12"/>
      <c r="D3627" s="12"/>
      <c r="E3627" s="12"/>
      <c r="F3627" s="12"/>
      <c r="G3627" s="12"/>
      <c r="H3627" s="12"/>
      <c r="I3627" s="12"/>
    </row>
    <row r="3628" spans="1:9" x14ac:dyDescent="0.25">
      <c r="A3628" s="12"/>
      <c r="B3628" s="12"/>
      <c r="C3628" s="12"/>
      <c r="D3628" s="12"/>
      <c r="E3628" s="12"/>
      <c r="F3628" s="12"/>
      <c r="G3628" s="12"/>
      <c r="H3628" s="12"/>
      <c r="I3628" s="12"/>
    </row>
    <row r="3629" spans="1:9" x14ac:dyDescent="0.25">
      <c r="A3629" s="12"/>
      <c r="B3629" s="12"/>
      <c r="C3629" s="12"/>
      <c r="D3629" s="12"/>
      <c r="E3629" s="12"/>
      <c r="F3629" s="12"/>
      <c r="G3629" s="12"/>
      <c r="H3629" s="12"/>
      <c r="I3629" s="12"/>
    </row>
    <row r="3630" spans="1:9" x14ac:dyDescent="0.25">
      <c r="A3630" s="12"/>
      <c r="B3630" s="12"/>
      <c r="C3630" s="12"/>
      <c r="D3630" s="12"/>
      <c r="E3630" s="12"/>
      <c r="F3630" s="12"/>
      <c r="G3630" s="12"/>
      <c r="H3630" s="12"/>
      <c r="I3630" s="12"/>
    </row>
    <row r="3631" spans="1:9" x14ac:dyDescent="0.25">
      <c r="A3631" s="12"/>
      <c r="B3631" s="12"/>
      <c r="C3631" s="12"/>
      <c r="D3631" s="12"/>
      <c r="E3631" s="12"/>
      <c r="F3631" s="12"/>
      <c r="G3631" s="12"/>
      <c r="H3631" s="12"/>
      <c r="I3631" s="12"/>
    </row>
    <row r="3632" spans="1:9" x14ac:dyDescent="0.25">
      <c r="A3632" s="12"/>
      <c r="B3632" s="12"/>
      <c r="C3632" s="12"/>
      <c r="D3632" s="12"/>
      <c r="E3632" s="12"/>
      <c r="F3632" s="12"/>
      <c r="G3632" s="12"/>
      <c r="H3632" s="12"/>
      <c r="I3632" s="12"/>
    </row>
    <row r="3633" spans="1:9" x14ac:dyDescent="0.25">
      <c r="A3633" s="12"/>
      <c r="B3633" s="12"/>
      <c r="C3633" s="12"/>
      <c r="D3633" s="12"/>
      <c r="E3633" s="12"/>
      <c r="F3633" s="12"/>
      <c r="G3633" s="12"/>
      <c r="H3633" s="12"/>
      <c r="I3633" s="12"/>
    </row>
    <row r="3634" spans="1:9" x14ac:dyDescent="0.25">
      <c r="A3634" s="12"/>
      <c r="B3634" s="12"/>
      <c r="C3634" s="12"/>
      <c r="D3634" s="12"/>
      <c r="E3634" s="12"/>
      <c r="F3634" s="12"/>
      <c r="G3634" s="12"/>
      <c r="H3634" s="12"/>
      <c r="I3634" s="12"/>
    </row>
    <row r="3635" spans="1:9" x14ac:dyDescent="0.25">
      <c r="A3635" s="12"/>
      <c r="B3635" s="12"/>
      <c r="C3635" s="12"/>
      <c r="D3635" s="12"/>
      <c r="E3635" s="12"/>
      <c r="F3635" s="12"/>
      <c r="G3635" s="12"/>
      <c r="H3635" s="12"/>
      <c r="I3635" s="12"/>
    </row>
    <row r="3636" spans="1:9" x14ac:dyDescent="0.25">
      <c r="A3636" s="12"/>
      <c r="B3636" s="12"/>
      <c r="C3636" s="12"/>
      <c r="D3636" s="12"/>
      <c r="E3636" s="12"/>
      <c r="F3636" s="12"/>
      <c r="G3636" s="12"/>
      <c r="H3636" s="12"/>
      <c r="I3636" s="12"/>
    </row>
    <row r="3637" spans="1:9" x14ac:dyDescent="0.25">
      <c r="A3637" s="12"/>
      <c r="B3637" s="12"/>
      <c r="C3637" s="12"/>
      <c r="D3637" s="12"/>
      <c r="E3637" s="12"/>
      <c r="F3637" s="12"/>
      <c r="G3637" s="12"/>
      <c r="H3637" s="12"/>
      <c r="I3637" s="12"/>
    </row>
    <row r="3638" spans="1:9" x14ac:dyDescent="0.25">
      <c r="A3638" s="12"/>
      <c r="B3638" s="12"/>
      <c r="C3638" s="12"/>
      <c r="D3638" s="12"/>
      <c r="E3638" s="12"/>
      <c r="F3638" s="12"/>
      <c r="G3638" s="12"/>
      <c r="H3638" s="12"/>
      <c r="I3638" s="12"/>
    </row>
    <row r="3639" spans="1:9" x14ac:dyDescent="0.25">
      <c r="A3639" s="12"/>
      <c r="B3639" s="12"/>
      <c r="C3639" s="12"/>
      <c r="D3639" s="12"/>
      <c r="E3639" s="12"/>
      <c r="F3639" s="12"/>
      <c r="G3639" s="12"/>
      <c r="H3639" s="12"/>
      <c r="I3639" s="12"/>
    </row>
    <row r="3640" spans="1:9" x14ac:dyDescent="0.25">
      <c r="A3640" s="12"/>
      <c r="B3640" s="12"/>
      <c r="C3640" s="12"/>
      <c r="D3640" s="12"/>
      <c r="E3640" s="12"/>
      <c r="F3640" s="12"/>
      <c r="G3640" s="12"/>
      <c r="H3640" s="12"/>
      <c r="I3640" s="12"/>
    </row>
    <row r="3641" spans="1:9" x14ac:dyDescent="0.25">
      <c r="A3641" s="12"/>
      <c r="B3641" s="12"/>
      <c r="C3641" s="12"/>
      <c r="D3641" s="12"/>
      <c r="E3641" s="12"/>
      <c r="F3641" s="12"/>
      <c r="G3641" s="12"/>
      <c r="H3641" s="12"/>
      <c r="I3641" s="12"/>
    </row>
    <row r="3642" spans="1:9" x14ac:dyDescent="0.25">
      <c r="A3642" s="12"/>
      <c r="B3642" s="12"/>
      <c r="C3642" s="12"/>
      <c r="D3642" s="12"/>
      <c r="E3642" s="12"/>
      <c r="F3642" s="12"/>
      <c r="G3642" s="12"/>
      <c r="H3642" s="12"/>
      <c r="I3642" s="12"/>
    </row>
    <row r="3643" spans="1:9" x14ac:dyDescent="0.25">
      <c r="A3643" s="12"/>
      <c r="B3643" s="12"/>
      <c r="C3643" s="12"/>
      <c r="D3643" s="12"/>
      <c r="E3643" s="12"/>
      <c r="F3643" s="12"/>
      <c r="G3643" s="12"/>
      <c r="H3643" s="12"/>
      <c r="I3643" s="12"/>
    </row>
    <row r="3644" spans="1:9" x14ac:dyDescent="0.25">
      <c r="A3644" s="12"/>
      <c r="B3644" s="12"/>
      <c r="C3644" s="12"/>
      <c r="D3644" s="12"/>
      <c r="E3644" s="12"/>
      <c r="F3644" s="12"/>
      <c r="G3644" s="12"/>
      <c r="H3644" s="12"/>
      <c r="I3644" s="12"/>
    </row>
    <row r="3645" spans="1:9" x14ac:dyDescent="0.25">
      <c r="A3645" s="12"/>
      <c r="B3645" s="12"/>
      <c r="C3645" s="12"/>
      <c r="D3645" s="12"/>
      <c r="E3645" s="12"/>
      <c r="F3645" s="12"/>
      <c r="G3645" s="12"/>
      <c r="H3645" s="12"/>
      <c r="I3645" s="12"/>
    </row>
    <row r="3646" spans="1:9" x14ac:dyDescent="0.25">
      <c r="A3646" s="12"/>
      <c r="B3646" s="12"/>
      <c r="C3646" s="12"/>
      <c r="D3646" s="12"/>
      <c r="E3646" s="12"/>
      <c r="F3646" s="12"/>
      <c r="G3646" s="12"/>
      <c r="H3646" s="12"/>
      <c r="I3646" s="12"/>
    </row>
    <row r="3647" spans="1:9" x14ac:dyDescent="0.25">
      <c r="A3647" s="12"/>
      <c r="B3647" s="12"/>
      <c r="C3647" s="12"/>
      <c r="D3647" s="12"/>
      <c r="E3647" s="12"/>
      <c r="F3647" s="12"/>
      <c r="G3647" s="12"/>
      <c r="H3647" s="12"/>
      <c r="I3647" s="12"/>
    </row>
    <row r="3648" spans="1:9" x14ac:dyDescent="0.25">
      <c r="A3648" s="12"/>
      <c r="B3648" s="12"/>
      <c r="C3648" s="12"/>
      <c r="D3648" s="12"/>
      <c r="E3648" s="12"/>
      <c r="F3648" s="12"/>
      <c r="G3648" s="12"/>
      <c r="H3648" s="12"/>
      <c r="I3648" s="12"/>
    </row>
    <row r="3649" spans="1:9" x14ac:dyDescent="0.25">
      <c r="A3649" s="12"/>
      <c r="B3649" s="12"/>
      <c r="C3649" s="12"/>
      <c r="D3649" s="12"/>
      <c r="E3649" s="12"/>
      <c r="F3649" s="12"/>
      <c r="G3649" s="12"/>
      <c r="H3649" s="12"/>
      <c r="I3649" s="12"/>
    </row>
    <row r="3650" spans="1:9" x14ac:dyDescent="0.25">
      <c r="A3650" s="12"/>
      <c r="B3650" s="12"/>
      <c r="C3650" s="12"/>
      <c r="D3650" s="12"/>
      <c r="E3650" s="12"/>
      <c r="F3650" s="12"/>
      <c r="G3650" s="12"/>
      <c r="H3650" s="12"/>
      <c r="I3650" s="12"/>
    </row>
    <row r="3651" spans="1:9" x14ac:dyDescent="0.25">
      <c r="A3651" s="12"/>
      <c r="B3651" s="12"/>
      <c r="C3651" s="12"/>
      <c r="D3651" s="12"/>
      <c r="E3651" s="12"/>
      <c r="F3651" s="12"/>
      <c r="G3651" s="12"/>
      <c r="H3651" s="12"/>
      <c r="I3651" s="12"/>
    </row>
    <row r="3652" spans="1:9" x14ac:dyDescent="0.25">
      <c r="A3652" s="12"/>
      <c r="B3652" s="12"/>
      <c r="C3652" s="12"/>
      <c r="D3652" s="12"/>
      <c r="E3652" s="12"/>
      <c r="F3652" s="12"/>
      <c r="G3652" s="12"/>
      <c r="H3652" s="12"/>
      <c r="I3652" s="12"/>
    </row>
    <row r="3653" spans="1:9" x14ac:dyDescent="0.25">
      <c r="A3653" s="12"/>
      <c r="B3653" s="12"/>
      <c r="C3653" s="12"/>
      <c r="D3653" s="12"/>
      <c r="E3653" s="12"/>
      <c r="F3653" s="12"/>
      <c r="G3653" s="12"/>
      <c r="H3653" s="12"/>
      <c r="I3653" s="12"/>
    </row>
    <row r="3654" spans="1:9" x14ac:dyDescent="0.25">
      <c r="A3654" s="12"/>
      <c r="B3654" s="12"/>
      <c r="C3654" s="12"/>
      <c r="D3654" s="12"/>
      <c r="E3654" s="12"/>
      <c r="F3654" s="12"/>
      <c r="G3654" s="12"/>
      <c r="H3654" s="12"/>
      <c r="I3654" s="12"/>
    </row>
    <row r="3655" spans="1:9" x14ac:dyDescent="0.25">
      <c r="A3655" s="12"/>
      <c r="B3655" s="12"/>
      <c r="C3655" s="12"/>
      <c r="D3655" s="12"/>
      <c r="E3655" s="12"/>
      <c r="F3655" s="12"/>
      <c r="G3655" s="12"/>
      <c r="H3655" s="12"/>
      <c r="I3655" s="12"/>
    </row>
    <row r="3656" spans="1:9" x14ac:dyDescent="0.25">
      <c r="A3656" s="12"/>
      <c r="B3656" s="12"/>
      <c r="C3656" s="12"/>
      <c r="D3656" s="12"/>
      <c r="E3656" s="12"/>
      <c r="F3656" s="12"/>
      <c r="G3656" s="12"/>
      <c r="H3656" s="12"/>
      <c r="I3656" s="12"/>
    </row>
    <row r="3657" spans="1:9" x14ac:dyDescent="0.25">
      <c r="A3657" s="12"/>
      <c r="B3657" s="12"/>
      <c r="C3657" s="12"/>
      <c r="D3657" s="12"/>
      <c r="E3657" s="12"/>
      <c r="F3657" s="12"/>
      <c r="G3657" s="12"/>
      <c r="H3657" s="12"/>
      <c r="I3657" s="12"/>
    </row>
    <row r="3658" spans="1:9" x14ac:dyDescent="0.25">
      <c r="A3658" s="12"/>
      <c r="B3658" s="12"/>
      <c r="C3658" s="12"/>
      <c r="D3658" s="12"/>
      <c r="E3658" s="12"/>
      <c r="F3658" s="12"/>
      <c r="G3658" s="12"/>
      <c r="H3658" s="12"/>
      <c r="I3658" s="12"/>
    </row>
    <row r="3659" spans="1:9" x14ac:dyDescent="0.25">
      <c r="A3659" s="12"/>
      <c r="B3659" s="12"/>
      <c r="C3659" s="12"/>
      <c r="D3659" s="12"/>
      <c r="E3659" s="12"/>
      <c r="F3659" s="12"/>
      <c r="G3659" s="12"/>
      <c r="H3659" s="12"/>
      <c r="I3659" s="12"/>
    </row>
    <row r="3660" spans="1:9" x14ac:dyDescent="0.25">
      <c r="A3660" s="12"/>
      <c r="B3660" s="12"/>
      <c r="C3660" s="12"/>
      <c r="D3660" s="12"/>
      <c r="E3660" s="12"/>
      <c r="F3660" s="12"/>
      <c r="G3660" s="12"/>
      <c r="H3660" s="12"/>
      <c r="I3660" s="12"/>
    </row>
    <row r="3661" spans="1:9" x14ac:dyDescent="0.25">
      <c r="A3661" s="12"/>
      <c r="B3661" s="12"/>
      <c r="C3661" s="12"/>
      <c r="D3661" s="12"/>
      <c r="E3661" s="12"/>
      <c r="F3661" s="12"/>
      <c r="G3661" s="12"/>
      <c r="H3661" s="12"/>
      <c r="I3661" s="12"/>
    </row>
    <row r="3662" spans="1:9" x14ac:dyDescent="0.25">
      <c r="A3662" s="12"/>
      <c r="B3662" s="12"/>
      <c r="C3662" s="12"/>
      <c r="D3662" s="12"/>
      <c r="E3662" s="12"/>
      <c r="F3662" s="12"/>
      <c r="G3662" s="12"/>
      <c r="H3662" s="12"/>
      <c r="I3662" s="12"/>
    </row>
    <row r="3663" spans="1:9" x14ac:dyDescent="0.25">
      <c r="A3663" s="12"/>
      <c r="B3663" s="12"/>
      <c r="C3663" s="12"/>
      <c r="D3663" s="12"/>
      <c r="E3663" s="12"/>
      <c r="F3663" s="12"/>
      <c r="G3663" s="12"/>
      <c r="H3663" s="12"/>
      <c r="I3663" s="12"/>
    </row>
    <row r="3664" spans="1:9" x14ac:dyDescent="0.25">
      <c r="A3664" s="12"/>
      <c r="B3664" s="12"/>
      <c r="C3664" s="12"/>
      <c r="D3664" s="12"/>
      <c r="E3664" s="12"/>
      <c r="F3664" s="12"/>
      <c r="G3664" s="12"/>
      <c r="H3664" s="12"/>
      <c r="I3664" s="12"/>
    </row>
    <row r="3665" spans="1:9" x14ac:dyDescent="0.25">
      <c r="A3665" s="12"/>
      <c r="B3665" s="12"/>
      <c r="C3665" s="12"/>
      <c r="D3665" s="12"/>
      <c r="E3665" s="12"/>
      <c r="F3665" s="12"/>
      <c r="G3665" s="12"/>
      <c r="H3665" s="12"/>
      <c r="I3665" s="12"/>
    </row>
    <row r="3666" spans="1:9" x14ac:dyDescent="0.25">
      <c r="A3666" s="12"/>
      <c r="B3666" s="12"/>
      <c r="C3666" s="12"/>
      <c r="D3666" s="12"/>
      <c r="E3666" s="12"/>
      <c r="F3666" s="12"/>
      <c r="G3666" s="12"/>
      <c r="H3666" s="12"/>
      <c r="I3666" s="12"/>
    </row>
    <row r="3667" spans="1:9" x14ac:dyDescent="0.25">
      <c r="A3667" s="12"/>
      <c r="B3667" s="12"/>
      <c r="C3667" s="12"/>
      <c r="D3667" s="12"/>
      <c r="E3667" s="12"/>
      <c r="F3667" s="12"/>
      <c r="G3667" s="12"/>
      <c r="H3667" s="12"/>
      <c r="I3667" s="12"/>
    </row>
    <row r="3668" spans="1:9" x14ac:dyDescent="0.25">
      <c r="A3668" s="12"/>
      <c r="B3668" s="12"/>
      <c r="C3668" s="12"/>
      <c r="D3668" s="12"/>
      <c r="E3668" s="12"/>
      <c r="F3668" s="12"/>
      <c r="G3668" s="12"/>
      <c r="H3668" s="12"/>
      <c r="I3668" s="12"/>
    </row>
    <row r="3669" spans="1:9" x14ac:dyDescent="0.25">
      <c r="A3669" s="12"/>
      <c r="B3669" s="12"/>
      <c r="C3669" s="12"/>
      <c r="D3669" s="12"/>
      <c r="E3669" s="12"/>
      <c r="F3669" s="12"/>
      <c r="G3669" s="12"/>
      <c r="H3669" s="12"/>
      <c r="I3669" s="12"/>
    </row>
    <row r="3670" spans="1:9" x14ac:dyDescent="0.25">
      <c r="A3670" s="12"/>
      <c r="B3670" s="12"/>
      <c r="C3670" s="12"/>
      <c r="D3670" s="12"/>
      <c r="E3670" s="12"/>
      <c r="F3670" s="12"/>
      <c r="G3670" s="12"/>
      <c r="H3670" s="12"/>
      <c r="I3670" s="12"/>
    </row>
    <row r="3671" spans="1:9" x14ac:dyDescent="0.25">
      <c r="A3671" s="12"/>
      <c r="B3671" s="12"/>
      <c r="C3671" s="12"/>
      <c r="D3671" s="12"/>
      <c r="E3671" s="12"/>
      <c r="F3671" s="12"/>
      <c r="G3671" s="12"/>
      <c r="H3671" s="12"/>
      <c r="I3671" s="12"/>
    </row>
    <row r="3672" spans="1:9" x14ac:dyDescent="0.25">
      <c r="A3672" s="12"/>
      <c r="B3672" s="12"/>
      <c r="C3672" s="12"/>
      <c r="D3672" s="12"/>
      <c r="E3672" s="12"/>
      <c r="F3672" s="12"/>
      <c r="G3672" s="12"/>
      <c r="H3672" s="12"/>
      <c r="I3672" s="12"/>
    </row>
    <row r="3673" spans="1:9" x14ac:dyDescent="0.25">
      <c r="A3673" s="12"/>
      <c r="B3673" s="12"/>
      <c r="C3673" s="12"/>
      <c r="D3673" s="12"/>
      <c r="E3673" s="12"/>
      <c r="F3673" s="12"/>
      <c r="G3673" s="12"/>
      <c r="H3673" s="12"/>
      <c r="I3673" s="12"/>
    </row>
    <row r="3674" spans="1:9" x14ac:dyDescent="0.25">
      <c r="A3674" s="12"/>
      <c r="B3674" s="12"/>
      <c r="C3674" s="12"/>
      <c r="D3674" s="12"/>
      <c r="E3674" s="12"/>
      <c r="F3674" s="12"/>
      <c r="G3674" s="12"/>
      <c r="H3674" s="12"/>
      <c r="I3674" s="12"/>
    </row>
    <row r="3675" spans="1:9" x14ac:dyDescent="0.25">
      <c r="A3675" s="12"/>
      <c r="B3675" s="12"/>
      <c r="C3675" s="12"/>
      <c r="D3675" s="12"/>
      <c r="E3675" s="12"/>
      <c r="F3675" s="12"/>
      <c r="G3675" s="12"/>
      <c r="H3675" s="12"/>
      <c r="I3675" s="12"/>
    </row>
    <row r="3676" spans="1:9" x14ac:dyDescent="0.25">
      <c r="A3676" s="12"/>
      <c r="B3676" s="12"/>
      <c r="C3676" s="12"/>
      <c r="D3676" s="12"/>
      <c r="E3676" s="12"/>
      <c r="F3676" s="12"/>
      <c r="G3676" s="12"/>
      <c r="H3676" s="12"/>
      <c r="I3676" s="12"/>
    </row>
    <row r="3677" spans="1:9" x14ac:dyDescent="0.25">
      <c r="A3677" s="12"/>
      <c r="B3677" s="12"/>
      <c r="C3677" s="12"/>
      <c r="D3677" s="12"/>
      <c r="E3677" s="12"/>
      <c r="F3677" s="12"/>
      <c r="G3677" s="12"/>
      <c r="H3677" s="12"/>
      <c r="I3677" s="12"/>
    </row>
    <row r="3678" spans="1:9" x14ac:dyDescent="0.25">
      <c r="A3678" s="12"/>
      <c r="B3678" s="12"/>
      <c r="C3678" s="12"/>
      <c r="D3678" s="12"/>
      <c r="E3678" s="12"/>
      <c r="F3678" s="12"/>
      <c r="G3678" s="12"/>
      <c r="H3678" s="12"/>
      <c r="I3678" s="12"/>
    </row>
    <row r="3679" spans="1:9" x14ac:dyDescent="0.25">
      <c r="A3679" s="12"/>
      <c r="B3679" s="12"/>
      <c r="C3679" s="12"/>
      <c r="D3679" s="12"/>
      <c r="E3679" s="12"/>
      <c r="F3679" s="12"/>
      <c r="G3679" s="12"/>
      <c r="H3679" s="12"/>
      <c r="I3679" s="12"/>
    </row>
    <row r="3680" spans="1:9" x14ac:dyDescent="0.25">
      <c r="A3680" s="12"/>
      <c r="B3680" s="12"/>
      <c r="C3680" s="12"/>
      <c r="D3680" s="12"/>
      <c r="E3680" s="12"/>
      <c r="F3680" s="12"/>
      <c r="G3680" s="12"/>
      <c r="H3680" s="12"/>
      <c r="I3680" s="12"/>
    </row>
    <row r="3681" spans="1:9" x14ac:dyDescent="0.25">
      <c r="A3681" s="12"/>
      <c r="B3681" s="12"/>
      <c r="C3681" s="12"/>
      <c r="D3681" s="12"/>
      <c r="E3681" s="12"/>
      <c r="F3681" s="12"/>
      <c r="G3681" s="12"/>
      <c r="H3681" s="12"/>
      <c r="I3681" s="12"/>
    </row>
    <row r="3682" spans="1:9" x14ac:dyDescent="0.25">
      <c r="A3682" s="12"/>
      <c r="B3682" s="12"/>
      <c r="C3682" s="12"/>
      <c r="D3682" s="12"/>
      <c r="E3682" s="12"/>
      <c r="F3682" s="12"/>
      <c r="G3682" s="12"/>
      <c r="H3682" s="12"/>
      <c r="I3682" s="12"/>
    </row>
    <row r="3683" spans="1:9" x14ac:dyDescent="0.25">
      <c r="A3683" s="12"/>
      <c r="B3683" s="12"/>
      <c r="C3683" s="12"/>
      <c r="D3683" s="12"/>
      <c r="E3683" s="12"/>
      <c r="F3683" s="12"/>
      <c r="G3683" s="12"/>
      <c r="H3683" s="12"/>
      <c r="I3683" s="12"/>
    </row>
    <row r="3684" spans="1:9" x14ac:dyDescent="0.25">
      <c r="A3684" s="12"/>
      <c r="B3684" s="12"/>
      <c r="C3684" s="12"/>
      <c r="D3684" s="12"/>
      <c r="E3684" s="12"/>
      <c r="F3684" s="12"/>
      <c r="G3684" s="12"/>
      <c r="H3684" s="12"/>
      <c r="I3684" s="12"/>
    </row>
    <row r="3685" spans="1:9" x14ac:dyDescent="0.25">
      <c r="A3685" s="12"/>
      <c r="B3685" s="12"/>
      <c r="C3685" s="12"/>
      <c r="D3685" s="12"/>
      <c r="E3685" s="12"/>
      <c r="F3685" s="12"/>
      <c r="G3685" s="12"/>
      <c r="H3685" s="12"/>
      <c r="I3685" s="12"/>
    </row>
    <row r="3686" spans="1:9" x14ac:dyDescent="0.25">
      <c r="A3686" s="12"/>
      <c r="B3686" s="12"/>
      <c r="C3686" s="12"/>
      <c r="D3686" s="12"/>
      <c r="E3686" s="12"/>
      <c r="F3686" s="12"/>
      <c r="G3686" s="12"/>
      <c r="H3686" s="12"/>
      <c r="I3686" s="12"/>
    </row>
    <row r="3687" spans="1:9" x14ac:dyDescent="0.25">
      <c r="A3687" s="12"/>
      <c r="B3687" s="12"/>
      <c r="C3687" s="12"/>
      <c r="D3687" s="12"/>
      <c r="E3687" s="12"/>
      <c r="F3687" s="12"/>
      <c r="G3687" s="12"/>
      <c r="H3687" s="12"/>
      <c r="I3687" s="12"/>
    </row>
    <row r="3688" spans="1:9" x14ac:dyDescent="0.25">
      <c r="A3688" s="12"/>
      <c r="B3688" s="12"/>
      <c r="C3688" s="12"/>
      <c r="D3688" s="12"/>
      <c r="E3688" s="12"/>
      <c r="F3688" s="12"/>
      <c r="G3688" s="12"/>
      <c r="H3688" s="12"/>
      <c r="I3688" s="12"/>
    </row>
    <row r="3689" spans="1:9" x14ac:dyDescent="0.25">
      <c r="A3689" s="12"/>
      <c r="B3689" s="12"/>
      <c r="C3689" s="12"/>
      <c r="D3689" s="12"/>
      <c r="E3689" s="12"/>
      <c r="F3689" s="12"/>
      <c r="G3689" s="12"/>
      <c r="H3689" s="12"/>
      <c r="I3689" s="12"/>
    </row>
    <row r="3690" spans="1:9" x14ac:dyDescent="0.25">
      <c r="A3690" s="12"/>
      <c r="B3690" s="12"/>
      <c r="C3690" s="12"/>
      <c r="D3690" s="12"/>
      <c r="E3690" s="12"/>
      <c r="F3690" s="12"/>
      <c r="G3690" s="12"/>
      <c r="H3690" s="12"/>
      <c r="I3690" s="12"/>
    </row>
    <row r="3691" spans="1:9" x14ac:dyDescent="0.25">
      <c r="A3691" s="12"/>
      <c r="B3691" s="12"/>
      <c r="C3691" s="12"/>
      <c r="D3691" s="12"/>
      <c r="E3691" s="12"/>
      <c r="F3691" s="12"/>
      <c r="G3691" s="12"/>
      <c r="H3691" s="12"/>
      <c r="I3691" s="12"/>
    </row>
    <row r="3692" spans="1:9" x14ac:dyDescent="0.25">
      <c r="A3692" s="12"/>
      <c r="B3692" s="12"/>
      <c r="C3692" s="12"/>
      <c r="D3692" s="12"/>
      <c r="E3692" s="12"/>
      <c r="F3692" s="12"/>
      <c r="G3692" s="12"/>
      <c r="H3692" s="12"/>
      <c r="I3692" s="12"/>
    </row>
    <row r="3693" spans="1:9" x14ac:dyDescent="0.25">
      <c r="A3693" s="12"/>
      <c r="B3693" s="12"/>
      <c r="C3693" s="12"/>
      <c r="D3693" s="12"/>
      <c r="E3693" s="12"/>
      <c r="F3693" s="12"/>
      <c r="G3693" s="12"/>
      <c r="H3693" s="12"/>
      <c r="I3693" s="12"/>
    </row>
    <row r="3694" spans="1:9" x14ac:dyDescent="0.25">
      <c r="A3694" s="12"/>
      <c r="B3694" s="12"/>
      <c r="C3694" s="12"/>
      <c r="D3694" s="12"/>
      <c r="E3694" s="12"/>
      <c r="F3694" s="12"/>
      <c r="G3694" s="12"/>
      <c r="H3694" s="12"/>
      <c r="I3694" s="12"/>
    </row>
    <row r="3695" spans="1:9" x14ac:dyDescent="0.25">
      <c r="A3695" s="12"/>
      <c r="B3695" s="12"/>
      <c r="C3695" s="12"/>
      <c r="D3695" s="12"/>
      <c r="E3695" s="12"/>
      <c r="F3695" s="12"/>
      <c r="G3695" s="12"/>
      <c r="H3695" s="12"/>
      <c r="I3695" s="12"/>
    </row>
    <row r="3696" spans="1:9" x14ac:dyDescent="0.25">
      <c r="A3696" s="12"/>
      <c r="B3696" s="12"/>
      <c r="C3696" s="12"/>
      <c r="D3696" s="12"/>
      <c r="E3696" s="12"/>
      <c r="F3696" s="12"/>
      <c r="G3696" s="12"/>
      <c r="H3696" s="12"/>
      <c r="I3696" s="12"/>
    </row>
    <row r="3697" spans="1:9" x14ac:dyDescent="0.25">
      <c r="A3697" s="12"/>
      <c r="B3697" s="12"/>
      <c r="C3697" s="12"/>
      <c r="D3697" s="12"/>
      <c r="E3697" s="12"/>
      <c r="F3697" s="12"/>
      <c r="G3697" s="12"/>
      <c r="H3697" s="12"/>
      <c r="I3697" s="12"/>
    </row>
    <row r="3698" spans="1:9" x14ac:dyDescent="0.25">
      <c r="A3698" s="12"/>
      <c r="B3698" s="12"/>
      <c r="C3698" s="12"/>
      <c r="D3698" s="12"/>
      <c r="E3698" s="12"/>
      <c r="F3698" s="12"/>
      <c r="G3698" s="12"/>
      <c r="H3698" s="12"/>
      <c r="I3698" s="12"/>
    </row>
    <row r="3699" spans="1:9" x14ac:dyDescent="0.25">
      <c r="A3699" s="12"/>
      <c r="B3699" s="12"/>
      <c r="C3699" s="12"/>
      <c r="D3699" s="12"/>
      <c r="E3699" s="12"/>
      <c r="F3699" s="12"/>
      <c r="G3699" s="12"/>
      <c r="H3699" s="12"/>
      <c r="I3699" s="12"/>
    </row>
    <row r="3700" spans="1:9" x14ac:dyDescent="0.25">
      <c r="A3700" s="12"/>
      <c r="B3700" s="12"/>
      <c r="C3700" s="12"/>
      <c r="D3700" s="12"/>
      <c r="E3700" s="12"/>
      <c r="F3700" s="12"/>
      <c r="G3700" s="12"/>
      <c r="H3700" s="12"/>
      <c r="I3700" s="12"/>
    </row>
    <row r="3701" spans="1:9" x14ac:dyDescent="0.25">
      <c r="A3701" s="12"/>
      <c r="B3701" s="12"/>
      <c r="C3701" s="12"/>
      <c r="D3701" s="12"/>
      <c r="E3701" s="12"/>
      <c r="F3701" s="12"/>
      <c r="G3701" s="12"/>
      <c r="H3701" s="12"/>
      <c r="I3701" s="12"/>
    </row>
    <row r="3702" spans="1:9" x14ac:dyDescent="0.25">
      <c r="A3702" s="12"/>
      <c r="B3702" s="12"/>
      <c r="C3702" s="12"/>
      <c r="D3702" s="12"/>
      <c r="E3702" s="12"/>
      <c r="F3702" s="12"/>
      <c r="G3702" s="12"/>
      <c r="H3702" s="12"/>
      <c r="I3702" s="12"/>
    </row>
    <row r="3703" spans="1:9" x14ac:dyDescent="0.25">
      <c r="A3703" s="12"/>
      <c r="B3703" s="12"/>
      <c r="C3703" s="12"/>
      <c r="D3703" s="12"/>
      <c r="E3703" s="12"/>
      <c r="F3703" s="12"/>
      <c r="G3703" s="12"/>
      <c r="H3703" s="12"/>
      <c r="I3703" s="12"/>
    </row>
    <row r="3704" spans="1:9" x14ac:dyDescent="0.25">
      <c r="A3704" s="12"/>
      <c r="B3704" s="12"/>
      <c r="C3704" s="12"/>
      <c r="D3704" s="12"/>
      <c r="E3704" s="12"/>
      <c r="F3704" s="12"/>
      <c r="G3704" s="12"/>
      <c r="H3704" s="12"/>
      <c r="I3704" s="12"/>
    </row>
    <row r="3705" spans="1:9" x14ac:dyDescent="0.25">
      <c r="A3705" s="12"/>
      <c r="B3705" s="12"/>
      <c r="C3705" s="12"/>
      <c r="D3705" s="12"/>
      <c r="E3705" s="12"/>
      <c r="F3705" s="12"/>
      <c r="G3705" s="12"/>
      <c r="H3705" s="12"/>
      <c r="I3705" s="12"/>
    </row>
    <row r="3706" spans="1:9" x14ac:dyDescent="0.25">
      <c r="A3706" s="12"/>
      <c r="B3706" s="12"/>
      <c r="C3706" s="12"/>
      <c r="D3706" s="12"/>
      <c r="E3706" s="12"/>
      <c r="F3706" s="12"/>
      <c r="G3706" s="12"/>
      <c r="H3706" s="12"/>
      <c r="I3706" s="12"/>
    </row>
    <row r="3707" spans="1:9" x14ac:dyDescent="0.25">
      <c r="A3707" s="12"/>
      <c r="B3707" s="12"/>
      <c r="C3707" s="12"/>
      <c r="D3707" s="12"/>
      <c r="E3707" s="12"/>
      <c r="F3707" s="12"/>
      <c r="G3707" s="12"/>
      <c r="H3707" s="12"/>
      <c r="I3707" s="12"/>
    </row>
    <row r="3708" spans="1:9" x14ac:dyDescent="0.25">
      <c r="A3708" s="12"/>
      <c r="B3708" s="12"/>
      <c r="C3708" s="12"/>
      <c r="D3708" s="12"/>
      <c r="E3708" s="12"/>
      <c r="F3708" s="12"/>
      <c r="G3708" s="12"/>
      <c r="H3708" s="12"/>
      <c r="I3708" s="12"/>
    </row>
    <row r="3709" spans="1:9" x14ac:dyDescent="0.25">
      <c r="A3709" s="12"/>
      <c r="B3709" s="12"/>
      <c r="C3709" s="12"/>
      <c r="D3709" s="12"/>
      <c r="E3709" s="12"/>
      <c r="F3709" s="12"/>
      <c r="G3709" s="12"/>
      <c r="H3709" s="12"/>
      <c r="I3709" s="12"/>
    </row>
    <row r="3710" spans="1:9" x14ac:dyDescent="0.25">
      <c r="A3710" s="12"/>
      <c r="B3710" s="12"/>
      <c r="C3710" s="12"/>
      <c r="D3710" s="12"/>
      <c r="E3710" s="12"/>
      <c r="F3710" s="12"/>
      <c r="G3710" s="12"/>
      <c r="H3710" s="12"/>
      <c r="I3710" s="12"/>
    </row>
    <row r="3711" spans="1:9" x14ac:dyDescent="0.25">
      <c r="A3711" s="12"/>
      <c r="B3711" s="12"/>
      <c r="C3711" s="12"/>
      <c r="D3711" s="12"/>
      <c r="E3711" s="12"/>
      <c r="F3711" s="12"/>
      <c r="G3711" s="12"/>
      <c r="H3711" s="12"/>
      <c r="I3711" s="12"/>
    </row>
    <row r="3712" spans="1:9" x14ac:dyDescent="0.25">
      <c r="A3712" s="12"/>
      <c r="B3712" s="12"/>
      <c r="C3712" s="12"/>
      <c r="D3712" s="12"/>
      <c r="E3712" s="12"/>
      <c r="F3712" s="12"/>
      <c r="G3712" s="12"/>
      <c r="H3712" s="12"/>
      <c r="I3712" s="12"/>
    </row>
    <row r="3713" spans="1:9" x14ac:dyDescent="0.25">
      <c r="A3713" s="12"/>
      <c r="B3713" s="12"/>
      <c r="C3713" s="12"/>
      <c r="D3713" s="12"/>
      <c r="E3713" s="12"/>
      <c r="F3713" s="12"/>
      <c r="G3713" s="12"/>
      <c r="H3713" s="12"/>
      <c r="I3713" s="12"/>
    </row>
    <row r="3714" spans="1:9" x14ac:dyDescent="0.25">
      <c r="A3714" s="12"/>
      <c r="B3714" s="12"/>
      <c r="C3714" s="12"/>
      <c r="D3714" s="12"/>
      <c r="E3714" s="12"/>
      <c r="F3714" s="12"/>
      <c r="G3714" s="12"/>
      <c r="H3714" s="12"/>
      <c r="I3714" s="12"/>
    </row>
    <row r="3715" spans="1:9" x14ac:dyDescent="0.25">
      <c r="A3715" s="12"/>
      <c r="B3715" s="12"/>
      <c r="C3715" s="12"/>
      <c r="D3715" s="12"/>
      <c r="E3715" s="12"/>
      <c r="F3715" s="12"/>
      <c r="G3715" s="12"/>
      <c r="H3715" s="12"/>
      <c r="I3715" s="12"/>
    </row>
    <row r="3716" spans="1:9" x14ac:dyDescent="0.25">
      <c r="A3716" s="12"/>
      <c r="B3716" s="12"/>
      <c r="C3716" s="12"/>
      <c r="D3716" s="12"/>
      <c r="E3716" s="12"/>
      <c r="F3716" s="12"/>
      <c r="G3716" s="12"/>
      <c r="H3716" s="12"/>
      <c r="I3716" s="12"/>
    </row>
    <row r="3717" spans="1:9" x14ac:dyDescent="0.25">
      <c r="A3717" s="12"/>
      <c r="B3717" s="12"/>
      <c r="C3717" s="12"/>
      <c r="D3717" s="12"/>
      <c r="E3717" s="12"/>
      <c r="F3717" s="12"/>
      <c r="G3717" s="12"/>
      <c r="H3717" s="12"/>
      <c r="I3717" s="12"/>
    </row>
    <row r="3718" spans="1:9" x14ac:dyDescent="0.25">
      <c r="A3718" s="12"/>
      <c r="B3718" s="12"/>
      <c r="C3718" s="12"/>
      <c r="D3718" s="12"/>
      <c r="E3718" s="12"/>
      <c r="F3718" s="12"/>
      <c r="G3718" s="12"/>
      <c r="H3718" s="12"/>
      <c r="I3718" s="12"/>
    </row>
    <row r="3719" spans="1:9" x14ac:dyDescent="0.25">
      <c r="A3719" s="12"/>
      <c r="B3719" s="12"/>
      <c r="C3719" s="12"/>
      <c r="D3719" s="12"/>
      <c r="E3719" s="12"/>
      <c r="F3719" s="12"/>
      <c r="G3719" s="12"/>
      <c r="H3719" s="12"/>
      <c r="I3719" s="12"/>
    </row>
    <row r="3720" spans="1:9" x14ac:dyDescent="0.25">
      <c r="A3720" s="12"/>
      <c r="B3720" s="12"/>
      <c r="C3720" s="12"/>
      <c r="D3720" s="12"/>
      <c r="E3720" s="12"/>
      <c r="F3720" s="12"/>
      <c r="G3720" s="12"/>
      <c r="H3720" s="12"/>
      <c r="I3720" s="12"/>
    </row>
    <row r="3721" spans="1:9" x14ac:dyDescent="0.25">
      <c r="A3721" s="12"/>
      <c r="B3721" s="12"/>
      <c r="C3721" s="12"/>
      <c r="D3721" s="12"/>
      <c r="E3721" s="12"/>
      <c r="F3721" s="12"/>
      <c r="G3721" s="12"/>
      <c r="H3721" s="12"/>
      <c r="I3721" s="12"/>
    </row>
    <row r="3722" spans="1:9" x14ac:dyDescent="0.25">
      <c r="A3722" s="12"/>
      <c r="B3722" s="12"/>
      <c r="C3722" s="12"/>
      <c r="D3722" s="12"/>
      <c r="E3722" s="12"/>
      <c r="F3722" s="12"/>
      <c r="G3722" s="12"/>
      <c r="H3722" s="12"/>
      <c r="I3722" s="12"/>
    </row>
    <row r="3723" spans="1:9" x14ac:dyDescent="0.25">
      <c r="A3723" s="12"/>
      <c r="B3723" s="12"/>
      <c r="C3723" s="12"/>
      <c r="D3723" s="12"/>
      <c r="E3723" s="12"/>
      <c r="F3723" s="12"/>
      <c r="G3723" s="12"/>
      <c r="H3723" s="12"/>
      <c r="I3723" s="12"/>
    </row>
    <row r="3724" spans="1:9" x14ac:dyDescent="0.25">
      <c r="A3724" s="12"/>
      <c r="B3724" s="12"/>
      <c r="C3724" s="12"/>
      <c r="D3724" s="12"/>
      <c r="E3724" s="12"/>
      <c r="F3724" s="12"/>
      <c r="G3724" s="12"/>
      <c r="H3724" s="12"/>
      <c r="I3724" s="12"/>
    </row>
    <row r="3725" spans="1:9" x14ac:dyDescent="0.25">
      <c r="A3725" s="12"/>
      <c r="B3725" s="12"/>
      <c r="C3725" s="12"/>
      <c r="D3725" s="12"/>
      <c r="E3725" s="12"/>
      <c r="F3725" s="12"/>
      <c r="G3725" s="12"/>
      <c r="H3725" s="12"/>
      <c r="I3725" s="12"/>
    </row>
    <row r="3726" spans="1:9" x14ac:dyDescent="0.25">
      <c r="A3726" s="12"/>
      <c r="B3726" s="12"/>
      <c r="C3726" s="12"/>
      <c r="D3726" s="12"/>
      <c r="E3726" s="12"/>
      <c r="F3726" s="12"/>
      <c r="G3726" s="12"/>
      <c r="H3726" s="12"/>
      <c r="I3726" s="12"/>
    </row>
    <row r="3727" spans="1:9" x14ac:dyDescent="0.25">
      <c r="A3727" s="12"/>
      <c r="B3727" s="12"/>
      <c r="C3727" s="12"/>
      <c r="D3727" s="12"/>
      <c r="E3727" s="12"/>
      <c r="F3727" s="12"/>
      <c r="G3727" s="12"/>
      <c r="H3727" s="12"/>
      <c r="I3727" s="12"/>
    </row>
    <row r="3728" spans="1:9" x14ac:dyDescent="0.25">
      <c r="A3728" s="12"/>
      <c r="B3728" s="12"/>
      <c r="C3728" s="12"/>
      <c r="D3728" s="12"/>
      <c r="E3728" s="12"/>
      <c r="F3728" s="12"/>
      <c r="G3728" s="12"/>
      <c r="H3728" s="12"/>
      <c r="I3728" s="12"/>
    </row>
    <row r="3729" spans="1:9" x14ac:dyDescent="0.25">
      <c r="A3729" s="12"/>
      <c r="B3729" s="12"/>
      <c r="C3729" s="12"/>
      <c r="D3729" s="12"/>
      <c r="E3729" s="12"/>
      <c r="F3729" s="12"/>
      <c r="G3729" s="12"/>
      <c r="H3729" s="12"/>
      <c r="I3729" s="12"/>
    </row>
    <row r="3730" spans="1:9" x14ac:dyDescent="0.25">
      <c r="A3730" s="12"/>
      <c r="B3730" s="12"/>
      <c r="C3730" s="12"/>
      <c r="D3730" s="12"/>
      <c r="E3730" s="12"/>
      <c r="F3730" s="12"/>
      <c r="G3730" s="12"/>
      <c r="H3730" s="12"/>
      <c r="I3730" s="12"/>
    </row>
    <row r="3731" spans="1:9" x14ac:dyDescent="0.25">
      <c r="A3731" s="12"/>
      <c r="B3731" s="12"/>
      <c r="C3731" s="12"/>
      <c r="D3731" s="12"/>
      <c r="E3731" s="12"/>
      <c r="F3731" s="12"/>
      <c r="G3731" s="12"/>
      <c r="H3731" s="12"/>
      <c r="I3731" s="12"/>
    </row>
    <row r="3732" spans="1:9" x14ac:dyDescent="0.25">
      <c r="A3732" s="12"/>
      <c r="B3732" s="12"/>
      <c r="C3732" s="12"/>
      <c r="D3732" s="12"/>
      <c r="E3732" s="12"/>
      <c r="F3732" s="12"/>
      <c r="G3732" s="12"/>
      <c r="H3732" s="12"/>
      <c r="I3732" s="12"/>
    </row>
    <row r="3733" spans="1:9" x14ac:dyDescent="0.25">
      <c r="A3733" s="12"/>
      <c r="B3733" s="12"/>
      <c r="C3733" s="12"/>
      <c r="D3733" s="12"/>
      <c r="E3733" s="12"/>
      <c r="F3733" s="12"/>
      <c r="G3733" s="12"/>
      <c r="H3733" s="12"/>
      <c r="I3733" s="12"/>
    </row>
    <row r="3734" spans="1:9" x14ac:dyDescent="0.25">
      <c r="A3734" s="12"/>
      <c r="B3734" s="12"/>
      <c r="C3734" s="12"/>
      <c r="D3734" s="12"/>
      <c r="E3734" s="12"/>
      <c r="F3734" s="12"/>
      <c r="G3734" s="12"/>
      <c r="H3734" s="12"/>
      <c r="I3734" s="12"/>
    </row>
    <row r="3735" spans="1:9" x14ac:dyDescent="0.25">
      <c r="A3735" s="12"/>
      <c r="B3735" s="12"/>
      <c r="C3735" s="12"/>
      <c r="D3735" s="12"/>
      <c r="E3735" s="12"/>
      <c r="F3735" s="12"/>
      <c r="G3735" s="12"/>
      <c r="H3735" s="12"/>
      <c r="I3735" s="12"/>
    </row>
    <row r="3736" spans="1:9" x14ac:dyDescent="0.25">
      <c r="A3736" s="12"/>
      <c r="B3736" s="12"/>
      <c r="C3736" s="12"/>
      <c r="D3736" s="12"/>
      <c r="E3736" s="12"/>
      <c r="F3736" s="12"/>
      <c r="G3736" s="12"/>
      <c r="H3736" s="12"/>
      <c r="I3736" s="12"/>
    </row>
    <row r="3737" spans="1:9" x14ac:dyDescent="0.25">
      <c r="A3737" s="12"/>
      <c r="B3737" s="12"/>
      <c r="C3737" s="12"/>
      <c r="D3737" s="12"/>
      <c r="E3737" s="12"/>
      <c r="F3737" s="12"/>
      <c r="G3737" s="12"/>
      <c r="H3737" s="12"/>
      <c r="I3737" s="12"/>
    </row>
    <row r="3738" spans="1:9" x14ac:dyDescent="0.25">
      <c r="A3738" s="12"/>
      <c r="B3738" s="12"/>
      <c r="C3738" s="12"/>
      <c r="D3738" s="12"/>
      <c r="E3738" s="12"/>
      <c r="F3738" s="12"/>
      <c r="G3738" s="12"/>
      <c r="H3738" s="12"/>
      <c r="I3738" s="12"/>
    </row>
    <row r="3739" spans="1:9" x14ac:dyDescent="0.25">
      <c r="A3739" s="12"/>
      <c r="B3739" s="12"/>
      <c r="C3739" s="12"/>
      <c r="D3739" s="12"/>
      <c r="E3739" s="12"/>
      <c r="F3739" s="12"/>
      <c r="G3739" s="12"/>
      <c r="H3739" s="12"/>
      <c r="I3739" s="12"/>
    </row>
    <row r="3740" spans="1:9" x14ac:dyDescent="0.25">
      <c r="A3740" s="12"/>
      <c r="B3740" s="12"/>
      <c r="C3740" s="12"/>
      <c r="D3740" s="12"/>
      <c r="E3740" s="12"/>
      <c r="F3740" s="12"/>
      <c r="G3740" s="12"/>
      <c r="H3740" s="12"/>
      <c r="I3740" s="12"/>
    </row>
    <row r="3741" spans="1:9" x14ac:dyDescent="0.25">
      <c r="A3741" s="12"/>
      <c r="B3741" s="12"/>
      <c r="C3741" s="12"/>
      <c r="D3741" s="12"/>
      <c r="E3741" s="12"/>
      <c r="F3741" s="12"/>
      <c r="G3741" s="12"/>
      <c r="H3741" s="12"/>
      <c r="I3741" s="12"/>
    </row>
    <row r="3742" spans="1:9" x14ac:dyDescent="0.25">
      <c r="A3742" s="12"/>
      <c r="B3742" s="12"/>
      <c r="C3742" s="12"/>
      <c r="D3742" s="12"/>
      <c r="E3742" s="12"/>
      <c r="F3742" s="12"/>
      <c r="G3742" s="12"/>
      <c r="H3742" s="12"/>
      <c r="I3742" s="12"/>
    </row>
    <row r="3743" spans="1:9" x14ac:dyDescent="0.25">
      <c r="A3743" s="12"/>
      <c r="B3743" s="12"/>
      <c r="C3743" s="12"/>
      <c r="D3743" s="12"/>
      <c r="E3743" s="12"/>
      <c r="F3743" s="12"/>
      <c r="G3743" s="12"/>
      <c r="H3743" s="12"/>
      <c r="I3743" s="12"/>
    </row>
    <row r="3744" spans="1:9" x14ac:dyDescent="0.25">
      <c r="A3744" s="12"/>
      <c r="B3744" s="12"/>
      <c r="C3744" s="12"/>
      <c r="D3744" s="12"/>
      <c r="E3744" s="12"/>
      <c r="F3744" s="12"/>
      <c r="G3744" s="12"/>
      <c r="H3744" s="12"/>
      <c r="I3744" s="12"/>
    </row>
    <row r="3745" spans="1:9" x14ac:dyDescent="0.25">
      <c r="A3745" s="12"/>
      <c r="B3745" s="12"/>
      <c r="C3745" s="12"/>
      <c r="D3745" s="12"/>
      <c r="E3745" s="12"/>
      <c r="F3745" s="12"/>
      <c r="G3745" s="12"/>
      <c r="H3745" s="12"/>
      <c r="I3745" s="12"/>
    </row>
    <row r="3746" spans="1:9" x14ac:dyDescent="0.25">
      <c r="A3746" s="12"/>
      <c r="B3746" s="12"/>
      <c r="C3746" s="12"/>
      <c r="D3746" s="12"/>
      <c r="E3746" s="12"/>
      <c r="F3746" s="12"/>
      <c r="G3746" s="12"/>
      <c r="H3746" s="12"/>
      <c r="I3746" s="12"/>
    </row>
    <row r="3747" spans="1:9" x14ac:dyDescent="0.25">
      <c r="A3747" s="12"/>
      <c r="B3747" s="12"/>
      <c r="C3747" s="12"/>
      <c r="D3747" s="12"/>
      <c r="E3747" s="12"/>
      <c r="F3747" s="12"/>
      <c r="G3747" s="12"/>
      <c r="H3747" s="12"/>
      <c r="I3747" s="12"/>
    </row>
    <row r="3748" spans="1:9" x14ac:dyDescent="0.25">
      <c r="A3748" s="12"/>
      <c r="B3748" s="12"/>
      <c r="C3748" s="12"/>
      <c r="D3748" s="12"/>
      <c r="E3748" s="12"/>
      <c r="F3748" s="12"/>
      <c r="G3748" s="12"/>
      <c r="H3748" s="12"/>
      <c r="I3748" s="12"/>
    </row>
    <row r="3749" spans="1:9" x14ac:dyDescent="0.25">
      <c r="A3749" s="12"/>
      <c r="B3749" s="12"/>
      <c r="C3749" s="12"/>
      <c r="D3749" s="12"/>
      <c r="E3749" s="12"/>
      <c r="F3749" s="12"/>
      <c r="G3749" s="12"/>
      <c r="H3749" s="12"/>
      <c r="I3749" s="12"/>
    </row>
    <row r="3750" spans="1:9" x14ac:dyDescent="0.25">
      <c r="A3750" s="12"/>
      <c r="B3750" s="12"/>
      <c r="C3750" s="12"/>
      <c r="D3750" s="12"/>
      <c r="E3750" s="12"/>
      <c r="F3750" s="12"/>
      <c r="G3750" s="12"/>
      <c r="H3750" s="12"/>
      <c r="I3750" s="12"/>
    </row>
    <row r="3751" spans="1:9" x14ac:dyDescent="0.25">
      <c r="A3751" s="12"/>
      <c r="B3751" s="12"/>
      <c r="C3751" s="12"/>
      <c r="D3751" s="12"/>
      <c r="E3751" s="12"/>
      <c r="F3751" s="12"/>
      <c r="G3751" s="12"/>
      <c r="H3751" s="12"/>
      <c r="I3751" s="12"/>
    </row>
    <row r="3752" spans="1:9" x14ac:dyDescent="0.25">
      <c r="A3752" s="12"/>
      <c r="B3752" s="12"/>
      <c r="C3752" s="12"/>
      <c r="D3752" s="12"/>
      <c r="E3752" s="12"/>
      <c r="F3752" s="12"/>
      <c r="G3752" s="12"/>
      <c r="H3752" s="12"/>
      <c r="I3752" s="12"/>
    </row>
    <row r="3753" spans="1:9" x14ac:dyDescent="0.25">
      <c r="A3753" s="12"/>
      <c r="B3753" s="12"/>
      <c r="C3753" s="12"/>
      <c r="D3753" s="12"/>
      <c r="E3753" s="12"/>
      <c r="F3753" s="12"/>
      <c r="G3753" s="12"/>
      <c r="H3753" s="12"/>
      <c r="I3753" s="12"/>
    </row>
    <row r="3754" spans="1:9" x14ac:dyDescent="0.25">
      <c r="A3754" s="12"/>
      <c r="B3754" s="12"/>
      <c r="C3754" s="12"/>
      <c r="D3754" s="12"/>
      <c r="E3754" s="12"/>
      <c r="F3754" s="12"/>
      <c r="G3754" s="12"/>
      <c r="H3754" s="12"/>
      <c r="I3754" s="12"/>
    </row>
    <row r="3755" spans="1:9" x14ac:dyDescent="0.25">
      <c r="A3755" s="12"/>
      <c r="B3755" s="12"/>
      <c r="C3755" s="12"/>
      <c r="D3755" s="12"/>
      <c r="E3755" s="12"/>
      <c r="F3755" s="12"/>
      <c r="G3755" s="12"/>
      <c r="H3755" s="12"/>
      <c r="I3755" s="12"/>
    </row>
    <row r="3756" spans="1:9" x14ac:dyDescent="0.25">
      <c r="A3756" s="12"/>
      <c r="B3756" s="12"/>
      <c r="C3756" s="12"/>
      <c r="D3756" s="12"/>
      <c r="E3756" s="12"/>
      <c r="F3756" s="12"/>
      <c r="G3756" s="12"/>
      <c r="H3756" s="12"/>
      <c r="I3756" s="12"/>
    </row>
    <row r="3757" spans="1:9" x14ac:dyDescent="0.25">
      <c r="A3757" s="12"/>
      <c r="B3757" s="12"/>
      <c r="C3757" s="12"/>
      <c r="D3757" s="12"/>
      <c r="E3757" s="12"/>
      <c r="F3757" s="12"/>
      <c r="G3757" s="12"/>
      <c r="H3757" s="12"/>
      <c r="I3757" s="12"/>
    </row>
    <row r="3758" spans="1:9" x14ac:dyDescent="0.25">
      <c r="A3758" s="12"/>
      <c r="B3758" s="12"/>
      <c r="C3758" s="12"/>
      <c r="D3758" s="12"/>
      <c r="E3758" s="12"/>
      <c r="F3758" s="12"/>
      <c r="G3758" s="12"/>
      <c r="H3758" s="12"/>
      <c r="I3758" s="12"/>
    </row>
    <row r="3759" spans="1:9" x14ac:dyDescent="0.25">
      <c r="A3759" s="12"/>
      <c r="B3759" s="12"/>
      <c r="C3759" s="12"/>
      <c r="D3759" s="12"/>
      <c r="E3759" s="12"/>
      <c r="F3759" s="12"/>
      <c r="G3759" s="12"/>
      <c r="H3759" s="12"/>
      <c r="I3759" s="12"/>
    </row>
    <row r="3760" spans="1:9" x14ac:dyDescent="0.25">
      <c r="A3760" s="12"/>
      <c r="B3760" s="12"/>
      <c r="C3760" s="12"/>
      <c r="D3760" s="12"/>
      <c r="E3760" s="12"/>
      <c r="F3760" s="12"/>
      <c r="G3760" s="12"/>
      <c r="H3760" s="12"/>
      <c r="I3760" s="12"/>
    </row>
    <row r="3761" spans="1:9" x14ac:dyDescent="0.25">
      <c r="A3761" s="12"/>
      <c r="B3761" s="12"/>
      <c r="C3761" s="12"/>
      <c r="D3761" s="12"/>
      <c r="E3761" s="12"/>
      <c r="F3761" s="12"/>
      <c r="G3761" s="12"/>
      <c r="H3761" s="12"/>
      <c r="I3761" s="12"/>
    </row>
    <row r="3762" spans="1:9" x14ac:dyDescent="0.25">
      <c r="A3762" s="12"/>
      <c r="B3762" s="12"/>
      <c r="C3762" s="12"/>
      <c r="D3762" s="12"/>
      <c r="E3762" s="12"/>
      <c r="F3762" s="12"/>
      <c r="G3762" s="12"/>
      <c r="H3762" s="12"/>
      <c r="I3762" s="12"/>
    </row>
    <row r="3763" spans="1:9" x14ac:dyDescent="0.25">
      <c r="A3763" s="12"/>
      <c r="B3763" s="12"/>
      <c r="C3763" s="12"/>
      <c r="D3763" s="12"/>
      <c r="E3763" s="12"/>
      <c r="F3763" s="12"/>
      <c r="G3763" s="12"/>
      <c r="H3763" s="12"/>
      <c r="I3763" s="12"/>
    </row>
    <row r="3764" spans="1:9" x14ac:dyDescent="0.25">
      <c r="A3764" s="12"/>
      <c r="B3764" s="12"/>
      <c r="C3764" s="12"/>
      <c r="D3764" s="12"/>
      <c r="E3764" s="12"/>
      <c r="F3764" s="12"/>
      <c r="G3764" s="12"/>
      <c r="H3764" s="12"/>
      <c r="I3764" s="12"/>
    </row>
    <row r="3765" spans="1:9" x14ac:dyDescent="0.25">
      <c r="A3765" s="12"/>
      <c r="B3765" s="12"/>
      <c r="C3765" s="12"/>
      <c r="D3765" s="12"/>
      <c r="E3765" s="12"/>
      <c r="F3765" s="12"/>
      <c r="G3765" s="12"/>
      <c r="H3765" s="12"/>
      <c r="I3765" s="12"/>
    </row>
    <row r="3766" spans="1:9" x14ac:dyDescent="0.25">
      <c r="A3766" s="12"/>
      <c r="B3766" s="12"/>
      <c r="C3766" s="12"/>
      <c r="D3766" s="12"/>
      <c r="E3766" s="12"/>
      <c r="F3766" s="12"/>
      <c r="G3766" s="12"/>
      <c r="H3766" s="12"/>
      <c r="I3766" s="12"/>
    </row>
    <row r="3767" spans="1:9" x14ac:dyDescent="0.25">
      <c r="A3767" s="12"/>
      <c r="B3767" s="12"/>
      <c r="C3767" s="12"/>
      <c r="D3767" s="12"/>
      <c r="E3767" s="12"/>
      <c r="F3767" s="12"/>
      <c r="G3767" s="12"/>
      <c r="H3767" s="12"/>
      <c r="I3767" s="12"/>
    </row>
    <row r="3768" spans="1:9" x14ac:dyDescent="0.25">
      <c r="A3768" s="12"/>
      <c r="B3768" s="12"/>
      <c r="C3768" s="12"/>
      <c r="D3768" s="12"/>
      <c r="E3768" s="12"/>
      <c r="F3768" s="12"/>
      <c r="G3768" s="12"/>
      <c r="H3768" s="12"/>
      <c r="I3768" s="12"/>
    </row>
    <row r="3769" spans="1:9" x14ac:dyDescent="0.25">
      <c r="A3769" s="12"/>
      <c r="B3769" s="12"/>
      <c r="C3769" s="12"/>
      <c r="D3769" s="12"/>
      <c r="E3769" s="12"/>
      <c r="F3769" s="12"/>
      <c r="G3769" s="12"/>
      <c r="H3769" s="12"/>
      <c r="I3769" s="12"/>
    </row>
    <row r="3770" spans="1:9" x14ac:dyDescent="0.25">
      <c r="A3770" s="12"/>
      <c r="B3770" s="12"/>
      <c r="C3770" s="12"/>
      <c r="D3770" s="12"/>
      <c r="E3770" s="12"/>
      <c r="F3770" s="12"/>
      <c r="G3770" s="12"/>
      <c r="H3770" s="12"/>
      <c r="I3770" s="12"/>
    </row>
    <row r="3771" spans="1:9" x14ac:dyDescent="0.25">
      <c r="A3771" s="12"/>
      <c r="B3771" s="12"/>
      <c r="C3771" s="12"/>
      <c r="D3771" s="12"/>
      <c r="E3771" s="12"/>
      <c r="F3771" s="12"/>
      <c r="G3771" s="12"/>
      <c r="H3771" s="12"/>
      <c r="I3771" s="12"/>
    </row>
    <row r="3772" spans="1:9" x14ac:dyDescent="0.25">
      <c r="A3772" s="12"/>
      <c r="B3772" s="12"/>
      <c r="C3772" s="12"/>
      <c r="D3772" s="12"/>
      <c r="E3772" s="12"/>
      <c r="F3772" s="12"/>
      <c r="G3772" s="12"/>
      <c r="H3772" s="12"/>
      <c r="I3772" s="12"/>
    </row>
    <row r="3773" spans="1:9" x14ac:dyDescent="0.25">
      <c r="A3773" s="12"/>
      <c r="B3773" s="12"/>
      <c r="C3773" s="12"/>
      <c r="D3773" s="12"/>
      <c r="E3773" s="12"/>
      <c r="F3773" s="12"/>
      <c r="G3773" s="12"/>
      <c r="H3773" s="12"/>
      <c r="I3773" s="12"/>
    </row>
    <row r="3774" spans="1:9" x14ac:dyDescent="0.25">
      <c r="A3774" s="12"/>
      <c r="B3774" s="12"/>
      <c r="C3774" s="12"/>
      <c r="D3774" s="12"/>
      <c r="E3774" s="12"/>
      <c r="F3774" s="12"/>
      <c r="G3774" s="12"/>
      <c r="H3774" s="12"/>
      <c r="I3774" s="12"/>
    </row>
    <row r="3775" spans="1:9" x14ac:dyDescent="0.25">
      <c r="A3775" s="12"/>
      <c r="B3775" s="12"/>
      <c r="C3775" s="12"/>
      <c r="D3775" s="12"/>
      <c r="E3775" s="12"/>
      <c r="F3775" s="12"/>
      <c r="G3775" s="12"/>
      <c r="H3775" s="12"/>
      <c r="I3775" s="12"/>
    </row>
    <row r="3776" spans="1:9" x14ac:dyDescent="0.25">
      <c r="A3776" s="12"/>
      <c r="B3776" s="12"/>
      <c r="C3776" s="12"/>
      <c r="D3776" s="12"/>
      <c r="E3776" s="12"/>
      <c r="F3776" s="12"/>
      <c r="G3776" s="12"/>
      <c r="H3776" s="12"/>
      <c r="I3776" s="12"/>
    </row>
    <row r="3777" spans="1:9" x14ac:dyDescent="0.25">
      <c r="A3777" s="12"/>
      <c r="B3777" s="12"/>
      <c r="C3777" s="12"/>
      <c r="D3777" s="12"/>
      <c r="E3777" s="12"/>
      <c r="F3777" s="12"/>
      <c r="G3777" s="12"/>
      <c r="H3777" s="12"/>
      <c r="I3777" s="12"/>
    </row>
    <row r="3778" spans="1:9" x14ac:dyDescent="0.25">
      <c r="A3778" s="12"/>
      <c r="B3778" s="12"/>
      <c r="C3778" s="12"/>
      <c r="D3778" s="12"/>
      <c r="E3778" s="12"/>
      <c r="F3778" s="12"/>
      <c r="G3778" s="12"/>
      <c r="H3778" s="12"/>
      <c r="I3778" s="12"/>
    </row>
    <row r="3779" spans="1:9" x14ac:dyDescent="0.25">
      <c r="A3779" s="12"/>
      <c r="B3779" s="12"/>
      <c r="C3779" s="12"/>
      <c r="D3779" s="12"/>
      <c r="E3779" s="12"/>
      <c r="F3779" s="12"/>
      <c r="G3779" s="12"/>
      <c r="H3779" s="12"/>
      <c r="I3779" s="12"/>
    </row>
    <row r="3780" spans="1:9" x14ac:dyDescent="0.25">
      <c r="A3780" s="12"/>
      <c r="B3780" s="12"/>
      <c r="C3780" s="12"/>
      <c r="D3780" s="12"/>
      <c r="E3780" s="12"/>
      <c r="F3780" s="12"/>
      <c r="G3780" s="12"/>
      <c r="H3780" s="12"/>
      <c r="I3780" s="12"/>
    </row>
    <row r="3781" spans="1:9" x14ac:dyDescent="0.25">
      <c r="A3781" s="12"/>
      <c r="B3781" s="12"/>
      <c r="C3781" s="12"/>
      <c r="D3781" s="12"/>
      <c r="E3781" s="12"/>
      <c r="F3781" s="12"/>
      <c r="G3781" s="12"/>
      <c r="H3781" s="12"/>
      <c r="I3781" s="12"/>
    </row>
    <row r="3782" spans="1:9" x14ac:dyDescent="0.25">
      <c r="A3782" s="12"/>
      <c r="B3782" s="12"/>
      <c r="C3782" s="12"/>
      <c r="D3782" s="12"/>
      <c r="E3782" s="12"/>
      <c r="F3782" s="12"/>
      <c r="G3782" s="12"/>
      <c r="H3782" s="12"/>
      <c r="I3782" s="12"/>
    </row>
    <row r="3783" spans="1:9" x14ac:dyDescent="0.25">
      <c r="A3783" s="12"/>
      <c r="B3783" s="12"/>
      <c r="C3783" s="12"/>
      <c r="D3783" s="12"/>
      <c r="E3783" s="12"/>
      <c r="F3783" s="12"/>
      <c r="G3783" s="12"/>
      <c r="H3783" s="12"/>
      <c r="I3783" s="12"/>
    </row>
    <row r="3784" spans="1:9" x14ac:dyDescent="0.25">
      <c r="A3784" s="12"/>
      <c r="B3784" s="12"/>
      <c r="C3784" s="12"/>
      <c r="D3784" s="12"/>
      <c r="E3784" s="12"/>
      <c r="F3784" s="12"/>
      <c r="G3784" s="12"/>
      <c r="H3784" s="12"/>
      <c r="I3784" s="12"/>
    </row>
    <row r="3785" spans="1:9" x14ac:dyDescent="0.25">
      <c r="A3785" s="12"/>
      <c r="B3785" s="12"/>
      <c r="C3785" s="12"/>
      <c r="D3785" s="12"/>
      <c r="E3785" s="12"/>
      <c r="F3785" s="12"/>
      <c r="G3785" s="12"/>
      <c r="H3785" s="12"/>
      <c r="I3785" s="12"/>
    </row>
    <row r="3786" spans="1:9" x14ac:dyDescent="0.25">
      <c r="A3786" s="12"/>
      <c r="B3786" s="12"/>
      <c r="C3786" s="12"/>
      <c r="D3786" s="12"/>
      <c r="E3786" s="12"/>
      <c r="F3786" s="12"/>
      <c r="G3786" s="12"/>
      <c r="H3786" s="12"/>
      <c r="I3786" s="12"/>
    </row>
    <row r="3787" spans="1:9" x14ac:dyDescent="0.25">
      <c r="A3787" s="12"/>
      <c r="B3787" s="12"/>
      <c r="C3787" s="12"/>
      <c r="D3787" s="12"/>
      <c r="E3787" s="12"/>
      <c r="F3787" s="12"/>
      <c r="G3787" s="12"/>
      <c r="H3787" s="12"/>
      <c r="I3787" s="12"/>
    </row>
    <row r="3788" spans="1:9" x14ac:dyDescent="0.25">
      <c r="A3788" s="12"/>
      <c r="B3788" s="12"/>
      <c r="C3788" s="12"/>
      <c r="D3788" s="12"/>
      <c r="E3788" s="12"/>
      <c r="F3788" s="12"/>
      <c r="G3788" s="12"/>
      <c r="H3788" s="12"/>
      <c r="I3788" s="12"/>
    </row>
    <row r="3789" spans="1:9" x14ac:dyDescent="0.25">
      <c r="A3789" s="12"/>
      <c r="B3789" s="12"/>
      <c r="C3789" s="12"/>
      <c r="D3789" s="12"/>
      <c r="E3789" s="12"/>
      <c r="F3789" s="12"/>
      <c r="G3789" s="12"/>
      <c r="H3789" s="12"/>
      <c r="I3789" s="12"/>
    </row>
    <row r="3790" spans="1:9" x14ac:dyDescent="0.25">
      <c r="A3790" s="12"/>
      <c r="B3790" s="12"/>
      <c r="C3790" s="12"/>
      <c r="D3790" s="12"/>
      <c r="E3790" s="12"/>
      <c r="F3790" s="12"/>
      <c r="G3790" s="12"/>
      <c r="H3790" s="12"/>
      <c r="I3790" s="12"/>
    </row>
    <row r="3791" spans="1:9" x14ac:dyDescent="0.25">
      <c r="A3791" s="12"/>
      <c r="B3791" s="12"/>
      <c r="C3791" s="12"/>
      <c r="D3791" s="12"/>
      <c r="E3791" s="12"/>
      <c r="F3791" s="12"/>
      <c r="G3791" s="12"/>
      <c r="H3791" s="12"/>
      <c r="I3791" s="12"/>
    </row>
    <row r="3792" spans="1:9" x14ac:dyDescent="0.25">
      <c r="A3792" s="12"/>
      <c r="B3792" s="12"/>
      <c r="C3792" s="12"/>
      <c r="D3792" s="12"/>
      <c r="E3792" s="12"/>
      <c r="F3792" s="12"/>
      <c r="G3792" s="12"/>
      <c r="H3792" s="12"/>
      <c r="I3792" s="12"/>
    </row>
    <row r="3793" spans="1:9" x14ac:dyDescent="0.25">
      <c r="A3793" s="12"/>
      <c r="B3793" s="12"/>
      <c r="C3793" s="12"/>
      <c r="D3793" s="12"/>
      <c r="E3793" s="12"/>
      <c r="F3793" s="12"/>
      <c r="G3793" s="12"/>
      <c r="H3793" s="12"/>
      <c r="I3793" s="12"/>
    </row>
    <row r="3794" spans="1:9" x14ac:dyDescent="0.25">
      <c r="A3794" s="12"/>
      <c r="B3794" s="12"/>
      <c r="C3794" s="12"/>
      <c r="D3794" s="12"/>
      <c r="E3794" s="12"/>
      <c r="F3794" s="12"/>
      <c r="G3794" s="12"/>
      <c r="H3794" s="12"/>
      <c r="I3794" s="12"/>
    </row>
    <row r="3795" spans="1:9" x14ac:dyDescent="0.25">
      <c r="A3795" s="12"/>
      <c r="B3795" s="12"/>
      <c r="C3795" s="12"/>
      <c r="D3795" s="12"/>
      <c r="E3795" s="12"/>
      <c r="F3795" s="12"/>
      <c r="G3795" s="12"/>
      <c r="H3795" s="12"/>
      <c r="I3795" s="12"/>
    </row>
    <row r="3796" spans="1:9" x14ac:dyDescent="0.25">
      <c r="A3796" s="12"/>
      <c r="B3796" s="12"/>
      <c r="C3796" s="12"/>
      <c r="D3796" s="12"/>
      <c r="E3796" s="12"/>
      <c r="F3796" s="12"/>
      <c r="G3796" s="12"/>
      <c r="H3796" s="12"/>
      <c r="I3796" s="12"/>
    </row>
    <row r="3797" spans="1:9" x14ac:dyDescent="0.25">
      <c r="A3797" s="12"/>
      <c r="B3797" s="12"/>
      <c r="C3797" s="12"/>
      <c r="D3797" s="12"/>
      <c r="E3797" s="12"/>
      <c r="F3797" s="12"/>
      <c r="G3797" s="12"/>
      <c r="H3797" s="12"/>
      <c r="I3797" s="12"/>
    </row>
    <row r="3798" spans="1:9" x14ac:dyDescent="0.25">
      <c r="A3798" s="12"/>
      <c r="B3798" s="12"/>
      <c r="C3798" s="12"/>
      <c r="D3798" s="12"/>
      <c r="E3798" s="12"/>
      <c r="F3798" s="12"/>
      <c r="G3798" s="12"/>
      <c r="H3798" s="12"/>
      <c r="I3798" s="12"/>
    </row>
    <row r="3799" spans="1:9" x14ac:dyDescent="0.25">
      <c r="A3799" s="12"/>
      <c r="B3799" s="12"/>
      <c r="C3799" s="12"/>
      <c r="D3799" s="12"/>
      <c r="E3799" s="12"/>
      <c r="F3799" s="12"/>
      <c r="G3799" s="12"/>
      <c r="H3799" s="12"/>
      <c r="I3799" s="12"/>
    </row>
    <row r="3800" spans="1:9" x14ac:dyDescent="0.25">
      <c r="A3800" s="12"/>
      <c r="B3800" s="12"/>
      <c r="C3800" s="12"/>
      <c r="D3800" s="12"/>
      <c r="E3800" s="12"/>
      <c r="F3800" s="12"/>
      <c r="G3800" s="12"/>
      <c r="H3800" s="12"/>
      <c r="I3800" s="12"/>
    </row>
    <row r="3801" spans="1:9" x14ac:dyDescent="0.25">
      <c r="A3801" s="12"/>
      <c r="B3801" s="12"/>
      <c r="C3801" s="12"/>
      <c r="D3801" s="12"/>
      <c r="E3801" s="12"/>
      <c r="F3801" s="12"/>
      <c r="G3801" s="12"/>
      <c r="H3801" s="12"/>
      <c r="I3801" s="12"/>
    </row>
    <row r="3802" spans="1:9" x14ac:dyDescent="0.25">
      <c r="A3802" s="12"/>
      <c r="B3802" s="12"/>
      <c r="C3802" s="12"/>
      <c r="D3802" s="12"/>
      <c r="E3802" s="12"/>
      <c r="F3802" s="12"/>
      <c r="G3802" s="12"/>
      <c r="H3802" s="12"/>
      <c r="I3802" s="12"/>
    </row>
    <row r="3803" spans="1:9" x14ac:dyDescent="0.25">
      <c r="A3803" s="12"/>
      <c r="B3803" s="12"/>
      <c r="C3803" s="12"/>
      <c r="D3803" s="12"/>
      <c r="E3803" s="12"/>
      <c r="F3803" s="12"/>
      <c r="G3803" s="12"/>
      <c r="H3803" s="12"/>
      <c r="I3803" s="12"/>
    </row>
    <row r="3804" spans="1:9" x14ac:dyDescent="0.25">
      <c r="A3804" s="12"/>
      <c r="B3804" s="12"/>
      <c r="C3804" s="12"/>
      <c r="D3804" s="12"/>
      <c r="E3804" s="12"/>
      <c r="F3804" s="12"/>
      <c r="G3804" s="12"/>
      <c r="H3804" s="12"/>
      <c r="I3804" s="12"/>
    </row>
    <row r="3805" spans="1:9" x14ac:dyDescent="0.25">
      <c r="A3805" s="12"/>
      <c r="B3805" s="12"/>
      <c r="C3805" s="12"/>
      <c r="D3805" s="12"/>
      <c r="E3805" s="12"/>
      <c r="F3805" s="12"/>
      <c r="G3805" s="12"/>
      <c r="H3805" s="12"/>
      <c r="I3805" s="12"/>
    </row>
    <row r="3806" spans="1:9" x14ac:dyDescent="0.25">
      <c r="A3806" s="12"/>
      <c r="B3806" s="12"/>
      <c r="C3806" s="12"/>
      <c r="D3806" s="12"/>
      <c r="E3806" s="12"/>
      <c r="F3806" s="12"/>
      <c r="G3806" s="12"/>
      <c r="H3806" s="12"/>
      <c r="I3806" s="12"/>
    </row>
    <row r="3807" spans="1:9" x14ac:dyDescent="0.25">
      <c r="A3807" s="12"/>
      <c r="B3807" s="12"/>
      <c r="C3807" s="12"/>
      <c r="D3807" s="12"/>
      <c r="E3807" s="12"/>
      <c r="F3807" s="12"/>
      <c r="G3807" s="12"/>
      <c r="H3807" s="12"/>
      <c r="I3807" s="12"/>
    </row>
    <row r="3808" spans="1:9" x14ac:dyDescent="0.25">
      <c r="A3808" s="12"/>
      <c r="B3808" s="12"/>
      <c r="C3808" s="12"/>
      <c r="D3808" s="12"/>
      <c r="E3808" s="12"/>
      <c r="F3808" s="12"/>
      <c r="G3808" s="12"/>
      <c r="H3808" s="12"/>
      <c r="I3808" s="12"/>
    </row>
    <row r="3809" spans="1:9" x14ac:dyDescent="0.25">
      <c r="A3809" s="12"/>
      <c r="B3809" s="12"/>
      <c r="C3809" s="12"/>
      <c r="D3809" s="12"/>
      <c r="E3809" s="12"/>
      <c r="F3809" s="12"/>
      <c r="G3809" s="12"/>
      <c r="H3809" s="12"/>
      <c r="I3809" s="12"/>
    </row>
    <row r="3810" spans="1:9" x14ac:dyDescent="0.25">
      <c r="A3810" s="12"/>
      <c r="B3810" s="12"/>
      <c r="C3810" s="12"/>
      <c r="D3810" s="12"/>
      <c r="E3810" s="12"/>
      <c r="F3810" s="12"/>
      <c r="G3810" s="12"/>
      <c r="H3810" s="12"/>
      <c r="I3810" s="12"/>
    </row>
    <row r="3811" spans="1:9" x14ac:dyDescent="0.25">
      <c r="A3811" s="12"/>
      <c r="B3811" s="12"/>
      <c r="C3811" s="12"/>
      <c r="D3811" s="12"/>
      <c r="E3811" s="12"/>
      <c r="F3811" s="12"/>
      <c r="G3811" s="12"/>
      <c r="H3811" s="12"/>
      <c r="I3811" s="12"/>
    </row>
    <row r="3812" spans="1:9" x14ac:dyDescent="0.25">
      <c r="A3812" s="12"/>
      <c r="B3812" s="12"/>
      <c r="C3812" s="12"/>
      <c r="D3812" s="12"/>
      <c r="E3812" s="12"/>
      <c r="F3812" s="12"/>
      <c r="G3812" s="12"/>
      <c r="H3812" s="12"/>
      <c r="I3812" s="12"/>
    </row>
    <row r="3813" spans="1:9" x14ac:dyDescent="0.25">
      <c r="A3813" s="12"/>
      <c r="B3813" s="12"/>
      <c r="C3813" s="12"/>
      <c r="D3813" s="12"/>
      <c r="E3813" s="12"/>
      <c r="F3813" s="12"/>
      <c r="G3813" s="12"/>
      <c r="H3813" s="12"/>
      <c r="I3813" s="12"/>
    </row>
    <row r="3814" spans="1:9" x14ac:dyDescent="0.25">
      <c r="A3814" s="12"/>
      <c r="B3814" s="12"/>
      <c r="C3814" s="12"/>
      <c r="D3814" s="12"/>
      <c r="E3814" s="12"/>
      <c r="F3814" s="12"/>
      <c r="G3814" s="12"/>
      <c r="H3814" s="12"/>
      <c r="I3814" s="12"/>
    </row>
    <row r="3815" spans="1:9" x14ac:dyDescent="0.25">
      <c r="A3815" s="12"/>
      <c r="B3815" s="12"/>
      <c r="C3815" s="12"/>
      <c r="D3815" s="12"/>
      <c r="E3815" s="12"/>
      <c r="F3815" s="12"/>
      <c r="G3815" s="12"/>
      <c r="H3815" s="12"/>
      <c r="I3815" s="12"/>
    </row>
    <row r="3816" spans="1:9" x14ac:dyDescent="0.25">
      <c r="A3816" s="12"/>
      <c r="B3816" s="12"/>
      <c r="C3816" s="12"/>
      <c r="D3816" s="12"/>
      <c r="E3816" s="12"/>
      <c r="F3816" s="12"/>
      <c r="G3816" s="12"/>
      <c r="H3816" s="12"/>
      <c r="I3816" s="12"/>
    </row>
    <row r="3817" spans="1:9" x14ac:dyDescent="0.25">
      <c r="A3817" s="12"/>
      <c r="B3817" s="12"/>
      <c r="C3817" s="12"/>
      <c r="D3817" s="12"/>
      <c r="E3817" s="12"/>
      <c r="F3817" s="12"/>
      <c r="G3817" s="12"/>
      <c r="H3817" s="12"/>
      <c r="I3817" s="12"/>
    </row>
    <row r="3818" spans="1:9" x14ac:dyDescent="0.25">
      <c r="A3818" s="12"/>
      <c r="B3818" s="12"/>
      <c r="C3818" s="12"/>
      <c r="D3818" s="12"/>
      <c r="E3818" s="12"/>
      <c r="F3818" s="12"/>
      <c r="G3818" s="12"/>
      <c r="H3818" s="12"/>
      <c r="I3818" s="12"/>
    </row>
    <row r="3819" spans="1:9" x14ac:dyDescent="0.25">
      <c r="A3819" s="12"/>
      <c r="B3819" s="12"/>
      <c r="C3819" s="12"/>
      <c r="D3819" s="12"/>
      <c r="E3819" s="12"/>
      <c r="F3819" s="12"/>
      <c r="G3819" s="12"/>
      <c r="H3819" s="12"/>
      <c r="I3819" s="12"/>
    </row>
    <row r="3820" spans="1:9" x14ac:dyDescent="0.25">
      <c r="A3820" s="12"/>
      <c r="B3820" s="12"/>
      <c r="C3820" s="12"/>
      <c r="D3820" s="12"/>
      <c r="E3820" s="12"/>
      <c r="F3820" s="12"/>
      <c r="G3820" s="12"/>
      <c r="H3820" s="12"/>
      <c r="I3820" s="12"/>
    </row>
    <row r="3821" spans="1:9" x14ac:dyDescent="0.25">
      <c r="A3821" s="12"/>
      <c r="B3821" s="12"/>
      <c r="C3821" s="12"/>
      <c r="D3821" s="12"/>
      <c r="E3821" s="12"/>
      <c r="F3821" s="12"/>
      <c r="G3821" s="12"/>
      <c r="H3821" s="12"/>
      <c r="I3821" s="12"/>
    </row>
    <row r="3822" spans="1:9" x14ac:dyDescent="0.25">
      <c r="A3822" s="12"/>
      <c r="B3822" s="12"/>
      <c r="C3822" s="12"/>
      <c r="D3822" s="12"/>
      <c r="E3822" s="12"/>
      <c r="F3822" s="12"/>
      <c r="G3822" s="12"/>
      <c r="H3822" s="12"/>
      <c r="I3822" s="12"/>
    </row>
    <row r="3823" spans="1:9" x14ac:dyDescent="0.25">
      <c r="A3823" s="12"/>
      <c r="B3823" s="12"/>
      <c r="C3823" s="12"/>
      <c r="D3823" s="12"/>
      <c r="E3823" s="12"/>
      <c r="F3823" s="12"/>
      <c r="G3823" s="12"/>
      <c r="H3823" s="12"/>
      <c r="I3823" s="12"/>
    </row>
    <row r="3824" spans="1:9" x14ac:dyDescent="0.25">
      <c r="A3824" s="12"/>
      <c r="B3824" s="12"/>
      <c r="C3824" s="12"/>
      <c r="D3824" s="12"/>
      <c r="E3824" s="12"/>
      <c r="F3824" s="12"/>
      <c r="G3824" s="12"/>
      <c r="H3824" s="12"/>
      <c r="I3824" s="12"/>
    </row>
    <row r="3825" spans="1:9" x14ac:dyDescent="0.25">
      <c r="A3825" s="12"/>
      <c r="B3825" s="12"/>
      <c r="C3825" s="12"/>
      <c r="D3825" s="12"/>
      <c r="E3825" s="12"/>
      <c r="F3825" s="12"/>
      <c r="G3825" s="12"/>
      <c r="H3825" s="12"/>
      <c r="I3825" s="12"/>
    </row>
    <row r="3826" spans="1:9" x14ac:dyDescent="0.25">
      <c r="A3826" s="12"/>
      <c r="B3826" s="12"/>
      <c r="C3826" s="12"/>
      <c r="D3826" s="12"/>
      <c r="E3826" s="12"/>
      <c r="F3826" s="12"/>
      <c r="G3826" s="12"/>
      <c r="H3826" s="12"/>
      <c r="I3826" s="12"/>
    </row>
    <row r="3827" spans="1:9" x14ac:dyDescent="0.25">
      <c r="A3827" s="12"/>
      <c r="B3827" s="12"/>
      <c r="C3827" s="12"/>
      <c r="D3827" s="12"/>
      <c r="E3827" s="12"/>
      <c r="F3827" s="12"/>
      <c r="G3827" s="12"/>
      <c r="H3827" s="12"/>
      <c r="I3827" s="12"/>
    </row>
    <row r="3828" spans="1:9" x14ac:dyDescent="0.25">
      <c r="A3828" s="12"/>
      <c r="B3828" s="12"/>
      <c r="C3828" s="12"/>
      <c r="D3828" s="12"/>
      <c r="E3828" s="12"/>
      <c r="F3828" s="12"/>
      <c r="G3828" s="12"/>
      <c r="H3828" s="12"/>
      <c r="I3828" s="12"/>
    </row>
    <row r="3829" spans="1:9" x14ac:dyDescent="0.25">
      <c r="A3829" s="12"/>
      <c r="B3829" s="12"/>
      <c r="C3829" s="12"/>
      <c r="D3829" s="12"/>
      <c r="E3829" s="12"/>
      <c r="F3829" s="12"/>
      <c r="G3829" s="12"/>
      <c r="H3829" s="12"/>
      <c r="I3829" s="12"/>
    </row>
    <row r="3830" spans="1:9" x14ac:dyDescent="0.25">
      <c r="A3830" s="12"/>
      <c r="B3830" s="12"/>
      <c r="C3830" s="12"/>
      <c r="D3830" s="12"/>
      <c r="E3830" s="12"/>
      <c r="F3830" s="12"/>
      <c r="G3830" s="12"/>
      <c r="H3830" s="12"/>
      <c r="I3830" s="12"/>
    </row>
    <row r="3831" spans="1:9" x14ac:dyDescent="0.25">
      <c r="A3831" s="12"/>
      <c r="B3831" s="12"/>
      <c r="C3831" s="12"/>
      <c r="D3831" s="12"/>
      <c r="E3831" s="12"/>
      <c r="F3831" s="12"/>
      <c r="G3831" s="12"/>
      <c r="H3831" s="12"/>
      <c r="I3831" s="12"/>
    </row>
    <row r="3832" spans="1:9" x14ac:dyDescent="0.25">
      <c r="A3832" s="12"/>
      <c r="B3832" s="12"/>
      <c r="C3832" s="12"/>
      <c r="D3832" s="12"/>
      <c r="E3832" s="12"/>
      <c r="F3832" s="12"/>
      <c r="G3832" s="12"/>
      <c r="H3832" s="12"/>
      <c r="I3832" s="12"/>
    </row>
    <row r="3833" spans="1:9" x14ac:dyDescent="0.25">
      <c r="A3833" s="12"/>
      <c r="B3833" s="12"/>
      <c r="C3833" s="12"/>
      <c r="D3833" s="12"/>
      <c r="E3833" s="12"/>
      <c r="F3833" s="12"/>
      <c r="G3833" s="12"/>
      <c r="H3833" s="12"/>
      <c r="I3833" s="12"/>
    </row>
    <row r="3834" spans="1:9" x14ac:dyDescent="0.25">
      <c r="A3834" s="12"/>
      <c r="B3834" s="12"/>
      <c r="C3834" s="12"/>
      <c r="D3834" s="12"/>
      <c r="E3834" s="12"/>
      <c r="F3834" s="12"/>
      <c r="G3834" s="12"/>
      <c r="H3834" s="12"/>
      <c r="I3834" s="12"/>
    </row>
    <row r="3835" spans="1:9" x14ac:dyDescent="0.25">
      <c r="A3835" s="12"/>
      <c r="B3835" s="12"/>
      <c r="C3835" s="12"/>
      <c r="D3835" s="12"/>
      <c r="E3835" s="12"/>
      <c r="F3835" s="12"/>
      <c r="G3835" s="12"/>
      <c r="H3835" s="12"/>
      <c r="I3835" s="12"/>
    </row>
    <row r="3836" spans="1:9" x14ac:dyDescent="0.25">
      <c r="A3836" s="12"/>
      <c r="B3836" s="12"/>
      <c r="C3836" s="12"/>
      <c r="D3836" s="12"/>
      <c r="E3836" s="12"/>
      <c r="F3836" s="12"/>
      <c r="G3836" s="12"/>
      <c r="H3836" s="12"/>
      <c r="I3836" s="12"/>
    </row>
    <row r="3837" spans="1:9" x14ac:dyDescent="0.25">
      <c r="A3837" s="12"/>
      <c r="B3837" s="12"/>
      <c r="C3837" s="12"/>
      <c r="D3837" s="12"/>
      <c r="E3837" s="12"/>
      <c r="F3837" s="12"/>
      <c r="G3837" s="12"/>
      <c r="H3837" s="12"/>
      <c r="I3837" s="12"/>
    </row>
    <row r="3838" spans="1:9" x14ac:dyDescent="0.25">
      <c r="A3838" s="12"/>
      <c r="B3838" s="12"/>
      <c r="C3838" s="12"/>
      <c r="D3838" s="12"/>
      <c r="E3838" s="12"/>
      <c r="F3838" s="12"/>
      <c r="G3838" s="12"/>
      <c r="H3838" s="12"/>
      <c r="I3838" s="12"/>
    </row>
    <row r="3839" spans="1:9" x14ac:dyDescent="0.25">
      <c r="A3839" s="12"/>
      <c r="B3839" s="12"/>
      <c r="C3839" s="12"/>
      <c r="D3839" s="12"/>
      <c r="E3839" s="12"/>
      <c r="F3839" s="12"/>
      <c r="G3839" s="12"/>
      <c r="H3839" s="12"/>
      <c r="I3839" s="12"/>
    </row>
    <row r="3840" spans="1:9" x14ac:dyDescent="0.25">
      <c r="A3840" s="12"/>
      <c r="B3840" s="12"/>
      <c r="C3840" s="12"/>
      <c r="D3840" s="12"/>
      <c r="E3840" s="12"/>
      <c r="F3840" s="12"/>
      <c r="G3840" s="12"/>
      <c r="H3840" s="12"/>
      <c r="I3840" s="12"/>
    </row>
    <row r="3841" spans="1:9" x14ac:dyDescent="0.25">
      <c r="A3841" s="12"/>
      <c r="B3841" s="12"/>
      <c r="C3841" s="12"/>
      <c r="D3841" s="12"/>
      <c r="E3841" s="12"/>
      <c r="F3841" s="12"/>
      <c r="G3841" s="12"/>
      <c r="H3841" s="12"/>
      <c r="I3841" s="12"/>
    </row>
    <row r="3842" spans="1:9" x14ac:dyDescent="0.25">
      <c r="A3842" s="12"/>
      <c r="B3842" s="12"/>
      <c r="C3842" s="12"/>
      <c r="D3842" s="12"/>
      <c r="E3842" s="12"/>
      <c r="F3842" s="12"/>
      <c r="G3842" s="12"/>
      <c r="H3842" s="12"/>
      <c r="I3842" s="12"/>
    </row>
    <row r="3843" spans="1:9" x14ac:dyDescent="0.25">
      <c r="A3843" s="12"/>
      <c r="B3843" s="12"/>
      <c r="C3843" s="12"/>
      <c r="D3843" s="12"/>
      <c r="E3843" s="12"/>
      <c r="F3843" s="12"/>
      <c r="G3843" s="12"/>
      <c r="H3843" s="12"/>
      <c r="I3843" s="12"/>
    </row>
    <row r="3844" spans="1:9" x14ac:dyDescent="0.25">
      <c r="A3844" s="12"/>
      <c r="B3844" s="12"/>
      <c r="C3844" s="12"/>
      <c r="D3844" s="12"/>
      <c r="E3844" s="12"/>
      <c r="F3844" s="12"/>
      <c r="G3844" s="12"/>
      <c r="H3844" s="12"/>
      <c r="I3844" s="12"/>
    </row>
    <row r="3845" spans="1:9" x14ac:dyDescent="0.25">
      <c r="A3845" s="12"/>
      <c r="B3845" s="12"/>
      <c r="C3845" s="12"/>
      <c r="D3845" s="12"/>
      <c r="E3845" s="12"/>
      <c r="F3845" s="12"/>
      <c r="G3845" s="12"/>
      <c r="H3845" s="12"/>
      <c r="I3845" s="12"/>
    </row>
    <row r="3846" spans="1:9" x14ac:dyDescent="0.25">
      <c r="A3846" s="12"/>
      <c r="B3846" s="12"/>
      <c r="C3846" s="12"/>
      <c r="D3846" s="12"/>
      <c r="E3846" s="12"/>
      <c r="F3846" s="12"/>
      <c r="G3846" s="12"/>
      <c r="H3846" s="12"/>
      <c r="I3846" s="12"/>
    </row>
    <row r="3847" spans="1:9" x14ac:dyDescent="0.25">
      <c r="A3847" s="12"/>
      <c r="B3847" s="12"/>
      <c r="C3847" s="12"/>
      <c r="D3847" s="12"/>
      <c r="E3847" s="12"/>
      <c r="F3847" s="12"/>
      <c r="G3847" s="12"/>
      <c r="H3847" s="12"/>
      <c r="I3847" s="12"/>
    </row>
    <row r="3848" spans="1:9" x14ac:dyDescent="0.25">
      <c r="A3848" s="12"/>
      <c r="B3848" s="12"/>
      <c r="C3848" s="12"/>
      <c r="D3848" s="12"/>
      <c r="E3848" s="12"/>
      <c r="F3848" s="12"/>
      <c r="G3848" s="12"/>
      <c r="H3848" s="12"/>
      <c r="I3848" s="12"/>
    </row>
    <row r="3849" spans="1:9" x14ac:dyDescent="0.25">
      <c r="A3849" s="12"/>
      <c r="B3849" s="12"/>
      <c r="C3849" s="12"/>
      <c r="D3849" s="12"/>
      <c r="E3849" s="12"/>
      <c r="F3849" s="12"/>
      <c r="G3849" s="12"/>
      <c r="H3849" s="12"/>
      <c r="I3849" s="12"/>
    </row>
    <row r="3850" spans="1:9" x14ac:dyDescent="0.25">
      <c r="A3850" s="12"/>
      <c r="B3850" s="12"/>
      <c r="C3850" s="12"/>
      <c r="D3850" s="12"/>
      <c r="E3850" s="12"/>
      <c r="F3850" s="12"/>
      <c r="G3850" s="12"/>
      <c r="H3850" s="12"/>
      <c r="I3850" s="12"/>
    </row>
    <row r="3851" spans="1:9" x14ac:dyDescent="0.25">
      <c r="A3851" s="12"/>
      <c r="B3851" s="12"/>
      <c r="C3851" s="12"/>
      <c r="D3851" s="12"/>
      <c r="E3851" s="12"/>
      <c r="F3851" s="12"/>
      <c r="G3851" s="12"/>
      <c r="H3851" s="12"/>
      <c r="I3851" s="12"/>
    </row>
    <row r="3852" spans="1:9" x14ac:dyDescent="0.25">
      <c r="A3852" s="12"/>
      <c r="B3852" s="12"/>
      <c r="C3852" s="12"/>
      <c r="D3852" s="12"/>
      <c r="E3852" s="12"/>
      <c r="F3852" s="12"/>
      <c r="G3852" s="12"/>
      <c r="H3852" s="12"/>
      <c r="I3852" s="12"/>
    </row>
    <row r="3853" spans="1:9" x14ac:dyDescent="0.25">
      <c r="A3853" s="12"/>
      <c r="B3853" s="12"/>
      <c r="C3853" s="12"/>
      <c r="D3853" s="12"/>
      <c r="E3853" s="12"/>
      <c r="F3853" s="12"/>
      <c r="G3853" s="12"/>
      <c r="H3853" s="12"/>
      <c r="I3853" s="12"/>
    </row>
    <row r="3854" spans="1:9" x14ac:dyDescent="0.25">
      <c r="A3854" s="12"/>
      <c r="B3854" s="12"/>
      <c r="C3854" s="12"/>
      <c r="D3854" s="12"/>
      <c r="E3854" s="12"/>
      <c r="F3854" s="12"/>
      <c r="G3854" s="12"/>
      <c r="H3854" s="12"/>
      <c r="I3854" s="12"/>
    </row>
    <row r="3855" spans="1:9" x14ac:dyDescent="0.25">
      <c r="A3855" s="12"/>
      <c r="B3855" s="12"/>
      <c r="C3855" s="12"/>
      <c r="D3855" s="12"/>
      <c r="E3855" s="12"/>
      <c r="F3855" s="12"/>
      <c r="G3855" s="12"/>
      <c r="H3855" s="12"/>
      <c r="I3855" s="12"/>
    </row>
    <row r="3856" spans="1:9" x14ac:dyDescent="0.25">
      <c r="A3856" s="12"/>
      <c r="B3856" s="12"/>
      <c r="C3856" s="12"/>
      <c r="D3856" s="12"/>
      <c r="E3856" s="12"/>
      <c r="F3856" s="12"/>
      <c r="G3856" s="12"/>
      <c r="H3856" s="12"/>
      <c r="I3856" s="12"/>
    </row>
    <row r="3857" spans="1:9" x14ac:dyDescent="0.25">
      <c r="A3857" s="12"/>
      <c r="B3857" s="12"/>
      <c r="C3857" s="12"/>
      <c r="D3857" s="12"/>
      <c r="E3857" s="12"/>
      <c r="F3857" s="12"/>
      <c r="G3857" s="12"/>
      <c r="H3857" s="12"/>
      <c r="I3857" s="12"/>
    </row>
    <row r="3858" spans="1:9" x14ac:dyDescent="0.25">
      <c r="A3858" s="12"/>
      <c r="B3858" s="12"/>
      <c r="C3858" s="12"/>
      <c r="D3858" s="12"/>
      <c r="E3858" s="12"/>
      <c r="F3858" s="12"/>
      <c r="G3858" s="12"/>
      <c r="H3858" s="12"/>
      <c r="I3858" s="12"/>
    </row>
    <row r="3859" spans="1:9" x14ac:dyDescent="0.25">
      <c r="A3859" s="12"/>
      <c r="B3859" s="12"/>
      <c r="C3859" s="12"/>
      <c r="D3859" s="12"/>
      <c r="E3859" s="12"/>
      <c r="F3859" s="12"/>
      <c r="G3859" s="12"/>
      <c r="H3859" s="12"/>
      <c r="I3859" s="12"/>
    </row>
    <row r="3860" spans="1:9" x14ac:dyDescent="0.25">
      <c r="A3860" s="12"/>
      <c r="B3860" s="12"/>
      <c r="C3860" s="12"/>
      <c r="D3860" s="12"/>
      <c r="E3860" s="12"/>
      <c r="F3860" s="12"/>
      <c r="G3860" s="12"/>
      <c r="H3860" s="12"/>
      <c r="I3860" s="12"/>
    </row>
    <row r="3861" spans="1:9" x14ac:dyDescent="0.25">
      <c r="A3861" s="12"/>
      <c r="B3861" s="12"/>
      <c r="C3861" s="12"/>
      <c r="D3861" s="12"/>
      <c r="E3861" s="12"/>
      <c r="F3861" s="12"/>
      <c r="G3861" s="12"/>
      <c r="H3861" s="12"/>
      <c r="I3861" s="12"/>
    </row>
    <row r="3862" spans="1:9" x14ac:dyDescent="0.25">
      <c r="A3862" s="12"/>
      <c r="B3862" s="12"/>
      <c r="C3862" s="12"/>
      <c r="D3862" s="12"/>
      <c r="E3862" s="12"/>
      <c r="F3862" s="12"/>
      <c r="G3862" s="12"/>
      <c r="H3862" s="12"/>
      <c r="I3862" s="12"/>
    </row>
    <row r="3863" spans="1:9" x14ac:dyDescent="0.25">
      <c r="A3863" s="12"/>
      <c r="B3863" s="12"/>
      <c r="C3863" s="12"/>
      <c r="D3863" s="12"/>
      <c r="E3863" s="12"/>
      <c r="F3863" s="12"/>
      <c r="G3863" s="12"/>
      <c r="H3863" s="12"/>
      <c r="I3863" s="12"/>
    </row>
    <row r="3864" spans="1:9" x14ac:dyDescent="0.25">
      <c r="A3864" s="12"/>
      <c r="B3864" s="12"/>
      <c r="C3864" s="12"/>
      <c r="D3864" s="12"/>
      <c r="E3864" s="12"/>
      <c r="F3864" s="12"/>
      <c r="G3864" s="12"/>
      <c r="H3864" s="12"/>
      <c r="I3864" s="12"/>
    </row>
    <row r="3865" spans="1:9" x14ac:dyDescent="0.25">
      <c r="A3865" s="12"/>
      <c r="B3865" s="12"/>
      <c r="C3865" s="12"/>
      <c r="D3865" s="12"/>
      <c r="E3865" s="12"/>
      <c r="F3865" s="12"/>
      <c r="G3865" s="12"/>
      <c r="H3865" s="12"/>
      <c r="I3865" s="12"/>
    </row>
    <row r="3866" spans="1:9" x14ac:dyDescent="0.25">
      <c r="A3866" s="12"/>
      <c r="B3866" s="12"/>
      <c r="C3866" s="12"/>
      <c r="D3866" s="12"/>
      <c r="E3866" s="12"/>
      <c r="F3866" s="12"/>
      <c r="G3866" s="12"/>
      <c r="H3866" s="12"/>
      <c r="I3866" s="12"/>
    </row>
    <row r="3867" spans="1:9" x14ac:dyDescent="0.25">
      <c r="A3867" s="12"/>
      <c r="B3867" s="12"/>
      <c r="C3867" s="12"/>
      <c r="D3867" s="12"/>
      <c r="E3867" s="12"/>
      <c r="F3867" s="12"/>
      <c r="G3867" s="12"/>
      <c r="H3867" s="12"/>
      <c r="I3867" s="12"/>
    </row>
    <row r="3868" spans="1:9" x14ac:dyDescent="0.25">
      <c r="A3868" s="12"/>
      <c r="B3868" s="12"/>
      <c r="C3868" s="12"/>
      <c r="D3868" s="12"/>
      <c r="E3868" s="12"/>
      <c r="F3868" s="12"/>
      <c r="G3868" s="12"/>
      <c r="H3868" s="12"/>
      <c r="I3868" s="12"/>
    </row>
    <row r="3869" spans="1:9" x14ac:dyDescent="0.25">
      <c r="A3869" s="12"/>
      <c r="B3869" s="12"/>
      <c r="C3869" s="12"/>
      <c r="D3869" s="12"/>
      <c r="E3869" s="12"/>
      <c r="F3869" s="12"/>
      <c r="G3869" s="12"/>
      <c r="H3869" s="12"/>
      <c r="I3869" s="12"/>
    </row>
    <row r="3870" spans="1:9" x14ac:dyDescent="0.25">
      <c r="A3870" s="12"/>
      <c r="B3870" s="12"/>
      <c r="C3870" s="12"/>
      <c r="D3870" s="12"/>
      <c r="E3870" s="12"/>
      <c r="F3870" s="12"/>
      <c r="G3870" s="12"/>
      <c r="H3870" s="12"/>
      <c r="I3870" s="12"/>
    </row>
    <row r="3871" spans="1:9" x14ac:dyDescent="0.25">
      <c r="A3871" s="12"/>
      <c r="B3871" s="12"/>
      <c r="C3871" s="12"/>
      <c r="D3871" s="12"/>
      <c r="E3871" s="12"/>
      <c r="F3871" s="12"/>
      <c r="G3871" s="12"/>
      <c r="H3871" s="12"/>
      <c r="I3871" s="12"/>
    </row>
    <row r="3872" spans="1:9" x14ac:dyDescent="0.25">
      <c r="A3872" s="12"/>
      <c r="B3872" s="12"/>
      <c r="C3872" s="12"/>
      <c r="D3872" s="12"/>
      <c r="E3872" s="12"/>
      <c r="F3872" s="12"/>
      <c r="G3872" s="12"/>
      <c r="H3872" s="12"/>
      <c r="I3872" s="12"/>
    </row>
    <row r="3873" spans="1:9" x14ac:dyDescent="0.25">
      <c r="A3873" s="12"/>
      <c r="B3873" s="12"/>
      <c r="C3873" s="12"/>
      <c r="D3873" s="12"/>
      <c r="E3873" s="12"/>
      <c r="F3873" s="12"/>
      <c r="G3873" s="12"/>
      <c r="H3873" s="12"/>
      <c r="I3873" s="12"/>
    </row>
    <row r="3874" spans="1:9" x14ac:dyDescent="0.25">
      <c r="A3874" s="12"/>
      <c r="B3874" s="12"/>
      <c r="C3874" s="12"/>
      <c r="D3874" s="12"/>
      <c r="E3874" s="12"/>
      <c r="F3874" s="12"/>
      <c r="G3874" s="12"/>
      <c r="H3874" s="12"/>
      <c r="I3874" s="12"/>
    </row>
    <row r="3875" spans="1:9" x14ac:dyDescent="0.25">
      <c r="A3875" s="12"/>
      <c r="B3875" s="12"/>
      <c r="C3875" s="12"/>
      <c r="D3875" s="12"/>
      <c r="E3875" s="12"/>
      <c r="F3875" s="12"/>
      <c r="G3875" s="12"/>
      <c r="H3875" s="12"/>
      <c r="I3875" s="12"/>
    </row>
    <row r="3876" spans="1:9" x14ac:dyDescent="0.25">
      <c r="A3876" s="12"/>
      <c r="B3876" s="12"/>
      <c r="C3876" s="12"/>
      <c r="D3876" s="12"/>
      <c r="E3876" s="12"/>
      <c r="F3876" s="12"/>
      <c r="G3876" s="12"/>
      <c r="H3876" s="12"/>
      <c r="I3876" s="12"/>
    </row>
    <row r="3877" spans="1:9" x14ac:dyDescent="0.25">
      <c r="A3877" s="12"/>
      <c r="B3877" s="12"/>
      <c r="C3877" s="12"/>
      <c r="D3877" s="12"/>
      <c r="E3877" s="12"/>
      <c r="F3877" s="12"/>
      <c r="G3877" s="12"/>
      <c r="H3877" s="12"/>
      <c r="I3877" s="12"/>
    </row>
    <row r="3878" spans="1:9" x14ac:dyDescent="0.25">
      <c r="A3878" s="12"/>
      <c r="B3878" s="12"/>
      <c r="C3878" s="12"/>
      <c r="D3878" s="12"/>
      <c r="E3878" s="12"/>
      <c r="F3878" s="12"/>
      <c r="G3878" s="12"/>
      <c r="H3878" s="12"/>
      <c r="I3878" s="12"/>
    </row>
    <row r="3879" spans="1:9" x14ac:dyDescent="0.25">
      <c r="A3879" s="12"/>
      <c r="B3879" s="12"/>
      <c r="C3879" s="12"/>
      <c r="D3879" s="12"/>
      <c r="E3879" s="12"/>
      <c r="F3879" s="12"/>
      <c r="G3879" s="12"/>
      <c r="H3879" s="12"/>
      <c r="I3879" s="12"/>
    </row>
    <row r="3880" spans="1:9" x14ac:dyDescent="0.25">
      <c r="A3880" s="12"/>
      <c r="B3880" s="12"/>
      <c r="C3880" s="12"/>
      <c r="D3880" s="12"/>
      <c r="E3880" s="12"/>
      <c r="F3880" s="12"/>
      <c r="G3880" s="12"/>
      <c r="H3880" s="12"/>
      <c r="I3880" s="12"/>
    </row>
    <row r="3881" spans="1:9" x14ac:dyDescent="0.25">
      <c r="A3881" s="12"/>
      <c r="B3881" s="12"/>
      <c r="C3881" s="12"/>
      <c r="D3881" s="12"/>
      <c r="E3881" s="12"/>
      <c r="F3881" s="12"/>
      <c r="G3881" s="12"/>
      <c r="H3881" s="12"/>
      <c r="I3881" s="12"/>
    </row>
    <row r="3882" spans="1:9" x14ac:dyDescent="0.25">
      <c r="A3882" s="12"/>
      <c r="B3882" s="12"/>
      <c r="C3882" s="12"/>
      <c r="D3882" s="12"/>
      <c r="E3882" s="12"/>
      <c r="F3882" s="12"/>
      <c r="G3882" s="12"/>
      <c r="H3882" s="12"/>
      <c r="I3882" s="12"/>
    </row>
    <row r="3883" spans="1:9" x14ac:dyDescent="0.25">
      <c r="A3883" s="12"/>
      <c r="B3883" s="12"/>
      <c r="C3883" s="12"/>
      <c r="D3883" s="12"/>
      <c r="E3883" s="12"/>
      <c r="F3883" s="12"/>
      <c r="G3883" s="12"/>
      <c r="H3883" s="12"/>
      <c r="I3883" s="12"/>
    </row>
    <row r="3884" spans="1:9" x14ac:dyDescent="0.25">
      <c r="A3884" s="12"/>
      <c r="B3884" s="12"/>
      <c r="C3884" s="12"/>
      <c r="D3884" s="12"/>
      <c r="E3884" s="12"/>
      <c r="F3884" s="12"/>
      <c r="G3884" s="12"/>
      <c r="H3884" s="12"/>
      <c r="I3884" s="12"/>
    </row>
    <row r="3885" spans="1:9" x14ac:dyDescent="0.25">
      <c r="A3885" s="12"/>
      <c r="B3885" s="12"/>
      <c r="C3885" s="12"/>
      <c r="D3885" s="12"/>
      <c r="E3885" s="12"/>
      <c r="F3885" s="12"/>
      <c r="G3885" s="12"/>
      <c r="H3885" s="12"/>
      <c r="I3885" s="12"/>
    </row>
    <row r="3886" spans="1:9" x14ac:dyDescent="0.25">
      <c r="A3886" s="12"/>
      <c r="B3886" s="12"/>
      <c r="C3886" s="12"/>
      <c r="D3886" s="12"/>
      <c r="E3886" s="12"/>
      <c r="F3886" s="12"/>
      <c r="G3886" s="12"/>
      <c r="H3886" s="12"/>
      <c r="I3886" s="12"/>
    </row>
    <row r="3887" spans="1:9" x14ac:dyDescent="0.25">
      <c r="A3887" s="12"/>
      <c r="B3887" s="12"/>
      <c r="C3887" s="12"/>
      <c r="D3887" s="12"/>
      <c r="E3887" s="12"/>
      <c r="F3887" s="12"/>
      <c r="G3887" s="12"/>
      <c r="H3887" s="12"/>
      <c r="I3887" s="12"/>
    </row>
    <row r="3888" spans="1:9" x14ac:dyDescent="0.25">
      <c r="A3888" s="12"/>
      <c r="B3888" s="12"/>
      <c r="C3888" s="12"/>
      <c r="D3888" s="12"/>
      <c r="E3888" s="12"/>
      <c r="F3888" s="12"/>
      <c r="G3888" s="12"/>
      <c r="H3888" s="12"/>
      <c r="I3888" s="12"/>
    </row>
    <row r="3889" spans="1:9" x14ac:dyDescent="0.25">
      <c r="A3889" s="12"/>
      <c r="B3889" s="12"/>
      <c r="C3889" s="12"/>
      <c r="D3889" s="12"/>
      <c r="E3889" s="12"/>
      <c r="F3889" s="12"/>
      <c r="G3889" s="12"/>
      <c r="H3889" s="12"/>
      <c r="I3889" s="12"/>
    </row>
    <row r="3890" spans="1:9" x14ac:dyDescent="0.25">
      <c r="A3890" s="12"/>
      <c r="B3890" s="12"/>
      <c r="C3890" s="12"/>
      <c r="D3890" s="12"/>
      <c r="E3890" s="12"/>
      <c r="F3890" s="12"/>
      <c r="G3890" s="12"/>
      <c r="H3890" s="12"/>
      <c r="I3890" s="12"/>
    </row>
    <row r="3891" spans="1:9" x14ac:dyDescent="0.25">
      <c r="A3891" s="12"/>
      <c r="B3891" s="12"/>
      <c r="C3891" s="12"/>
      <c r="D3891" s="12"/>
      <c r="E3891" s="12"/>
      <c r="F3891" s="12"/>
      <c r="G3891" s="12"/>
      <c r="H3891" s="12"/>
      <c r="I3891" s="12"/>
    </row>
    <row r="3892" spans="1:9" x14ac:dyDescent="0.25">
      <c r="A3892" s="12"/>
      <c r="B3892" s="12"/>
      <c r="C3892" s="12"/>
      <c r="D3892" s="12"/>
      <c r="E3892" s="12"/>
      <c r="F3892" s="12"/>
      <c r="G3892" s="12"/>
      <c r="H3892" s="12"/>
      <c r="I3892" s="12"/>
    </row>
    <row r="3893" spans="1:9" x14ac:dyDescent="0.25">
      <c r="A3893" s="12"/>
      <c r="B3893" s="12"/>
      <c r="C3893" s="12"/>
      <c r="D3893" s="12"/>
      <c r="E3893" s="12"/>
      <c r="F3893" s="12"/>
      <c r="G3893" s="12"/>
      <c r="H3893" s="12"/>
      <c r="I3893" s="12"/>
    </row>
    <row r="3894" spans="1:9" x14ac:dyDescent="0.25">
      <c r="A3894" s="12"/>
      <c r="B3894" s="12"/>
      <c r="C3894" s="12"/>
      <c r="D3894" s="12"/>
      <c r="E3894" s="12"/>
      <c r="F3894" s="12"/>
      <c r="G3894" s="12"/>
      <c r="H3894" s="12"/>
      <c r="I3894" s="12"/>
    </row>
    <row r="3895" spans="1:9" x14ac:dyDescent="0.25">
      <c r="A3895" s="12"/>
      <c r="B3895" s="12"/>
      <c r="C3895" s="12"/>
      <c r="D3895" s="12"/>
      <c r="E3895" s="12"/>
      <c r="F3895" s="12"/>
      <c r="G3895" s="12"/>
      <c r="H3895" s="12"/>
      <c r="I3895" s="12"/>
    </row>
    <row r="3896" spans="1:9" x14ac:dyDescent="0.25">
      <c r="A3896" s="12"/>
      <c r="B3896" s="12"/>
      <c r="C3896" s="12"/>
      <c r="D3896" s="12"/>
      <c r="E3896" s="12"/>
      <c r="F3896" s="12"/>
      <c r="G3896" s="12"/>
      <c r="H3896" s="12"/>
      <c r="I3896" s="12"/>
    </row>
    <row r="3897" spans="1:9" x14ac:dyDescent="0.25">
      <c r="A3897" s="12"/>
      <c r="B3897" s="12"/>
      <c r="C3897" s="12"/>
      <c r="D3897" s="12"/>
      <c r="E3897" s="12"/>
      <c r="F3897" s="12"/>
      <c r="G3897" s="12"/>
      <c r="H3897" s="12"/>
      <c r="I3897" s="12"/>
    </row>
    <row r="3898" spans="1:9" x14ac:dyDescent="0.25">
      <c r="A3898" s="12"/>
      <c r="B3898" s="12"/>
      <c r="C3898" s="12"/>
      <c r="D3898" s="12"/>
      <c r="E3898" s="12"/>
      <c r="F3898" s="12"/>
      <c r="G3898" s="12"/>
      <c r="H3898" s="12"/>
      <c r="I3898" s="12"/>
    </row>
    <row r="3899" spans="1:9" x14ac:dyDescent="0.25">
      <c r="A3899" s="12"/>
      <c r="B3899" s="12"/>
      <c r="C3899" s="12"/>
      <c r="D3899" s="12"/>
      <c r="E3899" s="12"/>
      <c r="F3899" s="12"/>
      <c r="G3899" s="12"/>
      <c r="H3899" s="12"/>
      <c r="I3899" s="12"/>
    </row>
    <row r="3900" spans="1:9" x14ac:dyDescent="0.25">
      <c r="A3900" s="12"/>
      <c r="B3900" s="12"/>
      <c r="C3900" s="12"/>
      <c r="D3900" s="12"/>
      <c r="E3900" s="12"/>
      <c r="F3900" s="12"/>
      <c r="G3900" s="12"/>
      <c r="H3900" s="12"/>
      <c r="I3900" s="12"/>
    </row>
    <row r="3901" spans="1:9" x14ac:dyDescent="0.25">
      <c r="A3901" s="12"/>
      <c r="B3901" s="12"/>
      <c r="C3901" s="12"/>
      <c r="D3901" s="12"/>
      <c r="E3901" s="12"/>
      <c r="F3901" s="12"/>
      <c r="G3901" s="12"/>
      <c r="H3901" s="12"/>
      <c r="I3901" s="12"/>
    </row>
    <row r="3902" spans="1:9" x14ac:dyDescent="0.25">
      <c r="A3902" s="12"/>
      <c r="B3902" s="12"/>
      <c r="C3902" s="12"/>
      <c r="D3902" s="12"/>
      <c r="E3902" s="12"/>
      <c r="F3902" s="12"/>
      <c r="G3902" s="12"/>
      <c r="H3902" s="12"/>
      <c r="I3902" s="12"/>
    </row>
    <row r="3903" spans="1:9" x14ac:dyDescent="0.25">
      <c r="A3903" s="12"/>
      <c r="B3903" s="12"/>
      <c r="C3903" s="12"/>
      <c r="D3903" s="12"/>
      <c r="E3903" s="12"/>
      <c r="F3903" s="12"/>
      <c r="G3903" s="12"/>
      <c r="H3903" s="12"/>
      <c r="I3903" s="12"/>
    </row>
    <row r="3904" spans="1:9" x14ac:dyDescent="0.25">
      <c r="A3904" s="12"/>
      <c r="B3904" s="12"/>
      <c r="C3904" s="12"/>
      <c r="D3904" s="12"/>
      <c r="E3904" s="12"/>
      <c r="F3904" s="12"/>
      <c r="G3904" s="12"/>
      <c r="H3904" s="12"/>
      <c r="I3904" s="12"/>
    </row>
    <row r="3905" spans="1:9" x14ac:dyDescent="0.25">
      <c r="A3905" s="12"/>
      <c r="B3905" s="12"/>
      <c r="C3905" s="12"/>
      <c r="D3905" s="12"/>
      <c r="E3905" s="12"/>
      <c r="F3905" s="12"/>
      <c r="G3905" s="12"/>
      <c r="H3905" s="12"/>
      <c r="I3905" s="12"/>
    </row>
    <row r="3906" spans="1:9" x14ac:dyDescent="0.25">
      <c r="A3906" s="12"/>
      <c r="B3906" s="12"/>
      <c r="C3906" s="12"/>
      <c r="D3906" s="12"/>
      <c r="E3906" s="12"/>
      <c r="F3906" s="12"/>
      <c r="G3906" s="12"/>
      <c r="H3906" s="12"/>
      <c r="I3906" s="12"/>
    </row>
    <row r="3907" spans="1:9" x14ac:dyDescent="0.25">
      <c r="A3907" s="12"/>
      <c r="B3907" s="12"/>
      <c r="C3907" s="12"/>
      <c r="D3907" s="12"/>
      <c r="E3907" s="12"/>
      <c r="F3907" s="12"/>
      <c r="G3907" s="12"/>
      <c r="H3907" s="12"/>
      <c r="I3907" s="12"/>
    </row>
    <row r="3908" spans="1:9" x14ac:dyDescent="0.25">
      <c r="A3908" s="12"/>
      <c r="B3908" s="12"/>
      <c r="C3908" s="12"/>
      <c r="D3908" s="12"/>
      <c r="E3908" s="12"/>
      <c r="F3908" s="12"/>
      <c r="G3908" s="12"/>
      <c r="H3908" s="12"/>
      <c r="I3908" s="12"/>
    </row>
    <row r="3909" spans="1:9" x14ac:dyDescent="0.25">
      <c r="A3909" s="12"/>
      <c r="B3909" s="12"/>
      <c r="C3909" s="12"/>
      <c r="D3909" s="12"/>
      <c r="E3909" s="12"/>
      <c r="F3909" s="12"/>
      <c r="G3909" s="12"/>
      <c r="H3909" s="12"/>
      <c r="I3909" s="12"/>
    </row>
    <row r="3910" spans="1:9" x14ac:dyDescent="0.25">
      <c r="A3910" s="12"/>
      <c r="B3910" s="12"/>
      <c r="C3910" s="12"/>
      <c r="D3910" s="12"/>
      <c r="E3910" s="12"/>
      <c r="F3910" s="12"/>
      <c r="G3910" s="12"/>
      <c r="H3910" s="12"/>
      <c r="I3910" s="12"/>
    </row>
    <row r="3911" spans="1:9" x14ac:dyDescent="0.25">
      <c r="A3911" s="12"/>
      <c r="B3911" s="12"/>
      <c r="C3911" s="12"/>
      <c r="D3911" s="12"/>
      <c r="E3911" s="12"/>
      <c r="F3911" s="12"/>
      <c r="G3911" s="12"/>
      <c r="H3911" s="12"/>
      <c r="I3911" s="12"/>
    </row>
    <row r="3912" spans="1:9" x14ac:dyDescent="0.25">
      <c r="A3912" s="12"/>
      <c r="B3912" s="12"/>
      <c r="C3912" s="12"/>
      <c r="D3912" s="12"/>
      <c r="E3912" s="12"/>
      <c r="F3912" s="12"/>
      <c r="G3912" s="12"/>
      <c r="H3912" s="12"/>
      <c r="I3912" s="12"/>
    </row>
    <row r="3913" spans="1:9" x14ac:dyDescent="0.25">
      <c r="A3913" s="12"/>
      <c r="B3913" s="12"/>
      <c r="C3913" s="12"/>
      <c r="D3913" s="12"/>
      <c r="E3913" s="12"/>
      <c r="F3913" s="12"/>
      <c r="G3913" s="12"/>
      <c r="H3913" s="12"/>
      <c r="I3913" s="12"/>
    </row>
    <row r="3914" spans="1:9" x14ac:dyDescent="0.25">
      <c r="A3914" s="12"/>
      <c r="B3914" s="12"/>
      <c r="C3914" s="12"/>
      <c r="D3914" s="12"/>
      <c r="E3914" s="12"/>
      <c r="F3914" s="12"/>
      <c r="G3914" s="12"/>
      <c r="H3914" s="12"/>
      <c r="I3914" s="12"/>
    </row>
    <row r="3915" spans="1:9" x14ac:dyDescent="0.25">
      <c r="A3915" s="12"/>
      <c r="B3915" s="12"/>
      <c r="C3915" s="12"/>
      <c r="D3915" s="12"/>
      <c r="E3915" s="12"/>
      <c r="F3915" s="12"/>
      <c r="G3915" s="12"/>
      <c r="H3915" s="12"/>
      <c r="I3915" s="12"/>
    </row>
    <row r="3916" spans="1:9" x14ac:dyDescent="0.25">
      <c r="A3916" s="12"/>
      <c r="B3916" s="12"/>
      <c r="C3916" s="12"/>
      <c r="D3916" s="12"/>
      <c r="E3916" s="12"/>
      <c r="F3916" s="12"/>
      <c r="G3916" s="12"/>
      <c r="H3916" s="12"/>
      <c r="I3916" s="12"/>
    </row>
    <row r="3917" spans="1:9" x14ac:dyDescent="0.25">
      <c r="A3917" s="12"/>
      <c r="B3917" s="12"/>
      <c r="C3917" s="12"/>
      <c r="D3917" s="12"/>
      <c r="E3917" s="12"/>
      <c r="F3917" s="12"/>
      <c r="G3917" s="12"/>
      <c r="H3917" s="12"/>
      <c r="I3917" s="12"/>
    </row>
    <row r="3918" spans="1:9" x14ac:dyDescent="0.25">
      <c r="A3918" s="12"/>
      <c r="B3918" s="12"/>
      <c r="C3918" s="12"/>
      <c r="D3918" s="12"/>
      <c r="E3918" s="12"/>
      <c r="F3918" s="12"/>
      <c r="G3918" s="12"/>
      <c r="H3918" s="12"/>
      <c r="I3918" s="12"/>
    </row>
    <row r="3919" spans="1:9" x14ac:dyDescent="0.25">
      <c r="A3919" s="12"/>
      <c r="B3919" s="12"/>
      <c r="C3919" s="12"/>
      <c r="D3919" s="12"/>
      <c r="E3919" s="12"/>
      <c r="F3919" s="12"/>
      <c r="G3919" s="12"/>
      <c r="H3919" s="12"/>
      <c r="I3919" s="12"/>
    </row>
    <row r="3920" spans="1:9" x14ac:dyDescent="0.25">
      <c r="A3920" s="12"/>
      <c r="B3920" s="12"/>
      <c r="C3920" s="12"/>
      <c r="D3920" s="12"/>
      <c r="E3920" s="12"/>
      <c r="F3920" s="12"/>
      <c r="G3920" s="12"/>
      <c r="H3920" s="12"/>
      <c r="I3920" s="12"/>
    </row>
    <row r="3921" spans="1:9" x14ac:dyDescent="0.25">
      <c r="A3921" s="12"/>
      <c r="B3921" s="12"/>
      <c r="C3921" s="12"/>
      <c r="D3921" s="12"/>
      <c r="E3921" s="12"/>
      <c r="F3921" s="12"/>
      <c r="G3921" s="12"/>
      <c r="H3921" s="12"/>
      <c r="I3921" s="12"/>
    </row>
    <row r="3922" spans="1:9" x14ac:dyDescent="0.25">
      <c r="A3922" s="12"/>
      <c r="B3922" s="12"/>
      <c r="C3922" s="12"/>
      <c r="D3922" s="12"/>
      <c r="E3922" s="12"/>
      <c r="F3922" s="12"/>
      <c r="G3922" s="12"/>
      <c r="H3922" s="12"/>
      <c r="I3922" s="12"/>
    </row>
    <row r="3923" spans="1:9" x14ac:dyDescent="0.25">
      <c r="A3923" s="12"/>
      <c r="B3923" s="12"/>
      <c r="C3923" s="12"/>
      <c r="D3923" s="12"/>
      <c r="E3923" s="12"/>
      <c r="F3923" s="12"/>
      <c r="G3923" s="12"/>
      <c r="H3923" s="12"/>
      <c r="I3923" s="12"/>
    </row>
    <row r="3924" spans="1:9" x14ac:dyDescent="0.25">
      <c r="A3924" s="12"/>
      <c r="B3924" s="12"/>
      <c r="C3924" s="12"/>
      <c r="D3924" s="12"/>
      <c r="E3924" s="12"/>
      <c r="F3924" s="12"/>
      <c r="G3924" s="12"/>
      <c r="H3924" s="12"/>
      <c r="I3924" s="12"/>
    </row>
    <row r="3925" spans="1:9" x14ac:dyDescent="0.25">
      <c r="A3925" s="12"/>
      <c r="B3925" s="12"/>
      <c r="C3925" s="12"/>
      <c r="D3925" s="12"/>
      <c r="E3925" s="12"/>
      <c r="F3925" s="12"/>
      <c r="G3925" s="12"/>
      <c r="H3925" s="12"/>
      <c r="I3925" s="12"/>
    </row>
    <row r="3926" spans="1:9" x14ac:dyDescent="0.25">
      <c r="A3926" s="12"/>
      <c r="B3926" s="12"/>
      <c r="C3926" s="12"/>
      <c r="D3926" s="12"/>
      <c r="E3926" s="12"/>
      <c r="F3926" s="12"/>
      <c r="G3926" s="12"/>
      <c r="H3926" s="12"/>
      <c r="I3926" s="12"/>
    </row>
    <row r="3927" spans="1:9" x14ac:dyDescent="0.25">
      <c r="A3927" s="12"/>
      <c r="B3927" s="12"/>
      <c r="C3927" s="12"/>
      <c r="D3927" s="12"/>
      <c r="E3927" s="12"/>
      <c r="F3927" s="12"/>
      <c r="G3927" s="12"/>
      <c r="H3927" s="12"/>
      <c r="I3927" s="12"/>
    </row>
    <row r="3928" spans="1:9" x14ac:dyDescent="0.25">
      <c r="A3928" s="12"/>
      <c r="B3928" s="12"/>
      <c r="C3928" s="12"/>
      <c r="D3928" s="12"/>
      <c r="E3928" s="12"/>
      <c r="F3928" s="12"/>
      <c r="G3928" s="12"/>
      <c r="H3928" s="12"/>
      <c r="I3928" s="12"/>
    </row>
    <row r="3929" spans="1:9" x14ac:dyDescent="0.25">
      <c r="A3929" s="12"/>
      <c r="B3929" s="12"/>
      <c r="C3929" s="12"/>
      <c r="D3929" s="12"/>
      <c r="E3929" s="12"/>
      <c r="F3929" s="12"/>
      <c r="G3929" s="12"/>
      <c r="H3929" s="12"/>
      <c r="I3929" s="12"/>
    </row>
    <row r="3930" spans="1:9" x14ac:dyDescent="0.25">
      <c r="A3930" s="12"/>
      <c r="B3930" s="12"/>
      <c r="C3930" s="12"/>
      <c r="D3930" s="12"/>
      <c r="E3930" s="12"/>
      <c r="F3930" s="12"/>
      <c r="G3930" s="12"/>
      <c r="H3930" s="12"/>
      <c r="I3930" s="12"/>
    </row>
    <row r="3931" spans="1:9" x14ac:dyDescent="0.25">
      <c r="A3931" s="12"/>
      <c r="B3931" s="12"/>
      <c r="C3931" s="12"/>
      <c r="D3931" s="12"/>
      <c r="E3931" s="12"/>
      <c r="F3931" s="12"/>
      <c r="G3931" s="12"/>
      <c r="H3931" s="12"/>
      <c r="I3931" s="12"/>
    </row>
    <row r="3932" spans="1:9" x14ac:dyDescent="0.25">
      <c r="A3932" s="12"/>
      <c r="B3932" s="12"/>
      <c r="C3932" s="12"/>
      <c r="D3932" s="12"/>
      <c r="E3932" s="12"/>
      <c r="F3932" s="12"/>
      <c r="G3932" s="12"/>
      <c r="H3932" s="12"/>
      <c r="I3932" s="12"/>
    </row>
    <row r="3933" spans="1:9" x14ac:dyDescent="0.25">
      <c r="A3933" s="12"/>
      <c r="B3933" s="12"/>
      <c r="C3933" s="12"/>
      <c r="D3933" s="12"/>
      <c r="E3933" s="12"/>
      <c r="F3933" s="12"/>
      <c r="G3933" s="12"/>
      <c r="H3933" s="12"/>
      <c r="I3933" s="12"/>
    </row>
    <row r="3934" spans="1:9" x14ac:dyDescent="0.25">
      <c r="A3934" s="12"/>
      <c r="B3934" s="12"/>
      <c r="C3934" s="12"/>
      <c r="D3934" s="12"/>
      <c r="E3934" s="12"/>
      <c r="F3934" s="12"/>
      <c r="G3934" s="12"/>
      <c r="H3934" s="12"/>
      <c r="I3934" s="12"/>
    </row>
    <row r="3935" spans="1:9" x14ac:dyDescent="0.25">
      <c r="A3935" s="12"/>
      <c r="B3935" s="12"/>
      <c r="C3935" s="12"/>
      <c r="D3935" s="12"/>
      <c r="E3935" s="12"/>
      <c r="F3935" s="12"/>
      <c r="G3935" s="12"/>
      <c r="H3935" s="12"/>
      <c r="I3935" s="12"/>
    </row>
    <row r="3936" spans="1:9" x14ac:dyDescent="0.25">
      <c r="A3936" s="12"/>
      <c r="B3936" s="12"/>
      <c r="C3936" s="12"/>
      <c r="D3936" s="12"/>
      <c r="E3936" s="12"/>
      <c r="F3936" s="12"/>
      <c r="G3936" s="12"/>
      <c r="H3936" s="12"/>
      <c r="I3936" s="12"/>
    </row>
    <row r="3937" spans="1:9" x14ac:dyDescent="0.25">
      <c r="A3937" s="12"/>
      <c r="B3937" s="12"/>
      <c r="C3937" s="12"/>
      <c r="D3937" s="12"/>
      <c r="E3937" s="12"/>
      <c r="F3937" s="12"/>
      <c r="G3937" s="12"/>
      <c r="H3937" s="12"/>
      <c r="I3937" s="12"/>
    </row>
    <row r="3938" spans="1:9" x14ac:dyDescent="0.25">
      <c r="A3938" s="12"/>
      <c r="B3938" s="12"/>
      <c r="C3938" s="12"/>
      <c r="D3938" s="12"/>
      <c r="E3938" s="12"/>
      <c r="F3938" s="12"/>
      <c r="G3938" s="12"/>
      <c r="H3938" s="12"/>
      <c r="I3938" s="12"/>
    </row>
    <row r="3939" spans="1:9" x14ac:dyDescent="0.25">
      <c r="A3939" s="12"/>
      <c r="B3939" s="12"/>
      <c r="C3939" s="12"/>
      <c r="D3939" s="12"/>
      <c r="E3939" s="12"/>
      <c r="F3939" s="12"/>
      <c r="G3939" s="12"/>
      <c r="H3939" s="12"/>
      <c r="I3939" s="12"/>
    </row>
    <row r="3940" spans="1:9" x14ac:dyDescent="0.25">
      <c r="A3940" s="12"/>
      <c r="B3940" s="12"/>
      <c r="C3940" s="12"/>
      <c r="D3940" s="12"/>
      <c r="E3940" s="12"/>
      <c r="F3940" s="12"/>
      <c r="G3940" s="12"/>
      <c r="H3940" s="12"/>
      <c r="I3940" s="12"/>
    </row>
    <row r="3941" spans="1:9" x14ac:dyDescent="0.25">
      <c r="A3941" s="12"/>
      <c r="B3941" s="12"/>
      <c r="C3941" s="12"/>
      <c r="D3941" s="12"/>
      <c r="E3941" s="12"/>
      <c r="F3941" s="12"/>
      <c r="G3941" s="12"/>
      <c r="H3941" s="12"/>
      <c r="I3941" s="12"/>
    </row>
    <row r="3942" spans="1:9" x14ac:dyDescent="0.25">
      <c r="A3942" s="12"/>
      <c r="B3942" s="12"/>
      <c r="C3942" s="12"/>
      <c r="D3942" s="12"/>
      <c r="E3942" s="12"/>
      <c r="F3942" s="12"/>
      <c r="G3942" s="12"/>
      <c r="H3942" s="12"/>
      <c r="I3942" s="12"/>
    </row>
    <row r="3943" spans="1:9" x14ac:dyDescent="0.25">
      <c r="A3943" s="12"/>
      <c r="B3943" s="12"/>
      <c r="C3943" s="12"/>
      <c r="D3943" s="12"/>
      <c r="E3943" s="12"/>
      <c r="F3943" s="12"/>
      <c r="G3943" s="12"/>
      <c r="H3943" s="12"/>
      <c r="I3943" s="12"/>
    </row>
    <row r="3944" spans="1:9" x14ac:dyDescent="0.25">
      <c r="A3944" s="12"/>
      <c r="B3944" s="12"/>
      <c r="C3944" s="12"/>
      <c r="D3944" s="12"/>
      <c r="E3944" s="12"/>
      <c r="F3944" s="12"/>
      <c r="G3944" s="12"/>
      <c r="H3944" s="12"/>
      <c r="I3944" s="12"/>
    </row>
    <row r="3945" spans="1:9" x14ac:dyDescent="0.25">
      <c r="A3945" s="12"/>
      <c r="B3945" s="12"/>
      <c r="C3945" s="12"/>
      <c r="D3945" s="12"/>
      <c r="E3945" s="12"/>
      <c r="F3945" s="12"/>
      <c r="G3945" s="12"/>
      <c r="H3945" s="12"/>
      <c r="I3945" s="12"/>
    </row>
    <row r="3946" spans="1:9" x14ac:dyDescent="0.25">
      <c r="A3946" s="12"/>
      <c r="B3946" s="12"/>
      <c r="C3946" s="12"/>
      <c r="D3946" s="12"/>
      <c r="E3946" s="12"/>
      <c r="F3946" s="12"/>
      <c r="G3946" s="12"/>
      <c r="H3946" s="12"/>
      <c r="I3946" s="12"/>
    </row>
    <row r="3947" spans="1:9" x14ac:dyDescent="0.25">
      <c r="A3947" s="12"/>
      <c r="B3947" s="12"/>
      <c r="C3947" s="12"/>
      <c r="D3947" s="12"/>
      <c r="E3947" s="12"/>
      <c r="F3947" s="12"/>
      <c r="G3947" s="12"/>
      <c r="H3947" s="12"/>
      <c r="I3947" s="12"/>
    </row>
    <row r="3948" spans="1:9" x14ac:dyDescent="0.25">
      <c r="A3948" s="12"/>
      <c r="B3948" s="12"/>
      <c r="C3948" s="12"/>
      <c r="D3948" s="12"/>
      <c r="E3948" s="12"/>
      <c r="F3948" s="12"/>
      <c r="G3948" s="12"/>
      <c r="H3948" s="12"/>
      <c r="I3948" s="12"/>
    </row>
    <row r="3949" spans="1:9" x14ac:dyDescent="0.25">
      <c r="A3949" s="12"/>
      <c r="B3949" s="12"/>
      <c r="C3949" s="12"/>
      <c r="D3949" s="12"/>
      <c r="E3949" s="12"/>
      <c r="F3949" s="12"/>
      <c r="G3949" s="12"/>
      <c r="H3949" s="12"/>
      <c r="I3949" s="12"/>
    </row>
    <row r="3950" spans="1:9" x14ac:dyDescent="0.25">
      <c r="A3950" s="12"/>
      <c r="B3950" s="12"/>
      <c r="C3950" s="12"/>
      <c r="D3950" s="12"/>
      <c r="E3950" s="12"/>
      <c r="F3950" s="12"/>
      <c r="G3950" s="12"/>
      <c r="H3950" s="12"/>
      <c r="I3950" s="12"/>
    </row>
    <row r="3951" spans="1:9" x14ac:dyDescent="0.25">
      <c r="A3951" s="12"/>
      <c r="B3951" s="12"/>
      <c r="C3951" s="12"/>
      <c r="D3951" s="12"/>
      <c r="E3951" s="12"/>
      <c r="F3951" s="12"/>
      <c r="G3951" s="12"/>
      <c r="H3951" s="12"/>
      <c r="I3951" s="12"/>
    </row>
    <row r="3952" spans="1:9" x14ac:dyDescent="0.25">
      <c r="A3952" s="12"/>
      <c r="B3952" s="12"/>
      <c r="C3952" s="12"/>
      <c r="D3952" s="12"/>
      <c r="E3952" s="12"/>
      <c r="F3952" s="12"/>
      <c r="G3952" s="12"/>
      <c r="H3952" s="12"/>
      <c r="I3952" s="12"/>
    </row>
    <row r="3953" spans="1:9" x14ac:dyDescent="0.25">
      <c r="A3953" s="12"/>
      <c r="B3953" s="12"/>
      <c r="C3953" s="12"/>
      <c r="D3953" s="12"/>
      <c r="E3953" s="12"/>
      <c r="F3953" s="12"/>
      <c r="G3953" s="12"/>
      <c r="H3953" s="12"/>
      <c r="I3953" s="12"/>
    </row>
    <row r="3954" spans="1:9" x14ac:dyDescent="0.25">
      <c r="A3954" s="12"/>
      <c r="B3954" s="12"/>
      <c r="C3954" s="12"/>
      <c r="D3954" s="12"/>
      <c r="E3954" s="12"/>
      <c r="F3954" s="12"/>
      <c r="G3954" s="12"/>
      <c r="H3954" s="12"/>
      <c r="I3954" s="12"/>
    </row>
    <row r="3955" spans="1:9" x14ac:dyDescent="0.25">
      <c r="A3955" s="12"/>
      <c r="B3955" s="12"/>
      <c r="C3955" s="12"/>
      <c r="D3955" s="12"/>
      <c r="E3955" s="12"/>
      <c r="F3955" s="12"/>
      <c r="G3955" s="12"/>
      <c r="H3955" s="12"/>
      <c r="I3955" s="12"/>
    </row>
    <row r="3956" spans="1:9" x14ac:dyDescent="0.25">
      <c r="A3956" s="12"/>
      <c r="B3956" s="12"/>
      <c r="C3956" s="12"/>
      <c r="D3956" s="12"/>
      <c r="E3956" s="12"/>
      <c r="F3956" s="12"/>
      <c r="G3956" s="12"/>
      <c r="H3956" s="12"/>
      <c r="I3956" s="12"/>
    </row>
    <row r="3957" spans="1:9" x14ac:dyDescent="0.25">
      <c r="A3957" s="12"/>
      <c r="B3957" s="12"/>
      <c r="C3957" s="12"/>
      <c r="D3957" s="12"/>
      <c r="E3957" s="12"/>
      <c r="F3957" s="12"/>
      <c r="G3957" s="12"/>
      <c r="H3957" s="12"/>
      <c r="I3957" s="12"/>
    </row>
    <row r="3958" spans="1:9" x14ac:dyDescent="0.25">
      <c r="A3958" s="12"/>
      <c r="B3958" s="12"/>
      <c r="C3958" s="12"/>
      <c r="D3958" s="12"/>
      <c r="E3958" s="12"/>
      <c r="F3958" s="12"/>
      <c r="G3958" s="12"/>
      <c r="H3958" s="12"/>
      <c r="I3958" s="12"/>
    </row>
    <row r="3959" spans="1:9" x14ac:dyDescent="0.25">
      <c r="A3959" s="12"/>
      <c r="B3959" s="12"/>
      <c r="C3959" s="12"/>
      <c r="D3959" s="12"/>
      <c r="E3959" s="12"/>
      <c r="F3959" s="12"/>
      <c r="G3959" s="12"/>
      <c r="H3959" s="12"/>
      <c r="I3959" s="12"/>
    </row>
    <row r="3960" spans="1:9" x14ac:dyDescent="0.25">
      <c r="A3960" s="12"/>
      <c r="B3960" s="12"/>
      <c r="C3960" s="12"/>
      <c r="D3960" s="12"/>
      <c r="E3960" s="12"/>
      <c r="F3960" s="12"/>
      <c r="G3960" s="12"/>
      <c r="H3960" s="12"/>
      <c r="I3960" s="12"/>
    </row>
    <row r="3961" spans="1:9" x14ac:dyDescent="0.25">
      <c r="A3961" s="12"/>
      <c r="B3961" s="12"/>
      <c r="C3961" s="12"/>
      <c r="D3961" s="12"/>
      <c r="E3961" s="12"/>
      <c r="F3961" s="12"/>
      <c r="G3961" s="12"/>
      <c r="H3961" s="12"/>
      <c r="I3961" s="12"/>
    </row>
    <row r="3962" spans="1:9" x14ac:dyDescent="0.25">
      <c r="A3962" s="12"/>
      <c r="B3962" s="12"/>
      <c r="C3962" s="12"/>
      <c r="D3962" s="12"/>
      <c r="E3962" s="12"/>
      <c r="F3962" s="12"/>
      <c r="G3962" s="12"/>
      <c r="H3962" s="12"/>
      <c r="I3962" s="12"/>
    </row>
    <row r="3963" spans="1:9" x14ac:dyDescent="0.25">
      <c r="A3963" s="12"/>
      <c r="B3963" s="12"/>
      <c r="C3963" s="12"/>
      <c r="D3963" s="12"/>
      <c r="E3963" s="12"/>
      <c r="F3963" s="12"/>
      <c r="G3963" s="12"/>
      <c r="H3963" s="12"/>
      <c r="I3963" s="12"/>
    </row>
    <row r="3964" spans="1:9" x14ac:dyDescent="0.25">
      <c r="A3964" s="12"/>
      <c r="B3964" s="12"/>
      <c r="C3964" s="12"/>
      <c r="D3964" s="12"/>
      <c r="E3964" s="12"/>
      <c r="F3964" s="12"/>
      <c r="G3964" s="12"/>
      <c r="H3964" s="12"/>
      <c r="I3964" s="12"/>
    </row>
    <row r="3965" spans="1:9" x14ac:dyDescent="0.25">
      <c r="A3965" s="12"/>
      <c r="B3965" s="12"/>
      <c r="C3965" s="12"/>
      <c r="D3965" s="12"/>
      <c r="E3965" s="12"/>
      <c r="F3965" s="12"/>
      <c r="G3965" s="12"/>
      <c r="H3965" s="12"/>
      <c r="I3965" s="12"/>
    </row>
    <row r="3966" spans="1:9" x14ac:dyDescent="0.25">
      <c r="A3966" s="12"/>
      <c r="B3966" s="12"/>
      <c r="C3966" s="12"/>
      <c r="D3966" s="12"/>
      <c r="E3966" s="12"/>
      <c r="F3966" s="12"/>
      <c r="G3966" s="12"/>
      <c r="H3966" s="12"/>
      <c r="I3966" s="12"/>
    </row>
    <row r="3967" spans="1:9" x14ac:dyDescent="0.25">
      <c r="A3967" s="12"/>
      <c r="B3967" s="12"/>
      <c r="C3967" s="12"/>
      <c r="D3967" s="12"/>
      <c r="E3967" s="12"/>
      <c r="F3967" s="12"/>
      <c r="G3967" s="12"/>
      <c r="H3967" s="12"/>
      <c r="I3967" s="12"/>
    </row>
    <row r="3968" spans="1:9" x14ac:dyDescent="0.25">
      <c r="A3968" s="12"/>
      <c r="B3968" s="12"/>
      <c r="C3968" s="12"/>
      <c r="D3968" s="12"/>
      <c r="E3968" s="12"/>
      <c r="F3968" s="12"/>
      <c r="G3968" s="12"/>
      <c r="H3968" s="12"/>
      <c r="I3968" s="12"/>
    </row>
    <row r="3969" spans="1:9" x14ac:dyDescent="0.25">
      <c r="A3969" s="12"/>
      <c r="B3969" s="12"/>
      <c r="C3969" s="12"/>
      <c r="D3969" s="12"/>
      <c r="E3969" s="12"/>
      <c r="F3969" s="12"/>
      <c r="G3969" s="12"/>
      <c r="H3969" s="12"/>
      <c r="I3969" s="12"/>
    </row>
    <row r="3970" spans="1:9" x14ac:dyDescent="0.25">
      <c r="A3970" s="12"/>
      <c r="B3970" s="12"/>
      <c r="C3970" s="12"/>
      <c r="D3970" s="12"/>
      <c r="E3970" s="12"/>
      <c r="F3970" s="12"/>
      <c r="G3970" s="12"/>
      <c r="H3970" s="12"/>
      <c r="I3970" s="12"/>
    </row>
    <row r="3971" spans="1:9" x14ac:dyDescent="0.25">
      <c r="A3971" s="12"/>
      <c r="B3971" s="12"/>
      <c r="C3971" s="12"/>
      <c r="D3971" s="12"/>
      <c r="E3971" s="12"/>
      <c r="F3971" s="12"/>
      <c r="G3971" s="12"/>
      <c r="H3971" s="12"/>
      <c r="I3971" s="12"/>
    </row>
    <row r="3972" spans="1:9" x14ac:dyDescent="0.25">
      <c r="A3972" s="12"/>
      <c r="B3972" s="12"/>
      <c r="C3972" s="12"/>
      <c r="D3972" s="12"/>
      <c r="E3972" s="12"/>
      <c r="F3972" s="12"/>
      <c r="G3972" s="12"/>
      <c r="H3972" s="12"/>
      <c r="I3972" s="12"/>
    </row>
    <row r="3973" spans="1:9" x14ac:dyDescent="0.25">
      <c r="A3973" s="12"/>
      <c r="B3973" s="12"/>
      <c r="C3973" s="12"/>
      <c r="D3973" s="12"/>
      <c r="E3973" s="12"/>
      <c r="F3973" s="12"/>
      <c r="G3973" s="12"/>
      <c r="H3973" s="12"/>
      <c r="I3973" s="12"/>
    </row>
    <row r="3974" spans="1:9" x14ac:dyDescent="0.25">
      <c r="A3974" s="12"/>
      <c r="B3974" s="12"/>
      <c r="C3974" s="12"/>
      <c r="D3974" s="12"/>
      <c r="E3974" s="12"/>
      <c r="F3974" s="12"/>
      <c r="G3974" s="12"/>
      <c r="H3974" s="12"/>
      <c r="I3974" s="12"/>
    </row>
    <row r="3975" spans="1:9" x14ac:dyDescent="0.25">
      <c r="A3975" s="12"/>
      <c r="B3975" s="12"/>
      <c r="C3975" s="12"/>
      <c r="D3975" s="12"/>
      <c r="E3975" s="12"/>
      <c r="F3975" s="12"/>
      <c r="G3975" s="12"/>
      <c r="H3975" s="12"/>
      <c r="I3975" s="12"/>
    </row>
    <row r="3976" spans="1:9" x14ac:dyDescent="0.25">
      <c r="A3976" s="12"/>
      <c r="B3976" s="12"/>
      <c r="C3976" s="12"/>
      <c r="D3976" s="12"/>
      <c r="E3976" s="12"/>
      <c r="F3976" s="12"/>
      <c r="G3976" s="12"/>
      <c r="H3976" s="12"/>
      <c r="I3976" s="12"/>
    </row>
    <row r="3977" spans="1:9" x14ac:dyDescent="0.25">
      <c r="A3977" s="12"/>
      <c r="B3977" s="12"/>
      <c r="C3977" s="12"/>
      <c r="D3977" s="12"/>
      <c r="E3977" s="12"/>
      <c r="F3977" s="12"/>
      <c r="G3977" s="12"/>
      <c r="H3977" s="12"/>
      <c r="I3977" s="12"/>
    </row>
    <row r="3978" spans="1:9" x14ac:dyDescent="0.25">
      <c r="A3978" s="12"/>
      <c r="B3978" s="12"/>
      <c r="C3978" s="12"/>
      <c r="D3978" s="12"/>
      <c r="E3978" s="12"/>
      <c r="F3978" s="12"/>
      <c r="G3978" s="12"/>
      <c r="H3978" s="12"/>
      <c r="I3978" s="12"/>
    </row>
    <row r="3979" spans="1:9" x14ac:dyDescent="0.25">
      <c r="A3979" s="12"/>
      <c r="B3979" s="12"/>
      <c r="C3979" s="12"/>
      <c r="D3979" s="12"/>
      <c r="E3979" s="12"/>
      <c r="F3979" s="12"/>
      <c r="G3979" s="12"/>
      <c r="H3979" s="12"/>
      <c r="I3979" s="12"/>
    </row>
    <row r="3980" spans="1:9" x14ac:dyDescent="0.25">
      <c r="A3980" s="12"/>
      <c r="B3980" s="12"/>
      <c r="C3980" s="12"/>
      <c r="D3980" s="12"/>
      <c r="E3980" s="12"/>
      <c r="F3980" s="12"/>
      <c r="G3980" s="12"/>
      <c r="H3980" s="12"/>
      <c r="I3980" s="12"/>
    </row>
    <row r="3981" spans="1:9" x14ac:dyDescent="0.25">
      <c r="A3981" s="12"/>
      <c r="B3981" s="12"/>
      <c r="C3981" s="12"/>
      <c r="D3981" s="12"/>
      <c r="E3981" s="12"/>
      <c r="F3981" s="12"/>
      <c r="G3981" s="12"/>
      <c r="H3981" s="12"/>
      <c r="I3981" s="12"/>
    </row>
    <row r="3982" spans="1:9" x14ac:dyDescent="0.25">
      <c r="A3982" s="12"/>
      <c r="B3982" s="12"/>
      <c r="C3982" s="12"/>
      <c r="D3982" s="12"/>
      <c r="E3982" s="12"/>
      <c r="F3982" s="12"/>
      <c r="G3982" s="12"/>
      <c r="H3982" s="12"/>
      <c r="I3982" s="12"/>
    </row>
    <row r="3983" spans="1:9" x14ac:dyDescent="0.25">
      <c r="A3983" s="12"/>
      <c r="B3983" s="12"/>
      <c r="C3983" s="12"/>
      <c r="D3983" s="12"/>
      <c r="E3983" s="12"/>
      <c r="F3983" s="12"/>
      <c r="G3983" s="12"/>
      <c r="H3983" s="12"/>
      <c r="I3983" s="12"/>
    </row>
    <row r="3984" spans="1:9" x14ac:dyDescent="0.25">
      <c r="A3984" s="12"/>
      <c r="B3984" s="12"/>
      <c r="C3984" s="12"/>
      <c r="D3984" s="12"/>
      <c r="E3984" s="12"/>
      <c r="F3984" s="12"/>
      <c r="G3984" s="12"/>
      <c r="H3984" s="12"/>
      <c r="I3984" s="12"/>
    </row>
    <row r="3985" spans="1:9" x14ac:dyDescent="0.25">
      <c r="A3985" s="12"/>
      <c r="B3985" s="12"/>
      <c r="C3985" s="12"/>
      <c r="D3985" s="12"/>
      <c r="E3985" s="12"/>
      <c r="F3985" s="12"/>
      <c r="G3985" s="12"/>
      <c r="H3985" s="12"/>
      <c r="I3985" s="12"/>
    </row>
    <row r="3986" spans="1:9" x14ac:dyDescent="0.25">
      <c r="A3986" s="12"/>
      <c r="B3986" s="12"/>
      <c r="C3986" s="12"/>
      <c r="D3986" s="12"/>
      <c r="E3986" s="12"/>
      <c r="F3986" s="12"/>
      <c r="G3986" s="12"/>
      <c r="H3986" s="12"/>
      <c r="I3986" s="12"/>
    </row>
    <row r="3987" spans="1:9" x14ac:dyDescent="0.25">
      <c r="A3987" s="12"/>
      <c r="B3987" s="12"/>
      <c r="C3987" s="12"/>
      <c r="D3987" s="12"/>
      <c r="E3987" s="12"/>
      <c r="F3987" s="12"/>
      <c r="G3987" s="12"/>
      <c r="H3987" s="12"/>
      <c r="I3987" s="12"/>
    </row>
    <row r="3988" spans="1:9" x14ac:dyDescent="0.25">
      <c r="A3988" s="12"/>
      <c r="B3988" s="12"/>
      <c r="C3988" s="12"/>
      <c r="D3988" s="12"/>
      <c r="E3988" s="12"/>
      <c r="F3988" s="12"/>
      <c r="G3988" s="12"/>
      <c r="H3988" s="12"/>
      <c r="I3988" s="12"/>
    </row>
    <row r="3989" spans="1:9" x14ac:dyDescent="0.25">
      <c r="A3989" s="12"/>
      <c r="B3989" s="12"/>
      <c r="C3989" s="12"/>
      <c r="D3989" s="12"/>
      <c r="E3989" s="12"/>
      <c r="F3989" s="12"/>
      <c r="G3989" s="12"/>
      <c r="H3989" s="12"/>
      <c r="I3989" s="12"/>
    </row>
    <row r="3990" spans="1:9" x14ac:dyDescent="0.25">
      <c r="A3990" s="12"/>
      <c r="B3990" s="12"/>
      <c r="C3990" s="12"/>
      <c r="D3990" s="12"/>
      <c r="E3990" s="12"/>
      <c r="F3990" s="12"/>
      <c r="G3990" s="12"/>
      <c r="H3990" s="12"/>
      <c r="I3990" s="12"/>
    </row>
    <row r="3991" spans="1:9" x14ac:dyDescent="0.25">
      <c r="A3991" s="12"/>
      <c r="B3991" s="12"/>
      <c r="C3991" s="12"/>
      <c r="D3991" s="12"/>
      <c r="E3991" s="12"/>
      <c r="F3991" s="12"/>
      <c r="G3991" s="12"/>
      <c r="H3991" s="12"/>
      <c r="I3991" s="12"/>
    </row>
    <row r="3992" spans="1:9" x14ac:dyDescent="0.25">
      <c r="A3992" s="12"/>
      <c r="B3992" s="12"/>
      <c r="C3992" s="12"/>
      <c r="D3992" s="12"/>
      <c r="E3992" s="12"/>
      <c r="F3992" s="12"/>
      <c r="G3992" s="12"/>
      <c r="H3992" s="12"/>
      <c r="I3992" s="12"/>
    </row>
    <row r="3993" spans="1:9" x14ac:dyDescent="0.25">
      <c r="A3993" s="12"/>
      <c r="B3993" s="12"/>
      <c r="C3993" s="12"/>
      <c r="D3993" s="12"/>
      <c r="E3993" s="12"/>
      <c r="F3993" s="12"/>
      <c r="G3993" s="12"/>
      <c r="H3993" s="12"/>
      <c r="I3993" s="12"/>
    </row>
    <row r="3994" spans="1:9" x14ac:dyDescent="0.25">
      <c r="A3994" s="12"/>
      <c r="B3994" s="12"/>
      <c r="C3994" s="12"/>
      <c r="D3994" s="12"/>
      <c r="E3994" s="12"/>
      <c r="F3994" s="12"/>
      <c r="G3994" s="12"/>
      <c r="H3994" s="12"/>
      <c r="I3994" s="12"/>
    </row>
    <row r="3995" spans="1:9" x14ac:dyDescent="0.25">
      <c r="A3995" s="12"/>
      <c r="B3995" s="12"/>
      <c r="C3995" s="12"/>
      <c r="D3995" s="12"/>
      <c r="E3995" s="12"/>
      <c r="F3995" s="12"/>
      <c r="G3995" s="12"/>
      <c r="H3995" s="12"/>
      <c r="I3995" s="12"/>
    </row>
    <row r="3996" spans="1:9" x14ac:dyDescent="0.25">
      <c r="A3996" s="12"/>
      <c r="B3996" s="12"/>
      <c r="C3996" s="12"/>
      <c r="D3996" s="12"/>
      <c r="E3996" s="12"/>
      <c r="F3996" s="12"/>
      <c r="G3996" s="12"/>
      <c r="H3996" s="12"/>
      <c r="I3996" s="12"/>
    </row>
    <row r="3997" spans="1:9" x14ac:dyDescent="0.25">
      <c r="A3997" s="12"/>
      <c r="B3997" s="12"/>
      <c r="C3997" s="12"/>
      <c r="D3997" s="12"/>
      <c r="E3997" s="12"/>
      <c r="F3997" s="12"/>
      <c r="G3997" s="12"/>
      <c r="H3997" s="12"/>
      <c r="I3997" s="12"/>
    </row>
    <row r="3998" spans="1:9" x14ac:dyDescent="0.25">
      <c r="A3998" s="12"/>
      <c r="B3998" s="12"/>
      <c r="C3998" s="12"/>
      <c r="D3998" s="12"/>
      <c r="E3998" s="12"/>
      <c r="F3998" s="12"/>
      <c r="G3998" s="12"/>
      <c r="H3998" s="12"/>
      <c r="I3998" s="12"/>
    </row>
    <row r="3999" spans="1:9" x14ac:dyDescent="0.25">
      <c r="A3999" s="12"/>
      <c r="B3999" s="12"/>
      <c r="C3999" s="12"/>
      <c r="D3999" s="12"/>
      <c r="E3999" s="12"/>
      <c r="F3999" s="12"/>
      <c r="G3999" s="12"/>
      <c r="H3999" s="12"/>
      <c r="I3999" s="12"/>
    </row>
    <row r="4000" spans="1:9" x14ac:dyDescent="0.25">
      <c r="A4000" s="12"/>
      <c r="B4000" s="12"/>
      <c r="C4000" s="12"/>
      <c r="D4000" s="12"/>
      <c r="E4000" s="12"/>
      <c r="F4000" s="12"/>
      <c r="G4000" s="12"/>
      <c r="H4000" s="12"/>
      <c r="I4000" s="12"/>
    </row>
    <row r="4001" spans="1:9" x14ac:dyDescent="0.25">
      <c r="A4001" s="12"/>
      <c r="B4001" s="12"/>
      <c r="C4001" s="12"/>
      <c r="D4001" s="12"/>
      <c r="E4001" s="12"/>
      <c r="F4001" s="12"/>
      <c r="G4001" s="12"/>
      <c r="H4001" s="12"/>
      <c r="I4001" s="12"/>
    </row>
    <row r="4002" spans="1:9" x14ac:dyDescent="0.25">
      <c r="A4002" s="12"/>
      <c r="B4002" s="12"/>
      <c r="C4002" s="12"/>
      <c r="D4002" s="12"/>
      <c r="E4002" s="12"/>
      <c r="F4002" s="12"/>
      <c r="G4002" s="12"/>
      <c r="H4002" s="12"/>
      <c r="I4002" s="12"/>
    </row>
    <row r="4003" spans="1:9" x14ac:dyDescent="0.25">
      <c r="A4003" s="12"/>
      <c r="B4003" s="12"/>
      <c r="C4003" s="12"/>
      <c r="D4003" s="12"/>
      <c r="E4003" s="12"/>
      <c r="F4003" s="12"/>
      <c r="G4003" s="12"/>
      <c r="H4003" s="12"/>
      <c r="I4003" s="12"/>
    </row>
    <row r="4004" spans="1:9" x14ac:dyDescent="0.25">
      <c r="A4004" s="12"/>
      <c r="B4004" s="12"/>
      <c r="C4004" s="12"/>
      <c r="D4004" s="12"/>
      <c r="E4004" s="12"/>
      <c r="F4004" s="12"/>
      <c r="G4004" s="12"/>
      <c r="H4004" s="12"/>
      <c r="I4004" s="12"/>
    </row>
    <row r="4005" spans="1:9" x14ac:dyDescent="0.25">
      <c r="A4005" s="12"/>
      <c r="B4005" s="12"/>
      <c r="C4005" s="12"/>
      <c r="D4005" s="12"/>
      <c r="E4005" s="12"/>
      <c r="F4005" s="12"/>
      <c r="G4005" s="12"/>
      <c r="H4005" s="12"/>
      <c r="I4005" s="12"/>
    </row>
    <row r="4006" spans="1:9" x14ac:dyDescent="0.25">
      <c r="A4006" s="12"/>
      <c r="B4006" s="12"/>
      <c r="C4006" s="12"/>
      <c r="D4006" s="12"/>
      <c r="E4006" s="12"/>
      <c r="F4006" s="12"/>
      <c r="G4006" s="12"/>
      <c r="H4006" s="12"/>
      <c r="I4006" s="12"/>
    </row>
    <row r="4007" spans="1:9" x14ac:dyDescent="0.25">
      <c r="A4007" s="12"/>
      <c r="B4007" s="12"/>
      <c r="C4007" s="12"/>
      <c r="D4007" s="12"/>
      <c r="E4007" s="12"/>
      <c r="F4007" s="12"/>
      <c r="G4007" s="12"/>
      <c r="H4007" s="12"/>
      <c r="I4007" s="12"/>
    </row>
    <row r="4008" spans="1:9" x14ac:dyDescent="0.25">
      <c r="A4008" s="12"/>
      <c r="B4008" s="12"/>
      <c r="C4008" s="12"/>
      <c r="D4008" s="12"/>
      <c r="E4008" s="12"/>
      <c r="F4008" s="12"/>
      <c r="G4008" s="12"/>
      <c r="H4008" s="12"/>
      <c r="I4008" s="12"/>
    </row>
    <row r="4009" spans="1:9" x14ac:dyDescent="0.25">
      <c r="A4009" s="12"/>
      <c r="B4009" s="12"/>
      <c r="C4009" s="12"/>
      <c r="D4009" s="12"/>
      <c r="E4009" s="12"/>
      <c r="F4009" s="12"/>
      <c r="G4009" s="12"/>
      <c r="H4009" s="12"/>
      <c r="I4009" s="12"/>
    </row>
    <row r="4010" spans="1:9" x14ac:dyDescent="0.25">
      <c r="A4010" s="12"/>
      <c r="B4010" s="12"/>
      <c r="C4010" s="12"/>
      <c r="D4010" s="12"/>
      <c r="E4010" s="12"/>
      <c r="F4010" s="12"/>
      <c r="G4010" s="12"/>
      <c r="H4010" s="12"/>
      <c r="I4010" s="12"/>
    </row>
    <row r="4011" spans="1:9" x14ac:dyDescent="0.25">
      <c r="A4011" s="12"/>
      <c r="B4011" s="12"/>
      <c r="C4011" s="12"/>
      <c r="D4011" s="12"/>
      <c r="E4011" s="12"/>
      <c r="F4011" s="12"/>
      <c r="G4011" s="12"/>
      <c r="H4011" s="12"/>
      <c r="I4011" s="12"/>
    </row>
    <row r="4012" spans="1:9" x14ac:dyDescent="0.25">
      <c r="A4012" s="12"/>
      <c r="B4012" s="12"/>
      <c r="C4012" s="12"/>
      <c r="D4012" s="12"/>
      <c r="E4012" s="12"/>
      <c r="F4012" s="12"/>
      <c r="G4012" s="12"/>
      <c r="H4012" s="12"/>
      <c r="I4012" s="12"/>
    </row>
    <row r="4013" spans="1:9" x14ac:dyDescent="0.25">
      <c r="A4013" s="12"/>
      <c r="B4013" s="12"/>
      <c r="C4013" s="12"/>
      <c r="D4013" s="12"/>
      <c r="E4013" s="12"/>
      <c r="F4013" s="12"/>
      <c r="G4013" s="12"/>
      <c r="H4013" s="12"/>
      <c r="I4013" s="12"/>
    </row>
    <row r="4014" spans="1:9" x14ac:dyDescent="0.25">
      <c r="A4014" s="12"/>
      <c r="B4014" s="12"/>
      <c r="C4014" s="12"/>
      <c r="D4014" s="12"/>
      <c r="E4014" s="12"/>
      <c r="F4014" s="12"/>
      <c r="G4014" s="12"/>
      <c r="H4014" s="12"/>
      <c r="I4014" s="12"/>
    </row>
    <row r="4015" spans="1:9" x14ac:dyDescent="0.25">
      <c r="A4015" s="12"/>
      <c r="B4015" s="12"/>
      <c r="C4015" s="12"/>
      <c r="D4015" s="12"/>
      <c r="E4015" s="12"/>
      <c r="F4015" s="12"/>
      <c r="G4015" s="12"/>
      <c r="H4015" s="12"/>
      <c r="I4015" s="12"/>
    </row>
    <row r="4016" spans="1:9" x14ac:dyDescent="0.25">
      <c r="A4016" s="12"/>
      <c r="B4016" s="12"/>
      <c r="C4016" s="12"/>
      <c r="D4016" s="12"/>
      <c r="E4016" s="12"/>
      <c r="F4016" s="12"/>
      <c r="G4016" s="12"/>
      <c r="H4016" s="12"/>
      <c r="I4016" s="12"/>
    </row>
    <row r="4017" spans="1:9" x14ac:dyDescent="0.25">
      <c r="A4017" s="12"/>
      <c r="B4017" s="12"/>
      <c r="C4017" s="12"/>
      <c r="D4017" s="12"/>
      <c r="E4017" s="12"/>
      <c r="F4017" s="12"/>
      <c r="G4017" s="12"/>
      <c r="H4017" s="12"/>
      <c r="I4017" s="12"/>
    </row>
    <row r="4018" spans="1:9" x14ac:dyDescent="0.25">
      <c r="A4018" s="12"/>
      <c r="B4018" s="12"/>
      <c r="C4018" s="12"/>
      <c r="D4018" s="12"/>
      <c r="E4018" s="12"/>
      <c r="F4018" s="12"/>
      <c r="G4018" s="12"/>
      <c r="H4018" s="12"/>
      <c r="I4018" s="12"/>
    </row>
    <row r="4019" spans="1:9" x14ac:dyDescent="0.25">
      <c r="A4019" s="12"/>
      <c r="B4019" s="12"/>
      <c r="C4019" s="12"/>
      <c r="D4019" s="12"/>
      <c r="E4019" s="12"/>
      <c r="F4019" s="12"/>
      <c r="G4019" s="12"/>
      <c r="H4019" s="12"/>
      <c r="I4019" s="12"/>
    </row>
    <row r="4020" spans="1:9" x14ac:dyDescent="0.25">
      <c r="A4020" s="12"/>
      <c r="B4020" s="12"/>
      <c r="C4020" s="12"/>
      <c r="D4020" s="12"/>
      <c r="E4020" s="12"/>
      <c r="F4020" s="12"/>
      <c r="G4020" s="12"/>
      <c r="H4020" s="12"/>
      <c r="I4020" s="12"/>
    </row>
    <row r="4021" spans="1:9" x14ac:dyDescent="0.25">
      <c r="A4021" s="12"/>
      <c r="B4021" s="12"/>
      <c r="C4021" s="12"/>
      <c r="D4021" s="12"/>
      <c r="E4021" s="12"/>
      <c r="F4021" s="12"/>
      <c r="G4021" s="12"/>
      <c r="H4021" s="12"/>
      <c r="I4021" s="12"/>
    </row>
    <row r="4022" spans="1:9" x14ac:dyDescent="0.25">
      <c r="A4022" s="12"/>
      <c r="B4022" s="12"/>
      <c r="C4022" s="12"/>
      <c r="D4022" s="12"/>
      <c r="E4022" s="12"/>
      <c r="F4022" s="12"/>
      <c r="G4022" s="12"/>
      <c r="H4022" s="12"/>
      <c r="I4022" s="12"/>
    </row>
    <row r="4023" spans="1:9" x14ac:dyDescent="0.25">
      <c r="A4023" s="12"/>
      <c r="B4023" s="12"/>
      <c r="C4023" s="12"/>
      <c r="D4023" s="12"/>
      <c r="E4023" s="12"/>
      <c r="F4023" s="12"/>
      <c r="G4023" s="12"/>
      <c r="H4023" s="12"/>
      <c r="I4023" s="12"/>
    </row>
    <row r="4024" spans="1:9" x14ac:dyDescent="0.25">
      <c r="A4024" s="12"/>
      <c r="B4024" s="12"/>
      <c r="C4024" s="12"/>
      <c r="D4024" s="12"/>
      <c r="E4024" s="12"/>
      <c r="F4024" s="12"/>
      <c r="G4024" s="12"/>
      <c r="H4024" s="12"/>
      <c r="I4024" s="12"/>
    </row>
    <row r="4025" spans="1:9" x14ac:dyDescent="0.25">
      <c r="A4025" s="12"/>
      <c r="B4025" s="12"/>
      <c r="C4025" s="12"/>
      <c r="D4025" s="12"/>
      <c r="E4025" s="12"/>
      <c r="F4025" s="12"/>
      <c r="G4025" s="12"/>
      <c r="H4025" s="12"/>
      <c r="I4025" s="12"/>
    </row>
    <row r="4026" spans="1:9" x14ac:dyDescent="0.25">
      <c r="A4026" s="12"/>
      <c r="B4026" s="12"/>
      <c r="C4026" s="12"/>
      <c r="D4026" s="12"/>
      <c r="E4026" s="12"/>
      <c r="F4026" s="12"/>
      <c r="G4026" s="12"/>
      <c r="H4026" s="12"/>
      <c r="I4026" s="12"/>
    </row>
    <row r="4027" spans="1:9" x14ac:dyDescent="0.25">
      <c r="A4027" s="12"/>
      <c r="B4027" s="12"/>
      <c r="C4027" s="12"/>
      <c r="D4027" s="12"/>
      <c r="E4027" s="12"/>
      <c r="F4027" s="12"/>
      <c r="G4027" s="12"/>
      <c r="H4027" s="12"/>
      <c r="I4027" s="12"/>
    </row>
    <row r="4028" spans="1:9" x14ac:dyDescent="0.25">
      <c r="A4028" s="12"/>
      <c r="B4028" s="12"/>
      <c r="C4028" s="12"/>
      <c r="D4028" s="12"/>
      <c r="E4028" s="12"/>
      <c r="F4028" s="12"/>
      <c r="G4028" s="12"/>
      <c r="H4028" s="12"/>
      <c r="I4028" s="12"/>
    </row>
    <row r="4029" spans="1:9" x14ac:dyDescent="0.25">
      <c r="A4029" s="12"/>
      <c r="B4029" s="12"/>
      <c r="C4029" s="12"/>
      <c r="D4029" s="12"/>
      <c r="E4029" s="12"/>
      <c r="F4029" s="12"/>
      <c r="G4029" s="12"/>
      <c r="H4029" s="12"/>
      <c r="I4029" s="12"/>
    </row>
    <row r="4030" spans="1:9" x14ac:dyDescent="0.25">
      <c r="A4030" s="12"/>
      <c r="B4030" s="12"/>
      <c r="C4030" s="12"/>
      <c r="D4030" s="12"/>
      <c r="E4030" s="12"/>
      <c r="F4030" s="12"/>
      <c r="G4030" s="12"/>
      <c r="H4030" s="12"/>
      <c r="I4030" s="12"/>
    </row>
    <row r="4031" spans="1:9" x14ac:dyDescent="0.25">
      <c r="A4031" s="12"/>
      <c r="B4031" s="12"/>
      <c r="C4031" s="12"/>
      <c r="D4031" s="12"/>
      <c r="E4031" s="12"/>
      <c r="F4031" s="12"/>
      <c r="G4031" s="12"/>
      <c r="H4031" s="12"/>
      <c r="I4031" s="12"/>
    </row>
    <row r="4032" spans="1:9" x14ac:dyDescent="0.25">
      <c r="A4032" s="12"/>
      <c r="B4032" s="12"/>
      <c r="C4032" s="12"/>
      <c r="D4032" s="12"/>
      <c r="E4032" s="12"/>
      <c r="F4032" s="12"/>
      <c r="G4032" s="12"/>
      <c r="H4032" s="12"/>
      <c r="I4032" s="12"/>
    </row>
    <row r="4033" spans="1:9" x14ac:dyDescent="0.25">
      <c r="A4033" s="12"/>
      <c r="B4033" s="12"/>
      <c r="C4033" s="12"/>
      <c r="D4033" s="12"/>
      <c r="E4033" s="12"/>
      <c r="F4033" s="12"/>
      <c r="G4033" s="12"/>
      <c r="H4033" s="12"/>
      <c r="I4033" s="12"/>
    </row>
    <row r="4034" spans="1:9" x14ac:dyDescent="0.25">
      <c r="A4034" s="12"/>
      <c r="B4034" s="12"/>
      <c r="C4034" s="12"/>
      <c r="D4034" s="12"/>
      <c r="E4034" s="12"/>
      <c r="F4034" s="12"/>
      <c r="G4034" s="12"/>
      <c r="H4034" s="12"/>
      <c r="I4034" s="12"/>
    </row>
    <row r="4035" spans="1:9" x14ac:dyDescent="0.25">
      <c r="A4035" s="12"/>
      <c r="B4035" s="12"/>
      <c r="C4035" s="12"/>
      <c r="D4035" s="12"/>
      <c r="E4035" s="12"/>
      <c r="F4035" s="12"/>
      <c r="G4035" s="12"/>
      <c r="H4035" s="12"/>
      <c r="I4035" s="12"/>
    </row>
    <row r="4036" spans="1:9" x14ac:dyDescent="0.25">
      <c r="A4036" s="12"/>
      <c r="B4036" s="12"/>
      <c r="C4036" s="12"/>
      <c r="D4036" s="12"/>
      <c r="E4036" s="12"/>
      <c r="F4036" s="12"/>
      <c r="G4036" s="12"/>
      <c r="H4036" s="12"/>
      <c r="I4036" s="12"/>
    </row>
    <row r="4037" spans="1:9" x14ac:dyDescent="0.25">
      <c r="A4037" s="12"/>
      <c r="B4037" s="12"/>
      <c r="C4037" s="12"/>
      <c r="D4037" s="12"/>
      <c r="E4037" s="12"/>
      <c r="F4037" s="12"/>
      <c r="G4037" s="12"/>
      <c r="H4037" s="12"/>
      <c r="I4037" s="12"/>
    </row>
    <row r="4038" spans="1:9" x14ac:dyDescent="0.25">
      <c r="A4038" s="12"/>
      <c r="B4038" s="12"/>
      <c r="C4038" s="12"/>
      <c r="D4038" s="12"/>
      <c r="E4038" s="12"/>
      <c r="F4038" s="12"/>
      <c r="G4038" s="12"/>
      <c r="H4038" s="12"/>
      <c r="I4038" s="12"/>
    </row>
    <row r="4039" spans="1:9" x14ac:dyDescent="0.25">
      <c r="A4039" s="12"/>
      <c r="B4039" s="12"/>
      <c r="C4039" s="12"/>
      <c r="D4039" s="12"/>
      <c r="E4039" s="12"/>
      <c r="F4039" s="12"/>
      <c r="G4039" s="12"/>
      <c r="H4039" s="12"/>
      <c r="I4039" s="12"/>
    </row>
    <row r="4040" spans="1:9" x14ac:dyDescent="0.25">
      <c r="A4040" s="12"/>
      <c r="B4040" s="12"/>
      <c r="C4040" s="12"/>
      <c r="D4040" s="12"/>
      <c r="E4040" s="12"/>
      <c r="F4040" s="12"/>
      <c r="G4040" s="12"/>
      <c r="H4040" s="12"/>
      <c r="I4040" s="12"/>
    </row>
    <row r="4041" spans="1:9" x14ac:dyDescent="0.25">
      <c r="A4041" s="12"/>
      <c r="B4041" s="12"/>
      <c r="C4041" s="12"/>
      <c r="D4041" s="12"/>
      <c r="E4041" s="12"/>
      <c r="F4041" s="12"/>
      <c r="G4041" s="12"/>
      <c r="H4041" s="12"/>
      <c r="I4041" s="12"/>
    </row>
    <row r="4042" spans="1:9" x14ac:dyDescent="0.25">
      <c r="A4042" s="12"/>
      <c r="B4042" s="12"/>
      <c r="C4042" s="12"/>
      <c r="D4042" s="12"/>
      <c r="E4042" s="12"/>
      <c r="F4042" s="12"/>
      <c r="G4042" s="12"/>
      <c r="H4042" s="12"/>
      <c r="I4042" s="12"/>
    </row>
    <row r="4043" spans="1:9" x14ac:dyDescent="0.25">
      <c r="A4043" s="12"/>
      <c r="B4043" s="12"/>
      <c r="C4043" s="12"/>
      <c r="D4043" s="12"/>
      <c r="E4043" s="12"/>
      <c r="F4043" s="12"/>
      <c r="G4043" s="12"/>
      <c r="H4043" s="12"/>
      <c r="I4043" s="12"/>
    </row>
    <row r="4044" spans="1:9" x14ac:dyDescent="0.25">
      <c r="A4044" s="12"/>
      <c r="B4044" s="12"/>
      <c r="C4044" s="12"/>
      <c r="D4044" s="12"/>
      <c r="E4044" s="12"/>
      <c r="F4044" s="12"/>
      <c r="G4044" s="12"/>
      <c r="H4044" s="12"/>
      <c r="I4044" s="12"/>
    </row>
    <row r="4045" spans="1:9" x14ac:dyDescent="0.25">
      <c r="A4045" s="12"/>
      <c r="B4045" s="12"/>
      <c r="C4045" s="12"/>
      <c r="D4045" s="12"/>
      <c r="E4045" s="12"/>
      <c r="F4045" s="12"/>
      <c r="G4045" s="12"/>
      <c r="H4045" s="12"/>
      <c r="I4045" s="12"/>
    </row>
    <row r="4046" spans="1:9" x14ac:dyDescent="0.25">
      <c r="A4046" s="12"/>
      <c r="B4046" s="12"/>
      <c r="C4046" s="12"/>
      <c r="D4046" s="12"/>
      <c r="E4046" s="12"/>
      <c r="F4046" s="12"/>
      <c r="G4046" s="12"/>
      <c r="H4046" s="12"/>
      <c r="I4046" s="12"/>
    </row>
    <row r="4047" spans="1:9" x14ac:dyDescent="0.25">
      <c r="A4047" s="12"/>
      <c r="B4047" s="12"/>
      <c r="C4047" s="12"/>
      <c r="D4047" s="12"/>
      <c r="E4047" s="12"/>
      <c r="F4047" s="12"/>
      <c r="G4047" s="12"/>
      <c r="H4047" s="12"/>
      <c r="I4047" s="12"/>
    </row>
    <row r="4048" spans="1:9" x14ac:dyDescent="0.25">
      <c r="A4048" s="12"/>
      <c r="B4048" s="12"/>
      <c r="C4048" s="12"/>
      <c r="D4048" s="12"/>
      <c r="E4048" s="12"/>
      <c r="F4048" s="12"/>
      <c r="G4048" s="12"/>
      <c r="H4048" s="12"/>
      <c r="I4048" s="12"/>
    </row>
    <row r="4049" spans="1:9" x14ac:dyDescent="0.25">
      <c r="A4049" s="12"/>
      <c r="B4049" s="12"/>
      <c r="C4049" s="12"/>
      <c r="D4049" s="12"/>
      <c r="E4049" s="12"/>
      <c r="F4049" s="12"/>
      <c r="G4049" s="12"/>
      <c r="H4049" s="12"/>
      <c r="I4049" s="12"/>
    </row>
    <row r="4050" spans="1:9" x14ac:dyDescent="0.25">
      <c r="A4050" s="12"/>
      <c r="B4050" s="12"/>
      <c r="C4050" s="12"/>
      <c r="D4050" s="12"/>
      <c r="E4050" s="12"/>
      <c r="F4050" s="12"/>
      <c r="G4050" s="12"/>
      <c r="H4050" s="12"/>
      <c r="I4050" s="12"/>
    </row>
    <row r="4051" spans="1:9" x14ac:dyDescent="0.25">
      <c r="A4051" s="12"/>
      <c r="B4051" s="12"/>
      <c r="C4051" s="12"/>
      <c r="D4051" s="12"/>
      <c r="E4051" s="12"/>
      <c r="F4051" s="12"/>
      <c r="G4051" s="12"/>
      <c r="H4051" s="12"/>
      <c r="I4051" s="12"/>
    </row>
    <row r="4052" spans="1:9" x14ac:dyDescent="0.25">
      <c r="A4052" s="12"/>
      <c r="B4052" s="12"/>
      <c r="C4052" s="12"/>
      <c r="D4052" s="12"/>
      <c r="E4052" s="12"/>
      <c r="F4052" s="12"/>
      <c r="G4052" s="12"/>
      <c r="H4052" s="12"/>
      <c r="I4052" s="12"/>
    </row>
    <row r="4053" spans="1:9" x14ac:dyDescent="0.25">
      <c r="A4053" s="12"/>
      <c r="B4053" s="12"/>
      <c r="C4053" s="12"/>
      <c r="D4053" s="12"/>
      <c r="E4053" s="12"/>
      <c r="F4053" s="12"/>
      <c r="G4053" s="12"/>
      <c r="H4053" s="12"/>
      <c r="I4053" s="12"/>
    </row>
    <row r="4054" spans="1:9" x14ac:dyDescent="0.25">
      <c r="A4054" s="12"/>
      <c r="B4054" s="12"/>
      <c r="C4054" s="12"/>
      <c r="D4054" s="12"/>
      <c r="E4054" s="12"/>
      <c r="F4054" s="12"/>
      <c r="G4054" s="12"/>
      <c r="H4054" s="12"/>
      <c r="I4054" s="12"/>
    </row>
    <row r="4055" spans="1:9" x14ac:dyDescent="0.25">
      <c r="A4055" s="12"/>
      <c r="B4055" s="12"/>
      <c r="C4055" s="12"/>
      <c r="D4055" s="12"/>
      <c r="E4055" s="12"/>
      <c r="F4055" s="12"/>
      <c r="G4055" s="12"/>
      <c r="H4055" s="12"/>
      <c r="I4055" s="12"/>
    </row>
    <row r="4056" spans="1:9" x14ac:dyDescent="0.25">
      <c r="A4056" s="12"/>
      <c r="B4056" s="12"/>
      <c r="C4056" s="12"/>
      <c r="D4056" s="12"/>
      <c r="E4056" s="12"/>
      <c r="F4056" s="12"/>
      <c r="G4056" s="12"/>
      <c r="H4056" s="12"/>
      <c r="I4056" s="12"/>
    </row>
    <row r="4057" spans="1:9" x14ac:dyDescent="0.25">
      <c r="A4057" s="12"/>
      <c r="B4057" s="12"/>
      <c r="C4057" s="12"/>
      <c r="D4057" s="12"/>
      <c r="E4057" s="12"/>
      <c r="F4057" s="12"/>
      <c r="G4057" s="12"/>
      <c r="H4057" s="12"/>
      <c r="I4057" s="12"/>
    </row>
    <row r="4058" spans="1:9" x14ac:dyDescent="0.25">
      <c r="A4058" s="12"/>
      <c r="B4058" s="12"/>
      <c r="C4058" s="12"/>
      <c r="D4058" s="12"/>
      <c r="E4058" s="12"/>
      <c r="F4058" s="12"/>
      <c r="G4058" s="12"/>
      <c r="H4058" s="12"/>
      <c r="I4058" s="12"/>
    </row>
    <row r="4059" spans="1:9" x14ac:dyDescent="0.25">
      <c r="A4059" s="12"/>
      <c r="B4059" s="12"/>
      <c r="C4059" s="12"/>
      <c r="D4059" s="12"/>
      <c r="E4059" s="12"/>
      <c r="F4059" s="12"/>
      <c r="G4059" s="12"/>
      <c r="H4059" s="12"/>
      <c r="I4059" s="12"/>
    </row>
    <row r="4060" spans="1:9" x14ac:dyDescent="0.25">
      <c r="A4060" s="12"/>
      <c r="B4060" s="12"/>
      <c r="C4060" s="12"/>
      <c r="D4060" s="12"/>
      <c r="E4060" s="12"/>
      <c r="F4060" s="12"/>
      <c r="G4060" s="12"/>
      <c r="H4060" s="12"/>
      <c r="I4060" s="12"/>
    </row>
    <row r="4061" spans="1:9" x14ac:dyDescent="0.25">
      <c r="A4061" s="12"/>
      <c r="B4061" s="12"/>
      <c r="C4061" s="12"/>
      <c r="D4061" s="12"/>
      <c r="E4061" s="12"/>
      <c r="F4061" s="12"/>
      <c r="G4061" s="12"/>
      <c r="H4061" s="12"/>
      <c r="I4061" s="12"/>
    </row>
    <row r="4062" spans="1:9" x14ac:dyDescent="0.25">
      <c r="A4062" s="12"/>
      <c r="B4062" s="12"/>
      <c r="C4062" s="12"/>
      <c r="D4062" s="12"/>
      <c r="E4062" s="12"/>
      <c r="F4062" s="12"/>
      <c r="G4062" s="12"/>
      <c r="H4062" s="12"/>
      <c r="I4062" s="12"/>
    </row>
    <row r="4063" spans="1:9" x14ac:dyDescent="0.25">
      <c r="A4063" s="12"/>
      <c r="B4063" s="12"/>
      <c r="C4063" s="12"/>
      <c r="D4063" s="12"/>
      <c r="E4063" s="12"/>
      <c r="F4063" s="12"/>
      <c r="G4063" s="12"/>
      <c r="H4063" s="12"/>
      <c r="I4063" s="12"/>
    </row>
    <row r="4064" spans="1:9" x14ac:dyDescent="0.25">
      <c r="A4064" s="12"/>
      <c r="B4064" s="12"/>
      <c r="C4064" s="12"/>
      <c r="D4064" s="12"/>
      <c r="E4064" s="12"/>
      <c r="F4064" s="12"/>
      <c r="G4064" s="12"/>
      <c r="H4064" s="12"/>
      <c r="I4064" s="12"/>
    </row>
    <row r="4065" spans="1:9" x14ac:dyDescent="0.25">
      <c r="A4065" s="12"/>
      <c r="B4065" s="12"/>
      <c r="C4065" s="12"/>
      <c r="D4065" s="12"/>
      <c r="E4065" s="12"/>
      <c r="F4065" s="12"/>
      <c r="G4065" s="12"/>
      <c r="H4065" s="12"/>
      <c r="I4065" s="12"/>
    </row>
    <row r="4066" spans="1:9" x14ac:dyDescent="0.25">
      <c r="A4066" s="12"/>
      <c r="B4066" s="12"/>
      <c r="C4066" s="12"/>
      <c r="D4066" s="12"/>
      <c r="E4066" s="12"/>
      <c r="F4066" s="12"/>
      <c r="G4066" s="12"/>
      <c r="H4066" s="12"/>
      <c r="I4066" s="12"/>
    </row>
    <row r="4067" spans="1:9" x14ac:dyDescent="0.25">
      <c r="A4067" s="12"/>
      <c r="B4067" s="12"/>
      <c r="C4067" s="12"/>
      <c r="D4067" s="12"/>
      <c r="E4067" s="12"/>
      <c r="F4067" s="12"/>
      <c r="G4067" s="12"/>
      <c r="H4067" s="12"/>
      <c r="I4067" s="12"/>
    </row>
    <row r="4068" spans="1:9" x14ac:dyDescent="0.25">
      <c r="A4068" s="12"/>
      <c r="B4068" s="12"/>
      <c r="C4068" s="12"/>
      <c r="D4068" s="12"/>
      <c r="E4068" s="12"/>
      <c r="F4068" s="12"/>
      <c r="G4068" s="12"/>
      <c r="H4068" s="12"/>
      <c r="I4068" s="12"/>
    </row>
    <row r="4069" spans="1:9" x14ac:dyDescent="0.25">
      <c r="A4069" s="12"/>
      <c r="B4069" s="12"/>
      <c r="C4069" s="12"/>
      <c r="D4069" s="12"/>
      <c r="E4069" s="12"/>
      <c r="F4069" s="12"/>
      <c r="G4069" s="12"/>
      <c r="H4069" s="12"/>
      <c r="I4069" s="12"/>
    </row>
    <row r="4070" spans="1:9" x14ac:dyDescent="0.25">
      <c r="A4070" s="12"/>
      <c r="B4070" s="12"/>
      <c r="C4070" s="12"/>
      <c r="D4070" s="12"/>
      <c r="E4070" s="12"/>
      <c r="F4070" s="12"/>
      <c r="G4070" s="12"/>
      <c r="H4070" s="12"/>
      <c r="I4070" s="12"/>
    </row>
    <row r="4071" spans="1:9" x14ac:dyDescent="0.25">
      <c r="A4071" s="12"/>
      <c r="B4071" s="12"/>
      <c r="C4071" s="12"/>
      <c r="D4071" s="12"/>
      <c r="E4071" s="12"/>
      <c r="F4071" s="12"/>
      <c r="G4071" s="12"/>
      <c r="H4071" s="12"/>
      <c r="I4071" s="12"/>
    </row>
    <row r="4072" spans="1:9" x14ac:dyDescent="0.25">
      <c r="A4072" s="12"/>
      <c r="B4072" s="12"/>
      <c r="C4072" s="12"/>
      <c r="D4072" s="12"/>
      <c r="E4072" s="12"/>
      <c r="F4072" s="12"/>
      <c r="G4072" s="12"/>
      <c r="H4072" s="12"/>
      <c r="I4072" s="12"/>
    </row>
    <row r="4073" spans="1:9" x14ac:dyDescent="0.25">
      <c r="A4073" s="12"/>
      <c r="B4073" s="12"/>
      <c r="C4073" s="12"/>
      <c r="D4073" s="12"/>
      <c r="E4073" s="12"/>
      <c r="F4073" s="12"/>
      <c r="G4073" s="12"/>
      <c r="H4073" s="12"/>
      <c r="I4073" s="12"/>
    </row>
    <row r="4074" spans="1:9" x14ac:dyDescent="0.25">
      <c r="A4074" s="12"/>
      <c r="B4074" s="12"/>
      <c r="C4074" s="12"/>
      <c r="D4074" s="12"/>
      <c r="E4074" s="12"/>
      <c r="F4074" s="12"/>
      <c r="G4074" s="12"/>
      <c r="H4074" s="12"/>
      <c r="I4074" s="12"/>
    </row>
    <row r="4075" spans="1:9" x14ac:dyDescent="0.25">
      <c r="A4075" s="12"/>
      <c r="B4075" s="12"/>
      <c r="C4075" s="12"/>
      <c r="D4075" s="12"/>
      <c r="E4075" s="12"/>
      <c r="F4075" s="12"/>
      <c r="G4075" s="12"/>
      <c r="H4075" s="12"/>
      <c r="I4075" s="12"/>
    </row>
    <row r="4076" spans="1:9" x14ac:dyDescent="0.25">
      <c r="A4076" s="12"/>
      <c r="B4076" s="12"/>
      <c r="C4076" s="12"/>
      <c r="D4076" s="12"/>
      <c r="E4076" s="12"/>
      <c r="F4076" s="12"/>
      <c r="G4076" s="12"/>
      <c r="H4076" s="12"/>
      <c r="I4076" s="12"/>
    </row>
    <row r="4077" spans="1:9" x14ac:dyDescent="0.25">
      <c r="A4077" s="12"/>
      <c r="B4077" s="12"/>
      <c r="C4077" s="12"/>
      <c r="D4077" s="12"/>
      <c r="E4077" s="12"/>
      <c r="F4077" s="12"/>
      <c r="G4077" s="12"/>
      <c r="H4077" s="12"/>
      <c r="I4077" s="12"/>
    </row>
    <row r="4078" spans="1:9" x14ac:dyDescent="0.25">
      <c r="A4078" s="12"/>
      <c r="B4078" s="12"/>
      <c r="C4078" s="12"/>
      <c r="D4078" s="12"/>
      <c r="E4078" s="12"/>
      <c r="F4078" s="12"/>
      <c r="G4078" s="12"/>
      <c r="H4078" s="12"/>
      <c r="I4078" s="12"/>
    </row>
    <row r="4079" spans="1:9" x14ac:dyDescent="0.25">
      <c r="A4079" s="12"/>
      <c r="B4079" s="12"/>
      <c r="C4079" s="12"/>
      <c r="D4079" s="12"/>
      <c r="E4079" s="12"/>
      <c r="F4079" s="12"/>
      <c r="G4079" s="12"/>
      <c r="H4079" s="12"/>
      <c r="I4079" s="12"/>
    </row>
    <row r="4080" spans="1:9" x14ac:dyDescent="0.25">
      <c r="A4080" s="12"/>
      <c r="B4080" s="12"/>
      <c r="C4080" s="12"/>
      <c r="D4080" s="12"/>
      <c r="E4080" s="12"/>
      <c r="F4080" s="12"/>
      <c r="G4080" s="12"/>
      <c r="H4080" s="12"/>
      <c r="I4080" s="12"/>
    </row>
    <row r="4081" spans="1:9" x14ac:dyDescent="0.25">
      <c r="A4081" s="12"/>
      <c r="B4081" s="12"/>
      <c r="C4081" s="12"/>
      <c r="D4081" s="12"/>
      <c r="E4081" s="12"/>
      <c r="F4081" s="12"/>
      <c r="G4081" s="12"/>
      <c r="H4081" s="12"/>
      <c r="I4081" s="12"/>
    </row>
    <row r="4082" spans="1:9" x14ac:dyDescent="0.25">
      <c r="A4082" s="12"/>
      <c r="B4082" s="12"/>
      <c r="C4082" s="12"/>
      <c r="D4082" s="12"/>
      <c r="E4082" s="12"/>
      <c r="F4082" s="12"/>
      <c r="G4082" s="12"/>
      <c r="H4082" s="12"/>
      <c r="I4082" s="12"/>
    </row>
    <row r="4083" spans="1:9" x14ac:dyDescent="0.25">
      <c r="A4083" s="12"/>
      <c r="B4083" s="12"/>
      <c r="C4083" s="12"/>
      <c r="D4083" s="12"/>
      <c r="E4083" s="12"/>
      <c r="F4083" s="12"/>
      <c r="G4083" s="12"/>
      <c r="H4083" s="12"/>
      <c r="I4083" s="12"/>
    </row>
    <row r="4084" spans="1:9" x14ac:dyDescent="0.25">
      <c r="A4084" s="12"/>
      <c r="B4084" s="12"/>
      <c r="C4084" s="12"/>
      <c r="D4084" s="12"/>
      <c r="E4084" s="12"/>
      <c r="F4084" s="12"/>
      <c r="G4084" s="12"/>
      <c r="H4084" s="12"/>
      <c r="I4084" s="12"/>
    </row>
    <row r="4085" spans="1:9" x14ac:dyDescent="0.25">
      <c r="A4085" s="12"/>
      <c r="B4085" s="12"/>
      <c r="C4085" s="12"/>
      <c r="D4085" s="12"/>
      <c r="E4085" s="12"/>
      <c r="F4085" s="12"/>
      <c r="G4085" s="12"/>
      <c r="H4085" s="12"/>
      <c r="I4085" s="12"/>
    </row>
  </sheetData>
  <pageMargins left="0.7" right="0.7" top="0.75" bottom="0.75" header="0.3" footer="0.3"/>
  <ignoredErrors>
    <ignoredError sqref="K126" formulaRang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4090"/>
  <sheetViews>
    <sheetView topLeftCell="A16" workbookViewId="0">
      <selection activeCell="L5" sqref="L5"/>
    </sheetView>
  </sheetViews>
  <sheetFormatPr defaultColWidth="26.33203125" defaultRowHeight="12.6" x14ac:dyDescent="0.2"/>
  <cols>
    <col min="1" max="1" width="10.109375" style="144" bestFit="1" customWidth="1"/>
    <col min="2" max="2" width="13.88671875" style="144" bestFit="1" customWidth="1"/>
    <col min="3" max="3" width="10.33203125" style="144" bestFit="1" customWidth="1"/>
    <col min="4" max="4" width="11.88671875" style="144" bestFit="1" customWidth="1"/>
    <col min="5" max="5" width="22.109375" style="144" bestFit="1" customWidth="1"/>
    <col min="6" max="6" width="6.33203125" style="144" customWidth="1"/>
    <col min="7" max="7" width="11.88671875" style="144" bestFit="1" customWidth="1"/>
    <col min="8" max="8" width="10.44140625" style="144" bestFit="1" customWidth="1"/>
    <col min="9" max="9" width="5.33203125" style="144" bestFit="1" customWidth="1"/>
    <col min="10" max="10" width="38.6640625" style="144" bestFit="1" customWidth="1"/>
    <col min="11" max="11" width="22.109375" style="144" bestFit="1" customWidth="1"/>
    <col min="12" max="12" width="8" style="144" bestFit="1" customWidth="1"/>
    <col min="13" max="13" width="11.88671875" style="144" bestFit="1" customWidth="1"/>
    <col min="14" max="14" width="10.44140625" style="144" bestFit="1" customWidth="1"/>
    <col min="15" max="15" width="5.33203125" style="144" bestFit="1" customWidth="1"/>
    <col min="16" max="16" width="22.88671875" style="144" hidden="1" customWidth="1"/>
    <col min="17" max="17" width="15.33203125" style="144" hidden="1" customWidth="1"/>
    <col min="18" max="18" width="18.6640625" style="144" hidden="1" customWidth="1"/>
    <col min="19" max="19" width="17.109375" style="144" hidden="1" customWidth="1"/>
    <col min="20" max="20" width="16.33203125" style="144" hidden="1" customWidth="1"/>
    <col min="21" max="21" width="17.88671875" style="144" hidden="1" customWidth="1"/>
    <col min="22" max="22" width="14.88671875" style="144" hidden="1" customWidth="1"/>
    <col min="23" max="23" width="16.33203125" style="144" hidden="1" customWidth="1"/>
    <col min="24" max="24" width="41.5546875" style="5" bestFit="1" customWidth="1"/>
    <col min="25" max="26" width="26" style="5" bestFit="1" customWidth="1"/>
    <col min="27" max="16384" width="26.33203125" style="5"/>
  </cols>
  <sheetData>
    <row r="1" spans="1:26" ht="13.2" thickBot="1" x14ac:dyDescent="0.25">
      <c r="A1" s="233"/>
      <c r="B1" s="233"/>
      <c r="C1" s="233"/>
      <c r="D1" s="234" t="s">
        <v>486</v>
      </c>
      <c r="E1" s="235"/>
      <c r="F1" s="235"/>
      <c r="G1" s="235"/>
      <c r="H1" s="235"/>
      <c r="I1" s="236"/>
      <c r="J1" s="235" t="s">
        <v>487</v>
      </c>
      <c r="K1" s="235"/>
      <c r="L1" s="235"/>
      <c r="M1" s="235"/>
      <c r="N1" s="235"/>
      <c r="O1" s="236"/>
      <c r="P1" s="121" t="s">
        <v>488</v>
      </c>
      <c r="Q1" s="121"/>
      <c r="R1" s="121"/>
      <c r="S1" s="121"/>
      <c r="T1" s="121"/>
      <c r="U1" s="122"/>
      <c r="V1" s="122"/>
      <c r="W1" s="123"/>
      <c r="X1" s="124"/>
      <c r="Y1" s="124"/>
      <c r="Z1" s="124"/>
    </row>
    <row r="2" spans="1:26" x14ac:dyDescent="0.2">
      <c r="A2" s="237"/>
      <c r="B2" s="237"/>
      <c r="C2" s="237"/>
      <c r="D2" s="237"/>
      <c r="E2" s="238"/>
      <c r="F2" s="239"/>
      <c r="G2" s="239"/>
      <c r="H2" s="239"/>
      <c r="I2" s="240"/>
      <c r="J2" s="241"/>
      <c r="K2" s="241"/>
      <c r="L2" s="241"/>
      <c r="M2" s="241"/>
      <c r="N2" s="241"/>
      <c r="O2" s="242"/>
      <c r="P2" s="126"/>
      <c r="Q2" s="126"/>
      <c r="R2" s="126" t="s">
        <v>489</v>
      </c>
      <c r="S2" s="126"/>
      <c r="T2" s="126" t="s">
        <v>490</v>
      </c>
      <c r="U2" s="127" t="s">
        <v>15</v>
      </c>
      <c r="V2" s="128" t="s">
        <v>16</v>
      </c>
      <c r="W2" s="129"/>
      <c r="X2" s="124"/>
      <c r="Y2" s="124"/>
      <c r="Z2" s="124"/>
    </row>
    <row r="3" spans="1:26" x14ac:dyDescent="0.2">
      <c r="A3" s="237"/>
      <c r="B3" s="237" t="s">
        <v>17</v>
      </c>
      <c r="C3" s="237"/>
      <c r="D3" s="237" t="s">
        <v>18</v>
      </c>
      <c r="E3" s="239" t="s">
        <v>19</v>
      </c>
      <c r="F3" s="239" t="s">
        <v>20</v>
      </c>
      <c r="G3" s="239" t="s">
        <v>21</v>
      </c>
      <c r="H3" s="239" t="s">
        <v>22</v>
      </c>
      <c r="I3" s="240" t="s">
        <v>23</v>
      </c>
      <c r="J3" s="239" t="s">
        <v>18</v>
      </c>
      <c r="K3" s="239" t="s">
        <v>19</v>
      </c>
      <c r="L3" s="239" t="s">
        <v>20</v>
      </c>
      <c r="M3" s="239" t="s">
        <v>21</v>
      </c>
      <c r="N3" s="239" t="s">
        <v>22</v>
      </c>
      <c r="O3" s="240" t="s">
        <v>23</v>
      </c>
      <c r="P3" s="126" t="s">
        <v>18</v>
      </c>
      <c r="Q3" s="126" t="s">
        <v>491</v>
      </c>
      <c r="R3" s="126" t="s">
        <v>492</v>
      </c>
      <c r="S3" s="126" t="s">
        <v>493</v>
      </c>
      <c r="T3" s="126" t="s">
        <v>492</v>
      </c>
      <c r="U3" s="130" t="s">
        <v>24</v>
      </c>
      <c r="V3" s="131" t="s">
        <v>494</v>
      </c>
      <c r="W3" s="129" t="s">
        <v>25</v>
      </c>
      <c r="X3" s="124"/>
      <c r="Y3" s="124"/>
      <c r="Z3" s="124"/>
    </row>
    <row r="4" spans="1:26" x14ac:dyDescent="0.2">
      <c r="A4" s="237" t="s">
        <v>26</v>
      </c>
      <c r="B4" s="237"/>
      <c r="C4" s="237" t="s">
        <v>27</v>
      </c>
      <c r="D4" s="243"/>
      <c r="E4" s="239" t="s">
        <v>28</v>
      </c>
      <c r="F4" s="238"/>
      <c r="G4" s="238"/>
      <c r="H4" s="238"/>
      <c r="I4" s="244"/>
      <c r="J4" s="239"/>
      <c r="K4" s="239" t="s">
        <v>28</v>
      </c>
      <c r="L4" s="238"/>
      <c r="M4" s="238"/>
      <c r="N4" s="238"/>
      <c r="O4" s="244"/>
      <c r="P4" s="126">
        <v>1.33</v>
      </c>
      <c r="Q4" s="125">
        <v>1.1499999999999999</v>
      </c>
      <c r="R4" s="125">
        <v>1.5</v>
      </c>
      <c r="S4" s="125">
        <v>1.1000000000000001</v>
      </c>
      <c r="T4" s="125">
        <v>1.33</v>
      </c>
      <c r="U4" s="132">
        <v>0.6</v>
      </c>
      <c r="V4" s="133">
        <v>0.8</v>
      </c>
      <c r="W4" s="134"/>
      <c r="X4" s="124"/>
      <c r="Y4" s="124"/>
      <c r="Z4" s="124"/>
    </row>
    <row r="5" spans="1:26" ht="13.2" thickBot="1" x14ac:dyDescent="0.25">
      <c r="A5" s="245"/>
      <c r="B5" s="245"/>
      <c r="C5" s="245"/>
      <c r="D5" s="245"/>
      <c r="E5" s="246"/>
      <c r="F5" s="246"/>
      <c r="G5" s="246"/>
      <c r="H5" s="246"/>
      <c r="I5" s="247"/>
      <c r="J5" s="246"/>
      <c r="K5" s="246"/>
      <c r="L5" s="246"/>
      <c r="M5" s="246"/>
      <c r="N5" s="246"/>
      <c r="O5" s="247"/>
      <c r="P5" s="135" t="s">
        <v>29</v>
      </c>
      <c r="Q5" s="135"/>
      <c r="R5" s="135" t="s">
        <v>32</v>
      </c>
      <c r="S5" s="135"/>
      <c r="T5" s="135" t="s">
        <v>33</v>
      </c>
      <c r="U5" s="136" t="s">
        <v>34</v>
      </c>
      <c r="V5" s="137" t="s">
        <v>35</v>
      </c>
      <c r="W5" s="138" t="s">
        <v>36</v>
      </c>
      <c r="X5" s="124"/>
      <c r="Y5" s="124"/>
      <c r="Z5" s="124"/>
    </row>
    <row r="6" spans="1:26" x14ac:dyDescent="0.2">
      <c r="A6" s="248" t="s">
        <v>495</v>
      </c>
      <c r="B6" s="249">
        <v>1862.77834672626</v>
      </c>
      <c r="C6" s="249">
        <v>0</v>
      </c>
      <c r="D6" s="249">
        <v>43.0973322350928</v>
      </c>
      <c r="E6" s="249">
        <v>0</v>
      </c>
      <c r="F6" s="249">
        <v>0</v>
      </c>
      <c r="G6" s="249">
        <v>0</v>
      </c>
      <c r="H6" s="249">
        <v>0</v>
      </c>
      <c r="I6" s="249">
        <v>0</v>
      </c>
      <c r="J6" s="250">
        <v>0</v>
      </c>
      <c r="K6" s="250">
        <v>0</v>
      </c>
      <c r="L6" s="250">
        <v>0</v>
      </c>
      <c r="M6" s="250">
        <v>0</v>
      </c>
      <c r="N6" s="250">
        <v>0</v>
      </c>
      <c r="O6" s="250">
        <v>0</v>
      </c>
      <c r="P6" s="139">
        <v>0</v>
      </c>
      <c r="Q6" s="139">
        <v>0</v>
      </c>
      <c r="R6" s="139">
        <v>0</v>
      </c>
      <c r="S6" s="139">
        <v>0</v>
      </c>
      <c r="T6" s="139">
        <v>0</v>
      </c>
      <c r="U6" s="140">
        <v>0</v>
      </c>
      <c r="V6" s="140">
        <v>0</v>
      </c>
      <c r="W6" s="140">
        <v>0</v>
      </c>
    </row>
    <row r="7" spans="1:26" x14ac:dyDescent="0.2">
      <c r="A7" s="248" t="s">
        <v>496</v>
      </c>
      <c r="B7" s="249">
        <v>1900</v>
      </c>
      <c r="C7" s="249">
        <f t="shared" ref="C7:C55" si="0">B7-B6</f>
        <v>37.221653273740003</v>
      </c>
      <c r="D7" s="249">
        <v>25.496222821538101</v>
      </c>
      <c r="E7" s="249">
        <v>0</v>
      </c>
      <c r="F7" s="249">
        <v>1.0977533554978399E-2</v>
      </c>
      <c r="G7" s="249">
        <v>0</v>
      </c>
      <c r="H7" s="249">
        <v>0</v>
      </c>
      <c r="I7" s="249">
        <v>0</v>
      </c>
      <c r="J7" s="250">
        <f t="shared" ref="J7:J55" si="1">AVERAGE(D6:D7)*(C7)/27</f>
        <v>47.280843020946499</v>
      </c>
      <c r="K7" s="250">
        <f t="shared" ref="K7:K55" si="2">AVERAGE(E6:E7)*(C7)/27</f>
        <v>0</v>
      </c>
      <c r="L7" s="250">
        <f t="shared" ref="L7:L55" si="3">AVERAGE(F6:F7)*(C7)/27</f>
        <v>7.5667027367454162E-3</v>
      </c>
      <c r="M7" s="250">
        <f t="shared" ref="M7:M55" si="4">AVERAGE(G6:G7)*(C7)/27</f>
        <v>0</v>
      </c>
      <c r="N7" s="250">
        <f t="shared" ref="N7:N55" si="5">AVERAGE(H6:H7)*(C7)/27</f>
        <v>0</v>
      </c>
      <c r="O7" s="250">
        <f t="shared" ref="O7:O55" si="6">AVERAGE(I6:I7)*(C7)/27</f>
        <v>0</v>
      </c>
      <c r="P7" s="139">
        <f>J7*P4+P6</f>
        <v>62.883521217858849</v>
      </c>
      <c r="Q7" s="139">
        <f>(L7-(N7*S4))*Q4+Q6</f>
        <v>8.701708147257228E-3</v>
      </c>
      <c r="R7" s="139">
        <f>M7*R4+R6</f>
        <v>0</v>
      </c>
      <c r="S7" s="139">
        <f>N7*S4+S6</f>
        <v>0</v>
      </c>
      <c r="T7" s="139">
        <f>O7*T4+T6</f>
        <v>0</v>
      </c>
      <c r="U7" s="140">
        <f>M7*U4+U6</f>
        <v>0</v>
      </c>
      <c r="V7" s="140">
        <f>O7*V4+V6</f>
        <v>0</v>
      </c>
      <c r="W7" s="140">
        <f>((J7-K7-((L7-(N7*S4))*Q4)-(M7*U4)-(O7*V4))+W6)</f>
        <v>47.272141312799242</v>
      </c>
    </row>
    <row r="8" spans="1:26" x14ac:dyDescent="0.2">
      <c r="A8" s="248" t="s">
        <v>497</v>
      </c>
      <c r="B8" s="249">
        <v>1950</v>
      </c>
      <c r="C8" s="249">
        <f t="shared" si="0"/>
        <v>50</v>
      </c>
      <c r="D8" s="249">
        <v>17.427054931416901</v>
      </c>
      <c r="E8" s="249">
        <v>0</v>
      </c>
      <c r="F8" s="249">
        <v>0.63667574184000797</v>
      </c>
      <c r="G8" s="249">
        <v>0</v>
      </c>
      <c r="H8" s="249">
        <v>0</v>
      </c>
      <c r="I8" s="249">
        <v>0</v>
      </c>
      <c r="J8" s="250">
        <f t="shared" si="1"/>
        <v>39.743775697180553</v>
      </c>
      <c r="K8" s="250">
        <f t="shared" si="2"/>
        <v>0</v>
      </c>
      <c r="L8" s="250">
        <f t="shared" si="3"/>
        <v>0.59967895869906152</v>
      </c>
      <c r="M8" s="250">
        <f t="shared" si="4"/>
        <v>0</v>
      </c>
      <c r="N8" s="250">
        <f t="shared" si="5"/>
        <v>0</v>
      </c>
      <c r="O8" s="250">
        <f t="shared" si="6"/>
        <v>0</v>
      </c>
      <c r="P8" s="139">
        <f>J8*P4+P7</f>
        <v>115.74274289510899</v>
      </c>
      <c r="Q8" s="139">
        <f>(L8-(N8*S4))*Q4+Q7</f>
        <v>0.69833251065117796</v>
      </c>
      <c r="R8" s="139">
        <f>M8*R4+R7</f>
        <v>0</v>
      </c>
      <c r="S8" s="139">
        <f>N8*S4+S7</f>
        <v>0</v>
      </c>
      <c r="T8" s="139">
        <f>O8*T4+T7</f>
        <v>0</v>
      </c>
      <c r="U8" s="140">
        <f>M8*U4+U7</f>
        <v>0</v>
      </c>
      <c r="V8" s="140">
        <f>O8*V4+V7</f>
        <v>0</v>
      </c>
      <c r="W8" s="140">
        <f>((J8-K8-((L8-(N8*S4))*Q4)-(M8*U4)-(O8*V4))+W7)</f>
        <v>86.326286207475874</v>
      </c>
    </row>
    <row r="9" spans="1:26" x14ac:dyDescent="0.2">
      <c r="A9" s="248" t="s">
        <v>498</v>
      </c>
      <c r="B9" s="248">
        <v>2000</v>
      </c>
      <c r="C9" s="248">
        <f t="shared" si="0"/>
        <v>50</v>
      </c>
      <c r="D9" s="248">
        <v>14.717743318521601</v>
      </c>
      <c r="E9" s="248">
        <v>0</v>
      </c>
      <c r="F9" s="248">
        <v>10.8082984398989</v>
      </c>
      <c r="G9" s="248">
        <v>0</v>
      </c>
      <c r="H9" s="248">
        <v>0</v>
      </c>
      <c r="I9" s="248">
        <v>0</v>
      </c>
      <c r="J9" s="251">
        <f t="shared" si="1"/>
        <v>29.763702083276392</v>
      </c>
      <c r="K9" s="251">
        <f t="shared" si="2"/>
        <v>0</v>
      </c>
      <c r="L9" s="251">
        <f t="shared" si="3"/>
        <v>10.597198316424915</v>
      </c>
      <c r="M9" s="251">
        <f t="shared" si="4"/>
        <v>0</v>
      </c>
      <c r="N9" s="251">
        <f t="shared" si="5"/>
        <v>0</v>
      </c>
      <c r="O9" s="251">
        <f t="shared" si="6"/>
        <v>0</v>
      </c>
      <c r="P9" s="141">
        <f>J9*P4+P8</f>
        <v>155.32846666586659</v>
      </c>
      <c r="Q9" s="141">
        <f>(L9-(N9*S4))*Q4+Q8</f>
        <v>12.88511057453983</v>
      </c>
      <c r="R9" s="141">
        <f>M9*R4+R8</f>
        <v>0</v>
      </c>
      <c r="S9" s="141">
        <f>N9*S4+S8</f>
        <v>0</v>
      </c>
      <c r="T9" s="141">
        <f>O9*T4+T8</f>
        <v>0</v>
      </c>
      <c r="U9" s="125">
        <f>M9*U4+U8</f>
        <v>0</v>
      </c>
      <c r="V9" s="125">
        <f>O9*V4+V8</f>
        <v>0</v>
      </c>
      <c r="W9" s="125">
        <f>((J9-K9-((L9-(N9*S4))*Q4)-(M9*U4)-(O9*V4))+W8)</f>
        <v>103.90321022686362</v>
      </c>
    </row>
    <row r="10" spans="1:26" x14ac:dyDescent="0.2">
      <c r="A10" s="252" t="s">
        <v>499</v>
      </c>
      <c r="B10" s="252">
        <v>2050</v>
      </c>
      <c r="C10" s="252">
        <f t="shared" si="0"/>
        <v>50</v>
      </c>
      <c r="D10" s="252">
        <v>14.710870216998</v>
      </c>
      <c r="E10" s="252">
        <v>0</v>
      </c>
      <c r="F10" s="252">
        <v>14.177426180054701</v>
      </c>
      <c r="G10" s="252">
        <v>0</v>
      </c>
      <c r="H10" s="252">
        <v>0</v>
      </c>
      <c r="I10" s="252">
        <v>0</v>
      </c>
      <c r="J10" s="253">
        <f t="shared" si="1"/>
        <v>27.248716236592227</v>
      </c>
      <c r="K10" s="253">
        <f t="shared" si="2"/>
        <v>0</v>
      </c>
      <c r="L10" s="253">
        <f t="shared" si="3"/>
        <v>23.13493020366074</v>
      </c>
      <c r="M10" s="253">
        <f t="shared" si="4"/>
        <v>0</v>
      </c>
      <c r="N10" s="253">
        <f t="shared" si="5"/>
        <v>0</v>
      </c>
      <c r="O10" s="253">
        <f t="shared" si="6"/>
        <v>0</v>
      </c>
      <c r="P10" s="143">
        <f>J10*P4+P9</f>
        <v>191.56925926053424</v>
      </c>
      <c r="Q10" s="143">
        <f>(L10-(N10*S4))*Q4+Q9</f>
        <v>39.490280308749675</v>
      </c>
      <c r="R10" s="143">
        <f>M10*R4+R9</f>
        <v>0</v>
      </c>
      <c r="S10" s="143">
        <f>N10*S4+S9</f>
        <v>0</v>
      </c>
      <c r="T10" s="143">
        <f>O10*T4+T9</f>
        <v>0</v>
      </c>
      <c r="U10" s="144">
        <f>M10*U4+U9</f>
        <v>0</v>
      </c>
      <c r="V10" s="144">
        <f>O10*V4+V9</f>
        <v>0</v>
      </c>
      <c r="W10" s="144">
        <f>((J10-K10-((L10-(N10*S4))*Q4)-(M10*U4)-(O10*V4))+W9)</f>
        <v>104.546756729246</v>
      </c>
    </row>
    <row r="11" spans="1:26" x14ac:dyDescent="0.2">
      <c r="A11" s="252" t="s">
        <v>500</v>
      </c>
      <c r="B11" s="252">
        <v>2100</v>
      </c>
      <c r="C11" s="252">
        <f t="shared" si="0"/>
        <v>50</v>
      </c>
      <c r="D11" s="252">
        <v>13.8523289783097</v>
      </c>
      <c r="E11" s="252">
        <v>0</v>
      </c>
      <c r="F11" s="252">
        <v>20.987641308111002</v>
      </c>
      <c r="G11" s="252">
        <v>0</v>
      </c>
      <c r="H11" s="252">
        <v>0</v>
      </c>
      <c r="I11" s="252">
        <v>0</v>
      </c>
      <c r="J11" s="253">
        <f t="shared" si="1"/>
        <v>26.447406662321942</v>
      </c>
      <c r="K11" s="253">
        <f t="shared" si="2"/>
        <v>0</v>
      </c>
      <c r="L11" s="253">
        <f t="shared" si="3"/>
        <v>32.560247674227504</v>
      </c>
      <c r="M11" s="253">
        <f t="shared" si="4"/>
        <v>0</v>
      </c>
      <c r="N11" s="253">
        <f t="shared" si="5"/>
        <v>0</v>
      </c>
      <c r="O11" s="253">
        <f t="shared" si="6"/>
        <v>0</v>
      </c>
      <c r="P11" s="143">
        <f>J11*P4+P10</f>
        <v>226.74431012142242</v>
      </c>
      <c r="Q11" s="143">
        <f>(L11-(N11*S4))*Q4+Q10</f>
        <v>76.934565134111295</v>
      </c>
      <c r="R11" s="143">
        <f>M11*R4+R10</f>
        <v>0</v>
      </c>
      <c r="S11" s="143">
        <f>N11*S4+S10</f>
        <v>0</v>
      </c>
      <c r="T11" s="143">
        <f>O11*T4+T10</f>
        <v>0</v>
      </c>
      <c r="U11" s="144">
        <f>M11*U4+U10</f>
        <v>0</v>
      </c>
      <c r="V11" s="144">
        <f>O11*V4+V10</f>
        <v>0</v>
      </c>
      <c r="W11" s="144">
        <f>((J11-K11-((L11-(N11*S4))*Q4)-(M11*U4)-(O11*V4))+W10)</f>
        <v>93.549878566206317</v>
      </c>
    </row>
    <row r="12" spans="1:26" x14ac:dyDescent="0.2">
      <c r="A12" s="252" t="s">
        <v>501</v>
      </c>
      <c r="B12" s="252">
        <v>2150</v>
      </c>
      <c r="C12" s="252">
        <f t="shared" si="0"/>
        <v>50</v>
      </c>
      <c r="D12" s="252">
        <v>13.9396119059702</v>
      </c>
      <c r="E12" s="252">
        <v>0</v>
      </c>
      <c r="F12" s="254">
        <v>20.544099578893999</v>
      </c>
      <c r="G12" s="252">
        <v>0</v>
      </c>
      <c r="H12" s="252">
        <v>0</v>
      </c>
      <c r="I12" s="252">
        <v>0</v>
      </c>
      <c r="J12" s="253">
        <f t="shared" si="1"/>
        <v>25.733278596555461</v>
      </c>
      <c r="K12" s="253">
        <f t="shared" si="2"/>
        <v>0</v>
      </c>
      <c r="L12" s="253">
        <f t="shared" si="3"/>
        <v>38.455315636115742</v>
      </c>
      <c r="M12" s="253">
        <f t="shared" si="4"/>
        <v>0</v>
      </c>
      <c r="N12" s="253">
        <f t="shared" si="5"/>
        <v>0</v>
      </c>
      <c r="O12" s="253">
        <f t="shared" si="6"/>
        <v>0</v>
      </c>
      <c r="P12" s="143">
        <f>J12*P4+P11</f>
        <v>260.96957065484116</v>
      </c>
      <c r="Q12" s="143">
        <f>(L12-(N12*S4))*Q4+Q11</f>
        <v>121.1581781156444</v>
      </c>
      <c r="R12" s="143">
        <f>M12*R4+R11</f>
        <v>0</v>
      </c>
      <c r="S12" s="143">
        <f>N12*S4+S11</f>
        <v>0</v>
      </c>
      <c r="T12" s="143">
        <f>O12*T4+T11</f>
        <v>0</v>
      </c>
      <c r="U12" s="144">
        <f>M12*U4+U11</f>
        <v>0</v>
      </c>
      <c r="V12" s="144">
        <f>O12*V4+V11</f>
        <v>0</v>
      </c>
      <c r="W12" s="144">
        <f>((J12-K12-((L12-(N12*S4))*Q4)-(M12*U4)-(O12*V4))+W11)</f>
        <v>75.059544181228674</v>
      </c>
    </row>
    <row r="13" spans="1:26" x14ac:dyDescent="0.2">
      <c r="A13" s="252" t="s">
        <v>502</v>
      </c>
      <c r="B13" s="252">
        <v>2200</v>
      </c>
      <c r="C13" s="252">
        <f t="shared" si="0"/>
        <v>50</v>
      </c>
      <c r="D13" s="252">
        <v>16.964286365656299</v>
      </c>
      <c r="E13" s="252">
        <v>0</v>
      </c>
      <c r="F13" s="254">
        <v>36.123797178422997</v>
      </c>
      <c r="G13" s="252">
        <v>0</v>
      </c>
      <c r="H13" s="252">
        <v>0</v>
      </c>
      <c r="I13" s="252">
        <v>0</v>
      </c>
      <c r="J13" s="253">
        <f t="shared" si="1"/>
        <v>28.614720621876387</v>
      </c>
      <c r="K13" s="253">
        <f t="shared" si="2"/>
        <v>0</v>
      </c>
      <c r="L13" s="253">
        <f t="shared" si="3"/>
        <v>52.470274775293511</v>
      </c>
      <c r="M13" s="253">
        <f t="shared" si="4"/>
        <v>0</v>
      </c>
      <c r="N13" s="253">
        <f t="shared" si="5"/>
        <v>0</v>
      </c>
      <c r="O13" s="253">
        <f t="shared" si="6"/>
        <v>0</v>
      </c>
      <c r="P13" s="143">
        <f>J13*P4+P12</f>
        <v>299.02714908193678</v>
      </c>
      <c r="Q13" s="143">
        <f>(L13-(N13*S4))*Q4+Q12</f>
        <v>181.49899410723194</v>
      </c>
      <c r="R13" s="143">
        <f>M13*R4+R12</f>
        <v>0</v>
      </c>
      <c r="S13" s="143">
        <f>N13*S4+S12</f>
        <v>0</v>
      </c>
      <c r="T13" s="143">
        <f>O13*T4+T12</f>
        <v>0</v>
      </c>
      <c r="U13" s="144">
        <f>M13*U4+U12</f>
        <v>0</v>
      </c>
      <c r="V13" s="144">
        <f>O13*V4+V12</f>
        <v>0</v>
      </c>
      <c r="W13" s="144">
        <f>((J13-K13-((L13-(N13*S4))*Q4)-(M13*U4)-(O13*V4))+W12)</f>
        <v>43.333448811517528</v>
      </c>
    </row>
    <row r="14" spans="1:26" x14ac:dyDescent="0.2">
      <c r="A14" s="252" t="s">
        <v>503</v>
      </c>
      <c r="B14" s="252">
        <v>2250</v>
      </c>
      <c r="C14" s="252">
        <f t="shared" si="0"/>
        <v>50</v>
      </c>
      <c r="D14" s="252">
        <v>187.48250619911499</v>
      </c>
      <c r="E14" s="252">
        <v>0</v>
      </c>
      <c r="F14" s="254">
        <v>62.387289021922697</v>
      </c>
      <c r="G14" s="252">
        <v>0</v>
      </c>
      <c r="H14" s="252">
        <v>0</v>
      </c>
      <c r="I14" s="252">
        <v>0</v>
      </c>
      <c r="J14" s="253">
        <f t="shared" si="1"/>
        <v>189.3025857081216</v>
      </c>
      <c r="K14" s="253">
        <f t="shared" si="2"/>
        <v>0</v>
      </c>
      <c r="L14" s="253">
        <f t="shared" si="3"/>
        <v>91.213968704023785</v>
      </c>
      <c r="M14" s="253">
        <f t="shared" si="4"/>
        <v>0</v>
      </c>
      <c r="N14" s="253">
        <f t="shared" si="5"/>
        <v>0</v>
      </c>
      <c r="O14" s="253">
        <f t="shared" si="6"/>
        <v>0</v>
      </c>
      <c r="P14" s="143">
        <f>J14*P4+P13</f>
        <v>550.79958807373851</v>
      </c>
      <c r="Q14" s="143">
        <f>(L14-(N14*S4))*Q4+Q13</f>
        <v>286.39505811685927</v>
      </c>
      <c r="R14" s="143">
        <f>M14*R4+R13</f>
        <v>0</v>
      </c>
      <c r="S14" s="143">
        <f>N14*S4+S13</f>
        <v>0</v>
      </c>
      <c r="T14" s="143">
        <f>O14*T4+T13</f>
        <v>0</v>
      </c>
      <c r="U14" s="144">
        <f>M14*U4+U13</f>
        <v>0</v>
      </c>
      <c r="V14" s="144">
        <f>O14*V4+V13</f>
        <v>0</v>
      </c>
      <c r="W14" s="144">
        <f>((J14-K14-((L14-(N14*S4))*Q4)-(M14*U4)-(O14*V4))+W13)</f>
        <v>127.73997051001179</v>
      </c>
    </row>
    <row r="15" spans="1:26" x14ac:dyDescent="0.2">
      <c r="A15" s="252" t="s">
        <v>504</v>
      </c>
      <c r="B15" s="252">
        <v>2300</v>
      </c>
      <c r="C15" s="252">
        <f t="shared" si="0"/>
        <v>50</v>
      </c>
      <c r="D15" s="252">
        <v>34.701441023390501</v>
      </c>
      <c r="E15" s="252">
        <v>0</v>
      </c>
      <c r="F15" s="254">
        <v>8.2732470158134692</v>
      </c>
      <c r="G15" s="252">
        <v>0</v>
      </c>
      <c r="H15" s="252">
        <v>0</v>
      </c>
      <c r="I15" s="252">
        <v>0</v>
      </c>
      <c r="J15" s="253">
        <f t="shared" si="1"/>
        <v>205.72587705787544</v>
      </c>
      <c r="K15" s="253">
        <f t="shared" si="2"/>
        <v>0</v>
      </c>
      <c r="L15" s="253">
        <f t="shared" si="3"/>
        <v>65.426422257163111</v>
      </c>
      <c r="M15" s="253">
        <f t="shared" si="4"/>
        <v>0</v>
      </c>
      <c r="N15" s="253">
        <f t="shared" si="5"/>
        <v>0</v>
      </c>
      <c r="O15" s="253">
        <f t="shared" si="6"/>
        <v>0</v>
      </c>
      <c r="P15" s="143">
        <f>J15*P4+P14</f>
        <v>824.41500456071287</v>
      </c>
      <c r="Q15" s="143">
        <f>(L15-(N15*S4))*Q4+Q14</f>
        <v>361.63544371259684</v>
      </c>
      <c r="R15" s="143">
        <f>M15*R4+R14</f>
        <v>0</v>
      </c>
      <c r="S15" s="143">
        <f>N15*S4+S14</f>
        <v>0</v>
      </c>
      <c r="T15" s="143">
        <f>O15*T4+T14</f>
        <v>0</v>
      </c>
      <c r="U15" s="144">
        <f>M15*U4+U14</f>
        <v>0</v>
      </c>
      <c r="V15" s="144">
        <f>O15*V4+V14</f>
        <v>0</v>
      </c>
      <c r="W15" s="144">
        <f>((J15-K15-((L15-(N15*S4))*Q4)-(M15*U4)-(O15*V4))+W14)</f>
        <v>258.22546197214967</v>
      </c>
    </row>
    <row r="16" spans="1:26" x14ac:dyDescent="0.2">
      <c r="A16" s="252" t="s">
        <v>505</v>
      </c>
      <c r="B16" s="252">
        <v>2350</v>
      </c>
      <c r="C16" s="252">
        <f t="shared" si="0"/>
        <v>50</v>
      </c>
      <c r="D16" s="252">
        <v>35.385074380522397</v>
      </c>
      <c r="E16" s="252">
        <v>0</v>
      </c>
      <c r="F16" s="254">
        <v>5.3517322558036496E-3</v>
      </c>
      <c r="G16" s="252">
        <v>0</v>
      </c>
      <c r="H16" s="252">
        <v>0</v>
      </c>
      <c r="I16" s="252">
        <v>0</v>
      </c>
      <c r="J16" s="253">
        <f t="shared" si="1"/>
        <v>64.894921670289719</v>
      </c>
      <c r="K16" s="253">
        <f t="shared" si="2"/>
        <v>0</v>
      </c>
      <c r="L16" s="253">
        <f t="shared" si="3"/>
        <v>7.6653692111752534</v>
      </c>
      <c r="M16" s="253">
        <f t="shared" si="4"/>
        <v>0</v>
      </c>
      <c r="N16" s="253">
        <f t="shared" si="5"/>
        <v>0</v>
      </c>
      <c r="O16" s="253">
        <f t="shared" si="6"/>
        <v>0</v>
      </c>
      <c r="P16" s="143">
        <f>J16*P4+P15</f>
        <v>910.72525038219817</v>
      </c>
      <c r="Q16" s="143">
        <f>(L16-(N16*S4))*Q4+Q15</f>
        <v>370.45061830544836</v>
      </c>
      <c r="R16" s="143">
        <f>M16*R4+R15</f>
        <v>0</v>
      </c>
      <c r="S16" s="143">
        <f>N16*S4+S15</f>
        <v>0</v>
      </c>
      <c r="T16" s="143">
        <f>O16*T4+T15</f>
        <v>0</v>
      </c>
      <c r="U16" s="144">
        <f>M16*U4+U15</f>
        <v>0</v>
      </c>
      <c r="V16" s="144">
        <f>O16*V4+V15</f>
        <v>0</v>
      </c>
      <c r="W16" s="144">
        <f>((J16-K16-((L16-(N16*S4))*Q4)-(M16*U4)-(O16*V4))+W15)</f>
        <v>314.30520904958786</v>
      </c>
    </row>
    <row r="17" spans="1:26" x14ac:dyDescent="0.2">
      <c r="A17" s="252" t="s">
        <v>506</v>
      </c>
      <c r="B17" s="252">
        <v>2400</v>
      </c>
      <c r="C17" s="252">
        <f t="shared" si="0"/>
        <v>50</v>
      </c>
      <c r="D17" s="252">
        <v>25.9104417868048</v>
      </c>
      <c r="E17" s="252">
        <v>0</v>
      </c>
      <c r="F17" s="254">
        <v>4.2253239921228696</v>
      </c>
      <c r="G17" s="252">
        <v>0</v>
      </c>
      <c r="H17" s="252">
        <v>0</v>
      </c>
      <c r="I17" s="252">
        <v>0</v>
      </c>
      <c r="J17" s="253">
        <f t="shared" si="1"/>
        <v>56.755107562339994</v>
      </c>
      <c r="K17" s="253">
        <f t="shared" si="2"/>
        <v>0</v>
      </c>
      <c r="L17" s="253">
        <f t="shared" si="3"/>
        <v>3.9172923373876607</v>
      </c>
      <c r="M17" s="253">
        <f t="shared" si="4"/>
        <v>0</v>
      </c>
      <c r="N17" s="253">
        <f t="shared" si="5"/>
        <v>0</v>
      </c>
      <c r="O17" s="253">
        <f t="shared" si="6"/>
        <v>0</v>
      </c>
      <c r="P17" s="143">
        <f>J17*P4+P16</f>
        <v>986.20954344011034</v>
      </c>
      <c r="Q17" s="143">
        <f>(L17-(N17*S4))*Q4+Q16</f>
        <v>374.95550449344415</v>
      </c>
      <c r="R17" s="143">
        <f>M17*R4+R16</f>
        <v>0</v>
      </c>
      <c r="S17" s="143">
        <f>N17*S4+S16</f>
        <v>0</v>
      </c>
      <c r="T17" s="143">
        <f>O17*T4+T16</f>
        <v>0</v>
      </c>
      <c r="U17" s="144">
        <f>M17*U4+U16</f>
        <v>0</v>
      </c>
      <c r="V17" s="144">
        <f>O17*V4+V16</f>
        <v>0</v>
      </c>
      <c r="W17" s="144">
        <f>((J17-K17-((L17-(N17*S4))*Q4)-(M17*U4)-(O17*V4))+W16)</f>
        <v>366.55543042393202</v>
      </c>
    </row>
    <row r="18" spans="1:26" x14ac:dyDescent="0.2">
      <c r="A18" s="252" t="s">
        <v>507</v>
      </c>
      <c r="B18" s="252">
        <v>2450</v>
      </c>
      <c r="C18" s="252">
        <f t="shared" si="0"/>
        <v>50</v>
      </c>
      <c r="D18" s="252">
        <v>21.7434555858799</v>
      </c>
      <c r="E18" s="252">
        <v>0</v>
      </c>
      <c r="F18" s="254">
        <v>8.2852923002210392</v>
      </c>
      <c r="G18" s="252">
        <v>0</v>
      </c>
      <c r="H18" s="252">
        <v>0</v>
      </c>
      <c r="I18" s="252">
        <v>0</v>
      </c>
      <c r="J18" s="253">
        <f t="shared" si="1"/>
        <v>44.123979048782125</v>
      </c>
      <c r="K18" s="253">
        <f t="shared" si="2"/>
        <v>0</v>
      </c>
      <c r="L18" s="253">
        <f t="shared" si="3"/>
        <v>11.583903974392506</v>
      </c>
      <c r="M18" s="253">
        <f t="shared" si="4"/>
        <v>0</v>
      </c>
      <c r="N18" s="253">
        <f t="shared" si="5"/>
        <v>0</v>
      </c>
      <c r="O18" s="253">
        <f t="shared" si="6"/>
        <v>0</v>
      </c>
      <c r="P18" s="143">
        <f>J18*P4+P17</f>
        <v>1044.8944355749907</v>
      </c>
      <c r="Q18" s="143">
        <f>(L18-(N18*S4))*Q4+Q17</f>
        <v>388.27699406399552</v>
      </c>
      <c r="R18" s="143">
        <f>M18*R4+R17</f>
        <v>0</v>
      </c>
      <c r="S18" s="143">
        <f>N18*S4+S17</f>
        <v>0</v>
      </c>
      <c r="T18" s="143">
        <f>O18*T4+T17</f>
        <v>0</v>
      </c>
      <c r="U18" s="144">
        <f>M18*U4+U17</f>
        <v>0</v>
      </c>
      <c r="V18" s="144">
        <f>O18*V4+V17</f>
        <v>0</v>
      </c>
      <c r="W18" s="144">
        <f>((J18-K18-((L18-(N18*S4))*Q4)-(M18*U4)-(O18*V4))+W17)</f>
        <v>397.35791990216279</v>
      </c>
    </row>
    <row r="19" spans="1:26" x14ac:dyDescent="0.2">
      <c r="A19" s="252" t="s">
        <v>508</v>
      </c>
      <c r="B19" s="252">
        <v>2500</v>
      </c>
      <c r="C19" s="252">
        <f t="shared" si="0"/>
        <v>50</v>
      </c>
      <c r="D19" s="252">
        <v>17.699549952006201</v>
      </c>
      <c r="E19" s="252">
        <v>0</v>
      </c>
      <c r="F19" s="254">
        <v>5.1128017361515896</v>
      </c>
      <c r="G19" s="252">
        <v>0</v>
      </c>
      <c r="H19" s="252">
        <v>0</v>
      </c>
      <c r="I19" s="252">
        <v>0</v>
      </c>
      <c r="J19" s="253">
        <f t="shared" si="1"/>
        <v>36.521301423968616</v>
      </c>
      <c r="K19" s="253">
        <f t="shared" si="2"/>
        <v>0</v>
      </c>
      <c r="L19" s="253">
        <f t="shared" si="3"/>
        <v>12.405642626270954</v>
      </c>
      <c r="M19" s="253">
        <f t="shared" si="4"/>
        <v>0</v>
      </c>
      <c r="N19" s="253">
        <f t="shared" si="5"/>
        <v>0</v>
      </c>
      <c r="O19" s="253">
        <f t="shared" si="6"/>
        <v>0</v>
      </c>
      <c r="P19" s="143">
        <f>J19*P4+P18</f>
        <v>1093.4677664688688</v>
      </c>
      <c r="Q19" s="143">
        <f>(L19-(N19*S4))*Q4+Q18</f>
        <v>402.54348308420714</v>
      </c>
      <c r="R19" s="143">
        <f>M19*R4+R18</f>
        <v>0</v>
      </c>
      <c r="S19" s="143">
        <f>N19*S4+S18</f>
        <v>0</v>
      </c>
      <c r="T19" s="143">
        <f>O19*T4+T18</f>
        <v>0</v>
      </c>
      <c r="U19" s="144">
        <f>M19*U4+U18</f>
        <v>0</v>
      </c>
      <c r="V19" s="144">
        <f>O19*V4+V18</f>
        <v>0</v>
      </c>
      <c r="W19" s="144">
        <f>((J19-K19-((L19-(N19*S4))*Q4)-(M19*U4)-(O19*V4))+W18)</f>
        <v>419.61273230591979</v>
      </c>
    </row>
    <row r="20" spans="1:26" x14ac:dyDescent="0.2">
      <c r="A20" s="252" t="s">
        <v>509</v>
      </c>
      <c r="B20" s="252">
        <v>2550</v>
      </c>
      <c r="C20" s="252">
        <f t="shared" si="0"/>
        <v>50</v>
      </c>
      <c r="D20" s="252">
        <v>47.6186315177792</v>
      </c>
      <c r="E20" s="252">
        <v>0</v>
      </c>
      <c r="F20" s="254">
        <v>7.44702992960811E-6</v>
      </c>
      <c r="G20" s="252">
        <v>0</v>
      </c>
      <c r="H20" s="252">
        <v>0</v>
      </c>
      <c r="I20" s="252">
        <v>0</v>
      </c>
      <c r="J20" s="253">
        <f t="shared" si="1"/>
        <v>60.479797657208707</v>
      </c>
      <c r="K20" s="253">
        <f t="shared" si="2"/>
        <v>0</v>
      </c>
      <c r="L20" s="253">
        <f t="shared" si="3"/>
        <v>4.7340825770199251</v>
      </c>
      <c r="M20" s="253">
        <f t="shared" si="4"/>
        <v>0</v>
      </c>
      <c r="N20" s="253">
        <f t="shared" si="5"/>
        <v>0</v>
      </c>
      <c r="O20" s="253">
        <f t="shared" si="6"/>
        <v>0</v>
      </c>
      <c r="P20" s="143">
        <f>J20*P4+P19</f>
        <v>1173.9058973529563</v>
      </c>
      <c r="Q20" s="143">
        <f>(L20-(N20*S4))*Q4+Q19</f>
        <v>407.98767804778004</v>
      </c>
      <c r="R20" s="143">
        <f>M20*R4+R19</f>
        <v>0</v>
      </c>
      <c r="S20" s="143">
        <f>N20*S4+S19</f>
        <v>0</v>
      </c>
      <c r="T20" s="143">
        <f>O20*T4+T19</f>
        <v>0</v>
      </c>
      <c r="U20" s="144">
        <f>M20*U4+U19</f>
        <v>0</v>
      </c>
      <c r="V20" s="144">
        <f>O20*V4+V19</f>
        <v>0</v>
      </c>
      <c r="W20" s="144">
        <f>((J20-K20-((L20-(N20*S4))*Q4)-(M20*U4)-(O20*V4))+W19)</f>
        <v>474.64833499955557</v>
      </c>
      <c r="X20" s="146"/>
      <c r="Y20" s="147"/>
      <c r="Z20" s="147"/>
    </row>
    <row r="21" spans="1:26" x14ac:dyDescent="0.2">
      <c r="A21" s="252" t="s">
        <v>510</v>
      </c>
      <c r="B21" s="252">
        <v>2600</v>
      </c>
      <c r="C21" s="252">
        <f t="shared" si="0"/>
        <v>50</v>
      </c>
      <c r="D21" s="252">
        <v>86.439808860201097</v>
      </c>
      <c r="E21" s="252">
        <v>0</v>
      </c>
      <c r="F21" s="254">
        <v>0</v>
      </c>
      <c r="G21" s="252">
        <v>0</v>
      </c>
      <c r="H21" s="252">
        <v>0</v>
      </c>
      <c r="I21" s="252">
        <v>0</v>
      </c>
      <c r="J21" s="253">
        <f t="shared" si="1"/>
        <v>124.12818553516693</v>
      </c>
      <c r="K21" s="253">
        <f t="shared" si="2"/>
        <v>0</v>
      </c>
      <c r="L21" s="253">
        <f t="shared" si="3"/>
        <v>6.8953980829704724E-6</v>
      </c>
      <c r="M21" s="253">
        <f t="shared" si="4"/>
        <v>0</v>
      </c>
      <c r="N21" s="253">
        <f t="shared" si="5"/>
        <v>0</v>
      </c>
      <c r="O21" s="253">
        <f t="shared" si="6"/>
        <v>0</v>
      </c>
      <c r="P21" s="143">
        <f>J21*P4+P20</f>
        <v>1338.9963841147285</v>
      </c>
      <c r="Q21" s="143">
        <f>(L21-(N21*S4))*Q4+Q20</f>
        <v>407.98768597748784</v>
      </c>
      <c r="R21" s="143">
        <f>M21*R4+R20</f>
        <v>0</v>
      </c>
      <c r="S21" s="143">
        <f>N21*S4+S20</f>
        <v>0</v>
      </c>
      <c r="T21" s="143">
        <f>O21*T4+T20</f>
        <v>0</v>
      </c>
      <c r="U21" s="144">
        <f>M21*U4+U20</f>
        <v>0</v>
      </c>
      <c r="V21" s="144">
        <f>O21*V4+V20</f>
        <v>0</v>
      </c>
      <c r="W21" s="144">
        <f>((J21-K21-((L21-(N21*S4))*Q4)-(M21*U4)-(O21*V4))+W20)</f>
        <v>598.77651260501466</v>
      </c>
      <c r="X21" s="146"/>
      <c r="Y21" s="147"/>
      <c r="Z21" s="147"/>
    </row>
    <row r="22" spans="1:26" x14ac:dyDescent="0.2">
      <c r="A22" s="252" t="s">
        <v>511</v>
      </c>
      <c r="B22" s="252">
        <v>2625.2362914752198</v>
      </c>
      <c r="C22" s="252">
        <f t="shared" si="0"/>
        <v>25.236291475219787</v>
      </c>
      <c r="D22" s="252">
        <v>75.603604458737195</v>
      </c>
      <c r="E22" s="252">
        <v>0</v>
      </c>
      <c r="F22" s="254">
        <v>5.6021877462535503</v>
      </c>
      <c r="G22" s="252">
        <v>0</v>
      </c>
      <c r="H22" s="252">
        <v>0</v>
      </c>
      <c r="I22" s="252">
        <v>0</v>
      </c>
      <c r="J22" s="253">
        <f t="shared" si="1"/>
        <v>75.729163151041462</v>
      </c>
      <c r="K22" s="253">
        <f t="shared" si="2"/>
        <v>0</v>
      </c>
      <c r="L22" s="253">
        <f t="shared" si="3"/>
        <v>2.61811931228443</v>
      </c>
      <c r="M22" s="253">
        <f t="shared" si="4"/>
        <v>0</v>
      </c>
      <c r="N22" s="253">
        <f t="shared" si="5"/>
        <v>0</v>
      </c>
      <c r="O22" s="253">
        <f t="shared" si="6"/>
        <v>0</v>
      </c>
      <c r="P22" s="143">
        <f>J22*P4+P21</f>
        <v>1439.7161711056137</v>
      </c>
      <c r="Q22" s="143">
        <f>(L22-(N22*S4))*Q4+Q21</f>
        <v>410.99852318661493</v>
      </c>
      <c r="R22" s="143">
        <f>M22*R4+R21</f>
        <v>0</v>
      </c>
      <c r="S22" s="143">
        <f>N22*S4+S21</f>
        <v>0</v>
      </c>
      <c r="T22" s="143">
        <f>O22*T4+T21</f>
        <v>0</v>
      </c>
      <c r="U22" s="144">
        <f>M22*U4+U21</f>
        <v>0</v>
      </c>
      <c r="V22" s="144">
        <f>O22*V4+V21</f>
        <v>0</v>
      </c>
      <c r="W22" s="144">
        <f>((J22-K22-((L22-(N22*S4))*Q4)-(M22*U4)-(O22*V4))+W21)</f>
        <v>671.49483854692903</v>
      </c>
      <c r="X22" s="146"/>
      <c r="Y22" s="146"/>
      <c r="Z22" s="146"/>
    </row>
    <row r="23" spans="1:26" x14ac:dyDescent="0.2">
      <c r="A23" s="252" t="s">
        <v>512</v>
      </c>
      <c r="B23" s="252">
        <v>2630</v>
      </c>
      <c r="C23" s="252">
        <f t="shared" si="0"/>
        <v>4.7637085247802133</v>
      </c>
      <c r="D23" s="252">
        <v>74.309076254616201</v>
      </c>
      <c r="E23" s="252">
        <v>0</v>
      </c>
      <c r="F23" s="252">
        <v>13.0256780158415</v>
      </c>
      <c r="G23" s="252">
        <v>0</v>
      </c>
      <c r="H23" s="252">
        <v>0</v>
      </c>
      <c r="I23" s="252">
        <v>0</v>
      </c>
      <c r="J23" s="253">
        <f t="shared" si="1"/>
        <v>13.224820649756589</v>
      </c>
      <c r="K23" s="253">
        <f t="shared" si="2"/>
        <v>0</v>
      </c>
      <c r="L23" s="253">
        <f t="shared" si="3"/>
        <v>1.643291165358401</v>
      </c>
      <c r="M23" s="253">
        <f t="shared" si="4"/>
        <v>0</v>
      </c>
      <c r="N23" s="253">
        <f t="shared" si="5"/>
        <v>0</v>
      </c>
      <c r="O23" s="253">
        <f t="shared" si="6"/>
        <v>0</v>
      </c>
      <c r="P23" s="143">
        <f>J23*P4+P22</f>
        <v>1457.3051825697901</v>
      </c>
      <c r="Q23" s="143">
        <f>(L23-(N23*S4))*Q4+Q22</f>
        <v>412.88830802677711</v>
      </c>
      <c r="R23" s="143">
        <f>M23*R4+R22</f>
        <v>0</v>
      </c>
      <c r="S23" s="143">
        <f>N23*S4+S22</f>
        <v>0</v>
      </c>
      <c r="T23" s="143">
        <f>O23*T4+T22</f>
        <v>0</v>
      </c>
      <c r="U23" s="144">
        <f>M23*U4+U22</f>
        <v>0</v>
      </c>
      <c r="V23" s="144">
        <f>O23*V4+V22</f>
        <v>0</v>
      </c>
      <c r="W23" s="144">
        <f>((J23-K23-((L23-(N23*S4))*Q4)-(M23*U4)-(O23*V4))+W22)</f>
        <v>682.82987435652342</v>
      </c>
      <c r="X23" s="146"/>
      <c r="Y23" s="146"/>
      <c r="Z23" s="146"/>
    </row>
    <row r="24" spans="1:26" x14ac:dyDescent="0.2">
      <c r="A24" s="252" t="s">
        <v>513</v>
      </c>
      <c r="B24" s="252">
        <v>2635</v>
      </c>
      <c r="C24" s="252">
        <f t="shared" si="0"/>
        <v>5</v>
      </c>
      <c r="D24" s="252">
        <v>78.565143156010905</v>
      </c>
      <c r="E24" s="252">
        <v>0</v>
      </c>
      <c r="F24" s="252">
        <v>14.088057286939099</v>
      </c>
      <c r="G24" s="252">
        <v>0</v>
      </c>
      <c r="H24" s="252">
        <v>0</v>
      </c>
      <c r="I24" s="252">
        <v>0</v>
      </c>
      <c r="J24" s="253">
        <f t="shared" si="1"/>
        <v>14.155020315798808</v>
      </c>
      <c r="K24" s="253">
        <f t="shared" si="2"/>
        <v>0</v>
      </c>
      <c r="L24" s="253">
        <f t="shared" si="3"/>
        <v>2.5105310465537589</v>
      </c>
      <c r="M24" s="253">
        <f t="shared" si="4"/>
        <v>0</v>
      </c>
      <c r="N24" s="253">
        <f t="shared" si="5"/>
        <v>0</v>
      </c>
      <c r="O24" s="253">
        <f t="shared" si="6"/>
        <v>0</v>
      </c>
      <c r="P24" s="143">
        <f>J24*P4+P23</f>
        <v>1476.1313595898025</v>
      </c>
      <c r="Q24" s="143">
        <f>(L24-(N24*S4))*Q4+Q23</f>
        <v>415.77541873031396</v>
      </c>
      <c r="R24" s="143">
        <f>M24*R4+R23</f>
        <v>0</v>
      </c>
      <c r="S24" s="143">
        <f>N24*S4+S23</f>
        <v>0</v>
      </c>
      <c r="T24" s="143">
        <f>O24*T4+T23</f>
        <v>0</v>
      </c>
      <c r="U24" s="144">
        <f>M24*U4+U23</f>
        <v>0</v>
      </c>
      <c r="V24" s="144">
        <f>O24*V4+V23</f>
        <v>0</v>
      </c>
      <c r="W24" s="144">
        <f>((J24-K24-((L24-(N24*S4))*Q4)-(M24*U4)-(O24*V4))+W23)</f>
        <v>694.09778396878539</v>
      </c>
      <c r="X24" s="146"/>
      <c r="Y24" s="146"/>
      <c r="Z24" s="146"/>
    </row>
    <row r="25" spans="1:26" x14ac:dyDescent="0.2">
      <c r="A25" s="252" t="s">
        <v>514</v>
      </c>
      <c r="B25" s="252">
        <v>2640</v>
      </c>
      <c r="C25" s="252">
        <f t="shared" si="0"/>
        <v>5</v>
      </c>
      <c r="D25" s="252">
        <v>71.102456547218907</v>
      </c>
      <c r="E25" s="252">
        <v>0</v>
      </c>
      <c r="F25" s="252">
        <v>16.0565829363277</v>
      </c>
      <c r="G25" s="252">
        <v>0</v>
      </c>
      <c r="H25" s="252">
        <v>0</v>
      </c>
      <c r="I25" s="252">
        <v>0</v>
      </c>
      <c r="J25" s="253">
        <f t="shared" si="1"/>
        <v>13.858111083632391</v>
      </c>
      <c r="K25" s="253">
        <f t="shared" si="2"/>
        <v>0</v>
      </c>
      <c r="L25" s="253">
        <f t="shared" si="3"/>
        <v>2.791170391043222</v>
      </c>
      <c r="M25" s="253">
        <f t="shared" si="4"/>
        <v>0</v>
      </c>
      <c r="N25" s="253">
        <f t="shared" si="5"/>
        <v>0</v>
      </c>
      <c r="O25" s="253">
        <f t="shared" si="6"/>
        <v>0</v>
      </c>
      <c r="P25" s="143">
        <f>J25*P4+P24</f>
        <v>1494.5626473310335</v>
      </c>
      <c r="Q25" s="143">
        <f>(L25-(N25*S4))*Q4+Q24</f>
        <v>418.98526468001364</v>
      </c>
      <c r="R25" s="143">
        <f>M25*R4+R24</f>
        <v>0</v>
      </c>
      <c r="S25" s="143">
        <f>N25*S4+S24</f>
        <v>0</v>
      </c>
      <c r="T25" s="143">
        <f>O25*T4+T24</f>
        <v>0</v>
      </c>
      <c r="U25" s="144">
        <f>M25*U4+U24</f>
        <v>0</v>
      </c>
      <c r="V25" s="144">
        <f>O25*V4+V24</f>
        <v>0</v>
      </c>
      <c r="W25" s="144">
        <f>((J25-K25-((L25-(N25*S4))*Q4)-(M25*U4)-(O25*V4))+W24)</f>
        <v>704.74604910271808</v>
      </c>
      <c r="X25" s="146"/>
      <c r="Y25" s="146"/>
      <c r="Z25" s="146"/>
    </row>
    <row r="26" spans="1:26" x14ac:dyDescent="0.2">
      <c r="A26" s="252" t="s">
        <v>515</v>
      </c>
      <c r="B26" s="252">
        <v>2645</v>
      </c>
      <c r="C26" s="252">
        <f t="shared" si="0"/>
        <v>5</v>
      </c>
      <c r="D26" s="252">
        <v>51.410400462851598</v>
      </c>
      <c r="E26" s="252">
        <v>0</v>
      </c>
      <c r="F26" s="252">
        <v>18.316689285380601</v>
      </c>
      <c r="G26" s="252">
        <v>0</v>
      </c>
      <c r="H26" s="252">
        <v>0</v>
      </c>
      <c r="I26" s="252">
        <v>0</v>
      </c>
      <c r="J26" s="253">
        <f t="shared" si="1"/>
        <v>11.343783056488009</v>
      </c>
      <c r="K26" s="253">
        <f t="shared" si="2"/>
        <v>0</v>
      </c>
      <c r="L26" s="253">
        <f t="shared" si="3"/>
        <v>3.1827103908989169</v>
      </c>
      <c r="M26" s="253">
        <f t="shared" si="4"/>
        <v>0</v>
      </c>
      <c r="N26" s="253">
        <f t="shared" si="5"/>
        <v>0</v>
      </c>
      <c r="O26" s="253">
        <f t="shared" si="6"/>
        <v>0</v>
      </c>
      <c r="P26" s="143">
        <f>J26*P4+P25</f>
        <v>1509.6498787961625</v>
      </c>
      <c r="Q26" s="143">
        <f>(L26-(N26*S4))*Q4+Q25</f>
        <v>422.64538162954739</v>
      </c>
      <c r="R26" s="143">
        <f>M26*R4+R25</f>
        <v>0</v>
      </c>
      <c r="S26" s="143">
        <f>N26*S4+S25</f>
        <v>0</v>
      </c>
      <c r="T26" s="143">
        <f>O26*T4+T25</f>
        <v>0</v>
      </c>
      <c r="U26" s="144">
        <f>M26*U4+U25</f>
        <v>0</v>
      </c>
      <c r="V26" s="144">
        <f>O26*V4+V25</f>
        <v>0</v>
      </c>
      <c r="W26" s="144">
        <f>((J26-K26-((L26-(N26*S4))*Q4)-(M26*U4)-(O26*V4))+W25)</f>
        <v>712.42971520967228</v>
      </c>
      <c r="X26" s="146"/>
      <c r="Y26" s="146"/>
      <c r="Z26" s="146"/>
    </row>
    <row r="27" spans="1:26" x14ac:dyDescent="0.2">
      <c r="A27" s="252" t="s">
        <v>516</v>
      </c>
      <c r="B27" s="252">
        <v>2650</v>
      </c>
      <c r="C27" s="252">
        <f t="shared" si="0"/>
        <v>5</v>
      </c>
      <c r="D27" s="252">
        <v>31.774301414649901</v>
      </c>
      <c r="E27" s="252">
        <v>0</v>
      </c>
      <c r="F27" s="252">
        <v>19.9081128616181</v>
      </c>
      <c r="G27" s="252">
        <v>0</v>
      </c>
      <c r="H27" s="252">
        <v>0</v>
      </c>
      <c r="I27" s="252">
        <v>0</v>
      </c>
      <c r="J27" s="253">
        <f t="shared" si="1"/>
        <v>7.702287210879768</v>
      </c>
      <c r="K27" s="253">
        <f t="shared" si="2"/>
        <v>0</v>
      </c>
      <c r="L27" s="253">
        <f t="shared" si="3"/>
        <v>3.539333532129509</v>
      </c>
      <c r="M27" s="253">
        <f t="shared" si="4"/>
        <v>0</v>
      </c>
      <c r="N27" s="253">
        <f t="shared" si="5"/>
        <v>0</v>
      </c>
      <c r="O27" s="253">
        <f t="shared" si="6"/>
        <v>0</v>
      </c>
      <c r="P27" s="143">
        <f>J27*P4+P26</f>
        <v>1519.8939207866326</v>
      </c>
      <c r="Q27" s="143">
        <f>(L27-(N27*S4))*Q4+Q26</f>
        <v>426.71561519149634</v>
      </c>
      <c r="R27" s="143">
        <f>M27*R4+R26</f>
        <v>0</v>
      </c>
      <c r="S27" s="143">
        <f>N27*S4+S26</f>
        <v>0</v>
      </c>
      <c r="T27" s="143">
        <f>O27*T4+T26</f>
        <v>0</v>
      </c>
      <c r="U27" s="144">
        <f>M27*U4+U26</f>
        <v>0</v>
      </c>
      <c r="V27" s="144">
        <f>O27*V4+V26</f>
        <v>0</v>
      </c>
      <c r="W27" s="144">
        <f>((J27-K27-((L27-(N27*S4))*Q4)-(M27*U4)-(O27*V4))+W26)</f>
        <v>716.06176885860316</v>
      </c>
      <c r="X27" s="146"/>
      <c r="Y27" s="146"/>
      <c r="Z27" s="146"/>
    </row>
    <row r="28" spans="1:26" x14ac:dyDescent="0.2">
      <c r="A28" s="252" t="s">
        <v>517</v>
      </c>
      <c r="B28" s="252">
        <v>2655</v>
      </c>
      <c r="C28" s="252">
        <f t="shared" si="0"/>
        <v>5</v>
      </c>
      <c r="D28" s="252">
        <v>21.5932468807123</v>
      </c>
      <c r="E28" s="252">
        <v>0</v>
      </c>
      <c r="F28" s="252">
        <v>19.802833224108301</v>
      </c>
      <c r="G28" s="252">
        <v>0</v>
      </c>
      <c r="H28" s="252">
        <v>0</v>
      </c>
      <c r="I28" s="252">
        <v>0</v>
      </c>
      <c r="J28" s="253">
        <f t="shared" si="1"/>
        <v>4.9414396569779813</v>
      </c>
      <c r="K28" s="253">
        <f t="shared" si="2"/>
        <v>0</v>
      </c>
      <c r="L28" s="253">
        <f t="shared" si="3"/>
        <v>3.6769394523820744</v>
      </c>
      <c r="M28" s="253">
        <f t="shared" si="4"/>
        <v>0</v>
      </c>
      <c r="N28" s="253">
        <f t="shared" si="5"/>
        <v>0</v>
      </c>
      <c r="O28" s="253">
        <f t="shared" si="6"/>
        <v>0</v>
      </c>
      <c r="P28" s="143">
        <f>J28*P4+P27</f>
        <v>1526.4660355304134</v>
      </c>
      <c r="Q28" s="143">
        <f>(L28-(N28*S4))*Q4+Q27</f>
        <v>430.94409556173571</v>
      </c>
      <c r="R28" s="143">
        <f>M28*R4+R27</f>
        <v>0</v>
      </c>
      <c r="S28" s="143">
        <f>N28*S4+S27</f>
        <v>0</v>
      </c>
      <c r="T28" s="143">
        <f>O28*T4+T27</f>
        <v>0</v>
      </c>
      <c r="U28" s="144">
        <f>M28*U4+U27</f>
        <v>0</v>
      </c>
      <c r="V28" s="144">
        <f>O28*V4+V27</f>
        <v>0</v>
      </c>
      <c r="W28" s="144">
        <f>((J28-K28-((L28-(N28*S4))*Q4)-(M28*U4)-(O28*V4))+W27)</f>
        <v>716.77472814534178</v>
      </c>
    </row>
    <row r="29" spans="1:26" x14ac:dyDescent="0.2">
      <c r="A29" s="252" t="s">
        <v>518</v>
      </c>
      <c r="B29" s="252">
        <v>2660</v>
      </c>
      <c r="C29" s="252">
        <f t="shared" si="0"/>
        <v>5</v>
      </c>
      <c r="D29" s="252">
        <v>22.139930149212901</v>
      </c>
      <c r="E29" s="252">
        <v>0</v>
      </c>
      <c r="F29" s="252">
        <v>15.0101710124727</v>
      </c>
      <c r="G29" s="252">
        <v>0</v>
      </c>
      <c r="H29" s="252">
        <v>0</v>
      </c>
      <c r="I29" s="252">
        <v>0</v>
      </c>
      <c r="J29" s="253">
        <f t="shared" si="1"/>
        <v>4.0493682435115925</v>
      </c>
      <c r="K29" s="253">
        <f t="shared" si="2"/>
        <v>0</v>
      </c>
      <c r="L29" s="253">
        <f t="shared" si="3"/>
        <v>3.2234263182019447</v>
      </c>
      <c r="M29" s="253">
        <f t="shared" si="4"/>
        <v>0</v>
      </c>
      <c r="N29" s="253">
        <f t="shared" si="5"/>
        <v>0</v>
      </c>
      <c r="O29" s="253">
        <f t="shared" si="6"/>
        <v>0</v>
      </c>
      <c r="P29" s="143">
        <f>J29*P4+P28</f>
        <v>1531.8516952942837</v>
      </c>
      <c r="Q29" s="143">
        <f>(L29-(N29*S4))*Q4+Q28</f>
        <v>434.65103582766795</v>
      </c>
      <c r="R29" s="143">
        <f>M29*R4+R28</f>
        <v>0</v>
      </c>
      <c r="S29" s="143">
        <f>N29*S4+S28</f>
        <v>0</v>
      </c>
      <c r="T29" s="143">
        <f>O29*T4+T28</f>
        <v>0</v>
      </c>
      <c r="U29" s="144">
        <f>M29*U4+U28</f>
        <v>0</v>
      </c>
      <c r="V29" s="144">
        <f>O29*V4+V28</f>
        <v>0</v>
      </c>
      <c r="W29" s="144">
        <f>((J29-K29-((L29-(N29*S4))*Q4)-(M29*U4)-(O29*V4))+W28)</f>
        <v>717.11715612292119</v>
      </c>
    </row>
    <row r="30" spans="1:26" x14ac:dyDescent="0.2">
      <c r="A30" s="252" t="s">
        <v>519</v>
      </c>
      <c r="B30" s="252">
        <v>2665</v>
      </c>
      <c r="C30" s="252">
        <f t="shared" si="0"/>
        <v>5</v>
      </c>
      <c r="D30" s="252">
        <v>23.574157441419601</v>
      </c>
      <c r="E30" s="252">
        <v>0</v>
      </c>
      <c r="F30" s="252">
        <v>0.43623616713739499</v>
      </c>
      <c r="G30" s="252">
        <v>0</v>
      </c>
      <c r="H30" s="252">
        <v>0</v>
      </c>
      <c r="I30" s="252">
        <v>0</v>
      </c>
      <c r="J30" s="253">
        <f t="shared" si="1"/>
        <v>4.2327858880215281</v>
      </c>
      <c r="K30" s="253">
        <f t="shared" si="2"/>
        <v>0</v>
      </c>
      <c r="L30" s="253">
        <f t="shared" si="3"/>
        <v>1.4302228870009346</v>
      </c>
      <c r="M30" s="253">
        <f t="shared" si="4"/>
        <v>0</v>
      </c>
      <c r="N30" s="253">
        <f t="shared" si="5"/>
        <v>0</v>
      </c>
      <c r="O30" s="253">
        <f t="shared" si="6"/>
        <v>0</v>
      </c>
      <c r="P30" s="143">
        <f>J30*P4+P29</f>
        <v>1537.4813005253523</v>
      </c>
      <c r="Q30" s="143">
        <f>(L30-(N30*S4))*Q4+Q29</f>
        <v>436.29579214771906</v>
      </c>
      <c r="R30" s="143">
        <f>M30*R4+R29</f>
        <v>0</v>
      </c>
      <c r="S30" s="143">
        <f>N30*S4+S29</f>
        <v>0</v>
      </c>
      <c r="T30" s="143">
        <f>O30*T4+T29</f>
        <v>0</v>
      </c>
      <c r="U30" s="144">
        <f>M30*U4+U29</f>
        <v>0</v>
      </c>
      <c r="V30" s="144">
        <f>O30*V4+V29</f>
        <v>0</v>
      </c>
      <c r="W30" s="144">
        <f>((J30-K30-((L30-(N30*S4))*Q4)-(M30*U4)-(O30*V4))+W29)</f>
        <v>719.70518569089165</v>
      </c>
    </row>
    <row r="31" spans="1:26" x14ac:dyDescent="0.2">
      <c r="A31" s="252" t="s">
        <v>520</v>
      </c>
      <c r="B31" s="252">
        <v>2670</v>
      </c>
      <c r="C31" s="252">
        <f t="shared" si="0"/>
        <v>5</v>
      </c>
      <c r="D31" s="252">
        <v>24.434428502484501</v>
      </c>
      <c r="E31" s="252">
        <v>0</v>
      </c>
      <c r="F31" s="252">
        <v>0</v>
      </c>
      <c r="G31" s="252">
        <v>0</v>
      </c>
      <c r="H31" s="252">
        <v>0</v>
      </c>
      <c r="I31" s="252">
        <v>0</v>
      </c>
      <c r="J31" s="253">
        <f t="shared" si="1"/>
        <v>4.44523943925038</v>
      </c>
      <c r="K31" s="253">
        <f t="shared" si="2"/>
        <v>0</v>
      </c>
      <c r="L31" s="253">
        <f t="shared" si="3"/>
        <v>4.0392237697906945E-2</v>
      </c>
      <c r="M31" s="253">
        <f t="shared" si="4"/>
        <v>0</v>
      </c>
      <c r="N31" s="253">
        <f t="shared" si="5"/>
        <v>0</v>
      </c>
      <c r="O31" s="253">
        <f t="shared" si="6"/>
        <v>0</v>
      </c>
      <c r="P31" s="143">
        <f>J31*P4+P30</f>
        <v>1543.3934689795553</v>
      </c>
      <c r="Q31" s="143">
        <f>(L31-(N31*S4))*Q4+Q30</f>
        <v>436.34224322107167</v>
      </c>
      <c r="R31" s="143">
        <f>M31*R4+R30</f>
        <v>0</v>
      </c>
      <c r="S31" s="143">
        <f>N31*S4+S30</f>
        <v>0</v>
      </c>
      <c r="T31" s="143">
        <f>O31*T4+T30</f>
        <v>0</v>
      </c>
      <c r="U31" s="144">
        <f>M31*U4+U30</f>
        <v>0</v>
      </c>
      <c r="V31" s="144">
        <f>O31*V4+V30</f>
        <v>0</v>
      </c>
      <c r="W31" s="144">
        <f>((J31-K31-((L31-(N31*S4))*Q4)-(M31*U4)-(O31*V4))+W30)</f>
        <v>724.10397405678941</v>
      </c>
    </row>
    <row r="32" spans="1:26" x14ac:dyDescent="0.2">
      <c r="A32" s="252" t="s">
        <v>521</v>
      </c>
      <c r="B32" s="252">
        <v>2675</v>
      </c>
      <c r="C32" s="252">
        <f t="shared" si="0"/>
        <v>5</v>
      </c>
      <c r="D32" s="252">
        <v>23.144530466010099</v>
      </c>
      <c r="E32" s="252">
        <v>0</v>
      </c>
      <c r="F32" s="252">
        <v>0</v>
      </c>
      <c r="G32" s="252">
        <v>0</v>
      </c>
      <c r="H32" s="252">
        <v>0</v>
      </c>
      <c r="I32" s="252">
        <v>0</v>
      </c>
      <c r="J32" s="253">
        <f t="shared" si="1"/>
        <v>4.4054591637494998</v>
      </c>
      <c r="K32" s="253">
        <f t="shared" si="2"/>
        <v>0</v>
      </c>
      <c r="L32" s="253">
        <f t="shared" si="3"/>
        <v>0</v>
      </c>
      <c r="M32" s="253">
        <f t="shared" si="4"/>
        <v>0</v>
      </c>
      <c r="N32" s="253">
        <f t="shared" si="5"/>
        <v>0</v>
      </c>
      <c r="O32" s="253">
        <f t="shared" si="6"/>
        <v>0</v>
      </c>
      <c r="P32" s="143">
        <f>J32*P4+P31</f>
        <v>1549.2527296673422</v>
      </c>
      <c r="Q32" s="143">
        <f>(L32-(N32*S4))*Q4+Q31</f>
        <v>436.34224322107167</v>
      </c>
      <c r="R32" s="143">
        <f>M32*R4+R31</f>
        <v>0</v>
      </c>
      <c r="S32" s="143">
        <f>N32*S4+S31</f>
        <v>0</v>
      </c>
      <c r="T32" s="143">
        <f>O32*T4+T31</f>
        <v>0</v>
      </c>
      <c r="U32" s="144">
        <f>M32*U4+U31</f>
        <v>0</v>
      </c>
      <c r="V32" s="144">
        <f>O32*V4+V31</f>
        <v>0</v>
      </c>
      <c r="W32" s="144">
        <f>((J32-K32-((L32-(N32*S4))*Q4)-(M32*U4)-(O32*V4))+W31)</f>
        <v>728.50943322053888</v>
      </c>
    </row>
    <row r="33" spans="1:23" x14ac:dyDescent="0.2">
      <c r="A33" s="252" t="s">
        <v>522</v>
      </c>
      <c r="B33" s="252">
        <v>2680</v>
      </c>
      <c r="C33" s="252">
        <f t="shared" si="0"/>
        <v>5</v>
      </c>
      <c r="D33" s="252">
        <v>20.680452071764201</v>
      </c>
      <c r="E33" s="252">
        <v>0</v>
      </c>
      <c r="F33" s="252">
        <v>0</v>
      </c>
      <c r="G33" s="252">
        <v>0</v>
      </c>
      <c r="H33" s="252">
        <v>0</v>
      </c>
      <c r="I33" s="252">
        <v>0</v>
      </c>
      <c r="J33" s="253">
        <f t="shared" si="1"/>
        <v>4.0578687534976208</v>
      </c>
      <c r="K33" s="253">
        <f t="shared" si="2"/>
        <v>0</v>
      </c>
      <c r="L33" s="253">
        <f t="shared" si="3"/>
        <v>0</v>
      </c>
      <c r="M33" s="253">
        <f t="shared" si="4"/>
        <v>0</v>
      </c>
      <c r="N33" s="253">
        <f t="shared" si="5"/>
        <v>0</v>
      </c>
      <c r="O33" s="253">
        <f t="shared" si="6"/>
        <v>0</v>
      </c>
      <c r="P33" s="143">
        <f>J33*P4+P32</f>
        <v>1554.6496951094941</v>
      </c>
      <c r="Q33" s="143">
        <f>(L33-(N33*S4))*Q4+Q32</f>
        <v>436.34224322107167</v>
      </c>
      <c r="R33" s="143">
        <f>M33*R4+R32</f>
        <v>0</v>
      </c>
      <c r="S33" s="143">
        <f>N33*S4+S32</f>
        <v>0</v>
      </c>
      <c r="T33" s="143">
        <f>O33*T4+T32</f>
        <v>0</v>
      </c>
      <c r="U33" s="144">
        <f>M33*U4+U32</f>
        <v>0</v>
      </c>
      <c r="V33" s="144">
        <f>O33*V4+V32</f>
        <v>0</v>
      </c>
      <c r="W33" s="144">
        <f>((J33-K33-((L33-(N33*S4))*Q4)-(M33*U4)-(O33*V4))+W32)</f>
        <v>732.56730197403647</v>
      </c>
    </row>
    <row r="34" spans="1:23" x14ac:dyDescent="0.2">
      <c r="A34" s="252" t="s">
        <v>523</v>
      </c>
      <c r="B34" s="252">
        <v>2685</v>
      </c>
      <c r="C34" s="252">
        <f t="shared" si="0"/>
        <v>5</v>
      </c>
      <c r="D34" s="252">
        <v>16.688782365848098</v>
      </c>
      <c r="E34" s="252">
        <v>0</v>
      </c>
      <c r="F34" s="252">
        <v>0</v>
      </c>
      <c r="G34" s="252">
        <v>0</v>
      </c>
      <c r="H34" s="252">
        <v>0</v>
      </c>
      <c r="I34" s="252">
        <v>0</v>
      </c>
      <c r="J34" s="253">
        <f t="shared" si="1"/>
        <v>3.4601142997789167</v>
      </c>
      <c r="K34" s="253">
        <f t="shared" si="2"/>
        <v>0</v>
      </c>
      <c r="L34" s="253">
        <f t="shared" si="3"/>
        <v>0</v>
      </c>
      <c r="M34" s="253">
        <f t="shared" si="4"/>
        <v>0</v>
      </c>
      <c r="N34" s="253">
        <f t="shared" si="5"/>
        <v>0</v>
      </c>
      <c r="O34" s="253">
        <f t="shared" si="6"/>
        <v>0</v>
      </c>
      <c r="P34" s="143">
        <f>J34*P4+P33</f>
        <v>1559.2516471282001</v>
      </c>
      <c r="Q34" s="143">
        <f>(L34-(N34*S4))*Q4+Q33</f>
        <v>436.34224322107167</v>
      </c>
      <c r="R34" s="143">
        <f>M34*R4+R33</f>
        <v>0</v>
      </c>
      <c r="S34" s="143">
        <f>N34*S4+S33</f>
        <v>0</v>
      </c>
      <c r="T34" s="143">
        <f>O34*T4+T33</f>
        <v>0</v>
      </c>
      <c r="U34" s="144">
        <f>M34*U4+U33</f>
        <v>0</v>
      </c>
      <c r="V34" s="144">
        <f>O34*V4+V33</f>
        <v>0</v>
      </c>
      <c r="W34" s="144">
        <f>((J34-K34-((L34-(N34*S4))*Q4)-(M34*U4)-(O34*V4))+W33)</f>
        <v>736.02741627381533</v>
      </c>
    </row>
    <row r="35" spans="1:23" x14ac:dyDescent="0.2">
      <c r="A35" s="252" t="s">
        <v>524</v>
      </c>
      <c r="B35" s="252">
        <v>2690</v>
      </c>
      <c r="C35" s="252">
        <f t="shared" si="0"/>
        <v>5</v>
      </c>
      <c r="D35" s="252">
        <v>11.702441369388</v>
      </c>
      <c r="E35" s="252">
        <v>0</v>
      </c>
      <c r="F35" s="252">
        <v>0</v>
      </c>
      <c r="G35" s="252">
        <v>0</v>
      </c>
      <c r="H35" s="252">
        <v>0</v>
      </c>
      <c r="I35" s="252">
        <v>0</v>
      </c>
      <c r="J35" s="253">
        <f t="shared" si="1"/>
        <v>2.6288170125218611</v>
      </c>
      <c r="K35" s="253">
        <f t="shared" si="2"/>
        <v>0</v>
      </c>
      <c r="L35" s="253">
        <f t="shared" si="3"/>
        <v>0</v>
      </c>
      <c r="M35" s="253">
        <f t="shared" si="4"/>
        <v>0</v>
      </c>
      <c r="N35" s="253">
        <f t="shared" si="5"/>
        <v>0</v>
      </c>
      <c r="O35" s="253">
        <f t="shared" si="6"/>
        <v>0</v>
      </c>
      <c r="P35" s="143">
        <f>J35*P4+P34</f>
        <v>1562.7479737548542</v>
      </c>
      <c r="Q35" s="143">
        <f>(L35-(N35*S4))*Q4+Q34</f>
        <v>436.34224322107167</v>
      </c>
      <c r="R35" s="143">
        <f>M35*R4+R34</f>
        <v>0</v>
      </c>
      <c r="S35" s="143">
        <f>N35*S4+S34</f>
        <v>0</v>
      </c>
      <c r="T35" s="143">
        <f>O35*T4+T34</f>
        <v>0</v>
      </c>
      <c r="U35" s="144">
        <f>M35*U4+U34</f>
        <v>0</v>
      </c>
      <c r="V35" s="144">
        <f>O35*V4+V34</f>
        <v>0</v>
      </c>
      <c r="W35" s="144">
        <f>((J35-K35-((L35-(N35*S4))*Q4)-(M35*U4)-(O35*V4))+W34)</f>
        <v>738.65623328633717</v>
      </c>
    </row>
    <row r="36" spans="1:23" x14ac:dyDescent="0.2">
      <c r="A36" s="252" t="s">
        <v>525</v>
      </c>
      <c r="B36" s="252">
        <v>2695</v>
      </c>
      <c r="C36" s="252">
        <f t="shared" si="0"/>
        <v>5</v>
      </c>
      <c r="D36" s="252">
        <v>6.0193917268279602</v>
      </c>
      <c r="E36" s="252">
        <v>0</v>
      </c>
      <c r="F36" s="252">
        <v>0</v>
      </c>
      <c r="G36" s="252">
        <v>0</v>
      </c>
      <c r="H36" s="252">
        <v>0</v>
      </c>
      <c r="I36" s="252">
        <v>0</v>
      </c>
      <c r="J36" s="253">
        <f t="shared" si="1"/>
        <v>1.6409104718718481</v>
      </c>
      <c r="K36" s="253">
        <f t="shared" si="2"/>
        <v>0</v>
      </c>
      <c r="L36" s="253">
        <f t="shared" si="3"/>
        <v>0</v>
      </c>
      <c r="M36" s="253">
        <f t="shared" si="4"/>
        <v>0</v>
      </c>
      <c r="N36" s="253">
        <f t="shared" si="5"/>
        <v>0</v>
      </c>
      <c r="O36" s="253">
        <f t="shared" si="6"/>
        <v>0</v>
      </c>
      <c r="P36" s="143">
        <f>J36*P4+P35</f>
        <v>1564.9303846824437</v>
      </c>
      <c r="Q36" s="143">
        <f>(L36-(N36*S4))*Q4+Q35</f>
        <v>436.34224322107167</v>
      </c>
      <c r="R36" s="143">
        <f>M36*R4+R35</f>
        <v>0</v>
      </c>
      <c r="S36" s="143">
        <f>N36*S4+S35</f>
        <v>0</v>
      </c>
      <c r="T36" s="143">
        <f>O36*T4+T35</f>
        <v>0</v>
      </c>
      <c r="U36" s="144">
        <f>M36*U4+U35</f>
        <v>0</v>
      </c>
      <c r="V36" s="144">
        <f>O36*V4+V35</f>
        <v>0</v>
      </c>
      <c r="W36" s="144">
        <f>((J36-K36-((L36-(N36*S4))*Q4)-(M36*U4)-(O36*V4))+W35)</f>
        <v>740.29714375820902</v>
      </c>
    </row>
    <row r="37" spans="1:23" x14ac:dyDescent="0.2">
      <c r="A37" s="252" t="s">
        <v>526</v>
      </c>
      <c r="B37" s="252">
        <v>2700</v>
      </c>
      <c r="C37" s="252">
        <f t="shared" si="0"/>
        <v>5</v>
      </c>
      <c r="D37" s="252">
        <v>6.93146607927701E-2</v>
      </c>
      <c r="E37" s="252">
        <v>0</v>
      </c>
      <c r="F37" s="252">
        <v>0</v>
      </c>
      <c r="G37" s="252">
        <v>0</v>
      </c>
      <c r="H37" s="252">
        <v>0</v>
      </c>
      <c r="I37" s="252">
        <v>0</v>
      </c>
      <c r="J37" s="253">
        <f t="shared" si="1"/>
        <v>0.5637691099648825</v>
      </c>
      <c r="K37" s="253">
        <f t="shared" si="2"/>
        <v>0</v>
      </c>
      <c r="L37" s="253">
        <f t="shared" si="3"/>
        <v>0</v>
      </c>
      <c r="M37" s="253">
        <f t="shared" si="4"/>
        <v>0</v>
      </c>
      <c r="N37" s="253">
        <f t="shared" si="5"/>
        <v>0</v>
      </c>
      <c r="O37" s="253">
        <f t="shared" si="6"/>
        <v>0</v>
      </c>
      <c r="P37" s="143">
        <f>J37*P4+P36</f>
        <v>1565.6801975986971</v>
      </c>
      <c r="Q37" s="143">
        <f>(L37-(N37*S4))*Q4+Q36</f>
        <v>436.34224322107167</v>
      </c>
      <c r="R37" s="143">
        <f>M37*R4+R36</f>
        <v>0</v>
      </c>
      <c r="S37" s="143">
        <f>N37*S4+S36</f>
        <v>0</v>
      </c>
      <c r="T37" s="143">
        <f>O37*T4+T36</f>
        <v>0</v>
      </c>
      <c r="U37" s="144">
        <f>M37*U4+U36</f>
        <v>0</v>
      </c>
      <c r="V37" s="144">
        <f>O37*V4+V36</f>
        <v>0</v>
      </c>
      <c r="W37" s="144">
        <f>((J37-K37-((L37-(N37*S4))*Q4)-(M37*U4)-(O37*V4))+W36)</f>
        <v>740.86091286817395</v>
      </c>
    </row>
    <row r="38" spans="1:23" x14ac:dyDescent="0.2">
      <c r="A38" s="252" t="s">
        <v>527</v>
      </c>
      <c r="B38" s="252">
        <v>2705.0000000001501</v>
      </c>
      <c r="C38" s="252">
        <f t="shared" si="0"/>
        <v>5.0000000001500666</v>
      </c>
      <c r="D38" s="252">
        <v>5.9876605120016402</v>
      </c>
      <c r="E38" s="252">
        <v>0</v>
      </c>
      <c r="F38" s="252">
        <v>0</v>
      </c>
      <c r="G38" s="252">
        <v>0</v>
      </c>
      <c r="H38" s="252">
        <v>0</v>
      </c>
      <c r="I38" s="252">
        <v>0</v>
      </c>
      <c r="J38" s="253">
        <f t="shared" si="1"/>
        <v>0.56083103453483341</v>
      </c>
      <c r="K38" s="253">
        <f t="shared" si="2"/>
        <v>0</v>
      </c>
      <c r="L38" s="253">
        <f t="shared" si="3"/>
        <v>0</v>
      </c>
      <c r="M38" s="253">
        <f t="shared" si="4"/>
        <v>0</v>
      </c>
      <c r="N38" s="253">
        <f t="shared" si="5"/>
        <v>0</v>
      </c>
      <c r="O38" s="253">
        <f t="shared" si="6"/>
        <v>0</v>
      </c>
      <c r="P38" s="143">
        <f>J38*P4+P37</f>
        <v>1566.4261028746284</v>
      </c>
      <c r="Q38" s="143">
        <f>(L38-(N38*S4))*Q4+Q37</f>
        <v>436.34224322107167</v>
      </c>
      <c r="R38" s="143">
        <f>M38*R4+R37</f>
        <v>0</v>
      </c>
      <c r="S38" s="143">
        <f>N38*S4+S37</f>
        <v>0</v>
      </c>
      <c r="T38" s="143">
        <f>O38*T4+T37</f>
        <v>0</v>
      </c>
      <c r="U38" s="144">
        <f>M38*U4+U37</f>
        <v>0</v>
      </c>
      <c r="V38" s="144">
        <f>O38*V4+V37</f>
        <v>0</v>
      </c>
      <c r="W38" s="144">
        <f>((J38-K38-((L38-(N38*S4))*Q4)-(M38*U4)-(O38*V4))+W37)</f>
        <v>741.42174390270884</v>
      </c>
    </row>
    <row r="39" spans="1:23" x14ac:dyDescent="0.2">
      <c r="A39" s="252" t="s">
        <v>528</v>
      </c>
      <c r="B39" s="252">
        <v>2710.0000000001501</v>
      </c>
      <c r="C39" s="252">
        <f t="shared" si="0"/>
        <v>5</v>
      </c>
      <c r="D39" s="252">
        <v>10.572475110706399</v>
      </c>
      <c r="E39" s="252">
        <v>0</v>
      </c>
      <c r="F39" s="252">
        <v>0</v>
      </c>
      <c r="G39" s="252">
        <v>0</v>
      </c>
      <c r="H39" s="252">
        <v>0</v>
      </c>
      <c r="I39" s="252">
        <v>0</v>
      </c>
      <c r="J39" s="253">
        <f t="shared" si="1"/>
        <v>1.533345890991485</v>
      </c>
      <c r="K39" s="253">
        <f t="shared" si="2"/>
        <v>0</v>
      </c>
      <c r="L39" s="253">
        <f t="shared" si="3"/>
        <v>0</v>
      </c>
      <c r="M39" s="253">
        <f t="shared" si="4"/>
        <v>0</v>
      </c>
      <c r="N39" s="253">
        <f t="shared" si="5"/>
        <v>0</v>
      </c>
      <c r="O39" s="253">
        <f t="shared" si="6"/>
        <v>0</v>
      </c>
      <c r="P39" s="143">
        <f>J39*P4+P38</f>
        <v>1568.4654529096472</v>
      </c>
      <c r="Q39" s="143">
        <f>(L39-(N39*S4))*Q4+Q38</f>
        <v>436.34224322107167</v>
      </c>
      <c r="R39" s="143">
        <f>M39*R4+R38</f>
        <v>0</v>
      </c>
      <c r="S39" s="143">
        <f>N39*S4+S38</f>
        <v>0</v>
      </c>
      <c r="T39" s="143">
        <f>O39*T4+T38</f>
        <v>0</v>
      </c>
      <c r="U39" s="144">
        <f>M39*U4+U38</f>
        <v>0</v>
      </c>
      <c r="V39" s="144">
        <f>O39*V4+V38</f>
        <v>0</v>
      </c>
      <c r="W39" s="144">
        <f>((J39-K39-((L39-(N39*S4))*Q4)-(M39*U4)-(O39*V4))+W38)</f>
        <v>742.95508979370038</v>
      </c>
    </row>
    <row r="40" spans="1:23" x14ac:dyDescent="0.2">
      <c r="A40" s="252" t="s">
        <v>529</v>
      </c>
      <c r="B40" s="252">
        <v>2715.0000000001501</v>
      </c>
      <c r="C40" s="252">
        <f t="shared" si="0"/>
        <v>5</v>
      </c>
      <c r="D40" s="252">
        <v>13.3489321079951</v>
      </c>
      <c r="E40" s="252">
        <v>0</v>
      </c>
      <c r="F40" s="252">
        <v>0</v>
      </c>
      <c r="G40" s="252">
        <v>0</v>
      </c>
      <c r="H40" s="252">
        <v>0</v>
      </c>
      <c r="I40" s="252">
        <v>0</v>
      </c>
      <c r="J40" s="253">
        <f t="shared" si="1"/>
        <v>2.2149451128427313</v>
      </c>
      <c r="K40" s="253">
        <f t="shared" si="2"/>
        <v>0</v>
      </c>
      <c r="L40" s="253">
        <f t="shared" si="3"/>
        <v>0</v>
      </c>
      <c r="M40" s="253">
        <f t="shared" si="4"/>
        <v>0</v>
      </c>
      <c r="N40" s="253">
        <f t="shared" si="5"/>
        <v>0</v>
      </c>
      <c r="O40" s="253">
        <f t="shared" si="6"/>
        <v>0</v>
      </c>
      <c r="P40" s="143">
        <f>J40*P4+P39</f>
        <v>1571.411329909728</v>
      </c>
      <c r="Q40" s="143">
        <f>(L40-(N40*S4))*Q4+Q39</f>
        <v>436.34224322107167</v>
      </c>
      <c r="R40" s="143">
        <f>M40*R4+R39</f>
        <v>0</v>
      </c>
      <c r="S40" s="143">
        <f>N40*S4+S39</f>
        <v>0</v>
      </c>
      <c r="T40" s="143">
        <f>O40*T4+T39</f>
        <v>0</v>
      </c>
      <c r="U40" s="144">
        <f>M40*U4+U39</f>
        <v>0</v>
      </c>
      <c r="V40" s="144">
        <f>O40*V4+V39</f>
        <v>0</v>
      </c>
      <c r="W40" s="144">
        <f>((J40-K40-((L40-(N40*S4))*Q4)-(M40*U4)-(O40*V4))+W39)</f>
        <v>745.17003490654315</v>
      </c>
    </row>
    <row r="41" spans="1:23" x14ac:dyDescent="0.2">
      <c r="A41" s="252" t="s">
        <v>530</v>
      </c>
      <c r="B41" s="252">
        <v>2720.0000000001501</v>
      </c>
      <c r="C41" s="252">
        <f t="shared" si="0"/>
        <v>5</v>
      </c>
      <c r="D41" s="252">
        <v>15.230501086981301</v>
      </c>
      <c r="E41" s="252">
        <v>0</v>
      </c>
      <c r="F41" s="252">
        <v>0</v>
      </c>
      <c r="G41" s="252">
        <v>0</v>
      </c>
      <c r="H41" s="252">
        <v>0</v>
      </c>
      <c r="I41" s="252">
        <v>0</v>
      </c>
      <c r="J41" s="253">
        <f t="shared" si="1"/>
        <v>2.6462438143496665</v>
      </c>
      <c r="K41" s="253">
        <f t="shared" si="2"/>
        <v>0</v>
      </c>
      <c r="L41" s="253">
        <f t="shared" si="3"/>
        <v>0</v>
      </c>
      <c r="M41" s="253">
        <f t="shared" si="4"/>
        <v>0</v>
      </c>
      <c r="N41" s="253">
        <f t="shared" si="5"/>
        <v>0</v>
      </c>
      <c r="O41" s="253">
        <f t="shared" si="6"/>
        <v>0</v>
      </c>
      <c r="P41" s="143">
        <f>J41*P4+P40</f>
        <v>1574.930834182813</v>
      </c>
      <c r="Q41" s="143">
        <f>(L41-(N41*S4))*Q4+Q40</f>
        <v>436.34224322107167</v>
      </c>
      <c r="R41" s="143">
        <f>M41*R4+R40</f>
        <v>0</v>
      </c>
      <c r="S41" s="143">
        <f>N41*S4+S40</f>
        <v>0</v>
      </c>
      <c r="T41" s="143">
        <f>O41*T4+T40</f>
        <v>0</v>
      </c>
      <c r="U41" s="144">
        <f>M41*U4+U40</f>
        <v>0</v>
      </c>
      <c r="V41" s="144">
        <f>O41*V4+V40</f>
        <v>0</v>
      </c>
      <c r="W41" s="144">
        <f>((J41-K41-((L41-(N41*S4))*Q4)-(M41*U4)-(O41*V4))+W40)</f>
        <v>747.8162787208928</v>
      </c>
    </row>
    <row r="42" spans="1:23" x14ac:dyDescent="0.2">
      <c r="A42" s="252" t="s">
        <v>531</v>
      </c>
      <c r="B42" s="252">
        <v>2725.0000000001501</v>
      </c>
      <c r="C42" s="252">
        <f t="shared" si="0"/>
        <v>5</v>
      </c>
      <c r="D42" s="252">
        <v>15.415806498935099</v>
      </c>
      <c r="E42" s="252">
        <v>0</v>
      </c>
      <c r="F42" s="252">
        <v>6.7525503522119806E-2</v>
      </c>
      <c r="G42" s="252">
        <v>0</v>
      </c>
      <c r="H42" s="252">
        <v>0</v>
      </c>
      <c r="I42" s="252">
        <v>0</v>
      </c>
      <c r="J42" s="253">
        <f t="shared" si="1"/>
        <v>2.8376210727700371</v>
      </c>
      <c r="K42" s="253">
        <f t="shared" si="2"/>
        <v>0</v>
      </c>
      <c r="L42" s="253">
        <f t="shared" si="3"/>
        <v>6.2523614372333161E-3</v>
      </c>
      <c r="M42" s="253">
        <f t="shared" si="4"/>
        <v>0</v>
      </c>
      <c r="N42" s="253">
        <f t="shared" si="5"/>
        <v>0</v>
      </c>
      <c r="O42" s="253">
        <f t="shared" si="6"/>
        <v>0</v>
      </c>
      <c r="P42" s="143">
        <f>J42*P4+P41</f>
        <v>1578.7048702095972</v>
      </c>
      <c r="Q42" s="143">
        <f>(L42-(N42*S4))*Q4+Q41</f>
        <v>436.3494334367245</v>
      </c>
      <c r="R42" s="143">
        <f>M42*R4+R41</f>
        <v>0</v>
      </c>
      <c r="S42" s="143">
        <f>N42*S4+S41</f>
        <v>0</v>
      </c>
      <c r="T42" s="143">
        <f>O42*T4+T41</f>
        <v>0</v>
      </c>
      <c r="U42" s="144">
        <f>M42*U4+U41</f>
        <v>0</v>
      </c>
      <c r="V42" s="144">
        <f>O42*V4+V41</f>
        <v>0</v>
      </c>
      <c r="W42" s="144">
        <f>((J42-K42-((L42-(N42*S4))*Q4)-(M42*U4)-(O42*V4))+W41)</f>
        <v>750.64670957801002</v>
      </c>
    </row>
    <row r="43" spans="1:23" x14ac:dyDescent="0.2">
      <c r="A43" s="252" t="s">
        <v>532</v>
      </c>
      <c r="B43" s="252">
        <v>2730.0000000001501</v>
      </c>
      <c r="C43" s="252">
        <f t="shared" si="0"/>
        <v>5</v>
      </c>
      <c r="D43" s="252">
        <v>15.043402508303201</v>
      </c>
      <c r="E43" s="252">
        <v>0</v>
      </c>
      <c r="F43" s="252">
        <v>4.6757486027454398</v>
      </c>
      <c r="G43" s="252">
        <v>0</v>
      </c>
      <c r="H43" s="252">
        <v>0</v>
      </c>
      <c r="I43" s="252">
        <v>0</v>
      </c>
      <c r="J43" s="253">
        <f t="shared" si="1"/>
        <v>2.820297130299843</v>
      </c>
      <c r="K43" s="253">
        <f t="shared" si="2"/>
        <v>0</v>
      </c>
      <c r="L43" s="253">
        <f t="shared" si="3"/>
        <v>0.43919204687662589</v>
      </c>
      <c r="M43" s="253">
        <f t="shared" si="4"/>
        <v>0</v>
      </c>
      <c r="N43" s="253">
        <f t="shared" si="5"/>
        <v>0</v>
      </c>
      <c r="O43" s="253">
        <f t="shared" si="6"/>
        <v>0</v>
      </c>
      <c r="P43" s="143">
        <f>J43*P4+P42</f>
        <v>1582.4558653928959</v>
      </c>
      <c r="Q43" s="143">
        <f>(L43-(N43*S4))*Q4+Q42</f>
        <v>436.85450429063263</v>
      </c>
      <c r="R43" s="143">
        <f>M43*R4+R42</f>
        <v>0</v>
      </c>
      <c r="S43" s="143">
        <f>N43*S4+S42</f>
        <v>0</v>
      </c>
      <c r="T43" s="143">
        <f>O43*T4+T42</f>
        <v>0</v>
      </c>
      <c r="U43" s="144">
        <f>M43*U4+U42</f>
        <v>0</v>
      </c>
      <c r="V43" s="144">
        <f>O43*V4+V42</f>
        <v>0</v>
      </c>
      <c r="W43" s="144">
        <f>((J43-K43-((L43-(N43*S4))*Q4)-(M43*U4)-(O43*V4))+W42)</f>
        <v>752.96193585440176</v>
      </c>
    </row>
    <row r="44" spans="1:23" x14ac:dyDescent="0.2">
      <c r="A44" s="252" t="s">
        <v>533</v>
      </c>
      <c r="B44" s="252">
        <v>2735.0000000001501</v>
      </c>
      <c r="C44" s="252">
        <f t="shared" si="0"/>
        <v>5</v>
      </c>
      <c r="D44" s="252">
        <v>15.1378844848814</v>
      </c>
      <c r="E44" s="252">
        <v>0</v>
      </c>
      <c r="F44" s="252">
        <v>22.0371863747114</v>
      </c>
      <c r="G44" s="252">
        <v>0</v>
      </c>
      <c r="H44" s="252">
        <v>0</v>
      </c>
      <c r="I44" s="252">
        <v>0</v>
      </c>
      <c r="J44" s="253">
        <f t="shared" si="1"/>
        <v>2.7945636104800551</v>
      </c>
      <c r="K44" s="253">
        <f t="shared" si="2"/>
        <v>0</v>
      </c>
      <c r="L44" s="253">
        <f t="shared" si="3"/>
        <v>2.4734199053200774</v>
      </c>
      <c r="M44" s="253">
        <f t="shared" si="4"/>
        <v>0</v>
      </c>
      <c r="N44" s="253">
        <f t="shared" si="5"/>
        <v>0</v>
      </c>
      <c r="O44" s="253">
        <f t="shared" si="6"/>
        <v>0</v>
      </c>
      <c r="P44" s="143">
        <f>J44*P4+P43</f>
        <v>1586.1726349948344</v>
      </c>
      <c r="Q44" s="143">
        <f>(L44-(N44*S4))*Q4+Q43</f>
        <v>439.69893718175069</v>
      </c>
      <c r="R44" s="143">
        <f>M44*R4+R43</f>
        <v>0</v>
      </c>
      <c r="S44" s="143">
        <f>N44*S4+S43</f>
        <v>0</v>
      </c>
      <c r="T44" s="143">
        <f>O44*T4+T43</f>
        <v>0</v>
      </c>
      <c r="U44" s="144">
        <f>M44*U4+U43</f>
        <v>0</v>
      </c>
      <c r="V44" s="144">
        <f>O44*V4+V43</f>
        <v>0</v>
      </c>
      <c r="W44" s="144">
        <f>((J44-K44-((L44-(N44*S4))*Q4)-(M44*U4)-(O44*V4))+W43)</f>
        <v>752.9120665737637</v>
      </c>
    </row>
    <row r="45" spans="1:23" x14ac:dyDescent="0.2">
      <c r="A45" s="252" t="s">
        <v>534</v>
      </c>
      <c r="B45" s="252">
        <v>2740.0000000001501</v>
      </c>
      <c r="C45" s="252">
        <f t="shared" si="0"/>
        <v>5</v>
      </c>
      <c r="D45" s="252">
        <v>15.5586091861833</v>
      </c>
      <c r="E45" s="252">
        <v>0</v>
      </c>
      <c r="F45" s="252">
        <v>29.049097520200998</v>
      </c>
      <c r="G45" s="252">
        <v>0</v>
      </c>
      <c r="H45" s="252">
        <v>0</v>
      </c>
      <c r="I45" s="252">
        <v>0</v>
      </c>
      <c r="J45" s="253">
        <f t="shared" si="1"/>
        <v>2.8422679325059907</v>
      </c>
      <c r="K45" s="253">
        <f t="shared" si="2"/>
        <v>0</v>
      </c>
      <c r="L45" s="253">
        <f t="shared" si="3"/>
        <v>4.7302114717511481</v>
      </c>
      <c r="M45" s="253">
        <f t="shared" si="4"/>
        <v>0</v>
      </c>
      <c r="N45" s="253">
        <f t="shared" si="5"/>
        <v>0</v>
      </c>
      <c r="O45" s="253">
        <f t="shared" si="6"/>
        <v>0</v>
      </c>
      <c r="P45" s="143">
        <f>J45*P4+P44</f>
        <v>1589.9528513450673</v>
      </c>
      <c r="Q45" s="143">
        <f>(L45-(N45*S4))*Q4+Q44</f>
        <v>445.13868037426454</v>
      </c>
      <c r="R45" s="143">
        <f>M45*R4+R44</f>
        <v>0</v>
      </c>
      <c r="S45" s="143">
        <f>N45*S4+S44</f>
        <v>0</v>
      </c>
      <c r="T45" s="143">
        <f>O45*T4+T44</f>
        <v>0</v>
      </c>
      <c r="U45" s="144">
        <f>M45*U4+U44</f>
        <v>0</v>
      </c>
      <c r="V45" s="144">
        <f>O45*V4+V44</f>
        <v>0</v>
      </c>
      <c r="W45" s="144">
        <f>((J45-K45-((L45-(N45*S4))*Q4)-(M45*U4)-(O45*V4))+W44)</f>
        <v>750.31459131375584</v>
      </c>
    </row>
    <row r="46" spans="1:23" x14ac:dyDescent="0.2">
      <c r="A46" s="252" t="s">
        <v>535</v>
      </c>
      <c r="B46" s="252">
        <v>2745.0000000001501</v>
      </c>
      <c r="C46" s="252">
        <f t="shared" si="0"/>
        <v>5</v>
      </c>
      <c r="D46" s="252">
        <v>20.262764541088501</v>
      </c>
      <c r="E46" s="252">
        <v>0</v>
      </c>
      <c r="F46" s="252">
        <v>25.0964077194112</v>
      </c>
      <c r="G46" s="252">
        <v>0</v>
      </c>
      <c r="H46" s="252">
        <v>0</v>
      </c>
      <c r="I46" s="252">
        <v>0</v>
      </c>
      <c r="J46" s="253">
        <f t="shared" si="1"/>
        <v>3.3167938636362782</v>
      </c>
      <c r="K46" s="253">
        <f t="shared" si="2"/>
        <v>0</v>
      </c>
      <c r="L46" s="253">
        <f t="shared" si="3"/>
        <v>5.0134727073715002</v>
      </c>
      <c r="M46" s="253">
        <f t="shared" si="4"/>
        <v>0</v>
      </c>
      <c r="N46" s="253">
        <f t="shared" si="5"/>
        <v>0</v>
      </c>
      <c r="O46" s="253">
        <f t="shared" si="6"/>
        <v>0</v>
      </c>
      <c r="P46" s="143">
        <f>J46*P4+P45</f>
        <v>1594.3641871837035</v>
      </c>
      <c r="Q46" s="143">
        <f>(L46-(N46*S4))*Q4+Q45</f>
        <v>450.90417398774179</v>
      </c>
      <c r="R46" s="143">
        <f>M46*R4+R45</f>
        <v>0</v>
      </c>
      <c r="S46" s="143">
        <f>N46*S4+S45</f>
        <v>0</v>
      </c>
      <c r="T46" s="143">
        <f>O46*T4+T45</f>
        <v>0</v>
      </c>
      <c r="U46" s="144">
        <f>M46*U4+U45</f>
        <v>0</v>
      </c>
      <c r="V46" s="144">
        <f>O46*V4+V45</f>
        <v>0</v>
      </c>
      <c r="W46" s="144">
        <f>((J46-K46-((L46-(N46*S4))*Q4)-(M46*U4)-(O46*V4))+W45)</f>
        <v>747.86589156391494</v>
      </c>
    </row>
    <row r="47" spans="1:23" x14ac:dyDescent="0.2">
      <c r="A47" s="252" t="s">
        <v>536</v>
      </c>
      <c r="B47" s="252">
        <v>2750.0000000001501</v>
      </c>
      <c r="C47" s="252">
        <f t="shared" si="0"/>
        <v>5</v>
      </c>
      <c r="D47" s="252">
        <v>32.830883110122201</v>
      </c>
      <c r="E47" s="252">
        <v>0</v>
      </c>
      <c r="F47" s="252">
        <v>22.1175790428988</v>
      </c>
      <c r="G47" s="252">
        <v>0</v>
      </c>
      <c r="H47" s="252">
        <v>0</v>
      </c>
      <c r="I47" s="252">
        <v>0</v>
      </c>
      <c r="J47" s="253">
        <f t="shared" si="1"/>
        <v>4.9160784862232125</v>
      </c>
      <c r="K47" s="253">
        <f t="shared" si="2"/>
        <v>0</v>
      </c>
      <c r="L47" s="253">
        <f t="shared" si="3"/>
        <v>4.3716654409546303</v>
      </c>
      <c r="M47" s="253">
        <f t="shared" si="4"/>
        <v>0</v>
      </c>
      <c r="N47" s="253">
        <f t="shared" si="5"/>
        <v>0</v>
      </c>
      <c r="O47" s="253">
        <f t="shared" si="6"/>
        <v>0</v>
      </c>
      <c r="P47" s="143">
        <f>J47*P4+P46</f>
        <v>1600.9025715703804</v>
      </c>
      <c r="Q47" s="143">
        <f>(L47-(N47*S4))*Q4+Q46</f>
        <v>455.93158924483959</v>
      </c>
      <c r="R47" s="143">
        <f>M47*R4+R46</f>
        <v>0</v>
      </c>
      <c r="S47" s="143">
        <f>N47*S4+S46</f>
        <v>0</v>
      </c>
      <c r="T47" s="143">
        <f>O47*T4+T46</f>
        <v>0</v>
      </c>
      <c r="U47" s="144">
        <f>M47*U4+U46</f>
        <v>0</v>
      </c>
      <c r="V47" s="144">
        <f>O47*V4+V46</f>
        <v>0</v>
      </c>
      <c r="W47" s="144">
        <f>((J47-K47-((L47-(N47*S4))*Q4)-(M47*U4)-(O47*V4))+W46)</f>
        <v>747.75455479304037</v>
      </c>
    </row>
    <row r="48" spans="1:23" x14ac:dyDescent="0.2">
      <c r="A48" s="252" t="s">
        <v>537</v>
      </c>
      <c r="B48" s="252">
        <v>2755.0000000001501</v>
      </c>
      <c r="C48" s="252">
        <f t="shared" si="0"/>
        <v>5</v>
      </c>
      <c r="D48" s="252">
        <v>48.265021338122096</v>
      </c>
      <c r="E48" s="252">
        <v>0</v>
      </c>
      <c r="F48" s="252">
        <v>7.3021439087151503</v>
      </c>
      <c r="G48" s="252">
        <v>0</v>
      </c>
      <c r="H48" s="252">
        <v>0</v>
      </c>
      <c r="I48" s="252">
        <v>0</v>
      </c>
      <c r="J48" s="253">
        <f t="shared" si="1"/>
        <v>7.5088800415041019</v>
      </c>
      <c r="K48" s="253">
        <f t="shared" si="2"/>
        <v>0</v>
      </c>
      <c r="L48" s="253">
        <f t="shared" si="3"/>
        <v>2.7240484214457359</v>
      </c>
      <c r="M48" s="253">
        <f t="shared" si="4"/>
        <v>0</v>
      </c>
      <c r="N48" s="253">
        <f t="shared" si="5"/>
        <v>0</v>
      </c>
      <c r="O48" s="253">
        <f t="shared" si="6"/>
        <v>0</v>
      </c>
      <c r="P48" s="143">
        <f>J48*P4+P47</f>
        <v>1610.8893820255807</v>
      </c>
      <c r="Q48" s="143">
        <f>(L48-(N48*S4))*Q4+Q47</f>
        <v>459.06424492950219</v>
      </c>
      <c r="R48" s="143">
        <f>M48*R4+R47</f>
        <v>0</v>
      </c>
      <c r="S48" s="143">
        <f>N48*S4+S47</f>
        <v>0</v>
      </c>
      <c r="T48" s="143">
        <f>O48*T4+T47</f>
        <v>0</v>
      </c>
      <c r="U48" s="144">
        <f>M48*U4+U47</f>
        <v>0</v>
      </c>
      <c r="V48" s="144">
        <f>O48*V4+V47</f>
        <v>0</v>
      </c>
      <c r="W48" s="144">
        <f>((J48-K48-((L48-(N48*S4))*Q4)-(M48*U4)-(O48*V4))+W47)</f>
        <v>752.13077914988185</v>
      </c>
    </row>
    <row r="49" spans="1:23" x14ac:dyDescent="0.2">
      <c r="A49" s="252" t="s">
        <v>538</v>
      </c>
      <c r="B49" s="252">
        <v>2760.0000000001501</v>
      </c>
      <c r="C49" s="252">
        <f t="shared" si="0"/>
        <v>5</v>
      </c>
      <c r="D49" s="252">
        <v>50.136516887465397</v>
      </c>
      <c r="E49" s="252">
        <v>0</v>
      </c>
      <c r="F49" s="252">
        <v>1.46519058812919</v>
      </c>
      <c r="G49" s="252">
        <v>0</v>
      </c>
      <c r="H49" s="252">
        <v>0</v>
      </c>
      <c r="I49" s="252">
        <v>0</v>
      </c>
      <c r="J49" s="253">
        <f t="shared" si="1"/>
        <v>9.1112535394062508</v>
      </c>
      <c r="K49" s="253">
        <f t="shared" si="2"/>
        <v>0</v>
      </c>
      <c r="L49" s="253">
        <f t="shared" si="3"/>
        <v>0.81179023118929072</v>
      </c>
      <c r="M49" s="253">
        <f t="shared" si="4"/>
        <v>0</v>
      </c>
      <c r="N49" s="253">
        <f t="shared" si="5"/>
        <v>0</v>
      </c>
      <c r="O49" s="253">
        <f t="shared" si="6"/>
        <v>0</v>
      </c>
      <c r="P49" s="143">
        <f>J49*P4+P48</f>
        <v>1623.0073492329911</v>
      </c>
      <c r="Q49" s="143">
        <f>(L49-(N49*S4))*Q4+Q48</f>
        <v>459.9978036953699</v>
      </c>
      <c r="R49" s="143">
        <f>M49*R4+R48</f>
        <v>0</v>
      </c>
      <c r="S49" s="143">
        <f>N49*S4+S48</f>
        <v>0</v>
      </c>
      <c r="T49" s="143">
        <f>O49*T4+T48</f>
        <v>0</v>
      </c>
      <c r="U49" s="144">
        <f>M49*U4+U48</f>
        <v>0</v>
      </c>
      <c r="V49" s="144">
        <f>O49*V4+V48</f>
        <v>0</v>
      </c>
      <c r="W49" s="144">
        <f>((J49-K49-((L49-(N49*S4))*Q4)-(M49*U4)-(O49*V4))+W48)</f>
        <v>760.30847392342037</v>
      </c>
    </row>
    <row r="50" spans="1:23" x14ac:dyDescent="0.2">
      <c r="A50" s="252" t="s">
        <v>539</v>
      </c>
      <c r="B50" s="252">
        <v>2765.0000000001501</v>
      </c>
      <c r="C50" s="252">
        <f t="shared" si="0"/>
        <v>5</v>
      </c>
      <c r="D50" s="252">
        <v>44.296801768837199</v>
      </c>
      <c r="E50" s="252">
        <v>0</v>
      </c>
      <c r="F50" s="252">
        <v>2.7031159916259599</v>
      </c>
      <c r="G50" s="252">
        <v>0</v>
      </c>
      <c r="H50" s="252">
        <v>0</v>
      </c>
      <c r="I50" s="252">
        <v>0</v>
      </c>
      <c r="J50" s="253">
        <f t="shared" si="1"/>
        <v>8.7438258015094998</v>
      </c>
      <c r="K50" s="253">
        <f t="shared" si="2"/>
        <v>0</v>
      </c>
      <c r="L50" s="253">
        <f t="shared" si="3"/>
        <v>0.38595431294029164</v>
      </c>
      <c r="M50" s="253">
        <f t="shared" si="4"/>
        <v>0</v>
      </c>
      <c r="N50" s="253">
        <f t="shared" si="5"/>
        <v>0</v>
      </c>
      <c r="O50" s="253">
        <f t="shared" si="6"/>
        <v>0</v>
      </c>
      <c r="P50" s="143">
        <f>J50*P4+P49</f>
        <v>1634.6366375489988</v>
      </c>
      <c r="Q50" s="143">
        <f>(L50-(N50*S4))*Q4+Q49</f>
        <v>460.44165115525124</v>
      </c>
      <c r="R50" s="143">
        <f>M50*R4+R49</f>
        <v>0</v>
      </c>
      <c r="S50" s="143">
        <f>N50*S4+S49</f>
        <v>0</v>
      </c>
      <c r="T50" s="143">
        <f>O50*T4+T49</f>
        <v>0</v>
      </c>
      <c r="U50" s="144">
        <f>M50*U4+U49</f>
        <v>0</v>
      </c>
      <c r="V50" s="144">
        <f>O50*V4+V49</f>
        <v>0</v>
      </c>
      <c r="W50" s="144">
        <f>((J50-K50-((L50-(N50*S4))*Q4)-(M50*U4)-(O50*V4))+W49)</f>
        <v>768.60845226504853</v>
      </c>
    </row>
    <row r="51" spans="1:23" x14ac:dyDescent="0.2">
      <c r="A51" s="252" t="s">
        <v>540</v>
      </c>
      <c r="B51" s="252">
        <v>2770.0000000001501</v>
      </c>
      <c r="C51" s="252">
        <f t="shared" si="0"/>
        <v>5</v>
      </c>
      <c r="D51" s="252">
        <v>44.684554444582297</v>
      </c>
      <c r="E51" s="252">
        <v>0</v>
      </c>
      <c r="F51" s="252">
        <v>1.6018887393201999</v>
      </c>
      <c r="G51" s="252">
        <v>0</v>
      </c>
      <c r="H51" s="252">
        <v>0</v>
      </c>
      <c r="I51" s="252">
        <v>0</v>
      </c>
      <c r="J51" s="253">
        <f t="shared" si="1"/>
        <v>8.2390144642055105</v>
      </c>
      <c r="K51" s="253">
        <f t="shared" si="2"/>
        <v>0</v>
      </c>
      <c r="L51" s="253">
        <f t="shared" si="3"/>
        <v>0.39861154916168146</v>
      </c>
      <c r="M51" s="253">
        <f t="shared" si="4"/>
        <v>0</v>
      </c>
      <c r="N51" s="253">
        <f t="shared" si="5"/>
        <v>0</v>
      </c>
      <c r="O51" s="253">
        <f t="shared" si="6"/>
        <v>0</v>
      </c>
      <c r="P51" s="143">
        <f>J51*P4+P50</f>
        <v>1645.5945267863922</v>
      </c>
      <c r="Q51" s="143">
        <f>(L51-(N51*S4))*Q4+Q50</f>
        <v>460.90005443678717</v>
      </c>
      <c r="R51" s="143">
        <f>M51*R4+R50</f>
        <v>0</v>
      </c>
      <c r="S51" s="143">
        <f>N51*S4+S50</f>
        <v>0</v>
      </c>
      <c r="T51" s="143">
        <f>O51*T4+T50</f>
        <v>0</v>
      </c>
      <c r="U51" s="144">
        <f>M51*U4+U50</f>
        <v>0</v>
      </c>
      <c r="V51" s="144">
        <f>O51*V4+V50</f>
        <v>0</v>
      </c>
      <c r="W51" s="144">
        <f>((J51-K51-((L51-(N51*S4))*Q4)-(M51*U4)-(O51*V4))+W50)</f>
        <v>776.38906344771806</v>
      </c>
    </row>
    <row r="52" spans="1:23" x14ac:dyDescent="0.2">
      <c r="A52" s="252" t="s">
        <v>541</v>
      </c>
      <c r="B52" s="252">
        <v>2775.0000000001501</v>
      </c>
      <c r="C52" s="252">
        <f t="shared" si="0"/>
        <v>5</v>
      </c>
      <c r="D52" s="252">
        <v>42.737850488924799</v>
      </c>
      <c r="E52" s="252">
        <v>0</v>
      </c>
      <c r="F52" s="252">
        <v>0.79046549256418097</v>
      </c>
      <c r="G52" s="252">
        <v>0</v>
      </c>
      <c r="H52" s="252">
        <v>0</v>
      </c>
      <c r="I52" s="252">
        <v>0</v>
      </c>
      <c r="J52" s="253">
        <f t="shared" si="1"/>
        <v>8.0946671234728793</v>
      </c>
      <c r="K52" s="253">
        <f t="shared" si="2"/>
        <v>0</v>
      </c>
      <c r="L52" s="253">
        <f t="shared" si="3"/>
        <v>0.22151428073003529</v>
      </c>
      <c r="M52" s="253">
        <f t="shared" si="4"/>
        <v>0</v>
      </c>
      <c r="N52" s="253">
        <f t="shared" si="5"/>
        <v>0</v>
      </c>
      <c r="O52" s="253">
        <f t="shared" si="6"/>
        <v>0</v>
      </c>
      <c r="P52" s="143">
        <f>J52*P4+P51</f>
        <v>1656.3604340606112</v>
      </c>
      <c r="Q52" s="143">
        <f>(L52-(N52*S4))*Q4+Q51</f>
        <v>461.15479585962669</v>
      </c>
      <c r="R52" s="143">
        <f>M52*R4+R51</f>
        <v>0</v>
      </c>
      <c r="S52" s="143">
        <f>N52*S4+S51</f>
        <v>0</v>
      </c>
      <c r="T52" s="143">
        <f>O52*T4+T51</f>
        <v>0</v>
      </c>
      <c r="U52" s="144">
        <f>M52*U4+U51</f>
        <v>0</v>
      </c>
      <c r="V52" s="144">
        <f>O52*V4+V51</f>
        <v>0</v>
      </c>
      <c r="W52" s="144">
        <f>((J52-K52-((L52-(N52*S4))*Q4)-(M52*U4)-(O52*V4))+W51)</f>
        <v>784.22898914835139</v>
      </c>
    </row>
    <row r="53" spans="1:23" x14ac:dyDescent="0.2">
      <c r="A53" s="252" t="s">
        <v>542</v>
      </c>
      <c r="B53" s="252">
        <v>2799.99999999999</v>
      </c>
      <c r="C53" s="252">
        <f t="shared" si="0"/>
        <v>24.999999999839929</v>
      </c>
      <c r="D53" s="252">
        <v>35.470822067401102</v>
      </c>
      <c r="E53" s="252">
        <v>0</v>
      </c>
      <c r="F53" s="252">
        <v>8.9544447691878304E-3</v>
      </c>
      <c r="G53" s="252">
        <v>0</v>
      </c>
      <c r="H53" s="252">
        <v>0</v>
      </c>
      <c r="I53" s="252">
        <v>0</v>
      </c>
      <c r="J53" s="253">
        <f t="shared" si="1"/>
        <v>36.207718775844967</v>
      </c>
      <c r="K53" s="253">
        <f t="shared" si="2"/>
        <v>0</v>
      </c>
      <c r="L53" s="253">
        <f t="shared" si="3"/>
        <v>0.37010182283715287</v>
      </c>
      <c r="M53" s="253">
        <f t="shared" si="4"/>
        <v>0</v>
      </c>
      <c r="N53" s="253">
        <f t="shared" si="5"/>
        <v>0</v>
      </c>
      <c r="O53" s="253">
        <f t="shared" si="6"/>
        <v>0</v>
      </c>
      <c r="P53" s="143">
        <f>J53*P4+P52</f>
        <v>1704.516700032485</v>
      </c>
      <c r="Q53" s="143">
        <f>(L53-(N53*S4))*Q4+Q52</f>
        <v>461.58041295588941</v>
      </c>
      <c r="R53" s="143">
        <f>M53*R4+R52</f>
        <v>0</v>
      </c>
      <c r="S53" s="143">
        <f>N53*S4+S52</f>
        <v>0</v>
      </c>
      <c r="T53" s="143">
        <f>O53*T4+T52</f>
        <v>0</v>
      </c>
      <c r="U53" s="144">
        <f>M53*U4+U52</f>
        <v>0</v>
      </c>
      <c r="V53" s="144">
        <f>O53*V4+V52</f>
        <v>0</v>
      </c>
      <c r="W53" s="144">
        <f>((J53-K53-((L53-(N53*S4))*Q4)-(M53*U4)-(O53*V4))+W52)</f>
        <v>820.01109082793369</v>
      </c>
    </row>
    <row r="54" spans="1:23" x14ac:dyDescent="0.2">
      <c r="A54" s="252" t="s">
        <v>543</v>
      </c>
      <c r="B54" s="252">
        <v>2849.99999999999</v>
      </c>
      <c r="C54" s="252">
        <f t="shared" si="0"/>
        <v>50</v>
      </c>
      <c r="D54" s="252">
        <v>35.939161455583402</v>
      </c>
      <c r="E54" s="252">
        <v>0</v>
      </c>
      <c r="F54" s="252">
        <v>0</v>
      </c>
      <c r="G54" s="252">
        <v>0</v>
      </c>
      <c r="H54" s="252">
        <v>0</v>
      </c>
      <c r="I54" s="252">
        <v>0</v>
      </c>
      <c r="J54" s="253">
        <f t="shared" si="1"/>
        <v>66.120355113874538</v>
      </c>
      <c r="K54" s="253">
        <f t="shared" si="2"/>
        <v>0</v>
      </c>
      <c r="L54" s="253">
        <f t="shared" si="3"/>
        <v>8.2911525640628064E-3</v>
      </c>
      <c r="M54" s="253">
        <f t="shared" si="4"/>
        <v>0</v>
      </c>
      <c r="N54" s="253">
        <f t="shared" si="5"/>
        <v>0</v>
      </c>
      <c r="O54" s="253">
        <f t="shared" si="6"/>
        <v>0</v>
      </c>
      <c r="P54" s="143">
        <f>J54*P4+P53</f>
        <v>1792.4567723339383</v>
      </c>
      <c r="Q54" s="143">
        <f>(L54-(N54*S4))*Q4+Q53</f>
        <v>461.58994778133808</v>
      </c>
      <c r="R54" s="143">
        <f>M54*R4+R53</f>
        <v>0</v>
      </c>
      <c r="S54" s="143">
        <f>N54*S4+S53</f>
        <v>0</v>
      </c>
      <c r="T54" s="143">
        <f>O54*T4+T53</f>
        <v>0</v>
      </c>
      <c r="U54" s="144">
        <f>M54*U4+U53</f>
        <v>0</v>
      </c>
      <c r="V54" s="144">
        <f>O54*V4+V53</f>
        <v>0</v>
      </c>
      <c r="W54" s="144">
        <f>((J54-K54-((L54-(N54*S4))*Q4)-(M54*U4)-(O54*V4))+W53)</f>
        <v>886.12191111635957</v>
      </c>
    </row>
    <row r="55" spans="1:23" x14ac:dyDescent="0.2">
      <c r="A55" s="252" t="s">
        <v>544</v>
      </c>
      <c r="B55" s="252">
        <v>2855.1817598432999</v>
      </c>
      <c r="C55" s="252">
        <f t="shared" si="0"/>
        <v>5.1817598433099192</v>
      </c>
      <c r="D55" s="252">
        <v>35.640455917407003</v>
      </c>
      <c r="E55" s="252">
        <v>0</v>
      </c>
      <c r="F55" s="252">
        <v>0</v>
      </c>
      <c r="G55" s="252">
        <v>0</v>
      </c>
      <c r="H55" s="252">
        <v>0</v>
      </c>
      <c r="I55" s="252">
        <v>0</v>
      </c>
      <c r="J55" s="253">
        <f t="shared" si="1"/>
        <v>6.8686738315342737</v>
      </c>
      <c r="K55" s="253">
        <f t="shared" si="2"/>
        <v>0</v>
      </c>
      <c r="L55" s="253">
        <f t="shared" si="3"/>
        <v>0</v>
      </c>
      <c r="M55" s="253">
        <f t="shared" si="4"/>
        <v>0</v>
      </c>
      <c r="N55" s="253">
        <f t="shared" si="5"/>
        <v>0</v>
      </c>
      <c r="O55" s="253">
        <f t="shared" si="6"/>
        <v>0</v>
      </c>
      <c r="P55" s="143">
        <f>J55*P4+P54</f>
        <v>1801.5921085298789</v>
      </c>
      <c r="Q55" s="143">
        <f>(L55-(N55*S4))*Q4+Q54</f>
        <v>461.58994778133808</v>
      </c>
      <c r="R55" s="143">
        <f>M55*R4+R54</f>
        <v>0</v>
      </c>
      <c r="S55" s="143">
        <f>N55*S4+S54</f>
        <v>0</v>
      </c>
      <c r="T55" s="143">
        <f>O55*T4+T54</f>
        <v>0</v>
      </c>
      <c r="U55" s="144">
        <f>M55*U4+U54</f>
        <v>0</v>
      </c>
      <c r="V55" s="144">
        <f>O55*V4+V54</f>
        <v>0</v>
      </c>
      <c r="W55" s="144">
        <f>((J55-K55-((L55-(N55*S4))*Q4)-(M55*U4)-(O55*V4))+W54)</f>
        <v>892.99058494789381</v>
      </c>
    </row>
    <row r="56" spans="1:23" x14ac:dyDescent="0.2">
      <c r="A56" s="252"/>
      <c r="B56" s="252"/>
      <c r="C56" s="252"/>
      <c r="D56" s="252"/>
      <c r="E56" s="252"/>
      <c r="F56" s="252"/>
      <c r="G56" s="252"/>
      <c r="H56" s="252"/>
      <c r="I56" s="252"/>
      <c r="J56" s="253"/>
      <c r="K56" s="253"/>
      <c r="L56" s="253"/>
      <c r="M56" s="253"/>
      <c r="N56" s="253"/>
      <c r="O56" s="253"/>
      <c r="P56" s="143"/>
      <c r="Q56" s="143"/>
      <c r="R56" s="143"/>
      <c r="S56" s="143"/>
      <c r="T56" s="143"/>
    </row>
    <row r="57" spans="1:23" x14ac:dyDescent="0.2">
      <c r="A57" s="252"/>
      <c r="B57" s="252"/>
      <c r="C57" s="252"/>
      <c r="D57" s="252"/>
      <c r="E57" s="252"/>
      <c r="F57" s="252"/>
      <c r="G57" s="252"/>
      <c r="H57" s="252"/>
      <c r="I57" s="252"/>
      <c r="J57" s="253"/>
      <c r="K57" s="253"/>
      <c r="L57" s="253"/>
      <c r="M57" s="253"/>
      <c r="N57" s="253"/>
      <c r="O57" s="253"/>
      <c r="P57" s="143"/>
      <c r="Q57" s="143"/>
      <c r="R57" s="143"/>
      <c r="S57" s="143"/>
      <c r="T57" s="143"/>
    </row>
    <row r="58" spans="1:23" x14ac:dyDescent="0.2">
      <c r="A58" s="252"/>
      <c r="B58" s="252"/>
      <c r="C58" s="252"/>
      <c r="D58" s="252"/>
      <c r="E58" s="252"/>
      <c r="F58" s="252"/>
      <c r="G58" s="252"/>
      <c r="H58" s="252"/>
      <c r="I58" s="252"/>
      <c r="J58" s="253"/>
      <c r="K58" s="253"/>
      <c r="L58" s="253"/>
      <c r="M58" s="253"/>
      <c r="N58" s="253"/>
      <c r="O58" s="253"/>
      <c r="P58" s="143"/>
      <c r="Q58" s="143"/>
      <c r="R58" s="143"/>
      <c r="S58" s="143"/>
      <c r="T58" s="143"/>
    </row>
    <row r="59" spans="1:23" x14ac:dyDescent="0.2">
      <c r="A59" s="252"/>
      <c r="B59" s="252"/>
      <c r="C59" s="252"/>
      <c r="D59" s="252"/>
      <c r="E59" s="252"/>
      <c r="F59" s="252"/>
      <c r="G59" s="252"/>
      <c r="H59" s="252"/>
      <c r="I59" s="252"/>
      <c r="J59" s="253">
        <f t="shared" ref="J59:O59" si="7">SUM(J6:J55)</f>
        <v>1354.5805327292319</v>
      </c>
      <c r="K59" s="253">
        <f t="shared" si="7"/>
        <v>0</v>
      </c>
      <c r="L59" s="253">
        <f t="shared" si="7"/>
        <v>401.38256328812002</v>
      </c>
      <c r="M59" s="253">
        <f t="shared" si="7"/>
        <v>0</v>
      </c>
      <c r="N59" s="253">
        <f t="shared" si="7"/>
        <v>0</v>
      </c>
      <c r="O59" s="253">
        <f t="shared" si="7"/>
        <v>0</v>
      </c>
      <c r="P59" s="143"/>
      <c r="Q59" s="143"/>
      <c r="R59" s="143"/>
      <c r="S59" s="143"/>
      <c r="T59" s="143"/>
    </row>
    <row r="60" spans="1:23" x14ac:dyDescent="0.2">
      <c r="A60" s="142"/>
      <c r="B60" s="142"/>
      <c r="C60" s="142"/>
      <c r="D60" s="142"/>
      <c r="E60" s="142"/>
      <c r="F60" s="142"/>
      <c r="G60" s="142"/>
      <c r="H60" s="142"/>
      <c r="I60" s="142"/>
      <c r="J60" s="143"/>
      <c r="K60" s="143"/>
      <c r="L60" s="143"/>
      <c r="M60" s="143"/>
      <c r="N60" s="143"/>
      <c r="O60" s="143"/>
      <c r="P60" s="143"/>
      <c r="Q60" s="143"/>
      <c r="R60" s="143"/>
      <c r="S60" s="143"/>
      <c r="T60" s="143"/>
    </row>
    <row r="61" spans="1:23" x14ac:dyDescent="0.2">
      <c r="A61" s="142"/>
      <c r="B61" s="142"/>
      <c r="C61" s="142"/>
      <c r="D61" s="142"/>
      <c r="E61" s="142"/>
      <c r="F61" s="142"/>
      <c r="G61" s="142"/>
      <c r="H61" s="142"/>
      <c r="I61" s="142"/>
      <c r="J61" s="143"/>
      <c r="K61" s="143"/>
      <c r="L61" s="143"/>
      <c r="M61" s="143"/>
      <c r="N61" s="143"/>
      <c r="O61" s="143"/>
      <c r="P61" s="143"/>
      <c r="Q61" s="143"/>
      <c r="R61" s="143"/>
      <c r="S61" s="143"/>
      <c r="T61" s="143"/>
    </row>
    <row r="62" spans="1:23" x14ac:dyDescent="0.2">
      <c r="A62" s="142"/>
      <c r="B62" s="142"/>
      <c r="C62" s="142"/>
      <c r="D62" s="142"/>
      <c r="E62" s="142"/>
      <c r="F62" s="142"/>
      <c r="G62" s="142"/>
      <c r="H62" s="142"/>
      <c r="I62" s="142"/>
      <c r="J62" s="143"/>
      <c r="K62" s="143"/>
      <c r="L62" s="143"/>
      <c r="M62" s="143"/>
      <c r="N62" s="143"/>
      <c r="O62" s="143"/>
      <c r="P62" s="143"/>
      <c r="Q62" s="143"/>
      <c r="R62" s="143"/>
      <c r="S62" s="143"/>
      <c r="T62" s="143"/>
    </row>
    <row r="63" spans="1:23" x14ac:dyDescent="0.2">
      <c r="A63" s="142"/>
      <c r="B63" s="142"/>
      <c r="C63" s="142"/>
      <c r="D63" s="142"/>
      <c r="E63" s="142"/>
      <c r="F63" s="142"/>
      <c r="G63" s="142"/>
      <c r="H63" s="142"/>
      <c r="I63" s="142"/>
      <c r="J63" s="143"/>
      <c r="K63" s="143"/>
      <c r="L63" s="143"/>
      <c r="M63" s="143"/>
      <c r="N63" s="143"/>
      <c r="O63" s="143"/>
      <c r="P63" s="143"/>
      <c r="Q63" s="143"/>
      <c r="R63" s="143"/>
      <c r="S63" s="143"/>
      <c r="T63" s="143"/>
    </row>
    <row r="64" spans="1:23" x14ac:dyDescent="0.2">
      <c r="A64" s="142"/>
      <c r="B64" s="142"/>
      <c r="C64" s="142"/>
      <c r="D64" s="142"/>
      <c r="E64" s="142"/>
      <c r="F64" s="142"/>
      <c r="G64" s="142"/>
      <c r="H64" s="142"/>
      <c r="I64" s="142"/>
      <c r="J64" s="143"/>
      <c r="K64" s="143"/>
      <c r="L64" s="143"/>
      <c r="M64" s="143"/>
      <c r="N64" s="143"/>
      <c r="O64" s="143"/>
      <c r="P64" s="143"/>
      <c r="Q64" s="143"/>
      <c r="R64" s="143"/>
      <c r="S64" s="143"/>
      <c r="T64" s="143"/>
    </row>
    <row r="65" spans="1:20" x14ac:dyDescent="0.2">
      <c r="A65" s="142"/>
      <c r="B65" s="142"/>
      <c r="C65" s="142"/>
      <c r="D65" s="142"/>
      <c r="E65" s="142"/>
      <c r="F65" s="142"/>
      <c r="G65" s="142"/>
      <c r="H65" s="142"/>
      <c r="I65" s="142"/>
      <c r="J65" s="143"/>
      <c r="K65" s="143"/>
      <c r="L65" s="143"/>
      <c r="M65" s="143"/>
      <c r="N65" s="143"/>
      <c r="O65" s="143"/>
      <c r="P65" s="143"/>
      <c r="Q65" s="143"/>
      <c r="R65" s="143"/>
      <c r="S65" s="143"/>
      <c r="T65" s="143"/>
    </row>
    <row r="66" spans="1:20" x14ac:dyDescent="0.2">
      <c r="A66" s="142"/>
      <c r="B66" s="142"/>
      <c r="C66" s="142"/>
      <c r="D66" s="142"/>
      <c r="E66" s="142"/>
      <c r="F66" s="142"/>
      <c r="G66" s="142"/>
      <c r="H66" s="142"/>
      <c r="I66" s="142"/>
      <c r="J66" s="143"/>
      <c r="K66" s="143"/>
      <c r="L66" s="143"/>
      <c r="M66" s="143"/>
      <c r="N66" s="143"/>
      <c r="O66" s="143"/>
      <c r="P66" s="143"/>
      <c r="Q66" s="143"/>
      <c r="R66" s="143"/>
      <c r="S66" s="143"/>
      <c r="T66" s="143"/>
    </row>
    <row r="67" spans="1:20" x14ac:dyDescent="0.2">
      <c r="A67" s="142"/>
      <c r="B67" s="142"/>
      <c r="C67" s="142"/>
      <c r="D67" s="142"/>
      <c r="E67" s="142"/>
      <c r="F67" s="142"/>
      <c r="G67" s="142"/>
      <c r="H67" s="142"/>
      <c r="I67" s="142"/>
      <c r="J67" s="143"/>
      <c r="K67" s="143"/>
      <c r="L67" s="143"/>
      <c r="M67" s="143"/>
      <c r="N67" s="143"/>
      <c r="O67" s="143"/>
      <c r="P67" s="143"/>
      <c r="Q67" s="143"/>
      <c r="R67" s="143"/>
      <c r="S67" s="143"/>
      <c r="T67" s="143"/>
    </row>
    <row r="68" spans="1:20" x14ac:dyDescent="0.2">
      <c r="A68" s="142"/>
      <c r="B68" s="142"/>
      <c r="C68" s="142"/>
      <c r="D68" s="142"/>
      <c r="E68" s="142"/>
      <c r="F68" s="142"/>
      <c r="G68" s="142"/>
      <c r="H68" s="142"/>
      <c r="I68" s="142"/>
      <c r="J68" s="143"/>
      <c r="K68" s="143"/>
      <c r="L68" s="143"/>
      <c r="M68" s="143"/>
      <c r="N68" s="143"/>
      <c r="O68" s="143"/>
      <c r="P68" s="143"/>
      <c r="Q68" s="143"/>
      <c r="R68" s="143"/>
      <c r="S68" s="143"/>
      <c r="T68" s="143"/>
    </row>
    <row r="69" spans="1:20" x14ac:dyDescent="0.2">
      <c r="A69" s="142"/>
      <c r="B69" s="142"/>
      <c r="C69" s="142"/>
      <c r="D69" s="142"/>
      <c r="E69" s="142"/>
      <c r="F69" s="142"/>
      <c r="G69" s="142"/>
      <c r="H69" s="142"/>
      <c r="I69" s="142"/>
      <c r="J69" s="143"/>
      <c r="K69" s="143"/>
      <c r="L69" s="143"/>
      <c r="M69" s="143"/>
      <c r="N69" s="143"/>
      <c r="O69" s="143"/>
      <c r="P69" s="143"/>
      <c r="Q69" s="143"/>
      <c r="R69" s="143"/>
      <c r="S69" s="143"/>
      <c r="T69" s="143"/>
    </row>
    <row r="70" spans="1:20" x14ac:dyDescent="0.2">
      <c r="A70" s="142"/>
      <c r="B70" s="142"/>
      <c r="C70" s="142"/>
      <c r="D70" s="142"/>
      <c r="E70" s="142"/>
      <c r="F70" s="142"/>
      <c r="G70" s="142"/>
      <c r="H70" s="142"/>
      <c r="I70" s="142"/>
      <c r="J70" s="143"/>
      <c r="K70" s="143"/>
      <c r="L70" s="143"/>
      <c r="M70" s="143"/>
      <c r="N70" s="143"/>
      <c r="O70" s="143"/>
      <c r="P70" s="143"/>
      <c r="Q70" s="143"/>
      <c r="R70" s="143"/>
      <c r="S70" s="143"/>
      <c r="T70" s="143"/>
    </row>
    <row r="71" spans="1:20" x14ac:dyDescent="0.2">
      <c r="A71" s="142"/>
      <c r="B71" s="142"/>
      <c r="C71" s="142"/>
      <c r="D71" s="142"/>
      <c r="E71" s="142"/>
      <c r="F71" s="142"/>
      <c r="G71" s="142"/>
      <c r="H71" s="142"/>
      <c r="I71" s="142"/>
      <c r="J71" s="143"/>
      <c r="K71" s="143"/>
      <c r="L71" s="143"/>
      <c r="M71" s="143"/>
      <c r="N71" s="143"/>
      <c r="O71" s="143"/>
      <c r="P71" s="143"/>
      <c r="Q71" s="143"/>
      <c r="R71" s="143"/>
      <c r="S71" s="143"/>
      <c r="T71" s="143"/>
    </row>
    <row r="72" spans="1:20" x14ac:dyDescent="0.2">
      <c r="A72" s="142"/>
      <c r="B72" s="142"/>
      <c r="C72" s="142"/>
      <c r="D72" s="142"/>
      <c r="E72" s="142"/>
      <c r="F72" s="142"/>
      <c r="G72" s="142"/>
      <c r="H72" s="142"/>
      <c r="I72" s="142"/>
      <c r="J72" s="143"/>
      <c r="K72" s="143"/>
      <c r="L72" s="143"/>
      <c r="M72" s="143"/>
      <c r="N72" s="143"/>
      <c r="O72" s="143"/>
      <c r="P72" s="143"/>
      <c r="Q72" s="143"/>
      <c r="R72" s="143"/>
      <c r="S72" s="143"/>
      <c r="T72" s="143"/>
    </row>
    <row r="73" spans="1:20" x14ac:dyDescent="0.2">
      <c r="A73" s="142"/>
      <c r="B73" s="142"/>
      <c r="C73" s="142"/>
      <c r="D73" s="142"/>
      <c r="E73" s="142"/>
      <c r="F73" s="142"/>
      <c r="G73" s="142"/>
      <c r="H73" s="142"/>
      <c r="I73" s="142"/>
      <c r="J73" s="143"/>
      <c r="K73" s="143"/>
      <c r="L73" s="143"/>
      <c r="M73" s="143"/>
      <c r="N73" s="143"/>
      <c r="O73" s="143"/>
      <c r="P73" s="143"/>
      <c r="Q73" s="143"/>
      <c r="R73" s="143"/>
      <c r="S73" s="143"/>
      <c r="T73" s="143"/>
    </row>
    <row r="74" spans="1:20" x14ac:dyDescent="0.2">
      <c r="A74" s="142"/>
      <c r="B74" s="142"/>
      <c r="C74" s="142"/>
      <c r="D74" s="142"/>
      <c r="E74" s="142"/>
      <c r="F74" s="142"/>
      <c r="G74" s="142"/>
      <c r="H74" s="142"/>
      <c r="I74" s="142"/>
      <c r="J74" s="143"/>
      <c r="K74" s="143"/>
      <c r="L74" s="143"/>
      <c r="M74" s="143"/>
      <c r="N74" s="143"/>
      <c r="O74" s="143"/>
      <c r="P74" s="143"/>
      <c r="Q74" s="143"/>
      <c r="R74" s="143"/>
      <c r="S74" s="143"/>
      <c r="T74" s="143"/>
    </row>
    <row r="75" spans="1:20" x14ac:dyDescent="0.2">
      <c r="A75" s="142"/>
      <c r="B75" s="142"/>
      <c r="C75" s="142"/>
      <c r="D75" s="142"/>
      <c r="E75" s="142"/>
      <c r="F75" s="142"/>
      <c r="G75" s="142"/>
      <c r="H75" s="142"/>
      <c r="I75" s="142"/>
      <c r="J75" s="143"/>
      <c r="K75" s="143"/>
      <c r="L75" s="143"/>
      <c r="M75" s="143"/>
      <c r="N75" s="143"/>
      <c r="O75" s="143"/>
      <c r="P75" s="143"/>
      <c r="Q75" s="143"/>
      <c r="R75" s="143"/>
      <c r="S75" s="143"/>
      <c r="T75" s="143"/>
    </row>
    <row r="76" spans="1:20" x14ac:dyDescent="0.2">
      <c r="A76" s="142"/>
      <c r="B76" s="142"/>
      <c r="C76" s="142"/>
      <c r="D76" s="142"/>
      <c r="E76" s="142"/>
      <c r="F76" s="142"/>
      <c r="G76" s="142"/>
      <c r="H76" s="142"/>
      <c r="I76" s="142"/>
      <c r="J76" s="143"/>
      <c r="K76" s="143"/>
      <c r="L76" s="143"/>
      <c r="M76" s="143"/>
      <c r="N76" s="143"/>
      <c r="O76" s="143"/>
      <c r="P76" s="143"/>
      <c r="Q76" s="143"/>
      <c r="R76" s="143"/>
      <c r="S76" s="143"/>
      <c r="T76" s="143"/>
    </row>
    <row r="77" spans="1:20" x14ac:dyDescent="0.2">
      <c r="A77" s="142"/>
      <c r="B77" s="142"/>
      <c r="C77" s="142"/>
      <c r="D77" s="142"/>
      <c r="E77" s="142"/>
      <c r="F77" s="142"/>
      <c r="G77" s="142"/>
      <c r="H77" s="142"/>
      <c r="I77" s="142"/>
      <c r="J77" s="143"/>
      <c r="K77" s="143"/>
      <c r="L77" s="143"/>
      <c r="M77" s="143"/>
      <c r="N77" s="143"/>
      <c r="O77" s="143"/>
      <c r="P77" s="143"/>
      <c r="Q77" s="143"/>
      <c r="R77" s="143"/>
      <c r="S77" s="143"/>
      <c r="T77" s="143"/>
    </row>
    <row r="78" spans="1:20" x14ac:dyDescent="0.2">
      <c r="A78" s="142"/>
      <c r="B78" s="142"/>
      <c r="C78" s="142"/>
      <c r="D78" s="142"/>
      <c r="E78" s="142"/>
      <c r="F78" s="142"/>
      <c r="G78" s="142"/>
      <c r="H78" s="142"/>
      <c r="I78" s="142"/>
      <c r="J78" s="143"/>
      <c r="K78" s="143"/>
      <c r="L78" s="143"/>
      <c r="M78" s="143"/>
      <c r="N78" s="143"/>
      <c r="O78" s="143"/>
      <c r="P78" s="143"/>
      <c r="Q78" s="143"/>
      <c r="R78" s="143"/>
      <c r="S78" s="143"/>
      <c r="T78" s="143"/>
    </row>
    <row r="79" spans="1:20" x14ac:dyDescent="0.2">
      <c r="A79" s="142"/>
      <c r="B79" s="142"/>
      <c r="C79" s="142"/>
      <c r="D79" s="142"/>
      <c r="E79" s="142"/>
      <c r="F79" s="142"/>
      <c r="G79" s="142"/>
      <c r="H79" s="142"/>
      <c r="I79" s="142"/>
      <c r="J79" s="143"/>
      <c r="K79" s="143"/>
      <c r="L79" s="143"/>
      <c r="M79" s="143"/>
      <c r="N79" s="143"/>
      <c r="O79" s="143"/>
      <c r="P79" s="143"/>
      <c r="Q79" s="143"/>
      <c r="R79" s="143"/>
      <c r="S79" s="143"/>
      <c r="T79" s="143"/>
    </row>
    <row r="80" spans="1:20" x14ac:dyDescent="0.2">
      <c r="A80" s="142"/>
      <c r="B80" s="142"/>
      <c r="C80" s="142"/>
      <c r="D80" s="142"/>
      <c r="E80" s="142"/>
      <c r="F80" s="142"/>
      <c r="G80" s="142"/>
      <c r="H80" s="142"/>
      <c r="I80" s="142"/>
      <c r="J80" s="143"/>
      <c r="K80" s="143"/>
      <c r="L80" s="143"/>
      <c r="M80" s="143"/>
      <c r="N80" s="143"/>
      <c r="O80" s="143"/>
      <c r="P80" s="143"/>
      <c r="Q80" s="143"/>
      <c r="R80" s="143"/>
      <c r="S80" s="143"/>
      <c r="T80" s="143"/>
    </row>
    <row r="81" spans="1:20" x14ac:dyDescent="0.2">
      <c r="A81" s="142"/>
      <c r="B81" s="142"/>
      <c r="C81" s="142"/>
      <c r="D81" s="142"/>
      <c r="E81" s="142"/>
      <c r="F81" s="142"/>
      <c r="G81" s="142"/>
      <c r="H81" s="142"/>
      <c r="I81" s="142"/>
      <c r="J81" s="143"/>
      <c r="K81" s="143"/>
      <c r="L81" s="143"/>
      <c r="M81" s="143"/>
      <c r="N81" s="143"/>
      <c r="O81" s="143"/>
      <c r="P81" s="143"/>
      <c r="Q81" s="143"/>
      <c r="R81" s="143"/>
      <c r="S81" s="143"/>
      <c r="T81" s="143"/>
    </row>
    <row r="82" spans="1:20" x14ac:dyDescent="0.2">
      <c r="A82" s="142"/>
      <c r="B82" s="142"/>
      <c r="C82" s="142"/>
      <c r="D82" s="142"/>
      <c r="E82" s="142"/>
      <c r="F82" s="142"/>
      <c r="G82" s="142"/>
      <c r="H82" s="142"/>
      <c r="I82" s="142"/>
      <c r="J82" s="143"/>
      <c r="K82" s="143"/>
      <c r="L82" s="143"/>
      <c r="M82" s="143"/>
      <c r="N82" s="143"/>
      <c r="O82" s="143"/>
      <c r="P82" s="143"/>
      <c r="Q82" s="143"/>
      <c r="R82" s="143"/>
      <c r="S82" s="143"/>
      <c r="T82" s="143"/>
    </row>
    <row r="83" spans="1:20" x14ac:dyDescent="0.2">
      <c r="A83" s="142"/>
      <c r="B83" s="142"/>
      <c r="C83" s="142"/>
      <c r="D83" s="142"/>
      <c r="E83" s="142"/>
      <c r="F83" s="142"/>
      <c r="G83" s="142"/>
      <c r="H83" s="142"/>
      <c r="I83" s="142"/>
      <c r="J83" s="143"/>
      <c r="K83" s="143"/>
      <c r="L83" s="143"/>
      <c r="M83" s="143"/>
      <c r="N83" s="143"/>
      <c r="O83" s="143"/>
      <c r="P83" s="143"/>
      <c r="Q83" s="143"/>
      <c r="R83" s="143"/>
      <c r="S83" s="143"/>
      <c r="T83" s="143"/>
    </row>
    <row r="84" spans="1:20" x14ac:dyDescent="0.2">
      <c r="A84" s="142"/>
      <c r="B84" s="142"/>
      <c r="C84" s="142"/>
      <c r="D84" s="142"/>
      <c r="E84" s="142"/>
      <c r="F84" s="142"/>
      <c r="G84" s="142"/>
      <c r="H84" s="142"/>
      <c r="I84" s="142"/>
      <c r="J84" s="143"/>
      <c r="K84" s="143"/>
      <c r="L84" s="143"/>
      <c r="M84" s="143"/>
      <c r="N84" s="143"/>
      <c r="O84" s="143"/>
      <c r="P84" s="143"/>
      <c r="Q84" s="143"/>
      <c r="R84" s="143"/>
      <c r="S84" s="143"/>
      <c r="T84" s="143"/>
    </row>
    <row r="85" spans="1:20" x14ac:dyDescent="0.2">
      <c r="A85" s="142"/>
      <c r="B85" s="142"/>
      <c r="C85" s="142"/>
      <c r="D85" s="142"/>
      <c r="E85" s="142"/>
      <c r="F85" s="142"/>
      <c r="G85" s="142"/>
      <c r="H85" s="142"/>
      <c r="I85" s="142"/>
      <c r="J85" s="143"/>
      <c r="K85" s="143"/>
      <c r="L85" s="143"/>
      <c r="M85" s="143"/>
      <c r="N85" s="143"/>
      <c r="O85" s="143"/>
      <c r="P85" s="143"/>
      <c r="Q85" s="143"/>
      <c r="R85" s="143"/>
      <c r="S85" s="143"/>
      <c r="T85" s="143"/>
    </row>
    <row r="86" spans="1:20" x14ac:dyDescent="0.2">
      <c r="A86" s="142"/>
      <c r="B86" s="142"/>
      <c r="C86" s="142"/>
      <c r="D86" s="142"/>
      <c r="E86" s="142"/>
      <c r="F86" s="142"/>
      <c r="G86" s="142"/>
      <c r="H86" s="142"/>
      <c r="I86" s="142"/>
      <c r="J86" s="143"/>
      <c r="K86" s="143"/>
      <c r="L86" s="143"/>
      <c r="M86" s="143"/>
      <c r="N86" s="143"/>
      <c r="O86" s="143"/>
      <c r="P86" s="143"/>
      <c r="Q86" s="143"/>
      <c r="R86" s="143"/>
      <c r="S86" s="143"/>
      <c r="T86" s="143"/>
    </row>
    <row r="87" spans="1:20" x14ac:dyDescent="0.2">
      <c r="A87" s="142"/>
      <c r="B87" s="142"/>
      <c r="C87" s="142"/>
      <c r="D87" s="142"/>
      <c r="E87" s="142"/>
      <c r="F87" s="142"/>
      <c r="G87" s="142"/>
      <c r="H87" s="142"/>
      <c r="I87" s="142"/>
      <c r="J87" s="143"/>
      <c r="K87" s="143"/>
      <c r="L87" s="143"/>
      <c r="M87" s="143"/>
      <c r="N87" s="143"/>
      <c r="O87" s="143"/>
      <c r="P87" s="143"/>
      <c r="Q87" s="143"/>
      <c r="R87" s="143"/>
      <c r="S87" s="143"/>
      <c r="T87" s="143"/>
    </row>
    <row r="88" spans="1:20" x14ac:dyDescent="0.2">
      <c r="A88" s="142"/>
      <c r="B88" s="142"/>
      <c r="C88" s="142"/>
      <c r="D88" s="142"/>
      <c r="E88" s="142"/>
      <c r="F88" s="142"/>
      <c r="G88" s="142"/>
      <c r="H88" s="142"/>
      <c r="I88" s="142"/>
      <c r="J88" s="143"/>
      <c r="K88" s="143"/>
      <c r="L88" s="143"/>
      <c r="M88" s="143"/>
      <c r="N88" s="143"/>
      <c r="O88" s="143"/>
      <c r="P88" s="143"/>
      <c r="Q88" s="143"/>
      <c r="R88" s="143"/>
      <c r="S88" s="143"/>
      <c r="T88" s="143"/>
    </row>
    <row r="89" spans="1:20" x14ac:dyDescent="0.2">
      <c r="A89" s="142"/>
      <c r="B89" s="142"/>
      <c r="C89" s="142"/>
      <c r="D89" s="142"/>
      <c r="E89" s="142"/>
      <c r="F89" s="142"/>
      <c r="G89" s="142"/>
      <c r="H89" s="142"/>
      <c r="I89" s="142"/>
      <c r="J89" s="143"/>
      <c r="K89" s="143"/>
      <c r="L89" s="143"/>
      <c r="M89" s="143"/>
      <c r="N89" s="143"/>
      <c r="O89" s="143"/>
      <c r="P89" s="143"/>
      <c r="Q89" s="143"/>
      <c r="R89" s="143"/>
      <c r="S89" s="143"/>
      <c r="T89" s="143"/>
    </row>
    <row r="90" spans="1:20" x14ac:dyDescent="0.2">
      <c r="A90" s="142"/>
      <c r="B90" s="142"/>
      <c r="C90" s="142"/>
      <c r="D90" s="142"/>
      <c r="E90" s="142"/>
      <c r="F90" s="142"/>
      <c r="G90" s="142"/>
      <c r="H90" s="142"/>
      <c r="I90" s="142"/>
      <c r="J90" s="143"/>
      <c r="K90" s="143"/>
      <c r="L90" s="143"/>
      <c r="M90" s="143"/>
      <c r="N90" s="143"/>
      <c r="O90" s="143"/>
      <c r="P90" s="143"/>
      <c r="Q90" s="143"/>
      <c r="R90" s="143"/>
      <c r="S90" s="143"/>
      <c r="T90" s="143"/>
    </row>
    <row r="91" spans="1:20" x14ac:dyDescent="0.2">
      <c r="A91" s="142"/>
      <c r="B91" s="142"/>
      <c r="C91" s="142"/>
      <c r="D91" s="142"/>
      <c r="E91" s="142"/>
      <c r="F91" s="142"/>
      <c r="G91" s="142"/>
      <c r="H91" s="142"/>
      <c r="I91" s="142"/>
      <c r="J91" s="143"/>
      <c r="K91" s="143"/>
      <c r="L91" s="143"/>
      <c r="M91" s="143"/>
      <c r="N91" s="143"/>
      <c r="O91" s="143"/>
      <c r="P91" s="143"/>
      <c r="Q91" s="143"/>
      <c r="R91" s="143"/>
      <c r="S91" s="143"/>
      <c r="T91" s="143"/>
    </row>
    <row r="92" spans="1:20" x14ac:dyDescent="0.2">
      <c r="A92" s="142"/>
      <c r="B92" s="142"/>
      <c r="C92" s="142"/>
      <c r="D92" s="142"/>
      <c r="E92" s="142"/>
      <c r="F92" s="142"/>
      <c r="G92" s="142"/>
      <c r="H92" s="142"/>
      <c r="I92" s="142"/>
      <c r="J92" s="143"/>
      <c r="K92" s="143"/>
      <c r="L92" s="143"/>
      <c r="M92" s="143"/>
      <c r="N92" s="143"/>
      <c r="O92" s="143"/>
      <c r="P92" s="143"/>
      <c r="Q92" s="143"/>
      <c r="R92" s="143"/>
      <c r="S92" s="143"/>
      <c r="T92" s="143"/>
    </row>
    <row r="93" spans="1:20" x14ac:dyDescent="0.2">
      <c r="A93" s="142"/>
      <c r="B93" s="142"/>
      <c r="C93" s="142"/>
      <c r="D93" s="142"/>
      <c r="E93" s="142"/>
      <c r="F93" s="142"/>
      <c r="G93" s="142"/>
      <c r="H93" s="142"/>
      <c r="I93" s="142"/>
      <c r="J93" s="143"/>
      <c r="K93" s="143"/>
      <c r="L93" s="143"/>
      <c r="M93" s="143"/>
      <c r="N93" s="143"/>
      <c r="O93" s="143"/>
      <c r="P93" s="143"/>
      <c r="Q93" s="143"/>
      <c r="R93" s="143"/>
      <c r="S93" s="143"/>
      <c r="T93" s="143"/>
    </row>
    <row r="94" spans="1:20" x14ac:dyDescent="0.2">
      <c r="A94" s="142"/>
      <c r="B94" s="142"/>
      <c r="C94" s="142"/>
      <c r="D94" s="142"/>
      <c r="E94" s="142"/>
      <c r="F94" s="142"/>
      <c r="G94" s="142"/>
      <c r="H94" s="142"/>
      <c r="I94" s="142"/>
      <c r="J94" s="143"/>
      <c r="K94" s="143"/>
      <c r="L94" s="143"/>
      <c r="M94" s="143"/>
      <c r="N94" s="143"/>
      <c r="O94" s="143"/>
      <c r="P94" s="143"/>
      <c r="Q94" s="143"/>
      <c r="R94" s="143"/>
      <c r="S94" s="143"/>
      <c r="T94" s="143"/>
    </row>
    <row r="95" spans="1:20" x14ac:dyDescent="0.2">
      <c r="A95" s="142"/>
      <c r="B95" s="142"/>
      <c r="C95" s="142"/>
      <c r="D95" s="142"/>
      <c r="E95" s="142"/>
      <c r="F95" s="142"/>
      <c r="G95" s="142"/>
      <c r="H95" s="142"/>
      <c r="I95" s="142"/>
      <c r="J95" s="143"/>
      <c r="K95" s="143"/>
      <c r="L95" s="143"/>
      <c r="M95" s="143"/>
      <c r="N95" s="143"/>
      <c r="O95" s="143"/>
      <c r="P95" s="143"/>
      <c r="Q95" s="143"/>
      <c r="R95" s="143"/>
      <c r="S95" s="143"/>
      <c r="T95" s="143"/>
    </row>
    <row r="96" spans="1:20" x14ac:dyDescent="0.2">
      <c r="A96" s="142"/>
      <c r="B96" s="142"/>
      <c r="C96" s="142"/>
      <c r="D96" s="142"/>
      <c r="E96" s="142"/>
      <c r="F96" s="142"/>
      <c r="G96" s="142"/>
      <c r="H96" s="142"/>
      <c r="I96" s="142"/>
      <c r="J96" s="143"/>
      <c r="K96" s="143"/>
      <c r="L96" s="143"/>
      <c r="M96" s="143"/>
      <c r="N96" s="143"/>
      <c r="O96" s="143"/>
      <c r="P96" s="143"/>
      <c r="Q96" s="143"/>
      <c r="R96" s="143"/>
      <c r="S96" s="143"/>
      <c r="T96" s="143"/>
    </row>
    <row r="97" spans="1:20" x14ac:dyDescent="0.2">
      <c r="A97" s="142"/>
      <c r="B97" s="142"/>
      <c r="C97" s="142"/>
      <c r="D97" s="142"/>
      <c r="E97" s="142"/>
      <c r="F97" s="142"/>
      <c r="G97" s="142"/>
      <c r="H97" s="142"/>
      <c r="I97" s="142"/>
      <c r="J97" s="143"/>
      <c r="K97" s="143"/>
      <c r="L97" s="143"/>
      <c r="M97" s="143"/>
      <c r="N97" s="143"/>
      <c r="O97" s="143"/>
      <c r="P97" s="143"/>
      <c r="Q97" s="143"/>
      <c r="R97" s="143"/>
      <c r="S97" s="143"/>
      <c r="T97" s="143"/>
    </row>
    <row r="98" spans="1:20" x14ac:dyDescent="0.2">
      <c r="A98" s="142"/>
      <c r="B98" s="142"/>
      <c r="C98" s="142"/>
      <c r="D98" s="142"/>
      <c r="E98" s="142"/>
      <c r="F98" s="142"/>
      <c r="G98" s="142"/>
      <c r="H98" s="142"/>
      <c r="I98" s="142"/>
      <c r="J98" s="143"/>
      <c r="K98" s="143"/>
      <c r="L98" s="143"/>
      <c r="M98" s="143"/>
      <c r="N98" s="143"/>
      <c r="O98" s="143"/>
      <c r="P98" s="143"/>
      <c r="Q98" s="143"/>
      <c r="R98" s="143"/>
      <c r="S98" s="143"/>
      <c r="T98" s="143"/>
    </row>
    <row r="99" spans="1:20" x14ac:dyDescent="0.2">
      <c r="A99" s="142"/>
      <c r="B99" s="142"/>
      <c r="C99" s="142"/>
      <c r="D99" s="142"/>
      <c r="E99" s="142"/>
      <c r="F99" s="142"/>
      <c r="G99" s="142"/>
      <c r="H99" s="142"/>
      <c r="I99" s="142"/>
      <c r="J99" s="143"/>
      <c r="K99" s="143"/>
      <c r="L99" s="143"/>
      <c r="M99" s="143"/>
      <c r="N99" s="143"/>
      <c r="O99" s="143"/>
      <c r="P99" s="143"/>
      <c r="Q99" s="143"/>
      <c r="R99" s="143"/>
      <c r="S99" s="143"/>
      <c r="T99" s="143"/>
    </row>
    <row r="100" spans="1:20" x14ac:dyDescent="0.2">
      <c r="A100" s="142"/>
      <c r="B100" s="142"/>
      <c r="C100" s="142"/>
      <c r="D100" s="142"/>
      <c r="E100" s="142"/>
      <c r="F100" s="142"/>
      <c r="G100" s="142"/>
      <c r="H100" s="142"/>
      <c r="I100" s="142"/>
      <c r="J100" s="143"/>
      <c r="K100" s="143"/>
      <c r="L100" s="143"/>
      <c r="M100" s="143"/>
      <c r="N100" s="143"/>
      <c r="O100" s="143"/>
      <c r="P100" s="143"/>
      <c r="Q100" s="143"/>
      <c r="R100" s="143"/>
      <c r="S100" s="143"/>
      <c r="T100" s="143"/>
    </row>
    <row r="101" spans="1:20" x14ac:dyDescent="0.2">
      <c r="A101" s="142"/>
      <c r="B101" s="142"/>
      <c r="C101" s="142"/>
      <c r="D101" s="142"/>
      <c r="E101" s="142"/>
      <c r="F101" s="142"/>
      <c r="G101" s="142"/>
      <c r="H101" s="142"/>
      <c r="I101" s="142"/>
      <c r="J101" s="143"/>
      <c r="K101" s="143"/>
      <c r="L101" s="143"/>
      <c r="M101" s="143"/>
      <c r="N101" s="143"/>
      <c r="O101" s="143"/>
      <c r="P101" s="143"/>
      <c r="Q101" s="143"/>
      <c r="R101" s="143"/>
      <c r="S101" s="143"/>
      <c r="T101" s="143"/>
    </row>
    <row r="102" spans="1:20" x14ac:dyDescent="0.2">
      <c r="A102" s="142"/>
      <c r="B102" s="142"/>
      <c r="C102" s="142"/>
      <c r="D102" s="142"/>
      <c r="E102" s="142"/>
      <c r="F102" s="142"/>
      <c r="G102" s="142"/>
      <c r="H102" s="142"/>
      <c r="I102" s="142"/>
      <c r="J102" s="143"/>
      <c r="K102" s="143"/>
      <c r="L102" s="143"/>
      <c r="M102" s="143"/>
      <c r="N102" s="143"/>
      <c r="O102" s="143"/>
      <c r="P102" s="143"/>
      <c r="Q102" s="143"/>
      <c r="R102" s="143"/>
      <c r="S102" s="143"/>
      <c r="T102" s="143"/>
    </row>
    <row r="103" spans="1:20" x14ac:dyDescent="0.2">
      <c r="A103" s="142"/>
      <c r="B103" s="142"/>
      <c r="C103" s="142"/>
      <c r="D103" s="142"/>
      <c r="E103" s="142"/>
      <c r="F103" s="142"/>
      <c r="G103" s="142"/>
      <c r="H103" s="142"/>
      <c r="I103" s="142"/>
      <c r="J103" s="143"/>
      <c r="K103" s="143"/>
      <c r="L103" s="143"/>
      <c r="M103" s="143"/>
      <c r="N103" s="143"/>
      <c r="O103" s="143"/>
      <c r="P103" s="143"/>
      <c r="Q103" s="143"/>
      <c r="R103" s="143"/>
      <c r="S103" s="143"/>
      <c r="T103" s="143"/>
    </row>
    <row r="104" spans="1:20" x14ac:dyDescent="0.2">
      <c r="A104" s="142"/>
      <c r="B104" s="142"/>
      <c r="C104" s="142"/>
      <c r="D104" s="142"/>
      <c r="E104" s="142"/>
      <c r="F104" s="142"/>
      <c r="G104" s="142"/>
      <c r="H104" s="142"/>
      <c r="I104" s="142"/>
      <c r="J104" s="143"/>
      <c r="K104" s="143"/>
      <c r="L104" s="143"/>
      <c r="M104" s="143"/>
      <c r="N104" s="143"/>
      <c r="O104" s="143"/>
      <c r="P104" s="143"/>
      <c r="Q104" s="143"/>
      <c r="R104" s="143"/>
      <c r="S104" s="143"/>
      <c r="T104" s="143"/>
    </row>
    <row r="105" spans="1:20" x14ac:dyDescent="0.2">
      <c r="A105" s="142"/>
      <c r="B105" s="142"/>
      <c r="C105" s="142"/>
      <c r="D105" s="142"/>
      <c r="E105" s="142"/>
      <c r="F105" s="142"/>
      <c r="G105" s="142"/>
      <c r="H105" s="142"/>
      <c r="I105" s="142"/>
      <c r="J105" s="143"/>
      <c r="K105" s="143"/>
      <c r="L105" s="143"/>
      <c r="M105" s="143"/>
      <c r="N105" s="143"/>
      <c r="O105" s="143"/>
      <c r="P105" s="143"/>
      <c r="Q105" s="143"/>
      <c r="R105" s="143"/>
      <c r="S105" s="143"/>
      <c r="T105" s="143"/>
    </row>
    <row r="106" spans="1:20" x14ac:dyDescent="0.2">
      <c r="A106" s="142"/>
      <c r="B106" s="142"/>
      <c r="C106" s="142"/>
      <c r="D106" s="142"/>
      <c r="E106" s="142"/>
      <c r="F106" s="142"/>
      <c r="G106" s="142"/>
      <c r="H106" s="142"/>
      <c r="I106" s="142"/>
      <c r="J106" s="143"/>
      <c r="K106" s="143"/>
      <c r="L106" s="143"/>
      <c r="M106" s="143"/>
      <c r="N106" s="143"/>
      <c r="O106" s="143"/>
      <c r="P106" s="143"/>
      <c r="Q106" s="143"/>
      <c r="R106" s="143"/>
      <c r="S106" s="143"/>
      <c r="T106" s="143"/>
    </row>
    <row r="107" spans="1:20" x14ac:dyDescent="0.2">
      <c r="A107" s="142"/>
      <c r="B107" s="142"/>
      <c r="C107" s="142"/>
      <c r="D107" s="142"/>
      <c r="E107" s="142"/>
      <c r="F107" s="142"/>
      <c r="G107" s="142"/>
      <c r="H107" s="142"/>
      <c r="I107" s="142"/>
      <c r="J107" s="143"/>
      <c r="K107" s="143"/>
      <c r="L107" s="143"/>
      <c r="M107" s="143"/>
      <c r="N107" s="143"/>
      <c r="O107" s="143"/>
      <c r="P107" s="143"/>
      <c r="Q107" s="143"/>
      <c r="R107" s="143"/>
      <c r="S107" s="143"/>
      <c r="T107" s="143"/>
    </row>
    <row r="108" spans="1:20" x14ac:dyDescent="0.2">
      <c r="A108" s="142"/>
      <c r="B108" s="142"/>
      <c r="C108" s="142"/>
      <c r="D108" s="142"/>
      <c r="E108" s="142"/>
      <c r="F108" s="142"/>
      <c r="G108" s="142"/>
      <c r="H108" s="142"/>
      <c r="I108" s="142"/>
      <c r="J108" s="143"/>
      <c r="K108" s="143"/>
      <c r="L108" s="143"/>
      <c r="M108" s="143"/>
      <c r="N108" s="143"/>
      <c r="O108" s="143"/>
      <c r="P108" s="143"/>
      <c r="Q108" s="143"/>
      <c r="R108" s="143"/>
      <c r="S108" s="143"/>
      <c r="T108" s="143"/>
    </row>
    <row r="109" spans="1:20" x14ac:dyDescent="0.2">
      <c r="A109" s="142"/>
      <c r="B109" s="142"/>
      <c r="C109" s="142"/>
      <c r="D109" s="142"/>
      <c r="E109" s="142"/>
      <c r="F109" s="142"/>
      <c r="G109" s="142"/>
      <c r="H109" s="142"/>
      <c r="I109" s="142"/>
      <c r="J109" s="143"/>
      <c r="K109" s="143"/>
      <c r="L109" s="143"/>
      <c r="M109" s="143"/>
      <c r="N109" s="143"/>
      <c r="O109" s="143"/>
      <c r="P109" s="143"/>
      <c r="Q109" s="143"/>
      <c r="R109" s="143"/>
      <c r="S109" s="143"/>
      <c r="T109" s="143"/>
    </row>
    <row r="110" spans="1:20" x14ac:dyDescent="0.2">
      <c r="A110" s="142"/>
      <c r="B110" s="142"/>
      <c r="C110" s="142"/>
      <c r="D110" s="142"/>
      <c r="E110" s="142"/>
      <c r="F110" s="142"/>
      <c r="G110" s="142"/>
      <c r="H110" s="142"/>
      <c r="I110" s="142"/>
      <c r="J110" s="143"/>
      <c r="K110" s="143"/>
      <c r="L110" s="143"/>
      <c r="M110" s="143"/>
      <c r="N110" s="143"/>
      <c r="O110" s="143"/>
      <c r="P110" s="143"/>
      <c r="Q110" s="143"/>
      <c r="R110" s="143"/>
      <c r="S110" s="143"/>
      <c r="T110" s="143"/>
    </row>
    <row r="111" spans="1:20" x14ac:dyDescent="0.2">
      <c r="A111" s="142"/>
      <c r="B111" s="142"/>
      <c r="C111" s="142"/>
      <c r="D111" s="142"/>
      <c r="E111" s="142"/>
      <c r="F111" s="142"/>
      <c r="G111" s="142"/>
      <c r="H111" s="142"/>
      <c r="I111" s="142"/>
      <c r="J111" s="143"/>
      <c r="K111" s="143"/>
      <c r="L111" s="143"/>
      <c r="M111" s="143"/>
      <c r="N111" s="143"/>
      <c r="O111" s="143"/>
      <c r="P111" s="143"/>
      <c r="Q111" s="143"/>
      <c r="R111" s="143"/>
      <c r="S111" s="143"/>
      <c r="T111" s="143"/>
    </row>
    <row r="112" spans="1:20" x14ac:dyDescent="0.2">
      <c r="A112" s="142"/>
      <c r="B112" s="142"/>
      <c r="C112" s="142"/>
      <c r="D112" s="142"/>
      <c r="E112" s="142"/>
      <c r="F112" s="142"/>
      <c r="G112" s="142"/>
      <c r="H112" s="142"/>
      <c r="I112" s="142"/>
      <c r="J112" s="143"/>
      <c r="K112" s="143"/>
      <c r="L112" s="143"/>
      <c r="M112" s="143"/>
      <c r="N112" s="143"/>
      <c r="O112" s="143"/>
      <c r="P112" s="143"/>
      <c r="Q112" s="143"/>
      <c r="R112" s="143"/>
      <c r="S112" s="143"/>
      <c r="T112" s="143"/>
    </row>
    <row r="113" spans="1:20" x14ac:dyDescent="0.2">
      <c r="A113" s="142"/>
      <c r="B113" s="142"/>
      <c r="C113" s="142"/>
      <c r="D113" s="142"/>
      <c r="E113" s="142"/>
      <c r="F113" s="142"/>
      <c r="G113" s="142"/>
      <c r="H113" s="142"/>
      <c r="I113" s="142"/>
      <c r="J113" s="143"/>
      <c r="K113" s="143"/>
      <c r="L113" s="143"/>
      <c r="M113" s="143"/>
      <c r="N113" s="143"/>
      <c r="O113" s="143"/>
      <c r="P113" s="143"/>
      <c r="Q113" s="143"/>
      <c r="R113" s="143"/>
      <c r="S113" s="143"/>
      <c r="T113" s="143"/>
    </row>
    <row r="114" spans="1:20" x14ac:dyDescent="0.2">
      <c r="A114" s="142"/>
      <c r="B114" s="142"/>
      <c r="C114" s="142"/>
      <c r="D114" s="142"/>
      <c r="E114" s="142"/>
      <c r="F114" s="142"/>
      <c r="G114" s="142"/>
      <c r="H114" s="142"/>
      <c r="I114" s="142"/>
      <c r="J114" s="143"/>
      <c r="K114" s="143"/>
      <c r="L114" s="143"/>
      <c r="M114" s="143"/>
      <c r="N114" s="143"/>
      <c r="O114" s="143"/>
      <c r="P114" s="143"/>
      <c r="Q114" s="143"/>
      <c r="R114" s="143"/>
      <c r="S114" s="143"/>
      <c r="T114" s="143"/>
    </row>
    <row r="115" spans="1:20" x14ac:dyDescent="0.2">
      <c r="A115" s="142"/>
      <c r="B115" s="142"/>
      <c r="C115" s="142"/>
      <c r="D115" s="142"/>
      <c r="E115" s="142"/>
      <c r="F115" s="142"/>
      <c r="G115" s="142"/>
      <c r="H115" s="142"/>
      <c r="I115" s="142"/>
      <c r="J115" s="143"/>
      <c r="K115" s="143"/>
      <c r="L115" s="143"/>
      <c r="M115" s="143"/>
      <c r="N115" s="143"/>
      <c r="O115" s="143"/>
      <c r="P115" s="143"/>
      <c r="Q115" s="143"/>
      <c r="R115" s="143"/>
      <c r="S115" s="143"/>
      <c r="T115" s="143"/>
    </row>
    <row r="116" spans="1:20" x14ac:dyDescent="0.2">
      <c r="A116" s="142"/>
      <c r="B116" s="142"/>
      <c r="C116" s="142"/>
      <c r="D116" s="142"/>
      <c r="E116" s="142"/>
      <c r="F116" s="142"/>
      <c r="G116" s="142"/>
      <c r="H116" s="142"/>
      <c r="I116" s="142"/>
      <c r="J116" s="143"/>
      <c r="K116" s="143"/>
      <c r="L116" s="143"/>
      <c r="M116" s="143"/>
      <c r="N116" s="143"/>
      <c r="O116" s="143"/>
      <c r="P116" s="143"/>
      <c r="Q116" s="143"/>
      <c r="R116" s="143"/>
      <c r="S116" s="143"/>
      <c r="T116" s="143"/>
    </row>
    <row r="117" spans="1:20" x14ac:dyDescent="0.2">
      <c r="A117" s="142"/>
      <c r="B117" s="142"/>
      <c r="C117" s="142"/>
      <c r="D117" s="142"/>
      <c r="E117" s="142"/>
      <c r="F117" s="142"/>
      <c r="G117" s="142"/>
      <c r="H117" s="142"/>
      <c r="I117" s="142"/>
      <c r="J117" s="143"/>
      <c r="K117" s="143"/>
      <c r="L117" s="143"/>
      <c r="M117" s="143"/>
      <c r="N117" s="143"/>
      <c r="O117" s="143"/>
      <c r="P117" s="143"/>
      <c r="Q117" s="143"/>
      <c r="R117" s="143"/>
      <c r="S117" s="143"/>
      <c r="T117" s="143"/>
    </row>
    <row r="118" spans="1:20" x14ac:dyDescent="0.2">
      <c r="A118" s="142"/>
      <c r="B118" s="142"/>
      <c r="C118" s="142"/>
      <c r="D118" s="142"/>
      <c r="E118" s="142"/>
      <c r="F118" s="142"/>
      <c r="G118" s="142"/>
      <c r="H118" s="142"/>
      <c r="I118" s="142"/>
      <c r="J118" s="143"/>
      <c r="K118" s="143"/>
      <c r="L118" s="143"/>
      <c r="M118" s="143"/>
      <c r="N118" s="143"/>
      <c r="O118" s="143"/>
      <c r="P118" s="143"/>
      <c r="Q118" s="143"/>
      <c r="R118" s="143"/>
      <c r="S118" s="143"/>
      <c r="T118" s="143"/>
    </row>
    <row r="119" spans="1:20" x14ac:dyDescent="0.2">
      <c r="A119" s="142"/>
      <c r="B119" s="142"/>
      <c r="C119" s="142"/>
      <c r="D119" s="142"/>
      <c r="E119" s="142"/>
      <c r="F119" s="142"/>
      <c r="G119" s="142"/>
      <c r="H119" s="142"/>
      <c r="I119" s="142"/>
      <c r="J119" s="143"/>
      <c r="K119" s="143"/>
      <c r="L119" s="143"/>
      <c r="M119" s="143"/>
      <c r="N119" s="143"/>
      <c r="O119" s="143"/>
      <c r="P119" s="143"/>
      <c r="Q119" s="143"/>
      <c r="R119" s="143"/>
      <c r="S119" s="143"/>
      <c r="T119" s="143"/>
    </row>
    <row r="120" spans="1:20" x14ac:dyDescent="0.2">
      <c r="A120" s="142"/>
      <c r="B120" s="142"/>
      <c r="C120" s="142"/>
      <c r="D120" s="142"/>
      <c r="E120" s="142"/>
      <c r="F120" s="142"/>
      <c r="G120" s="142"/>
      <c r="H120" s="142"/>
      <c r="I120" s="142"/>
      <c r="J120" s="143"/>
      <c r="K120" s="143"/>
      <c r="L120" s="143"/>
      <c r="M120" s="143"/>
      <c r="N120" s="143"/>
      <c r="O120" s="143"/>
      <c r="P120" s="143"/>
      <c r="Q120" s="143"/>
      <c r="R120" s="143"/>
      <c r="S120" s="143"/>
      <c r="T120" s="143"/>
    </row>
    <row r="121" spans="1:20" x14ac:dyDescent="0.2">
      <c r="A121" s="142"/>
      <c r="B121" s="142"/>
      <c r="C121" s="142"/>
      <c r="D121" s="142"/>
      <c r="E121" s="142"/>
      <c r="F121" s="142"/>
      <c r="G121" s="142"/>
      <c r="H121" s="142"/>
      <c r="I121" s="142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</row>
    <row r="122" spans="1:20" x14ac:dyDescent="0.2">
      <c r="A122" s="142"/>
      <c r="B122" s="142"/>
      <c r="C122" s="142"/>
      <c r="D122" s="142"/>
      <c r="E122" s="142"/>
      <c r="F122" s="142"/>
      <c r="G122" s="142"/>
      <c r="H122" s="142"/>
      <c r="I122" s="142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</row>
    <row r="123" spans="1:20" x14ac:dyDescent="0.2">
      <c r="A123" s="142"/>
      <c r="B123" s="142"/>
      <c r="C123" s="142"/>
      <c r="D123" s="142"/>
      <c r="E123" s="142"/>
      <c r="F123" s="142"/>
      <c r="G123" s="142"/>
      <c r="H123" s="142"/>
      <c r="I123" s="142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</row>
    <row r="124" spans="1:20" x14ac:dyDescent="0.2">
      <c r="A124" s="142"/>
      <c r="B124" s="142"/>
      <c r="C124" s="142"/>
      <c r="D124" s="142"/>
      <c r="E124" s="142"/>
      <c r="F124" s="142"/>
      <c r="G124" s="142"/>
      <c r="H124" s="142"/>
      <c r="I124" s="142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</row>
    <row r="125" spans="1:20" x14ac:dyDescent="0.2">
      <c r="A125" s="142"/>
      <c r="B125" s="142"/>
      <c r="C125" s="142"/>
      <c r="D125" s="142"/>
      <c r="E125" s="142"/>
      <c r="F125" s="142"/>
      <c r="G125" s="142"/>
      <c r="H125" s="142"/>
      <c r="I125" s="142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</row>
    <row r="126" spans="1:20" x14ac:dyDescent="0.2">
      <c r="A126" s="142"/>
      <c r="B126" s="142"/>
      <c r="C126" s="142"/>
      <c r="D126" s="142"/>
      <c r="E126" s="142"/>
      <c r="F126" s="142"/>
      <c r="G126" s="142"/>
      <c r="H126" s="142"/>
      <c r="I126" s="142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</row>
    <row r="127" spans="1:20" x14ac:dyDescent="0.2">
      <c r="A127" s="142"/>
      <c r="B127" s="142"/>
      <c r="C127" s="142"/>
      <c r="D127" s="142"/>
      <c r="E127" s="142"/>
      <c r="F127" s="142"/>
      <c r="G127" s="142"/>
      <c r="H127" s="142"/>
      <c r="I127" s="142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</row>
    <row r="128" spans="1:20" x14ac:dyDescent="0.2">
      <c r="A128" s="142"/>
      <c r="B128" s="142"/>
      <c r="C128" s="142"/>
      <c r="D128" s="142"/>
      <c r="E128" s="142"/>
      <c r="F128" s="142"/>
      <c r="G128" s="142"/>
      <c r="H128" s="142"/>
      <c r="I128" s="142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</row>
    <row r="129" spans="1:20" x14ac:dyDescent="0.2">
      <c r="A129" s="142"/>
      <c r="B129" s="142"/>
      <c r="C129" s="142"/>
      <c r="D129" s="142"/>
      <c r="E129" s="142"/>
      <c r="F129" s="142"/>
      <c r="G129" s="142"/>
      <c r="H129" s="142"/>
      <c r="I129" s="142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</row>
    <row r="130" spans="1:20" x14ac:dyDescent="0.2">
      <c r="A130" s="142"/>
      <c r="B130" s="142"/>
      <c r="C130" s="142"/>
      <c r="D130" s="142"/>
      <c r="E130" s="142"/>
      <c r="F130" s="142"/>
      <c r="G130" s="142"/>
      <c r="H130" s="142"/>
      <c r="I130" s="142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</row>
    <row r="131" spans="1:20" x14ac:dyDescent="0.2">
      <c r="A131" s="142"/>
      <c r="B131" s="142"/>
      <c r="C131" s="142"/>
      <c r="D131" s="142"/>
      <c r="E131" s="142"/>
      <c r="F131" s="142"/>
      <c r="G131" s="142"/>
      <c r="H131" s="142"/>
      <c r="I131" s="142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</row>
    <row r="132" spans="1:20" x14ac:dyDescent="0.2">
      <c r="A132" s="142"/>
      <c r="B132" s="142"/>
      <c r="C132" s="142"/>
      <c r="D132" s="142"/>
      <c r="E132" s="142"/>
      <c r="F132" s="142"/>
      <c r="G132" s="142"/>
      <c r="H132" s="142"/>
      <c r="I132" s="142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</row>
    <row r="133" spans="1:20" x14ac:dyDescent="0.2">
      <c r="A133" s="142"/>
      <c r="B133" s="142"/>
      <c r="C133" s="142"/>
      <c r="D133" s="142"/>
      <c r="E133" s="142"/>
      <c r="F133" s="142"/>
      <c r="G133" s="142"/>
      <c r="H133" s="142"/>
      <c r="I133" s="142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</row>
    <row r="134" spans="1:20" x14ac:dyDescent="0.2">
      <c r="A134" s="142"/>
      <c r="B134" s="142"/>
      <c r="C134" s="142"/>
      <c r="D134" s="142"/>
      <c r="E134" s="142"/>
      <c r="F134" s="142"/>
      <c r="G134" s="142"/>
      <c r="H134" s="142"/>
      <c r="I134" s="142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</row>
    <row r="135" spans="1:20" x14ac:dyDescent="0.2">
      <c r="A135" s="142"/>
      <c r="B135" s="142"/>
      <c r="C135" s="142"/>
      <c r="D135" s="142"/>
      <c r="E135" s="142"/>
      <c r="F135" s="142"/>
      <c r="G135" s="142"/>
      <c r="H135" s="142"/>
      <c r="I135" s="142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</row>
    <row r="136" spans="1:20" x14ac:dyDescent="0.2">
      <c r="A136" s="142"/>
      <c r="B136" s="142"/>
      <c r="C136" s="142"/>
      <c r="D136" s="142"/>
      <c r="E136" s="142"/>
      <c r="F136" s="142"/>
      <c r="G136" s="142"/>
      <c r="H136" s="142"/>
      <c r="I136" s="142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</row>
    <row r="137" spans="1:20" x14ac:dyDescent="0.2">
      <c r="A137" s="142"/>
      <c r="B137" s="142"/>
      <c r="C137" s="142"/>
      <c r="D137" s="142"/>
      <c r="E137" s="142"/>
      <c r="F137" s="142"/>
      <c r="G137" s="142"/>
      <c r="H137" s="142"/>
      <c r="I137" s="142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</row>
    <row r="138" spans="1:20" x14ac:dyDescent="0.2">
      <c r="A138" s="142"/>
      <c r="B138" s="142"/>
      <c r="C138" s="142"/>
      <c r="D138" s="142"/>
      <c r="E138" s="142"/>
      <c r="F138" s="142"/>
      <c r="G138" s="142"/>
      <c r="H138" s="142"/>
      <c r="I138" s="142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</row>
    <row r="139" spans="1:20" x14ac:dyDescent="0.2">
      <c r="A139" s="142"/>
      <c r="B139" s="142"/>
      <c r="C139" s="142"/>
      <c r="D139" s="142"/>
      <c r="E139" s="142"/>
      <c r="F139" s="142"/>
      <c r="G139" s="142"/>
      <c r="H139" s="142"/>
      <c r="I139" s="142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</row>
    <row r="140" spans="1:20" x14ac:dyDescent="0.2">
      <c r="A140" s="142"/>
      <c r="B140" s="142"/>
      <c r="C140" s="142"/>
      <c r="D140" s="142"/>
      <c r="E140" s="142"/>
      <c r="F140" s="142"/>
      <c r="G140" s="142"/>
      <c r="H140" s="142"/>
      <c r="I140" s="142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</row>
    <row r="141" spans="1:20" x14ac:dyDescent="0.2">
      <c r="A141" s="142"/>
      <c r="B141" s="142"/>
      <c r="C141" s="142"/>
      <c r="D141" s="142"/>
      <c r="E141" s="142"/>
      <c r="F141" s="142"/>
      <c r="G141" s="142"/>
      <c r="H141" s="142"/>
      <c r="I141" s="142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</row>
    <row r="142" spans="1:20" x14ac:dyDescent="0.2">
      <c r="A142" s="142"/>
      <c r="B142" s="142"/>
      <c r="C142" s="142"/>
      <c r="D142" s="142"/>
      <c r="E142" s="142"/>
      <c r="F142" s="142"/>
      <c r="G142" s="142"/>
      <c r="H142" s="142"/>
      <c r="I142" s="142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</row>
    <row r="143" spans="1:20" x14ac:dyDescent="0.2">
      <c r="A143" s="142"/>
      <c r="B143" s="142"/>
      <c r="C143" s="142"/>
      <c r="D143" s="142"/>
      <c r="E143" s="142"/>
      <c r="F143" s="142"/>
      <c r="G143" s="142"/>
      <c r="H143" s="142"/>
      <c r="I143" s="142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</row>
    <row r="144" spans="1:20" x14ac:dyDescent="0.2">
      <c r="A144" s="142"/>
      <c r="B144" s="142"/>
      <c r="C144" s="142"/>
      <c r="D144" s="142"/>
      <c r="E144" s="142"/>
      <c r="F144" s="142"/>
      <c r="G144" s="142"/>
      <c r="H144" s="142"/>
      <c r="I144" s="142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</row>
    <row r="145" spans="1:20" x14ac:dyDescent="0.2">
      <c r="A145" s="142"/>
      <c r="B145" s="142"/>
      <c r="C145" s="142"/>
      <c r="D145" s="142"/>
      <c r="E145" s="142"/>
      <c r="F145" s="142"/>
      <c r="G145" s="142"/>
      <c r="H145" s="142"/>
      <c r="I145" s="142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</row>
    <row r="146" spans="1:20" x14ac:dyDescent="0.2">
      <c r="A146" s="142"/>
      <c r="B146" s="142"/>
      <c r="C146" s="142"/>
      <c r="D146" s="142"/>
      <c r="E146" s="142"/>
      <c r="F146" s="142"/>
      <c r="G146" s="142"/>
      <c r="H146" s="142"/>
      <c r="I146" s="142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</row>
    <row r="147" spans="1:20" x14ac:dyDescent="0.2">
      <c r="A147" s="142"/>
      <c r="B147" s="142"/>
      <c r="C147" s="142"/>
      <c r="D147" s="142"/>
      <c r="E147" s="142"/>
      <c r="F147" s="142"/>
      <c r="G147" s="142"/>
      <c r="H147" s="142"/>
      <c r="I147" s="142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</row>
    <row r="148" spans="1:20" x14ac:dyDescent="0.2">
      <c r="A148" s="142"/>
      <c r="B148" s="142"/>
      <c r="C148" s="142"/>
      <c r="D148" s="142"/>
      <c r="E148" s="142"/>
      <c r="F148" s="142"/>
      <c r="G148" s="142"/>
      <c r="H148" s="142"/>
      <c r="I148" s="142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</row>
    <row r="149" spans="1:20" x14ac:dyDescent="0.2">
      <c r="A149" s="142"/>
      <c r="B149" s="142"/>
      <c r="C149" s="142"/>
      <c r="D149" s="142"/>
      <c r="E149" s="142"/>
      <c r="F149" s="142"/>
      <c r="G149" s="142"/>
      <c r="H149" s="142"/>
      <c r="I149" s="142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</row>
    <row r="150" spans="1:20" x14ac:dyDescent="0.2">
      <c r="A150" s="142"/>
      <c r="B150" s="142"/>
      <c r="C150" s="142"/>
      <c r="D150" s="142"/>
      <c r="E150" s="142"/>
      <c r="F150" s="142"/>
      <c r="G150" s="142"/>
      <c r="H150" s="142"/>
      <c r="I150" s="142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</row>
    <row r="151" spans="1:20" x14ac:dyDescent="0.2">
      <c r="A151" s="142"/>
      <c r="B151" s="142"/>
      <c r="C151" s="142"/>
      <c r="D151" s="142"/>
      <c r="E151" s="142"/>
      <c r="F151" s="142"/>
      <c r="G151" s="142"/>
      <c r="H151" s="142"/>
      <c r="I151" s="142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</row>
    <row r="152" spans="1:20" x14ac:dyDescent="0.2">
      <c r="A152" s="142"/>
      <c r="B152" s="142"/>
      <c r="C152" s="142"/>
      <c r="D152" s="142"/>
      <c r="E152" s="142"/>
      <c r="F152" s="142"/>
      <c r="G152" s="142"/>
      <c r="H152" s="142"/>
      <c r="I152" s="142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</row>
    <row r="153" spans="1:20" x14ac:dyDescent="0.2">
      <c r="A153" s="142"/>
      <c r="B153" s="142"/>
      <c r="C153" s="142"/>
      <c r="D153" s="142"/>
      <c r="E153" s="142"/>
      <c r="F153" s="142"/>
      <c r="G153" s="142"/>
      <c r="H153" s="142"/>
      <c r="I153" s="142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</row>
    <row r="154" spans="1:20" x14ac:dyDescent="0.2">
      <c r="A154" s="142"/>
      <c r="B154" s="142"/>
      <c r="C154" s="142"/>
      <c r="D154" s="142"/>
      <c r="E154" s="142"/>
      <c r="F154" s="142"/>
      <c r="G154" s="142"/>
      <c r="H154" s="142"/>
      <c r="I154" s="142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</row>
    <row r="155" spans="1:20" x14ac:dyDescent="0.2">
      <c r="A155" s="142"/>
      <c r="B155" s="142"/>
      <c r="C155" s="142"/>
      <c r="D155" s="142"/>
      <c r="E155" s="142"/>
      <c r="F155" s="142"/>
      <c r="G155" s="142"/>
      <c r="H155" s="142"/>
      <c r="I155" s="142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</row>
    <row r="156" spans="1:20" x14ac:dyDescent="0.2">
      <c r="A156" s="142"/>
      <c r="B156" s="142"/>
      <c r="C156" s="142"/>
      <c r="D156" s="142"/>
      <c r="E156" s="142"/>
      <c r="F156" s="142"/>
      <c r="G156" s="142"/>
      <c r="H156" s="142"/>
      <c r="I156" s="142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</row>
    <row r="157" spans="1:20" x14ac:dyDescent="0.2">
      <c r="A157" s="142"/>
      <c r="B157" s="142"/>
      <c r="C157" s="142"/>
      <c r="D157" s="142"/>
      <c r="E157" s="142"/>
      <c r="F157" s="142"/>
      <c r="G157" s="142"/>
      <c r="H157" s="142"/>
      <c r="I157" s="142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</row>
    <row r="158" spans="1:20" x14ac:dyDescent="0.2">
      <c r="A158" s="142"/>
      <c r="B158" s="142"/>
      <c r="C158" s="142"/>
      <c r="D158" s="142"/>
      <c r="E158" s="142"/>
      <c r="F158" s="142"/>
      <c r="G158" s="142"/>
      <c r="H158" s="142"/>
      <c r="I158" s="142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</row>
    <row r="159" spans="1:20" x14ac:dyDescent="0.2">
      <c r="A159" s="142"/>
      <c r="B159" s="142"/>
      <c r="C159" s="142"/>
      <c r="D159" s="142"/>
      <c r="E159" s="142"/>
      <c r="F159" s="142"/>
      <c r="G159" s="142"/>
      <c r="H159" s="142"/>
      <c r="I159" s="142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</row>
    <row r="160" spans="1:20" x14ac:dyDescent="0.2">
      <c r="A160" s="142"/>
      <c r="B160" s="142"/>
      <c r="C160" s="142"/>
      <c r="D160" s="142"/>
      <c r="E160" s="142"/>
      <c r="F160" s="142"/>
      <c r="G160" s="142"/>
      <c r="H160" s="142"/>
      <c r="I160" s="142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</row>
    <row r="161" spans="1:20" x14ac:dyDescent="0.2">
      <c r="A161" s="142"/>
      <c r="B161" s="142"/>
      <c r="C161" s="142"/>
      <c r="D161" s="142"/>
      <c r="E161" s="142"/>
      <c r="F161" s="142"/>
      <c r="G161" s="142"/>
      <c r="H161" s="142"/>
      <c r="I161" s="142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</row>
    <row r="162" spans="1:20" x14ac:dyDescent="0.2">
      <c r="A162" s="142"/>
      <c r="B162" s="142"/>
      <c r="C162" s="142"/>
      <c r="D162" s="142"/>
      <c r="E162" s="142"/>
      <c r="F162" s="142"/>
      <c r="G162" s="142"/>
      <c r="H162" s="142"/>
      <c r="I162" s="142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</row>
    <row r="163" spans="1:20" x14ac:dyDescent="0.2">
      <c r="A163" s="142"/>
      <c r="B163" s="142"/>
      <c r="C163" s="142"/>
      <c r="D163" s="142"/>
      <c r="E163" s="142"/>
      <c r="F163" s="142"/>
      <c r="G163" s="142"/>
      <c r="H163" s="142"/>
      <c r="I163" s="142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</row>
    <row r="164" spans="1:20" x14ac:dyDescent="0.2">
      <c r="A164" s="142"/>
      <c r="B164" s="142"/>
      <c r="C164" s="142"/>
      <c r="D164" s="142"/>
      <c r="E164" s="142"/>
      <c r="F164" s="142"/>
      <c r="G164" s="142"/>
      <c r="H164" s="142"/>
      <c r="I164" s="142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</row>
    <row r="165" spans="1:20" x14ac:dyDescent="0.2">
      <c r="A165" s="142"/>
      <c r="B165" s="142"/>
      <c r="C165" s="142"/>
      <c r="D165" s="142"/>
      <c r="E165" s="142"/>
      <c r="F165" s="142"/>
      <c r="G165" s="142"/>
      <c r="H165" s="142"/>
      <c r="I165" s="142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</row>
    <row r="166" spans="1:20" x14ac:dyDescent="0.2">
      <c r="A166" s="142"/>
      <c r="B166" s="142"/>
      <c r="C166" s="142"/>
      <c r="D166" s="142"/>
      <c r="E166" s="142"/>
      <c r="F166" s="142"/>
      <c r="G166" s="142"/>
      <c r="H166" s="142"/>
      <c r="I166" s="142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</row>
    <row r="167" spans="1:20" x14ac:dyDescent="0.2">
      <c r="A167" s="142"/>
      <c r="B167" s="142"/>
      <c r="C167" s="142"/>
      <c r="D167" s="142"/>
      <c r="E167" s="142"/>
      <c r="F167" s="142"/>
      <c r="G167" s="142"/>
      <c r="H167" s="142"/>
      <c r="I167" s="142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</row>
    <row r="168" spans="1:20" x14ac:dyDescent="0.2">
      <c r="A168" s="142"/>
      <c r="B168" s="142"/>
      <c r="C168" s="142"/>
      <c r="D168" s="142"/>
      <c r="E168" s="142"/>
      <c r="F168" s="142"/>
      <c r="G168" s="142"/>
      <c r="H168" s="142"/>
      <c r="I168" s="142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</row>
    <row r="169" spans="1:20" x14ac:dyDescent="0.2">
      <c r="A169" s="142"/>
      <c r="B169" s="142"/>
      <c r="C169" s="142"/>
      <c r="D169" s="142"/>
      <c r="E169" s="142"/>
      <c r="F169" s="142"/>
      <c r="G169" s="142"/>
      <c r="H169" s="142"/>
      <c r="I169" s="142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</row>
    <row r="170" spans="1:20" x14ac:dyDescent="0.2">
      <c r="A170" s="142"/>
      <c r="B170" s="142"/>
      <c r="C170" s="142"/>
      <c r="D170" s="142"/>
      <c r="E170" s="142"/>
      <c r="F170" s="142"/>
      <c r="G170" s="142"/>
      <c r="H170" s="142"/>
      <c r="I170" s="142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</row>
    <row r="171" spans="1:20" x14ac:dyDescent="0.2">
      <c r="A171" s="142"/>
      <c r="B171" s="142"/>
      <c r="C171" s="142"/>
      <c r="D171" s="142"/>
      <c r="E171" s="142"/>
      <c r="F171" s="142"/>
      <c r="G171" s="142"/>
      <c r="H171" s="142"/>
      <c r="I171" s="142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</row>
    <row r="172" spans="1:20" x14ac:dyDescent="0.2">
      <c r="A172" s="142"/>
      <c r="B172" s="142"/>
      <c r="C172" s="142"/>
      <c r="D172" s="142"/>
      <c r="E172" s="142"/>
      <c r="F172" s="142"/>
      <c r="G172" s="142"/>
      <c r="H172" s="142"/>
      <c r="I172" s="142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</row>
    <row r="173" spans="1:20" x14ac:dyDescent="0.2">
      <c r="A173" s="142"/>
      <c r="B173" s="142"/>
      <c r="C173" s="142"/>
      <c r="D173" s="142"/>
      <c r="E173" s="142"/>
      <c r="F173" s="142"/>
      <c r="G173" s="142"/>
      <c r="H173" s="142"/>
      <c r="I173" s="142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</row>
    <row r="174" spans="1:20" x14ac:dyDescent="0.2">
      <c r="A174" s="142"/>
      <c r="B174" s="142"/>
      <c r="C174" s="142"/>
      <c r="D174" s="142"/>
      <c r="E174" s="142"/>
      <c r="F174" s="142"/>
      <c r="G174" s="142"/>
      <c r="H174" s="142"/>
      <c r="I174" s="142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</row>
    <row r="175" spans="1:20" x14ac:dyDescent="0.2">
      <c r="A175" s="142"/>
      <c r="B175" s="142"/>
      <c r="C175" s="142"/>
      <c r="D175" s="142"/>
      <c r="E175" s="142"/>
      <c r="F175" s="142"/>
      <c r="G175" s="142"/>
      <c r="H175" s="142"/>
      <c r="I175" s="142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</row>
    <row r="176" spans="1:20" x14ac:dyDescent="0.2">
      <c r="A176" s="142"/>
      <c r="B176" s="142"/>
      <c r="C176" s="142"/>
      <c r="D176" s="142"/>
      <c r="E176" s="142"/>
      <c r="F176" s="142"/>
      <c r="G176" s="142"/>
      <c r="H176" s="142"/>
      <c r="I176" s="142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</row>
    <row r="177" spans="1:20" x14ac:dyDescent="0.2">
      <c r="A177" s="142"/>
      <c r="B177" s="142"/>
      <c r="C177" s="142"/>
      <c r="D177" s="142"/>
      <c r="E177" s="142"/>
      <c r="F177" s="142"/>
      <c r="G177" s="142"/>
      <c r="H177" s="142"/>
      <c r="I177" s="142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</row>
    <row r="178" spans="1:20" x14ac:dyDescent="0.2">
      <c r="A178" s="142"/>
      <c r="B178" s="142"/>
      <c r="C178" s="142"/>
      <c r="D178" s="142"/>
      <c r="E178" s="142"/>
      <c r="F178" s="142"/>
      <c r="G178" s="142"/>
      <c r="H178" s="142"/>
      <c r="I178" s="142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</row>
    <row r="179" spans="1:20" x14ac:dyDescent="0.2">
      <c r="A179" s="142"/>
      <c r="B179" s="142"/>
      <c r="C179" s="142"/>
      <c r="D179" s="142"/>
      <c r="E179" s="142"/>
      <c r="F179" s="142"/>
      <c r="G179" s="142"/>
      <c r="H179" s="142"/>
      <c r="I179" s="142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</row>
    <row r="180" spans="1:20" x14ac:dyDescent="0.2">
      <c r="A180" s="142"/>
      <c r="B180" s="142"/>
      <c r="C180" s="142"/>
      <c r="D180" s="142"/>
      <c r="E180" s="142"/>
      <c r="F180" s="142"/>
      <c r="G180" s="142"/>
      <c r="H180" s="142"/>
      <c r="I180" s="142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</row>
    <row r="181" spans="1:20" x14ac:dyDescent="0.2">
      <c r="A181" s="142"/>
      <c r="B181" s="142"/>
      <c r="C181" s="142"/>
      <c r="D181" s="142"/>
      <c r="E181" s="142"/>
      <c r="F181" s="142"/>
      <c r="G181" s="142"/>
      <c r="H181" s="142"/>
      <c r="I181" s="142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</row>
    <row r="182" spans="1:20" x14ac:dyDescent="0.2">
      <c r="A182" s="142"/>
      <c r="B182" s="142"/>
      <c r="C182" s="142"/>
      <c r="D182" s="142"/>
      <c r="E182" s="142"/>
      <c r="F182" s="142"/>
      <c r="G182" s="142"/>
      <c r="H182" s="142"/>
      <c r="I182" s="142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</row>
    <row r="183" spans="1:20" x14ac:dyDescent="0.2">
      <c r="A183" s="142"/>
      <c r="B183" s="142"/>
      <c r="C183" s="142"/>
      <c r="D183" s="142"/>
      <c r="E183" s="142"/>
      <c r="F183" s="142"/>
      <c r="G183" s="142"/>
      <c r="H183" s="142"/>
      <c r="I183" s="142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</row>
    <row r="184" spans="1:20" x14ac:dyDescent="0.2">
      <c r="A184" s="142"/>
      <c r="B184" s="142"/>
      <c r="C184" s="142"/>
      <c r="D184" s="142"/>
      <c r="E184" s="142"/>
      <c r="F184" s="142"/>
      <c r="G184" s="142"/>
      <c r="H184" s="142"/>
      <c r="I184" s="142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</row>
    <row r="185" spans="1:20" x14ac:dyDescent="0.2">
      <c r="A185" s="142"/>
      <c r="B185" s="142"/>
      <c r="C185" s="142"/>
      <c r="D185" s="142"/>
      <c r="E185" s="142"/>
      <c r="F185" s="142"/>
      <c r="G185" s="142"/>
      <c r="H185" s="142"/>
      <c r="I185" s="142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</row>
    <row r="186" spans="1:20" x14ac:dyDescent="0.2">
      <c r="A186" s="142"/>
      <c r="B186" s="142"/>
      <c r="C186" s="142"/>
      <c r="D186" s="142"/>
      <c r="E186" s="142"/>
      <c r="F186" s="142"/>
      <c r="G186" s="142"/>
      <c r="H186" s="142"/>
      <c r="I186" s="142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</row>
    <row r="187" spans="1:20" x14ac:dyDescent="0.2">
      <c r="A187" s="142"/>
      <c r="B187" s="142"/>
      <c r="C187" s="142"/>
      <c r="D187" s="142"/>
      <c r="E187" s="142"/>
      <c r="F187" s="142"/>
      <c r="G187" s="142"/>
      <c r="H187" s="142"/>
      <c r="I187" s="142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</row>
    <row r="188" spans="1:20" x14ac:dyDescent="0.2">
      <c r="A188" s="142"/>
      <c r="B188" s="142"/>
      <c r="C188" s="142"/>
      <c r="D188" s="142"/>
      <c r="E188" s="142"/>
      <c r="F188" s="142"/>
      <c r="G188" s="142"/>
      <c r="H188" s="142"/>
      <c r="I188" s="142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</row>
    <row r="189" spans="1:20" x14ac:dyDescent="0.2">
      <c r="A189" s="142"/>
      <c r="B189" s="142"/>
      <c r="C189" s="142"/>
      <c r="D189" s="142"/>
      <c r="E189" s="142"/>
      <c r="F189" s="142"/>
      <c r="G189" s="142"/>
      <c r="H189" s="142"/>
      <c r="I189" s="142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</row>
    <row r="190" spans="1:20" x14ac:dyDescent="0.2">
      <c r="A190" s="142"/>
      <c r="B190" s="142"/>
      <c r="C190" s="142"/>
      <c r="D190" s="142"/>
      <c r="E190" s="142"/>
      <c r="F190" s="142"/>
      <c r="G190" s="142"/>
      <c r="H190" s="142"/>
      <c r="I190" s="142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</row>
    <row r="191" spans="1:20" x14ac:dyDescent="0.2">
      <c r="A191" s="142"/>
      <c r="B191" s="142"/>
      <c r="C191" s="142"/>
      <c r="D191" s="142"/>
      <c r="E191" s="142"/>
      <c r="F191" s="142"/>
      <c r="G191" s="142"/>
      <c r="H191" s="142"/>
      <c r="I191" s="142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</row>
    <row r="192" spans="1:20" x14ac:dyDescent="0.2">
      <c r="A192" s="142"/>
      <c r="B192" s="142"/>
      <c r="C192" s="142"/>
      <c r="D192" s="142"/>
      <c r="E192" s="142"/>
      <c r="F192" s="142"/>
      <c r="G192" s="142"/>
      <c r="H192" s="142"/>
      <c r="I192" s="142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</row>
    <row r="193" spans="1:20" x14ac:dyDescent="0.2">
      <c r="A193" s="142"/>
      <c r="B193" s="142"/>
      <c r="C193" s="142"/>
      <c r="D193" s="142"/>
      <c r="E193" s="142"/>
      <c r="F193" s="142"/>
      <c r="G193" s="142"/>
      <c r="H193" s="142"/>
      <c r="I193" s="142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</row>
    <row r="194" spans="1:20" x14ac:dyDescent="0.2">
      <c r="A194" s="142"/>
      <c r="B194" s="142"/>
      <c r="C194" s="142"/>
      <c r="D194" s="142"/>
      <c r="E194" s="142"/>
      <c r="F194" s="142"/>
      <c r="G194" s="142"/>
      <c r="H194" s="142"/>
      <c r="I194" s="142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</row>
    <row r="195" spans="1:20" x14ac:dyDescent="0.2">
      <c r="A195" s="142"/>
      <c r="B195" s="142"/>
      <c r="C195" s="142"/>
      <c r="D195" s="142"/>
      <c r="E195" s="142"/>
      <c r="F195" s="142"/>
      <c r="G195" s="142"/>
      <c r="H195" s="142"/>
      <c r="I195" s="142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</row>
    <row r="196" spans="1:20" x14ac:dyDescent="0.2">
      <c r="A196" s="142"/>
      <c r="B196" s="142"/>
      <c r="C196" s="142"/>
      <c r="D196" s="142"/>
      <c r="E196" s="142"/>
      <c r="F196" s="142"/>
      <c r="G196" s="142"/>
      <c r="H196" s="142"/>
      <c r="I196" s="142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</row>
    <row r="197" spans="1:20" x14ac:dyDescent="0.2">
      <c r="A197" s="142"/>
      <c r="B197" s="142"/>
      <c r="C197" s="142"/>
      <c r="D197" s="142"/>
      <c r="E197" s="142"/>
      <c r="F197" s="142"/>
      <c r="G197" s="142"/>
      <c r="H197" s="142"/>
      <c r="I197" s="142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</row>
    <row r="198" spans="1:20" x14ac:dyDescent="0.2">
      <c r="A198" s="142"/>
      <c r="B198" s="142"/>
      <c r="C198" s="142"/>
      <c r="D198" s="142"/>
      <c r="E198" s="142"/>
      <c r="F198" s="142"/>
      <c r="G198" s="142"/>
      <c r="H198" s="142"/>
      <c r="I198" s="142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</row>
    <row r="199" spans="1:20" x14ac:dyDescent="0.2">
      <c r="A199" s="142"/>
      <c r="B199" s="142"/>
      <c r="C199" s="142"/>
      <c r="D199" s="142"/>
      <c r="E199" s="142"/>
      <c r="F199" s="142"/>
      <c r="G199" s="142"/>
      <c r="H199" s="142"/>
      <c r="I199" s="142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</row>
    <row r="200" spans="1:20" x14ac:dyDescent="0.2">
      <c r="A200" s="142"/>
      <c r="B200" s="142"/>
      <c r="C200" s="142"/>
      <c r="D200" s="142"/>
      <c r="E200" s="142"/>
      <c r="F200" s="142"/>
      <c r="G200" s="142"/>
      <c r="H200" s="142"/>
      <c r="I200" s="142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</row>
    <row r="201" spans="1:20" x14ac:dyDescent="0.2">
      <c r="A201" s="142"/>
      <c r="B201" s="142"/>
      <c r="C201" s="142"/>
      <c r="D201" s="142"/>
      <c r="E201" s="142"/>
      <c r="F201" s="142"/>
      <c r="G201" s="142"/>
      <c r="H201" s="142"/>
      <c r="I201" s="142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</row>
    <row r="202" spans="1:20" x14ac:dyDescent="0.2">
      <c r="A202" s="142"/>
      <c r="B202" s="142"/>
      <c r="C202" s="142"/>
      <c r="D202" s="142"/>
      <c r="E202" s="142"/>
      <c r="F202" s="142"/>
      <c r="G202" s="142"/>
      <c r="H202" s="142"/>
      <c r="I202" s="142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</row>
    <row r="203" spans="1:20" x14ac:dyDescent="0.2">
      <c r="A203" s="142"/>
      <c r="B203" s="142"/>
      <c r="C203" s="142"/>
      <c r="D203" s="142"/>
      <c r="E203" s="142"/>
      <c r="F203" s="142"/>
      <c r="G203" s="142"/>
      <c r="H203" s="142"/>
      <c r="I203" s="142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</row>
    <row r="204" spans="1:20" x14ac:dyDescent="0.2">
      <c r="A204" s="142"/>
      <c r="B204" s="142"/>
      <c r="C204" s="142"/>
      <c r="D204" s="142"/>
      <c r="E204" s="142"/>
      <c r="F204" s="142"/>
      <c r="G204" s="142"/>
      <c r="H204" s="142"/>
      <c r="I204" s="142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</row>
    <row r="205" spans="1:20" x14ac:dyDescent="0.2">
      <c r="A205" s="142"/>
      <c r="B205" s="142"/>
      <c r="C205" s="142"/>
      <c r="D205" s="142"/>
      <c r="E205" s="142"/>
      <c r="F205" s="142"/>
      <c r="G205" s="142"/>
      <c r="H205" s="142"/>
      <c r="I205" s="142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</row>
    <row r="206" spans="1:20" x14ac:dyDescent="0.2">
      <c r="A206" s="142"/>
      <c r="B206" s="142"/>
      <c r="C206" s="142"/>
      <c r="D206" s="142"/>
      <c r="E206" s="142"/>
      <c r="F206" s="142"/>
      <c r="G206" s="142"/>
      <c r="H206" s="142"/>
      <c r="I206" s="142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</row>
    <row r="207" spans="1:20" x14ac:dyDescent="0.2">
      <c r="A207" s="142"/>
      <c r="B207" s="142"/>
      <c r="C207" s="142"/>
      <c r="D207" s="142"/>
      <c r="E207" s="142"/>
      <c r="F207" s="142"/>
      <c r="G207" s="142"/>
      <c r="H207" s="142"/>
      <c r="I207" s="142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</row>
    <row r="208" spans="1:20" x14ac:dyDescent="0.2">
      <c r="A208" s="142"/>
      <c r="B208" s="142"/>
      <c r="C208" s="142"/>
      <c r="D208" s="142"/>
      <c r="E208" s="142"/>
      <c r="F208" s="142"/>
      <c r="G208" s="142"/>
      <c r="H208" s="142"/>
      <c r="I208" s="142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</row>
    <row r="209" spans="1:20" x14ac:dyDescent="0.2">
      <c r="A209" s="142"/>
      <c r="B209" s="142"/>
      <c r="C209" s="142"/>
      <c r="D209" s="142"/>
      <c r="E209" s="142"/>
      <c r="F209" s="142"/>
      <c r="G209" s="142"/>
      <c r="H209" s="142"/>
      <c r="I209" s="142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</row>
    <row r="210" spans="1:20" x14ac:dyDescent="0.2">
      <c r="A210" s="142"/>
      <c r="B210" s="142"/>
      <c r="C210" s="142"/>
      <c r="D210" s="142"/>
      <c r="E210" s="142"/>
      <c r="F210" s="142"/>
      <c r="G210" s="142"/>
      <c r="H210" s="142"/>
      <c r="I210" s="142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</row>
    <row r="211" spans="1:20" x14ac:dyDescent="0.2">
      <c r="A211" s="142"/>
      <c r="B211" s="142"/>
      <c r="C211" s="142"/>
      <c r="D211" s="142"/>
      <c r="E211" s="142"/>
      <c r="F211" s="142"/>
      <c r="G211" s="142"/>
      <c r="H211" s="142"/>
      <c r="I211" s="142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</row>
    <row r="212" spans="1:20" x14ac:dyDescent="0.2">
      <c r="A212" s="142"/>
      <c r="B212" s="142"/>
      <c r="C212" s="142"/>
      <c r="D212" s="142"/>
      <c r="E212" s="142"/>
      <c r="F212" s="142"/>
      <c r="G212" s="142"/>
      <c r="H212" s="142"/>
      <c r="I212" s="142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</row>
    <row r="213" spans="1:20" x14ac:dyDescent="0.2">
      <c r="A213" s="142"/>
      <c r="B213" s="142"/>
      <c r="C213" s="142"/>
      <c r="D213" s="142"/>
      <c r="E213" s="142"/>
      <c r="F213" s="142"/>
      <c r="G213" s="142"/>
      <c r="H213" s="142"/>
      <c r="I213" s="142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</row>
    <row r="214" spans="1:20" x14ac:dyDescent="0.2">
      <c r="A214" s="142"/>
      <c r="B214" s="142"/>
      <c r="C214" s="142"/>
      <c r="D214" s="142"/>
      <c r="E214" s="142"/>
      <c r="F214" s="142"/>
      <c r="G214" s="142"/>
      <c r="H214" s="142"/>
      <c r="I214" s="142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</row>
    <row r="215" spans="1:20" x14ac:dyDescent="0.2">
      <c r="A215" s="142"/>
      <c r="B215" s="142"/>
      <c r="C215" s="142"/>
      <c r="D215" s="142"/>
      <c r="E215" s="142"/>
      <c r="F215" s="142"/>
      <c r="G215" s="142"/>
      <c r="H215" s="142"/>
      <c r="I215" s="142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</row>
    <row r="216" spans="1:20" x14ac:dyDescent="0.2">
      <c r="A216" s="142"/>
      <c r="B216" s="142"/>
      <c r="C216" s="142"/>
      <c r="D216" s="142"/>
      <c r="E216" s="142"/>
      <c r="F216" s="142"/>
      <c r="G216" s="142"/>
      <c r="H216" s="142"/>
      <c r="I216" s="142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</row>
    <row r="217" spans="1:20" x14ac:dyDescent="0.2">
      <c r="A217" s="142"/>
      <c r="B217" s="142"/>
      <c r="C217" s="142"/>
      <c r="D217" s="142"/>
      <c r="E217" s="142"/>
      <c r="F217" s="142"/>
      <c r="G217" s="142"/>
      <c r="H217" s="142"/>
      <c r="I217" s="142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</row>
    <row r="218" spans="1:20" x14ac:dyDescent="0.2">
      <c r="A218" s="142"/>
      <c r="B218" s="142"/>
      <c r="C218" s="142"/>
      <c r="D218" s="142"/>
      <c r="E218" s="142"/>
      <c r="F218" s="142"/>
      <c r="G218" s="142"/>
      <c r="H218" s="142"/>
      <c r="I218" s="142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</row>
    <row r="219" spans="1:20" x14ac:dyDescent="0.2">
      <c r="A219" s="142"/>
      <c r="B219" s="142"/>
      <c r="C219" s="142"/>
      <c r="D219" s="142"/>
      <c r="E219" s="142"/>
      <c r="F219" s="142"/>
      <c r="G219" s="142"/>
      <c r="H219" s="142"/>
      <c r="I219" s="142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</row>
    <row r="220" spans="1:20" x14ac:dyDescent="0.2">
      <c r="A220" s="142"/>
      <c r="B220" s="142"/>
      <c r="C220" s="142"/>
      <c r="D220" s="142"/>
      <c r="E220" s="142"/>
      <c r="F220" s="142"/>
      <c r="G220" s="142"/>
      <c r="H220" s="142"/>
      <c r="I220" s="142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</row>
    <row r="221" spans="1:20" x14ac:dyDescent="0.2">
      <c r="A221" s="142"/>
      <c r="B221" s="142"/>
      <c r="C221" s="142"/>
      <c r="D221" s="142"/>
      <c r="E221" s="142"/>
      <c r="F221" s="142"/>
      <c r="G221" s="142"/>
      <c r="H221" s="142"/>
      <c r="I221" s="142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</row>
    <row r="222" spans="1:20" x14ac:dyDescent="0.2">
      <c r="A222" s="142"/>
      <c r="B222" s="142"/>
      <c r="C222" s="142"/>
      <c r="D222" s="142"/>
      <c r="E222" s="142"/>
      <c r="F222" s="142"/>
      <c r="G222" s="142"/>
      <c r="H222" s="142"/>
      <c r="I222" s="142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</row>
    <row r="223" spans="1:20" x14ac:dyDescent="0.2">
      <c r="A223" s="142"/>
      <c r="B223" s="142"/>
      <c r="C223" s="142"/>
      <c r="D223" s="142"/>
      <c r="E223" s="142"/>
      <c r="F223" s="142"/>
      <c r="G223" s="142"/>
      <c r="H223" s="142"/>
      <c r="I223" s="142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</row>
    <row r="224" spans="1:20" x14ac:dyDescent="0.2">
      <c r="A224" s="142"/>
      <c r="B224" s="142"/>
      <c r="C224" s="142"/>
      <c r="D224" s="142"/>
      <c r="E224" s="142"/>
      <c r="F224" s="142"/>
      <c r="G224" s="142"/>
      <c r="H224" s="142"/>
      <c r="I224" s="142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</row>
    <row r="225" spans="1:20" x14ac:dyDescent="0.2">
      <c r="A225" s="142"/>
      <c r="B225" s="142"/>
      <c r="C225" s="142"/>
      <c r="D225" s="142"/>
      <c r="E225" s="142"/>
      <c r="F225" s="142"/>
      <c r="G225" s="142"/>
      <c r="H225" s="142"/>
      <c r="I225" s="142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</row>
    <row r="226" spans="1:20" x14ac:dyDescent="0.2">
      <c r="A226" s="142"/>
      <c r="B226" s="142"/>
      <c r="C226" s="142"/>
      <c r="D226" s="142"/>
      <c r="E226" s="142"/>
      <c r="F226" s="142"/>
      <c r="G226" s="142"/>
      <c r="H226" s="142"/>
      <c r="I226" s="142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</row>
    <row r="227" spans="1:20" x14ac:dyDescent="0.2">
      <c r="A227" s="142"/>
      <c r="B227" s="142"/>
      <c r="C227" s="142"/>
      <c r="D227" s="142"/>
      <c r="E227" s="142"/>
      <c r="F227" s="142"/>
      <c r="G227" s="142"/>
      <c r="H227" s="142"/>
      <c r="I227" s="142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</row>
    <row r="228" spans="1:20" x14ac:dyDescent="0.2">
      <c r="A228" s="142"/>
      <c r="B228" s="142"/>
      <c r="C228" s="142"/>
      <c r="D228" s="142"/>
      <c r="E228" s="142"/>
      <c r="F228" s="142"/>
      <c r="G228" s="142"/>
      <c r="H228" s="142"/>
      <c r="I228" s="142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</row>
    <row r="229" spans="1:20" x14ac:dyDescent="0.2">
      <c r="A229" s="142"/>
      <c r="B229" s="142"/>
      <c r="C229" s="142"/>
      <c r="D229" s="142"/>
      <c r="E229" s="142"/>
      <c r="F229" s="142"/>
      <c r="G229" s="142"/>
      <c r="H229" s="142"/>
      <c r="I229" s="142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</row>
    <row r="230" spans="1:20" x14ac:dyDescent="0.2">
      <c r="A230" s="142"/>
      <c r="B230" s="142"/>
      <c r="C230" s="142"/>
      <c r="D230" s="142"/>
      <c r="E230" s="142"/>
      <c r="F230" s="142"/>
      <c r="G230" s="142"/>
      <c r="H230" s="142"/>
      <c r="I230" s="142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</row>
    <row r="231" spans="1:20" x14ac:dyDescent="0.2">
      <c r="A231" s="142"/>
      <c r="B231" s="142"/>
      <c r="C231" s="142"/>
      <c r="D231" s="142"/>
      <c r="E231" s="142"/>
      <c r="F231" s="142"/>
      <c r="G231" s="142"/>
      <c r="H231" s="142"/>
      <c r="I231" s="142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</row>
    <row r="232" spans="1:20" x14ac:dyDescent="0.2">
      <c r="A232" s="142"/>
      <c r="B232" s="142"/>
      <c r="C232" s="142"/>
      <c r="D232" s="142"/>
      <c r="E232" s="142"/>
      <c r="F232" s="142"/>
      <c r="G232" s="142"/>
      <c r="H232" s="142"/>
      <c r="I232" s="142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</row>
    <row r="233" spans="1:20" x14ac:dyDescent="0.2">
      <c r="A233" s="142"/>
      <c r="B233" s="142"/>
      <c r="C233" s="142"/>
      <c r="D233" s="142"/>
      <c r="E233" s="142"/>
      <c r="F233" s="142"/>
      <c r="G233" s="142"/>
      <c r="H233" s="142"/>
      <c r="I233" s="142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</row>
    <row r="234" spans="1:20" x14ac:dyDescent="0.2">
      <c r="A234" s="142"/>
      <c r="B234" s="142"/>
      <c r="C234" s="142"/>
      <c r="D234" s="142"/>
      <c r="E234" s="142"/>
      <c r="F234" s="142"/>
      <c r="G234" s="142"/>
      <c r="H234" s="142"/>
      <c r="I234" s="142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</row>
    <row r="235" spans="1:20" x14ac:dyDescent="0.2">
      <c r="A235" s="142"/>
      <c r="B235" s="142"/>
      <c r="C235" s="142"/>
      <c r="D235" s="142"/>
      <c r="E235" s="142"/>
      <c r="F235" s="142"/>
      <c r="G235" s="142"/>
      <c r="H235" s="142"/>
      <c r="I235" s="142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</row>
    <row r="236" spans="1:20" x14ac:dyDescent="0.2">
      <c r="A236" s="142"/>
      <c r="B236" s="142"/>
      <c r="C236" s="142"/>
      <c r="D236" s="142"/>
      <c r="E236" s="142"/>
      <c r="F236" s="142"/>
      <c r="G236" s="142"/>
      <c r="H236" s="142"/>
      <c r="I236" s="142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</row>
    <row r="237" spans="1:20" x14ac:dyDescent="0.2">
      <c r="A237" s="142"/>
      <c r="B237" s="142"/>
      <c r="C237" s="142"/>
      <c r="D237" s="142"/>
      <c r="E237" s="142"/>
      <c r="F237" s="142"/>
      <c r="G237" s="142"/>
      <c r="H237" s="142"/>
      <c r="I237" s="142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</row>
    <row r="238" spans="1:20" x14ac:dyDescent="0.2">
      <c r="A238" s="142"/>
      <c r="B238" s="142"/>
      <c r="C238" s="142"/>
      <c r="D238" s="142"/>
      <c r="E238" s="142"/>
      <c r="F238" s="142"/>
      <c r="G238" s="142"/>
      <c r="H238" s="142"/>
      <c r="I238" s="142"/>
      <c r="J238" s="143"/>
      <c r="K238" s="143"/>
      <c r="L238" s="143"/>
      <c r="M238" s="143"/>
      <c r="N238" s="143"/>
      <c r="O238" s="143"/>
      <c r="P238" s="143"/>
      <c r="Q238" s="143"/>
      <c r="R238" s="143"/>
      <c r="S238" s="143"/>
      <c r="T238" s="143"/>
    </row>
    <row r="239" spans="1:20" x14ac:dyDescent="0.2">
      <c r="A239" s="142"/>
      <c r="B239" s="142"/>
      <c r="C239" s="142"/>
      <c r="D239" s="142"/>
      <c r="E239" s="142"/>
      <c r="F239" s="142"/>
      <c r="G239" s="142"/>
      <c r="H239" s="142"/>
      <c r="I239" s="142"/>
      <c r="J239" s="143"/>
      <c r="K239" s="143"/>
      <c r="L239" s="143"/>
      <c r="M239" s="143"/>
      <c r="N239" s="143"/>
      <c r="O239" s="143"/>
      <c r="P239" s="143"/>
      <c r="Q239" s="143"/>
      <c r="R239" s="143"/>
      <c r="S239" s="143"/>
      <c r="T239" s="143"/>
    </row>
    <row r="240" spans="1:20" x14ac:dyDescent="0.2">
      <c r="A240" s="142"/>
      <c r="B240" s="142"/>
      <c r="C240" s="142"/>
      <c r="D240" s="142"/>
      <c r="E240" s="142"/>
      <c r="F240" s="142"/>
      <c r="G240" s="142"/>
      <c r="H240" s="142"/>
      <c r="I240" s="142"/>
      <c r="J240" s="143"/>
      <c r="K240" s="143"/>
      <c r="L240" s="143"/>
      <c r="M240" s="143"/>
      <c r="N240" s="143"/>
      <c r="O240" s="143"/>
      <c r="P240" s="143"/>
      <c r="Q240" s="143"/>
      <c r="R240" s="143"/>
      <c r="S240" s="143"/>
      <c r="T240" s="143"/>
    </row>
    <row r="241" spans="1:20" x14ac:dyDescent="0.2">
      <c r="A241" s="142"/>
      <c r="B241" s="142"/>
      <c r="C241" s="142"/>
      <c r="D241" s="142"/>
      <c r="E241" s="142"/>
      <c r="F241" s="142"/>
      <c r="G241" s="142"/>
      <c r="H241" s="142"/>
      <c r="I241" s="142"/>
      <c r="J241" s="143"/>
      <c r="K241" s="143"/>
      <c r="L241" s="143"/>
      <c r="M241" s="143"/>
      <c r="N241" s="143"/>
      <c r="O241" s="143"/>
      <c r="P241" s="143"/>
      <c r="Q241" s="143"/>
      <c r="R241" s="143"/>
      <c r="S241" s="143"/>
      <c r="T241" s="143"/>
    </row>
    <row r="242" spans="1:20" x14ac:dyDescent="0.2">
      <c r="A242" s="142"/>
      <c r="B242" s="142"/>
      <c r="C242" s="142"/>
      <c r="D242" s="142"/>
      <c r="E242" s="142"/>
      <c r="F242" s="142"/>
      <c r="G242" s="142"/>
      <c r="H242" s="142"/>
      <c r="I242" s="142"/>
      <c r="J242" s="143"/>
      <c r="K242" s="143"/>
      <c r="L242" s="143"/>
      <c r="M242" s="143"/>
      <c r="N242" s="143"/>
      <c r="O242" s="143"/>
      <c r="P242" s="143"/>
      <c r="Q242" s="143"/>
      <c r="R242" s="143"/>
      <c r="S242" s="143"/>
      <c r="T242" s="143"/>
    </row>
    <row r="243" spans="1:20" x14ac:dyDescent="0.2">
      <c r="A243" s="142"/>
      <c r="B243" s="142"/>
      <c r="C243" s="142"/>
      <c r="D243" s="142"/>
      <c r="E243" s="142"/>
      <c r="F243" s="142"/>
      <c r="G243" s="142"/>
      <c r="H243" s="142"/>
      <c r="I243" s="142"/>
      <c r="J243" s="143"/>
      <c r="K243" s="143"/>
      <c r="L243" s="143"/>
      <c r="M243" s="143"/>
      <c r="N243" s="143"/>
      <c r="O243" s="143"/>
      <c r="P243" s="143"/>
      <c r="Q243" s="143"/>
      <c r="R243" s="143"/>
      <c r="S243" s="143"/>
      <c r="T243" s="143"/>
    </row>
    <row r="244" spans="1:20" x14ac:dyDescent="0.2">
      <c r="A244" s="142"/>
      <c r="B244" s="142"/>
      <c r="C244" s="142"/>
      <c r="D244" s="142"/>
      <c r="E244" s="142"/>
      <c r="F244" s="142"/>
      <c r="G244" s="142"/>
      <c r="H244" s="142"/>
      <c r="I244" s="142"/>
      <c r="J244" s="143"/>
      <c r="K244" s="143"/>
      <c r="L244" s="143"/>
      <c r="M244" s="143"/>
      <c r="N244" s="143"/>
      <c r="O244" s="143"/>
      <c r="P244" s="143"/>
      <c r="Q244" s="143"/>
      <c r="R244" s="143"/>
      <c r="S244" s="143"/>
      <c r="T244" s="143"/>
    </row>
    <row r="245" spans="1:20" x14ac:dyDescent="0.2">
      <c r="A245" s="142"/>
      <c r="B245" s="142"/>
      <c r="C245" s="142"/>
      <c r="D245" s="142"/>
      <c r="E245" s="142"/>
      <c r="F245" s="142"/>
      <c r="G245" s="142"/>
      <c r="H245" s="142"/>
      <c r="I245" s="142"/>
      <c r="J245" s="143"/>
      <c r="K245" s="143"/>
      <c r="L245" s="143"/>
      <c r="M245" s="143"/>
      <c r="N245" s="143"/>
      <c r="O245" s="143"/>
      <c r="P245" s="143"/>
      <c r="Q245" s="143"/>
      <c r="R245" s="143"/>
      <c r="S245" s="143"/>
      <c r="T245" s="143"/>
    </row>
    <row r="246" spans="1:20" x14ac:dyDescent="0.2">
      <c r="A246" s="142"/>
      <c r="B246" s="142"/>
      <c r="C246" s="142"/>
      <c r="D246" s="142"/>
      <c r="E246" s="142"/>
      <c r="F246" s="142"/>
      <c r="G246" s="142"/>
      <c r="H246" s="142"/>
      <c r="I246" s="142"/>
      <c r="J246" s="143"/>
      <c r="K246" s="143"/>
      <c r="L246" s="143"/>
      <c r="M246" s="143"/>
      <c r="N246" s="143"/>
      <c r="O246" s="143"/>
      <c r="P246" s="143"/>
      <c r="Q246" s="143"/>
      <c r="R246" s="143"/>
      <c r="S246" s="143"/>
      <c r="T246" s="143"/>
    </row>
    <row r="247" spans="1:20" x14ac:dyDescent="0.2">
      <c r="A247" s="142"/>
      <c r="B247" s="142"/>
      <c r="C247" s="142"/>
      <c r="D247" s="142"/>
      <c r="E247" s="142"/>
      <c r="F247" s="142"/>
      <c r="G247" s="142"/>
      <c r="H247" s="142"/>
      <c r="I247" s="142"/>
      <c r="J247" s="143"/>
      <c r="K247" s="143"/>
      <c r="L247" s="143"/>
      <c r="M247" s="143"/>
      <c r="N247" s="143"/>
      <c r="O247" s="143"/>
      <c r="P247" s="143"/>
      <c r="Q247" s="143"/>
      <c r="R247" s="143"/>
      <c r="S247" s="143"/>
      <c r="T247" s="143"/>
    </row>
    <row r="248" spans="1:20" x14ac:dyDescent="0.2">
      <c r="A248" s="142"/>
      <c r="B248" s="142"/>
      <c r="C248" s="142"/>
      <c r="D248" s="142"/>
      <c r="E248" s="142"/>
      <c r="F248" s="142"/>
      <c r="G248" s="142"/>
      <c r="H248" s="142"/>
      <c r="I248" s="142"/>
      <c r="J248" s="143"/>
      <c r="K248" s="143"/>
      <c r="L248" s="143"/>
      <c r="M248" s="143"/>
      <c r="N248" s="143"/>
      <c r="O248" s="143"/>
      <c r="P248" s="143"/>
      <c r="Q248" s="143"/>
      <c r="R248" s="143"/>
      <c r="S248" s="143"/>
      <c r="T248" s="143"/>
    </row>
    <row r="249" spans="1:20" x14ac:dyDescent="0.2">
      <c r="A249" s="142"/>
      <c r="B249" s="142"/>
      <c r="C249" s="142"/>
      <c r="D249" s="142"/>
      <c r="E249" s="142"/>
      <c r="F249" s="142"/>
      <c r="G249" s="142"/>
      <c r="H249" s="142"/>
      <c r="I249" s="142"/>
      <c r="J249" s="143"/>
      <c r="K249" s="143"/>
      <c r="L249" s="143"/>
      <c r="M249" s="143"/>
      <c r="N249" s="143"/>
      <c r="O249" s="143"/>
      <c r="P249" s="143"/>
      <c r="Q249" s="143"/>
      <c r="R249" s="143"/>
      <c r="S249" s="143"/>
      <c r="T249" s="143"/>
    </row>
    <row r="250" spans="1:20" x14ac:dyDescent="0.2">
      <c r="A250" s="142"/>
      <c r="B250" s="142"/>
      <c r="C250" s="142"/>
      <c r="D250" s="142"/>
      <c r="E250" s="142"/>
      <c r="F250" s="142"/>
      <c r="G250" s="142"/>
      <c r="H250" s="142"/>
      <c r="I250" s="142"/>
      <c r="J250" s="143"/>
      <c r="K250" s="143"/>
      <c r="L250" s="143"/>
      <c r="M250" s="143"/>
      <c r="N250" s="143"/>
      <c r="O250" s="143"/>
      <c r="P250" s="143"/>
      <c r="Q250" s="143"/>
      <c r="R250" s="143"/>
      <c r="S250" s="143"/>
      <c r="T250" s="143"/>
    </row>
    <row r="251" spans="1:20" x14ac:dyDescent="0.2">
      <c r="A251" s="142"/>
      <c r="B251" s="142"/>
      <c r="C251" s="142"/>
      <c r="D251" s="142"/>
      <c r="E251" s="142"/>
      <c r="F251" s="142"/>
      <c r="G251" s="142"/>
      <c r="H251" s="142"/>
      <c r="I251" s="142"/>
      <c r="J251" s="143"/>
      <c r="K251" s="143"/>
      <c r="L251" s="143"/>
      <c r="M251" s="143"/>
      <c r="N251" s="143"/>
      <c r="O251" s="143"/>
      <c r="P251" s="143"/>
      <c r="Q251" s="143"/>
      <c r="R251" s="143"/>
      <c r="S251" s="143"/>
      <c r="T251" s="143"/>
    </row>
    <row r="252" spans="1:20" x14ac:dyDescent="0.2">
      <c r="A252" s="142"/>
      <c r="B252" s="142"/>
      <c r="C252" s="142"/>
      <c r="D252" s="142"/>
      <c r="E252" s="142"/>
      <c r="F252" s="142"/>
      <c r="G252" s="142"/>
      <c r="H252" s="142"/>
      <c r="I252" s="142"/>
      <c r="J252" s="143"/>
      <c r="K252" s="143"/>
      <c r="L252" s="143"/>
      <c r="M252" s="143"/>
      <c r="N252" s="143"/>
      <c r="O252" s="143"/>
      <c r="P252" s="143"/>
      <c r="Q252" s="143"/>
      <c r="R252" s="143"/>
      <c r="S252" s="143"/>
      <c r="T252" s="143"/>
    </row>
    <row r="253" spans="1:20" x14ac:dyDescent="0.2">
      <c r="A253" s="142"/>
      <c r="B253" s="142"/>
      <c r="C253" s="142"/>
      <c r="D253" s="142"/>
      <c r="E253" s="142"/>
      <c r="F253" s="142"/>
      <c r="G253" s="142"/>
      <c r="H253" s="142"/>
      <c r="I253" s="142"/>
      <c r="J253" s="143"/>
      <c r="K253" s="143"/>
      <c r="L253" s="143"/>
      <c r="M253" s="143"/>
      <c r="N253" s="143"/>
      <c r="O253" s="143"/>
      <c r="P253" s="143"/>
      <c r="Q253" s="143"/>
      <c r="R253" s="143"/>
      <c r="S253" s="143"/>
      <c r="T253" s="143"/>
    </row>
    <row r="254" spans="1:20" x14ac:dyDescent="0.2">
      <c r="A254" s="142"/>
      <c r="B254" s="142"/>
      <c r="C254" s="142"/>
      <c r="D254" s="142"/>
      <c r="E254" s="142"/>
      <c r="F254" s="142"/>
      <c r="G254" s="142"/>
      <c r="H254" s="142"/>
      <c r="I254" s="142"/>
      <c r="J254" s="143"/>
      <c r="K254" s="143"/>
      <c r="L254" s="143"/>
      <c r="M254" s="143"/>
      <c r="N254" s="143"/>
      <c r="O254" s="143"/>
      <c r="P254" s="143"/>
      <c r="Q254" s="143"/>
      <c r="R254" s="143"/>
      <c r="S254" s="143"/>
      <c r="T254" s="143"/>
    </row>
    <row r="255" spans="1:20" x14ac:dyDescent="0.2">
      <c r="A255" s="142"/>
      <c r="B255" s="142"/>
      <c r="C255" s="142"/>
      <c r="D255" s="142"/>
      <c r="E255" s="142"/>
      <c r="F255" s="142"/>
      <c r="G255" s="142"/>
      <c r="H255" s="142"/>
      <c r="I255" s="142"/>
      <c r="J255" s="143"/>
      <c r="K255" s="143"/>
      <c r="L255" s="143"/>
      <c r="M255" s="143"/>
      <c r="N255" s="143"/>
      <c r="O255" s="143"/>
      <c r="P255" s="143"/>
      <c r="Q255" s="143"/>
      <c r="R255" s="143"/>
      <c r="S255" s="143"/>
      <c r="T255" s="143"/>
    </row>
    <row r="256" spans="1:20" x14ac:dyDescent="0.2">
      <c r="A256" s="142"/>
      <c r="B256" s="142"/>
      <c r="C256" s="142"/>
      <c r="D256" s="142"/>
      <c r="E256" s="142"/>
      <c r="F256" s="142"/>
      <c r="G256" s="142"/>
      <c r="H256" s="142"/>
      <c r="I256" s="142"/>
      <c r="J256" s="143"/>
      <c r="K256" s="143"/>
      <c r="L256" s="143"/>
      <c r="M256" s="143"/>
      <c r="N256" s="143"/>
      <c r="O256" s="143"/>
      <c r="P256" s="143"/>
      <c r="Q256" s="143"/>
      <c r="R256" s="143"/>
      <c r="S256" s="143"/>
      <c r="T256" s="143"/>
    </row>
    <row r="257" spans="1:20" x14ac:dyDescent="0.2">
      <c r="A257" s="142"/>
      <c r="B257" s="142"/>
      <c r="C257" s="142"/>
      <c r="D257" s="142"/>
      <c r="E257" s="142"/>
      <c r="F257" s="142"/>
      <c r="G257" s="142"/>
      <c r="H257" s="142"/>
      <c r="I257" s="142"/>
      <c r="J257" s="143"/>
      <c r="K257" s="143"/>
      <c r="L257" s="143"/>
      <c r="M257" s="143"/>
      <c r="N257" s="143"/>
      <c r="O257" s="143"/>
      <c r="P257" s="143"/>
      <c r="Q257" s="143"/>
      <c r="R257" s="143"/>
      <c r="S257" s="143"/>
      <c r="T257" s="143"/>
    </row>
    <row r="258" spans="1:20" x14ac:dyDescent="0.2">
      <c r="A258" s="142"/>
      <c r="B258" s="142"/>
      <c r="C258" s="142"/>
      <c r="D258" s="142"/>
      <c r="E258" s="142"/>
      <c r="F258" s="142"/>
      <c r="G258" s="142"/>
      <c r="H258" s="142"/>
      <c r="I258" s="142"/>
      <c r="J258" s="143"/>
      <c r="K258" s="143"/>
      <c r="L258" s="143"/>
      <c r="M258" s="143"/>
      <c r="N258" s="143"/>
      <c r="O258" s="143"/>
      <c r="P258" s="143"/>
      <c r="Q258" s="143"/>
      <c r="R258" s="143"/>
      <c r="S258" s="143"/>
      <c r="T258" s="143"/>
    </row>
    <row r="259" spans="1:20" x14ac:dyDescent="0.2">
      <c r="A259" s="142"/>
      <c r="B259" s="142"/>
      <c r="C259" s="142"/>
      <c r="D259" s="142"/>
      <c r="E259" s="142"/>
      <c r="F259" s="142"/>
      <c r="G259" s="142"/>
      <c r="H259" s="142"/>
      <c r="I259" s="142"/>
      <c r="J259" s="143"/>
      <c r="K259" s="143"/>
      <c r="L259" s="143"/>
      <c r="M259" s="143"/>
      <c r="N259" s="143"/>
      <c r="O259" s="143"/>
      <c r="P259" s="143"/>
      <c r="Q259" s="143"/>
      <c r="R259" s="143"/>
      <c r="S259" s="143"/>
      <c r="T259" s="143"/>
    </row>
    <row r="260" spans="1:20" x14ac:dyDescent="0.2">
      <c r="A260" s="142"/>
      <c r="B260" s="142"/>
      <c r="C260" s="142"/>
      <c r="D260" s="142"/>
      <c r="E260" s="142"/>
      <c r="F260" s="142"/>
      <c r="G260" s="142"/>
      <c r="H260" s="142"/>
      <c r="I260" s="142"/>
      <c r="J260" s="143"/>
      <c r="K260" s="143"/>
      <c r="L260" s="143"/>
      <c r="M260" s="143"/>
      <c r="N260" s="143"/>
      <c r="O260" s="143"/>
      <c r="P260" s="143"/>
      <c r="Q260" s="143"/>
      <c r="R260" s="143"/>
      <c r="S260" s="143"/>
      <c r="T260" s="143"/>
    </row>
    <row r="261" spans="1:20" x14ac:dyDescent="0.2">
      <c r="A261" s="142"/>
      <c r="B261" s="142"/>
      <c r="C261" s="142"/>
      <c r="D261" s="142"/>
      <c r="E261" s="142"/>
      <c r="F261" s="142"/>
      <c r="G261" s="142"/>
      <c r="H261" s="142"/>
      <c r="I261" s="142"/>
      <c r="J261" s="143"/>
      <c r="K261" s="143"/>
      <c r="L261" s="143"/>
      <c r="M261" s="143"/>
      <c r="N261" s="143"/>
      <c r="O261" s="143"/>
      <c r="P261" s="143"/>
      <c r="Q261" s="143"/>
      <c r="R261" s="143"/>
      <c r="S261" s="143"/>
      <c r="T261" s="143"/>
    </row>
    <row r="262" spans="1:20" x14ac:dyDescent="0.2">
      <c r="A262" s="142"/>
      <c r="B262" s="142"/>
      <c r="C262" s="142"/>
      <c r="D262" s="142"/>
      <c r="E262" s="142"/>
      <c r="F262" s="142"/>
      <c r="G262" s="142"/>
      <c r="H262" s="142"/>
      <c r="I262" s="142"/>
      <c r="J262" s="143"/>
      <c r="K262" s="143"/>
      <c r="L262" s="143"/>
      <c r="M262" s="143"/>
      <c r="N262" s="143"/>
      <c r="O262" s="143"/>
      <c r="P262" s="143"/>
      <c r="Q262" s="143"/>
      <c r="R262" s="143"/>
      <c r="S262" s="143"/>
      <c r="T262" s="143"/>
    </row>
    <row r="263" spans="1:20" x14ac:dyDescent="0.2">
      <c r="A263" s="142"/>
      <c r="B263" s="142"/>
      <c r="C263" s="142"/>
      <c r="D263" s="142"/>
      <c r="E263" s="142"/>
      <c r="F263" s="142"/>
      <c r="G263" s="142"/>
      <c r="H263" s="142"/>
      <c r="I263" s="142"/>
      <c r="J263" s="143"/>
      <c r="K263" s="143"/>
      <c r="L263" s="143"/>
      <c r="M263" s="143"/>
      <c r="N263" s="143"/>
      <c r="O263" s="143"/>
      <c r="P263" s="143"/>
      <c r="Q263" s="143"/>
      <c r="R263" s="143"/>
      <c r="S263" s="143"/>
      <c r="T263" s="143"/>
    </row>
    <row r="264" spans="1:20" x14ac:dyDescent="0.2">
      <c r="A264" s="142"/>
      <c r="B264" s="142"/>
      <c r="C264" s="142"/>
      <c r="D264" s="142"/>
      <c r="E264" s="142"/>
      <c r="F264" s="142"/>
      <c r="G264" s="142"/>
      <c r="H264" s="142"/>
      <c r="I264" s="142"/>
      <c r="J264" s="143"/>
      <c r="K264" s="143"/>
      <c r="L264" s="143"/>
      <c r="M264" s="143"/>
      <c r="N264" s="143"/>
      <c r="O264" s="143"/>
      <c r="P264" s="143"/>
      <c r="Q264" s="143"/>
      <c r="R264" s="143"/>
      <c r="S264" s="143"/>
      <c r="T264" s="143"/>
    </row>
    <row r="265" spans="1:20" x14ac:dyDescent="0.2">
      <c r="A265" s="142"/>
      <c r="B265" s="142"/>
      <c r="C265" s="142"/>
      <c r="D265" s="142"/>
      <c r="E265" s="142"/>
      <c r="F265" s="142"/>
      <c r="G265" s="142"/>
      <c r="H265" s="142"/>
      <c r="I265" s="142"/>
      <c r="J265" s="143"/>
      <c r="K265" s="143"/>
      <c r="L265" s="143"/>
      <c r="M265" s="143"/>
      <c r="N265" s="143"/>
      <c r="O265" s="143"/>
      <c r="P265" s="143"/>
      <c r="Q265" s="143"/>
      <c r="R265" s="143"/>
      <c r="S265" s="143"/>
      <c r="T265" s="143"/>
    </row>
    <row r="266" spans="1:20" x14ac:dyDescent="0.2">
      <c r="A266" s="142"/>
      <c r="B266" s="142"/>
      <c r="C266" s="142"/>
      <c r="D266" s="142"/>
      <c r="E266" s="142"/>
      <c r="F266" s="142"/>
      <c r="G266" s="142"/>
      <c r="H266" s="142"/>
      <c r="I266" s="142"/>
      <c r="J266" s="143"/>
      <c r="K266" s="143"/>
      <c r="L266" s="143"/>
      <c r="M266" s="143"/>
      <c r="N266" s="143"/>
      <c r="O266" s="143"/>
      <c r="P266" s="143"/>
      <c r="Q266" s="143"/>
      <c r="R266" s="143"/>
      <c r="S266" s="143"/>
      <c r="T266" s="143"/>
    </row>
    <row r="267" spans="1:20" x14ac:dyDescent="0.2">
      <c r="A267" s="142"/>
      <c r="B267" s="142"/>
      <c r="C267" s="142"/>
      <c r="D267" s="142"/>
      <c r="E267" s="142"/>
      <c r="F267" s="142"/>
      <c r="G267" s="142"/>
      <c r="H267" s="142"/>
      <c r="I267" s="142"/>
      <c r="J267" s="143"/>
      <c r="K267" s="143"/>
      <c r="L267" s="143"/>
      <c r="M267" s="143"/>
      <c r="N267" s="143"/>
      <c r="O267" s="143"/>
      <c r="P267" s="143"/>
      <c r="Q267" s="143"/>
      <c r="R267" s="143"/>
      <c r="S267" s="143"/>
      <c r="T267" s="143"/>
    </row>
    <row r="268" spans="1:20" x14ac:dyDescent="0.2">
      <c r="A268" s="142"/>
      <c r="B268" s="142"/>
      <c r="C268" s="142"/>
      <c r="D268" s="142"/>
      <c r="E268" s="142"/>
      <c r="F268" s="142"/>
      <c r="G268" s="142"/>
      <c r="H268" s="142"/>
      <c r="I268" s="142"/>
      <c r="J268" s="143"/>
      <c r="K268" s="143"/>
      <c r="L268" s="143"/>
      <c r="M268" s="143"/>
      <c r="N268" s="143"/>
      <c r="O268" s="143"/>
      <c r="P268" s="143"/>
      <c r="Q268" s="143"/>
      <c r="R268" s="143"/>
      <c r="S268" s="143"/>
      <c r="T268" s="143"/>
    </row>
    <row r="269" spans="1:20" x14ac:dyDescent="0.2">
      <c r="A269" s="142"/>
      <c r="B269" s="142"/>
      <c r="C269" s="142"/>
      <c r="D269" s="142"/>
      <c r="E269" s="142"/>
      <c r="F269" s="142"/>
      <c r="G269" s="142"/>
      <c r="H269" s="142"/>
      <c r="I269" s="142"/>
      <c r="J269" s="143"/>
      <c r="K269" s="143"/>
      <c r="L269" s="143"/>
      <c r="M269" s="143"/>
      <c r="N269" s="143"/>
      <c r="O269" s="143"/>
      <c r="P269" s="143"/>
      <c r="Q269" s="143"/>
      <c r="R269" s="143"/>
      <c r="S269" s="143"/>
      <c r="T269" s="143"/>
    </row>
    <row r="270" spans="1:20" x14ac:dyDescent="0.2">
      <c r="A270" s="142"/>
      <c r="B270" s="142"/>
      <c r="C270" s="142"/>
      <c r="D270" s="142"/>
      <c r="E270" s="142"/>
      <c r="F270" s="142"/>
      <c r="G270" s="142"/>
      <c r="H270" s="142"/>
      <c r="I270" s="142"/>
      <c r="J270" s="143"/>
      <c r="K270" s="143"/>
      <c r="L270" s="143"/>
      <c r="M270" s="143"/>
      <c r="N270" s="143"/>
      <c r="O270" s="143"/>
      <c r="P270" s="143"/>
      <c r="Q270" s="143"/>
      <c r="R270" s="143"/>
      <c r="S270" s="143"/>
      <c r="T270" s="143"/>
    </row>
    <row r="271" spans="1:20" x14ac:dyDescent="0.2">
      <c r="A271" s="142"/>
      <c r="B271" s="142"/>
      <c r="C271" s="142"/>
      <c r="D271" s="142"/>
      <c r="E271" s="142"/>
      <c r="F271" s="142"/>
      <c r="G271" s="142"/>
      <c r="H271" s="142"/>
      <c r="I271" s="142"/>
      <c r="J271" s="143"/>
      <c r="K271" s="143"/>
      <c r="L271" s="143"/>
      <c r="M271" s="143"/>
      <c r="N271" s="143"/>
      <c r="O271" s="143"/>
      <c r="P271" s="143"/>
      <c r="Q271" s="143"/>
      <c r="R271" s="143"/>
      <c r="S271" s="143"/>
      <c r="T271" s="143"/>
    </row>
    <row r="272" spans="1:20" x14ac:dyDescent="0.2">
      <c r="A272" s="142"/>
      <c r="B272" s="142"/>
      <c r="C272" s="142"/>
      <c r="D272" s="142"/>
      <c r="E272" s="142"/>
      <c r="F272" s="142"/>
      <c r="G272" s="142"/>
      <c r="H272" s="142"/>
      <c r="I272" s="142"/>
      <c r="J272" s="143"/>
      <c r="K272" s="143"/>
      <c r="L272" s="143"/>
      <c r="M272" s="143"/>
      <c r="N272" s="143"/>
      <c r="O272" s="143"/>
      <c r="P272" s="143"/>
      <c r="Q272" s="143"/>
      <c r="R272" s="143"/>
      <c r="S272" s="143"/>
      <c r="T272" s="143"/>
    </row>
    <row r="273" spans="1:20" x14ac:dyDescent="0.2">
      <c r="A273" s="142"/>
      <c r="B273" s="142"/>
      <c r="C273" s="142"/>
      <c r="D273" s="142"/>
      <c r="E273" s="142"/>
      <c r="F273" s="142"/>
      <c r="G273" s="142"/>
      <c r="H273" s="142"/>
      <c r="I273" s="142"/>
      <c r="J273" s="143"/>
      <c r="K273" s="143"/>
      <c r="L273" s="143"/>
      <c r="M273" s="143"/>
      <c r="N273" s="143"/>
      <c r="O273" s="143"/>
      <c r="P273" s="143"/>
      <c r="Q273" s="143"/>
      <c r="R273" s="143"/>
      <c r="S273" s="143"/>
      <c r="T273" s="143"/>
    </row>
    <row r="274" spans="1:20" x14ac:dyDescent="0.2">
      <c r="A274" s="142"/>
      <c r="B274" s="142"/>
      <c r="C274" s="142"/>
      <c r="D274" s="142"/>
      <c r="E274" s="142"/>
      <c r="F274" s="142"/>
      <c r="G274" s="142"/>
      <c r="H274" s="142"/>
      <c r="I274" s="142"/>
      <c r="J274" s="143"/>
      <c r="K274" s="143"/>
      <c r="L274" s="143"/>
      <c r="M274" s="143"/>
      <c r="N274" s="143"/>
      <c r="O274" s="143"/>
      <c r="P274" s="143"/>
      <c r="Q274" s="143"/>
      <c r="R274" s="143"/>
      <c r="S274" s="143"/>
      <c r="T274" s="143"/>
    </row>
    <row r="275" spans="1:20" x14ac:dyDescent="0.2">
      <c r="A275" s="142"/>
      <c r="B275" s="142"/>
      <c r="C275" s="142"/>
      <c r="D275" s="142"/>
      <c r="E275" s="142"/>
      <c r="F275" s="142"/>
      <c r="G275" s="142"/>
      <c r="H275" s="142"/>
      <c r="I275" s="142"/>
      <c r="J275" s="143"/>
      <c r="K275" s="143"/>
      <c r="L275" s="143"/>
      <c r="M275" s="143"/>
      <c r="N275" s="143"/>
      <c r="O275" s="143"/>
      <c r="P275" s="143"/>
      <c r="Q275" s="143"/>
      <c r="R275" s="143"/>
      <c r="S275" s="143"/>
      <c r="T275" s="143"/>
    </row>
    <row r="276" spans="1:20" x14ac:dyDescent="0.2">
      <c r="A276" s="142"/>
      <c r="B276" s="142"/>
      <c r="C276" s="142"/>
      <c r="D276" s="142"/>
      <c r="E276" s="142"/>
      <c r="F276" s="142"/>
      <c r="G276" s="142"/>
      <c r="H276" s="142"/>
      <c r="I276" s="142"/>
      <c r="J276" s="143"/>
      <c r="K276" s="143"/>
      <c r="L276" s="143"/>
      <c r="M276" s="143"/>
      <c r="N276" s="143"/>
      <c r="O276" s="143"/>
      <c r="P276" s="143"/>
      <c r="Q276" s="143"/>
      <c r="R276" s="143"/>
      <c r="S276" s="143"/>
      <c r="T276" s="143"/>
    </row>
    <row r="277" spans="1:20" x14ac:dyDescent="0.2">
      <c r="A277" s="142"/>
      <c r="B277" s="142"/>
      <c r="C277" s="142"/>
      <c r="D277" s="142"/>
      <c r="E277" s="142"/>
      <c r="F277" s="142"/>
      <c r="G277" s="142"/>
      <c r="H277" s="142"/>
      <c r="I277" s="142"/>
      <c r="J277" s="143"/>
      <c r="K277" s="143"/>
      <c r="L277" s="143"/>
      <c r="M277" s="143"/>
      <c r="N277" s="143"/>
      <c r="O277" s="143"/>
      <c r="P277" s="143"/>
      <c r="Q277" s="143"/>
      <c r="R277" s="143"/>
      <c r="S277" s="143"/>
      <c r="T277" s="143"/>
    </row>
    <row r="278" spans="1:20" x14ac:dyDescent="0.2">
      <c r="A278" s="142"/>
      <c r="B278" s="142"/>
      <c r="C278" s="142"/>
      <c r="D278" s="142"/>
      <c r="E278" s="142"/>
      <c r="F278" s="142"/>
      <c r="G278" s="142"/>
      <c r="H278" s="142"/>
      <c r="I278" s="142"/>
      <c r="J278" s="143"/>
      <c r="K278" s="143"/>
      <c r="L278" s="143"/>
      <c r="M278" s="143"/>
      <c r="N278" s="143"/>
      <c r="O278" s="143"/>
      <c r="P278" s="143"/>
      <c r="Q278" s="143"/>
      <c r="R278" s="143"/>
      <c r="S278" s="143"/>
      <c r="T278" s="143"/>
    </row>
    <row r="279" spans="1:20" x14ac:dyDescent="0.2">
      <c r="A279" s="142"/>
      <c r="B279" s="142"/>
      <c r="C279" s="142"/>
      <c r="D279" s="142"/>
      <c r="E279" s="142"/>
      <c r="F279" s="142"/>
      <c r="G279" s="142"/>
      <c r="H279" s="142"/>
      <c r="I279" s="142"/>
      <c r="J279" s="143"/>
      <c r="K279" s="143"/>
      <c r="L279" s="143"/>
      <c r="M279" s="143"/>
      <c r="N279" s="143"/>
      <c r="O279" s="143"/>
      <c r="P279" s="143"/>
      <c r="Q279" s="143"/>
      <c r="R279" s="143"/>
      <c r="S279" s="143"/>
      <c r="T279" s="143"/>
    </row>
    <row r="280" spans="1:20" x14ac:dyDescent="0.2">
      <c r="A280" s="142"/>
      <c r="B280" s="142"/>
      <c r="C280" s="142"/>
      <c r="D280" s="142"/>
      <c r="E280" s="142"/>
      <c r="F280" s="142"/>
      <c r="G280" s="142"/>
      <c r="H280" s="142"/>
      <c r="I280" s="142"/>
      <c r="J280" s="143"/>
      <c r="K280" s="143"/>
      <c r="L280" s="143"/>
      <c r="M280" s="143"/>
      <c r="N280" s="143"/>
      <c r="O280" s="143"/>
      <c r="P280" s="143"/>
      <c r="Q280" s="143"/>
      <c r="R280" s="143"/>
      <c r="S280" s="143"/>
      <c r="T280" s="143"/>
    </row>
    <row r="281" spans="1:20" x14ac:dyDescent="0.2">
      <c r="A281" s="142"/>
      <c r="B281" s="142"/>
      <c r="C281" s="142"/>
      <c r="D281" s="142"/>
      <c r="E281" s="142"/>
      <c r="F281" s="142"/>
      <c r="G281" s="142"/>
      <c r="H281" s="142"/>
      <c r="I281" s="142"/>
      <c r="J281" s="143"/>
      <c r="K281" s="143"/>
      <c r="L281" s="143"/>
      <c r="M281" s="143"/>
      <c r="N281" s="143"/>
      <c r="O281" s="143"/>
      <c r="P281" s="143"/>
      <c r="Q281" s="143"/>
      <c r="R281" s="143"/>
      <c r="S281" s="143"/>
      <c r="T281" s="143"/>
    </row>
    <row r="282" spans="1:20" x14ac:dyDescent="0.2">
      <c r="A282" s="142"/>
      <c r="B282" s="142"/>
      <c r="C282" s="142"/>
      <c r="D282" s="142"/>
      <c r="E282" s="142"/>
      <c r="F282" s="142"/>
      <c r="G282" s="142"/>
      <c r="H282" s="142"/>
      <c r="I282" s="142"/>
      <c r="J282" s="143"/>
      <c r="K282" s="143"/>
      <c r="L282" s="143"/>
      <c r="M282" s="143"/>
      <c r="N282" s="143"/>
      <c r="O282" s="143"/>
      <c r="P282" s="143"/>
      <c r="Q282" s="143"/>
      <c r="R282" s="143"/>
      <c r="S282" s="143"/>
      <c r="T282" s="143"/>
    </row>
    <row r="283" spans="1:20" x14ac:dyDescent="0.2">
      <c r="A283" s="142"/>
      <c r="B283" s="142"/>
      <c r="C283" s="142"/>
      <c r="D283" s="142"/>
      <c r="E283" s="142"/>
      <c r="F283" s="142"/>
      <c r="G283" s="142"/>
      <c r="H283" s="142"/>
      <c r="I283" s="142"/>
      <c r="J283" s="143"/>
      <c r="K283" s="143"/>
      <c r="L283" s="143"/>
      <c r="M283" s="143"/>
      <c r="N283" s="143"/>
      <c r="O283" s="143"/>
      <c r="P283" s="143"/>
      <c r="Q283" s="143"/>
      <c r="R283" s="143"/>
      <c r="S283" s="143"/>
      <c r="T283" s="143"/>
    </row>
    <row r="284" spans="1:20" x14ac:dyDescent="0.2">
      <c r="A284" s="142"/>
      <c r="B284" s="142"/>
      <c r="C284" s="142"/>
      <c r="D284" s="142"/>
      <c r="E284" s="142"/>
      <c r="F284" s="142"/>
      <c r="G284" s="142"/>
      <c r="H284" s="142"/>
      <c r="I284" s="142"/>
      <c r="J284" s="143"/>
      <c r="K284" s="143"/>
      <c r="L284" s="143"/>
      <c r="M284" s="143"/>
      <c r="N284" s="143"/>
      <c r="O284" s="143"/>
      <c r="P284" s="143"/>
      <c r="Q284" s="143"/>
      <c r="R284" s="143"/>
      <c r="S284" s="143"/>
      <c r="T284" s="143"/>
    </row>
    <row r="285" spans="1:20" x14ac:dyDescent="0.2">
      <c r="A285" s="142"/>
      <c r="B285" s="142"/>
      <c r="C285" s="142"/>
      <c r="D285" s="142"/>
      <c r="E285" s="142"/>
      <c r="F285" s="142"/>
      <c r="G285" s="142"/>
      <c r="H285" s="142"/>
      <c r="I285" s="142"/>
      <c r="J285" s="143"/>
      <c r="K285" s="143"/>
      <c r="L285" s="143"/>
      <c r="M285" s="143"/>
      <c r="N285" s="143"/>
      <c r="O285" s="143"/>
      <c r="P285" s="143"/>
      <c r="Q285" s="143"/>
      <c r="R285" s="143"/>
      <c r="S285" s="143"/>
      <c r="T285" s="143"/>
    </row>
    <row r="286" spans="1:20" x14ac:dyDescent="0.2">
      <c r="A286" s="142"/>
      <c r="B286" s="142"/>
      <c r="C286" s="142"/>
      <c r="D286" s="142"/>
      <c r="E286" s="142"/>
      <c r="F286" s="142"/>
      <c r="G286" s="142"/>
      <c r="H286" s="142"/>
      <c r="I286" s="142"/>
      <c r="J286" s="143"/>
      <c r="K286" s="143"/>
      <c r="L286" s="143"/>
      <c r="M286" s="143"/>
      <c r="N286" s="143"/>
      <c r="O286" s="143"/>
      <c r="P286" s="143"/>
      <c r="Q286" s="143"/>
      <c r="R286" s="143"/>
      <c r="S286" s="143"/>
      <c r="T286" s="143"/>
    </row>
    <row r="287" spans="1:20" x14ac:dyDescent="0.2">
      <c r="A287" s="142"/>
      <c r="B287" s="142"/>
      <c r="C287" s="142"/>
      <c r="D287" s="142"/>
      <c r="E287" s="142"/>
      <c r="F287" s="142"/>
      <c r="G287" s="142"/>
      <c r="H287" s="142"/>
      <c r="I287" s="142"/>
      <c r="J287" s="143"/>
      <c r="K287" s="143"/>
      <c r="L287" s="143"/>
      <c r="M287" s="143"/>
      <c r="N287" s="143"/>
      <c r="O287" s="143"/>
      <c r="P287" s="143"/>
      <c r="Q287" s="143"/>
      <c r="R287" s="143"/>
      <c r="S287" s="143"/>
      <c r="T287" s="143"/>
    </row>
    <row r="288" spans="1:20" x14ac:dyDescent="0.2">
      <c r="A288" s="142"/>
      <c r="B288" s="142"/>
      <c r="C288" s="142"/>
      <c r="D288" s="142"/>
      <c r="E288" s="142"/>
      <c r="F288" s="142"/>
      <c r="G288" s="142"/>
      <c r="H288" s="142"/>
      <c r="I288" s="142"/>
      <c r="J288" s="143"/>
      <c r="K288" s="143"/>
      <c r="L288" s="143"/>
      <c r="M288" s="143"/>
      <c r="N288" s="143"/>
      <c r="O288" s="143"/>
      <c r="P288" s="143"/>
      <c r="Q288" s="143"/>
      <c r="R288" s="143"/>
      <c r="S288" s="143"/>
      <c r="T288" s="143"/>
    </row>
    <row r="289" spans="1:20" x14ac:dyDescent="0.2">
      <c r="A289" s="142"/>
      <c r="B289" s="142"/>
      <c r="C289" s="142"/>
      <c r="D289" s="142"/>
      <c r="E289" s="142"/>
      <c r="F289" s="142"/>
      <c r="G289" s="142"/>
      <c r="H289" s="142"/>
      <c r="I289" s="142"/>
      <c r="J289" s="143"/>
      <c r="K289" s="143"/>
      <c r="L289" s="143"/>
      <c r="M289" s="143"/>
      <c r="N289" s="143"/>
      <c r="O289" s="143"/>
      <c r="P289" s="143"/>
      <c r="Q289" s="143"/>
      <c r="R289" s="143"/>
      <c r="S289" s="143"/>
      <c r="T289" s="143"/>
    </row>
    <row r="290" spans="1:20" x14ac:dyDescent="0.2">
      <c r="A290" s="142"/>
      <c r="B290" s="142"/>
      <c r="C290" s="142"/>
      <c r="D290" s="142"/>
      <c r="E290" s="142"/>
      <c r="F290" s="142"/>
      <c r="G290" s="142"/>
      <c r="H290" s="142"/>
      <c r="I290" s="142"/>
      <c r="J290" s="143"/>
      <c r="K290" s="143"/>
      <c r="L290" s="143"/>
      <c r="M290" s="143"/>
      <c r="N290" s="143"/>
      <c r="O290" s="143"/>
      <c r="P290" s="143"/>
      <c r="Q290" s="143"/>
      <c r="R290" s="143"/>
      <c r="S290" s="143"/>
      <c r="T290" s="143"/>
    </row>
    <row r="291" spans="1:20" x14ac:dyDescent="0.2">
      <c r="A291" s="142"/>
      <c r="B291" s="142"/>
      <c r="C291" s="142"/>
      <c r="D291" s="142"/>
      <c r="E291" s="142"/>
      <c r="F291" s="142"/>
      <c r="G291" s="142"/>
      <c r="H291" s="142"/>
      <c r="I291" s="142"/>
      <c r="J291" s="143"/>
      <c r="K291" s="143"/>
      <c r="L291" s="143"/>
      <c r="M291" s="143"/>
      <c r="N291" s="143"/>
      <c r="O291" s="143"/>
      <c r="P291" s="143"/>
      <c r="Q291" s="143"/>
      <c r="R291" s="143"/>
      <c r="S291" s="143"/>
      <c r="T291" s="143"/>
    </row>
    <row r="292" spans="1:20" x14ac:dyDescent="0.2">
      <c r="A292" s="142"/>
      <c r="B292" s="142"/>
      <c r="C292" s="142"/>
      <c r="D292" s="142"/>
      <c r="E292" s="142"/>
      <c r="F292" s="142"/>
      <c r="G292" s="142"/>
      <c r="H292" s="142"/>
      <c r="I292" s="142"/>
      <c r="J292" s="143"/>
      <c r="K292" s="143"/>
      <c r="L292" s="143"/>
      <c r="M292" s="143"/>
      <c r="N292" s="143"/>
      <c r="O292" s="143"/>
      <c r="P292" s="143"/>
      <c r="Q292" s="143"/>
      <c r="R292" s="143"/>
      <c r="S292" s="143"/>
      <c r="T292" s="143"/>
    </row>
    <row r="293" spans="1:20" x14ac:dyDescent="0.2">
      <c r="A293" s="142"/>
      <c r="B293" s="142"/>
      <c r="C293" s="142"/>
      <c r="D293" s="142"/>
      <c r="E293" s="142"/>
      <c r="F293" s="142"/>
      <c r="G293" s="142"/>
      <c r="H293" s="142"/>
      <c r="I293" s="142"/>
      <c r="J293" s="143"/>
      <c r="K293" s="143"/>
      <c r="L293" s="143"/>
      <c r="M293" s="143"/>
      <c r="N293" s="143"/>
      <c r="O293" s="143"/>
      <c r="P293" s="143"/>
      <c r="Q293" s="143"/>
      <c r="R293" s="143"/>
      <c r="S293" s="143"/>
      <c r="T293" s="143"/>
    </row>
    <row r="294" spans="1:20" x14ac:dyDescent="0.2">
      <c r="A294" s="142"/>
      <c r="B294" s="142"/>
      <c r="C294" s="142"/>
      <c r="D294" s="142"/>
      <c r="E294" s="142"/>
      <c r="F294" s="142"/>
      <c r="G294" s="142"/>
      <c r="H294" s="142"/>
      <c r="I294" s="142"/>
      <c r="J294" s="143"/>
      <c r="K294" s="143"/>
      <c r="L294" s="143"/>
      <c r="M294" s="143"/>
      <c r="N294" s="143"/>
      <c r="O294" s="143"/>
      <c r="P294" s="143"/>
      <c r="Q294" s="143"/>
      <c r="R294" s="143"/>
      <c r="S294" s="143"/>
      <c r="T294" s="143"/>
    </row>
    <row r="295" spans="1:20" x14ac:dyDescent="0.2">
      <c r="A295" s="142"/>
      <c r="B295" s="142"/>
      <c r="C295" s="142"/>
      <c r="D295" s="142"/>
      <c r="E295" s="142"/>
      <c r="F295" s="142"/>
      <c r="G295" s="142"/>
      <c r="H295" s="142"/>
      <c r="I295" s="142"/>
      <c r="J295" s="143"/>
      <c r="K295" s="143"/>
      <c r="L295" s="143"/>
      <c r="M295" s="143"/>
      <c r="N295" s="143"/>
      <c r="O295" s="143"/>
      <c r="P295" s="143"/>
      <c r="Q295" s="143"/>
      <c r="R295" s="143"/>
      <c r="S295" s="143"/>
      <c r="T295" s="143"/>
    </row>
    <row r="296" spans="1:20" x14ac:dyDescent="0.2">
      <c r="A296" s="142"/>
      <c r="B296" s="142"/>
      <c r="C296" s="142"/>
      <c r="D296" s="142"/>
      <c r="E296" s="142"/>
      <c r="F296" s="142"/>
      <c r="G296" s="142"/>
      <c r="H296" s="142"/>
      <c r="I296" s="142"/>
      <c r="J296" s="143"/>
      <c r="K296" s="143"/>
      <c r="L296" s="143"/>
      <c r="M296" s="143"/>
      <c r="N296" s="143"/>
      <c r="O296" s="143"/>
      <c r="P296" s="143"/>
      <c r="Q296" s="143"/>
      <c r="R296" s="143"/>
      <c r="S296" s="143"/>
      <c r="T296" s="143"/>
    </row>
    <row r="297" spans="1:20" x14ac:dyDescent="0.2">
      <c r="A297" s="142"/>
      <c r="B297" s="142"/>
      <c r="C297" s="142"/>
      <c r="D297" s="142"/>
      <c r="E297" s="142"/>
      <c r="F297" s="142"/>
      <c r="G297" s="142"/>
      <c r="H297" s="142"/>
      <c r="I297" s="142"/>
      <c r="J297" s="143"/>
      <c r="K297" s="143"/>
      <c r="L297" s="143"/>
      <c r="M297" s="143"/>
      <c r="N297" s="143"/>
      <c r="O297" s="143"/>
      <c r="P297" s="143"/>
      <c r="Q297" s="143"/>
      <c r="R297" s="143"/>
      <c r="S297" s="143"/>
      <c r="T297" s="143"/>
    </row>
    <row r="298" spans="1:20" x14ac:dyDescent="0.2">
      <c r="A298" s="142"/>
      <c r="B298" s="142"/>
      <c r="C298" s="142"/>
      <c r="D298" s="142"/>
      <c r="E298" s="142"/>
      <c r="F298" s="142"/>
      <c r="G298" s="142"/>
      <c r="H298" s="142"/>
      <c r="I298" s="142"/>
      <c r="J298" s="143"/>
      <c r="K298" s="143"/>
      <c r="L298" s="143"/>
      <c r="M298" s="143"/>
      <c r="N298" s="143"/>
      <c r="O298" s="143"/>
      <c r="P298" s="143"/>
      <c r="Q298" s="143"/>
      <c r="R298" s="143"/>
      <c r="S298" s="143"/>
      <c r="T298" s="143"/>
    </row>
    <row r="299" spans="1:20" x14ac:dyDescent="0.2">
      <c r="A299" s="142"/>
      <c r="B299" s="142"/>
      <c r="C299" s="142"/>
      <c r="D299" s="142"/>
      <c r="E299" s="142"/>
      <c r="F299" s="142"/>
      <c r="G299" s="142"/>
      <c r="H299" s="142"/>
      <c r="I299" s="142"/>
      <c r="J299" s="143"/>
      <c r="K299" s="143"/>
      <c r="L299" s="143"/>
      <c r="M299" s="143"/>
      <c r="N299" s="143"/>
      <c r="O299" s="143"/>
      <c r="P299" s="143"/>
      <c r="Q299" s="143"/>
      <c r="R299" s="143"/>
      <c r="S299" s="143"/>
      <c r="T299" s="143"/>
    </row>
    <row r="300" spans="1:20" x14ac:dyDescent="0.2">
      <c r="A300" s="142"/>
      <c r="B300" s="142"/>
      <c r="C300" s="142"/>
      <c r="D300" s="142"/>
      <c r="E300" s="142"/>
      <c r="F300" s="142"/>
      <c r="G300" s="142"/>
      <c r="H300" s="142"/>
      <c r="I300" s="142"/>
      <c r="J300" s="143"/>
      <c r="K300" s="143"/>
      <c r="L300" s="143"/>
      <c r="M300" s="143"/>
      <c r="N300" s="143"/>
      <c r="O300" s="143"/>
      <c r="P300" s="143"/>
      <c r="Q300" s="143"/>
      <c r="R300" s="143"/>
      <c r="S300" s="143"/>
      <c r="T300" s="143"/>
    </row>
    <row r="301" spans="1:20" x14ac:dyDescent="0.2">
      <c r="A301" s="142"/>
      <c r="B301" s="142"/>
      <c r="C301" s="142"/>
      <c r="D301" s="142"/>
      <c r="E301" s="142"/>
      <c r="F301" s="142"/>
      <c r="G301" s="142"/>
      <c r="H301" s="142"/>
      <c r="I301" s="142"/>
      <c r="J301" s="143"/>
      <c r="K301" s="143"/>
      <c r="L301" s="143"/>
      <c r="M301" s="143"/>
      <c r="N301" s="143"/>
      <c r="O301" s="143"/>
      <c r="P301" s="143"/>
      <c r="Q301" s="143"/>
      <c r="R301" s="143"/>
      <c r="S301" s="143"/>
      <c r="T301" s="143"/>
    </row>
    <row r="302" spans="1:20" x14ac:dyDescent="0.2">
      <c r="A302" s="142"/>
      <c r="B302" s="142"/>
      <c r="C302" s="142"/>
      <c r="D302" s="142"/>
      <c r="E302" s="142"/>
      <c r="F302" s="142"/>
      <c r="G302" s="142"/>
      <c r="H302" s="142"/>
      <c r="I302" s="142"/>
      <c r="J302" s="143"/>
      <c r="K302" s="143"/>
      <c r="L302" s="143"/>
      <c r="M302" s="143"/>
      <c r="N302" s="143"/>
      <c r="O302" s="143"/>
      <c r="P302" s="143"/>
      <c r="Q302" s="143"/>
      <c r="R302" s="143"/>
      <c r="S302" s="143"/>
      <c r="T302" s="143"/>
    </row>
    <row r="303" spans="1:20" x14ac:dyDescent="0.2">
      <c r="A303" s="142"/>
      <c r="B303" s="142"/>
      <c r="C303" s="142"/>
      <c r="D303" s="142"/>
      <c r="E303" s="142"/>
      <c r="F303" s="142"/>
      <c r="G303" s="142"/>
      <c r="H303" s="142"/>
      <c r="I303" s="142"/>
      <c r="J303" s="143"/>
      <c r="K303" s="143"/>
      <c r="L303" s="143"/>
      <c r="M303" s="143"/>
      <c r="N303" s="143"/>
      <c r="O303" s="143"/>
      <c r="P303" s="143"/>
      <c r="Q303" s="143"/>
      <c r="R303" s="143"/>
      <c r="S303" s="143"/>
      <c r="T303" s="143"/>
    </row>
    <row r="304" spans="1:20" x14ac:dyDescent="0.2">
      <c r="A304" s="142"/>
      <c r="B304" s="142"/>
      <c r="C304" s="142"/>
      <c r="D304" s="142"/>
      <c r="E304" s="142"/>
      <c r="F304" s="142"/>
      <c r="G304" s="142"/>
      <c r="H304" s="142"/>
      <c r="I304" s="142"/>
      <c r="J304" s="143"/>
      <c r="K304" s="143"/>
      <c r="L304" s="143"/>
      <c r="M304" s="143"/>
      <c r="N304" s="143"/>
      <c r="O304" s="143"/>
      <c r="P304" s="143"/>
      <c r="Q304" s="143"/>
      <c r="R304" s="143"/>
      <c r="S304" s="143"/>
      <c r="T304" s="143"/>
    </row>
    <row r="305" spans="1:20" x14ac:dyDescent="0.2">
      <c r="A305" s="142"/>
      <c r="B305" s="142"/>
      <c r="C305" s="142"/>
      <c r="D305" s="142"/>
      <c r="E305" s="142"/>
      <c r="F305" s="142"/>
      <c r="G305" s="142"/>
      <c r="H305" s="142"/>
      <c r="I305" s="142"/>
      <c r="J305" s="143"/>
      <c r="K305" s="143"/>
      <c r="L305" s="143"/>
      <c r="M305" s="143"/>
      <c r="N305" s="143"/>
      <c r="O305" s="143"/>
      <c r="P305" s="143"/>
      <c r="Q305" s="143"/>
      <c r="R305" s="143"/>
      <c r="S305" s="143"/>
      <c r="T305" s="143"/>
    </row>
    <row r="306" spans="1:20" x14ac:dyDescent="0.2">
      <c r="A306" s="142"/>
      <c r="B306" s="142"/>
      <c r="C306" s="142"/>
      <c r="D306" s="142"/>
      <c r="E306" s="142"/>
      <c r="F306" s="142"/>
      <c r="G306" s="142"/>
      <c r="H306" s="142"/>
      <c r="I306" s="142"/>
      <c r="J306" s="143"/>
      <c r="K306" s="143"/>
      <c r="L306" s="143"/>
      <c r="M306" s="143"/>
      <c r="N306" s="143"/>
      <c r="O306" s="143"/>
      <c r="P306" s="143"/>
      <c r="Q306" s="143"/>
      <c r="R306" s="143"/>
      <c r="S306" s="143"/>
      <c r="T306" s="143"/>
    </row>
    <row r="307" spans="1:20" x14ac:dyDescent="0.2">
      <c r="A307" s="142"/>
      <c r="B307" s="142"/>
      <c r="C307" s="142"/>
      <c r="D307" s="142"/>
      <c r="E307" s="142"/>
      <c r="F307" s="142"/>
      <c r="G307" s="142"/>
      <c r="H307" s="142"/>
      <c r="I307" s="142"/>
      <c r="J307" s="143"/>
      <c r="K307" s="143"/>
      <c r="L307" s="143"/>
      <c r="M307" s="143"/>
      <c r="N307" s="143"/>
      <c r="O307" s="143"/>
      <c r="P307" s="143"/>
      <c r="Q307" s="143"/>
      <c r="R307" s="143"/>
      <c r="S307" s="143"/>
      <c r="T307" s="143"/>
    </row>
    <row r="308" spans="1:20" x14ac:dyDescent="0.2">
      <c r="A308" s="142"/>
      <c r="B308" s="142"/>
      <c r="C308" s="142"/>
      <c r="D308" s="142"/>
      <c r="E308" s="142"/>
      <c r="F308" s="142"/>
      <c r="G308" s="142"/>
      <c r="H308" s="142"/>
      <c r="I308" s="142"/>
      <c r="J308" s="143"/>
      <c r="K308" s="143"/>
      <c r="L308" s="143"/>
      <c r="M308" s="143"/>
      <c r="N308" s="143"/>
      <c r="O308" s="143"/>
      <c r="P308" s="143"/>
      <c r="Q308" s="143"/>
      <c r="R308" s="143"/>
      <c r="S308" s="143"/>
      <c r="T308" s="143"/>
    </row>
    <row r="309" spans="1:20" x14ac:dyDescent="0.2">
      <c r="A309" s="142"/>
      <c r="B309" s="142"/>
      <c r="C309" s="142"/>
      <c r="D309" s="142"/>
      <c r="E309" s="142"/>
      <c r="F309" s="142"/>
      <c r="G309" s="142"/>
      <c r="H309" s="142"/>
      <c r="I309" s="142"/>
      <c r="J309" s="143"/>
      <c r="K309" s="143"/>
      <c r="L309" s="143"/>
      <c r="M309" s="143"/>
      <c r="N309" s="143"/>
      <c r="O309" s="143"/>
      <c r="P309" s="143"/>
      <c r="Q309" s="143"/>
      <c r="R309" s="143"/>
      <c r="S309" s="143"/>
      <c r="T309" s="143"/>
    </row>
    <row r="310" spans="1:20" x14ac:dyDescent="0.2">
      <c r="A310" s="142"/>
      <c r="B310" s="142"/>
      <c r="C310" s="142"/>
      <c r="D310" s="142"/>
      <c r="E310" s="142"/>
      <c r="F310" s="142"/>
      <c r="G310" s="142"/>
      <c r="H310" s="142"/>
      <c r="I310" s="142"/>
      <c r="J310" s="143"/>
      <c r="K310" s="143"/>
      <c r="L310" s="143"/>
      <c r="M310" s="143"/>
      <c r="N310" s="143"/>
      <c r="O310" s="143"/>
      <c r="P310" s="143"/>
      <c r="Q310" s="143"/>
      <c r="R310" s="143"/>
      <c r="S310" s="143"/>
      <c r="T310" s="143"/>
    </row>
    <row r="311" spans="1:20" x14ac:dyDescent="0.2">
      <c r="A311" s="142"/>
      <c r="B311" s="142"/>
      <c r="C311" s="142"/>
      <c r="D311" s="142"/>
      <c r="E311" s="142"/>
      <c r="F311" s="142"/>
      <c r="G311" s="142"/>
      <c r="H311" s="142"/>
      <c r="I311" s="142"/>
      <c r="J311" s="143"/>
      <c r="K311" s="143"/>
      <c r="L311" s="143"/>
      <c r="M311" s="143"/>
      <c r="N311" s="143"/>
      <c r="O311" s="143"/>
      <c r="P311" s="143"/>
      <c r="Q311" s="143"/>
      <c r="R311" s="143"/>
      <c r="S311" s="143"/>
      <c r="T311" s="143"/>
    </row>
    <row r="312" spans="1:20" x14ac:dyDescent="0.2">
      <c r="A312" s="142"/>
      <c r="B312" s="142"/>
      <c r="C312" s="142"/>
      <c r="D312" s="142"/>
      <c r="E312" s="142"/>
      <c r="F312" s="142"/>
      <c r="G312" s="142"/>
      <c r="H312" s="142"/>
      <c r="I312" s="142"/>
      <c r="J312" s="143"/>
      <c r="K312" s="143"/>
      <c r="L312" s="143"/>
      <c r="M312" s="143"/>
      <c r="N312" s="143"/>
      <c r="O312" s="143"/>
      <c r="P312" s="143"/>
      <c r="Q312" s="143"/>
      <c r="R312" s="143"/>
      <c r="S312" s="143"/>
      <c r="T312" s="143"/>
    </row>
    <row r="313" spans="1:20" x14ac:dyDescent="0.2">
      <c r="A313" s="142"/>
      <c r="B313" s="142"/>
      <c r="C313" s="142"/>
      <c r="D313" s="142"/>
      <c r="E313" s="142"/>
      <c r="F313" s="142"/>
      <c r="G313" s="142"/>
      <c r="H313" s="142"/>
      <c r="I313" s="142"/>
      <c r="J313" s="143"/>
      <c r="K313" s="143"/>
      <c r="L313" s="143"/>
      <c r="M313" s="143"/>
      <c r="N313" s="143"/>
      <c r="O313" s="143"/>
      <c r="P313" s="143"/>
      <c r="Q313" s="143"/>
      <c r="R313" s="143"/>
      <c r="S313" s="143"/>
      <c r="T313" s="143"/>
    </row>
    <row r="314" spans="1:20" x14ac:dyDescent="0.2">
      <c r="A314" s="142"/>
      <c r="B314" s="142"/>
      <c r="C314" s="142"/>
      <c r="D314" s="142"/>
      <c r="E314" s="142"/>
      <c r="F314" s="142"/>
      <c r="G314" s="142"/>
      <c r="H314" s="142"/>
      <c r="I314" s="142"/>
      <c r="J314" s="143"/>
      <c r="K314" s="143"/>
      <c r="L314" s="143"/>
      <c r="M314" s="143"/>
      <c r="N314" s="143"/>
      <c r="O314" s="143"/>
      <c r="P314" s="143"/>
      <c r="Q314" s="143"/>
      <c r="R314" s="143"/>
      <c r="S314" s="143"/>
      <c r="T314" s="143"/>
    </row>
    <row r="315" spans="1:20" x14ac:dyDescent="0.2">
      <c r="A315" s="142"/>
      <c r="B315" s="142"/>
      <c r="C315" s="142"/>
      <c r="D315" s="142"/>
      <c r="E315" s="142"/>
      <c r="F315" s="142"/>
      <c r="G315" s="142"/>
      <c r="H315" s="142"/>
      <c r="I315" s="142"/>
      <c r="J315" s="143"/>
      <c r="K315" s="143"/>
      <c r="L315" s="143"/>
      <c r="M315" s="143"/>
      <c r="N315" s="143"/>
      <c r="O315" s="143"/>
      <c r="P315" s="143"/>
      <c r="Q315" s="143"/>
      <c r="R315" s="143"/>
      <c r="S315" s="143"/>
      <c r="T315" s="143"/>
    </row>
    <row r="316" spans="1:20" x14ac:dyDescent="0.2">
      <c r="A316" s="142"/>
      <c r="B316" s="142"/>
      <c r="C316" s="142"/>
      <c r="D316" s="142"/>
      <c r="E316" s="142"/>
      <c r="F316" s="142"/>
      <c r="G316" s="142"/>
      <c r="H316" s="142"/>
      <c r="I316" s="142"/>
      <c r="J316" s="143"/>
      <c r="K316" s="143"/>
      <c r="L316" s="143"/>
      <c r="M316" s="143"/>
      <c r="N316" s="143"/>
      <c r="O316" s="143"/>
      <c r="P316" s="143"/>
      <c r="Q316" s="143"/>
      <c r="R316" s="143"/>
      <c r="S316" s="143"/>
      <c r="T316" s="143"/>
    </row>
    <row r="317" spans="1:20" x14ac:dyDescent="0.2">
      <c r="A317" s="142"/>
      <c r="B317" s="142"/>
      <c r="C317" s="142"/>
      <c r="D317" s="142"/>
      <c r="E317" s="142"/>
      <c r="F317" s="142"/>
      <c r="G317" s="142"/>
      <c r="H317" s="142"/>
      <c r="I317" s="142"/>
      <c r="J317" s="143"/>
      <c r="K317" s="143"/>
      <c r="L317" s="143"/>
      <c r="M317" s="143"/>
      <c r="N317" s="143"/>
      <c r="O317" s="143"/>
      <c r="P317" s="143"/>
      <c r="Q317" s="143"/>
      <c r="R317" s="143"/>
      <c r="S317" s="143"/>
      <c r="T317" s="143"/>
    </row>
    <row r="318" spans="1:20" x14ac:dyDescent="0.2">
      <c r="A318" s="142"/>
      <c r="B318" s="142"/>
      <c r="C318" s="142"/>
      <c r="D318" s="142"/>
      <c r="E318" s="142"/>
      <c r="F318" s="142"/>
      <c r="G318" s="142"/>
      <c r="H318" s="142"/>
      <c r="I318" s="142"/>
      <c r="J318" s="143"/>
      <c r="K318" s="143"/>
      <c r="L318" s="143"/>
      <c r="M318" s="143"/>
      <c r="N318" s="143"/>
      <c r="O318" s="143"/>
      <c r="P318" s="143"/>
      <c r="Q318" s="143"/>
      <c r="R318" s="143"/>
      <c r="S318" s="143"/>
      <c r="T318" s="143"/>
    </row>
    <row r="319" spans="1:20" x14ac:dyDescent="0.2">
      <c r="A319" s="142"/>
      <c r="B319" s="142"/>
      <c r="C319" s="142"/>
      <c r="D319" s="142"/>
      <c r="E319" s="142"/>
      <c r="F319" s="142"/>
      <c r="G319" s="142"/>
      <c r="H319" s="142"/>
      <c r="I319" s="142"/>
      <c r="J319" s="143"/>
      <c r="K319" s="143"/>
      <c r="L319" s="143"/>
      <c r="M319" s="143"/>
      <c r="N319" s="143"/>
      <c r="O319" s="143"/>
      <c r="P319" s="143"/>
      <c r="Q319" s="143"/>
      <c r="R319" s="143"/>
      <c r="S319" s="143"/>
      <c r="T319" s="143"/>
    </row>
    <row r="320" spans="1:20" x14ac:dyDescent="0.2">
      <c r="A320" s="142"/>
      <c r="B320" s="142"/>
      <c r="C320" s="142"/>
      <c r="D320" s="142"/>
      <c r="E320" s="142"/>
      <c r="F320" s="142"/>
      <c r="G320" s="142"/>
      <c r="H320" s="142"/>
      <c r="I320" s="142"/>
      <c r="J320" s="143"/>
      <c r="K320" s="143"/>
      <c r="L320" s="143"/>
      <c r="M320" s="143"/>
      <c r="N320" s="143"/>
      <c r="O320" s="143"/>
      <c r="P320" s="143"/>
      <c r="Q320" s="143"/>
      <c r="R320" s="143"/>
      <c r="S320" s="143"/>
      <c r="T320" s="143"/>
    </row>
    <row r="321" spans="1:20" x14ac:dyDescent="0.2">
      <c r="A321" s="142"/>
      <c r="B321" s="142"/>
      <c r="C321" s="142"/>
      <c r="D321" s="142"/>
      <c r="E321" s="142"/>
      <c r="F321" s="142"/>
      <c r="G321" s="142"/>
      <c r="H321" s="142"/>
      <c r="I321" s="142"/>
      <c r="J321" s="143"/>
      <c r="K321" s="143"/>
      <c r="L321" s="143"/>
      <c r="M321" s="143"/>
      <c r="N321" s="143"/>
      <c r="O321" s="143"/>
      <c r="P321" s="143"/>
      <c r="Q321" s="143"/>
      <c r="R321" s="143"/>
      <c r="S321" s="143"/>
      <c r="T321" s="143"/>
    </row>
    <row r="322" spans="1:20" x14ac:dyDescent="0.2">
      <c r="A322" s="142"/>
      <c r="B322" s="142"/>
      <c r="C322" s="142"/>
      <c r="D322" s="142"/>
      <c r="E322" s="142"/>
      <c r="F322" s="142"/>
      <c r="G322" s="142"/>
      <c r="H322" s="142"/>
      <c r="I322" s="142"/>
      <c r="J322" s="143"/>
      <c r="K322" s="143"/>
      <c r="L322" s="143"/>
      <c r="M322" s="143"/>
      <c r="N322" s="143"/>
      <c r="O322" s="143"/>
      <c r="P322" s="143"/>
      <c r="Q322" s="143"/>
      <c r="R322" s="143"/>
      <c r="S322" s="143"/>
      <c r="T322" s="143"/>
    </row>
    <row r="323" spans="1:20" x14ac:dyDescent="0.2">
      <c r="A323" s="142"/>
      <c r="B323" s="142"/>
      <c r="C323" s="142"/>
      <c r="D323" s="142"/>
      <c r="E323" s="142"/>
      <c r="F323" s="142"/>
      <c r="G323" s="142"/>
      <c r="H323" s="142"/>
      <c r="I323" s="142"/>
      <c r="J323" s="143"/>
      <c r="K323" s="143"/>
      <c r="L323" s="143"/>
      <c r="M323" s="143"/>
      <c r="N323" s="143"/>
      <c r="O323" s="143"/>
      <c r="P323" s="143"/>
      <c r="Q323" s="143"/>
      <c r="R323" s="143"/>
      <c r="S323" s="143"/>
      <c r="T323" s="143"/>
    </row>
    <row r="324" spans="1:20" x14ac:dyDescent="0.2">
      <c r="A324" s="142"/>
      <c r="B324" s="142"/>
      <c r="C324" s="142"/>
      <c r="D324" s="142"/>
      <c r="E324" s="142"/>
      <c r="F324" s="142"/>
      <c r="G324" s="142"/>
      <c r="H324" s="142"/>
      <c r="I324" s="142"/>
      <c r="J324" s="143"/>
      <c r="K324" s="143"/>
      <c r="L324" s="143"/>
      <c r="M324" s="143"/>
      <c r="N324" s="143"/>
      <c r="O324" s="143"/>
      <c r="P324" s="143"/>
      <c r="Q324" s="143"/>
      <c r="R324" s="143"/>
      <c r="S324" s="143"/>
      <c r="T324" s="143"/>
    </row>
    <row r="325" spans="1:20" x14ac:dyDescent="0.2">
      <c r="A325" s="142"/>
      <c r="B325" s="142"/>
      <c r="C325" s="142"/>
      <c r="D325" s="142"/>
      <c r="E325" s="142"/>
      <c r="F325" s="142"/>
      <c r="G325" s="142"/>
      <c r="H325" s="142"/>
      <c r="I325" s="142"/>
      <c r="J325" s="143"/>
      <c r="K325" s="143"/>
      <c r="L325" s="143"/>
      <c r="M325" s="143"/>
      <c r="N325" s="143"/>
      <c r="O325" s="143"/>
      <c r="P325" s="143"/>
      <c r="Q325" s="143"/>
      <c r="R325" s="143"/>
      <c r="S325" s="143"/>
      <c r="T325" s="143"/>
    </row>
    <row r="326" spans="1:20" x14ac:dyDescent="0.2">
      <c r="A326" s="142"/>
      <c r="B326" s="142"/>
      <c r="C326" s="142"/>
      <c r="D326" s="142"/>
      <c r="E326" s="142"/>
      <c r="F326" s="142"/>
      <c r="G326" s="142"/>
      <c r="H326" s="142"/>
      <c r="I326" s="142"/>
      <c r="J326" s="143"/>
      <c r="K326" s="143"/>
      <c r="L326" s="143"/>
      <c r="M326" s="143"/>
      <c r="N326" s="143"/>
      <c r="O326" s="143"/>
      <c r="P326" s="143"/>
      <c r="Q326" s="143"/>
      <c r="R326" s="143"/>
      <c r="S326" s="143"/>
      <c r="T326" s="143"/>
    </row>
    <row r="327" spans="1:20" x14ac:dyDescent="0.2">
      <c r="A327" s="142"/>
      <c r="B327" s="142"/>
      <c r="C327" s="142"/>
      <c r="D327" s="142"/>
      <c r="E327" s="142"/>
      <c r="F327" s="142"/>
      <c r="G327" s="142"/>
      <c r="H327" s="142"/>
      <c r="I327" s="142"/>
      <c r="J327" s="143"/>
      <c r="K327" s="143"/>
      <c r="L327" s="143"/>
      <c r="M327" s="143"/>
      <c r="N327" s="143"/>
      <c r="O327" s="143"/>
      <c r="P327" s="143"/>
      <c r="Q327" s="143"/>
      <c r="R327" s="143"/>
      <c r="S327" s="143"/>
      <c r="T327" s="143"/>
    </row>
    <row r="328" spans="1:20" x14ac:dyDescent="0.2">
      <c r="A328" s="142"/>
      <c r="B328" s="142"/>
      <c r="C328" s="142"/>
      <c r="D328" s="142"/>
      <c r="E328" s="142"/>
      <c r="F328" s="142"/>
      <c r="G328" s="142"/>
      <c r="H328" s="142"/>
      <c r="I328" s="142"/>
      <c r="J328" s="143"/>
      <c r="K328" s="143"/>
      <c r="L328" s="143"/>
      <c r="M328" s="143"/>
      <c r="N328" s="143"/>
      <c r="O328" s="143"/>
      <c r="P328" s="143"/>
      <c r="Q328" s="143"/>
      <c r="R328" s="143"/>
      <c r="S328" s="143"/>
      <c r="T328" s="143"/>
    </row>
    <row r="329" spans="1:20" x14ac:dyDescent="0.2">
      <c r="A329" s="142"/>
      <c r="B329" s="142"/>
      <c r="C329" s="142"/>
      <c r="D329" s="142"/>
      <c r="E329" s="142"/>
      <c r="F329" s="142"/>
      <c r="G329" s="142"/>
      <c r="H329" s="142"/>
      <c r="I329" s="142"/>
      <c r="J329" s="143"/>
      <c r="K329" s="143"/>
      <c r="L329" s="143"/>
      <c r="M329" s="143"/>
      <c r="N329" s="143"/>
      <c r="O329" s="143"/>
      <c r="P329" s="143"/>
      <c r="Q329" s="143"/>
      <c r="R329" s="143"/>
      <c r="S329" s="143"/>
      <c r="T329" s="143"/>
    </row>
    <row r="330" spans="1:20" x14ac:dyDescent="0.2">
      <c r="A330" s="142"/>
      <c r="B330" s="142"/>
      <c r="C330" s="142"/>
      <c r="D330" s="142"/>
      <c r="E330" s="142"/>
      <c r="F330" s="142"/>
      <c r="G330" s="142"/>
      <c r="H330" s="142"/>
      <c r="I330" s="142"/>
      <c r="J330" s="143"/>
      <c r="K330" s="143"/>
      <c r="L330" s="143"/>
      <c r="M330" s="143"/>
      <c r="N330" s="143"/>
      <c r="O330" s="143"/>
      <c r="P330" s="143"/>
      <c r="Q330" s="143"/>
      <c r="R330" s="143"/>
      <c r="S330" s="143"/>
      <c r="T330" s="143"/>
    </row>
    <row r="331" spans="1:20" x14ac:dyDescent="0.2">
      <c r="A331" s="142"/>
      <c r="B331" s="142"/>
      <c r="C331" s="142"/>
      <c r="D331" s="142"/>
      <c r="E331" s="142"/>
      <c r="F331" s="142"/>
      <c r="G331" s="142"/>
      <c r="H331" s="142"/>
      <c r="I331" s="142"/>
      <c r="J331" s="143"/>
      <c r="K331" s="143"/>
      <c r="L331" s="143"/>
      <c r="M331" s="143"/>
      <c r="N331" s="143"/>
      <c r="O331" s="143"/>
      <c r="P331" s="143"/>
      <c r="Q331" s="143"/>
      <c r="R331" s="143"/>
      <c r="S331" s="143"/>
      <c r="T331" s="143"/>
    </row>
    <row r="332" spans="1:20" x14ac:dyDescent="0.2">
      <c r="A332" s="142"/>
      <c r="B332" s="142"/>
      <c r="C332" s="142"/>
      <c r="D332" s="142"/>
      <c r="E332" s="142"/>
      <c r="F332" s="142"/>
      <c r="G332" s="142"/>
      <c r="H332" s="142"/>
      <c r="I332" s="142"/>
      <c r="J332" s="143"/>
      <c r="K332" s="143"/>
      <c r="L332" s="143"/>
      <c r="M332" s="143"/>
      <c r="N332" s="143"/>
      <c r="O332" s="143"/>
      <c r="P332" s="143"/>
      <c r="Q332" s="143"/>
      <c r="R332" s="143"/>
      <c r="S332" s="143"/>
      <c r="T332" s="143"/>
    </row>
    <row r="333" spans="1:20" x14ac:dyDescent="0.2">
      <c r="A333" s="142"/>
      <c r="B333" s="142"/>
      <c r="C333" s="142"/>
      <c r="D333" s="142"/>
      <c r="E333" s="142"/>
      <c r="F333" s="142"/>
      <c r="G333" s="142"/>
      <c r="H333" s="142"/>
      <c r="I333" s="142"/>
      <c r="J333" s="143"/>
      <c r="K333" s="143"/>
      <c r="L333" s="143"/>
      <c r="M333" s="143"/>
      <c r="N333" s="143"/>
      <c r="O333" s="143"/>
      <c r="P333" s="143"/>
      <c r="Q333" s="143"/>
      <c r="R333" s="143"/>
      <c r="S333" s="143"/>
      <c r="T333" s="143"/>
    </row>
    <row r="334" spans="1:20" x14ac:dyDescent="0.2">
      <c r="A334" s="142"/>
      <c r="B334" s="142"/>
      <c r="C334" s="142"/>
      <c r="D334" s="142"/>
      <c r="E334" s="142"/>
      <c r="F334" s="142"/>
      <c r="G334" s="142"/>
      <c r="H334" s="142"/>
      <c r="I334" s="142"/>
      <c r="J334" s="143"/>
      <c r="K334" s="143"/>
      <c r="L334" s="143"/>
      <c r="M334" s="143"/>
      <c r="N334" s="143"/>
      <c r="O334" s="143"/>
      <c r="P334" s="143"/>
      <c r="Q334" s="143"/>
      <c r="R334" s="143"/>
      <c r="S334" s="143"/>
      <c r="T334" s="143"/>
    </row>
    <row r="335" spans="1:20" x14ac:dyDescent="0.2">
      <c r="A335" s="142"/>
      <c r="B335" s="142"/>
      <c r="C335" s="142"/>
      <c r="D335" s="142"/>
      <c r="E335" s="142"/>
      <c r="F335" s="142"/>
      <c r="G335" s="142"/>
      <c r="H335" s="142"/>
      <c r="I335" s="142"/>
      <c r="J335" s="143"/>
      <c r="K335" s="143"/>
      <c r="L335" s="143"/>
      <c r="M335" s="143"/>
      <c r="N335" s="143"/>
      <c r="O335" s="143"/>
      <c r="P335" s="143"/>
      <c r="Q335" s="143"/>
      <c r="R335" s="143"/>
      <c r="S335" s="143"/>
      <c r="T335" s="143"/>
    </row>
    <row r="336" spans="1:20" x14ac:dyDescent="0.2">
      <c r="A336" s="142"/>
      <c r="B336" s="142"/>
      <c r="C336" s="142"/>
      <c r="D336" s="142"/>
      <c r="E336" s="142"/>
      <c r="F336" s="142"/>
      <c r="G336" s="142"/>
      <c r="H336" s="142"/>
      <c r="I336" s="142"/>
      <c r="J336" s="143"/>
      <c r="K336" s="143"/>
      <c r="L336" s="143"/>
      <c r="M336" s="143"/>
      <c r="N336" s="143"/>
      <c r="O336" s="143"/>
      <c r="P336" s="143"/>
      <c r="Q336" s="143"/>
      <c r="R336" s="143"/>
      <c r="S336" s="143"/>
      <c r="T336" s="143"/>
    </row>
    <row r="337" spans="1:20" x14ac:dyDescent="0.2">
      <c r="A337" s="142"/>
      <c r="B337" s="142"/>
      <c r="C337" s="142"/>
      <c r="D337" s="142"/>
      <c r="E337" s="142"/>
      <c r="F337" s="142"/>
      <c r="G337" s="142"/>
      <c r="H337" s="142"/>
      <c r="I337" s="142"/>
      <c r="J337" s="143"/>
      <c r="K337" s="143"/>
      <c r="L337" s="143"/>
      <c r="M337" s="143"/>
      <c r="N337" s="143"/>
      <c r="O337" s="143"/>
      <c r="P337" s="143"/>
      <c r="Q337" s="143"/>
      <c r="R337" s="143"/>
      <c r="S337" s="143"/>
      <c r="T337" s="143"/>
    </row>
    <row r="338" spans="1:20" x14ac:dyDescent="0.2">
      <c r="A338" s="142"/>
      <c r="B338" s="142"/>
      <c r="C338" s="142"/>
      <c r="D338" s="142"/>
      <c r="E338" s="142"/>
      <c r="F338" s="142"/>
      <c r="G338" s="142"/>
      <c r="H338" s="142"/>
      <c r="I338" s="142"/>
      <c r="J338" s="143"/>
      <c r="K338" s="143"/>
      <c r="L338" s="143"/>
      <c r="M338" s="143"/>
      <c r="N338" s="143"/>
      <c r="O338" s="143"/>
      <c r="P338" s="143"/>
      <c r="Q338" s="143"/>
      <c r="R338" s="143"/>
      <c r="S338" s="143"/>
      <c r="T338" s="143"/>
    </row>
    <row r="339" spans="1:20" x14ac:dyDescent="0.2">
      <c r="A339" s="142"/>
      <c r="B339" s="142"/>
      <c r="C339" s="142"/>
      <c r="D339" s="142"/>
      <c r="E339" s="142"/>
      <c r="F339" s="142"/>
      <c r="G339" s="142"/>
      <c r="H339" s="142"/>
      <c r="I339" s="142"/>
      <c r="J339" s="143"/>
      <c r="K339" s="143"/>
      <c r="L339" s="143"/>
      <c r="M339" s="143"/>
      <c r="N339" s="143"/>
      <c r="O339" s="143"/>
      <c r="P339" s="143"/>
      <c r="Q339" s="143"/>
      <c r="R339" s="143"/>
      <c r="S339" s="143"/>
      <c r="T339" s="143"/>
    </row>
    <row r="340" spans="1:20" x14ac:dyDescent="0.2">
      <c r="A340" s="142"/>
      <c r="B340" s="142"/>
      <c r="C340" s="142"/>
      <c r="D340" s="142"/>
      <c r="E340" s="142"/>
      <c r="F340" s="142"/>
      <c r="G340" s="142"/>
      <c r="H340" s="142"/>
      <c r="I340" s="142"/>
      <c r="J340" s="143"/>
      <c r="K340" s="143"/>
      <c r="L340" s="143"/>
      <c r="M340" s="143"/>
      <c r="N340" s="143"/>
      <c r="O340" s="143"/>
      <c r="P340" s="143"/>
      <c r="Q340" s="143"/>
      <c r="R340" s="143"/>
      <c r="S340" s="143"/>
      <c r="T340" s="143"/>
    </row>
    <row r="341" spans="1:20" x14ac:dyDescent="0.2">
      <c r="A341" s="142"/>
      <c r="B341" s="142"/>
      <c r="C341" s="142"/>
      <c r="D341" s="142"/>
      <c r="E341" s="142"/>
      <c r="F341" s="142"/>
      <c r="G341" s="142"/>
      <c r="H341" s="142"/>
      <c r="I341" s="142"/>
      <c r="J341" s="143"/>
      <c r="K341" s="143"/>
      <c r="L341" s="143"/>
      <c r="M341" s="143"/>
      <c r="N341" s="143"/>
      <c r="O341" s="143"/>
      <c r="P341" s="143"/>
      <c r="Q341" s="143"/>
      <c r="R341" s="143"/>
      <c r="S341" s="143"/>
      <c r="T341" s="143"/>
    </row>
    <row r="342" spans="1:20" x14ac:dyDescent="0.2">
      <c r="A342" s="142"/>
      <c r="B342" s="142"/>
      <c r="C342" s="142"/>
      <c r="D342" s="142"/>
      <c r="E342" s="142"/>
      <c r="F342" s="142"/>
      <c r="G342" s="142"/>
      <c r="H342" s="142"/>
      <c r="I342" s="142"/>
      <c r="J342" s="143"/>
      <c r="K342" s="143"/>
      <c r="L342" s="143"/>
      <c r="M342" s="143"/>
      <c r="N342" s="143"/>
      <c r="O342" s="143"/>
      <c r="P342" s="143"/>
      <c r="Q342" s="143"/>
      <c r="R342" s="143"/>
      <c r="S342" s="143"/>
      <c r="T342" s="143"/>
    </row>
    <row r="343" spans="1:20" x14ac:dyDescent="0.2">
      <c r="A343" s="142"/>
      <c r="B343" s="142"/>
      <c r="C343" s="142"/>
      <c r="D343" s="142"/>
      <c r="E343" s="142"/>
      <c r="F343" s="142"/>
      <c r="G343" s="142"/>
      <c r="H343" s="142"/>
      <c r="I343" s="142"/>
      <c r="J343" s="143"/>
      <c r="K343" s="143"/>
      <c r="L343" s="143"/>
      <c r="M343" s="143"/>
      <c r="N343" s="143"/>
      <c r="O343" s="143"/>
      <c r="P343" s="143"/>
      <c r="Q343" s="143"/>
      <c r="R343" s="143"/>
      <c r="S343" s="143"/>
      <c r="T343" s="143"/>
    </row>
    <row r="344" spans="1:20" x14ac:dyDescent="0.2">
      <c r="A344" s="142"/>
      <c r="B344" s="142"/>
      <c r="C344" s="142"/>
      <c r="D344" s="142"/>
      <c r="E344" s="142"/>
      <c r="F344" s="142"/>
      <c r="G344" s="142"/>
      <c r="H344" s="142"/>
      <c r="I344" s="142"/>
      <c r="J344" s="143"/>
      <c r="K344" s="143"/>
      <c r="L344" s="143"/>
      <c r="M344" s="143"/>
      <c r="N344" s="143"/>
      <c r="O344" s="143"/>
      <c r="P344" s="143"/>
      <c r="Q344" s="143"/>
      <c r="R344" s="143"/>
      <c r="S344" s="143"/>
      <c r="T344" s="143"/>
    </row>
    <row r="345" spans="1:20" x14ac:dyDescent="0.2">
      <c r="A345" s="142"/>
      <c r="B345" s="142"/>
      <c r="C345" s="142"/>
      <c r="D345" s="142"/>
      <c r="E345" s="142"/>
      <c r="F345" s="142"/>
      <c r="G345" s="142"/>
      <c r="H345" s="142"/>
      <c r="I345" s="142"/>
      <c r="J345" s="143"/>
      <c r="K345" s="143"/>
      <c r="L345" s="143"/>
      <c r="M345" s="143"/>
      <c r="N345" s="143"/>
      <c r="O345" s="143"/>
      <c r="P345" s="143"/>
      <c r="Q345" s="143"/>
      <c r="R345" s="143"/>
      <c r="S345" s="143"/>
      <c r="T345" s="143"/>
    </row>
    <row r="346" spans="1:20" x14ac:dyDescent="0.2">
      <c r="A346" s="142"/>
      <c r="B346" s="142"/>
      <c r="C346" s="142"/>
      <c r="D346" s="142"/>
      <c r="E346" s="142"/>
      <c r="F346" s="142"/>
      <c r="G346" s="142"/>
      <c r="H346" s="142"/>
      <c r="I346" s="142"/>
      <c r="J346" s="143"/>
      <c r="K346" s="143"/>
      <c r="L346" s="143"/>
      <c r="M346" s="143"/>
      <c r="N346" s="143"/>
      <c r="O346" s="143"/>
      <c r="P346" s="143"/>
      <c r="Q346" s="143"/>
      <c r="R346" s="143"/>
      <c r="S346" s="143"/>
      <c r="T346" s="143"/>
    </row>
    <row r="347" spans="1:20" x14ac:dyDescent="0.2">
      <c r="A347" s="142"/>
      <c r="B347" s="142"/>
      <c r="C347" s="142"/>
      <c r="D347" s="142"/>
      <c r="E347" s="142"/>
      <c r="F347" s="142"/>
      <c r="G347" s="142"/>
      <c r="H347" s="142"/>
      <c r="I347" s="142"/>
      <c r="J347" s="143"/>
      <c r="K347" s="143"/>
      <c r="L347" s="143"/>
      <c r="M347" s="143"/>
      <c r="N347" s="143"/>
      <c r="O347" s="143"/>
      <c r="P347" s="143"/>
      <c r="Q347" s="143"/>
      <c r="R347" s="143"/>
      <c r="S347" s="143"/>
      <c r="T347" s="143"/>
    </row>
    <row r="348" spans="1:20" x14ac:dyDescent="0.2">
      <c r="A348" s="142"/>
      <c r="B348" s="142"/>
      <c r="C348" s="142"/>
      <c r="D348" s="142"/>
      <c r="E348" s="142"/>
      <c r="F348" s="142"/>
      <c r="G348" s="142"/>
      <c r="H348" s="142"/>
      <c r="I348" s="142"/>
      <c r="J348" s="143"/>
      <c r="K348" s="143"/>
      <c r="L348" s="143"/>
      <c r="M348" s="143"/>
      <c r="N348" s="143"/>
      <c r="O348" s="143"/>
      <c r="P348" s="143"/>
      <c r="Q348" s="143"/>
      <c r="R348" s="143"/>
      <c r="S348" s="143"/>
      <c r="T348" s="143"/>
    </row>
    <row r="349" spans="1:20" x14ac:dyDescent="0.2">
      <c r="A349" s="142"/>
      <c r="B349" s="142"/>
      <c r="C349" s="142"/>
      <c r="D349" s="142"/>
      <c r="E349" s="142"/>
      <c r="F349" s="142"/>
      <c r="G349" s="142"/>
      <c r="H349" s="142"/>
      <c r="I349" s="142"/>
      <c r="J349" s="143"/>
      <c r="K349" s="143"/>
      <c r="L349" s="143"/>
      <c r="M349" s="143"/>
      <c r="N349" s="143"/>
      <c r="O349" s="143"/>
      <c r="P349" s="143"/>
      <c r="Q349" s="143"/>
      <c r="R349" s="143"/>
      <c r="S349" s="143"/>
      <c r="T349" s="143"/>
    </row>
    <row r="350" spans="1:20" x14ac:dyDescent="0.2">
      <c r="A350" s="142"/>
      <c r="B350" s="142"/>
      <c r="C350" s="142"/>
      <c r="D350" s="142"/>
      <c r="E350" s="142"/>
      <c r="F350" s="142"/>
      <c r="G350" s="142"/>
      <c r="H350" s="142"/>
      <c r="I350" s="142"/>
      <c r="J350" s="143"/>
      <c r="K350" s="143"/>
      <c r="L350" s="143"/>
      <c r="M350" s="143"/>
      <c r="N350" s="143"/>
      <c r="O350" s="143"/>
      <c r="P350" s="143"/>
      <c r="Q350" s="143"/>
      <c r="R350" s="143"/>
      <c r="S350" s="143"/>
      <c r="T350" s="143"/>
    </row>
    <row r="351" spans="1:20" x14ac:dyDescent="0.2">
      <c r="A351" s="142"/>
      <c r="B351" s="142"/>
      <c r="C351" s="142"/>
      <c r="D351" s="142"/>
      <c r="E351" s="142"/>
      <c r="F351" s="142"/>
      <c r="G351" s="142"/>
      <c r="H351" s="142"/>
      <c r="I351" s="142"/>
      <c r="J351" s="143"/>
      <c r="K351" s="143"/>
      <c r="L351" s="143"/>
      <c r="M351" s="143"/>
      <c r="N351" s="143"/>
      <c r="O351" s="143"/>
      <c r="P351" s="143"/>
      <c r="Q351" s="143"/>
      <c r="R351" s="143"/>
      <c r="S351" s="143"/>
      <c r="T351" s="143"/>
    </row>
    <row r="352" spans="1:20" x14ac:dyDescent="0.2">
      <c r="A352" s="142"/>
      <c r="B352" s="142"/>
      <c r="C352" s="142"/>
      <c r="D352" s="142"/>
      <c r="E352" s="142"/>
      <c r="F352" s="142"/>
      <c r="G352" s="142"/>
      <c r="H352" s="142"/>
      <c r="I352" s="142"/>
      <c r="J352" s="143"/>
      <c r="K352" s="143"/>
      <c r="L352" s="143"/>
      <c r="M352" s="143"/>
      <c r="N352" s="143"/>
      <c r="O352" s="143"/>
      <c r="P352" s="143"/>
      <c r="Q352" s="143"/>
      <c r="R352" s="143"/>
      <c r="S352" s="143"/>
      <c r="T352" s="143"/>
    </row>
    <row r="353" spans="1:20" x14ac:dyDescent="0.2">
      <c r="A353" s="142"/>
      <c r="B353" s="142"/>
      <c r="C353" s="142"/>
      <c r="D353" s="142"/>
      <c r="E353" s="142"/>
      <c r="F353" s="142"/>
      <c r="G353" s="142"/>
      <c r="H353" s="142"/>
      <c r="I353" s="142"/>
      <c r="J353" s="143"/>
      <c r="K353" s="143"/>
      <c r="L353" s="143"/>
      <c r="M353" s="143"/>
      <c r="N353" s="143"/>
      <c r="O353" s="143"/>
      <c r="P353" s="143"/>
      <c r="Q353" s="143"/>
      <c r="R353" s="143"/>
      <c r="S353" s="143"/>
      <c r="T353" s="143"/>
    </row>
    <row r="354" spans="1:20" x14ac:dyDescent="0.2">
      <c r="A354" s="142"/>
      <c r="B354" s="142"/>
      <c r="C354" s="142"/>
      <c r="D354" s="142"/>
      <c r="E354" s="142"/>
      <c r="F354" s="142"/>
      <c r="G354" s="142"/>
      <c r="H354" s="142"/>
      <c r="I354" s="142"/>
      <c r="J354" s="143"/>
      <c r="K354" s="143"/>
      <c r="L354" s="143"/>
      <c r="M354" s="143"/>
      <c r="N354" s="143"/>
      <c r="O354" s="143"/>
      <c r="P354" s="143"/>
      <c r="Q354" s="143"/>
      <c r="R354" s="143"/>
      <c r="S354" s="143"/>
      <c r="T354" s="143"/>
    </row>
    <row r="355" spans="1:20" x14ac:dyDescent="0.2">
      <c r="A355" s="142"/>
      <c r="B355" s="142"/>
      <c r="C355" s="142"/>
      <c r="D355" s="142"/>
      <c r="E355" s="142"/>
      <c r="F355" s="142"/>
      <c r="G355" s="142"/>
      <c r="H355" s="142"/>
      <c r="I355" s="142"/>
      <c r="J355" s="143"/>
      <c r="K355" s="143"/>
      <c r="L355" s="143"/>
      <c r="M355" s="143"/>
      <c r="N355" s="143"/>
      <c r="O355" s="143"/>
      <c r="P355" s="143"/>
      <c r="Q355" s="143"/>
      <c r="R355" s="143"/>
      <c r="S355" s="143"/>
      <c r="T355" s="143"/>
    </row>
    <row r="356" spans="1:20" x14ac:dyDescent="0.2">
      <c r="A356" s="142"/>
      <c r="B356" s="142"/>
      <c r="C356" s="142"/>
      <c r="D356" s="142"/>
      <c r="E356" s="142"/>
      <c r="F356" s="142"/>
      <c r="G356" s="142"/>
      <c r="H356" s="142"/>
      <c r="I356" s="142"/>
      <c r="J356" s="143"/>
      <c r="K356" s="143"/>
      <c r="L356" s="143"/>
      <c r="M356" s="143"/>
      <c r="N356" s="143"/>
      <c r="O356" s="143"/>
      <c r="P356" s="143"/>
      <c r="Q356" s="143"/>
      <c r="R356" s="143"/>
      <c r="S356" s="143"/>
      <c r="T356" s="143"/>
    </row>
    <row r="357" spans="1:20" x14ac:dyDescent="0.2">
      <c r="A357" s="142"/>
      <c r="B357" s="142"/>
      <c r="C357" s="142"/>
      <c r="D357" s="142"/>
      <c r="E357" s="142"/>
      <c r="F357" s="142"/>
      <c r="G357" s="142"/>
      <c r="H357" s="142"/>
      <c r="I357" s="142"/>
      <c r="J357" s="143"/>
      <c r="K357" s="143"/>
      <c r="L357" s="143"/>
      <c r="M357" s="143"/>
      <c r="N357" s="143"/>
      <c r="O357" s="143"/>
      <c r="P357" s="143"/>
      <c r="Q357" s="143"/>
      <c r="R357" s="143"/>
      <c r="S357" s="143"/>
      <c r="T357" s="143"/>
    </row>
    <row r="358" spans="1:20" x14ac:dyDescent="0.2">
      <c r="A358" s="142"/>
      <c r="B358" s="142"/>
      <c r="C358" s="142"/>
      <c r="D358" s="142"/>
      <c r="E358" s="142"/>
      <c r="F358" s="142"/>
      <c r="G358" s="142"/>
      <c r="H358" s="142"/>
      <c r="I358" s="142"/>
      <c r="J358" s="143"/>
      <c r="K358" s="143"/>
      <c r="L358" s="143"/>
      <c r="M358" s="143"/>
      <c r="N358" s="143"/>
      <c r="O358" s="143"/>
      <c r="P358" s="143"/>
      <c r="Q358" s="143"/>
      <c r="R358" s="143"/>
      <c r="S358" s="143"/>
      <c r="T358" s="143"/>
    </row>
    <row r="359" spans="1:20" x14ac:dyDescent="0.2">
      <c r="A359" s="142"/>
      <c r="B359" s="142"/>
      <c r="C359" s="142"/>
      <c r="D359" s="142"/>
      <c r="E359" s="142"/>
      <c r="F359" s="142"/>
      <c r="G359" s="142"/>
      <c r="H359" s="142"/>
      <c r="I359" s="142"/>
      <c r="J359" s="143"/>
      <c r="K359" s="143"/>
      <c r="L359" s="143"/>
      <c r="M359" s="143"/>
      <c r="N359" s="143"/>
      <c r="O359" s="143"/>
      <c r="P359" s="143"/>
      <c r="Q359" s="143"/>
      <c r="R359" s="143"/>
      <c r="S359" s="143"/>
      <c r="T359" s="143"/>
    </row>
    <row r="360" spans="1:20" x14ac:dyDescent="0.2">
      <c r="A360" s="142"/>
      <c r="B360" s="142"/>
      <c r="C360" s="142"/>
      <c r="D360" s="142"/>
      <c r="E360" s="142"/>
      <c r="F360" s="142"/>
      <c r="G360" s="142"/>
      <c r="H360" s="142"/>
      <c r="I360" s="142"/>
      <c r="J360" s="143"/>
      <c r="K360" s="143"/>
      <c r="L360" s="143"/>
      <c r="M360" s="143"/>
      <c r="N360" s="143"/>
      <c r="O360" s="143"/>
      <c r="P360" s="143"/>
      <c r="Q360" s="143"/>
      <c r="R360" s="143"/>
      <c r="S360" s="143"/>
      <c r="T360" s="143"/>
    </row>
    <row r="361" spans="1:20" x14ac:dyDescent="0.2">
      <c r="A361" s="142"/>
      <c r="B361" s="142"/>
      <c r="C361" s="142"/>
      <c r="D361" s="142"/>
      <c r="E361" s="142"/>
      <c r="F361" s="142"/>
      <c r="G361" s="142"/>
      <c r="H361" s="142"/>
      <c r="I361" s="142"/>
      <c r="J361" s="143"/>
      <c r="K361" s="143"/>
      <c r="L361" s="143"/>
      <c r="M361" s="143"/>
      <c r="N361" s="143"/>
      <c r="O361" s="143"/>
      <c r="P361" s="143"/>
      <c r="Q361" s="143"/>
      <c r="R361" s="143"/>
      <c r="S361" s="143"/>
      <c r="T361" s="143"/>
    </row>
    <row r="362" spans="1:20" x14ac:dyDescent="0.2">
      <c r="A362" s="142"/>
      <c r="B362" s="142"/>
      <c r="C362" s="142"/>
      <c r="D362" s="142"/>
      <c r="E362" s="142"/>
      <c r="F362" s="142"/>
      <c r="G362" s="142"/>
      <c r="H362" s="142"/>
      <c r="I362" s="142"/>
      <c r="J362" s="143"/>
      <c r="K362" s="143"/>
      <c r="L362" s="143"/>
      <c r="M362" s="143"/>
      <c r="N362" s="143"/>
      <c r="O362" s="143"/>
      <c r="P362" s="143"/>
      <c r="Q362" s="143"/>
      <c r="R362" s="143"/>
      <c r="S362" s="143"/>
      <c r="T362" s="143"/>
    </row>
    <row r="363" spans="1:20" x14ac:dyDescent="0.2">
      <c r="A363" s="142"/>
      <c r="B363" s="142"/>
      <c r="C363" s="142"/>
      <c r="D363" s="142"/>
      <c r="E363" s="142"/>
      <c r="F363" s="142"/>
      <c r="G363" s="142"/>
      <c r="H363" s="142"/>
      <c r="I363" s="142"/>
      <c r="J363" s="143"/>
      <c r="K363" s="143"/>
      <c r="L363" s="143"/>
      <c r="M363" s="143"/>
      <c r="N363" s="143"/>
      <c r="O363" s="143"/>
      <c r="P363" s="143"/>
      <c r="Q363" s="143"/>
      <c r="R363" s="143"/>
      <c r="S363" s="143"/>
      <c r="T363" s="143"/>
    </row>
    <row r="364" spans="1:20" x14ac:dyDescent="0.2">
      <c r="A364" s="142"/>
      <c r="B364" s="142"/>
      <c r="C364" s="142"/>
      <c r="D364" s="142"/>
      <c r="E364" s="142"/>
      <c r="F364" s="142"/>
      <c r="G364" s="142"/>
      <c r="H364" s="142"/>
      <c r="I364" s="142"/>
      <c r="J364" s="143"/>
      <c r="K364" s="143"/>
      <c r="L364" s="143"/>
      <c r="M364" s="143"/>
      <c r="N364" s="143"/>
      <c r="O364" s="143"/>
      <c r="P364" s="143"/>
      <c r="Q364" s="143"/>
      <c r="R364" s="143"/>
      <c r="S364" s="143"/>
      <c r="T364" s="143"/>
    </row>
    <row r="365" spans="1:20" x14ac:dyDescent="0.2">
      <c r="A365" s="142"/>
      <c r="B365" s="142"/>
      <c r="C365" s="142"/>
      <c r="D365" s="142"/>
      <c r="E365" s="142"/>
      <c r="F365" s="142"/>
      <c r="G365" s="142"/>
      <c r="H365" s="142"/>
      <c r="I365" s="142"/>
      <c r="J365" s="143"/>
      <c r="K365" s="143"/>
      <c r="L365" s="143"/>
      <c r="M365" s="143"/>
      <c r="N365" s="143"/>
      <c r="O365" s="143"/>
      <c r="P365" s="143"/>
      <c r="Q365" s="143"/>
      <c r="R365" s="143"/>
      <c r="S365" s="143"/>
      <c r="T365" s="143"/>
    </row>
    <row r="366" spans="1:20" x14ac:dyDescent="0.2">
      <c r="A366" s="142"/>
      <c r="B366" s="142"/>
      <c r="C366" s="142"/>
      <c r="D366" s="142"/>
      <c r="E366" s="142"/>
      <c r="F366" s="142"/>
      <c r="G366" s="142"/>
      <c r="H366" s="142"/>
      <c r="I366" s="142"/>
      <c r="J366" s="143"/>
      <c r="K366" s="143"/>
      <c r="L366" s="143"/>
      <c r="M366" s="143"/>
      <c r="N366" s="143"/>
      <c r="O366" s="143"/>
      <c r="P366" s="143"/>
      <c r="Q366" s="143"/>
      <c r="R366" s="143"/>
      <c r="S366" s="143"/>
      <c r="T366" s="143"/>
    </row>
    <row r="367" spans="1:20" x14ac:dyDescent="0.2">
      <c r="A367" s="142"/>
      <c r="B367" s="142"/>
      <c r="C367" s="142"/>
      <c r="D367" s="142"/>
      <c r="E367" s="142"/>
      <c r="F367" s="142"/>
      <c r="G367" s="142"/>
      <c r="H367" s="142"/>
      <c r="I367" s="142"/>
      <c r="J367" s="143"/>
      <c r="K367" s="143"/>
      <c r="L367" s="143"/>
      <c r="M367" s="143"/>
      <c r="N367" s="143"/>
      <c r="O367" s="143"/>
      <c r="P367" s="143"/>
      <c r="Q367" s="143"/>
      <c r="R367" s="143"/>
      <c r="S367" s="143"/>
      <c r="T367" s="143"/>
    </row>
    <row r="368" spans="1:20" x14ac:dyDescent="0.2">
      <c r="A368" s="142"/>
      <c r="B368" s="142"/>
      <c r="C368" s="142"/>
      <c r="D368" s="142"/>
      <c r="E368" s="142"/>
      <c r="F368" s="142"/>
      <c r="G368" s="142"/>
      <c r="H368" s="142"/>
      <c r="I368" s="142"/>
      <c r="J368" s="143"/>
      <c r="K368" s="143"/>
      <c r="L368" s="143"/>
      <c r="M368" s="143"/>
      <c r="N368" s="143"/>
      <c r="O368" s="143"/>
      <c r="P368" s="143"/>
      <c r="Q368" s="143"/>
      <c r="R368" s="143"/>
      <c r="S368" s="143"/>
      <c r="T368" s="143"/>
    </row>
    <row r="369" spans="1:20" x14ac:dyDescent="0.2">
      <c r="A369" s="142"/>
      <c r="B369" s="142"/>
      <c r="C369" s="142"/>
      <c r="D369" s="142"/>
      <c r="E369" s="142"/>
      <c r="F369" s="142"/>
      <c r="G369" s="142"/>
      <c r="H369" s="142"/>
      <c r="I369" s="142"/>
      <c r="J369" s="143"/>
      <c r="K369" s="143"/>
      <c r="L369" s="143"/>
      <c r="M369" s="143"/>
      <c r="N369" s="143"/>
      <c r="O369" s="143"/>
      <c r="P369" s="143"/>
      <c r="Q369" s="143"/>
      <c r="R369" s="143"/>
      <c r="S369" s="143"/>
      <c r="T369" s="143"/>
    </row>
    <row r="370" spans="1:20" x14ac:dyDescent="0.2">
      <c r="A370" s="142"/>
      <c r="B370" s="142"/>
      <c r="C370" s="142"/>
      <c r="D370" s="142"/>
      <c r="E370" s="142"/>
      <c r="F370" s="142"/>
      <c r="G370" s="142"/>
      <c r="H370" s="142"/>
      <c r="I370" s="142"/>
      <c r="J370" s="143"/>
      <c r="K370" s="143"/>
      <c r="L370" s="143"/>
      <c r="M370" s="143"/>
      <c r="N370" s="143"/>
      <c r="O370" s="143"/>
      <c r="P370" s="143"/>
      <c r="Q370" s="143"/>
      <c r="R370" s="143"/>
      <c r="S370" s="143"/>
      <c r="T370" s="143"/>
    </row>
    <row r="371" spans="1:20" x14ac:dyDescent="0.2">
      <c r="A371" s="142"/>
      <c r="B371" s="142"/>
      <c r="C371" s="142"/>
      <c r="D371" s="142"/>
      <c r="E371" s="142"/>
      <c r="F371" s="142"/>
      <c r="G371" s="142"/>
      <c r="H371" s="142"/>
      <c r="I371" s="142"/>
      <c r="J371" s="143"/>
      <c r="K371" s="143"/>
      <c r="L371" s="143"/>
      <c r="M371" s="143"/>
      <c r="N371" s="143"/>
      <c r="O371" s="143"/>
      <c r="P371" s="143"/>
      <c r="Q371" s="143"/>
      <c r="R371" s="143"/>
      <c r="S371" s="143"/>
      <c r="T371" s="143"/>
    </row>
    <row r="372" spans="1:20" x14ac:dyDescent="0.2">
      <c r="A372" s="142"/>
      <c r="B372" s="142"/>
      <c r="C372" s="142"/>
      <c r="D372" s="142"/>
      <c r="E372" s="142"/>
      <c r="F372" s="142"/>
      <c r="G372" s="142"/>
      <c r="H372" s="142"/>
      <c r="I372" s="142"/>
      <c r="J372" s="143"/>
      <c r="K372" s="143"/>
      <c r="L372" s="143"/>
      <c r="M372" s="143"/>
      <c r="N372" s="143"/>
      <c r="O372" s="143"/>
      <c r="P372" s="143"/>
      <c r="Q372" s="143"/>
      <c r="R372" s="143"/>
      <c r="S372" s="143"/>
      <c r="T372" s="143"/>
    </row>
    <row r="373" spans="1:20" x14ac:dyDescent="0.2">
      <c r="A373" s="142"/>
      <c r="B373" s="142"/>
      <c r="C373" s="142"/>
      <c r="D373" s="142"/>
      <c r="E373" s="142"/>
      <c r="F373" s="142"/>
      <c r="G373" s="142"/>
      <c r="H373" s="142"/>
      <c r="I373" s="142"/>
      <c r="J373" s="143"/>
      <c r="K373" s="143"/>
      <c r="L373" s="143"/>
      <c r="M373" s="143"/>
      <c r="N373" s="143"/>
      <c r="O373" s="143"/>
      <c r="P373" s="143"/>
      <c r="Q373" s="143"/>
      <c r="R373" s="143"/>
      <c r="S373" s="143"/>
      <c r="T373" s="143"/>
    </row>
    <row r="374" spans="1:20" x14ac:dyDescent="0.2">
      <c r="A374" s="142"/>
      <c r="B374" s="142"/>
      <c r="C374" s="142"/>
      <c r="D374" s="142"/>
      <c r="E374" s="142"/>
      <c r="F374" s="142"/>
      <c r="G374" s="142"/>
      <c r="H374" s="142"/>
      <c r="I374" s="142"/>
      <c r="J374" s="143"/>
      <c r="K374" s="143"/>
      <c r="L374" s="143"/>
      <c r="M374" s="143"/>
      <c r="N374" s="143"/>
      <c r="O374" s="143"/>
      <c r="P374" s="143"/>
      <c r="Q374" s="143"/>
      <c r="R374" s="143"/>
      <c r="S374" s="143"/>
      <c r="T374" s="143"/>
    </row>
    <row r="375" spans="1:20" x14ac:dyDescent="0.2">
      <c r="A375" s="142"/>
      <c r="B375" s="142"/>
      <c r="C375" s="142"/>
      <c r="D375" s="142"/>
      <c r="E375" s="142"/>
      <c r="F375" s="142"/>
      <c r="G375" s="142"/>
      <c r="H375" s="142"/>
      <c r="I375" s="142"/>
      <c r="J375" s="143"/>
      <c r="K375" s="143"/>
      <c r="L375" s="143"/>
      <c r="M375" s="143"/>
      <c r="N375" s="143"/>
      <c r="O375" s="143"/>
      <c r="P375" s="143"/>
      <c r="Q375" s="143"/>
      <c r="R375" s="143"/>
      <c r="S375" s="143"/>
      <c r="T375" s="143"/>
    </row>
    <row r="376" spans="1:20" x14ac:dyDescent="0.2">
      <c r="A376" s="142"/>
      <c r="B376" s="142"/>
      <c r="C376" s="142"/>
      <c r="D376" s="142"/>
      <c r="E376" s="142"/>
      <c r="F376" s="142"/>
      <c r="G376" s="142"/>
      <c r="H376" s="142"/>
      <c r="I376" s="142"/>
      <c r="J376" s="143"/>
      <c r="K376" s="143"/>
      <c r="L376" s="143"/>
      <c r="M376" s="143"/>
      <c r="N376" s="143"/>
      <c r="O376" s="143"/>
      <c r="P376" s="143"/>
      <c r="Q376" s="143"/>
      <c r="R376" s="143"/>
      <c r="S376" s="143"/>
      <c r="T376" s="143"/>
    </row>
    <row r="377" spans="1:20" x14ac:dyDescent="0.2">
      <c r="A377" s="142"/>
      <c r="B377" s="142"/>
      <c r="C377" s="142"/>
      <c r="D377" s="142"/>
      <c r="E377" s="142"/>
      <c r="F377" s="142"/>
      <c r="G377" s="142"/>
      <c r="H377" s="142"/>
      <c r="I377" s="142"/>
      <c r="J377" s="143"/>
      <c r="K377" s="143"/>
      <c r="L377" s="143"/>
      <c r="M377" s="143"/>
      <c r="N377" s="143"/>
      <c r="O377" s="143"/>
      <c r="P377" s="143"/>
      <c r="Q377" s="143"/>
      <c r="R377" s="143"/>
      <c r="S377" s="143"/>
      <c r="T377" s="143"/>
    </row>
    <row r="378" spans="1:20" x14ac:dyDescent="0.2">
      <c r="A378" s="142"/>
      <c r="B378" s="142"/>
      <c r="C378" s="142"/>
      <c r="D378" s="142"/>
      <c r="E378" s="142"/>
      <c r="F378" s="142"/>
      <c r="G378" s="142"/>
      <c r="H378" s="142"/>
      <c r="I378" s="142"/>
      <c r="J378" s="143"/>
      <c r="K378" s="143"/>
      <c r="L378" s="143"/>
      <c r="M378" s="143"/>
      <c r="N378" s="143"/>
      <c r="O378" s="143"/>
      <c r="P378" s="143"/>
      <c r="Q378" s="143"/>
      <c r="R378" s="143"/>
      <c r="S378" s="143"/>
      <c r="T378" s="143"/>
    </row>
    <row r="379" spans="1:20" x14ac:dyDescent="0.2">
      <c r="A379" s="142"/>
      <c r="B379" s="142"/>
      <c r="C379" s="142"/>
      <c r="D379" s="142"/>
      <c r="E379" s="142"/>
      <c r="F379" s="142"/>
      <c r="G379" s="142"/>
      <c r="H379" s="142"/>
      <c r="I379" s="142"/>
      <c r="J379" s="143"/>
      <c r="K379" s="143"/>
      <c r="L379" s="143"/>
      <c r="M379" s="143"/>
      <c r="N379" s="143"/>
      <c r="O379" s="143"/>
      <c r="P379" s="143"/>
      <c r="Q379" s="143"/>
      <c r="R379" s="143"/>
      <c r="S379" s="143"/>
      <c r="T379" s="143"/>
    </row>
    <row r="380" spans="1:20" x14ac:dyDescent="0.2">
      <c r="A380" s="142"/>
      <c r="B380" s="142"/>
      <c r="C380" s="142"/>
      <c r="D380" s="142"/>
      <c r="E380" s="142"/>
      <c r="F380" s="142"/>
      <c r="G380" s="142"/>
      <c r="H380" s="142"/>
      <c r="I380" s="142"/>
      <c r="J380" s="143"/>
      <c r="K380" s="143"/>
      <c r="L380" s="143"/>
      <c r="M380" s="143"/>
      <c r="N380" s="143"/>
      <c r="O380" s="143"/>
      <c r="P380" s="143"/>
      <c r="Q380" s="143"/>
      <c r="R380" s="143"/>
      <c r="S380" s="143"/>
      <c r="T380" s="143"/>
    </row>
    <row r="381" spans="1:20" x14ac:dyDescent="0.2">
      <c r="A381" s="142"/>
      <c r="B381" s="142"/>
      <c r="C381" s="142"/>
      <c r="D381" s="142"/>
      <c r="E381" s="142"/>
      <c r="F381" s="142"/>
      <c r="G381" s="142"/>
      <c r="H381" s="142"/>
      <c r="I381" s="142"/>
      <c r="J381" s="143"/>
      <c r="K381" s="143"/>
      <c r="L381" s="143"/>
      <c r="M381" s="143"/>
      <c r="N381" s="143"/>
      <c r="O381" s="143"/>
      <c r="P381" s="143"/>
      <c r="Q381" s="143"/>
      <c r="R381" s="143"/>
      <c r="S381" s="143"/>
      <c r="T381" s="143"/>
    </row>
    <row r="382" spans="1:20" x14ac:dyDescent="0.2">
      <c r="A382" s="142"/>
      <c r="B382" s="142"/>
      <c r="C382" s="142"/>
      <c r="D382" s="142"/>
      <c r="E382" s="142"/>
      <c r="F382" s="142"/>
      <c r="G382" s="142"/>
      <c r="H382" s="142"/>
      <c r="I382" s="142"/>
      <c r="J382" s="143"/>
      <c r="K382" s="143"/>
      <c r="L382" s="143"/>
      <c r="M382" s="143"/>
      <c r="N382" s="143"/>
      <c r="O382" s="143"/>
      <c r="P382" s="143"/>
      <c r="Q382" s="143"/>
      <c r="R382" s="143"/>
      <c r="S382" s="143"/>
      <c r="T382" s="143"/>
    </row>
    <row r="383" spans="1:20" x14ac:dyDescent="0.2">
      <c r="A383" s="142"/>
      <c r="B383" s="142"/>
      <c r="C383" s="142"/>
      <c r="D383" s="142"/>
      <c r="E383" s="142"/>
      <c r="F383" s="142"/>
      <c r="G383" s="142"/>
      <c r="H383" s="142"/>
      <c r="I383" s="142"/>
      <c r="J383" s="143"/>
      <c r="K383" s="143"/>
      <c r="L383" s="143"/>
      <c r="M383" s="143"/>
      <c r="N383" s="143"/>
      <c r="O383" s="143"/>
      <c r="P383" s="143"/>
      <c r="Q383" s="143"/>
      <c r="R383" s="143"/>
      <c r="S383" s="143"/>
      <c r="T383" s="143"/>
    </row>
    <row r="384" spans="1:20" x14ac:dyDescent="0.2">
      <c r="A384" s="142"/>
      <c r="B384" s="142"/>
      <c r="C384" s="142"/>
      <c r="D384" s="142"/>
      <c r="E384" s="142"/>
      <c r="F384" s="142"/>
      <c r="G384" s="142"/>
      <c r="H384" s="142"/>
      <c r="I384" s="142"/>
      <c r="J384" s="143"/>
      <c r="K384" s="143"/>
      <c r="L384" s="143"/>
      <c r="M384" s="143"/>
      <c r="N384" s="143"/>
      <c r="O384" s="143"/>
      <c r="P384" s="143"/>
      <c r="Q384" s="143"/>
      <c r="R384" s="143"/>
      <c r="S384" s="143"/>
      <c r="T384" s="143"/>
    </row>
    <row r="385" spans="1:20" x14ac:dyDescent="0.2">
      <c r="A385" s="142"/>
      <c r="B385" s="142"/>
      <c r="C385" s="142"/>
      <c r="D385" s="142"/>
      <c r="E385" s="142"/>
      <c r="F385" s="142"/>
      <c r="G385" s="142"/>
      <c r="H385" s="142"/>
      <c r="I385" s="142"/>
      <c r="J385" s="143"/>
      <c r="K385" s="143"/>
      <c r="L385" s="143"/>
      <c r="M385" s="143"/>
      <c r="N385" s="143"/>
      <c r="O385" s="143"/>
      <c r="P385" s="143"/>
      <c r="Q385" s="143"/>
      <c r="R385" s="143"/>
      <c r="S385" s="143"/>
      <c r="T385" s="143"/>
    </row>
    <row r="386" spans="1:20" x14ac:dyDescent="0.2">
      <c r="A386" s="142"/>
      <c r="B386" s="142"/>
      <c r="C386" s="142"/>
      <c r="D386" s="142"/>
      <c r="E386" s="142"/>
      <c r="F386" s="142"/>
      <c r="G386" s="142"/>
      <c r="H386" s="142"/>
      <c r="I386" s="142"/>
      <c r="J386" s="143"/>
      <c r="K386" s="143"/>
      <c r="L386" s="143"/>
      <c r="M386" s="143"/>
      <c r="N386" s="143"/>
      <c r="O386" s="143"/>
      <c r="P386" s="143"/>
      <c r="Q386" s="143"/>
      <c r="R386" s="143"/>
      <c r="S386" s="143"/>
      <c r="T386" s="143"/>
    </row>
    <row r="387" spans="1:20" x14ac:dyDescent="0.2">
      <c r="A387" s="142"/>
      <c r="B387" s="142"/>
      <c r="C387" s="142"/>
      <c r="D387" s="142"/>
      <c r="E387" s="142"/>
      <c r="F387" s="142"/>
      <c r="G387" s="142"/>
      <c r="H387" s="142"/>
      <c r="I387" s="142"/>
      <c r="J387" s="143"/>
      <c r="K387" s="143"/>
      <c r="L387" s="143"/>
      <c r="M387" s="143"/>
      <c r="N387" s="143"/>
      <c r="O387" s="143"/>
      <c r="P387" s="143"/>
      <c r="Q387" s="143"/>
      <c r="R387" s="143"/>
      <c r="S387" s="143"/>
      <c r="T387" s="143"/>
    </row>
    <row r="388" spans="1:20" x14ac:dyDescent="0.2">
      <c r="A388" s="142"/>
      <c r="B388" s="142"/>
      <c r="C388" s="142"/>
      <c r="D388" s="142"/>
      <c r="E388" s="142"/>
      <c r="F388" s="142"/>
      <c r="G388" s="142"/>
      <c r="H388" s="142"/>
      <c r="I388" s="142"/>
      <c r="J388" s="143"/>
      <c r="K388" s="143"/>
      <c r="L388" s="143"/>
      <c r="M388" s="143"/>
      <c r="N388" s="143"/>
      <c r="O388" s="143"/>
      <c r="P388" s="143"/>
      <c r="Q388" s="143"/>
      <c r="R388" s="143"/>
      <c r="S388" s="143"/>
      <c r="T388" s="143"/>
    </row>
    <row r="389" spans="1:20" x14ac:dyDescent="0.2">
      <c r="A389" s="142"/>
      <c r="B389" s="142"/>
      <c r="C389" s="142"/>
      <c r="D389" s="142"/>
      <c r="E389" s="142"/>
      <c r="F389" s="142"/>
      <c r="G389" s="142"/>
      <c r="H389" s="142"/>
      <c r="I389" s="142"/>
      <c r="J389" s="143"/>
      <c r="K389" s="143"/>
      <c r="L389" s="143"/>
      <c r="M389" s="143"/>
      <c r="N389" s="143"/>
      <c r="O389" s="143"/>
      <c r="P389" s="143"/>
      <c r="Q389" s="143"/>
      <c r="R389" s="143"/>
      <c r="S389" s="143"/>
      <c r="T389" s="143"/>
    </row>
    <row r="390" spans="1:20" x14ac:dyDescent="0.2">
      <c r="A390" s="142"/>
      <c r="B390" s="142"/>
      <c r="C390" s="142"/>
      <c r="D390" s="142"/>
      <c r="E390" s="142"/>
      <c r="F390" s="142"/>
      <c r="G390" s="142"/>
      <c r="H390" s="142"/>
      <c r="I390" s="142"/>
      <c r="J390" s="143"/>
      <c r="K390" s="143"/>
      <c r="L390" s="143"/>
      <c r="M390" s="143"/>
      <c r="N390" s="143"/>
      <c r="O390" s="143"/>
      <c r="P390" s="143"/>
      <c r="Q390" s="143"/>
      <c r="R390" s="143"/>
      <c r="S390" s="143"/>
      <c r="T390" s="143"/>
    </row>
    <row r="391" spans="1:20" x14ac:dyDescent="0.2">
      <c r="A391" s="142"/>
      <c r="B391" s="142"/>
      <c r="C391" s="142"/>
      <c r="D391" s="142"/>
      <c r="E391" s="142"/>
      <c r="F391" s="142"/>
      <c r="G391" s="142"/>
      <c r="H391" s="142"/>
      <c r="I391" s="142"/>
      <c r="J391" s="143"/>
      <c r="K391" s="143"/>
      <c r="L391" s="143"/>
      <c r="M391" s="143"/>
      <c r="N391" s="143"/>
      <c r="O391" s="143"/>
      <c r="P391" s="143"/>
      <c r="Q391" s="143"/>
      <c r="R391" s="143"/>
      <c r="S391" s="143"/>
      <c r="T391" s="143"/>
    </row>
    <row r="392" spans="1:20" x14ac:dyDescent="0.2">
      <c r="A392" s="142"/>
      <c r="B392" s="142"/>
      <c r="C392" s="142"/>
      <c r="D392" s="142"/>
      <c r="E392" s="142"/>
      <c r="F392" s="142"/>
      <c r="G392" s="142"/>
      <c r="H392" s="142"/>
      <c r="I392" s="142"/>
      <c r="J392" s="143"/>
      <c r="K392" s="143"/>
      <c r="L392" s="143"/>
      <c r="M392" s="143"/>
      <c r="N392" s="143"/>
      <c r="O392" s="143"/>
      <c r="P392" s="143"/>
      <c r="Q392" s="143"/>
      <c r="R392" s="143"/>
      <c r="S392" s="143"/>
      <c r="T392" s="143"/>
    </row>
    <row r="393" spans="1:20" x14ac:dyDescent="0.2">
      <c r="A393" s="142"/>
      <c r="B393" s="142"/>
      <c r="C393" s="142"/>
      <c r="D393" s="142"/>
      <c r="E393" s="142"/>
      <c r="F393" s="142"/>
      <c r="G393" s="142"/>
      <c r="H393" s="142"/>
      <c r="I393" s="142"/>
      <c r="J393" s="143"/>
      <c r="K393" s="143"/>
      <c r="L393" s="143"/>
      <c r="M393" s="143"/>
      <c r="N393" s="143"/>
      <c r="O393" s="143"/>
      <c r="P393" s="143"/>
      <c r="Q393" s="143"/>
      <c r="R393" s="143"/>
      <c r="S393" s="143"/>
      <c r="T393" s="143"/>
    </row>
    <row r="394" spans="1:20" x14ac:dyDescent="0.2">
      <c r="A394" s="142"/>
      <c r="B394" s="142"/>
      <c r="C394" s="142"/>
      <c r="D394" s="142"/>
      <c r="E394" s="142"/>
      <c r="F394" s="142"/>
      <c r="G394" s="142"/>
      <c r="H394" s="142"/>
      <c r="I394" s="142"/>
      <c r="J394" s="143"/>
      <c r="K394" s="143"/>
      <c r="L394" s="143"/>
      <c r="M394" s="143"/>
      <c r="N394" s="143"/>
      <c r="O394" s="143"/>
      <c r="P394" s="143"/>
      <c r="Q394" s="143"/>
      <c r="R394" s="143"/>
      <c r="S394" s="143"/>
      <c r="T394" s="143"/>
    </row>
    <row r="395" spans="1:20" x14ac:dyDescent="0.2">
      <c r="A395" s="142"/>
      <c r="B395" s="142"/>
      <c r="C395" s="142"/>
      <c r="D395" s="142"/>
      <c r="E395" s="142"/>
      <c r="F395" s="142"/>
      <c r="G395" s="142"/>
      <c r="H395" s="142"/>
      <c r="I395" s="142"/>
      <c r="J395" s="143"/>
      <c r="K395" s="143"/>
      <c r="L395" s="143"/>
      <c r="M395" s="143"/>
      <c r="N395" s="143"/>
      <c r="O395" s="143"/>
      <c r="P395" s="143"/>
      <c r="Q395" s="143"/>
      <c r="R395" s="143"/>
      <c r="S395" s="143"/>
      <c r="T395" s="143"/>
    </row>
    <row r="396" spans="1:20" x14ac:dyDescent="0.2">
      <c r="A396" s="142"/>
      <c r="B396" s="142"/>
      <c r="C396" s="142"/>
      <c r="D396" s="142"/>
      <c r="E396" s="142"/>
      <c r="F396" s="142"/>
      <c r="G396" s="142"/>
      <c r="H396" s="142"/>
      <c r="I396" s="142"/>
      <c r="J396" s="143"/>
      <c r="K396" s="143"/>
      <c r="L396" s="143"/>
      <c r="M396" s="143"/>
      <c r="N396" s="143"/>
      <c r="O396" s="143"/>
      <c r="P396" s="143"/>
      <c r="Q396" s="143"/>
      <c r="R396" s="143"/>
      <c r="S396" s="143"/>
      <c r="T396" s="143"/>
    </row>
    <row r="397" spans="1:20" x14ac:dyDescent="0.2">
      <c r="A397" s="142"/>
      <c r="B397" s="142"/>
      <c r="C397" s="142"/>
      <c r="D397" s="142"/>
      <c r="E397" s="142"/>
      <c r="F397" s="142"/>
      <c r="G397" s="142"/>
      <c r="H397" s="142"/>
      <c r="I397" s="142"/>
      <c r="J397" s="143"/>
      <c r="K397" s="143"/>
      <c r="L397" s="143"/>
      <c r="M397" s="143"/>
      <c r="N397" s="143"/>
      <c r="O397" s="143"/>
      <c r="P397" s="143"/>
      <c r="Q397" s="143"/>
      <c r="R397" s="143"/>
      <c r="S397" s="143"/>
      <c r="T397" s="143"/>
    </row>
    <row r="398" spans="1:20" x14ac:dyDescent="0.2">
      <c r="A398" s="142"/>
      <c r="B398" s="142"/>
      <c r="C398" s="142"/>
      <c r="D398" s="142"/>
      <c r="E398" s="142"/>
      <c r="F398" s="142"/>
      <c r="G398" s="142"/>
      <c r="H398" s="142"/>
      <c r="I398" s="142"/>
      <c r="J398" s="143"/>
      <c r="K398" s="143"/>
      <c r="L398" s="143"/>
      <c r="M398" s="143"/>
      <c r="N398" s="143"/>
      <c r="O398" s="143"/>
      <c r="P398" s="143"/>
      <c r="Q398" s="143"/>
      <c r="R398" s="143"/>
      <c r="S398" s="143"/>
      <c r="T398" s="143"/>
    </row>
    <row r="399" spans="1:20" x14ac:dyDescent="0.2">
      <c r="A399" s="142"/>
      <c r="B399" s="142"/>
      <c r="C399" s="142"/>
      <c r="D399" s="142"/>
      <c r="E399" s="142"/>
      <c r="F399" s="142"/>
      <c r="G399" s="142"/>
      <c r="H399" s="142"/>
      <c r="I399" s="142"/>
      <c r="J399" s="143"/>
      <c r="K399" s="143"/>
      <c r="L399" s="143"/>
      <c r="M399" s="143"/>
      <c r="N399" s="143"/>
      <c r="O399" s="143"/>
      <c r="P399" s="143"/>
      <c r="Q399" s="143"/>
      <c r="R399" s="143"/>
      <c r="S399" s="143"/>
      <c r="T399" s="143"/>
    </row>
    <row r="400" spans="1:20" x14ac:dyDescent="0.2">
      <c r="A400" s="142"/>
      <c r="B400" s="142"/>
      <c r="C400" s="142"/>
      <c r="D400" s="142"/>
      <c r="E400" s="142"/>
      <c r="F400" s="142"/>
      <c r="G400" s="142"/>
      <c r="H400" s="142"/>
      <c r="I400" s="142"/>
      <c r="J400" s="143"/>
      <c r="K400" s="143"/>
      <c r="L400" s="143"/>
      <c r="M400" s="143"/>
      <c r="N400" s="143"/>
      <c r="O400" s="143"/>
      <c r="P400" s="143"/>
      <c r="Q400" s="143"/>
      <c r="R400" s="143"/>
      <c r="S400" s="143"/>
      <c r="T400" s="143"/>
    </row>
    <row r="401" spans="1:20" x14ac:dyDescent="0.2">
      <c r="A401" s="142"/>
      <c r="B401" s="142"/>
      <c r="C401" s="142"/>
      <c r="D401" s="142"/>
      <c r="E401" s="142"/>
      <c r="F401" s="142"/>
      <c r="G401" s="142"/>
      <c r="H401" s="142"/>
      <c r="I401" s="142"/>
      <c r="J401" s="143"/>
      <c r="K401" s="143"/>
      <c r="L401" s="143"/>
      <c r="M401" s="143"/>
      <c r="N401" s="143"/>
      <c r="O401" s="143"/>
      <c r="P401" s="143"/>
      <c r="Q401" s="143"/>
      <c r="R401" s="143"/>
      <c r="S401" s="143"/>
      <c r="T401" s="143"/>
    </row>
    <row r="402" spans="1:20" x14ac:dyDescent="0.2">
      <c r="A402" s="142"/>
      <c r="B402" s="142"/>
      <c r="C402" s="142"/>
      <c r="D402" s="142"/>
      <c r="E402" s="142"/>
      <c r="F402" s="142"/>
      <c r="G402" s="142"/>
      <c r="H402" s="142"/>
      <c r="I402" s="142"/>
      <c r="J402" s="143"/>
      <c r="K402" s="143"/>
      <c r="L402" s="143"/>
      <c r="M402" s="143"/>
      <c r="N402" s="143"/>
      <c r="O402" s="143"/>
      <c r="P402" s="143"/>
      <c r="Q402" s="143"/>
      <c r="R402" s="143"/>
      <c r="S402" s="143"/>
      <c r="T402" s="143"/>
    </row>
    <row r="403" spans="1:20" x14ac:dyDescent="0.2">
      <c r="A403" s="142"/>
      <c r="B403" s="142"/>
      <c r="C403" s="142"/>
      <c r="D403" s="142"/>
      <c r="E403" s="142"/>
      <c r="F403" s="142"/>
      <c r="G403" s="142"/>
      <c r="H403" s="142"/>
      <c r="I403" s="142"/>
      <c r="J403" s="143"/>
      <c r="K403" s="143"/>
      <c r="L403" s="143"/>
      <c r="M403" s="143"/>
      <c r="N403" s="143"/>
      <c r="O403" s="143"/>
      <c r="P403" s="143"/>
      <c r="Q403" s="143"/>
      <c r="R403" s="143"/>
      <c r="S403" s="143"/>
      <c r="T403" s="143"/>
    </row>
    <row r="404" spans="1:20" x14ac:dyDescent="0.2">
      <c r="A404" s="142"/>
      <c r="B404" s="142"/>
      <c r="C404" s="142"/>
      <c r="D404" s="142"/>
      <c r="E404" s="142"/>
      <c r="F404" s="142"/>
      <c r="G404" s="142"/>
      <c r="H404" s="142"/>
      <c r="I404" s="142"/>
      <c r="J404" s="143"/>
      <c r="K404" s="143"/>
      <c r="L404" s="143"/>
      <c r="M404" s="143"/>
      <c r="N404" s="143"/>
      <c r="O404" s="143"/>
      <c r="P404" s="143"/>
      <c r="Q404" s="143"/>
      <c r="R404" s="143"/>
      <c r="S404" s="143"/>
      <c r="T404" s="143"/>
    </row>
    <row r="405" spans="1:20" x14ac:dyDescent="0.2">
      <c r="A405" s="142"/>
      <c r="B405" s="142"/>
      <c r="C405" s="142"/>
      <c r="D405" s="142"/>
      <c r="E405" s="142"/>
      <c r="F405" s="142"/>
      <c r="G405" s="142"/>
      <c r="H405" s="142"/>
      <c r="I405" s="142"/>
      <c r="J405" s="143"/>
      <c r="K405" s="143"/>
      <c r="L405" s="143"/>
      <c r="M405" s="143"/>
      <c r="N405" s="143"/>
      <c r="O405" s="143"/>
      <c r="P405" s="143"/>
      <c r="Q405" s="143"/>
      <c r="R405" s="143"/>
      <c r="S405" s="143"/>
      <c r="T405" s="143"/>
    </row>
    <row r="406" spans="1:20" x14ac:dyDescent="0.2">
      <c r="A406" s="142"/>
      <c r="B406" s="142"/>
      <c r="C406" s="142"/>
      <c r="D406" s="142"/>
      <c r="E406" s="142"/>
      <c r="F406" s="142"/>
      <c r="G406" s="142"/>
      <c r="H406" s="142"/>
      <c r="I406" s="142"/>
      <c r="J406" s="143"/>
      <c r="K406" s="143"/>
      <c r="L406" s="143"/>
      <c r="M406" s="143"/>
      <c r="N406" s="143"/>
      <c r="O406" s="143"/>
      <c r="P406" s="143"/>
      <c r="Q406" s="143"/>
      <c r="R406" s="143"/>
      <c r="S406" s="143"/>
      <c r="T406" s="143"/>
    </row>
    <row r="407" spans="1:20" x14ac:dyDescent="0.2">
      <c r="A407" s="142"/>
      <c r="B407" s="142"/>
      <c r="C407" s="142"/>
      <c r="D407" s="142"/>
      <c r="E407" s="142"/>
      <c r="F407" s="142"/>
      <c r="G407" s="142"/>
      <c r="H407" s="142"/>
      <c r="I407" s="142"/>
      <c r="J407" s="143"/>
      <c r="K407" s="143"/>
      <c r="L407" s="143"/>
      <c r="M407" s="143"/>
      <c r="N407" s="143"/>
      <c r="O407" s="143"/>
      <c r="P407" s="143"/>
      <c r="Q407" s="143"/>
      <c r="R407" s="143"/>
      <c r="S407" s="143"/>
      <c r="T407" s="143"/>
    </row>
    <row r="408" spans="1:20" x14ac:dyDescent="0.2">
      <c r="A408" s="142"/>
      <c r="B408" s="142"/>
      <c r="C408" s="142"/>
      <c r="D408" s="142"/>
      <c r="E408" s="142"/>
      <c r="F408" s="142"/>
      <c r="G408" s="142"/>
      <c r="H408" s="142"/>
      <c r="I408" s="142"/>
      <c r="J408" s="143"/>
      <c r="K408" s="143"/>
      <c r="L408" s="143"/>
      <c r="M408" s="143"/>
      <c r="N408" s="143"/>
      <c r="O408" s="143"/>
      <c r="P408" s="143"/>
      <c r="Q408" s="143"/>
      <c r="R408" s="143"/>
      <c r="S408" s="143"/>
      <c r="T408" s="143"/>
    </row>
    <row r="409" spans="1:20" x14ac:dyDescent="0.2">
      <c r="A409" s="142"/>
      <c r="B409" s="142"/>
      <c r="C409" s="142"/>
      <c r="D409" s="142"/>
      <c r="E409" s="142"/>
      <c r="F409" s="142"/>
      <c r="G409" s="142"/>
      <c r="H409" s="142"/>
      <c r="I409" s="142"/>
      <c r="J409" s="143"/>
      <c r="K409" s="143"/>
      <c r="L409" s="143"/>
      <c r="M409" s="143"/>
      <c r="N409" s="143"/>
      <c r="O409" s="143"/>
      <c r="P409" s="143"/>
      <c r="Q409" s="143"/>
      <c r="R409" s="143"/>
      <c r="S409" s="143"/>
      <c r="T409" s="143"/>
    </row>
    <row r="410" spans="1:20" x14ac:dyDescent="0.2">
      <c r="A410" s="142"/>
      <c r="B410" s="142"/>
      <c r="C410" s="142"/>
      <c r="D410" s="142"/>
      <c r="E410" s="142"/>
      <c r="F410" s="142"/>
      <c r="G410" s="142"/>
      <c r="H410" s="142"/>
      <c r="I410" s="142"/>
      <c r="J410" s="143"/>
      <c r="K410" s="143"/>
      <c r="L410" s="143"/>
      <c r="M410" s="143"/>
      <c r="N410" s="143"/>
      <c r="O410" s="143"/>
      <c r="P410" s="143"/>
      <c r="Q410" s="143"/>
      <c r="R410" s="143"/>
      <c r="S410" s="143"/>
      <c r="T410" s="143"/>
    </row>
    <row r="411" spans="1:20" x14ac:dyDescent="0.2">
      <c r="A411" s="142"/>
      <c r="B411" s="142"/>
      <c r="C411" s="142"/>
      <c r="D411" s="142"/>
      <c r="E411" s="142"/>
      <c r="F411" s="142"/>
      <c r="G411" s="142"/>
      <c r="H411" s="142"/>
      <c r="I411" s="142"/>
      <c r="J411" s="143"/>
      <c r="K411" s="143"/>
      <c r="L411" s="143"/>
      <c r="M411" s="143"/>
      <c r="N411" s="143"/>
      <c r="O411" s="143"/>
      <c r="P411" s="143"/>
      <c r="Q411" s="143"/>
      <c r="R411" s="143"/>
      <c r="S411" s="143"/>
      <c r="T411" s="143"/>
    </row>
    <row r="412" spans="1:20" x14ac:dyDescent="0.2">
      <c r="A412" s="142"/>
      <c r="B412" s="142"/>
      <c r="C412" s="142"/>
      <c r="D412" s="142"/>
      <c r="E412" s="142"/>
      <c r="F412" s="142"/>
      <c r="G412" s="142"/>
      <c r="H412" s="142"/>
      <c r="I412" s="142"/>
      <c r="J412" s="143"/>
      <c r="K412" s="143"/>
      <c r="L412" s="143"/>
      <c r="M412" s="143"/>
      <c r="N412" s="143"/>
      <c r="O412" s="143"/>
      <c r="P412" s="143"/>
      <c r="Q412" s="143"/>
      <c r="R412" s="143"/>
      <c r="S412" s="143"/>
      <c r="T412" s="143"/>
    </row>
    <row r="413" spans="1:20" x14ac:dyDescent="0.2">
      <c r="A413" s="142"/>
      <c r="B413" s="142"/>
      <c r="C413" s="142"/>
      <c r="D413" s="142"/>
      <c r="E413" s="142"/>
      <c r="F413" s="142"/>
      <c r="G413" s="142"/>
      <c r="H413" s="142"/>
      <c r="I413" s="142"/>
      <c r="J413" s="143"/>
      <c r="K413" s="143"/>
      <c r="L413" s="143"/>
      <c r="M413" s="143"/>
      <c r="N413" s="143"/>
      <c r="O413" s="143"/>
      <c r="P413" s="143"/>
      <c r="Q413" s="143"/>
      <c r="R413" s="143"/>
      <c r="S413" s="143"/>
      <c r="T413" s="143"/>
    </row>
    <row r="414" spans="1:20" x14ac:dyDescent="0.2">
      <c r="A414" s="142"/>
      <c r="B414" s="142"/>
      <c r="C414" s="142"/>
      <c r="D414" s="142"/>
      <c r="E414" s="142"/>
      <c r="F414" s="142"/>
      <c r="G414" s="142"/>
      <c r="H414" s="142"/>
      <c r="I414" s="142"/>
      <c r="J414" s="143"/>
      <c r="K414" s="143"/>
      <c r="L414" s="143"/>
      <c r="M414" s="143"/>
      <c r="N414" s="143"/>
      <c r="O414" s="143"/>
      <c r="P414" s="143"/>
      <c r="Q414" s="143"/>
      <c r="R414" s="143"/>
      <c r="S414" s="143"/>
      <c r="T414" s="143"/>
    </row>
    <row r="415" spans="1:20" x14ac:dyDescent="0.2">
      <c r="A415" s="142"/>
      <c r="B415" s="142"/>
      <c r="C415" s="142"/>
      <c r="D415" s="142"/>
      <c r="E415" s="142"/>
      <c r="F415" s="142"/>
      <c r="G415" s="142"/>
      <c r="H415" s="142"/>
      <c r="I415" s="142"/>
      <c r="J415" s="143"/>
      <c r="K415" s="143"/>
      <c r="L415" s="143"/>
      <c r="M415" s="143"/>
      <c r="N415" s="143"/>
      <c r="O415" s="143"/>
      <c r="P415" s="143"/>
      <c r="Q415" s="143"/>
      <c r="R415" s="143"/>
      <c r="S415" s="143"/>
      <c r="T415" s="143"/>
    </row>
    <row r="416" spans="1:20" x14ac:dyDescent="0.2">
      <c r="A416" s="142"/>
      <c r="B416" s="142"/>
      <c r="C416" s="142"/>
      <c r="D416" s="142"/>
      <c r="E416" s="142"/>
      <c r="F416" s="142"/>
      <c r="G416" s="142"/>
      <c r="H416" s="142"/>
      <c r="I416" s="142"/>
      <c r="J416" s="143"/>
      <c r="K416" s="143"/>
      <c r="L416" s="143"/>
      <c r="M416" s="143"/>
      <c r="N416" s="143"/>
      <c r="O416" s="143"/>
      <c r="P416" s="143"/>
      <c r="Q416" s="143"/>
      <c r="R416" s="143"/>
      <c r="S416" s="143"/>
      <c r="T416" s="143"/>
    </row>
    <row r="417" spans="1:20" x14ac:dyDescent="0.2">
      <c r="A417" s="142"/>
      <c r="B417" s="142"/>
      <c r="C417" s="142"/>
      <c r="D417" s="142"/>
      <c r="E417" s="142"/>
      <c r="F417" s="142"/>
      <c r="G417" s="142"/>
      <c r="H417" s="142"/>
      <c r="I417" s="142"/>
      <c r="J417" s="143"/>
      <c r="K417" s="143"/>
      <c r="L417" s="143"/>
      <c r="M417" s="143"/>
      <c r="N417" s="143"/>
      <c r="O417" s="143"/>
      <c r="P417" s="143"/>
      <c r="Q417" s="143"/>
      <c r="R417" s="143"/>
      <c r="S417" s="143"/>
      <c r="T417" s="143"/>
    </row>
    <row r="418" spans="1:20" x14ac:dyDescent="0.2">
      <c r="A418" s="142"/>
      <c r="B418" s="142"/>
      <c r="C418" s="142"/>
      <c r="D418" s="142"/>
      <c r="E418" s="142"/>
      <c r="F418" s="142"/>
      <c r="G418" s="142"/>
      <c r="H418" s="142"/>
      <c r="I418" s="142"/>
      <c r="J418" s="143"/>
      <c r="K418" s="143"/>
      <c r="L418" s="143"/>
      <c r="M418" s="143"/>
      <c r="N418" s="143"/>
      <c r="O418" s="143"/>
      <c r="P418" s="143"/>
      <c r="Q418" s="143"/>
      <c r="R418" s="143"/>
      <c r="S418" s="143"/>
      <c r="T418" s="143"/>
    </row>
    <row r="419" spans="1:20" x14ac:dyDescent="0.2">
      <c r="A419" s="142"/>
      <c r="B419" s="142"/>
      <c r="C419" s="142"/>
      <c r="D419" s="142"/>
      <c r="E419" s="142"/>
      <c r="F419" s="142"/>
      <c r="G419" s="142"/>
      <c r="H419" s="142"/>
      <c r="I419" s="142"/>
      <c r="J419" s="143"/>
      <c r="K419" s="143"/>
      <c r="L419" s="143"/>
      <c r="M419" s="143"/>
      <c r="N419" s="143"/>
      <c r="O419" s="143"/>
      <c r="P419" s="143"/>
      <c r="Q419" s="143"/>
      <c r="R419" s="143"/>
      <c r="S419" s="143"/>
      <c r="T419" s="143"/>
    </row>
    <row r="420" spans="1:20" x14ac:dyDescent="0.2">
      <c r="A420" s="142"/>
      <c r="B420" s="142"/>
      <c r="C420" s="142"/>
      <c r="D420" s="142"/>
      <c r="E420" s="142"/>
      <c r="F420" s="142"/>
      <c r="G420" s="142"/>
      <c r="H420" s="142"/>
      <c r="I420" s="142"/>
      <c r="J420" s="143"/>
      <c r="K420" s="143"/>
      <c r="L420" s="143"/>
      <c r="M420" s="143"/>
      <c r="N420" s="143"/>
      <c r="O420" s="143"/>
      <c r="P420" s="143"/>
      <c r="Q420" s="143"/>
      <c r="R420" s="143"/>
      <c r="S420" s="143"/>
      <c r="T420" s="143"/>
    </row>
    <row r="421" spans="1:20" x14ac:dyDescent="0.2">
      <c r="A421" s="142"/>
      <c r="B421" s="142"/>
      <c r="C421" s="142"/>
      <c r="D421" s="142"/>
      <c r="E421" s="142"/>
      <c r="F421" s="142"/>
      <c r="G421" s="142"/>
      <c r="H421" s="142"/>
      <c r="I421" s="142"/>
      <c r="J421" s="143"/>
      <c r="K421" s="143"/>
      <c r="L421" s="143"/>
      <c r="M421" s="143"/>
      <c r="N421" s="143"/>
      <c r="O421" s="143"/>
      <c r="P421" s="143"/>
      <c r="Q421" s="143"/>
      <c r="R421" s="143"/>
      <c r="S421" s="143"/>
      <c r="T421" s="143"/>
    </row>
    <row r="422" spans="1:20" x14ac:dyDescent="0.2">
      <c r="A422" s="142"/>
      <c r="B422" s="142"/>
      <c r="C422" s="142"/>
      <c r="D422" s="142"/>
      <c r="E422" s="142"/>
      <c r="F422" s="142"/>
      <c r="G422" s="142"/>
      <c r="H422" s="142"/>
      <c r="I422" s="142"/>
      <c r="J422" s="143"/>
      <c r="K422" s="143"/>
      <c r="L422" s="143"/>
      <c r="M422" s="143"/>
      <c r="N422" s="143"/>
      <c r="O422" s="143"/>
      <c r="P422" s="143"/>
      <c r="Q422" s="143"/>
      <c r="R422" s="143"/>
      <c r="S422" s="143"/>
      <c r="T422" s="143"/>
    </row>
    <row r="423" spans="1:20" x14ac:dyDescent="0.2">
      <c r="A423" s="142"/>
      <c r="B423" s="142"/>
      <c r="C423" s="142"/>
      <c r="D423" s="142"/>
      <c r="E423" s="142"/>
      <c r="F423" s="142"/>
      <c r="G423" s="142"/>
      <c r="H423" s="142"/>
      <c r="I423" s="142"/>
      <c r="J423" s="143"/>
      <c r="K423" s="143"/>
      <c r="L423" s="143"/>
      <c r="M423" s="143"/>
      <c r="N423" s="143"/>
      <c r="O423" s="143"/>
      <c r="P423" s="143"/>
      <c r="Q423" s="143"/>
      <c r="R423" s="143"/>
      <c r="S423" s="143"/>
      <c r="T423" s="143"/>
    </row>
    <row r="424" spans="1:20" x14ac:dyDescent="0.2">
      <c r="A424" s="142"/>
      <c r="B424" s="142"/>
      <c r="C424" s="142"/>
      <c r="D424" s="142"/>
      <c r="E424" s="142"/>
      <c r="F424" s="142"/>
      <c r="G424" s="142"/>
      <c r="H424" s="142"/>
      <c r="I424" s="142"/>
      <c r="J424" s="143"/>
      <c r="K424" s="143"/>
      <c r="L424" s="143"/>
      <c r="M424" s="143"/>
      <c r="N424" s="143"/>
      <c r="O424" s="143"/>
      <c r="P424" s="143"/>
      <c r="Q424" s="143"/>
      <c r="R424" s="143"/>
      <c r="S424" s="143"/>
      <c r="T424" s="143"/>
    </row>
    <row r="425" spans="1:20" x14ac:dyDescent="0.2">
      <c r="A425" s="142"/>
      <c r="B425" s="142"/>
      <c r="C425" s="142"/>
      <c r="D425" s="142"/>
      <c r="E425" s="142"/>
      <c r="F425" s="142"/>
      <c r="G425" s="142"/>
      <c r="H425" s="142"/>
      <c r="I425" s="142"/>
      <c r="J425" s="143"/>
      <c r="K425" s="143"/>
      <c r="L425" s="143"/>
      <c r="M425" s="143"/>
      <c r="N425" s="143"/>
      <c r="O425" s="143"/>
      <c r="P425" s="143"/>
      <c r="Q425" s="143"/>
      <c r="R425" s="143"/>
      <c r="S425" s="143"/>
      <c r="T425" s="143"/>
    </row>
    <row r="426" spans="1:20" x14ac:dyDescent="0.2">
      <c r="A426" s="142"/>
      <c r="B426" s="142"/>
      <c r="C426" s="142"/>
      <c r="D426" s="142"/>
      <c r="E426" s="142"/>
      <c r="F426" s="142"/>
      <c r="G426" s="142"/>
      <c r="H426" s="142"/>
      <c r="I426" s="142"/>
      <c r="J426" s="143"/>
      <c r="K426" s="143"/>
      <c r="L426" s="143"/>
      <c r="M426" s="143"/>
      <c r="N426" s="143"/>
      <c r="O426" s="143"/>
      <c r="P426" s="143"/>
      <c r="Q426" s="143"/>
      <c r="R426" s="143"/>
      <c r="S426" s="143"/>
      <c r="T426" s="143"/>
    </row>
    <row r="427" spans="1:20" x14ac:dyDescent="0.2">
      <c r="A427" s="142"/>
      <c r="B427" s="142"/>
      <c r="C427" s="142"/>
      <c r="D427" s="142"/>
      <c r="E427" s="142"/>
      <c r="F427" s="142"/>
      <c r="G427" s="142"/>
      <c r="H427" s="142"/>
      <c r="I427" s="142"/>
      <c r="J427" s="143"/>
      <c r="K427" s="143"/>
      <c r="L427" s="143"/>
      <c r="M427" s="143"/>
      <c r="N427" s="143"/>
      <c r="O427" s="143"/>
      <c r="P427" s="143"/>
      <c r="Q427" s="143"/>
      <c r="R427" s="143"/>
      <c r="S427" s="143"/>
      <c r="T427" s="143"/>
    </row>
    <row r="428" spans="1:20" x14ac:dyDescent="0.2">
      <c r="A428" s="142"/>
      <c r="B428" s="142"/>
      <c r="C428" s="142"/>
      <c r="D428" s="142"/>
      <c r="E428" s="142"/>
      <c r="F428" s="142"/>
      <c r="G428" s="142"/>
      <c r="H428" s="142"/>
      <c r="I428" s="142"/>
      <c r="J428" s="143"/>
      <c r="K428" s="143"/>
      <c r="L428" s="143"/>
      <c r="M428" s="143"/>
      <c r="N428" s="143"/>
      <c r="O428" s="143"/>
      <c r="P428" s="143"/>
      <c r="Q428" s="143"/>
      <c r="R428" s="143"/>
      <c r="S428" s="143"/>
      <c r="T428" s="143"/>
    </row>
    <row r="429" spans="1:20" x14ac:dyDescent="0.2">
      <c r="A429" s="142"/>
      <c r="B429" s="142"/>
      <c r="C429" s="142"/>
      <c r="D429" s="142"/>
      <c r="E429" s="142"/>
      <c r="F429" s="142"/>
      <c r="G429" s="142"/>
      <c r="H429" s="142"/>
      <c r="I429" s="142"/>
      <c r="J429" s="143"/>
      <c r="K429" s="143"/>
      <c r="L429" s="143"/>
      <c r="M429" s="143"/>
      <c r="N429" s="143"/>
      <c r="O429" s="143"/>
      <c r="P429" s="143"/>
      <c r="Q429" s="143"/>
      <c r="R429" s="143"/>
      <c r="S429" s="143"/>
      <c r="T429" s="143"/>
    </row>
    <row r="430" spans="1:20" x14ac:dyDescent="0.2">
      <c r="A430" s="142"/>
      <c r="B430" s="142"/>
      <c r="C430" s="142"/>
      <c r="D430" s="142"/>
      <c r="E430" s="142"/>
      <c r="F430" s="142"/>
      <c r="G430" s="142"/>
      <c r="H430" s="142"/>
      <c r="I430" s="142"/>
      <c r="J430" s="143"/>
      <c r="K430" s="143"/>
      <c r="L430" s="143"/>
      <c r="M430" s="143"/>
      <c r="N430" s="143"/>
      <c r="O430" s="143"/>
      <c r="P430" s="143"/>
      <c r="Q430" s="143"/>
      <c r="R430" s="143"/>
      <c r="S430" s="143"/>
      <c r="T430" s="143"/>
    </row>
    <row r="431" spans="1:20" x14ac:dyDescent="0.2">
      <c r="A431" s="142"/>
      <c r="B431" s="142"/>
      <c r="C431" s="142"/>
      <c r="D431" s="142"/>
      <c r="E431" s="142"/>
      <c r="F431" s="142"/>
      <c r="G431" s="142"/>
      <c r="H431" s="142"/>
      <c r="I431" s="142"/>
      <c r="J431" s="143"/>
      <c r="K431" s="143"/>
      <c r="L431" s="143"/>
      <c r="M431" s="143"/>
      <c r="N431" s="143"/>
      <c r="O431" s="143"/>
      <c r="P431" s="143"/>
      <c r="Q431" s="143"/>
      <c r="R431" s="143"/>
      <c r="S431" s="143"/>
      <c r="T431" s="143"/>
    </row>
    <row r="432" spans="1:20" x14ac:dyDescent="0.2">
      <c r="A432" s="142"/>
      <c r="B432" s="142"/>
      <c r="C432" s="142"/>
      <c r="D432" s="142"/>
      <c r="E432" s="142"/>
      <c r="F432" s="142"/>
      <c r="G432" s="142"/>
      <c r="H432" s="142"/>
      <c r="I432" s="142"/>
      <c r="J432" s="143"/>
      <c r="K432" s="143"/>
      <c r="L432" s="143"/>
      <c r="M432" s="143"/>
      <c r="N432" s="143"/>
      <c r="O432" s="143"/>
      <c r="P432" s="143"/>
      <c r="Q432" s="143"/>
      <c r="R432" s="143"/>
      <c r="S432" s="143"/>
      <c r="T432" s="143"/>
    </row>
    <row r="433" spans="1:20" x14ac:dyDescent="0.2">
      <c r="A433" s="142"/>
      <c r="B433" s="142"/>
      <c r="C433" s="142"/>
      <c r="D433" s="142"/>
      <c r="E433" s="142"/>
      <c r="F433" s="142"/>
      <c r="G433" s="142"/>
      <c r="H433" s="142"/>
      <c r="I433" s="142"/>
      <c r="J433" s="143"/>
      <c r="K433" s="143"/>
      <c r="L433" s="143"/>
      <c r="M433" s="143"/>
      <c r="N433" s="143"/>
      <c r="O433" s="143"/>
      <c r="P433" s="143"/>
      <c r="Q433" s="143"/>
      <c r="R433" s="143"/>
      <c r="S433" s="143"/>
      <c r="T433" s="143"/>
    </row>
    <row r="434" spans="1:20" x14ac:dyDescent="0.2">
      <c r="A434" s="142"/>
      <c r="B434" s="142"/>
      <c r="C434" s="142"/>
      <c r="D434" s="142"/>
      <c r="E434" s="142"/>
      <c r="F434" s="142"/>
      <c r="G434" s="142"/>
      <c r="H434" s="142"/>
      <c r="I434" s="142"/>
      <c r="J434" s="143"/>
      <c r="K434" s="143"/>
      <c r="L434" s="143"/>
      <c r="M434" s="143"/>
      <c r="N434" s="143"/>
      <c r="O434" s="143"/>
      <c r="P434" s="143"/>
      <c r="Q434" s="143"/>
      <c r="R434" s="143"/>
      <c r="S434" s="143"/>
      <c r="T434" s="143"/>
    </row>
    <row r="435" spans="1:20" x14ac:dyDescent="0.2">
      <c r="A435" s="142"/>
      <c r="B435" s="142"/>
      <c r="C435" s="142"/>
      <c r="D435" s="142"/>
      <c r="E435" s="142"/>
      <c r="F435" s="142"/>
      <c r="G435" s="142"/>
      <c r="H435" s="142"/>
      <c r="I435" s="142"/>
      <c r="J435" s="143"/>
      <c r="K435" s="143"/>
      <c r="L435" s="143"/>
      <c r="M435" s="143"/>
      <c r="N435" s="143"/>
      <c r="O435" s="143"/>
      <c r="P435" s="143"/>
      <c r="Q435" s="143"/>
      <c r="R435" s="143"/>
      <c r="S435" s="143"/>
      <c r="T435" s="143"/>
    </row>
    <row r="436" spans="1:20" x14ac:dyDescent="0.2">
      <c r="A436" s="142"/>
      <c r="B436" s="142"/>
      <c r="C436" s="142"/>
      <c r="D436" s="142"/>
      <c r="E436" s="142"/>
      <c r="F436" s="142"/>
      <c r="G436" s="142"/>
      <c r="H436" s="142"/>
      <c r="I436" s="142"/>
      <c r="J436" s="143"/>
      <c r="K436" s="143"/>
      <c r="L436" s="143"/>
      <c r="M436" s="143"/>
      <c r="N436" s="143"/>
      <c r="O436" s="143"/>
      <c r="P436" s="143"/>
      <c r="Q436" s="143"/>
      <c r="R436" s="143"/>
      <c r="S436" s="143"/>
      <c r="T436" s="143"/>
    </row>
    <row r="437" spans="1:20" x14ac:dyDescent="0.2">
      <c r="A437" s="142"/>
      <c r="B437" s="142"/>
      <c r="C437" s="142"/>
      <c r="D437" s="142"/>
      <c r="E437" s="142"/>
      <c r="F437" s="142"/>
      <c r="G437" s="142"/>
      <c r="H437" s="142"/>
      <c r="I437" s="142"/>
      <c r="J437" s="143"/>
      <c r="K437" s="143"/>
      <c r="L437" s="143"/>
      <c r="M437" s="143"/>
      <c r="N437" s="143"/>
      <c r="O437" s="143"/>
      <c r="P437" s="143"/>
      <c r="Q437" s="143"/>
      <c r="R437" s="143"/>
      <c r="S437" s="143"/>
      <c r="T437" s="143"/>
    </row>
    <row r="438" spans="1:20" x14ac:dyDescent="0.2">
      <c r="A438" s="142"/>
      <c r="B438" s="142"/>
      <c r="C438" s="142"/>
      <c r="D438" s="142"/>
      <c r="E438" s="142"/>
      <c r="F438" s="142"/>
      <c r="G438" s="142"/>
      <c r="H438" s="142"/>
      <c r="I438" s="142"/>
      <c r="J438" s="143"/>
      <c r="K438" s="143"/>
      <c r="L438" s="143"/>
      <c r="M438" s="143"/>
      <c r="N438" s="143"/>
      <c r="O438" s="143"/>
      <c r="P438" s="143"/>
      <c r="Q438" s="143"/>
      <c r="R438" s="143"/>
      <c r="S438" s="143"/>
      <c r="T438" s="143"/>
    </row>
    <row r="439" spans="1:20" x14ac:dyDescent="0.2">
      <c r="A439" s="142"/>
      <c r="B439" s="142"/>
      <c r="C439" s="142"/>
      <c r="D439" s="142"/>
      <c r="E439" s="142"/>
      <c r="F439" s="142"/>
      <c r="G439" s="142"/>
      <c r="H439" s="142"/>
      <c r="I439" s="142"/>
      <c r="J439" s="143"/>
      <c r="K439" s="143"/>
      <c r="L439" s="143"/>
      <c r="M439" s="143"/>
      <c r="N439" s="143"/>
      <c r="O439" s="143"/>
      <c r="P439" s="143"/>
      <c r="Q439" s="143"/>
      <c r="R439" s="143"/>
      <c r="S439" s="143"/>
      <c r="T439" s="143"/>
    </row>
    <row r="440" spans="1:20" x14ac:dyDescent="0.2">
      <c r="A440" s="142"/>
      <c r="B440" s="142"/>
      <c r="C440" s="142"/>
      <c r="D440" s="142"/>
      <c r="E440" s="142"/>
      <c r="F440" s="142"/>
      <c r="G440" s="142"/>
      <c r="H440" s="142"/>
      <c r="I440" s="142"/>
      <c r="J440" s="143"/>
      <c r="K440" s="143"/>
      <c r="L440" s="143"/>
      <c r="M440" s="143"/>
      <c r="N440" s="143"/>
      <c r="O440" s="143"/>
      <c r="P440" s="143"/>
      <c r="Q440" s="143"/>
      <c r="R440" s="143"/>
      <c r="S440" s="143"/>
      <c r="T440" s="143"/>
    </row>
    <row r="441" spans="1:20" x14ac:dyDescent="0.2">
      <c r="A441" s="142"/>
      <c r="B441" s="142"/>
      <c r="C441" s="142"/>
      <c r="D441" s="142"/>
      <c r="E441" s="142"/>
      <c r="F441" s="142"/>
      <c r="G441" s="142"/>
      <c r="H441" s="142"/>
      <c r="I441" s="142"/>
      <c r="J441" s="143"/>
      <c r="K441" s="143"/>
      <c r="L441" s="143"/>
      <c r="M441" s="143"/>
      <c r="N441" s="143"/>
      <c r="O441" s="143"/>
      <c r="P441" s="143"/>
      <c r="Q441" s="143"/>
      <c r="R441" s="143"/>
      <c r="S441" s="143"/>
      <c r="T441" s="143"/>
    </row>
    <row r="442" spans="1:20" x14ac:dyDescent="0.2">
      <c r="A442" s="142"/>
      <c r="B442" s="142"/>
      <c r="C442" s="142"/>
      <c r="D442" s="142"/>
      <c r="E442" s="142"/>
      <c r="F442" s="142"/>
      <c r="G442" s="142"/>
      <c r="H442" s="142"/>
      <c r="I442" s="142"/>
      <c r="J442" s="143"/>
      <c r="K442" s="143"/>
      <c r="L442" s="143"/>
      <c r="M442" s="143"/>
      <c r="N442" s="143"/>
      <c r="O442" s="143"/>
      <c r="P442" s="143"/>
      <c r="Q442" s="143"/>
      <c r="R442" s="143"/>
      <c r="S442" s="143"/>
      <c r="T442" s="143"/>
    </row>
    <row r="443" spans="1:20" x14ac:dyDescent="0.2">
      <c r="A443" s="142"/>
      <c r="B443" s="142"/>
      <c r="C443" s="142"/>
      <c r="D443" s="142"/>
      <c r="E443" s="142"/>
      <c r="F443" s="142"/>
      <c r="G443" s="142"/>
      <c r="H443" s="142"/>
      <c r="I443" s="142"/>
      <c r="J443" s="143"/>
      <c r="K443" s="143"/>
      <c r="L443" s="143"/>
      <c r="M443" s="143"/>
      <c r="N443" s="143"/>
      <c r="O443" s="143"/>
      <c r="P443" s="143"/>
      <c r="Q443" s="143"/>
      <c r="R443" s="143"/>
      <c r="S443" s="143"/>
      <c r="T443" s="143"/>
    </row>
    <row r="444" spans="1:20" x14ac:dyDescent="0.2">
      <c r="A444" s="142"/>
      <c r="B444" s="142"/>
      <c r="C444" s="142"/>
      <c r="D444" s="142"/>
      <c r="E444" s="142"/>
      <c r="F444" s="142"/>
      <c r="G444" s="142"/>
      <c r="H444" s="142"/>
      <c r="I444" s="142"/>
      <c r="J444" s="143"/>
      <c r="K444" s="143"/>
      <c r="L444" s="143"/>
      <c r="M444" s="143"/>
      <c r="N444" s="143"/>
      <c r="O444" s="143"/>
      <c r="P444" s="143"/>
      <c r="Q444" s="143"/>
      <c r="R444" s="143"/>
      <c r="S444" s="143"/>
      <c r="T444" s="143"/>
    </row>
    <row r="445" spans="1:20" x14ac:dyDescent="0.2">
      <c r="A445" s="142"/>
      <c r="B445" s="142"/>
      <c r="C445" s="142"/>
      <c r="D445" s="142"/>
      <c r="E445" s="142"/>
      <c r="F445" s="142"/>
      <c r="G445" s="142"/>
      <c r="H445" s="142"/>
      <c r="I445" s="142"/>
      <c r="J445" s="143"/>
      <c r="K445" s="143"/>
      <c r="L445" s="143"/>
      <c r="M445" s="143"/>
      <c r="N445" s="143"/>
      <c r="O445" s="143"/>
      <c r="P445" s="143"/>
      <c r="Q445" s="143"/>
      <c r="R445" s="143"/>
      <c r="S445" s="143"/>
      <c r="T445" s="143"/>
    </row>
    <row r="446" spans="1:20" x14ac:dyDescent="0.2">
      <c r="A446" s="142"/>
      <c r="B446" s="142"/>
      <c r="C446" s="142"/>
      <c r="D446" s="142"/>
      <c r="E446" s="142"/>
      <c r="F446" s="142"/>
      <c r="G446" s="142"/>
      <c r="H446" s="142"/>
      <c r="I446" s="142"/>
      <c r="J446" s="143"/>
      <c r="K446" s="143"/>
      <c r="L446" s="143"/>
      <c r="M446" s="143"/>
      <c r="N446" s="143"/>
      <c r="O446" s="143"/>
      <c r="P446" s="143"/>
      <c r="Q446" s="143"/>
      <c r="R446" s="143"/>
      <c r="S446" s="143"/>
      <c r="T446" s="143"/>
    </row>
    <row r="447" spans="1:20" x14ac:dyDescent="0.2">
      <c r="A447" s="142"/>
      <c r="B447" s="142"/>
      <c r="C447" s="142"/>
      <c r="D447" s="142"/>
      <c r="E447" s="142"/>
      <c r="F447" s="142"/>
      <c r="G447" s="142"/>
      <c r="H447" s="142"/>
      <c r="I447" s="142"/>
      <c r="J447" s="143"/>
      <c r="K447" s="143"/>
      <c r="L447" s="143"/>
      <c r="M447" s="143"/>
      <c r="N447" s="143"/>
      <c r="O447" s="143"/>
      <c r="P447" s="143"/>
      <c r="Q447" s="143"/>
      <c r="R447" s="143"/>
      <c r="S447" s="143"/>
      <c r="T447" s="143"/>
    </row>
    <row r="448" spans="1:20" x14ac:dyDescent="0.2">
      <c r="A448" s="142"/>
      <c r="B448" s="142"/>
      <c r="C448" s="142"/>
      <c r="D448" s="142"/>
      <c r="E448" s="142"/>
      <c r="F448" s="142"/>
      <c r="G448" s="142"/>
      <c r="H448" s="142"/>
      <c r="I448" s="142"/>
      <c r="J448" s="143"/>
      <c r="K448" s="143"/>
      <c r="L448" s="143"/>
      <c r="M448" s="143"/>
      <c r="N448" s="143"/>
      <c r="O448" s="143"/>
      <c r="P448" s="143"/>
      <c r="Q448" s="143"/>
      <c r="R448" s="143"/>
      <c r="S448" s="143"/>
      <c r="T448" s="143"/>
    </row>
    <row r="449" spans="1:20" x14ac:dyDescent="0.2">
      <c r="A449" s="142"/>
      <c r="B449" s="142"/>
      <c r="C449" s="142"/>
      <c r="D449" s="142"/>
      <c r="E449" s="142"/>
      <c r="F449" s="142"/>
      <c r="G449" s="142"/>
      <c r="H449" s="142"/>
      <c r="I449" s="142"/>
      <c r="J449" s="143"/>
      <c r="K449" s="143"/>
      <c r="L449" s="143"/>
      <c r="M449" s="143"/>
      <c r="N449" s="143"/>
      <c r="O449" s="143"/>
      <c r="P449" s="143"/>
      <c r="Q449" s="143"/>
      <c r="R449" s="143"/>
      <c r="S449" s="143"/>
      <c r="T449" s="143"/>
    </row>
    <row r="450" spans="1:20" x14ac:dyDescent="0.2">
      <c r="A450" s="142"/>
      <c r="B450" s="142"/>
      <c r="C450" s="142"/>
      <c r="D450" s="142"/>
      <c r="E450" s="142"/>
      <c r="F450" s="142"/>
      <c r="G450" s="142"/>
      <c r="H450" s="142"/>
      <c r="I450" s="142"/>
      <c r="J450" s="143"/>
      <c r="K450" s="143"/>
      <c r="L450" s="143"/>
      <c r="M450" s="143"/>
      <c r="N450" s="143"/>
      <c r="O450" s="143"/>
      <c r="P450" s="143"/>
      <c r="Q450" s="143"/>
      <c r="R450" s="143"/>
      <c r="S450" s="143"/>
      <c r="T450" s="143"/>
    </row>
    <row r="451" spans="1:20" x14ac:dyDescent="0.2">
      <c r="A451" s="142"/>
      <c r="B451" s="142"/>
      <c r="C451" s="142"/>
      <c r="D451" s="142"/>
      <c r="E451" s="142"/>
      <c r="F451" s="142"/>
      <c r="G451" s="142"/>
      <c r="H451" s="142"/>
      <c r="I451" s="142"/>
      <c r="J451" s="143"/>
      <c r="K451" s="143"/>
      <c r="L451" s="143"/>
      <c r="M451" s="143"/>
      <c r="N451" s="143"/>
      <c r="O451" s="143"/>
      <c r="P451" s="143"/>
      <c r="Q451" s="143"/>
      <c r="R451" s="143"/>
      <c r="S451" s="143"/>
      <c r="T451" s="143"/>
    </row>
    <row r="452" spans="1:20" x14ac:dyDescent="0.2">
      <c r="A452" s="142"/>
      <c r="B452" s="142"/>
      <c r="C452" s="142"/>
      <c r="D452" s="142"/>
      <c r="E452" s="142"/>
      <c r="F452" s="142"/>
      <c r="G452" s="142"/>
      <c r="H452" s="142"/>
      <c r="I452" s="142"/>
      <c r="J452" s="143"/>
      <c r="K452" s="143"/>
      <c r="L452" s="143"/>
      <c r="M452" s="143"/>
      <c r="N452" s="143"/>
      <c r="O452" s="143"/>
      <c r="P452" s="143"/>
      <c r="Q452" s="143"/>
      <c r="R452" s="143"/>
      <c r="S452" s="143"/>
      <c r="T452" s="143"/>
    </row>
    <row r="453" spans="1:20" x14ac:dyDescent="0.2">
      <c r="A453" s="142"/>
      <c r="B453" s="142"/>
      <c r="C453" s="142"/>
      <c r="D453" s="142"/>
      <c r="E453" s="142"/>
      <c r="F453" s="142"/>
      <c r="G453" s="142"/>
      <c r="H453" s="142"/>
      <c r="I453" s="142"/>
      <c r="J453" s="143"/>
      <c r="K453" s="143"/>
      <c r="L453" s="143"/>
      <c r="M453" s="143"/>
      <c r="N453" s="143"/>
      <c r="O453" s="143"/>
      <c r="P453" s="143"/>
      <c r="Q453" s="143"/>
      <c r="R453" s="143"/>
      <c r="S453" s="143"/>
      <c r="T453" s="143"/>
    </row>
    <row r="454" spans="1:20" x14ac:dyDescent="0.2">
      <c r="A454" s="142"/>
      <c r="B454" s="142"/>
      <c r="C454" s="142"/>
      <c r="D454" s="142"/>
      <c r="E454" s="142"/>
      <c r="F454" s="142"/>
      <c r="G454" s="142"/>
      <c r="H454" s="142"/>
      <c r="I454" s="142"/>
      <c r="J454" s="143"/>
      <c r="K454" s="143"/>
      <c r="L454" s="143"/>
      <c r="M454" s="143"/>
      <c r="N454" s="143"/>
      <c r="O454" s="143"/>
      <c r="P454" s="143"/>
      <c r="Q454" s="143"/>
      <c r="R454" s="143"/>
      <c r="S454" s="143"/>
      <c r="T454" s="143"/>
    </row>
    <row r="455" spans="1:20" x14ac:dyDescent="0.2">
      <c r="A455" s="142"/>
      <c r="B455" s="142"/>
      <c r="C455" s="142"/>
      <c r="D455" s="142"/>
      <c r="E455" s="142"/>
      <c r="F455" s="142"/>
      <c r="G455" s="142"/>
      <c r="H455" s="142"/>
      <c r="I455" s="142"/>
      <c r="J455" s="143"/>
      <c r="K455" s="143"/>
      <c r="L455" s="143"/>
      <c r="M455" s="143"/>
      <c r="N455" s="143"/>
      <c r="O455" s="143"/>
      <c r="P455" s="143"/>
      <c r="Q455" s="143"/>
      <c r="R455" s="143"/>
      <c r="S455" s="143"/>
      <c r="T455" s="143"/>
    </row>
    <row r="456" spans="1:20" x14ac:dyDescent="0.2">
      <c r="A456" s="142"/>
      <c r="B456" s="142"/>
      <c r="C456" s="142"/>
      <c r="D456" s="142"/>
      <c r="E456" s="142"/>
      <c r="F456" s="142"/>
      <c r="G456" s="142"/>
      <c r="H456" s="142"/>
      <c r="I456" s="142"/>
      <c r="J456" s="143"/>
      <c r="K456" s="143"/>
      <c r="L456" s="143"/>
      <c r="M456" s="143"/>
      <c r="N456" s="143"/>
      <c r="O456" s="143"/>
      <c r="P456" s="143"/>
      <c r="Q456" s="143"/>
      <c r="R456" s="143"/>
      <c r="S456" s="143"/>
      <c r="T456" s="143"/>
    </row>
    <row r="457" spans="1:20" x14ac:dyDescent="0.2">
      <c r="A457" s="142"/>
      <c r="B457" s="142"/>
      <c r="C457" s="142"/>
      <c r="D457" s="142"/>
      <c r="E457" s="142"/>
      <c r="F457" s="142"/>
      <c r="G457" s="142"/>
      <c r="H457" s="142"/>
      <c r="I457" s="142"/>
      <c r="J457" s="143"/>
      <c r="K457" s="143"/>
      <c r="L457" s="143"/>
      <c r="M457" s="143"/>
      <c r="N457" s="143"/>
      <c r="O457" s="143"/>
      <c r="P457" s="143"/>
      <c r="Q457" s="143"/>
      <c r="R457" s="143"/>
      <c r="S457" s="143"/>
      <c r="T457" s="143"/>
    </row>
    <row r="458" spans="1:20" x14ac:dyDescent="0.2">
      <c r="A458" s="142"/>
      <c r="B458" s="142"/>
      <c r="C458" s="142"/>
      <c r="D458" s="142"/>
      <c r="E458" s="142"/>
      <c r="F458" s="142"/>
      <c r="G458" s="142"/>
      <c r="H458" s="142"/>
      <c r="I458" s="142"/>
      <c r="J458" s="143"/>
      <c r="K458" s="143"/>
      <c r="L458" s="143"/>
      <c r="M458" s="143"/>
      <c r="N458" s="143"/>
      <c r="O458" s="143"/>
      <c r="P458" s="143"/>
      <c r="Q458" s="143"/>
      <c r="R458" s="143"/>
      <c r="S458" s="143"/>
      <c r="T458" s="143"/>
    </row>
    <row r="459" spans="1:20" x14ac:dyDescent="0.2">
      <c r="A459" s="142"/>
      <c r="B459" s="142"/>
      <c r="C459" s="142"/>
      <c r="D459" s="142"/>
      <c r="E459" s="142"/>
      <c r="F459" s="142"/>
      <c r="G459" s="142"/>
      <c r="H459" s="142"/>
      <c r="I459" s="142"/>
      <c r="J459" s="143"/>
      <c r="K459" s="143"/>
      <c r="L459" s="143"/>
      <c r="M459" s="143"/>
      <c r="N459" s="143"/>
      <c r="O459" s="143"/>
      <c r="P459" s="143"/>
      <c r="Q459" s="143"/>
      <c r="R459" s="143"/>
      <c r="S459" s="143"/>
      <c r="T459" s="143"/>
    </row>
    <row r="460" spans="1:20" x14ac:dyDescent="0.2">
      <c r="A460" s="142"/>
      <c r="B460" s="142"/>
      <c r="C460" s="142"/>
      <c r="D460" s="142"/>
      <c r="E460" s="142"/>
      <c r="F460" s="142"/>
      <c r="G460" s="142"/>
      <c r="H460" s="142"/>
      <c r="I460" s="142"/>
      <c r="J460" s="143"/>
      <c r="K460" s="143"/>
      <c r="L460" s="143"/>
      <c r="M460" s="143"/>
      <c r="N460" s="143"/>
      <c r="O460" s="143"/>
      <c r="P460" s="143"/>
      <c r="Q460" s="143"/>
      <c r="R460" s="143"/>
      <c r="S460" s="143"/>
      <c r="T460" s="143"/>
    </row>
    <row r="461" spans="1:20" x14ac:dyDescent="0.2">
      <c r="A461" s="142"/>
      <c r="B461" s="142"/>
      <c r="C461" s="142"/>
      <c r="D461" s="142"/>
      <c r="E461" s="142"/>
      <c r="F461" s="142"/>
      <c r="G461" s="142"/>
      <c r="H461" s="142"/>
      <c r="I461" s="142"/>
      <c r="J461" s="143"/>
      <c r="K461" s="143"/>
      <c r="L461" s="143"/>
      <c r="M461" s="143"/>
      <c r="N461" s="143"/>
      <c r="O461" s="143"/>
      <c r="P461" s="143"/>
      <c r="Q461" s="143"/>
      <c r="R461" s="143"/>
      <c r="S461" s="143"/>
      <c r="T461" s="143"/>
    </row>
    <row r="462" spans="1:20" x14ac:dyDescent="0.2">
      <c r="A462" s="142"/>
      <c r="B462" s="142"/>
      <c r="C462" s="142"/>
      <c r="D462" s="142"/>
      <c r="E462" s="142"/>
      <c r="F462" s="142"/>
      <c r="G462" s="142"/>
      <c r="H462" s="142"/>
      <c r="I462" s="142"/>
      <c r="J462" s="143"/>
      <c r="K462" s="143"/>
      <c r="L462" s="143"/>
      <c r="M462" s="143"/>
      <c r="N462" s="143"/>
      <c r="O462" s="143"/>
      <c r="P462" s="143"/>
      <c r="Q462" s="143"/>
      <c r="R462" s="143"/>
      <c r="S462" s="143"/>
      <c r="T462" s="143"/>
    </row>
    <row r="463" spans="1:20" x14ac:dyDescent="0.2">
      <c r="A463" s="142"/>
      <c r="B463" s="142"/>
      <c r="C463" s="142"/>
      <c r="D463" s="142"/>
      <c r="E463" s="142"/>
      <c r="F463" s="142"/>
      <c r="G463" s="142"/>
      <c r="H463" s="142"/>
      <c r="I463" s="142"/>
      <c r="J463" s="143"/>
      <c r="K463" s="143"/>
      <c r="L463" s="143"/>
      <c r="M463" s="143"/>
      <c r="N463" s="143"/>
      <c r="O463" s="143"/>
      <c r="P463" s="143"/>
      <c r="Q463" s="143"/>
      <c r="R463" s="143"/>
      <c r="S463" s="143"/>
      <c r="T463" s="143"/>
    </row>
    <row r="464" spans="1:20" x14ac:dyDescent="0.2">
      <c r="A464" s="142"/>
      <c r="B464" s="142"/>
      <c r="C464" s="142"/>
      <c r="D464" s="142"/>
      <c r="E464" s="142"/>
      <c r="F464" s="142"/>
      <c r="G464" s="142"/>
      <c r="H464" s="142"/>
      <c r="I464" s="142"/>
      <c r="J464" s="143"/>
      <c r="K464" s="143"/>
      <c r="L464" s="143"/>
      <c r="M464" s="143"/>
      <c r="N464" s="143"/>
      <c r="O464" s="143"/>
      <c r="P464" s="143"/>
      <c r="Q464" s="143"/>
      <c r="R464" s="143"/>
      <c r="S464" s="143"/>
      <c r="T464" s="143"/>
    </row>
    <row r="465" spans="1:20" x14ac:dyDescent="0.2">
      <c r="A465" s="142"/>
      <c r="B465" s="142"/>
      <c r="C465" s="142"/>
      <c r="D465" s="142"/>
      <c r="E465" s="142"/>
      <c r="F465" s="142"/>
      <c r="G465" s="142"/>
      <c r="H465" s="142"/>
      <c r="I465" s="142"/>
      <c r="J465" s="143"/>
      <c r="K465" s="143"/>
      <c r="L465" s="143"/>
      <c r="M465" s="143"/>
      <c r="N465" s="143"/>
      <c r="O465" s="143"/>
      <c r="P465" s="143"/>
      <c r="Q465" s="143"/>
      <c r="R465" s="143"/>
      <c r="S465" s="143"/>
      <c r="T465" s="143"/>
    </row>
    <row r="466" spans="1:20" x14ac:dyDescent="0.2">
      <c r="A466" s="142"/>
      <c r="B466" s="142"/>
      <c r="C466" s="142"/>
      <c r="D466" s="142"/>
      <c r="E466" s="142"/>
      <c r="F466" s="142"/>
      <c r="G466" s="142"/>
      <c r="H466" s="142"/>
      <c r="I466" s="142"/>
      <c r="J466" s="143"/>
      <c r="K466" s="143"/>
      <c r="L466" s="143"/>
      <c r="M466" s="143"/>
      <c r="N466" s="143"/>
      <c r="O466" s="143"/>
      <c r="P466" s="143"/>
      <c r="Q466" s="143"/>
      <c r="R466" s="143"/>
      <c r="S466" s="143"/>
      <c r="T466" s="143"/>
    </row>
    <row r="467" spans="1:20" x14ac:dyDescent="0.2">
      <c r="A467" s="142"/>
      <c r="B467" s="142"/>
      <c r="C467" s="142"/>
      <c r="D467" s="142"/>
      <c r="E467" s="142"/>
      <c r="F467" s="142"/>
      <c r="G467" s="142"/>
      <c r="H467" s="142"/>
      <c r="I467" s="142"/>
      <c r="J467" s="143"/>
      <c r="K467" s="143"/>
      <c r="L467" s="143"/>
      <c r="M467" s="143"/>
      <c r="N467" s="143"/>
      <c r="O467" s="143"/>
      <c r="P467" s="143"/>
      <c r="Q467" s="143"/>
      <c r="R467" s="143"/>
      <c r="S467" s="143"/>
      <c r="T467" s="143"/>
    </row>
    <row r="468" spans="1:20" x14ac:dyDescent="0.2">
      <c r="A468" s="142"/>
      <c r="B468" s="142"/>
      <c r="C468" s="142"/>
      <c r="D468" s="142"/>
      <c r="E468" s="142"/>
      <c r="F468" s="142"/>
      <c r="G468" s="142"/>
      <c r="H468" s="142"/>
      <c r="I468" s="142"/>
      <c r="J468" s="143"/>
      <c r="K468" s="143"/>
      <c r="L468" s="143"/>
      <c r="M468" s="143"/>
      <c r="N468" s="143"/>
      <c r="O468" s="143"/>
      <c r="P468" s="143"/>
      <c r="Q468" s="143"/>
      <c r="R468" s="143"/>
      <c r="S468" s="143"/>
      <c r="T468" s="143"/>
    </row>
    <row r="469" spans="1:20" x14ac:dyDescent="0.2">
      <c r="A469" s="142"/>
      <c r="B469" s="142"/>
      <c r="C469" s="142"/>
      <c r="D469" s="142"/>
      <c r="E469" s="142"/>
      <c r="F469" s="142"/>
      <c r="G469" s="142"/>
      <c r="H469" s="142"/>
      <c r="I469" s="142"/>
      <c r="J469" s="143"/>
      <c r="K469" s="143"/>
      <c r="L469" s="143"/>
      <c r="M469" s="143"/>
      <c r="N469" s="143"/>
      <c r="O469" s="143"/>
      <c r="P469" s="143"/>
      <c r="Q469" s="143"/>
      <c r="R469" s="143"/>
      <c r="S469" s="143"/>
      <c r="T469" s="143"/>
    </row>
    <row r="470" spans="1:20" x14ac:dyDescent="0.2">
      <c r="A470" s="142"/>
      <c r="B470" s="142"/>
      <c r="C470" s="142"/>
      <c r="D470" s="142"/>
      <c r="E470" s="142"/>
      <c r="F470" s="142"/>
      <c r="G470" s="142"/>
      <c r="H470" s="142"/>
      <c r="I470" s="142"/>
      <c r="J470" s="143"/>
      <c r="K470" s="143"/>
      <c r="L470" s="143"/>
      <c r="M470" s="143"/>
      <c r="N470" s="143"/>
      <c r="O470" s="143"/>
      <c r="P470" s="143"/>
      <c r="Q470" s="143"/>
      <c r="R470" s="143"/>
      <c r="S470" s="143"/>
      <c r="T470" s="143"/>
    </row>
    <row r="471" spans="1:20" x14ac:dyDescent="0.2">
      <c r="A471" s="142"/>
      <c r="B471" s="142"/>
      <c r="C471" s="142"/>
      <c r="D471" s="142"/>
      <c r="E471" s="142"/>
      <c r="F471" s="142"/>
      <c r="G471" s="142"/>
      <c r="H471" s="142"/>
      <c r="I471" s="142"/>
      <c r="J471" s="143"/>
      <c r="K471" s="143"/>
      <c r="L471" s="143"/>
      <c r="M471" s="143"/>
      <c r="N471" s="143"/>
      <c r="O471" s="143"/>
      <c r="P471" s="143"/>
      <c r="Q471" s="143"/>
      <c r="R471" s="143"/>
      <c r="S471" s="143"/>
      <c r="T471" s="143"/>
    </row>
    <row r="472" spans="1:20" x14ac:dyDescent="0.2">
      <c r="A472" s="142"/>
      <c r="B472" s="142"/>
      <c r="C472" s="142"/>
      <c r="D472" s="142"/>
      <c r="E472" s="142"/>
      <c r="F472" s="142"/>
      <c r="G472" s="142"/>
      <c r="H472" s="142"/>
      <c r="I472" s="142"/>
      <c r="J472" s="143"/>
      <c r="K472" s="143"/>
      <c r="L472" s="143"/>
      <c r="M472" s="143"/>
      <c r="N472" s="143"/>
      <c r="O472" s="143"/>
      <c r="P472" s="143"/>
      <c r="Q472" s="143"/>
      <c r="R472" s="143"/>
      <c r="S472" s="143"/>
      <c r="T472" s="143"/>
    </row>
    <row r="473" spans="1:20" x14ac:dyDescent="0.2">
      <c r="A473" s="142"/>
      <c r="B473" s="142"/>
      <c r="C473" s="142"/>
      <c r="D473" s="142"/>
      <c r="E473" s="142"/>
      <c r="F473" s="142"/>
      <c r="G473" s="142"/>
      <c r="H473" s="142"/>
      <c r="I473" s="142"/>
      <c r="J473" s="143"/>
      <c r="K473" s="143"/>
      <c r="L473" s="143"/>
      <c r="M473" s="143"/>
      <c r="N473" s="143"/>
      <c r="O473" s="143"/>
      <c r="P473" s="143"/>
      <c r="Q473" s="143"/>
      <c r="R473" s="143"/>
      <c r="S473" s="143"/>
      <c r="T473" s="143"/>
    </row>
    <row r="474" spans="1:20" x14ac:dyDescent="0.2">
      <c r="A474" s="142"/>
      <c r="B474" s="142"/>
      <c r="C474" s="142"/>
      <c r="D474" s="142"/>
      <c r="E474" s="142"/>
      <c r="F474" s="142"/>
      <c r="G474" s="142"/>
      <c r="H474" s="142"/>
      <c r="I474" s="142"/>
      <c r="J474" s="143"/>
      <c r="K474" s="143"/>
      <c r="L474" s="143"/>
      <c r="M474" s="143"/>
      <c r="N474" s="143"/>
      <c r="O474" s="143"/>
      <c r="P474" s="143"/>
      <c r="Q474" s="143"/>
      <c r="R474" s="143"/>
      <c r="S474" s="143"/>
      <c r="T474" s="143"/>
    </row>
    <row r="475" spans="1:20" x14ac:dyDescent="0.2">
      <c r="A475" s="142"/>
      <c r="B475" s="142"/>
      <c r="C475" s="142"/>
      <c r="D475" s="142"/>
      <c r="E475" s="142"/>
      <c r="F475" s="142"/>
      <c r="G475" s="142"/>
      <c r="H475" s="142"/>
      <c r="I475" s="142"/>
      <c r="J475" s="143"/>
      <c r="K475" s="143"/>
      <c r="L475" s="143"/>
      <c r="M475" s="143"/>
      <c r="N475" s="143"/>
      <c r="O475" s="143"/>
      <c r="P475" s="143"/>
      <c r="Q475" s="143"/>
      <c r="R475" s="143"/>
      <c r="S475" s="143"/>
      <c r="T475" s="143"/>
    </row>
    <row r="476" spans="1:20" x14ac:dyDescent="0.2">
      <c r="A476" s="142"/>
      <c r="B476" s="142"/>
      <c r="C476" s="142"/>
      <c r="D476" s="142"/>
      <c r="E476" s="142"/>
      <c r="F476" s="142"/>
      <c r="G476" s="142"/>
      <c r="H476" s="142"/>
      <c r="I476" s="142"/>
      <c r="J476" s="143"/>
      <c r="K476" s="143"/>
      <c r="L476" s="143"/>
      <c r="M476" s="143"/>
      <c r="N476" s="143"/>
      <c r="O476" s="143"/>
      <c r="P476" s="143"/>
      <c r="Q476" s="143"/>
      <c r="R476" s="143"/>
      <c r="S476" s="143"/>
      <c r="T476" s="143"/>
    </row>
    <row r="477" spans="1:20" x14ac:dyDescent="0.2">
      <c r="A477" s="142"/>
      <c r="B477" s="142"/>
      <c r="C477" s="142"/>
      <c r="D477" s="142"/>
      <c r="E477" s="142"/>
      <c r="F477" s="142"/>
      <c r="G477" s="142"/>
      <c r="H477" s="142"/>
      <c r="I477" s="142"/>
      <c r="J477" s="143"/>
      <c r="K477" s="143"/>
      <c r="L477" s="143"/>
      <c r="M477" s="143"/>
      <c r="N477" s="143"/>
      <c r="O477" s="143"/>
      <c r="P477" s="143"/>
      <c r="Q477" s="143"/>
      <c r="R477" s="143"/>
      <c r="S477" s="143"/>
      <c r="T477" s="143"/>
    </row>
    <row r="478" spans="1:20" x14ac:dyDescent="0.2">
      <c r="A478" s="142"/>
      <c r="B478" s="142"/>
      <c r="C478" s="142"/>
      <c r="D478" s="142"/>
      <c r="E478" s="142"/>
      <c r="F478" s="142"/>
      <c r="G478" s="142"/>
      <c r="H478" s="142"/>
      <c r="I478" s="142"/>
      <c r="J478" s="143"/>
      <c r="K478" s="143"/>
      <c r="L478" s="143"/>
      <c r="M478" s="143"/>
      <c r="N478" s="143"/>
      <c r="O478" s="143"/>
      <c r="P478" s="143"/>
      <c r="Q478" s="143"/>
      <c r="R478" s="143"/>
      <c r="S478" s="143"/>
      <c r="T478" s="143"/>
    </row>
    <row r="479" spans="1:20" x14ac:dyDescent="0.2">
      <c r="A479" s="142"/>
      <c r="B479" s="142"/>
      <c r="C479" s="142"/>
      <c r="D479" s="142"/>
      <c r="E479" s="142"/>
      <c r="F479" s="142"/>
      <c r="G479" s="142"/>
      <c r="H479" s="142"/>
      <c r="I479" s="142"/>
      <c r="J479" s="143"/>
      <c r="K479" s="143"/>
      <c r="L479" s="143"/>
      <c r="M479" s="143"/>
      <c r="N479" s="143"/>
      <c r="O479" s="143"/>
      <c r="P479" s="143"/>
      <c r="Q479" s="143"/>
      <c r="R479" s="143"/>
      <c r="S479" s="143"/>
      <c r="T479" s="143"/>
    </row>
    <row r="480" spans="1:20" x14ac:dyDescent="0.2">
      <c r="A480" s="142"/>
      <c r="B480" s="142"/>
      <c r="C480" s="142"/>
      <c r="D480" s="142"/>
      <c r="E480" s="142"/>
      <c r="F480" s="142"/>
      <c r="G480" s="142"/>
      <c r="H480" s="142"/>
      <c r="I480" s="142"/>
      <c r="J480" s="143"/>
      <c r="K480" s="143"/>
      <c r="L480" s="143"/>
      <c r="M480" s="143"/>
      <c r="N480" s="143"/>
      <c r="O480" s="143"/>
      <c r="P480" s="143"/>
      <c r="Q480" s="143"/>
      <c r="R480" s="143"/>
      <c r="S480" s="143"/>
      <c r="T480" s="143"/>
    </row>
    <row r="481" spans="1:20" x14ac:dyDescent="0.2">
      <c r="A481" s="142"/>
      <c r="B481" s="142"/>
      <c r="C481" s="142"/>
      <c r="D481" s="142"/>
      <c r="E481" s="142"/>
      <c r="F481" s="142"/>
      <c r="G481" s="142"/>
      <c r="H481" s="142"/>
      <c r="I481" s="142"/>
      <c r="J481" s="143"/>
      <c r="K481" s="143"/>
      <c r="L481" s="143"/>
      <c r="M481" s="143"/>
      <c r="N481" s="143"/>
      <c r="O481" s="143"/>
      <c r="P481" s="143"/>
      <c r="Q481" s="143"/>
      <c r="R481" s="143"/>
      <c r="S481" s="143"/>
      <c r="T481" s="143"/>
    </row>
    <row r="482" spans="1:20" x14ac:dyDescent="0.2">
      <c r="A482" s="142"/>
      <c r="B482" s="142"/>
      <c r="C482" s="142"/>
      <c r="D482" s="142"/>
      <c r="E482" s="142"/>
      <c r="F482" s="142"/>
      <c r="G482" s="142"/>
      <c r="H482" s="142"/>
      <c r="I482" s="142"/>
      <c r="J482" s="143"/>
      <c r="K482" s="143"/>
      <c r="L482" s="143"/>
      <c r="M482" s="143"/>
      <c r="N482" s="143"/>
      <c r="O482" s="143"/>
      <c r="P482" s="143"/>
      <c r="Q482" s="143"/>
      <c r="R482" s="143"/>
      <c r="S482" s="143"/>
      <c r="T482" s="143"/>
    </row>
    <row r="483" spans="1:20" x14ac:dyDescent="0.2">
      <c r="A483" s="142"/>
      <c r="B483" s="142"/>
      <c r="C483" s="142"/>
      <c r="D483" s="142"/>
      <c r="E483" s="142"/>
      <c r="F483" s="142"/>
      <c r="G483" s="142"/>
      <c r="H483" s="142"/>
      <c r="I483" s="142"/>
      <c r="J483" s="143"/>
      <c r="K483" s="143"/>
      <c r="L483" s="143"/>
      <c r="M483" s="143"/>
      <c r="N483" s="143"/>
      <c r="O483" s="143"/>
      <c r="P483" s="143"/>
      <c r="Q483" s="143"/>
      <c r="R483" s="143"/>
      <c r="S483" s="143"/>
      <c r="T483" s="143"/>
    </row>
    <row r="484" spans="1:20" x14ac:dyDescent="0.2">
      <c r="A484" s="142"/>
      <c r="B484" s="142"/>
      <c r="C484" s="142"/>
      <c r="D484" s="142"/>
      <c r="E484" s="142"/>
      <c r="F484" s="142"/>
      <c r="G484" s="142"/>
      <c r="H484" s="142"/>
      <c r="I484" s="142"/>
      <c r="J484" s="143"/>
      <c r="K484" s="143"/>
      <c r="L484" s="143"/>
      <c r="M484" s="143"/>
      <c r="N484" s="143"/>
      <c r="O484" s="143"/>
      <c r="P484" s="143"/>
      <c r="Q484" s="143"/>
      <c r="R484" s="143"/>
      <c r="S484" s="143"/>
      <c r="T484" s="143"/>
    </row>
    <row r="485" spans="1:20" x14ac:dyDescent="0.2">
      <c r="A485" s="142"/>
      <c r="B485" s="142"/>
      <c r="C485" s="142"/>
      <c r="D485" s="142"/>
      <c r="E485" s="142"/>
      <c r="F485" s="142"/>
      <c r="G485" s="142"/>
      <c r="H485" s="142"/>
      <c r="I485" s="142"/>
      <c r="J485" s="143"/>
      <c r="K485" s="143"/>
      <c r="L485" s="143"/>
      <c r="M485" s="143"/>
      <c r="N485" s="143"/>
      <c r="O485" s="143"/>
      <c r="P485" s="143"/>
      <c r="Q485" s="143"/>
      <c r="R485" s="143"/>
      <c r="S485" s="143"/>
      <c r="T485" s="143"/>
    </row>
    <row r="486" spans="1:20" x14ac:dyDescent="0.2">
      <c r="A486" s="142"/>
      <c r="B486" s="142"/>
      <c r="C486" s="142"/>
      <c r="D486" s="142"/>
      <c r="E486" s="142"/>
      <c r="F486" s="142"/>
      <c r="G486" s="142"/>
      <c r="H486" s="142"/>
      <c r="I486" s="142"/>
      <c r="J486" s="143"/>
      <c r="K486" s="143"/>
      <c r="L486" s="143"/>
      <c r="M486" s="143"/>
      <c r="N486" s="143"/>
      <c r="O486" s="143"/>
      <c r="P486" s="143"/>
      <c r="Q486" s="143"/>
      <c r="R486" s="143"/>
      <c r="S486" s="143"/>
      <c r="T486" s="143"/>
    </row>
    <row r="487" spans="1:20" x14ac:dyDescent="0.2">
      <c r="A487" s="142"/>
      <c r="B487" s="142"/>
      <c r="C487" s="142"/>
      <c r="D487" s="142"/>
      <c r="E487" s="142"/>
      <c r="F487" s="142"/>
      <c r="G487" s="142"/>
      <c r="H487" s="142"/>
      <c r="I487" s="142"/>
      <c r="J487" s="143"/>
      <c r="K487" s="143"/>
      <c r="L487" s="143"/>
      <c r="M487" s="143"/>
      <c r="N487" s="143"/>
      <c r="O487" s="143"/>
      <c r="P487" s="143"/>
      <c r="Q487" s="143"/>
      <c r="R487" s="143"/>
      <c r="S487" s="143"/>
      <c r="T487" s="143"/>
    </row>
    <row r="488" spans="1:20" x14ac:dyDescent="0.2">
      <c r="A488" s="142"/>
      <c r="B488" s="142"/>
      <c r="C488" s="142"/>
      <c r="D488" s="142"/>
      <c r="E488" s="142"/>
      <c r="F488" s="142"/>
      <c r="G488" s="142"/>
      <c r="H488" s="142"/>
      <c r="I488" s="142"/>
      <c r="J488" s="143"/>
      <c r="K488" s="143"/>
      <c r="L488" s="143"/>
      <c r="M488" s="143"/>
      <c r="N488" s="143"/>
      <c r="O488" s="143"/>
      <c r="P488" s="143"/>
      <c r="Q488" s="143"/>
      <c r="R488" s="143"/>
      <c r="S488" s="143"/>
      <c r="T488" s="143"/>
    </row>
    <row r="489" spans="1:20" x14ac:dyDescent="0.2">
      <c r="A489" s="142"/>
      <c r="B489" s="142"/>
      <c r="C489" s="142"/>
      <c r="D489" s="142"/>
      <c r="E489" s="142"/>
      <c r="F489" s="142"/>
      <c r="G489" s="142"/>
      <c r="H489" s="142"/>
      <c r="I489" s="142"/>
      <c r="J489" s="143"/>
      <c r="K489" s="143"/>
      <c r="L489" s="143"/>
      <c r="M489" s="143"/>
      <c r="N489" s="143"/>
      <c r="O489" s="143"/>
      <c r="P489" s="143"/>
      <c r="Q489" s="143"/>
      <c r="R489" s="143"/>
      <c r="S489" s="143"/>
      <c r="T489" s="143"/>
    </row>
    <row r="490" spans="1:20" x14ac:dyDescent="0.2">
      <c r="A490" s="142"/>
      <c r="B490" s="142"/>
      <c r="C490" s="142"/>
      <c r="D490" s="142"/>
      <c r="E490" s="142"/>
      <c r="F490" s="142"/>
      <c r="G490" s="142"/>
      <c r="H490" s="142"/>
      <c r="I490" s="142"/>
      <c r="J490" s="143"/>
      <c r="K490" s="143"/>
      <c r="L490" s="143"/>
      <c r="M490" s="143"/>
      <c r="N490" s="143"/>
      <c r="O490" s="143"/>
      <c r="P490" s="143"/>
      <c r="Q490" s="143"/>
      <c r="R490" s="143"/>
      <c r="S490" s="143"/>
      <c r="T490" s="143"/>
    </row>
    <row r="491" spans="1:20" x14ac:dyDescent="0.2">
      <c r="A491" s="142"/>
      <c r="B491" s="142"/>
      <c r="C491" s="142"/>
      <c r="D491" s="142"/>
      <c r="E491" s="142"/>
      <c r="F491" s="142"/>
      <c r="G491" s="142"/>
      <c r="H491" s="142"/>
      <c r="I491" s="142"/>
      <c r="J491" s="143"/>
      <c r="K491" s="143"/>
      <c r="L491" s="143"/>
      <c r="M491" s="143"/>
      <c r="N491" s="143"/>
      <c r="O491" s="143"/>
      <c r="P491" s="143"/>
      <c r="Q491" s="143"/>
      <c r="R491" s="143"/>
      <c r="S491" s="143"/>
      <c r="T491" s="143"/>
    </row>
    <row r="492" spans="1:20" x14ac:dyDescent="0.2">
      <c r="A492" s="142"/>
      <c r="B492" s="142"/>
      <c r="C492" s="142"/>
      <c r="D492" s="142"/>
      <c r="E492" s="142"/>
      <c r="F492" s="142"/>
      <c r="G492" s="142"/>
      <c r="H492" s="142"/>
      <c r="I492" s="142"/>
      <c r="J492" s="143"/>
      <c r="K492" s="143"/>
      <c r="L492" s="143"/>
      <c r="M492" s="143"/>
      <c r="N492" s="143"/>
      <c r="O492" s="143"/>
      <c r="P492" s="143"/>
      <c r="Q492" s="143"/>
      <c r="R492" s="143"/>
      <c r="S492" s="143"/>
      <c r="T492" s="143"/>
    </row>
    <row r="493" spans="1:20" x14ac:dyDescent="0.2">
      <c r="A493" s="142"/>
      <c r="B493" s="142"/>
      <c r="C493" s="142"/>
      <c r="D493" s="142"/>
      <c r="E493" s="142"/>
      <c r="F493" s="142"/>
      <c r="G493" s="142"/>
      <c r="H493" s="142"/>
      <c r="I493" s="142"/>
      <c r="J493" s="143"/>
      <c r="K493" s="143"/>
      <c r="L493" s="143"/>
      <c r="M493" s="143"/>
      <c r="N493" s="143"/>
      <c r="O493" s="143"/>
      <c r="P493" s="143"/>
      <c r="Q493" s="143"/>
      <c r="R493" s="143"/>
      <c r="S493" s="143"/>
      <c r="T493" s="143"/>
    </row>
    <row r="494" spans="1:20" x14ac:dyDescent="0.2">
      <c r="A494" s="142"/>
      <c r="B494" s="142"/>
      <c r="C494" s="142"/>
      <c r="D494" s="142"/>
      <c r="E494" s="142"/>
      <c r="F494" s="142"/>
      <c r="G494" s="142"/>
      <c r="H494" s="142"/>
      <c r="I494" s="142"/>
      <c r="J494" s="143"/>
      <c r="K494" s="143"/>
      <c r="L494" s="143"/>
      <c r="M494" s="143"/>
      <c r="N494" s="143"/>
      <c r="O494" s="143"/>
      <c r="P494" s="143"/>
      <c r="Q494" s="143"/>
      <c r="R494" s="143"/>
      <c r="S494" s="143"/>
      <c r="T494" s="143"/>
    </row>
    <row r="495" spans="1:20" x14ac:dyDescent="0.2">
      <c r="A495" s="142"/>
      <c r="B495" s="142"/>
      <c r="C495" s="142"/>
      <c r="D495" s="142"/>
      <c r="E495" s="142"/>
      <c r="F495" s="142"/>
      <c r="G495" s="142"/>
      <c r="H495" s="142"/>
      <c r="I495" s="142"/>
      <c r="J495" s="143"/>
      <c r="K495" s="143"/>
      <c r="L495" s="143"/>
      <c r="M495" s="143"/>
      <c r="N495" s="143"/>
      <c r="O495" s="143"/>
      <c r="P495" s="143"/>
      <c r="Q495" s="143"/>
      <c r="R495" s="143"/>
      <c r="S495" s="143"/>
      <c r="T495" s="143"/>
    </row>
    <row r="496" spans="1:20" x14ac:dyDescent="0.2">
      <c r="A496" s="142"/>
      <c r="B496" s="142"/>
      <c r="C496" s="142"/>
      <c r="D496" s="142"/>
      <c r="E496" s="142"/>
      <c r="F496" s="142"/>
      <c r="G496" s="142"/>
      <c r="H496" s="142"/>
      <c r="I496" s="142"/>
      <c r="J496" s="143"/>
      <c r="K496" s="143"/>
      <c r="L496" s="143"/>
      <c r="M496" s="143"/>
      <c r="N496" s="143"/>
      <c r="O496" s="143"/>
      <c r="P496" s="143"/>
      <c r="Q496" s="143"/>
      <c r="R496" s="143"/>
      <c r="S496" s="143"/>
      <c r="T496" s="143"/>
    </row>
    <row r="497" spans="1:20" x14ac:dyDescent="0.2">
      <c r="A497" s="142"/>
      <c r="B497" s="142"/>
      <c r="C497" s="142"/>
      <c r="D497" s="142"/>
      <c r="E497" s="142"/>
      <c r="F497" s="142"/>
      <c r="G497" s="142"/>
      <c r="H497" s="142"/>
      <c r="I497" s="142"/>
      <c r="J497" s="143"/>
      <c r="K497" s="143"/>
      <c r="L497" s="143"/>
      <c r="M497" s="143"/>
      <c r="N497" s="143"/>
      <c r="O497" s="143"/>
      <c r="P497" s="143"/>
      <c r="Q497" s="143"/>
      <c r="R497" s="143"/>
      <c r="S497" s="143"/>
      <c r="T497" s="143"/>
    </row>
    <row r="498" spans="1:20" x14ac:dyDescent="0.2">
      <c r="A498" s="142"/>
      <c r="B498" s="142"/>
      <c r="C498" s="142"/>
      <c r="D498" s="142"/>
      <c r="E498" s="142"/>
      <c r="F498" s="142"/>
      <c r="G498" s="142"/>
      <c r="H498" s="142"/>
      <c r="I498" s="142"/>
      <c r="J498" s="143"/>
      <c r="K498" s="143"/>
      <c r="L498" s="143"/>
      <c r="M498" s="143"/>
      <c r="N498" s="143"/>
      <c r="O498" s="143"/>
      <c r="P498" s="143"/>
      <c r="Q498" s="143"/>
      <c r="R498" s="143"/>
      <c r="S498" s="143"/>
      <c r="T498" s="143"/>
    </row>
    <row r="499" spans="1:20" x14ac:dyDescent="0.2">
      <c r="A499" s="142"/>
      <c r="B499" s="142"/>
      <c r="C499" s="142"/>
      <c r="D499" s="142"/>
      <c r="E499" s="142"/>
      <c r="F499" s="142"/>
      <c r="G499" s="142"/>
      <c r="H499" s="142"/>
      <c r="I499" s="142"/>
      <c r="J499" s="143"/>
      <c r="K499" s="143"/>
      <c r="L499" s="143"/>
      <c r="M499" s="143"/>
      <c r="N499" s="143"/>
      <c r="O499" s="143"/>
      <c r="P499" s="143"/>
      <c r="Q499" s="143"/>
      <c r="R499" s="143"/>
      <c r="S499" s="143"/>
      <c r="T499" s="143"/>
    </row>
    <row r="500" spans="1:20" x14ac:dyDescent="0.2">
      <c r="A500" s="142"/>
      <c r="B500" s="142"/>
      <c r="C500" s="142"/>
      <c r="D500" s="142"/>
      <c r="E500" s="142"/>
      <c r="F500" s="142"/>
      <c r="G500" s="142"/>
      <c r="H500" s="142"/>
      <c r="I500" s="142"/>
      <c r="J500" s="143"/>
      <c r="K500" s="143"/>
      <c r="L500" s="143"/>
      <c r="M500" s="143"/>
      <c r="N500" s="143"/>
      <c r="O500" s="143"/>
      <c r="P500" s="143"/>
      <c r="Q500" s="143"/>
      <c r="R500" s="143"/>
      <c r="S500" s="143"/>
      <c r="T500" s="143"/>
    </row>
    <row r="501" spans="1:20" x14ac:dyDescent="0.2">
      <c r="A501" s="142"/>
      <c r="B501" s="142"/>
      <c r="C501" s="142"/>
      <c r="D501" s="142"/>
      <c r="E501" s="142"/>
      <c r="F501" s="142"/>
      <c r="G501" s="142"/>
      <c r="H501" s="142"/>
      <c r="I501" s="142"/>
      <c r="J501" s="143"/>
      <c r="K501" s="143"/>
      <c r="L501" s="143"/>
      <c r="M501" s="143"/>
      <c r="N501" s="143"/>
      <c r="O501" s="143"/>
      <c r="P501" s="143"/>
      <c r="Q501" s="143"/>
      <c r="R501" s="143"/>
      <c r="S501" s="143"/>
      <c r="T501" s="143"/>
    </row>
    <row r="502" spans="1:20" x14ac:dyDescent="0.2">
      <c r="A502" s="142"/>
      <c r="B502" s="142"/>
      <c r="C502" s="142"/>
      <c r="D502" s="142"/>
      <c r="E502" s="142"/>
      <c r="F502" s="142"/>
      <c r="G502" s="142"/>
      <c r="H502" s="142"/>
      <c r="I502" s="142"/>
      <c r="J502" s="143"/>
      <c r="K502" s="143"/>
      <c r="L502" s="143"/>
      <c r="M502" s="143"/>
      <c r="N502" s="143"/>
      <c r="O502" s="143"/>
      <c r="P502" s="143"/>
      <c r="Q502" s="143"/>
      <c r="R502" s="143"/>
      <c r="S502" s="143"/>
      <c r="T502" s="143"/>
    </row>
    <row r="503" spans="1:20" x14ac:dyDescent="0.2">
      <c r="A503" s="142"/>
      <c r="B503" s="142"/>
      <c r="C503" s="142"/>
      <c r="D503" s="142"/>
      <c r="E503" s="142"/>
      <c r="F503" s="142"/>
      <c r="G503" s="142"/>
      <c r="H503" s="142"/>
      <c r="I503" s="142"/>
      <c r="J503" s="143"/>
      <c r="K503" s="143"/>
      <c r="L503" s="143"/>
      <c r="M503" s="143"/>
      <c r="N503" s="143"/>
      <c r="O503" s="143"/>
      <c r="P503" s="143"/>
      <c r="Q503" s="143"/>
      <c r="R503" s="143"/>
      <c r="S503" s="143"/>
      <c r="T503" s="143"/>
    </row>
    <row r="504" spans="1:20" x14ac:dyDescent="0.2">
      <c r="A504" s="142"/>
      <c r="B504" s="142"/>
      <c r="C504" s="142"/>
      <c r="D504" s="142"/>
      <c r="E504" s="142"/>
      <c r="F504" s="142"/>
      <c r="G504" s="142"/>
      <c r="H504" s="142"/>
      <c r="I504" s="142"/>
      <c r="J504" s="143"/>
      <c r="K504" s="143"/>
      <c r="L504" s="143"/>
      <c r="M504" s="143"/>
      <c r="N504" s="143"/>
      <c r="O504" s="143"/>
      <c r="P504" s="143"/>
      <c r="Q504" s="143"/>
      <c r="R504" s="143"/>
      <c r="S504" s="143"/>
      <c r="T504" s="143"/>
    </row>
    <row r="505" spans="1:20" x14ac:dyDescent="0.2">
      <c r="A505" s="142"/>
      <c r="B505" s="142"/>
      <c r="C505" s="142"/>
      <c r="D505" s="142"/>
      <c r="E505" s="142"/>
      <c r="F505" s="142"/>
      <c r="G505" s="142"/>
      <c r="H505" s="142"/>
      <c r="I505" s="142"/>
      <c r="J505" s="143"/>
      <c r="K505" s="143"/>
      <c r="L505" s="143"/>
      <c r="M505" s="143"/>
      <c r="N505" s="143"/>
      <c r="O505" s="143"/>
      <c r="P505" s="143"/>
      <c r="Q505" s="143"/>
      <c r="R505" s="143"/>
      <c r="S505" s="143"/>
      <c r="T505" s="143"/>
    </row>
    <row r="506" spans="1:20" x14ac:dyDescent="0.2">
      <c r="A506" s="142"/>
      <c r="B506" s="142"/>
      <c r="C506" s="142"/>
      <c r="D506" s="142"/>
      <c r="E506" s="142"/>
      <c r="F506" s="142"/>
      <c r="G506" s="142"/>
      <c r="H506" s="142"/>
      <c r="I506" s="142"/>
      <c r="J506" s="143"/>
      <c r="K506" s="143"/>
      <c r="L506" s="143"/>
      <c r="M506" s="143"/>
      <c r="N506" s="143"/>
      <c r="O506" s="143"/>
      <c r="P506" s="143"/>
      <c r="Q506" s="143"/>
      <c r="R506" s="143"/>
      <c r="S506" s="143"/>
      <c r="T506" s="143"/>
    </row>
    <row r="507" spans="1:20" x14ac:dyDescent="0.2">
      <c r="A507" s="142"/>
      <c r="B507" s="142"/>
      <c r="C507" s="142"/>
      <c r="D507" s="142"/>
      <c r="E507" s="142"/>
      <c r="F507" s="142"/>
      <c r="G507" s="142"/>
      <c r="H507" s="142"/>
      <c r="I507" s="142"/>
      <c r="J507" s="143"/>
      <c r="K507" s="143"/>
      <c r="L507" s="143"/>
      <c r="M507" s="143"/>
      <c r="N507" s="143"/>
      <c r="O507" s="143"/>
      <c r="P507" s="143"/>
      <c r="Q507" s="143"/>
      <c r="R507" s="143"/>
      <c r="S507" s="143"/>
      <c r="T507" s="143"/>
    </row>
    <row r="508" spans="1:20" x14ac:dyDescent="0.2">
      <c r="A508" s="142"/>
      <c r="B508" s="142"/>
      <c r="C508" s="142"/>
      <c r="D508" s="142"/>
      <c r="E508" s="142"/>
      <c r="F508" s="142"/>
      <c r="G508" s="142"/>
      <c r="H508" s="142"/>
      <c r="I508" s="142"/>
      <c r="J508" s="143"/>
      <c r="K508" s="143"/>
      <c r="L508" s="143"/>
      <c r="M508" s="143"/>
      <c r="N508" s="143"/>
      <c r="O508" s="143"/>
      <c r="P508" s="143"/>
      <c r="Q508" s="143"/>
      <c r="R508" s="143"/>
      <c r="S508" s="143"/>
      <c r="T508" s="143"/>
    </row>
    <row r="509" spans="1:20" x14ac:dyDescent="0.2">
      <c r="A509" s="142"/>
      <c r="B509" s="142"/>
      <c r="C509" s="142"/>
      <c r="D509" s="142"/>
      <c r="E509" s="142"/>
      <c r="F509" s="142"/>
      <c r="G509" s="142"/>
      <c r="H509" s="142"/>
      <c r="I509" s="142"/>
      <c r="J509" s="143"/>
      <c r="K509" s="143"/>
      <c r="L509" s="143"/>
      <c r="M509" s="143"/>
      <c r="N509" s="143"/>
      <c r="O509" s="143"/>
      <c r="P509" s="143"/>
      <c r="Q509" s="143"/>
      <c r="R509" s="143"/>
      <c r="S509" s="143"/>
      <c r="T509" s="143"/>
    </row>
    <row r="510" spans="1:20" x14ac:dyDescent="0.2">
      <c r="A510" s="142"/>
      <c r="B510" s="142"/>
      <c r="C510" s="142"/>
      <c r="D510" s="142"/>
      <c r="E510" s="142"/>
      <c r="F510" s="142"/>
      <c r="G510" s="142"/>
      <c r="H510" s="142"/>
      <c r="I510" s="142"/>
      <c r="J510" s="143"/>
      <c r="K510" s="143"/>
      <c r="L510" s="143"/>
      <c r="M510" s="143"/>
      <c r="N510" s="143"/>
      <c r="O510" s="143"/>
      <c r="P510" s="143"/>
      <c r="Q510" s="143"/>
      <c r="R510" s="143"/>
      <c r="S510" s="143"/>
      <c r="T510" s="143"/>
    </row>
    <row r="511" spans="1:20" x14ac:dyDescent="0.2">
      <c r="A511" s="142"/>
      <c r="B511" s="142"/>
      <c r="C511" s="142"/>
      <c r="D511" s="142"/>
      <c r="E511" s="142"/>
      <c r="F511" s="142"/>
      <c r="G511" s="142"/>
      <c r="H511" s="142"/>
      <c r="I511" s="142"/>
      <c r="J511" s="143"/>
      <c r="K511" s="143"/>
      <c r="L511" s="143"/>
      <c r="M511" s="143"/>
      <c r="N511" s="143"/>
      <c r="O511" s="143"/>
      <c r="P511" s="143"/>
      <c r="Q511" s="143"/>
      <c r="R511" s="143"/>
      <c r="S511" s="143"/>
      <c r="T511" s="143"/>
    </row>
    <row r="512" spans="1:20" x14ac:dyDescent="0.2">
      <c r="A512" s="142"/>
      <c r="B512" s="142"/>
      <c r="C512" s="142"/>
      <c r="D512" s="142"/>
      <c r="E512" s="142"/>
      <c r="F512" s="142"/>
      <c r="G512" s="142"/>
      <c r="H512" s="142"/>
      <c r="I512" s="142"/>
      <c r="J512" s="143"/>
      <c r="K512" s="143"/>
      <c r="L512" s="143"/>
      <c r="M512" s="143"/>
      <c r="N512" s="143"/>
      <c r="O512" s="143"/>
      <c r="P512" s="143"/>
      <c r="Q512" s="143"/>
      <c r="R512" s="143"/>
      <c r="S512" s="143"/>
      <c r="T512" s="143"/>
    </row>
    <row r="513" spans="1:20" x14ac:dyDescent="0.2">
      <c r="A513" s="142"/>
      <c r="B513" s="142"/>
      <c r="C513" s="142"/>
      <c r="D513" s="142"/>
      <c r="E513" s="142"/>
      <c r="F513" s="142"/>
      <c r="G513" s="142"/>
      <c r="H513" s="142"/>
      <c r="I513" s="142"/>
      <c r="J513" s="143"/>
      <c r="K513" s="143"/>
      <c r="L513" s="143"/>
      <c r="M513" s="143"/>
      <c r="N513" s="143"/>
      <c r="O513" s="143"/>
      <c r="P513" s="143"/>
      <c r="Q513" s="143"/>
      <c r="R513" s="143"/>
      <c r="S513" s="143"/>
      <c r="T513" s="143"/>
    </row>
    <row r="514" spans="1:20" x14ac:dyDescent="0.2">
      <c r="A514" s="142"/>
      <c r="B514" s="142"/>
      <c r="C514" s="142"/>
      <c r="D514" s="142"/>
      <c r="E514" s="142"/>
      <c r="F514" s="142"/>
      <c r="G514" s="142"/>
      <c r="H514" s="142"/>
      <c r="I514" s="142"/>
      <c r="J514" s="143"/>
      <c r="K514" s="143"/>
      <c r="L514" s="143"/>
      <c r="M514" s="143"/>
      <c r="N514" s="143"/>
      <c r="O514" s="143"/>
      <c r="P514" s="143"/>
      <c r="Q514" s="143"/>
      <c r="R514" s="143"/>
      <c r="S514" s="143"/>
      <c r="T514" s="143"/>
    </row>
    <row r="515" spans="1:20" x14ac:dyDescent="0.2">
      <c r="A515" s="142"/>
      <c r="B515" s="142"/>
      <c r="C515" s="142"/>
      <c r="D515" s="142"/>
      <c r="E515" s="142"/>
      <c r="F515" s="142"/>
      <c r="G515" s="142"/>
      <c r="H515" s="142"/>
      <c r="I515" s="142"/>
      <c r="J515" s="143"/>
      <c r="K515" s="143"/>
      <c r="L515" s="143"/>
      <c r="M515" s="143"/>
      <c r="N515" s="143"/>
      <c r="O515" s="143"/>
      <c r="P515" s="143"/>
      <c r="Q515" s="143"/>
      <c r="R515" s="143"/>
      <c r="S515" s="143"/>
      <c r="T515" s="143"/>
    </row>
    <row r="516" spans="1:20" x14ac:dyDescent="0.2">
      <c r="A516" s="142"/>
      <c r="B516" s="142"/>
      <c r="C516" s="142"/>
      <c r="D516" s="142"/>
      <c r="E516" s="142"/>
      <c r="F516" s="142"/>
      <c r="G516" s="142"/>
      <c r="H516" s="142"/>
      <c r="I516" s="142"/>
      <c r="J516" s="143"/>
      <c r="K516" s="143"/>
      <c r="L516" s="143"/>
      <c r="M516" s="143"/>
      <c r="N516" s="143"/>
      <c r="O516" s="143"/>
      <c r="P516" s="143"/>
      <c r="Q516" s="143"/>
      <c r="R516" s="143"/>
      <c r="S516" s="143"/>
      <c r="T516" s="143"/>
    </row>
    <row r="517" spans="1:20" x14ac:dyDescent="0.2">
      <c r="A517" s="142"/>
      <c r="B517" s="142"/>
      <c r="C517" s="142"/>
      <c r="D517" s="142"/>
      <c r="E517" s="142"/>
      <c r="F517" s="142"/>
      <c r="G517" s="142"/>
      <c r="H517" s="142"/>
      <c r="I517" s="142"/>
      <c r="J517" s="143"/>
      <c r="K517" s="143"/>
      <c r="L517" s="143"/>
      <c r="M517" s="143"/>
      <c r="N517" s="143"/>
      <c r="O517" s="143"/>
      <c r="P517" s="143"/>
      <c r="Q517" s="143"/>
      <c r="R517" s="143"/>
      <c r="S517" s="143"/>
      <c r="T517" s="143"/>
    </row>
    <row r="518" spans="1:20" x14ac:dyDescent="0.2">
      <c r="A518" s="142"/>
      <c r="B518" s="142"/>
      <c r="C518" s="142"/>
      <c r="D518" s="142"/>
      <c r="E518" s="142"/>
      <c r="F518" s="142"/>
      <c r="G518" s="142"/>
      <c r="H518" s="142"/>
      <c r="I518" s="142"/>
      <c r="J518" s="143"/>
      <c r="K518" s="143"/>
      <c r="L518" s="143"/>
      <c r="M518" s="143"/>
      <c r="N518" s="143"/>
      <c r="O518" s="143"/>
      <c r="P518" s="143"/>
      <c r="Q518" s="143"/>
      <c r="R518" s="143"/>
      <c r="S518" s="143"/>
      <c r="T518" s="143"/>
    </row>
    <row r="519" spans="1:20" x14ac:dyDescent="0.2">
      <c r="A519" s="142"/>
      <c r="B519" s="142"/>
      <c r="C519" s="142"/>
      <c r="D519" s="142"/>
      <c r="E519" s="142"/>
      <c r="F519" s="142"/>
      <c r="G519" s="142"/>
      <c r="H519" s="142"/>
      <c r="I519" s="142"/>
      <c r="J519" s="143"/>
      <c r="K519" s="143"/>
      <c r="L519" s="143"/>
      <c r="M519" s="143"/>
      <c r="N519" s="143"/>
      <c r="O519" s="143"/>
      <c r="P519" s="143"/>
      <c r="Q519" s="143"/>
      <c r="R519" s="143"/>
      <c r="S519" s="143"/>
      <c r="T519" s="143"/>
    </row>
    <row r="520" spans="1:20" x14ac:dyDescent="0.2">
      <c r="A520" s="142"/>
      <c r="B520" s="142"/>
      <c r="C520" s="142"/>
      <c r="D520" s="142"/>
      <c r="E520" s="142"/>
      <c r="F520" s="142"/>
      <c r="G520" s="142"/>
      <c r="H520" s="142"/>
      <c r="I520" s="142"/>
      <c r="J520" s="143"/>
      <c r="K520" s="143"/>
      <c r="L520" s="143"/>
      <c r="M520" s="143"/>
      <c r="N520" s="143"/>
      <c r="O520" s="143"/>
      <c r="P520" s="143"/>
      <c r="Q520" s="143"/>
      <c r="R520" s="143"/>
      <c r="S520" s="143"/>
      <c r="T520" s="143"/>
    </row>
    <row r="521" spans="1:20" x14ac:dyDescent="0.2">
      <c r="A521" s="142"/>
      <c r="B521" s="142"/>
      <c r="C521" s="142"/>
      <c r="D521" s="142"/>
      <c r="E521" s="142"/>
      <c r="F521" s="142"/>
      <c r="G521" s="142"/>
      <c r="H521" s="142"/>
      <c r="I521" s="142"/>
      <c r="J521" s="143"/>
      <c r="K521" s="143"/>
      <c r="L521" s="143"/>
      <c r="M521" s="143"/>
      <c r="N521" s="143"/>
      <c r="O521" s="143"/>
      <c r="P521" s="143"/>
      <c r="Q521" s="143"/>
      <c r="R521" s="143"/>
      <c r="S521" s="143"/>
      <c r="T521" s="143"/>
    </row>
    <row r="522" spans="1:20" x14ac:dyDescent="0.2">
      <c r="A522" s="142"/>
      <c r="B522" s="142"/>
      <c r="C522" s="142"/>
      <c r="D522" s="142"/>
      <c r="E522" s="142"/>
      <c r="F522" s="142"/>
      <c r="G522" s="142"/>
      <c r="H522" s="142"/>
      <c r="I522" s="142"/>
      <c r="J522" s="143"/>
      <c r="K522" s="143"/>
      <c r="L522" s="143"/>
      <c r="M522" s="143"/>
      <c r="N522" s="143"/>
      <c r="O522" s="143"/>
      <c r="P522" s="143"/>
      <c r="Q522" s="143"/>
      <c r="R522" s="143"/>
      <c r="S522" s="143"/>
      <c r="T522" s="143"/>
    </row>
    <row r="523" spans="1:20" x14ac:dyDescent="0.2">
      <c r="A523" s="142"/>
      <c r="B523" s="142"/>
      <c r="C523" s="142"/>
      <c r="D523" s="142"/>
      <c r="E523" s="142"/>
      <c r="F523" s="142"/>
      <c r="G523" s="142"/>
      <c r="H523" s="142"/>
      <c r="I523" s="142"/>
      <c r="J523" s="143"/>
      <c r="K523" s="143"/>
      <c r="L523" s="143"/>
      <c r="M523" s="143"/>
      <c r="N523" s="143"/>
      <c r="O523" s="143"/>
      <c r="P523" s="143"/>
      <c r="Q523" s="143"/>
      <c r="R523" s="143"/>
      <c r="S523" s="143"/>
      <c r="T523" s="143"/>
    </row>
    <row r="524" spans="1:20" x14ac:dyDescent="0.2">
      <c r="A524" s="142"/>
      <c r="B524" s="142"/>
      <c r="C524" s="142"/>
      <c r="D524" s="142"/>
      <c r="E524" s="142"/>
      <c r="F524" s="142"/>
      <c r="G524" s="142"/>
      <c r="H524" s="142"/>
      <c r="I524" s="142"/>
      <c r="J524" s="143"/>
      <c r="K524" s="143"/>
      <c r="L524" s="143"/>
      <c r="M524" s="143"/>
      <c r="N524" s="143"/>
      <c r="O524" s="143"/>
      <c r="P524" s="143"/>
      <c r="Q524" s="143"/>
      <c r="R524" s="143"/>
      <c r="S524" s="143"/>
      <c r="T524" s="143"/>
    </row>
    <row r="525" spans="1:20" x14ac:dyDescent="0.2">
      <c r="A525" s="142"/>
      <c r="B525" s="142"/>
      <c r="C525" s="142"/>
      <c r="D525" s="142"/>
      <c r="E525" s="142"/>
      <c r="F525" s="142"/>
      <c r="G525" s="142"/>
      <c r="H525" s="142"/>
      <c r="I525" s="142"/>
      <c r="J525" s="143"/>
      <c r="K525" s="143"/>
      <c r="L525" s="143"/>
      <c r="M525" s="143"/>
      <c r="N525" s="143"/>
      <c r="O525" s="143"/>
      <c r="P525" s="143"/>
      <c r="Q525" s="143"/>
      <c r="R525" s="143"/>
      <c r="S525" s="143"/>
      <c r="T525" s="143"/>
    </row>
    <row r="526" spans="1:20" x14ac:dyDescent="0.2">
      <c r="A526" s="142"/>
      <c r="B526" s="142"/>
      <c r="C526" s="142"/>
      <c r="D526" s="142"/>
      <c r="E526" s="142"/>
      <c r="F526" s="142"/>
      <c r="G526" s="142"/>
      <c r="H526" s="142"/>
      <c r="I526" s="142"/>
      <c r="J526" s="143"/>
      <c r="K526" s="143"/>
      <c r="L526" s="143"/>
      <c r="M526" s="143"/>
      <c r="N526" s="143"/>
      <c r="O526" s="143"/>
      <c r="P526" s="143"/>
      <c r="Q526" s="143"/>
      <c r="R526" s="143"/>
      <c r="S526" s="143"/>
      <c r="T526" s="143"/>
    </row>
    <row r="527" spans="1:20" x14ac:dyDescent="0.2">
      <c r="A527" s="142"/>
      <c r="B527" s="142"/>
      <c r="C527" s="142"/>
      <c r="D527" s="142"/>
      <c r="E527" s="142"/>
      <c r="F527" s="142"/>
      <c r="G527" s="142"/>
      <c r="H527" s="142"/>
      <c r="I527" s="142"/>
      <c r="J527" s="143"/>
      <c r="K527" s="143"/>
      <c r="L527" s="143"/>
      <c r="M527" s="143"/>
      <c r="N527" s="143"/>
      <c r="O527" s="143"/>
      <c r="P527" s="143"/>
      <c r="Q527" s="143"/>
      <c r="R527" s="143"/>
      <c r="S527" s="143"/>
      <c r="T527" s="143"/>
    </row>
    <row r="528" spans="1:20" x14ac:dyDescent="0.2">
      <c r="A528" s="142"/>
      <c r="B528" s="142"/>
      <c r="C528" s="142"/>
      <c r="D528" s="142"/>
      <c r="E528" s="142"/>
      <c r="F528" s="142"/>
      <c r="G528" s="142"/>
      <c r="H528" s="142"/>
      <c r="I528" s="142"/>
      <c r="J528" s="143"/>
      <c r="K528" s="143"/>
      <c r="L528" s="143"/>
      <c r="M528" s="143"/>
      <c r="N528" s="143"/>
      <c r="O528" s="143"/>
      <c r="P528" s="143"/>
      <c r="Q528" s="143"/>
      <c r="R528" s="143"/>
      <c r="S528" s="143"/>
      <c r="T528" s="143"/>
    </row>
    <row r="529" spans="1:20" x14ac:dyDescent="0.2">
      <c r="A529" s="142"/>
      <c r="B529" s="142"/>
      <c r="C529" s="142"/>
      <c r="D529" s="142"/>
      <c r="E529" s="142"/>
      <c r="F529" s="142"/>
      <c r="G529" s="142"/>
      <c r="H529" s="142"/>
      <c r="I529" s="142"/>
      <c r="J529" s="143"/>
      <c r="K529" s="143"/>
      <c r="L529" s="143"/>
      <c r="M529" s="143"/>
      <c r="N529" s="143"/>
      <c r="O529" s="143"/>
      <c r="P529" s="143"/>
      <c r="Q529" s="143"/>
      <c r="R529" s="143"/>
      <c r="S529" s="143"/>
      <c r="T529" s="143"/>
    </row>
    <row r="530" spans="1:20" x14ac:dyDescent="0.2">
      <c r="A530" s="142"/>
      <c r="B530" s="142"/>
      <c r="C530" s="142"/>
      <c r="D530" s="142"/>
      <c r="E530" s="142"/>
      <c r="F530" s="142"/>
      <c r="G530" s="142"/>
      <c r="H530" s="142"/>
      <c r="I530" s="142"/>
      <c r="J530" s="143"/>
      <c r="K530" s="143"/>
      <c r="L530" s="143"/>
      <c r="M530" s="143"/>
      <c r="N530" s="143"/>
      <c r="O530" s="143"/>
      <c r="P530" s="143"/>
      <c r="Q530" s="143"/>
      <c r="R530" s="143"/>
      <c r="S530" s="143"/>
      <c r="T530" s="143"/>
    </row>
    <row r="531" spans="1:20" x14ac:dyDescent="0.2">
      <c r="A531" s="142"/>
      <c r="B531" s="142"/>
      <c r="C531" s="142"/>
      <c r="D531" s="142"/>
      <c r="E531" s="142"/>
      <c r="F531" s="142"/>
      <c r="G531" s="142"/>
      <c r="H531" s="142"/>
      <c r="I531" s="142"/>
      <c r="J531" s="143"/>
      <c r="K531" s="143"/>
      <c r="L531" s="143"/>
      <c r="M531" s="143"/>
      <c r="N531" s="143"/>
      <c r="O531" s="143"/>
      <c r="P531" s="143"/>
      <c r="Q531" s="143"/>
      <c r="R531" s="143"/>
      <c r="S531" s="143"/>
      <c r="T531" s="143"/>
    </row>
    <row r="532" spans="1:20" x14ac:dyDescent="0.2">
      <c r="A532" s="142"/>
      <c r="B532" s="142"/>
      <c r="C532" s="142"/>
      <c r="D532" s="142"/>
      <c r="E532" s="142"/>
      <c r="F532" s="142"/>
      <c r="G532" s="142"/>
      <c r="H532" s="142"/>
      <c r="I532" s="142"/>
      <c r="J532" s="143"/>
      <c r="K532" s="143"/>
      <c r="L532" s="143"/>
      <c r="M532" s="143"/>
      <c r="N532" s="143"/>
      <c r="O532" s="143"/>
      <c r="P532" s="143"/>
      <c r="Q532" s="143"/>
      <c r="R532" s="143"/>
      <c r="S532" s="143"/>
      <c r="T532" s="143"/>
    </row>
    <row r="533" spans="1:20" x14ac:dyDescent="0.2">
      <c r="A533" s="142"/>
      <c r="B533" s="142"/>
      <c r="C533" s="142"/>
      <c r="D533" s="142"/>
      <c r="E533" s="142"/>
      <c r="F533" s="142"/>
      <c r="G533" s="142"/>
      <c r="H533" s="142"/>
      <c r="I533" s="142"/>
      <c r="J533" s="143"/>
      <c r="K533" s="143"/>
      <c r="L533" s="143"/>
      <c r="M533" s="143"/>
      <c r="N533" s="143"/>
      <c r="O533" s="143"/>
      <c r="P533" s="143"/>
      <c r="Q533" s="143"/>
      <c r="R533" s="143"/>
      <c r="S533" s="143"/>
      <c r="T533" s="143"/>
    </row>
    <row r="534" spans="1:20" x14ac:dyDescent="0.2">
      <c r="A534" s="142"/>
      <c r="B534" s="142"/>
      <c r="C534" s="142"/>
      <c r="D534" s="142"/>
      <c r="E534" s="142"/>
      <c r="F534" s="142"/>
      <c r="G534" s="142"/>
      <c r="H534" s="142"/>
      <c r="I534" s="142"/>
      <c r="J534" s="143"/>
      <c r="K534" s="143"/>
      <c r="L534" s="143"/>
      <c r="M534" s="143"/>
      <c r="N534" s="143"/>
      <c r="O534" s="143"/>
      <c r="P534" s="143"/>
      <c r="Q534" s="143"/>
      <c r="R534" s="143"/>
      <c r="S534" s="143"/>
      <c r="T534" s="143"/>
    </row>
    <row r="535" spans="1:20" x14ac:dyDescent="0.2">
      <c r="A535" s="142"/>
      <c r="B535" s="142"/>
      <c r="C535" s="142"/>
      <c r="D535" s="142"/>
      <c r="E535" s="142"/>
      <c r="F535" s="142"/>
      <c r="G535" s="142"/>
      <c r="H535" s="142"/>
      <c r="I535" s="142"/>
      <c r="J535" s="143"/>
      <c r="K535" s="143"/>
      <c r="L535" s="143"/>
      <c r="M535" s="143"/>
      <c r="N535" s="143"/>
      <c r="O535" s="143"/>
      <c r="P535" s="143"/>
      <c r="Q535" s="143"/>
      <c r="R535" s="143"/>
      <c r="S535" s="143"/>
      <c r="T535" s="143"/>
    </row>
    <row r="536" spans="1:20" x14ac:dyDescent="0.2">
      <c r="A536" s="142"/>
      <c r="B536" s="142"/>
      <c r="C536" s="142"/>
      <c r="D536" s="142"/>
      <c r="E536" s="142"/>
      <c r="F536" s="142"/>
      <c r="G536" s="142"/>
      <c r="H536" s="142"/>
      <c r="I536" s="142"/>
      <c r="J536" s="143"/>
      <c r="K536" s="143"/>
      <c r="L536" s="143"/>
      <c r="M536" s="143"/>
      <c r="N536" s="143"/>
      <c r="O536" s="143"/>
      <c r="P536" s="143"/>
      <c r="Q536" s="143"/>
      <c r="R536" s="143"/>
      <c r="S536" s="143"/>
      <c r="T536" s="143"/>
    </row>
    <row r="537" spans="1:20" x14ac:dyDescent="0.2">
      <c r="A537" s="142"/>
      <c r="B537" s="142"/>
      <c r="C537" s="142"/>
      <c r="D537" s="142"/>
      <c r="E537" s="142"/>
      <c r="F537" s="142"/>
      <c r="G537" s="142"/>
      <c r="H537" s="142"/>
      <c r="I537" s="142"/>
      <c r="J537" s="143"/>
      <c r="K537" s="143"/>
      <c r="L537" s="143"/>
      <c r="M537" s="143"/>
      <c r="N537" s="143"/>
      <c r="O537" s="143"/>
      <c r="P537" s="143"/>
      <c r="Q537" s="143"/>
      <c r="R537" s="143"/>
      <c r="S537" s="143"/>
      <c r="T537" s="143"/>
    </row>
    <row r="538" spans="1:20" x14ac:dyDescent="0.2">
      <c r="A538" s="142"/>
      <c r="B538" s="142"/>
      <c r="C538" s="142"/>
      <c r="D538" s="142"/>
      <c r="E538" s="142"/>
      <c r="F538" s="142"/>
      <c r="G538" s="142"/>
      <c r="H538" s="142"/>
      <c r="I538" s="142"/>
      <c r="J538" s="143"/>
      <c r="K538" s="143"/>
      <c r="L538" s="143"/>
      <c r="M538" s="143"/>
      <c r="N538" s="143"/>
      <c r="O538" s="143"/>
      <c r="P538" s="143"/>
      <c r="Q538" s="143"/>
      <c r="R538" s="143"/>
      <c r="S538" s="143"/>
      <c r="T538" s="143"/>
    </row>
    <row r="539" spans="1:20" x14ac:dyDescent="0.2">
      <c r="A539" s="142"/>
      <c r="B539" s="142"/>
      <c r="C539" s="142"/>
      <c r="D539" s="142"/>
      <c r="E539" s="142"/>
      <c r="F539" s="142"/>
      <c r="G539" s="142"/>
      <c r="H539" s="142"/>
      <c r="I539" s="142"/>
      <c r="J539" s="143"/>
      <c r="K539" s="143"/>
      <c r="L539" s="143"/>
      <c r="M539" s="143"/>
      <c r="N539" s="143"/>
      <c r="O539" s="143"/>
      <c r="P539" s="143"/>
      <c r="Q539" s="143"/>
      <c r="R539" s="143"/>
      <c r="S539" s="143"/>
      <c r="T539" s="143"/>
    </row>
    <row r="540" spans="1:20" x14ac:dyDescent="0.2">
      <c r="A540" s="142"/>
      <c r="B540" s="142"/>
      <c r="C540" s="142"/>
      <c r="D540" s="142"/>
      <c r="E540" s="142"/>
      <c r="F540" s="142"/>
      <c r="G540" s="142"/>
      <c r="H540" s="142"/>
      <c r="I540" s="142"/>
      <c r="J540" s="143"/>
      <c r="K540" s="143"/>
      <c r="L540" s="143"/>
      <c r="M540" s="143"/>
      <c r="N540" s="143"/>
      <c r="O540" s="143"/>
      <c r="P540" s="143"/>
      <c r="Q540" s="143"/>
      <c r="R540" s="143"/>
      <c r="S540" s="143"/>
      <c r="T540" s="143"/>
    </row>
    <row r="541" spans="1:20" x14ac:dyDescent="0.2">
      <c r="A541" s="142"/>
      <c r="B541" s="142"/>
      <c r="C541" s="142"/>
      <c r="D541" s="142"/>
      <c r="E541" s="142"/>
      <c r="F541" s="142"/>
      <c r="G541" s="142"/>
      <c r="H541" s="142"/>
      <c r="I541" s="142"/>
      <c r="J541" s="143"/>
      <c r="K541" s="143"/>
      <c r="L541" s="143"/>
      <c r="M541" s="143"/>
      <c r="N541" s="143"/>
      <c r="O541" s="143"/>
      <c r="P541" s="143"/>
      <c r="Q541" s="143"/>
      <c r="R541" s="143"/>
      <c r="S541" s="143"/>
      <c r="T541" s="143"/>
    </row>
    <row r="542" spans="1:20" x14ac:dyDescent="0.2">
      <c r="A542" s="142"/>
      <c r="B542" s="142"/>
      <c r="C542" s="142"/>
      <c r="D542" s="142"/>
      <c r="E542" s="142"/>
      <c r="F542" s="142"/>
      <c r="G542" s="142"/>
      <c r="H542" s="142"/>
      <c r="I542" s="142"/>
      <c r="J542" s="143"/>
      <c r="K542" s="143"/>
      <c r="L542" s="143"/>
      <c r="M542" s="143"/>
      <c r="N542" s="143"/>
      <c r="O542" s="143"/>
      <c r="P542" s="143"/>
      <c r="Q542" s="143"/>
      <c r="R542" s="143"/>
      <c r="S542" s="143"/>
      <c r="T542" s="143"/>
    </row>
    <row r="543" spans="1:20" x14ac:dyDescent="0.2">
      <c r="A543" s="142"/>
      <c r="B543" s="142"/>
      <c r="C543" s="142"/>
      <c r="D543" s="142"/>
      <c r="E543" s="142"/>
      <c r="F543" s="142"/>
      <c r="G543" s="142"/>
      <c r="H543" s="142"/>
      <c r="I543" s="142"/>
      <c r="J543" s="143"/>
      <c r="K543" s="143"/>
      <c r="L543" s="143"/>
      <c r="M543" s="143"/>
      <c r="N543" s="143"/>
      <c r="O543" s="143"/>
      <c r="P543" s="143"/>
      <c r="Q543" s="143"/>
      <c r="R543" s="143"/>
      <c r="S543" s="143"/>
      <c r="T543" s="143"/>
    </row>
    <row r="544" spans="1:20" x14ac:dyDescent="0.2">
      <c r="A544" s="142"/>
      <c r="B544" s="142"/>
      <c r="C544" s="142"/>
      <c r="D544" s="142"/>
      <c r="E544" s="142"/>
      <c r="F544" s="142"/>
      <c r="G544" s="142"/>
      <c r="H544" s="142"/>
      <c r="I544" s="142"/>
      <c r="J544" s="143"/>
      <c r="K544" s="143"/>
      <c r="L544" s="143"/>
      <c r="M544" s="143"/>
      <c r="N544" s="143"/>
      <c r="O544" s="143"/>
      <c r="P544" s="143"/>
      <c r="Q544" s="143"/>
      <c r="R544" s="143"/>
      <c r="S544" s="143"/>
      <c r="T544" s="143"/>
    </row>
    <row r="545" spans="1:20" x14ac:dyDescent="0.2">
      <c r="A545" s="142"/>
      <c r="B545" s="142"/>
      <c r="C545" s="142"/>
      <c r="D545" s="142"/>
      <c r="E545" s="142"/>
      <c r="F545" s="142"/>
      <c r="G545" s="142"/>
      <c r="H545" s="142"/>
      <c r="I545" s="142"/>
      <c r="J545" s="143"/>
      <c r="K545" s="143"/>
      <c r="L545" s="143"/>
      <c r="M545" s="143"/>
      <c r="N545" s="143"/>
      <c r="O545" s="143"/>
      <c r="P545" s="143"/>
      <c r="Q545" s="143"/>
      <c r="R545" s="143"/>
      <c r="S545" s="143"/>
      <c r="T545" s="143"/>
    </row>
    <row r="546" spans="1:20" x14ac:dyDescent="0.2">
      <c r="A546" s="142"/>
      <c r="B546" s="142"/>
      <c r="C546" s="142"/>
      <c r="D546" s="142"/>
      <c r="E546" s="142"/>
      <c r="F546" s="142"/>
      <c r="G546" s="142"/>
      <c r="H546" s="142"/>
      <c r="I546" s="142"/>
      <c r="J546" s="143"/>
      <c r="K546" s="143"/>
      <c r="L546" s="143"/>
      <c r="M546" s="143"/>
      <c r="N546" s="143"/>
      <c r="O546" s="143"/>
      <c r="P546" s="143"/>
      <c r="Q546" s="143"/>
      <c r="R546" s="143"/>
      <c r="S546" s="143"/>
      <c r="T546" s="143"/>
    </row>
    <row r="547" spans="1:20" x14ac:dyDescent="0.2">
      <c r="A547" s="142"/>
      <c r="B547" s="142"/>
      <c r="C547" s="142"/>
      <c r="D547" s="142"/>
      <c r="E547" s="142"/>
      <c r="F547" s="142"/>
      <c r="G547" s="142"/>
      <c r="H547" s="142"/>
      <c r="I547" s="142"/>
      <c r="J547" s="143"/>
      <c r="K547" s="143"/>
      <c r="L547" s="143"/>
      <c r="M547" s="143"/>
      <c r="N547" s="143"/>
      <c r="O547" s="143"/>
      <c r="P547" s="143"/>
      <c r="Q547" s="143"/>
      <c r="R547" s="143"/>
      <c r="S547" s="143"/>
      <c r="T547" s="143"/>
    </row>
    <row r="548" spans="1:20" x14ac:dyDescent="0.2">
      <c r="A548" s="142"/>
      <c r="B548" s="142"/>
      <c r="C548" s="142"/>
      <c r="D548" s="142"/>
      <c r="E548" s="142"/>
      <c r="F548" s="142"/>
      <c r="G548" s="142"/>
      <c r="H548" s="142"/>
      <c r="I548" s="142"/>
      <c r="J548" s="143"/>
      <c r="K548" s="143"/>
      <c r="L548" s="143"/>
      <c r="M548" s="143"/>
      <c r="N548" s="143"/>
      <c r="O548" s="143"/>
      <c r="P548" s="143"/>
      <c r="Q548" s="143"/>
      <c r="R548" s="143"/>
      <c r="S548" s="143"/>
      <c r="T548" s="143"/>
    </row>
    <row r="549" spans="1:20" x14ac:dyDescent="0.2">
      <c r="A549" s="142"/>
      <c r="B549" s="142"/>
      <c r="C549" s="142"/>
      <c r="D549" s="142"/>
      <c r="E549" s="142"/>
      <c r="F549" s="142"/>
      <c r="G549" s="142"/>
      <c r="H549" s="142"/>
      <c r="I549" s="142"/>
      <c r="J549" s="143"/>
      <c r="K549" s="143"/>
      <c r="L549" s="143"/>
      <c r="M549" s="143"/>
      <c r="N549" s="143"/>
      <c r="O549" s="143"/>
      <c r="P549" s="143"/>
      <c r="Q549" s="143"/>
      <c r="R549" s="143"/>
      <c r="S549" s="143"/>
      <c r="T549" s="143"/>
    </row>
    <row r="550" spans="1:20" x14ac:dyDescent="0.2">
      <c r="A550" s="142"/>
      <c r="B550" s="142"/>
      <c r="C550" s="142"/>
      <c r="D550" s="142"/>
      <c r="E550" s="142"/>
      <c r="F550" s="142"/>
      <c r="G550" s="142"/>
      <c r="H550" s="142"/>
      <c r="I550" s="142"/>
      <c r="J550" s="143"/>
      <c r="K550" s="143"/>
      <c r="L550" s="143"/>
      <c r="M550" s="143"/>
      <c r="N550" s="143"/>
      <c r="O550" s="143"/>
      <c r="P550" s="143"/>
      <c r="Q550" s="143"/>
      <c r="R550" s="143"/>
      <c r="S550" s="143"/>
      <c r="T550" s="143"/>
    </row>
    <row r="551" spans="1:20" x14ac:dyDescent="0.2">
      <c r="A551" s="142"/>
      <c r="B551" s="142"/>
      <c r="C551" s="142"/>
      <c r="D551" s="142"/>
      <c r="E551" s="142"/>
      <c r="F551" s="142"/>
      <c r="G551" s="142"/>
      <c r="H551" s="142"/>
      <c r="I551" s="142"/>
      <c r="J551" s="143"/>
      <c r="K551" s="143"/>
      <c r="L551" s="143"/>
      <c r="M551" s="143"/>
      <c r="N551" s="143"/>
      <c r="O551" s="143"/>
      <c r="P551" s="143"/>
      <c r="Q551" s="143"/>
      <c r="R551" s="143"/>
      <c r="S551" s="143"/>
      <c r="T551" s="143"/>
    </row>
    <row r="552" spans="1:20" x14ac:dyDescent="0.2">
      <c r="A552" s="142"/>
      <c r="B552" s="142"/>
      <c r="C552" s="142"/>
      <c r="D552" s="142"/>
      <c r="E552" s="142"/>
      <c r="F552" s="142"/>
      <c r="G552" s="142"/>
      <c r="H552" s="142"/>
      <c r="I552" s="142"/>
      <c r="J552" s="143"/>
      <c r="K552" s="143"/>
      <c r="L552" s="143"/>
      <c r="M552" s="143"/>
      <c r="N552" s="143"/>
      <c r="O552" s="143"/>
      <c r="P552" s="143"/>
      <c r="Q552" s="143"/>
      <c r="R552" s="143"/>
      <c r="S552" s="143"/>
      <c r="T552" s="143"/>
    </row>
    <row r="553" spans="1:20" x14ac:dyDescent="0.2">
      <c r="A553" s="142"/>
      <c r="B553" s="142"/>
      <c r="C553" s="142"/>
      <c r="D553" s="142"/>
      <c r="E553" s="142"/>
      <c r="F553" s="142"/>
      <c r="G553" s="142"/>
      <c r="H553" s="142"/>
      <c r="I553" s="142"/>
      <c r="J553" s="143"/>
      <c r="K553" s="143"/>
      <c r="L553" s="143"/>
      <c r="M553" s="143"/>
      <c r="N553" s="143"/>
      <c r="O553" s="143"/>
      <c r="P553" s="143"/>
      <c r="Q553" s="143"/>
      <c r="R553" s="143"/>
      <c r="S553" s="143"/>
      <c r="T553" s="143"/>
    </row>
    <row r="554" spans="1:20" x14ac:dyDescent="0.2">
      <c r="A554" s="142"/>
      <c r="B554" s="142"/>
      <c r="C554" s="142"/>
      <c r="D554" s="142"/>
      <c r="E554" s="142"/>
      <c r="F554" s="142"/>
      <c r="G554" s="142"/>
      <c r="H554" s="142"/>
      <c r="I554" s="142"/>
      <c r="J554" s="143"/>
      <c r="K554" s="143"/>
      <c r="L554" s="143"/>
      <c r="M554" s="143"/>
      <c r="N554" s="143"/>
      <c r="O554" s="143"/>
      <c r="P554" s="143"/>
      <c r="Q554" s="143"/>
      <c r="R554" s="143"/>
      <c r="S554" s="143"/>
      <c r="T554" s="143"/>
    </row>
    <row r="555" spans="1:20" x14ac:dyDescent="0.2">
      <c r="A555" s="142"/>
      <c r="B555" s="142"/>
      <c r="C555" s="142"/>
      <c r="D555" s="142"/>
      <c r="E555" s="142"/>
      <c r="F555" s="142"/>
      <c r="G555" s="142"/>
      <c r="H555" s="142"/>
      <c r="I555" s="142"/>
      <c r="J555" s="143"/>
      <c r="K555" s="143"/>
      <c r="L555" s="143"/>
      <c r="M555" s="143"/>
      <c r="N555" s="143"/>
      <c r="O555" s="143"/>
      <c r="P555" s="143"/>
      <c r="Q555" s="143"/>
      <c r="R555" s="143"/>
      <c r="S555" s="143"/>
      <c r="T555" s="143"/>
    </row>
    <row r="556" spans="1:20" x14ac:dyDescent="0.2">
      <c r="A556" s="142"/>
      <c r="B556" s="142"/>
      <c r="C556" s="142"/>
      <c r="D556" s="142"/>
      <c r="E556" s="142"/>
      <c r="F556" s="142"/>
      <c r="G556" s="142"/>
      <c r="H556" s="142"/>
      <c r="I556" s="142"/>
      <c r="J556" s="143"/>
      <c r="K556" s="143"/>
      <c r="L556" s="143"/>
      <c r="M556" s="143"/>
      <c r="N556" s="143"/>
      <c r="O556" s="143"/>
      <c r="P556" s="143"/>
      <c r="Q556" s="143"/>
      <c r="R556" s="143"/>
      <c r="S556" s="143"/>
      <c r="T556" s="143"/>
    </row>
    <row r="557" spans="1:20" x14ac:dyDescent="0.2">
      <c r="A557" s="142"/>
      <c r="B557" s="142"/>
      <c r="C557" s="142"/>
      <c r="D557" s="142"/>
      <c r="E557" s="142"/>
      <c r="F557" s="142"/>
      <c r="G557" s="142"/>
      <c r="H557" s="142"/>
      <c r="I557" s="142"/>
      <c r="J557" s="143"/>
      <c r="K557" s="143"/>
      <c r="L557" s="143"/>
      <c r="M557" s="143"/>
      <c r="N557" s="143"/>
      <c r="O557" s="143"/>
      <c r="P557" s="143"/>
      <c r="Q557" s="143"/>
      <c r="R557" s="143"/>
      <c r="S557" s="143"/>
      <c r="T557" s="143"/>
    </row>
    <row r="558" spans="1:20" x14ac:dyDescent="0.2">
      <c r="A558" s="142"/>
      <c r="B558" s="142"/>
      <c r="C558" s="142"/>
      <c r="D558" s="142"/>
      <c r="E558" s="142"/>
      <c r="F558" s="142"/>
      <c r="G558" s="142"/>
      <c r="H558" s="142"/>
      <c r="I558" s="142"/>
      <c r="J558" s="143"/>
      <c r="K558" s="143"/>
      <c r="L558" s="143"/>
      <c r="M558" s="143"/>
      <c r="N558" s="143"/>
      <c r="O558" s="143"/>
      <c r="P558" s="143"/>
      <c r="Q558" s="143"/>
      <c r="R558" s="143"/>
      <c r="S558" s="143"/>
      <c r="T558" s="143"/>
    </row>
    <row r="559" spans="1:20" x14ac:dyDescent="0.2">
      <c r="A559" s="142"/>
      <c r="B559" s="142"/>
      <c r="C559" s="142"/>
      <c r="D559" s="142"/>
      <c r="E559" s="142"/>
      <c r="F559" s="142"/>
      <c r="G559" s="142"/>
      <c r="H559" s="142"/>
      <c r="I559" s="142"/>
      <c r="J559" s="143"/>
      <c r="K559" s="143"/>
      <c r="L559" s="143"/>
      <c r="M559" s="143"/>
      <c r="N559" s="143"/>
      <c r="O559" s="143"/>
      <c r="P559" s="143"/>
      <c r="Q559" s="143"/>
      <c r="R559" s="143"/>
      <c r="S559" s="143"/>
      <c r="T559" s="143"/>
    </row>
    <row r="560" spans="1:20" x14ac:dyDescent="0.2">
      <c r="A560" s="142"/>
      <c r="B560" s="142"/>
      <c r="C560" s="142"/>
      <c r="D560" s="142"/>
      <c r="E560" s="142"/>
      <c r="F560" s="142"/>
      <c r="G560" s="142"/>
      <c r="H560" s="142"/>
      <c r="I560" s="142"/>
      <c r="J560" s="143"/>
      <c r="K560" s="143"/>
      <c r="L560" s="143"/>
      <c r="M560" s="143"/>
      <c r="N560" s="143"/>
      <c r="O560" s="143"/>
      <c r="P560" s="143"/>
      <c r="Q560" s="143"/>
      <c r="R560" s="143"/>
      <c r="S560" s="143"/>
      <c r="T560" s="143"/>
    </row>
    <row r="561" spans="1:20" x14ac:dyDescent="0.2">
      <c r="A561" s="142"/>
      <c r="B561" s="142"/>
      <c r="C561" s="142"/>
      <c r="D561" s="142"/>
      <c r="E561" s="142"/>
      <c r="F561" s="142"/>
      <c r="G561" s="142"/>
      <c r="H561" s="142"/>
      <c r="I561" s="142"/>
      <c r="J561" s="143"/>
      <c r="K561" s="143"/>
      <c r="L561" s="143"/>
      <c r="M561" s="143"/>
      <c r="N561" s="143"/>
      <c r="O561" s="143"/>
      <c r="P561" s="143"/>
      <c r="Q561" s="143"/>
      <c r="R561" s="143"/>
      <c r="S561" s="143"/>
      <c r="T561" s="143"/>
    </row>
    <row r="562" spans="1:20" x14ac:dyDescent="0.2">
      <c r="A562" s="142"/>
      <c r="B562" s="142"/>
      <c r="C562" s="142"/>
      <c r="D562" s="142"/>
      <c r="E562" s="142"/>
      <c r="F562" s="142"/>
      <c r="G562" s="142"/>
      <c r="H562" s="142"/>
      <c r="I562" s="142"/>
      <c r="J562" s="143"/>
      <c r="K562" s="143"/>
      <c r="L562" s="143"/>
      <c r="M562" s="143"/>
      <c r="N562" s="143"/>
      <c r="O562" s="143"/>
      <c r="P562" s="143"/>
      <c r="Q562" s="143"/>
      <c r="R562" s="143"/>
      <c r="S562" s="143"/>
      <c r="T562" s="143"/>
    </row>
    <row r="563" spans="1:20" x14ac:dyDescent="0.2">
      <c r="A563" s="142"/>
      <c r="B563" s="142"/>
      <c r="C563" s="142"/>
      <c r="D563" s="142"/>
      <c r="E563" s="142"/>
      <c r="F563" s="142"/>
      <c r="G563" s="142"/>
      <c r="H563" s="142"/>
      <c r="I563" s="142"/>
      <c r="J563" s="143"/>
      <c r="K563" s="143"/>
      <c r="L563" s="143"/>
      <c r="M563" s="143"/>
      <c r="N563" s="143"/>
      <c r="O563" s="143"/>
      <c r="P563" s="143"/>
      <c r="Q563" s="143"/>
      <c r="R563" s="143"/>
      <c r="S563" s="143"/>
      <c r="T563" s="143"/>
    </row>
    <row r="564" spans="1:20" x14ac:dyDescent="0.2">
      <c r="A564" s="142"/>
      <c r="B564" s="142"/>
      <c r="C564" s="142"/>
      <c r="D564" s="142"/>
      <c r="E564" s="142"/>
      <c r="F564" s="142"/>
      <c r="G564" s="142"/>
      <c r="H564" s="142"/>
      <c r="I564" s="142"/>
      <c r="J564" s="143"/>
      <c r="K564" s="143"/>
      <c r="L564" s="143"/>
      <c r="M564" s="143"/>
      <c r="N564" s="143"/>
      <c r="O564" s="143"/>
      <c r="P564" s="143"/>
      <c r="Q564" s="143"/>
      <c r="R564" s="143"/>
      <c r="S564" s="143"/>
      <c r="T564" s="143"/>
    </row>
    <row r="565" spans="1:20" x14ac:dyDescent="0.2">
      <c r="A565" s="142"/>
      <c r="B565" s="142"/>
      <c r="C565" s="142"/>
      <c r="D565" s="142"/>
      <c r="E565" s="142"/>
      <c r="F565" s="142"/>
      <c r="G565" s="142"/>
      <c r="H565" s="142"/>
      <c r="I565" s="142"/>
      <c r="J565" s="143"/>
      <c r="K565" s="143"/>
      <c r="L565" s="143"/>
      <c r="M565" s="143"/>
      <c r="N565" s="143"/>
      <c r="O565" s="143"/>
      <c r="P565" s="143"/>
      <c r="Q565" s="143"/>
      <c r="R565" s="143"/>
      <c r="S565" s="143"/>
      <c r="T565" s="143"/>
    </row>
    <row r="566" spans="1:20" x14ac:dyDescent="0.2">
      <c r="A566" s="142"/>
      <c r="B566" s="142"/>
      <c r="C566" s="142"/>
      <c r="D566" s="142"/>
      <c r="E566" s="142"/>
      <c r="F566" s="142"/>
      <c r="G566" s="142"/>
      <c r="H566" s="142"/>
      <c r="I566" s="142"/>
      <c r="J566" s="143"/>
      <c r="K566" s="143"/>
      <c r="L566" s="143"/>
      <c r="M566" s="143"/>
      <c r="N566" s="143"/>
      <c r="O566" s="143"/>
      <c r="P566" s="143"/>
      <c r="Q566" s="143"/>
      <c r="R566" s="143"/>
      <c r="S566" s="143"/>
      <c r="T566" s="143"/>
    </row>
    <row r="567" spans="1:20" x14ac:dyDescent="0.2">
      <c r="A567" s="142"/>
      <c r="B567" s="142"/>
      <c r="C567" s="142"/>
      <c r="D567" s="142"/>
      <c r="E567" s="142"/>
      <c r="F567" s="142"/>
      <c r="G567" s="142"/>
      <c r="H567" s="142"/>
      <c r="I567" s="142"/>
      <c r="J567" s="143"/>
      <c r="K567" s="143"/>
      <c r="L567" s="143"/>
      <c r="M567" s="143"/>
      <c r="N567" s="143"/>
      <c r="O567" s="143"/>
      <c r="P567" s="143"/>
      <c r="Q567" s="143"/>
      <c r="R567" s="143"/>
      <c r="S567" s="143"/>
      <c r="T567" s="143"/>
    </row>
    <row r="568" spans="1:20" x14ac:dyDescent="0.2">
      <c r="A568" s="142"/>
      <c r="B568" s="142"/>
      <c r="C568" s="142"/>
      <c r="D568" s="142"/>
      <c r="E568" s="142"/>
      <c r="F568" s="142"/>
      <c r="G568" s="142"/>
      <c r="H568" s="142"/>
      <c r="I568" s="142"/>
      <c r="J568" s="143"/>
      <c r="K568" s="143"/>
      <c r="L568" s="143"/>
      <c r="M568" s="143"/>
      <c r="N568" s="143"/>
      <c r="O568" s="143"/>
      <c r="P568" s="143"/>
      <c r="Q568" s="143"/>
      <c r="R568" s="143"/>
      <c r="S568" s="143"/>
      <c r="T568" s="143"/>
    </row>
    <row r="569" spans="1:20" x14ac:dyDescent="0.2">
      <c r="A569" s="142"/>
      <c r="B569" s="142"/>
      <c r="C569" s="142"/>
      <c r="D569" s="142"/>
      <c r="E569" s="142"/>
      <c r="F569" s="142"/>
      <c r="G569" s="142"/>
      <c r="H569" s="142"/>
      <c r="I569" s="142"/>
      <c r="J569" s="143"/>
      <c r="K569" s="143"/>
      <c r="L569" s="143"/>
      <c r="M569" s="143"/>
      <c r="N569" s="143"/>
      <c r="O569" s="143"/>
      <c r="P569" s="143"/>
      <c r="Q569" s="143"/>
      <c r="R569" s="143"/>
      <c r="S569" s="143"/>
      <c r="T569" s="143"/>
    </row>
    <row r="570" spans="1:20" x14ac:dyDescent="0.2">
      <c r="A570" s="142"/>
      <c r="B570" s="142"/>
      <c r="C570" s="142"/>
      <c r="D570" s="142"/>
      <c r="E570" s="142"/>
      <c r="F570" s="142"/>
      <c r="G570" s="142"/>
      <c r="H570" s="142"/>
      <c r="I570" s="142"/>
      <c r="J570" s="143"/>
      <c r="K570" s="143"/>
      <c r="L570" s="143"/>
      <c r="M570" s="143"/>
      <c r="N570" s="143"/>
      <c r="O570" s="143"/>
      <c r="P570" s="143"/>
      <c r="Q570" s="143"/>
      <c r="R570" s="143"/>
      <c r="S570" s="143"/>
      <c r="T570" s="143"/>
    </row>
    <row r="571" spans="1:20" x14ac:dyDescent="0.2">
      <c r="A571" s="142"/>
      <c r="B571" s="142"/>
      <c r="C571" s="142"/>
      <c r="D571" s="142"/>
      <c r="E571" s="142"/>
      <c r="F571" s="142"/>
      <c r="G571" s="142"/>
      <c r="H571" s="142"/>
      <c r="I571" s="142"/>
      <c r="J571" s="143"/>
      <c r="K571" s="143"/>
      <c r="L571" s="143"/>
      <c r="M571" s="143"/>
      <c r="N571" s="143"/>
      <c r="O571" s="143"/>
      <c r="P571" s="143"/>
      <c r="Q571" s="143"/>
      <c r="R571" s="143"/>
      <c r="S571" s="143"/>
      <c r="T571" s="143"/>
    </row>
    <row r="572" spans="1:20" x14ac:dyDescent="0.2">
      <c r="A572" s="142"/>
      <c r="B572" s="142"/>
      <c r="C572" s="142"/>
      <c r="D572" s="142"/>
      <c r="E572" s="142"/>
      <c r="F572" s="142"/>
      <c r="G572" s="142"/>
      <c r="H572" s="142"/>
      <c r="I572" s="142"/>
      <c r="J572" s="143"/>
      <c r="K572" s="143"/>
      <c r="L572" s="143"/>
      <c r="M572" s="143"/>
      <c r="N572" s="143"/>
      <c r="O572" s="143"/>
      <c r="P572" s="143"/>
      <c r="Q572" s="143"/>
      <c r="R572" s="143"/>
      <c r="S572" s="143"/>
      <c r="T572" s="143"/>
    </row>
    <row r="573" spans="1:20" x14ac:dyDescent="0.2">
      <c r="A573" s="142"/>
      <c r="B573" s="142"/>
      <c r="C573" s="142"/>
      <c r="D573" s="142"/>
      <c r="E573" s="142"/>
      <c r="F573" s="142"/>
      <c r="G573" s="142"/>
      <c r="H573" s="142"/>
      <c r="I573" s="142"/>
      <c r="J573" s="143"/>
      <c r="K573" s="143"/>
      <c r="L573" s="143"/>
      <c r="M573" s="143"/>
      <c r="N573" s="143"/>
      <c r="O573" s="143"/>
      <c r="P573" s="143"/>
      <c r="Q573" s="143"/>
      <c r="R573" s="143"/>
      <c r="S573" s="143"/>
      <c r="T573" s="143"/>
    </row>
    <row r="574" spans="1:20" x14ac:dyDescent="0.2">
      <c r="A574" s="142"/>
      <c r="B574" s="142"/>
      <c r="C574" s="142"/>
      <c r="D574" s="142"/>
      <c r="E574" s="142"/>
      <c r="F574" s="142"/>
      <c r="G574" s="142"/>
      <c r="H574" s="142"/>
      <c r="I574" s="142"/>
      <c r="J574" s="143"/>
      <c r="K574" s="143"/>
      <c r="L574" s="143"/>
      <c r="M574" s="143"/>
      <c r="N574" s="143"/>
      <c r="O574" s="143"/>
      <c r="P574" s="143"/>
      <c r="Q574" s="143"/>
      <c r="R574" s="143"/>
      <c r="S574" s="143"/>
      <c r="T574" s="143"/>
    </row>
    <row r="575" spans="1:20" x14ac:dyDescent="0.2">
      <c r="A575" s="142"/>
      <c r="B575" s="142"/>
      <c r="C575" s="142"/>
      <c r="D575" s="142"/>
      <c r="E575" s="142"/>
      <c r="F575" s="142"/>
      <c r="G575" s="142"/>
      <c r="H575" s="142"/>
      <c r="I575" s="142"/>
      <c r="J575" s="143"/>
      <c r="K575" s="143"/>
      <c r="L575" s="143"/>
      <c r="M575" s="143"/>
      <c r="N575" s="143"/>
      <c r="O575" s="143"/>
      <c r="P575" s="143"/>
      <c r="Q575" s="143"/>
      <c r="R575" s="143"/>
      <c r="S575" s="143"/>
      <c r="T575" s="143"/>
    </row>
    <row r="576" spans="1:20" x14ac:dyDescent="0.2">
      <c r="A576" s="142"/>
      <c r="B576" s="142"/>
      <c r="C576" s="142"/>
      <c r="D576" s="142"/>
      <c r="E576" s="142"/>
      <c r="F576" s="142"/>
      <c r="G576" s="142"/>
      <c r="H576" s="142"/>
      <c r="I576" s="142"/>
      <c r="J576" s="143"/>
      <c r="K576" s="143"/>
      <c r="L576" s="143"/>
      <c r="M576" s="143"/>
      <c r="N576" s="143"/>
      <c r="O576" s="143"/>
      <c r="P576" s="143"/>
      <c r="Q576" s="143"/>
      <c r="R576" s="143"/>
      <c r="S576" s="143"/>
      <c r="T576" s="143"/>
    </row>
    <row r="577" spans="1:20" x14ac:dyDescent="0.2">
      <c r="A577" s="142"/>
      <c r="B577" s="142"/>
      <c r="C577" s="142"/>
      <c r="D577" s="142"/>
      <c r="E577" s="142"/>
      <c r="F577" s="142"/>
      <c r="G577" s="142"/>
      <c r="H577" s="142"/>
      <c r="I577" s="142"/>
      <c r="J577" s="143"/>
      <c r="K577" s="143"/>
      <c r="L577" s="143"/>
      <c r="M577" s="143"/>
      <c r="N577" s="143"/>
      <c r="O577" s="143"/>
      <c r="P577" s="143"/>
      <c r="Q577" s="143"/>
      <c r="R577" s="143"/>
      <c r="S577" s="143"/>
      <c r="T577" s="143"/>
    </row>
    <row r="578" spans="1:20" x14ac:dyDescent="0.2">
      <c r="A578" s="142"/>
      <c r="B578" s="142"/>
      <c r="C578" s="142"/>
      <c r="D578" s="142"/>
      <c r="E578" s="142"/>
      <c r="F578" s="142"/>
      <c r="G578" s="142"/>
      <c r="H578" s="142"/>
      <c r="I578" s="142"/>
      <c r="J578" s="143"/>
      <c r="K578" s="143"/>
      <c r="L578" s="143"/>
      <c r="M578" s="143"/>
      <c r="N578" s="143"/>
      <c r="O578" s="143"/>
      <c r="P578" s="143"/>
      <c r="Q578" s="143"/>
      <c r="R578" s="143"/>
      <c r="S578" s="143"/>
      <c r="T578" s="143"/>
    </row>
    <row r="579" spans="1:20" x14ac:dyDescent="0.2">
      <c r="A579" s="142"/>
      <c r="B579" s="142"/>
      <c r="C579" s="142"/>
      <c r="D579" s="142"/>
      <c r="E579" s="142"/>
      <c r="F579" s="142"/>
      <c r="G579" s="142"/>
      <c r="H579" s="142"/>
      <c r="I579" s="142"/>
      <c r="J579" s="143"/>
      <c r="K579" s="143"/>
      <c r="L579" s="143"/>
      <c r="M579" s="143"/>
      <c r="N579" s="143"/>
      <c r="O579" s="143"/>
      <c r="P579" s="143"/>
      <c r="Q579" s="143"/>
      <c r="R579" s="143"/>
      <c r="S579" s="143"/>
      <c r="T579" s="143"/>
    </row>
    <row r="580" spans="1:20" x14ac:dyDescent="0.2">
      <c r="A580" s="142"/>
      <c r="B580" s="142"/>
      <c r="C580" s="142"/>
      <c r="D580" s="142"/>
      <c r="E580" s="142"/>
      <c r="F580" s="142"/>
      <c r="G580" s="142"/>
      <c r="H580" s="142"/>
      <c r="I580" s="142"/>
      <c r="J580" s="143"/>
      <c r="K580" s="143"/>
      <c r="L580" s="143"/>
      <c r="M580" s="143"/>
      <c r="N580" s="143"/>
      <c r="O580" s="143"/>
      <c r="P580" s="143"/>
      <c r="Q580" s="143"/>
      <c r="R580" s="143"/>
      <c r="S580" s="143"/>
      <c r="T580" s="143"/>
    </row>
    <row r="581" spans="1:20" x14ac:dyDescent="0.2">
      <c r="A581" s="142"/>
      <c r="B581" s="142"/>
      <c r="C581" s="142"/>
      <c r="D581" s="142"/>
      <c r="E581" s="142"/>
      <c r="F581" s="142"/>
      <c r="G581" s="142"/>
      <c r="H581" s="142"/>
      <c r="I581" s="142"/>
      <c r="J581" s="143"/>
      <c r="K581" s="143"/>
      <c r="L581" s="143"/>
      <c r="M581" s="143"/>
      <c r="N581" s="143"/>
      <c r="O581" s="143"/>
      <c r="P581" s="143"/>
      <c r="Q581" s="143"/>
      <c r="R581" s="143"/>
      <c r="S581" s="143"/>
      <c r="T581" s="143"/>
    </row>
    <row r="582" spans="1:20" x14ac:dyDescent="0.2">
      <c r="A582" s="142"/>
      <c r="B582" s="142"/>
      <c r="C582" s="142"/>
      <c r="D582" s="142"/>
      <c r="E582" s="142"/>
      <c r="F582" s="142"/>
      <c r="G582" s="142"/>
      <c r="H582" s="142"/>
      <c r="I582" s="142"/>
      <c r="J582" s="143"/>
      <c r="K582" s="143"/>
      <c r="L582" s="143"/>
      <c r="M582" s="143"/>
      <c r="N582" s="143"/>
      <c r="O582" s="143"/>
      <c r="P582" s="143"/>
      <c r="Q582" s="143"/>
      <c r="R582" s="143"/>
      <c r="S582" s="143"/>
      <c r="T582" s="143"/>
    </row>
    <row r="583" spans="1:20" x14ac:dyDescent="0.2">
      <c r="A583" s="142"/>
      <c r="B583" s="142"/>
      <c r="C583" s="142"/>
      <c r="D583" s="142"/>
      <c r="E583" s="142"/>
      <c r="F583" s="142"/>
      <c r="G583" s="142"/>
      <c r="H583" s="142"/>
      <c r="I583" s="142"/>
      <c r="J583" s="143"/>
      <c r="K583" s="143"/>
      <c r="L583" s="143"/>
      <c r="M583" s="143"/>
      <c r="N583" s="143"/>
      <c r="O583" s="143"/>
      <c r="P583" s="143"/>
      <c r="Q583" s="143"/>
      <c r="R583" s="143"/>
      <c r="S583" s="143"/>
      <c r="T583" s="143"/>
    </row>
    <row r="584" spans="1:20" x14ac:dyDescent="0.2">
      <c r="A584" s="142"/>
      <c r="B584" s="142"/>
      <c r="C584" s="142"/>
      <c r="D584" s="142"/>
      <c r="E584" s="142"/>
      <c r="F584" s="142"/>
      <c r="G584" s="142"/>
      <c r="H584" s="142"/>
      <c r="I584" s="142"/>
      <c r="J584" s="143"/>
      <c r="K584" s="143"/>
      <c r="L584" s="143"/>
      <c r="M584" s="143"/>
      <c r="N584" s="143"/>
      <c r="O584" s="143"/>
      <c r="P584" s="143"/>
      <c r="Q584" s="143"/>
      <c r="R584" s="143"/>
      <c r="S584" s="143"/>
      <c r="T584" s="143"/>
    </row>
    <row r="585" spans="1:20" x14ac:dyDescent="0.2">
      <c r="A585" s="142"/>
      <c r="B585" s="142"/>
      <c r="C585" s="142"/>
      <c r="D585" s="142"/>
      <c r="E585" s="142"/>
      <c r="F585" s="142"/>
      <c r="G585" s="142"/>
      <c r="H585" s="142"/>
      <c r="I585" s="142"/>
      <c r="J585" s="143"/>
      <c r="K585" s="143"/>
      <c r="L585" s="143"/>
      <c r="M585" s="143"/>
      <c r="N585" s="143"/>
      <c r="O585" s="143"/>
      <c r="P585" s="143"/>
      <c r="Q585" s="143"/>
      <c r="R585" s="143"/>
      <c r="S585" s="143"/>
      <c r="T585" s="143"/>
    </row>
    <row r="586" spans="1:20" x14ac:dyDescent="0.2">
      <c r="A586" s="142"/>
      <c r="B586" s="142"/>
      <c r="C586" s="142"/>
      <c r="D586" s="142"/>
      <c r="E586" s="142"/>
      <c r="F586" s="142"/>
      <c r="G586" s="142"/>
      <c r="H586" s="142"/>
      <c r="I586" s="142"/>
      <c r="J586" s="143"/>
      <c r="K586" s="143"/>
      <c r="L586" s="143"/>
      <c r="M586" s="143"/>
      <c r="N586" s="143"/>
      <c r="O586" s="143"/>
      <c r="P586" s="143"/>
      <c r="Q586" s="143"/>
      <c r="R586" s="143"/>
      <c r="S586" s="143"/>
      <c r="T586" s="143"/>
    </row>
    <row r="587" spans="1:20" x14ac:dyDescent="0.2">
      <c r="A587" s="142"/>
      <c r="B587" s="142"/>
      <c r="C587" s="142"/>
      <c r="D587" s="142"/>
      <c r="E587" s="142"/>
      <c r="F587" s="142"/>
      <c r="G587" s="142"/>
      <c r="H587" s="142"/>
      <c r="I587" s="142"/>
      <c r="J587" s="143"/>
      <c r="K587" s="143"/>
      <c r="L587" s="143"/>
      <c r="M587" s="143"/>
      <c r="N587" s="143"/>
      <c r="O587" s="143"/>
      <c r="P587" s="143"/>
      <c r="Q587" s="143"/>
      <c r="R587" s="143"/>
      <c r="S587" s="143"/>
      <c r="T587" s="143"/>
    </row>
    <row r="588" spans="1:20" x14ac:dyDescent="0.2">
      <c r="A588" s="142"/>
      <c r="B588" s="142"/>
      <c r="C588" s="142"/>
      <c r="D588" s="142"/>
      <c r="E588" s="142"/>
      <c r="F588" s="142"/>
      <c r="G588" s="142"/>
      <c r="H588" s="142"/>
      <c r="I588" s="142"/>
      <c r="J588" s="143"/>
      <c r="K588" s="143"/>
      <c r="L588" s="143"/>
      <c r="M588" s="143"/>
      <c r="N588" s="143"/>
      <c r="O588" s="143"/>
      <c r="P588" s="143"/>
      <c r="Q588" s="143"/>
      <c r="R588" s="143"/>
      <c r="S588" s="143"/>
      <c r="T588" s="143"/>
    </row>
    <row r="589" spans="1:20" x14ac:dyDescent="0.2">
      <c r="A589" s="142"/>
      <c r="B589" s="142"/>
      <c r="C589" s="142"/>
      <c r="D589" s="142"/>
      <c r="E589" s="142"/>
      <c r="F589" s="142"/>
      <c r="G589" s="142"/>
      <c r="H589" s="142"/>
      <c r="I589" s="142"/>
      <c r="J589" s="143"/>
      <c r="K589" s="143"/>
      <c r="L589" s="143"/>
      <c r="M589" s="143"/>
      <c r="N589" s="143"/>
      <c r="O589" s="143"/>
      <c r="P589" s="143"/>
      <c r="Q589" s="143"/>
      <c r="R589" s="143"/>
      <c r="S589" s="143"/>
      <c r="T589" s="143"/>
    </row>
    <row r="590" spans="1:20" x14ac:dyDescent="0.2">
      <c r="A590" s="142"/>
      <c r="B590" s="142"/>
      <c r="C590" s="142"/>
      <c r="D590" s="142"/>
      <c r="E590" s="142"/>
      <c r="F590" s="142"/>
      <c r="G590" s="142"/>
      <c r="H590" s="142"/>
      <c r="I590" s="142"/>
      <c r="J590" s="143"/>
      <c r="K590" s="143"/>
      <c r="L590" s="143"/>
      <c r="M590" s="143"/>
      <c r="N590" s="143"/>
      <c r="O590" s="143"/>
      <c r="P590" s="143"/>
      <c r="Q590" s="143"/>
      <c r="R590" s="143"/>
      <c r="S590" s="143"/>
      <c r="T590" s="143"/>
    </row>
    <row r="591" spans="1:20" x14ac:dyDescent="0.2">
      <c r="A591" s="142"/>
      <c r="B591" s="142"/>
      <c r="C591" s="142"/>
      <c r="D591" s="142"/>
      <c r="E591" s="142"/>
      <c r="F591" s="142"/>
      <c r="G591" s="142"/>
      <c r="H591" s="142"/>
      <c r="I591" s="142"/>
      <c r="J591" s="143"/>
      <c r="K591" s="143"/>
      <c r="L591" s="143"/>
      <c r="M591" s="143"/>
      <c r="N591" s="143"/>
      <c r="O591" s="143"/>
      <c r="P591" s="143"/>
      <c r="Q591" s="143"/>
      <c r="R591" s="143"/>
      <c r="S591" s="143"/>
      <c r="T591" s="143"/>
    </row>
    <row r="592" spans="1:20" x14ac:dyDescent="0.2">
      <c r="A592" s="142"/>
      <c r="B592" s="142"/>
      <c r="C592" s="142"/>
      <c r="D592" s="142"/>
      <c r="E592" s="142"/>
      <c r="F592" s="142"/>
      <c r="G592" s="142"/>
      <c r="H592" s="142"/>
      <c r="I592" s="142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</row>
    <row r="593" spans="1:26" ht="12.75" customHeight="1" x14ac:dyDescent="0.2">
      <c r="A593" s="142"/>
      <c r="B593" s="142"/>
      <c r="C593" s="142"/>
      <c r="D593" s="142"/>
      <c r="E593" s="142"/>
      <c r="F593" s="142"/>
      <c r="G593" s="142"/>
      <c r="H593" s="142"/>
      <c r="I593" s="142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</row>
    <row r="594" spans="1:26" ht="12.75" customHeight="1" x14ac:dyDescent="0.2">
      <c r="A594" s="142"/>
      <c r="B594" s="142"/>
      <c r="C594" s="142"/>
      <c r="D594" s="142"/>
      <c r="E594" s="142"/>
      <c r="F594" s="142"/>
      <c r="G594" s="142"/>
      <c r="H594" s="142"/>
      <c r="I594" s="142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</row>
    <row r="595" spans="1:26" ht="12.75" customHeight="1" x14ac:dyDescent="0.2">
      <c r="A595" s="142"/>
      <c r="B595" s="142"/>
      <c r="C595" s="142"/>
      <c r="D595" s="142"/>
      <c r="E595" s="142"/>
      <c r="F595" s="142"/>
      <c r="G595" s="142"/>
      <c r="H595" s="142"/>
      <c r="I595" s="142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</row>
    <row r="596" spans="1:26" ht="12.75" customHeight="1" x14ac:dyDescent="0.2">
      <c r="A596" s="142"/>
      <c r="B596" s="142"/>
      <c r="C596" s="142"/>
      <c r="D596" s="142"/>
      <c r="E596" s="142"/>
      <c r="F596" s="142"/>
      <c r="G596" s="142"/>
      <c r="H596" s="142"/>
      <c r="I596" s="142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</row>
    <row r="597" spans="1:26" ht="12.75" customHeight="1" x14ac:dyDescent="0.2">
      <c r="A597" s="142"/>
      <c r="B597" s="142"/>
      <c r="C597" s="142"/>
      <c r="D597" s="142"/>
      <c r="E597" s="142"/>
      <c r="F597" s="142"/>
      <c r="G597" s="142"/>
      <c r="H597" s="142"/>
      <c r="I597" s="142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</row>
    <row r="598" spans="1:26" ht="12.75" customHeight="1" x14ac:dyDescent="0.2">
      <c r="A598" s="142"/>
      <c r="B598" s="142"/>
      <c r="C598" s="142"/>
      <c r="D598" s="142"/>
      <c r="E598" s="142"/>
      <c r="F598" s="142"/>
      <c r="G598" s="142"/>
      <c r="H598" s="142"/>
      <c r="I598" s="142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</row>
    <row r="599" spans="1:26" ht="12.75" customHeight="1" thickBot="1" x14ac:dyDescent="0.25">
      <c r="A599" s="142"/>
      <c r="B599" s="142"/>
      <c r="C599" s="142"/>
      <c r="D599" s="142"/>
      <c r="E599" s="142"/>
      <c r="F599" s="142"/>
      <c r="G599" s="142"/>
      <c r="H599" s="142"/>
      <c r="I599" s="142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</row>
    <row r="600" spans="1:26" ht="13.2" thickBot="1" x14ac:dyDescent="0.25">
      <c r="A600" s="142"/>
      <c r="B600" s="142"/>
      <c r="C600" s="142"/>
      <c r="D600" s="142"/>
      <c r="E600" s="142"/>
      <c r="F600" s="142"/>
      <c r="G600" s="142"/>
      <c r="H600" s="142"/>
      <c r="I600" s="142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X600" s="148" t="s">
        <v>37</v>
      </c>
      <c r="Y600" s="149"/>
      <c r="Z600" s="150"/>
    </row>
    <row r="601" spans="1:26" ht="37.799999999999997" x14ac:dyDescent="0.2">
      <c r="A601" s="142"/>
      <c r="B601" s="142"/>
      <c r="C601" s="142"/>
      <c r="D601" s="142"/>
      <c r="E601" s="142"/>
      <c r="F601" s="142"/>
      <c r="G601" s="142"/>
      <c r="H601" s="142"/>
      <c r="I601" s="142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X601" s="148" t="s">
        <v>38</v>
      </c>
      <c r="Y601" s="151" t="s">
        <v>39</v>
      </c>
      <c r="Z601" s="151"/>
    </row>
    <row r="602" spans="1:26" ht="25.2" x14ac:dyDescent="0.2">
      <c r="A602" s="142"/>
      <c r="B602" s="142"/>
      <c r="C602" s="142"/>
      <c r="D602" s="142"/>
      <c r="E602" s="142"/>
      <c r="F602" s="142"/>
      <c r="G602" s="142"/>
      <c r="H602" s="142"/>
      <c r="I602" s="142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X602" s="152" t="s">
        <v>40</v>
      </c>
      <c r="Y602" s="153" t="s">
        <v>41</v>
      </c>
      <c r="Z602" s="153"/>
    </row>
    <row r="603" spans="1:26" ht="37.799999999999997" x14ac:dyDescent="0.2">
      <c r="A603" s="142"/>
      <c r="B603" s="142"/>
      <c r="C603" s="142"/>
      <c r="D603" s="142"/>
      <c r="E603" s="142"/>
      <c r="F603" s="142"/>
      <c r="G603" s="142"/>
      <c r="H603" s="142"/>
      <c r="I603" s="142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X603" s="152" t="s">
        <v>42</v>
      </c>
      <c r="Y603" s="153" t="s">
        <v>43</v>
      </c>
      <c r="Z603" s="153"/>
    </row>
    <row r="604" spans="1:26" ht="37.799999999999997" x14ac:dyDescent="0.2">
      <c r="A604" s="142"/>
      <c r="B604" s="142"/>
      <c r="C604" s="142"/>
      <c r="D604" s="142"/>
      <c r="E604" s="142"/>
      <c r="F604" s="142"/>
      <c r="G604" s="142"/>
      <c r="H604" s="142"/>
      <c r="I604" s="142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X604" s="152" t="s">
        <v>44</v>
      </c>
      <c r="Y604" s="153" t="s">
        <v>45</v>
      </c>
      <c r="Z604" s="153" t="s">
        <v>46</v>
      </c>
    </row>
    <row r="605" spans="1:26" ht="37.799999999999997" x14ac:dyDescent="0.2">
      <c r="A605" s="142"/>
      <c r="B605" s="142"/>
      <c r="C605" s="142"/>
      <c r="D605" s="142"/>
      <c r="E605" s="142"/>
      <c r="F605" s="142"/>
      <c r="G605" s="142"/>
      <c r="H605" s="142"/>
      <c r="I605" s="142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X605" s="152" t="s">
        <v>47</v>
      </c>
      <c r="Y605" s="153" t="s">
        <v>45</v>
      </c>
      <c r="Z605" s="153" t="s">
        <v>48</v>
      </c>
    </row>
    <row r="606" spans="1:26" ht="37.799999999999997" x14ac:dyDescent="0.2">
      <c r="A606" s="142"/>
      <c r="B606" s="142"/>
      <c r="C606" s="142"/>
      <c r="D606" s="142"/>
      <c r="E606" s="142"/>
      <c r="F606" s="142"/>
      <c r="G606" s="142"/>
      <c r="H606" s="142"/>
      <c r="I606" s="142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X606" s="154" t="s">
        <v>49</v>
      </c>
      <c r="Y606" s="155" t="s">
        <v>50</v>
      </c>
      <c r="Z606" s="155" t="s">
        <v>51</v>
      </c>
    </row>
    <row r="607" spans="1:26" ht="25.2" x14ac:dyDescent="0.2">
      <c r="A607" s="142"/>
      <c r="B607" s="142"/>
      <c r="C607" s="142"/>
      <c r="D607" s="142"/>
      <c r="E607" s="142"/>
      <c r="F607" s="142"/>
      <c r="G607" s="142"/>
      <c r="H607" s="142"/>
      <c r="I607" s="142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X607" s="154" t="s">
        <v>52</v>
      </c>
      <c r="Y607" s="155" t="s">
        <v>53</v>
      </c>
      <c r="Z607" s="155" t="s">
        <v>54</v>
      </c>
    </row>
    <row r="608" spans="1:26" ht="100.8" x14ac:dyDescent="0.2">
      <c r="A608" s="142"/>
      <c r="B608" s="142"/>
      <c r="C608" s="142"/>
      <c r="D608" s="142"/>
      <c r="E608" s="142"/>
      <c r="F608" s="142"/>
      <c r="G608" s="142"/>
      <c r="H608" s="142"/>
      <c r="I608" s="142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X608" s="154" t="s">
        <v>55</v>
      </c>
      <c r="Y608" s="155" t="s">
        <v>56</v>
      </c>
      <c r="Z608" s="155" t="s">
        <v>57</v>
      </c>
    </row>
    <row r="609" spans="1:26" ht="88.2" x14ac:dyDescent="0.2">
      <c r="A609" s="142"/>
      <c r="B609" s="142"/>
      <c r="C609" s="142"/>
      <c r="D609" s="142"/>
      <c r="E609" s="142"/>
      <c r="F609" s="142"/>
      <c r="G609" s="142"/>
      <c r="H609" s="142"/>
      <c r="I609" s="142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X609" s="154" t="s">
        <v>55</v>
      </c>
      <c r="Y609" s="155" t="s">
        <v>58</v>
      </c>
      <c r="Z609" s="155" t="s">
        <v>59</v>
      </c>
    </row>
    <row r="610" spans="1:26" ht="50.4" x14ac:dyDescent="0.2">
      <c r="A610" s="142"/>
      <c r="B610" s="142"/>
      <c r="C610" s="142"/>
      <c r="D610" s="142"/>
      <c r="E610" s="142"/>
      <c r="F610" s="142"/>
      <c r="G610" s="142"/>
      <c r="H610" s="142"/>
      <c r="I610" s="142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X610" s="154" t="s">
        <v>55</v>
      </c>
      <c r="Y610" s="155" t="s">
        <v>60</v>
      </c>
      <c r="Z610" s="155" t="s">
        <v>61</v>
      </c>
    </row>
    <row r="611" spans="1:26" ht="63.6" thickBot="1" x14ac:dyDescent="0.25">
      <c r="A611" s="142"/>
      <c r="B611" s="142"/>
      <c r="C611" s="142"/>
      <c r="D611" s="142"/>
      <c r="E611" s="142"/>
      <c r="F611" s="142"/>
      <c r="G611" s="142"/>
      <c r="H611" s="142"/>
      <c r="I611" s="142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X611" s="156" t="s">
        <v>55</v>
      </c>
      <c r="Y611" s="157" t="s">
        <v>62</v>
      </c>
      <c r="Z611" s="157" t="s">
        <v>63</v>
      </c>
    </row>
    <row r="612" spans="1:26" x14ac:dyDescent="0.2">
      <c r="A612" s="142"/>
      <c r="B612" s="142"/>
      <c r="C612" s="142"/>
      <c r="D612" s="142"/>
      <c r="E612" s="142"/>
      <c r="F612" s="142"/>
      <c r="G612" s="142"/>
      <c r="H612" s="142"/>
      <c r="I612" s="142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</row>
    <row r="613" spans="1:26" x14ac:dyDescent="0.2">
      <c r="A613" s="142"/>
      <c r="B613" s="142"/>
      <c r="C613" s="142"/>
      <c r="D613" s="142"/>
      <c r="E613" s="142"/>
      <c r="F613" s="142"/>
      <c r="G613" s="142"/>
      <c r="H613" s="142"/>
      <c r="I613" s="142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</row>
    <row r="614" spans="1:26" x14ac:dyDescent="0.2">
      <c r="A614" s="142"/>
      <c r="B614" s="142"/>
      <c r="C614" s="142"/>
      <c r="D614" s="142"/>
      <c r="E614" s="142"/>
      <c r="F614" s="142"/>
      <c r="G614" s="142"/>
      <c r="H614" s="142"/>
      <c r="I614" s="142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</row>
    <row r="615" spans="1:26" x14ac:dyDescent="0.2">
      <c r="A615" s="142"/>
      <c r="B615" s="142"/>
      <c r="C615" s="142"/>
      <c r="D615" s="142"/>
      <c r="E615" s="142"/>
      <c r="F615" s="142"/>
      <c r="G615" s="142"/>
      <c r="H615" s="142"/>
      <c r="I615" s="142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</row>
    <row r="616" spans="1:26" x14ac:dyDescent="0.2">
      <c r="A616" s="142"/>
      <c r="B616" s="142"/>
      <c r="C616" s="142"/>
      <c r="D616" s="142"/>
      <c r="E616" s="142"/>
      <c r="F616" s="142"/>
      <c r="G616" s="142"/>
      <c r="H616" s="142"/>
      <c r="I616" s="142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</row>
    <row r="617" spans="1:26" x14ac:dyDescent="0.2">
      <c r="A617" s="142"/>
      <c r="B617" s="142"/>
      <c r="C617" s="142"/>
      <c r="D617" s="142"/>
      <c r="E617" s="142"/>
      <c r="F617" s="142"/>
      <c r="G617" s="142"/>
      <c r="H617" s="142"/>
      <c r="I617" s="142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</row>
    <row r="618" spans="1:26" x14ac:dyDescent="0.2">
      <c r="A618" s="142"/>
      <c r="B618" s="142"/>
      <c r="C618" s="142"/>
      <c r="D618" s="142"/>
      <c r="E618" s="142"/>
      <c r="F618" s="142"/>
      <c r="G618" s="142"/>
      <c r="H618" s="142"/>
      <c r="I618" s="142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</row>
    <row r="619" spans="1:26" x14ac:dyDescent="0.2">
      <c r="A619" s="142"/>
      <c r="B619" s="142"/>
      <c r="C619" s="142"/>
      <c r="D619" s="142"/>
      <c r="E619" s="142"/>
      <c r="F619" s="142"/>
      <c r="G619" s="142"/>
      <c r="H619" s="142"/>
      <c r="I619" s="142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</row>
    <row r="620" spans="1:26" x14ac:dyDescent="0.2">
      <c r="A620" s="142"/>
      <c r="B620" s="142"/>
      <c r="C620" s="142"/>
      <c r="D620" s="142"/>
      <c r="E620" s="142"/>
      <c r="F620" s="142"/>
      <c r="G620" s="142"/>
      <c r="H620" s="142"/>
      <c r="I620" s="142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</row>
    <row r="621" spans="1:26" x14ac:dyDescent="0.2">
      <c r="A621" s="142"/>
      <c r="B621" s="142"/>
      <c r="C621" s="142"/>
      <c r="D621" s="142"/>
      <c r="E621" s="142"/>
      <c r="F621" s="142"/>
      <c r="G621" s="142"/>
      <c r="H621" s="142"/>
      <c r="I621" s="142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</row>
    <row r="622" spans="1:26" x14ac:dyDescent="0.2">
      <c r="A622" s="142"/>
      <c r="B622" s="142"/>
      <c r="C622" s="142"/>
      <c r="D622" s="142"/>
      <c r="E622" s="142"/>
      <c r="F622" s="142"/>
      <c r="G622" s="142"/>
      <c r="H622" s="142"/>
      <c r="I622" s="142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</row>
    <row r="623" spans="1:26" x14ac:dyDescent="0.2">
      <c r="A623" s="142"/>
      <c r="B623" s="142"/>
      <c r="C623" s="142"/>
      <c r="D623" s="142"/>
      <c r="E623" s="142"/>
      <c r="F623" s="142"/>
      <c r="G623" s="142"/>
      <c r="H623" s="142"/>
      <c r="I623" s="142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</row>
    <row r="624" spans="1:26" x14ac:dyDescent="0.2">
      <c r="A624" s="142"/>
      <c r="B624" s="142"/>
      <c r="C624" s="142"/>
      <c r="D624" s="142"/>
      <c r="E624" s="142"/>
      <c r="F624" s="142"/>
      <c r="G624" s="142"/>
      <c r="H624" s="142"/>
      <c r="I624" s="142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</row>
    <row r="625" spans="1:20" x14ac:dyDescent="0.2">
      <c r="A625" s="142"/>
      <c r="B625" s="142"/>
      <c r="C625" s="142"/>
      <c r="D625" s="142"/>
      <c r="E625" s="142"/>
      <c r="F625" s="142"/>
      <c r="G625" s="142"/>
      <c r="H625" s="142"/>
      <c r="I625" s="142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</row>
    <row r="626" spans="1:20" x14ac:dyDescent="0.2">
      <c r="A626" s="142"/>
      <c r="B626" s="142"/>
      <c r="C626" s="142"/>
      <c r="D626" s="142"/>
      <c r="E626" s="142"/>
      <c r="F626" s="142"/>
      <c r="G626" s="142"/>
      <c r="H626" s="142"/>
      <c r="I626" s="142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</row>
    <row r="627" spans="1:20" x14ac:dyDescent="0.2">
      <c r="A627" s="142"/>
      <c r="B627" s="142"/>
      <c r="C627" s="142"/>
      <c r="D627" s="142"/>
      <c r="E627" s="142"/>
      <c r="F627" s="142"/>
      <c r="G627" s="142"/>
      <c r="H627" s="142"/>
      <c r="I627" s="142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</row>
    <row r="628" spans="1:20" x14ac:dyDescent="0.2">
      <c r="A628" s="142"/>
      <c r="B628" s="142"/>
      <c r="C628" s="142"/>
      <c r="D628" s="142"/>
      <c r="E628" s="142"/>
      <c r="F628" s="142"/>
      <c r="G628" s="142"/>
      <c r="H628" s="142"/>
      <c r="I628" s="142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</row>
    <row r="629" spans="1:20" x14ac:dyDescent="0.2">
      <c r="A629" s="142"/>
      <c r="B629" s="142"/>
      <c r="C629" s="142"/>
      <c r="D629" s="142"/>
      <c r="E629" s="142"/>
      <c r="F629" s="142"/>
      <c r="G629" s="142"/>
      <c r="H629" s="142"/>
      <c r="I629" s="142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</row>
    <row r="630" spans="1:20" x14ac:dyDescent="0.2">
      <c r="A630" s="142"/>
      <c r="B630" s="142"/>
      <c r="C630" s="142"/>
      <c r="D630" s="142"/>
      <c r="E630" s="142"/>
      <c r="F630" s="142"/>
      <c r="G630" s="142"/>
      <c r="H630" s="142"/>
      <c r="I630" s="142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</row>
    <row r="631" spans="1:20" x14ac:dyDescent="0.2">
      <c r="A631" s="142"/>
      <c r="B631" s="142"/>
      <c r="C631" s="142"/>
      <c r="D631" s="142"/>
      <c r="E631" s="142"/>
      <c r="F631" s="142"/>
      <c r="G631" s="142"/>
      <c r="H631" s="142"/>
      <c r="I631" s="142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</row>
    <row r="632" spans="1:20" x14ac:dyDescent="0.2">
      <c r="A632" s="142"/>
      <c r="B632" s="142"/>
      <c r="C632" s="142"/>
      <c r="D632" s="142"/>
      <c r="E632" s="142"/>
      <c r="F632" s="142"/>
      <c r="G632" s="142"/>
      <c r="H632" s="142"/>
      <c r="I632" s="142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</row>
    <row r="633" spans="1:20" x14ac:dyDescent="0.2">
      <c r="A633" s="142"/>
      <c r="B633" s="142"/>
      <c r="C633" s="142"/>
      <c r="D633" s="142"/>
      <c r="E633" s="142"/>
      <c r="F633" s="142"/>
      <c r="G633" s="142"/>
      <c r="H633" s="142"/>
      <c r="I633" s="142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</row>
    <row r="634" spans="1:20" x14ac:dyDescent="0.2">
      <c r="A634" s="142"/>
      <c r="B634" s="142"/>
      <c r="C634" s="142"/>
      <c r="D634" s="142"/>
      <c r="E634" s="142"/>
      <c r="F634" s="142"/>
      <c r="G634" s="142"/>
      <c r="H634" s="142"/>
      <c r="I634" s="142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</row>
    <row r="635" spans="1:20" x14ac:dyDescent="0.2">
      <c r="A635" s="142"/>
      <c r="B635" s="142"/>
      <c r="C635" s="142"/>
      <c r="D635" s="142"/>
      <c r="E635" s="142"/>
      <c r="F635" s="142"/>
      <c r="G635" s="142"/>
      <c r="H635" s="142"/>
      <c r="I635" s="142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</row>
    <row r="636" spans="1:20" x14ac:dyDescent="0.2">
      <c r="A636" s="142"/>
      <c r="B636" s="142"/>
      <c r="C636" s="142"/>
      <c r="D636" s="142"/>
      <c r="E636" s="142"/>
      <c r="F636" s="142"/>
      <c r="G636" s="142"/>
      <c r="H636" s="142"/>
      <c r="I636" s="142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</row>
    <row r="637" spans="1:20" x14ac:dyDescent="0.2">
      <c r="A637" s="142"/>
      <c r="B637" s="142"/>
      <c r="C637" s="142"/>
      <c r="D637" s="142"/>
      <c r="E637" s="142"/>
      <c r="F637" s="142"/>
      <c r="G637" s="142"/>
      <c r="H637" s="142"/>
      <c r="I637" s="142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</row>
    <row r="638" spans="1:20" x14ac:dyDescent="0.2">
      <c r="A638" s="142"/>
      <c r="B638" s="142"/>
      <c r="C638" s="142"/>
      <c r="D638" s="142"/>
      <c r="E638" s="142"/>
      <c r="F638" s="142"/>
      <c r="G638" s="142"/>
      <c r="H638" s="142"/>
      <c r="I638" s="142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</row>
    <row r="639" spans="1:20" x14ac:dyDescent="0.2">
      <c r="A639" s="142"/>
      <c r="B639" s="142"/>
      <c r="C639" s="142"/>
      <c r="D639" s="142"/>
      <c r="E639" s="142"/>
      <c r="F639" s="142"/>
      <c r="G639" s="142"/>
      <c r="H639" s="142"/>
      <c r="I639" s="142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</row>
    <row r="640" spans="1:20" x14ac:dyDescent="0.2">
      <c r="A640" s="142"/>
      <c r="B640" s="142"/>
      <c r="C640" s="142"/>
      <c r="D640" s="142"/>
      <c r="E640" s="142"/>
      <c r="F640" s="142"/>
      <c r="G640" s="142"/>
      <c r="H640" s="142"/>
      <c r="I640" s="142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</row>
    <row r="641" spans="1:20" x14ac:dyDescent="0.2">
      <c r="A641" s="142"/>
      <c r="B641" s="142"/>
      <c r="C641" s="142"/>
      <c r="D641" s="142"/>
      <c r="E641" s="142"/>
      <c r="F641" s="142"/>
      <c r="G641" s="142"/>
      <c r="H641" s="142"/>
      <c r="I641" s="142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</row>
    <row r="642" spans="1:20" x14ac:dyDescent="0.2">
      <c r="A642" s="142"/>
      <c r="B642" s="142"/>
      <c r="C642" s="142"/>
      <c r="D642" s="142"/>
      <c r="E642" s="142"/>
      <c r="F642" s="142"/>
      <c r="G642" s="142"/>
      <c r="H642" s="142"/>
      <c r="I642" s="142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</row>
    <row r="643" spans="1:20" x14ac:dyDescent="0.2">
      <c r="A643" s="142"/>
      <c r="B643" s="142"/>
      <c r="C643" s="142"/>
      <c r="D643" s="142"/>
      <c r="E643" s="142"/>
      <c r="F643" s="142"/>
      <c r="G643" s="142"/>
      <c r="H643" s="142"/>
      <c r="I643" s="142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</row>
    <row r="644" spans="1:20" x14ac:dyDescent="0.2">
      <c r="A644" s="142"/>
      <c r="B644" s="142"/>
      <c r="C644" s="142"/>
      <c r="D644" s="142"/>
      <c r="E644" s="142"/>
      <c r="F644" s="142"/>
      <c r="G644" s="142"/>
      <c r="H644" s="142"/>
      <c r="I644" s="142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</row>
    <row r="645" spans="1:20" x14ac:dyDescent="0.2">
      <c r="A645" s="142"/>
      <c r="B645" s="142"/>
      <c r="C645" s="142"/>
      <c r="D645" s="142"/>
      <c r="E645" s="142"/>
      <c r="F645" s="142"/>
      <c r="G645" s="142"/>
      <c r="H645" s="142"/>
      <c r="I645" s="142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</row>
    <row r="646" spans="1:20" x14ac:dyDescent="0.2">
      <c r="A646" s="142"/>
      <c r="B646" s="142"/>
      <c r="C646" s="142"/>
      <c r="D646" s="142"/>
      <c r="E646" s="142"/>
      <c r="F646" s="142"/>
      <c r="G646" s="142"/>
      <c r="H646" s="142"/>
      <c r="I646" s="142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</row>
    <row r="647" spans="1:20" x14ac:dyDescent="0.2">
      <c r="A647" s="142"/>
      <c r="B647" s="142"/>
      <c r="C647" s="142"/>
      <c r="D647" s="142"/>
      <c r="E647" s="142"/>
      <c r="F647" s="142"/>
      <c r="G647" s="142"/>
      <c r="H647" s="142"/>
      <c r="I647" s="142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</row>
    <row r="648" spans="1:20" x14ac:dyDescent="0.2">
      <c r="A648" s="142"/>
      <c r="B648" s="142"/>
      <c r="C648" s="142"/>
      <c r="D648" s="142"/>
      <c r="E648" s="142"/>
      <c r="F648" s="142"/>
      <c r="G648" s="142"/>
      <c r="H648" s="142"/>
      <c r="I648" s="142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</row>
    <row r="649" spans="1:20" x14ac:dyDescent="0.2">
      <c r="A649" s="142"/>
      <c r="B649" s="142"/>
      <c r="C649" s="142"/>
      <c r="D649" s="142"/>
      <c r="E649" s="142"/>
      <c r="F649" s="142"/>
      <c r="G649" s="142"/>
      <c r="H649" s="142"/>
      <c r="I649" s="142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</row>
    <row r="650" spans="1:20" x14ac:dyDescent="0.2">
      <c r="A650" s="142"/>
      <c r="B650" s="142"/>
      <c r="C650" s="142"/>
      <c r="D650" s="142"/>
      <c r="E650" s="142"/>
      <c r="F650" s="142"/>
      <c r="G650" s="142"/>
      <c r="H650" s="142"/>
      <c r="I650" s="142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</row>
    <row r="651" spans="1:20" x14ac:dyDescent="0.2">
      <c r="A651" s="142"/>
      <c r="B651" s="142"/>
      <c r="C651" s="142"/>
      <c r="D651" s="142"/>
      <c r="E651" s="142"/>
      <c r="F651" s="142"/>
      <c r="G651" s="142"/>
      <c r="H651" s="142"/>
      <c r="I651" s="142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</row>
    <row r="652" spans="1:20" x14ac:dyDescent="0.2">
      <c r="A652" s="142"/>
      <c r="B652" s="142"/>
      <c r="C652" s="142"/>
      <c r="D652" s="142"/>
      <c r="E652" s="142"/>
      <c r="F652" s="142"/>
      <c r="G652" s="142"/>
      <c r="H652" s="142"/>
      <c r="I652" s="142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</row>
    <row r="653" spans="1:20" x14ac:dyDescent="0.2">
      <c r="A653" s="142"/>
      <c r="B653" s="142"/>
      <c r="C653" s="142"/>
      <c r="D653" s="142"/>
      <c r="E653" s="142"/>
      <c r="F653" s="142"/>
      <c r="G653" s="142"/>
      <c r="H653" s="142"/>
      <c r="I653" s="142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</row>
    <row r="654" spans="1:20" x14ac:dyDescent="0.2">
      <c r="A654" s="142"/>
      <c r="B654" s="142"/>
      <c r="C654" s="142"/>
      <c r="D654" s="142"/>
      <c r="E654" s="142"/>
      <c r="F654" s="142"/>
      <c r="G654" s="142"/>
      <c r="H654" s="142"/>
      <c r="I654" s="142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</row>
    <row r="655" spans="1:20" x14ac:dyDescent="0.2">
      <c r="A655" s="142"/>
      <c r="B655" s="142"/>
      <c r="C655" s="142"/>
      <c r="D655" s="142"/>
      <c r="E655" s="142"/>
      <c r="F655" s="142"/>
      <c r="G655" s="142"/>
      <c r="H655" s="142"/>
      <c r="I655" s="142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</row>
    <row r="656" spans="1:20" x14ac:dyDescent="0.2">
      <c r="A656" s="142"/>
      <c r="B656" s="142"/>
      <c r="C656" s="142"/>
      <c r="D656" s="142"/>
      <c r="E656" s="142"/>
      <c r="F656" s="142"/>
      <c r="G656" s="142"/>
      <c r="H656" s="142"/>
      <c r="I656" s="142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</row>
    <row r="657" spans="1:20" x14ac:dyDescent="0.2">
      <c r="A657" s="142"/>
      <c r="B657" s="142"/>
      <c r="C657" s="142"/>
      <c r="D657" s="142"/>
      <c r="E657" s="142"/>
      <c r="F657" s="142"/>
      <c r="G657" s="142"/>
      <c r="H657" s="142"/>
      <c r="I657" s="142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</row>
    <row r="658" spans="1:20" x14ac:dyDescent="0.2">
      <c r="A658" s="142"/>
      <c r="B658" s="142"/>
      <c r="C658" s="142"/>
      <c r="D658" s="142"/>
      <c r="E658" s="142"/>
      <c r="F658" s="142"/>
      <c r="G658" s="142"/>
      <c r="H658" s="142"/>
      <c r="I658" s="142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</row>
    <row r="659" spans="1:20" x14ac:dyDescent="0.2">
      <c r="A659" s="142"/>
      <c r="B659" s="142"/>
      <c r="C659" s="142"/>
      <c r="D659" s="142"/>
      <c r="E659" s="142"/>
      <c r="F659" s="142"/>
      <c r="G659" s="142"/>
      <c r="H659" s="142"/>
      <c r="I659" s="142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</row>
    <row r="660" spans="1:20" x14ac:dyDescent="0.2">
      <c r="A660" s="142"/>
      <c r="B660" s="142"/>
      <c r="C660" s="142"/>
      <c r="D660" s="142"/>
      <c r="E660" s="142"/>
      <c r="F660" s="142"/>
      <c r="G660" s="142"/>
      <c r="H660" s="142"/>
      <c r="I660" s="142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</row>
    <row r="661" spans="1:20" x14ac:dyDescent="0.2">
      <c r="A661" s="142"/>
      <c r="B661" s="142"/>
      <c r="C661" s="142"/>
      <c r="D661" s="142"/>
      <c r="E661" s="142"/>
      <c r="F661" s="142"/>
      <c r="G661" s="142"/>
      <c r="H661" s="142"/>
      <c r="I661" s="142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</row>
    <row r="662" spans="1:20" x14ac:dyDescent="0.2">
      <c r="A662" s="142"/>
      <c r="B662" s="142"/>
      <c r="C662" s="142"/>
      <c r="D662" s="142"/>
      <c r="E662" s="142"/>
      <c r="F662" s="142"/>
      <c r="G662" s="142"/>
      <c r="H662" s="142"/>
      <c r="I662" s="142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</row>
    <row r="663" spans="1:20" x14ac:dyDescent="0.2">
      <c r="A663" s="142"/>
      <c r="B663" s="142"/>
      <c r="C663" s="142"/>
      <c r="D663" s="142"/>
      <c r="E663" s="142"/>
      <c r="F663" s="142"/>
      <c r="G663" s="142"/>
      <c r="H663" s="142"/>
      <c r="I663" s="142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</row>
    <row r="664" spans="1:20" x14ac:dyDescent="0.2">
      <c r="A664" s="142"/>
      <c r="B664" s="142"/>
      <c r="C664" s="142"/>
      <c r="D664" s="142"/>
      <c r="E664" s="142"/>
      <c r="F664" s="142"/>
      <c r="G664" s="142"/>
      <c r="H664" s="142"/>
      <c r="I664" s="142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</row>
    <row r="665" spans="1:20" x14ac:dyDescent="0.2">
      <c r="A665" s="142"/>
      <c r="B665" s="142"/>
      <c r="C665" s="142"/>
      <c r="D665" s="142"/>
      <c r="E665" s="142"/>
      <c r="F665" s="142"/>
      <c r="G665" s="142"/>
      <c r="H665" s="142"/>
      <c r="I665" s="142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</row>
    <row r="666" spans="1:20" x14ac:dyDescent="0.2">
      <c r="A666" s="142"/>
      <c r="B666" s="142"/>
      <c r="C666" s="142"/>
      <c r="D666" s="142"/>
      <c r="E666" s="142"/>
      <c r="F666" s="142"/>
      <c r="G666" s="142"/>
      <c r="H666" s="142"/>
      <c r="I666" s="142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</row>
    <row r="667" spans="1:20" x14ac:dyDescent="0.2">
      <c r="A667" s="142"/>
      <c r="B667" s="142"/>
      <c r="C667" s="142"/>
      <c r="D667" s="142"/>
      <c r="E667" s="142"/>
      <c r="F667" s="142"/>
      <c r="G667" s="142"/>
      <c r="H667" s="142"/>
      <c r="I667" s="142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</row>
    <row r="668" spans="1:20" x14ac:dyDescent="0.2">
      <c r="A668" s="142"/>
      <c r="B668" s="142"/>
      <c r="C668" s="142"/>
      <c r="D668" s="142"/>
      <c r="E668" s="142"/>
      <c r="F668" s="142"/>
      <c r="G668" s="142"/>
      <c r="H668" s="142"/>
      <c r="I668" s="142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</row>
    <row r="669" spans="1:20" x14ac:dyDescent="0.2">
      <c r="A669" s="142"/>
      <c r="B669" s="142"/>
      <c r="C669" s="142"/>
      <c r="D669" s="142"/>
      <c r="E669" s="142"/>
      <c r="F669" s="142"/>
      <c r="G669" s="142"/>
      <c r="H669" s="142"/>
      <c r="I669" s="142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</row>
    <row r="670" spans="1:20" x14ac:dyDescent="0.2">
      <c r="A670" s="142"/>
      <c r="B670" s="142"/>
      <c r="C670" s="142"/>
      <c r="D670" s="142"/>
      <c r="E670" s="142"/>
      <c r="F670" s="142"/>
      <c r="G670" s="142"/>
      <c r="H670" s="142"/>
      <c r="I670" s="142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</row>
    <row r="671" spans="1:20" x14ac:dyDescent="0.2">
      <c r="A671" s="142"/>
      <c r="B671" s="142"/>
      <c r="C671" s="142"/>
      <c r="D671" s="142"/>
      <c r="E671" s="142"/>
      <c r="F671" s="142"/>
      <c r="G671" s="142"/>
      <c r="H671" s="142"/>
      <c r="I671" s="142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</row>
    <row r="672" spans="1:20" x14ac:dyDescent="0.2">
      <c r="A672" s="142"/>
      <c r="B672" s="142"/>
      <c r="C672" s="142"/>
      <c r="D672" s="142"/>
      <c r="E672" s="142"/>
      <c r="F672" s="142"/>
      <c r="G672" s="142"/>
      <c r="H672" s="142"/>
      <c r="I672" s="142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</row>
    <row r="673" spans="1:20" x14ac:dyDescent="0.2">
      <c r="A673" s="142"/>
      <c r="B673" s="142"/>
      <c r="C673" s="142"/>
      <c r="D673" s="142"/>
      <c r="E673" s="142"/>
      <c r="F673" s="142"/>
      <c r="G673" s="142"/>
      <c r="H673" s="142"/>
      <c r="I673" s="142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</row>
    <row r="674" spans="1:20" x14ac:dyDescent="0.2">
      <c r="A674" s="142"/>
      <c r="B674" s="142"/>
      <c r="C674" s="142"/>
      <c r="D674" s="142"/>
      <c r="E674" s="142"/>
      <c r="F674" s="142"/>
      <c r="G674" s="142"/>
      <c r="H674" s="142"/>
      <c r="I674" s="142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</row>
    <row r="675" spans="1:20" x14ac:dyDescent="0.2">
      <c r="A675" s="142"/>
      <c r="B675" s="142"/>
      <c r="C675" s="142"/>
      <c r="D675" s="142"/>
      <c r="E675" s="142"/>
      <c r="F675" s="142"/>
      <c r="G675" s="142"/>
      <c r="H675" s="142"/>
      <c r="I675" s="142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</row>
    <row r="676" spans="1:20" x14ac:dyDescent="0.2">
      <c r="A676" s="142"/>
      <c r="B676" s="142"/>
      <c r="C676" s="142"/>
      <c r="D676" s="142"/>
      <c r="E676" s="142"/>
      <c r="F676" s="142"/>
      <c r="G676" s="142"/>
      <c r="H676" s="142"/>
      <c r="I676" s="142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</row>
    <row r="677" spans="1:20" x14ac:dyDescent="0.2">
      <c r="A677" s="142"/>
      <c r="B677" s="142"/>
      <c r="C677" s="142"/>
      <c r="D677" s="142"/>
      <c r="E677" s="142"/>
      <c r="F677" s="142"/>
      <c r="G677" s="142"/>
      <c r="H677" s="142"/>
      <c r="I677" s="142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</row>
    <row r="678" spans="1:20" x14ac:dyDescent="0.2">
      <c r="A678" s="142"/>
      <c r="B678" s="142"/>
      <c r="C678" s="142"/>
      <c r="D678" s="142"/>
      <c r="E678" s="142"/>
      <c r="F678" s="142"/>
      <c r="G678" s="142"/>
      <c r="H678" s="142"/>
      <c r="I678" s="142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</row>
    <row r="679" spans="1:20" x14ac:dyDescent="0.2">
      <c r="A679" s="142"/>
      <c r="B679" s="142"/>
      <c r="C679" s="142"/>
      <c r="D679" s="142"/>
      <c r="E679" s="142"/>
      <c r="F679" s="142"/>
      <c r="G679" s="142"/>
      <c r="H679" s="142"/>
      <c r="I679" s="142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</row>
    <row r="680" spans="1:20" x14ac:dyDescent="0.2">
      <c r="A680" s="142"/>
      <c r="B680" s="142"/>
      <c r="C680" s="142"/>
      <c r="D680" s="142"/>
      <c r="E680" s="142"/>
      <c r="F680" s="142"/>
      <c r="G680" s="142"/>
      <c r="H680" s="142"/>
      <c r="I680" s="142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</row>
    <row r="681" spans="1:20" x14ac:dyDescent="0.2">
      <c r="A681" s="142"/>
      <c r="B681" s="142"/>
      <c r="C681" s="142"/>
      <c r="D681" s="142"/>
      <c r="E681" s="142"/>
      <c r="F681" s="142"/>
      <c r="G681" s="142"/>
      <c r="H681" s="142"/>
      <c r="I681" s="142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</row>
    <row r="682" spans="1:20" x14ac:dyDescent="0.2">
      <c r="A682" s="142"/>
      <c r="B682" s="142"/>
      <c r="C682" s="142"/>
      <c r="D682" s="142"/>
      <c r="E682" s="142"/>
      <c r="F682" s="142"/>
      <c r="G682" s="142"/>
      <c r="H682" s="142"/>
      <c r="I682" s="142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</row>
    <row r="683" spans="1:20" x14ac:dyDescent="0.2">
      <c r="A683" s="142"/>
      <c r="B683" s="142"/>
      <c r="C683" s="142"/>
      <c r="D683" s="142"/>
      <c r="E683" s="142"/>
      <c r="F683" s="142"/>
      <c r="G683" s="142"/>
      <c r="H683" s="142"/>
      <c r="I683" s="142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</row>
    <row r="684" spans="1:20" x14ac:dyDescent="0.2">
      <c r="A684" s="142"/>
      <c r="B684" s="142"/>
      <c r="C684" s="142"/>
      <c r="D684" s="142"/>
      <c r="E684" s="142"/>
      <c r="F684" s="142"/>
      <c r="G684" s="142"/>
      <c r="H684" s="142"/>
      <c r="I684" s="142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</row>
    <row r="685" spans="1:20" x14ac:dyDescent="0.2">
      <c r="A685" s="142"/>
      <c r="B685" s="142"/>
      <c r="C685" s="142"/>
      <c r="D685" s="142"/>
      <c r="E685" s="142"/>
      <c r="F685" s="142"/>
      <c r="G685" s="142"/>
      <c r="H685" s="142"/>
      <c r="I685" s="142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</row>
    <row r="686" spans="1:20" x14ac:dyDescent="0.2">
      <c r="A686" s="142"/>
      <c r="B686" s="142"/>
      <c r="C686" s="142"/>
      <c r="D686" s="142"/>
      <c r="E686" s="142"/>
      <c r="F686" s="142"/>
      <c r="G686" s="142"/>
      <c r="H686" s="142"/>
      <c r="I686" s="142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</row>
    <row r="687" spans="1:20" x14ac:dyDescent="0.2">
      <c r="A687" s="142"/>
      <c r="B687" s="142"/>
      <c r="C687" s="142"/>
      <c r="D687" s="142"/>
      <c r="E687" s="142"/>
      <c r="F687" s="142"/>
      <c r="G687" s="142"/>
      <c r="H687" s="142"/>
      <c r="I687" s="142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</row>
    <row r="688" spans="1:20" x14ac:dyDescent="0.2">
      <c r="A688" s="142"/>
      <c r="B688" s="142"/>
      <c r="C688" s="142"/>
      <c r="D688" s="142"/>
      <c r="E688" s="142"/>
      <c r="F688" s="142"/>
      <c r="G688" s="142"/>
      <c r="H688" s="142"/>
      <c r="I688" s="142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</row>
    <row r="689" spans="1:20" x14ac:dyDescent="0.2">
      <c r="A689" s="142"/>
      <c r="B689" s="142"/>
      <c r="C689" s="142"/>
      <c r="D689" s="142"/>
      <c r="E689" s="142"/>
      <c r="F689" s="142"/>
      <c r="G689" s="142"/>
      <c r="H689" s="142"/>
      <c r="I689" s="142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</row>
    <row r="690" spans="1:20" x14ac:dyDescent="0.2">
      <c r="A690" s="142"/>
      <c r="B690" s="142"/>
      <c r="C690" s="142"/>
      <c r="D690" s="142"/>
      <c r="E690" s="142"/>
      <c r="F690" s="142"/>
      <c r="G690" s="142"/>
      <c r="H690" s="142"/>
      <c r="I690" s="142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</row>
    <row r="691" spans="1:20" x14ac:dyDescent="0.2">
      <c r="A691" s="142"/>
      <c r="B691" s="142"/>
      <c r="C691" s="142"/>
      <c r="D691" s="142"/>
      <c r="E691" s="142"/>
      <c r="F691" s="142"/>
      <c r="G691" s="142"/>
      <c r="H691" s="142"/>
      <c r="I691" s="142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</row>
    <row r="692" spans="1:20" x14ac:dyDescent="0.2">
      <c r="A692" s="142"/>
      <c r="B692" s="142"/>
      <c r="C692" s="142"/>
      <c r="D692" s="142"/>
      <c r="E692" s="142"/>
      <c r="F692" s="142"/>
      <c r="G692" s="142"/>
      <c r="H692" s="142"/>
      <c r="I692" s="142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</row>
    <row r="693" spans="1:20" x14ac:dyDescent="0.2">
      <c r="A693" s="142"/>
      <c r="B693" s="142"/>
      <c r="C693" s="142"/>
      <c r="D693" s="142"/>
      <c r="E693" s="142"/>
      <c r="F693" s="142"/>
      <c r="G693" s="142"/>
      <c r="H693" s="142"/>
      <c r="I693" s="142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</row>
    <row r="694" spans="1:20" x14ac:dyDescent="0.2">
      <c r="A694" s="142"/>
      <c r="B694" s="142"/>
      <c r="C694" s="142"/>
      <c r="D694" s="142"/>
      <c r="E694" s="142"/>
      <c r="F694" s="142"/>
      <c r="G694" s="142"/>
      <c r="H694" s="142"/>
      <c r="I694" s="142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</row>
    <row r="695" spans="1:20" x14ac:dyDescent="0.2">
      <c r="A695" s="142"/>
      <c r="B695" s="142"/>
      <c r="C695" s="142"/>
      <c r="D695" s="142"/>
      <c r="E695" s="142"/>
      <c r="F695" s="142"/>
      <c r="G695" s="142"/>
      <c r="H695" s="142"/>
      <c r="I695" s="142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</row>
    <row r="696" spans="1:20" x14ac:dyDescent="0.2">
      <c r="A696" s="142"/>
      <c r="B696" s="142"/>
      <c r="C696" s="142"/>
      <c r="D696" s="142"/>
      <c r="E696" s="142"/>
      <c r="F696" s="142"/>
      <c r="G696" s="142"/>
      <c r="H696" s="142"/>
      <c r="I696" s="142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</row>
    <row r="697" spans="1:20" x14ac:dyDescent="0.2">
      <c r="A697" s="142"/>
      <c r="B697" s="142"/>
      <c r="C697" s="142"/>
      <c r="D697" s="142"/>
      <c r="E697" s="142"/>
      <c r="F697" s="142"/>
      <c r="G697" s="142"/>
      <c r="H697" s="142"/>
      <c r="I697" s="142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</row>
    <row r="698" spans="1:20" x14ac:dyDescent="0.2">
      <c r="A698" s="142"/>
      <c r="B698" s="142"/>
      <c r="C698" s="142"/>
      <c r="D698" s="142"/>
      <c r="E698" s="142"/>
      <c r="F698" s="142"/>
      <c r="G698" s="142"/>
      <c r="H698" s="142"/>
      <c r="I698" s="142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</row>
    <row r="699" spans="1:20" x14ac:dyDescent="0.2">
      <c r="A699" s="142"/>
      <c r="B699" s="142"/>
      <c r="C699" s="142"/>
      <c r="D699" s="142"/>
      <c r="E699" s="142"/>
      <c r="F699" s="142"/>
      <c r="G699" s="142"/>
      <c r="H699" s="142"/>
      <c r="I699" s="142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</row>
    <row r="700" spans="1:20" x14ac:dyDescent="0.2">
      <c r="A700" s="142"/>
      <c r="B700" s="142"/>
      <c r="C700" s="142"/>
      <c r="D700" s="142"/>
      <c r="E700" s="142"/>
      <c r="F700" s="142"/>
      <c r="G700" s="142"/>
      <c r="H700" s="142"/>
      <c r="I700" s="142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</row>
    <row r="701" spans="1:20" x14ac:dyDescent="0.2">
      <c r="A701" s="142"/>
      <c r="B701" s="142"/>
      <c r="C701" s="142"/>
      <c r="D701" s="142"/>
      <c r="E701" s="142"/>
      <c r="F701" s="142"/>
      <c r="G701" s="142"/>
      <c r="H701" s="142"/>
      <c r="I701" s="142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</row>
    <row r="702" spans="1:20" x14ac:dyDescent="0.2">
      <c r="A702" s="142"/>
      <c r="B702" s="142"/>
      <c r="C702" s="142"/>
      <c r="D702" s="142"/>
      <c r="E702" s="142"/>
      <c r="F702" s="142"/>
      <c r="G702" s="142"/>
      <c r="H702" s="142"/>
      <c r="I702" s="142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</row>
    <row r="703" spans="1:20" x14ac:dyDescent="0.2">
      <c r="A703" s="142"/>
      <c r="B703" s="142"/>
      <c r="C703" s="142"/>
      <c r="D703" s="142"/>
      <c r="E703" s="142"/>
      <c r="F703" s="142"/>
      <c r="G703" s="142"/>
      <c r="H703" s="142"/>
      <c r="I703" s="142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</row>
    <row r="704" spans="1:20" x14ac:dyDescent="0.2">
      <c r="A704" s="142"/>
      <c r="B704" s="142"/>
      <c r="C704" s="142"/>
      <c r="D704" s="142"/>
      <c r="E704" s="142"/>
      <c r="F704" s="142"/>
      <c r="G704" s="142"/>
      <c r="H704" s="142"/>
      <c r="I704" s="142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</row>
    <row r="705" spans="1:20" x14ac:dyDescent="0.2">
      <c r="A705" s="142"/>
      <c r="B705" s="142"/>
      <c r="C705" s="142"/>
      <c r="D705" s="142"/>
      <c r="E705" s="142"/>
      <c r="F705" s="142"/>
      <c r="G705" s="142"/>
      <c r="H705" s="142"/>
      <c r="I705" s="142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</row>
    <row r="706" spans="1:20" x14ac:dyDescent="0.2">
      <c r="A706" s="142"/>
      <c r="B706" s="142"/>
      <c r="C706" s="142"/>
      <c r="D706" s="142"/>
      <c r="E706" s="142"/>
      <c r="F706" s="142"/>
      <c r="G706" s="142"/>
      <c r="H706" s="142"/>
      <c r="I706" s="142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</row>
    <row r="707" spans="1:20" x14ac:dyDescent="0.2">
      <c r="A707" s="142"/>
      <c r="B707" s="142"/>
      <c r="C707" s="142"/>
      <c r="D707" s="142"/>
      <c r="E707" s="142"/>
      <c r="F707" s="142"/>
      <c r="G707" s="142"/>
      <c r="H707" s="142"/>
      <c r="I707" s="142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</row>
    <row r="708" spans="1:20" x14ac:dyDescent="0.2">
      <c r="A708" s="142"/>
      <c r="B708" s="142"/>
      <c r="C708" s="142"/>
      <c r="D708" s="142"/>
      <c r="E708" s="142"/>
      <c r="F708" s="142"/>
      <c r="G708" s="142"/>
      <c r="H708" s="142"/>
      <c r="I708" s="142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</row>
    <row r="709" spans="1:20" x14ac:dyDescent="0.2">
      <c r="A709" s="142"/>
      <c r="B709" s="142"/>
      <c r="C709" s="142"/>
      <c r="D709" s="142"/>
      <c r="E709" s="142"/>
      <c r="F709" s="142"/>
      <c r="G709" s="142"/>
      <c r="H709" s="142"/>
      <c r="I709" s="142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</row>
    <row r="710" spans="1:20" x14ac:dyDescent="0.2">
      <c r="A710" s="142"/>
      <c r="B710" s="142"/>
      <c r="C710" s="142"/>
      <c r="D710" s="142"/>
      <c r="E710" s="142"/>
      <c r="F710" s="142"/>
      <c r="G710" s="142"/>
      <c r="H710" s="142"/>
      <c r="I710" s="142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</row>
    <row r="711" spans="1:20" x14ac:dyDescent="0.2">
      <c r="A711" s="142"/>
      <c r="B711" s="142"/>
      <c r="C711" s="142"/>
      <c r="D711" s="142"/>
      <c r="E711" s="142"/>
      <c r="F711" s="142"/>
      <c r="G711" s="142"/>
      <c r="H711" s="142"/>
      <c r="I711" s="142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</row>
    <row r="712" spans="1:20" x14ac:dyDescent="0.2">
      <c r="A712" s="142"/>
      <c r="B712" s="142"/>
      <c r="C712" s="142"/>
      <c r="D712" s="142"/>
      <c r="E712" s="142"/>
      <c r="F712" s="142"/>
      <c r="G712" s="142"/>
      <c r="H712" s="142"/>
      <c r="I712" s="142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</row>
    <row r="713" spans="1:20" x14ac:dyDescent="0.2">
      <c r="A713" s="142"/>
      <c r="B713" s="142"/>
      <c r="C713" s="142"/>
      <c r="D713" s="142"/>
      <c r="E713" s="142"/>
      <c r="F713" s="142"/>
      <c r="G713" s="142"/>
      <c r="H713" s="142"/>
      <c r="I713" s="142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</row>
    <row r="714" spans="1:20" x14ac:dyDescent="0.2">
      <c r="A714" s="142"/>
      <c r="B714" s="142"/>
      <c r="C714" s="142"/>
      <c r="D714" s="142"/>
      <c r="E714" s="142"/>
      <c r="F714" s="142"/>
      <c r="G714" s="142"/>
      <c r="H714" s="142"/>
      <c r="I714" s="142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</row>
    <row r="715" spans="1:20" x14ac:dyDescent="0.2">
      <c r="A715" s="142"/>
      <c r="B715" s="142"/>
      <c r="C715" s="142"/>
      <c r="D715" s="142"/>
      <c r="E715" s="142"/>
      <c r="F715" s="142"/>
      <c r="G715" s="142"/>
      <c r="H715" s="142"/>
      <c r="I715" s="142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</row>
    <row r="716" spans="1:20" x14ac:dyDescent="0.2">
      <c r="A716" s="142"/>
      <c r="B716" s="142"/>
      <c r="C716" s="142"/>
      <c r="D716" s="142"/>
      <c r="E716" s="142"/>
      <c r="F716" s="142"/>
      <c r="G716" s="142"/>
      <c r="H716" s="142"/>
      <c r="I716" s="142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</row>
    <row r="717" spans="1:20" x14ac:dyDescent="0.2">
      <c r="A717" s="142"/>
      <c r="B717" s="142"/>
      <c r="C717" s="142"/>
      <c r="D717" s="142"/>
      <c r="E717" s="142"/>
      <c r="F717" s="142"/>
      <c r="G717" s="142"/>
      <c r="H717" s="142"/>
      <c r="I717" s="142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</row>
    <row r="718" spans="1:20" x14ac:dyDescent="0.2">
      <c r="A718" s="142"/>
      <c r="B718" s="142"/>
      <c r="C718" s="142"/>
      <c r="D718" s="142"/>
      <c r="E718" s="142"/>
      <c r="F718" s="142"/>
      <c r="G718" s="142"/>
      <c r="H718" s="142"/>
      <c r="I718" s="142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</row>
    <row r="719" spans="1:20" x14ac:dyDescent="0.2">
      <c r="A719" s="142"/>
      <c r="B719" s="142"/>
      <c r="C719" s="142"/>
      <c r="D719" s="142"/>
      <c r="E719" s="142"/>
      <c r="F719" s="142"/>
      <c r="G719" s="142"/>
      <c r="H719" s="142"/>
      <c r="I719" s="142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</row>
    <row r="720" spans="1:20" x14ac:dyDescent="0.2">
      <c r="A720" s="142"/>
      <c r="B720" s="142"/>
      <c r="C720" s="142"/>
      <c r="D720" s="142"/>
      <c r="E720" s="142"/>
      <c r="F720" s="142"/>
      <c r="G720" s="142"/>
      <c r="H720" s="142"/>
      <c r="I720" s="142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</row>
    <row r="721" spans="1:20" x14ac:dyDescent="0.2">
      <c r="A721" s="142"/>
      <c r="B721" s="142"/>
      <c r="C721" s="142"/>
      <c r="D721" s="142"/>
      <c r="E721" s="142"/>
      <c r="F721" s="142"/>
      <c r="G721" s="142"/>
      <c r="H721" s="142"/>
      <c r="I721" s="142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</row>
    <row r="722" spans="1:20" x14ac:dyDescent="0.2">
      <c r="A722" s="142"/>
      <c r="B722" s="142"/>
      <c r="C722" s="142"/>
      <c r="D722" s="142"/>
      <c r="E722" s="142"/>
      <c r="F722" s="142"/>
      <c r="G722" s="142"/>
      <c r="H722" s="142"/>
      <c r="I722" s="142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</row>
    <row r="723" spans="1:20" x14ac:dyDescent="0.2">
      <c r="A723" s="142"/>
      <c r="B723" s="142"/>
      <c r="C723" s="142"/>
      <c r="D723" s="142"/>
      <c r="E723" s="142"/>
      <c r="F723" s="142"/>
      <c r="G723" s="142"/>
      <c r="H723" s="142"/>
      <c r="I723" s="142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</row>
    <row r="724" spans="1:20" x14ac:dyDescent="0.2">
      <c r="A724" s="142"/>
      <c r="B724" s="142"/>
      <c r="C724" s="142"/>
      <c r="D724" s="142"/>
      <c r="E724" s="142"/>
      <c r="F724" s="142"/>
      <c r="G724" s="142"/>
      <c r="H724" s="142"/>
      <c r="I724" s="142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</row>
    <row r="725" spans="1:20" x14ac:dyDescent="0.2">
      <c r="A725" s="142"/>
      <c r="B725" s="142"/>
      <c r="C725" s="142"/>
      <c r="D725" s="142"/>
      <c r="E725" s="142"/>
      <c r="F725" s="142"/>
      <c r="G725" s="142"/>
      <c r="H725" s="142"/>
      <c r="I725" s="142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</row>
    <row r="726" spans="1:20" x14ac:dyDescent="0.2">
      <c r="A726" s="142"/>
      <c r="B726" s="142"/>
      <c r="C726" s="142"/>
      <c r="D726" s="142"/>
      <c r="E726" s="142"/>
      <c r="F726" s="142"/>
      <c r="G726" s="142"/>
      <c r="H726" s="142"/>
      <c r="I726" s="142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</row>
    <row r="727" spans="1:20" x14ac:dyDescent="0.2">
      <c r="A727" s="142"/>
      <c r="B727" s="142"/>
      <c r="C727" s="142"/>
      <c r="D727" s="142"/>
      <c r="E727" s="142"/>
      <c r="F727" s="142"/>
      <c r="G727" s="142"/>
      <c r="H727" s="142"/>
      <c r="I727" s="142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</row>
    <row r="728" spans="1:20" x14ac:dyDescent="0.2">
      <c r="A728" s="142"/>
      <c r="B728" s="142"/>
      <c r="C728" s="142"/>
      <c r="D728" s="142"/>
      <c r="E728" s="142"/>
      <c r="F728" s="142"/>
      <c r="G728" s="142"/>
      <c r="H728" s="142"/>
      <c r="I728" s="142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</row>
    <row r="729" spans="1:20" x14ac:dyDescent="0.2">
      <c r="A729" s="142"/>
      <c r="B729" s="142"/>
      <c r="C729" s="142"/>
      <c r="D729" s="142"/>
      <c r="E729" s="142"/>
      <c r="F729" s="142"/>
      <c r="G729" s="142"/>
      <c r="H729" s="142"/>
      <c r="I729" s="142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</row>
    <row r="730" spans="1:20" x14ac:dyDescent="0.2">
      <c r="A730" s="142"/>
      <c r="B730" s="142"/>
      <c r="C730" s="142"/>
      <c r="D730" s="142"/>
      <c r="E730" s="142"/>
      <c r="F730" s="142"/>
      <c r="G730" s="142"/>
      <c r="H730" s="142"/>
      <c r="I730" s="142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</row>
    <row r="731" spans="1:20" x14ac:dyDescent="0.2">
      <c r="A731" s="142"/>
      <c r="B731" s="142"/>
      <c r="C731" s="142"/>
      <c r="D731" s="142"/>
      <c r="E731" s="142"/>
      <c r="F731" s="142"/>
      <c r="G731" s="142"/>
      <c r="H731" s="142"/>
      <c r="I731" s="142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</row>
    <row r="732" spans="1:20" x14ac:dyDescent="0.2">
      <c r="A732" s="142"/>
      <c r="B732" s="142"/>
      <c r="C732" s="142"/>
      <c r="D732" s="142"/>
      <c r="E732" s="142"/>
      <c r="F732" s="142"/>
      <c r="G732" s="142"/>
      <c r="H732" s="142"/>
      <c r="I732" s="142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</row>
    <row r="733" spans="1:20" x14ac:dyDescent="0.2">
      <c r="A733" s="142"/>
      <c r="B733" s="142"/>
      <c r="C733" s="142"/>
      <c r="D733" s="142"/>
      <c r="E733" s="142"/>
      <c r="F733" s="142"/>
      <c r="G733" s="142"/>
      <c r="H733" s="142"/>
      <c r="I733" s="142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</row>
    <row r="734" spans="1:20" x14ac:dyDescent="0.2">
      <c r="A734" s="142"/>
      <c r="B734" s="142"/>
      <c r="C734" s="142"/>
      <c r="D734" s="142"/>
      <c r="E734" s="142"/>
      <c r="F734" s="142"/>
      <c r="G734" s="142"/>
      <c r="H734" s="142"/>
      <c r="I734" s="142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</row>
    <row r="735" spans="1:20" x14ac:dyDescent="0.2">
      <c r="A735" s="142"/>
      <c r="B735" s="142"/>
      <c r="C735" s="142"/>
      <c r="D735" s="142"/>
      <c r="E735" s="142"/>
      <c r="F735" s="142"/>
      <c r="G735" s="142"/>
      <c r="H735" s="142"/>
      <c r="I735" s="142"/>
      <c r="J735" s="143"/>
      <c r="K735" s="143"/>
      <c r="L735" s="143"/>
      <c r="M735" s="143"/>
      <c r="N735" s="143"/>
      <c r="O735" s="143"/>
      <c r="P735" s="143"/>
      <c r="Q735" s="143"/>
      <c r="R735" s="143"/>
      <c r="S735" s="143"/>
      <c r="T735" s="143"/>
    </row>
    <row r="736" spans="1:20" x14ac:dyDescent="0.2">
      <c r="A736" s="142"/>
      <c r="B736" s="142"/>
      <c r="C736" s="142"/>
      <c r="D736" s="142"/>
      <c r="E736" s="142"/>
      <c r="F736" s="142"/>
      <c r="G736" s="142"/>
      <c r="H736" s="142"/>
      <c r="I736" s="142"/>
      <c r="J736" s="143"/>
      <c r="K736" s="143"/>
      <c r="L736" s="143"/>
      <c r="M736" s="143"/>
      <c r="N736" s="143"/>
      <c r="O736" s="143"/>
      <c r="P736" s="143"/>
      <c r="Q736" s="143"/>
      <c r="R736" s="143"/>
      <c r="S736" s="143"/>
      <c r="T736" s="143"/>
    </row>
    <row r="737" spans="1:20" x14ac:dyDescent="0.2">
      <c r="A737" s="142"/>
      <c r="B737" s="142"/>
      <c r="C737" s="142"/>
      <c r="D737" s="142"/>
      <c r="E737" s="142"/>
      <c r="F737" s="142"/>
      <c r="G737" s="142"/>
      <c r="H737" s="142"/>
      <c r="I737" s="142"/>
      <c r="J737" s="143"/>
      <c r="K737" s="143"/>
      <c r="L737" s="143"/>
      <c r="M737" s="143"/>
      <c r="N737" s="143"/>
      <c r="O737" s="143"/>
      <c r="P737" s="143"/>
      <c r="Q737" s="143"/>
      <c r="R737" s="143"/>
      <c r="S737" s="143"/>
      <c r="T737" s="143"/>
    </row>
    <row r="738" spans="1:20" x14ac:dyDescent="0.2">
      <c r="A738" s="142"/>
      <c r="B738" s="142"/>
      <c r="C738" s="142"/>
      <c r="D738" s="142"/>
      <c r="E738" s="142"/>
      <c r="F738" s="142"/>
      <c r="G738" s="142"/>
      <c r="H738" s="142"/>
      <c r="I738" s="142"/>
      <c r="J738" s="143"/>
      <c r="K738" s="143"/>
      <c r="L738" s="143"/>
      <c r="M738" s="143"/>
      <c r="N738" s="143"/>
      <c r="O738" s="143"/>
      <c r="P738" s="143"/>
      <c r="Q738" s="143"/>
      <c r="R738" s="143"/>
      <c r="S738" s="143"/>
      <c r="T738" s="143"/>
    </row>
    <row r="739" spans="1:20" x14ac:dyDescent="0.2">
      <c r="A739" s="142"/>
      <c r="B739" s="142"/>
      <c r="C739" s="142"/>
      <c r="D739" s="142"/>
      <c r="E739" s="142"/>
      <c r="F739" s="142"/>
      <c r="G739" s="142"/>
      <c r="H739" s="142"/>
      <c r="I739" s="142"/>
      <c r="J739" s="143"/>
      <c r="K739" s="143"/>
      <c r="L739" s="143"/>
      <c r="M739" s="143"/>
      <c r="N739" s="143"/>
      <c r="O739" s="143"/>
      <c r="P739" s="143"/>
      <c r="Q739" s="143"/>
      <c r="R739" s="143"/>
      <c r="S739" s="143"/>
      <c r="T739" s="143"/>
    </row>
    <row r="740" spans="1:20" x14ac:dyDescent="0.2">
      <c r="A740" s="142"/>
      <c r="B740" s="142"/>
      <c r="C740" s="142"/>
      <c r="D740" s="142"/>
      <c r="E740" s="142"/>
      <c r="F740" s="142"/>
      <c r="G740" s="142"/>
      <c r="H740" s="142"/>
      <c r="I740" s="142"/>
      <c r="J740" s="143"/>
      <c r="K740" s="143"/>
      <c r="L740" s="143"/>
      <c r="M740" s="143"/>
      <c r="N740" s="143"/>
      <c r="O740" s="143"/>
      <c r="P740" s="143"/>
      <c r="Q740" s="143"/>
      <c r="R740" s="143"/>
      <c r="S740" s="143"/>
      <c r="T740" s="143"/>
    </row>
    <row r="741" spans="1:20" x14ac:dyDescent="0.2">
      <c r="A741" s="142"/>
      <c r="B741" s="142"/>
      <c r="C741" s="142"/>
      <c r="D741" s="142"/>
      <c r="E741" s="142"/>
      <c r="F741" s="142"/>
      <c r="G741" s="142"/>
      <c r="H741" s="142"/>
      <c r="I741" s="142"/>
      <c r="J741" s="143"/>
      <c r="K741" s="143"/>
      <c r="L741" s="143"/>
      <c r="M741" s="143"/>
      <c r="N741" s="143"/>
      <c r="O741" s="143"/>
      <c r="P741" s="143"/>
      <c r="Q741" s="143"/>
      <c r="R741" s="143"/>
      <c r="S741" s="143"/>
      <c r="T741" s="143"/>
    </row>
    <row r="742" spans="1:20" x14ac:dyDescent="0.2">
      <c r="A742" s="142"/>
      <c r="B742" s="142"/>
      <c r="C742" s="142"/>
      <c r="D742" s="142"/>
      <c r="E742" s="142"/>
      <c r="F742" s="142"/>
      <c r="G742" s="142"/>
      <c r="H742" s="142"/>
      <c r="I742" s="142"/>
      <c r="J742" s="143"/>
      <c r="K742" s="143"/>
      <c r="L742" s="143"/>
      <c r="M742" s="143"/>
      <c r="N742" s="143"/>
      <c r="O742" s="143"/>
      <c r="P742" s="143"/>
      <c r="Q742" s="143"/>
      <c r="R742" s="143"/>
      <c r="S742" s="143"/>
      <c r="T742" s="143"/>
    </row>
    <row r="743" spans="1:20" x14ac:dyDescent="0.2">
      <c r="A743" s="142"/>
      <c r="B743" s="142"/>
      <c r="C743" s="142"/>
      <c r="D743" s="142"/>
      <c r="E743" s="142"/>
      <c r="F743" s="142"/>
      <c r="G743" s="142"/>
      <c r="H743" s="142"/>
      <c r="I743" s="142"/>
      <c r="J743" s="143"/>
      <c r="K743" s="143"/>
      <c r="L743" s="143"/>
      <c r="M743" s="143"/>
      <c r="N743" s="143"/>
      <c r="O743" s="143"/>
      <c r="P743" s="143"/>
      <c r="Q743" s="143"/>
      <c r="R743" s="143"/>
      <c r="S743" s="143"/>
      <c r="T743" s="143"/>
    </row>
    <row r="744" spans="1:20" x14ac:dyDescent="0.2">
      <c r="A744" s="142"/>
      <c r="B744" s="142"/>
      <c r="C744" s="142"/>
      <c r="D744" s="142"/>
      <c r="E744" s="142"/>
      <c r="F744" s="142"/>
      <c r="G744" s="142"/>
      <c r="H744" s="142"/>
      <c r="I744" s="142"/>
      <c r="J744" s="143"/>
      <c r="K744" s="143"/>
      <c r="L744" s="143"/>
      <c r="M744" s="143"/>
      <c r="N744" s="143"/>
      <c r="O744" s="143"/>
      <c r="P744" s="143"/>
      <c r="Q744" s="143"/>
      <c r="R744" s="143"/>
      <c r="S744" s="143"/>
      <c r="T744" s="143"/>
    </row>
    <row r="745" spans="1:20" x14ac:dyDescent="0.2">
      <c r="A745" s="142"/>
      <c r="B745" s="142"/>
      <c r="C745" s="142"/>
      <c r="D745" s="142"/>
      <c r="E745" s="142"/>
      <c r="F745" s="142"/>
      <c r="G745" s="142"/>
      <c r="H745" s="142"/>
      <c r="I745" s="142"/>
      <c r="J745" s="143"/>
      <c r="K745" s="143"/>
      <c r="L745" s="143"/>
      <c r="M745" s="143"/>
      <c r="N745" s="143"/>
      <c r="O745" s="143"/>
      <c r="P745" s="143"/>
      <c r="Q745" s="143"/>
      <c r="R745" s="143"/>
      <c r="S745" s="143"/>
      <c r="T745" s="143"/>
    </row>
    <row r="746" spans="1:20" x14ac:dyDescent="0.2">
      <c r="A746" s="142"/>
      <c r="B746" s="142"/>
      <c r="C746" s="142"/>
      <c r="D746" s="142"/>
      <c r="E746" s="142"/>
      <c r="F746" s="142"/>
      <c r="G746" s="142"/>
      <c r="H746" s="142"/>
      <c r="I746" s="142"/>
      <c r="J746" s="143"/>
      <c r="K746" s="143"/>
      <c r="L746" s="143"/>
      <c r="M746" s="143"/>
      <c r="N746" s="143"/>
      <c r="O746" s="143"/>
      <c r="P746" s="143"/>
      <c r="Q746" s="143"/>
      <c r="R746" s="143"/>
      <c r="S746" s="143"/>
      <c r="T746" s="143"/>
    </row>
    <row r="747" spans="1:20" x14ac:dyDescent="0.2">
      <c r="A747" s="142"/>
      <c r="B747" s="142"/>
      <c r="C747" s="142"/>
      <c r="D747" s="142"/>
      <c r="E747" s="142"/>
      <c r="F747" s="142"/>
      <c r="G747" s="142"/>
      <c r="H747" s="142"/>
      <c r="I747" s="142"/>
      <c r="J747" s="143"/>
      <c r="K747" s="143"/>
      <c r="L747" s="143"/>
      <c r="M747" s="143"/>
      <c r="N747" s="143"/>
      <c r="O747" s="143"/>
      <c r="P747" s="143"/>
      <c r="Q747" s="143"/>
      <c r="R747" s="143"/>
      <c r="S747" s="143"/>
      <c r="T747" s="143"/>
    </row>
    <row r="748" spans="1:20" x14ac:dyDescent="0.2">
      <c r="A748" s="142"/>
      <c r="B748" s="142"/>
      <c r="C748" s="142"/>
      <c r="D748" s="142"/>
      <c r="E748" s="142"/>
      <c r="F748" s="142"/>
      <c r="G748" s="142"/>
      <c r="H748" s="142"/>
      <c r="I748" s="142"/>
      <c r="J748" s="143"/>
      <c r="K748" s="143"/>
      <c r="L748" s="143"/>
      <c r="M748" s="143"/>
      <c r="N748" s="143"/>
      <c r="O748" s="143"/>
      <c r="P748" s="143"/>
      <c r="Q748" s="143"/>
      <c r="R748" s="143"/>
      <c r="S748" s="143"/>
      <c r="T748" s="143"/>
    </row>
    <row r="749" spans="1:20" x14ac:dyDescent="0.2">
      <c r="A749" s="142"/>
      <c r="B749" s="142"/>
      <c r="C749" s="142"/>
      <c r="D749" s="142"/>
      <c r="E749" s="142"/>
      <c r="F749" s="142"/>
      <c r="G749" s="142"/>
      <c r="H749" s="142"/>
      <c r="I749" s="142"/>
      <c r="J749" s="143"/>
      <c r="K749" s="143"/>
      <c r="L749" s="143"/>
      <c r="M749" s="143"/>
      <c r="N749" s="143"/>
      <c r="O749" s="143"/>
      <c r="P749" s="143"/>
      <c r="Q749" s="143"/>
      <c r="R749" s="143"/>
      <c r="S749" s="143"/>
      <c r="T749" s="143"/>
    </row>
    <row r="750" spans="1:20" x14ac:dyDescent="0.2">
      <c r="A750" s="142"/>
      <c r="B750" s="142"/>
      <c r="C750" s="142"/>
      <c r="D750" s="142"/>
      <c r="E750" s="142"/>
      <c r="F750" s="142"/>
      <c r="G750" s="142"/>
      <c r="H750" s="142"/>
      <c r="I750" s="142"/>
      <c r="J750" s="143"/>
      <c r="K750" s="143"/>
      <c r="L750" s="143"/>
      <c r="M750" s="143"/>
      <c r="N750" s="143"/>
      <c r="O750" s="143"/>
      <c r="P750" s="143"/>
      <c r="Q750" s="143"/>
      <c r="R750" s="143"/>
      <c r="S750" s="143"/>
      <c r="T750" s="143"/>
    </row>
    <row r="751" spans="1:20" x14ac:dyDescent="0.2">
      <c r="A751" s="142"/>
      <c r="B751" s="142"/>
      <c r="C751" s="142"/>
      <c r="D751" s="142"/>
      <c r="E751" s="142"/>
      <c r="F751" s="142"/>
      <c r="G751" s="142"/>
      <c r="H751" s="142"/>
      <c r="I751" s="142"/>
      <c r="J751" s="143"/>
      <c r="K751" s="143"/>
      <c r="L751" s="143"/>
      <c r="M751" s="143"/>
      <c r="N751" s="143"/>
      <c r="O751" s="143"/>
      <c r="P751" s="143"/>
      <c r="Q751" s="143"/>
      <c r="R751" s="143"/>
      <c r="S751" s="143"/>
      <c r="T751" s="143"/>
    </row>
    <row r="752" spans="1:20" x14ac:dyDescent="0.2">
      <c r="A752" s="142"/>
      <c r="B752" s="142"/>
      <c r="C752" s="142"/>
      <c r="D752" s="142"/>
      <c r="E752" s="142"/>
      <c r="F752" s="142"/>
      <c r="G752" s="142"/>
      <c r="H752" s="142"/>
      <c r="I752" s="142"/>
      <c r="J752" s="143"/>
      <c r="K752" s="143"/>
      <c r="L752" s="143"/>
      <c r="M752" s="143"/>
      <c r="N752" s="143"/>
      <c r="O752" s="143"/>
      <c r="P752" s="143"/>
      <c r="Q752" s="143"/>
      <c r="R752" s="143"/>
      <c r="S752" s="143"/>
      <c r="T752" s="143"/>
    </row>
    <row r="753" spans="1:20" x14ac:dyDescent="0.2">
      <c r="A753" s="142"/>
      <c r="B753" s="142"/>
      <c r="C753" s="142"/>
      <c r="D753" s="142"/>
      <c r="E753" s="142"/>
      <c r="F753" s="142"/>
      <c r="G753" s="142"/>
      <c r="H753" s="142"/>
      <c r="I753" s="142"/>
      <c r="J753" s="143"/>
      <c r="K753" s="143"/>
      <c r="L753" s="143"/>
      <c r="M753" s="143"/>
      <c r="N753" s="143"/>
      <c r="O753" s="143"/>
      <c r="P753" s="143"/>
      <c r="Q753" s="143"/>
      <c r="R753" s="143"/>
      <c r="S753" s="143"/>
      <c r="T753" s="143"/>
    </row>
    <row r="754" spans="1:20" x14ac:dyDescent="0.2">
      <c r="A754" s="142"/>
      <c r="B754" s="142"/>
      <c r="C754" s="142"/>
      <c r="D754" s="142"/>
      <c r="E754" s="142"/>
      <c r="F754" s="142"/>
      <c r="G754" s="142"/>
      <c r="H754" s="142"/>
      <c r="I754" s="142"/>
      <c r="J754" s="143"/>
      <c r="K754" s="143"/>
      <c r="L754" s="143"/>
      <c r="M754" s="143"/>
      <c r="N754" s="143"/>
      <c r="O754" s="143"/>
      <c r="P754" s="143"/>
      <c r="Q754" s="143"/>
      <c r="R754" s="143"/>
      <c r="S754" s="143"/>
      <c r="T754" s="143"/>
    </row>
    <row r="755" spans="1:20" x14ac:dyDescent="0.2">
      <c r="A755" s="142"/>
      <c r="B755" s="142"/>
      <c r="C755" s="142"/>
      <c r="D755" s="142"/>
      <c r="E755" s="142"/>
      <c r="F755" s="142"/>
      <c r="G755" s="142"/>
      <c r="H755" s="142"/>
      <c r="I755" s="142"/>
      <c r="J755" s="143"/>
      <c r="K755" s="143"/>
      <c r="L755" s="143"/>
      <c r="M755" s="143"/>
      <c r="N755" s="143"/>
      <c r="O755" s="143"/>
      <c r="P755" s="143"/>
      <c r="Q755" s="143"/>
      <c r="R755" s="143"/>
      <c r="S755" s="143"/>
      <c r="T755" s="143"/>
    </row>
    <row r="756" spans="1:20" x14ac:dyDescent="0.2">
      <c r="A756" s="142"/>
      <c r="B756" s="142"/>
      <c r="C756" s="142"/>
      <c r="D756" s="142"/>
      <c r="E756" s="142"/>
      <c r="F756" s="142"/>
      <c r="G756" s="142"/>
      <c r="H756" s="142"/>
      <c r="I756" s="142"/>
      <c r="J756" s="143"/>
      <c r="K756" s="143"/>
      <c r="L756" s="143"/>
      <c r="M756" s="143"/>
      <c r="N756" s="143"/>
      <c r="O756" s="143"/>
      <c r="P756" s="143"/>
      <c r="Q756" s="143"/>
      <c r="R756" s="143"/>
      <c r="S756" s="143"/>
      <c r="T756" s="143"/>
    </row>
    <row r="757" spans="1:20" x14ac:dyDescent="0.2">
      <c r="A757" s="142"/>
      <c r="B757" s="142"/>
      <c r="C757" s="142"/>
      <c r="D757" s="142"/>
      <c r="E757" s="142"/>
      <c r="F757" s="142"/>
      <c r="G757" s="142"/>
      <c r="H757" s="142"/>
      <c r="I757" s="142"/>
      <c r="J757" s="143"/>
      <c r="K757" s="143"/>
      <c r="L757" s="143"/>
      <c r="M757" s="143"/>
      <c r="N757" s="143"/>
      <c r="O757" s="143"/>
      <c r="P757" s="143"/>
      <c r="Q757" s="143"/>
      <c r="R757" s="143"/>
      <c r="S757" s="143"/>
      <c r="T757" s="143"/>
    </row>
    <row r="758" spans="1:20" x14ac:dyDescent="0.2">
      <c r="A758" s="142"/>
      <c r="B758" s="142"/>
      <c r="C758" s="142"/>
      <c r="D758" s="142"/>
      <c r="E758" s="142"/>
      <c r="F758" s="142"/>
      <c r="G758" s="142"/>
      <c r="H758" s="142"/>
      <c r="I758" s="142"/>
      <c r="J758" s="143"/>
      <c r="K758" s="143"/>
      <c r="L758" s="143"/>
      <c r="M758" s="143"/>
      <c r="N758" s="143"/>
      <c r="O758" s="143"/>
      <c r="P758" s="143"/>
      <c r="Q758" s="143"/>
      <c r="R758" s="143"/>
      <c r="S758" s="143"/>
      <c r="T758" s="143"/>
    </row>
    <row r="759" spans="1:20" x14ac:dyDescent="0.2">
      <c r="A759" s="142"/>
      <c r="B759" s="142"/>
      <c r="C759" s="142"/>
      <c r="D759" s="142"/>
      <c r="E759" s="142"/>
      <c r="F759" s="142"/>
      <c r="G759" s="142"/>
      <c r="H759" s="142"/>
      <c r="I759" s="142"/>
      <c r="J759" s="143"/>
      <c r="K759" s="143"/>
      <c r="L759" s="143"/>
      <c r="M759" s="143"/>
      <c r="N759" s="143"/>
      <c r="O759" s="143"/>
      <c r="P759" s="143"/>
      <c r="Q759" s="143"/>
      <c r="R759" s="143"/>
      <c r="S759" s="143"/>
      <c r="T759" s="143"/>
    </row>
    <row r="760" spans="1:20" x14ac:dyDescent="0.2">
      <c r="A760" s="142"/>
      <c r="B760" s="142"/>
      <c r="C760" s="142"/>
      <c r="D760" s="142"/>
      <c r="E760" s="142"/>
      <c r="F760" s="142"/>
      <c r="G760" s="142"/>
      <c r="H760" s="142"/>
      <c r="I760" s="142"/>
      <c r="J760" s="143"/>
      <c r="K760" s="143"/>
      <c r="L760" s="143"/>
      <c r="M760" s="143"/>
      <c r="N760" s="143"/>
      <c r="O760" s="143"/>
      <c r="P760" s="143"/>
      <c r="Q760" s="143"/>
      <c r="R760" s="143"/>
      <c r="S760" s="143"/>
      <c r="T760" s="143"/>
    </row>
    <row r="761" spans="1:20" x14ac:dyDescent="0.2">
      <c r="A761" s="142"/>
      <c r="B761" s="142"/>
      <c r="C761" s="142"/>
      <c r="D761" s="142"/>
      <c r="E761" s="142"/>
      <c r="F761" s="142"/>
      <c r="G761" s="142"/>
      <c r="H761" s="142"/>
      <c r="I761" s="142"/>
      <c r="J761" s="143"/>
      <c r="K761" s="143"/>
      <c r="L761" s="143"/>
      <c r="M761" s="143"/>
      <c r="N761" s="143"/>
      <c r="O761" s="143"/>
      <c r="P761" s="143"/>
      <c r="Q761" s="143"/>
      <c r="R761" s="143"/>
      <c r="S761" s="143"/>
      <c r="T761" s="143"/>
    </row>
    <row r="762" spans="1:20" x14ac:dyDescent="0.2">
      <c r="A762" s="142"/>
      <c r="B762" s="142"/>
      <c r="C762" s="142"/>
      <c r="D762" s="142"/>
      <c r="E762" s="142"/>
      <c r="F762" s="142"/>
      <c r="G762" s="142"/>
      <c r="H762" s="142"/>
      <c r="I762" s="142"/>
      <c r="J762" s="143"/>
      <c r="K762" s="143"/>
      <c r="L762" s="143"/>
      <c r="M762" s="143"/>
      <c r="N762" s="143"/>
      <c r="O762" s="143"/>
      <c r="P762" s="143"/>
      <c r="Q762" s="143"/>
      <c r="R762" s="143"/>
      <c r="S762" s="143"/>
      <c r="T762" s="143"/>
    </row>
    <row r="763" spans="1:20" x14ac:dyDescent="0.2">
      <c r="A763" s="142"/>
      <c r="B763" s="142"/>
      <c r="C763" s="142"/>
      <c r="D763" s="142"/>
      <c r="E763" s="142"/>
      <c r="F763" s="142"/>
      <c r="G763" s="142"/>
      <c r="H763" s="142"/>
      <c r="I763" s="142"/>
      <c r="J763" s="143"/>
      <c r="K763" s="143"/>
      <c r="L763" s="143"/>
      <c r="M763" s="143"/>
      <c r="N763" s="143"/>
      <c r="O763" s="143"/>
      <c r="P763" s="143"/>
      <c r="Q763" s="143"/>
      <c r="R763" s="143"/>
      <c r="S763" s="143"/>
      <c r="T763" s="143"/>
    </row>
    <row r="764" spans="1:20" x14ac:dyDescent="0.2">
      <c r="A764" s="142"/>
      <c r="B764" s="142"/>
      <c r="C764" s="142"/>
      <c r="D764" s="142"/>
      <c r="E764" s="142"/>
      <c r="F764" s="142"/>
      <c r="G764" s="142"/>
      <c r="H764" s="142"/>
      <c r="I764" s="142"/>
      <c r="J764" s="143"/>
      <c r="K764" s="143"/>
      <c r="L764" s="143"/>
      <c r="M764" s="143"/>
      <c r="N764" s="143"/>
      <c r="O764" s="143"/>
      <c r="P764" s="143"/>
      <c r="Q764" s="143"/>
      <c r="R764" s="143"/>
      <c r="S764" s="143"/>
      <c r="T764" s="143"/>
    </row>
    <row r="765" spans="1:20" x14ac:dyDescent="0.2">
      <c r="A765" s="142"/>
      <c r="B765" s="142"/>
      <c r="C765" s="142"/>
      <c r="D765" s="142"/>
      <c r="E765" s="142"/>
      <c r="F765" s="142"/>
      <c r="G765" s="142"/>
      <c r="H765" s="142"/>
      <c r="I765" s="142"/>
      <c r="J765" s="143"/>
      <c r="K765" s="143"/>
      <c r="L765" s="143"/>
      <c r="M765" s="143"/>
      <c r="N765" s="143"/>
      <c r="O765" s="143"/>
      <c r="P765" s="143"/>
      <c r="Q765" s="143"/>
      <c r="R765" s="143"/>
      <c r="S765" s="143"/>
      <c r="T765" s="143"/>
    </row>
    <row r="766" spans="1:20" x14ac:dyDescent="0.2">
      <c r="A766" s="142"/>
      <c r="B766" s="142"/>
      <c r="C766" s="142"/>
      <c r="D766" s="142"/>
      <c r="E766" s="142"/>
      <c r="F766" s="142"/>
      <c r="G766" s="142"/>
      <c r="H766" s="142"/>
      <c r="I766" s="142"/>
      <c r="J766" s="143"/>
      <c r="K766" s="143"/>
      <c r="L766" s="143"/>
      <c r="M766" s="143"/>
      <c r="N766" s="143"/>
      <c r="O766" s="143"/>
      <c r="P766" s="143"/>
      <c r="Q766" s="143"/>
      <c r="R766" s="143"/>
      <c r="S766" s="143"/>
      <c r="T766" s="143"/>
    </row>
    <row r="767" spans="1:20" x14ac:dyDescent="0.2">
      <c r="A767" s="142"/>
      <c r="B767" s="142"/>
      <c r="C767" s="142"/>
      <c r="D767" s="142"/>
      <c r="E767" s="142"/>
      <c r="F767" s="142"/>
      <c r="G767" s="142"/>
      <c r="H767" s="142"/>
      <c r="I767" s="142"/>
      <c r="J767" s="143"/>
      <c r="K767" s="143"/>
      <c r="L767" s="143"/>
      <c r="M767" s="143"/>
      <c r="N767" s="143"/>
      <c r="O767" s="143"/>
      <c r="P767" s="143"/>
      <c r="Q767" s="143"/>
      <c r="R767" s="143"/>
      <c r="S767" s="143"/>
      <c r="T767" s="143"/>
    </row>
    <row r="768" spans="1:20" x14ac:dyDescent="0.2">
      <c r="A768" s="142"/>
      <c r="B768" s="142"/>
      <c r="C768" s="142"/>
      <c r="D768" s="142"/>
      <c r="E768" s="142"/>
      <c r="F768" s="142"/>
      <c r="G768" s="142"/>
      <c r="H768" s="142"/>
      <c r="I768" s="142"/>
      <c r="J768" s="143"/>
      <c r="K768" s="143"/>
      <c r="L768" s="143"/>
      <c r="M768" s="143"/>
      <c r="N768" s="143"/>
      <c r="O768" s="143"/>
      <c r="P768" s="143"/>
      <c r="Q768" s="143"/>
      <c r="R768" s="143"/>
      <c r="S768" s="143"/>
      <c r="T768" s="143"/>
    </row>
    <row r="769" spans="1:20" x14ac:dyDescent="0.2">
      <c r="A769" s="142"/>
      <c r="B769" s="142"/>
      <c r="C769" s="142"/>
      <c r="D769" s="142"/>
      <c r="E769" s="142"/>
      <c r="F769" s="142"/>
      <c r="G769" s="142"/>
      <c r="H769" s="142"/>
      <c r="I769" s="142"/>
      <c r="J769" s="143"/>
      <c r="K769" s="143"/>
      <c r="L769" s="143"/>
      <c r="M769" s="143"/>
      <c r="N769" s="143"/>
      <c r="O769" s="143"/>
      <c r="P769" s="143"/>
      <c r="Q769" s="143"/>
      <c r="R769" s="143"/>
      <c r="S769" s="143"/>
      <c r="T769" s="143"/>
    </row>
    <row r="770" spans="1:20" x14ac:dyDescent="0.2">
      <c r="A770" s="142"/>
      <c r="B770" s="142"/>
      <c r="C770" s="142"/>
      <c r="D770" s="142"/>
      <c r="E770" s="142"/>
      <c r="F770" s="142"/>
      <c r="G770" s="142"/>
      <c r="H770" s="142"/>
      <c r="I770" s="142"/>
      <c r="J770" s="143"/>
      <c r="K770" s="143"/>
      <c r="L770" s="143"/>
      <c r="M770" s="143"/>
      <c r="N770" s="143"/>
      <c r="O770" s="143"/>
      <c r="P770" s="143"/>
      <c r="Q770" s="143"/>
      <c r="R770" s="143"/>
      <c r="S770" s="143"/>
      <c r="T770" s="143"/>
    </row>
    <row r="771" spans="1:20" x14ac:dyDescent="0.2">
      <c r="A771" s="142"/>
      <c r="B771" s="142"/>
      <c r="C771" s="142"/>
      <c r="D771" s="142"/>
      <c r="E771" s="142"/>
      <c r="F771" s="142"/>
      <c r="G771" s="142"/>
      <c r="H771" s="142"/>
      <c r="I771" s="142"/>
      <c r="J771" s="143"/>
      <c r="K771" s="143"/>
      <c r="L771" s="143"/>
      <c r="M771" s="143"/>
      <c r="N771" s="143"/>
      <c r="O771" s="143"/>
      <c r="P771" s="143"/>
      <c r="Q771" s="143"/>
      <c r="R771" s="143"/>
      <c r="S771" s="143"/>
      <c r="T771" s="143"/>
    </row>
    <row r="772" spans="1:20" x14ac:dyDescent="0.2">
      <c r="A772" s="142"/>
      <c r="B772" s="142"/>
      <c r="C772" s="142"/>
      <c r="D772" s="142"/>
      <c r="E772" s="142"/>
      <c r="F772" s="142"/>
      <c r="G772" s="142"/>
      <c r="H772" s="142"/>
      <c r="I772" s="142"/>
      <c r="J772" s="143"/>
      <c r="K772" s="143"/>
      <c r="L772" s="143"/>
      <c r="M772" s="143"/>
      <c r="N772" s="143"/>
      <c r="O772" s="143"/>
      <c r="P772" s="143"/>
      <c r="Q772" s="143"/>
      <c r="R772" s="143"/>
      <c r="S772" s="143"/>
      <c r="T772" s="143"/>
    </row>
    <row r="773" spans="1:20" x14ac:dyDescent="0.2">
      <c r="A773" s="142"/>
      <c r="B773" s="142"/>
      <c r="C773" s="142"/>
      <c r="D773" s="142"/>
      <c r="E773" s="142"/>
      <c r="F773" s="142"/>
      <c r="G773" s="142"/>
      <c r="H773" s="142"/>
      <c r="I773" s="142"/>
      <c r="J773" s="143"/>
      <c r="K773" s="143"/>
      <c r="L773" s="143"/>
      <c r="M773" s="143"/>
      <c r="N773" s="143"/>
      <c r="O773" s="143"/>
      <c r="P773" s="143"/>
      <c r="Q773" s="143"/>
      <c r="R773" s="143"/>
      <c r="S773" s="143"/>
      <c r="T773" s="143"/>
    </row>
    <row r="774" spans="1:20" x14ac:dyDescent="0.2">
      <c r="A774" s="142"/>
      <c r="B774" s="142"/>
      <c r="C774" s="142"/>
      <c r="D774" s="142"/>
      <c r="E774" s="142"/>
      <c r="F774" s="142"/>
      <c r="G774" s="142"/>
      <c r="H774" s="142"/>
      <c r="I774" s="142"/>
      <c r="J774" s="143"/>
      <c r="K774" s="143"/>
      <c r="L774" s="143"/>
      <c r="M774" s="143"/>
      <c r="N774" s="143"/>
      <c r="O774" s="143"/>
      <c r="P774" s="143"/>
      <c r="Q774" s="143"/>
      <c r="R774" s="143"/>
      <c r="S774" s="143"/>
      <c r="T774" s="143"/>
    </row>
    <row r="775" spans="1:20" x14ac:dyDescent="0.2">
      <c r="A775" s="142"/>
      <c r="B775" s="142"/>
      <c r="C775" s="142"/>
      <c r="D775" s="142"/>
      <c r="E775" s="142"/>
      <c r="F775" s="142"/>
      <c r="G775" s="142"/>
      <c r="H775" s="142"/>
      <c r="I775" s="142"/>
      <c r="J775" s="143"/>
      <c r="K775" s="143"/>
      <c r="L775" s="143"/>
      <c r="M775" s="143"/>
      <c r="N775" s="143"/>
      <c r="O775" s="143"/>
      <c r="P775" s="143"/>
      <c r="Q775" s="143"/>
      <c r="R775" s="143"/>
      <c r="S775" s="143"/>
      <c r="T775" s="143"/>
    </row>
    <row r="776" spans="1:20" x14ac:dyDescent="0.2">
      <c r="A776" s="142"/>
      <c r="B776" s="142"/>
      <c r="C776" s="142"/>
      <c r="D776" s="142"/>
      <c r="E776" s="142"/>
      <c r="F776" s="142"/>
      <c r="G776" s="142"/>
      <c r="H776" s="142"/>
      <c r="I776" s="142"/>
      <c r="J776" s="143"/>
      <c r="K776" s="143"/>
      <c r="L776" s="143"/>
      <c r="M776" s="143"/>
      <c r="N776" s="143"/>
      <c r="O776" s="143"/>
      <c r="P776" s="143"/>
      <c r="Q776" s="143"/>
      <c r="R776" s="143"/>
      <c r="S776" s="143"/>
      <c r="T776" s="143"/>
    </row>
    <row r="777" spans="1:20" x14ac:dyDescent="0.2">
      <c r="A777" s="142"/>
      <c r="B777" s="142"/>
      <c r="C777" s="142"/>
      <c r="D777" s="142"/>
      <c r="E777" s="142"/>
      <c r="F777" s="142"/>
      <c r="G777" s="142"/>
      <c r="H777" s="142"/>
      <c r="I777" s="142"/>
      <c r="J777" s="143"/>
      <c r="K777" s="143"/>
      <c r="L777" s="143"/>
      <c r="M777" s="143"/>
      <c r="N777" s="143"/>
      <c r="O777" s="143"/>
      <c r="P777" s="143"/>
      <c r="Q777" s="143"/>
      <c r="R777" s="143"/>
      <c r="S777" s="143"/>
      <c r="T777" s="143"/>
    </row>
    <row r="778" spans="1:20" x14ac:dyDescent="0.2">
      <c r="A778" s="142"/>
      <c r="B778" s="142"/>
      <c r="C778" s="142"/>
      <c r="D778" s="142"/>
      <c r="E778" s="142"/>
      <c r="F778" s="142"/>
      <c r="G778" s="142"/>
      <c r="H778" s="142"/>
      <c r="I778" s="142"/>
      <c r="J778" s="143"/>
      <c r="K778" s="143"/>
      <c r="L778" s="143"/>
      <c r="M778" s="143"/>
      <c r="N778" s="143"/>
      <c r="O778" s="143"/>
      <c r="P778" s="143"/>
      <c r="Q778" s="143"/>
      <c r="R778" s="143"/>
      <c r="S778" s="143"/>
      <c r="T778" s="143"/>
    </row>
    <row r="779" spans="1:20" x14ac:dyDescent="0.2">
      <c r="A779" s="142"/>
      <c r="B779" s="142"/>
      <c r="C779" s="142"/>
      <c r="D779" s="142"/>
      <c r="E779" s="142"/>
      <c r="F779" s="142"/>
      <c r="G779" s="142"/>
      <c r="H779" s="142"/>
      <c r="I779" s="142"/>
      <c r="J779" s="143"/>
      <c r="K779" s="143"/>
      <c r="L779" s="143"/>
      <c r="M779" s="143"/>
      <c r="N779" s="143"/>
      <c r="O779" s="143"/>
      <c r="P779" s="143"/>
      <c r="Q779" s="143"/>
      <c r="R779" s="143"/>
      <c r="S779" s="143"/>
      <c r="T779" s="143"/>
    </row>
    <row r="780" spans="1:20" x14ac:dyDescent="0.2">
      <c r="A780" s="142"/>
      <c r="B780" s="142"/>
      <c r="C780" s="142"/>
      <c r="D780" s="142"/>
      <c r="E780" s="142"/>
      <c r="F780" s="142"/>
      <c r="G780" s="142"/>
      <c r="H780" s="142"/>
      <c r="I780" s="142"/>
      <c r="J780" s="143"/>
      <c r="K780" s="143"/>
      <c r="L780" s="143"/>
      <c r="M780" s="143"/>
      <c r="N780" s="143"/>
      <c r="O780" s="143"/>
      <c r="P780" s="143"/>
      <c r="Q780" s="143"/>
      <c r="R780" s="143"/>
      <c r="S780" s="143"/>
      <c r="T780" s="143"/>
    </row>
    <row r="781" spans="1:20" x14ac:dyDescent="0.2">
      <c r="A781" s="142"/>
      <c r="B781" s="142"/>
      <c r="C781" s="142"/>
      <c r="D781" s="142"/>
      <c r="E781" s="142"/>
      <c r="F781" s="142"/>
      <c r="G781" s="142"/>
      <c r="H781" s="142"/>
      <c r="I781" s="142"/>
      <c r="J781" s="143"/>
      <c r="K781" s="143"/>
      <c r="L781" s="143"/>
      <c r="M781" s="143"/>
      <c r="N781" s="143"/>
      <c r="O781" s="143"/>
      <c r="P781" s="143"/>
      <c r="Q781" s="143"/>
      <c r="R781" s="143"/>
      <c r="S781" s="143"/>
      <c r="T781" s="143"/>
    </row>
    <row r="782" spans="1:20" x14ac:dyDescent="0.2">
      <c r="A782" s="142"/>
      <c r="B782" s="142"/>
      <c r="C782" s="142"/>
      <c r="D782" s="142"/>
      <c r="E782" s="142"/>
      <c r="F782" s="142"/>
      <c r="G782" s="142"/>
      <c r="H782" s="142"/>
      <c r="I782" s="142"/>
      <c r="J782" s="143"/>
      <c r="K782" s="143"/>
      <c r="L782" s="143"/>
      <c r="M782" s="143"/>
      <c r="N782" s="143"/>
      <c r="O782" s="143"/>
      <c r="P782" s="143"/>
      <c r="Q782" s="143"/>
      <c r="R782" s="143"/>
      <c r="S782" s="143"/>
      <c r="T782" s="143"/>
    </row>
    <row r="783" spans="1:20" x14ac:dyDescent="0.2">
      <c r="A783" s="142"/>
      <c r="B783" s="142"/>
      <c r="C783" s="142"/>
      <c r="D783" s="142"/>
      <c r="E783" s="142"/>
      <c r="F783" s="142"/>
      <c r="G783" s="142"/>
      <c r="H783" s="142"/>
      <c r="I783" s="142"/>
      <c r="J783" s="143"/>
      <c r="K783" s="143"/>
      <c r="L783" s="143"/>
      <c r="M783" s="143"/>
      <c r="N783" s="143"/>
      <c r="O783" s="143"/>
      <c r="P783" s="143"/>
      <c r="Q783" s="143"/>
      <c r="R783" s="143"/>
      <c r="S783" s="143"/>
      <c r="T783" s="143"/>
    </row>
    <row r="784" spans="1:20" x14ac:dyDescent="0.2">
      <c r="A784" s="142"/>
      <c r="B784" s="142"/>
      <c r="C784" s="142"/>
      <c r="D784" s="142"/>
      <c r="E784" s="142"/>
      <c r="F784" s="142"/>
      <c r="G784" s="142"/>
      <c r="H784" s="142"/>
      <c r="I784" s="142"/>
      <c r="J784" s="143"/>
      <c r="K784" s="143"/>
      <c r="L784" s="143"/>
      <c r="M784" s="143"/>
      <c r="N784" s="143"/>
      <c r="O784" s="143"/>
      <c r="P784" s="143"/>
      <c r="Q784" s="143"/>
      <c r="R784" s="143"/>
      <c r="S784" s="143"/>
      <c r="T784" s="143"/>
    </row>
    <row r="785" spans="1:20" x14ac:dyDescent="0.2">
      <c r="A785" s="142"/>
      <c r="B785" s="142"/>
      <c r="C785" s="142"/>
      <c r="D785" s="142"/>
      <c r="E785" s="142"/>
      <c r="F785" s="142"/>
      <c r="G785" s="142"/>
      <c r="H785" s="142"/>
      <c r="I785" s="142"/>
      <c r="J785" s="143"/>
      <c r="K785" s="143"/>
      <c r="L785" s="143"/>
      <c r="M785" s="143"/>
      <c r="N785" s="143"/>
      <c r="O785" s="143"/>
      <c r="P785" s="143"/>
      <c r="Q785" s="143"/>
      <c r="R785" s="143"/>
      <c r="S785" s="143"/>
      <c r="T785" s="143"/>
    </row>
    <row r="786" spans="1:20" x14ac:dyDescent="0.2">
      <c r="A786" s="142"/>
      <c r="B786" s="142"/>
      <c r="C786" s="142"/>
      <c r="D786" s="142"/>
      <c r="E786" s="142"/>
      <c r="F786" s="142"/>
      <c r="G786" s="142"/>
      <c r="H786" s="142"/>
      <c r="I786" s="142"/>
      <c r="J786" s="143"/>
      <c r="K786" s="143"/>
      <c r="L786" s="143"/>
      <c r="M786" s="143"/>
      <c r="N786" s="143"/>
      <c r="O786" s="143"/>
      <c r="P786" s="143"/>
      <c r="Q786" s="143"/>
      <c r="R786" s="143"/>
      <c r="S786" s="143"/>
      <c r="T786" s="143"/>
    </row>
    <row r="787" spans="1:20" x14ac:dyDescent="0.2">
      <c r="A787" s="142"/>
      <c r="B787" s="142"/>
      <c r="C787" s="142"/>
      <c r="D787" s="142"/>
      <c r="E787" s="142"/>
      <c r="F787" s="142"/>
      <c r="G787" s="142"/>
      <c r="H787" s="142"/>
      <c r="I787" s="142"/>
      <c r="J787" s="143"/>
      <c r="K787" s="143"/>
      <c r="L787" s="143"/>
      <c r="M787" s="143"/>
      <c r="N787" s="143"/>
      <c r="O787" s="143"/>
      <c r="P787" s="143"/>
      <c r="Q787" s="143"/>
      <c r="R787" s="143"/>
      <c r="S787" s="143"/>
      <c r="T787" s="143"/>
    </row>
    <row r="788" spans="1:20" x14ac:dyDescent="0.2">
      <c r="A788" s="142"/>
      <c r="B788" s="142"/>
      <c r="C788" s="142"/>
      <c r="D788" s="142"/>
      <c r="E788" s="142"/>
      <c r="F788" s="142"/>
      <c r="G788" s="142"/>
      <c r="H788" s="142"/>
      <c r="I788" s="142"/>
      <c r="J788" s="143"/>
      <c r="K788" s="143"/>
      <c r="L788" s="143"/>
      <c r="M788" s="143"/>
      <c r="N788" s="143"/>
      <c r="O788" s="143"/>
      <c r="P788" s="143"/>
      <c r="Q788" s="143"/>
      <c r="R788" s="143"/>
      <c r="S788" s="143"/>
      <c r="T788" s="143"/>
    </row>
    <row r="789" spans="1:20" x14ac:dyDescent="0.2">
      <c r="A789" s="142"/>
      <c r="B789" s="142"/>
      <c r="C789" s="142"/>
      <c r="D789" s="142"/>
      <c r="E789" s="142"/>
      <c r="F789" s="142"/>
      <c r="G789" s="142"/>
      <c r="H789" s="142"/>
      <c r="I789" s="142"/>
      <c r="J789" s="143"/>
      <c r="K789" s="143"/>
      <c r="L789" s="143"/>
      <c r="M789" s="143"/>
      <c r="N789" s="143"/>
      <c r="O789" s="143"/>
      <c r="P789" s="143"/>
      <c r="Q789" s="143"/>
      <c r="R789" s="143"/>
      <c r="S789" s="143"/>
      <c r="T789" s="143"/>
    </row>
    <row r="790" spans="1:20" x14ac:dyDescent="0.2">
      <c r="A790" s="142"/>
      <c r="B790" s="142"/>
      <c r="C790" s="142"/>
      <c r="D790" s="142"/>
      <c r="E790" s="142"/>
      <c r="F790" s="142"/>
      <c r="G790" s="142"/>
      <c r="H790" s="142"/>
      <c r="I790" s="142"/>
      <c r="J790" s="143"/>
      <c r="K790" s="143"/>
      <c r="L790" s="143"/>
      <c r="M790" s="143"/>
      <c r="N790" s="143"/>
      <c r="O790" s="143"/>
      <c r="P790" s="143"/>
      <c r="Q790" s="143"/>
      <c r="R790" s="143"/>
      <c r="S790" s="143"/>
      <c r="T790" s="143"/>
    </row>
    <row r="791" spans="1:20" x14ac:dyDescent="0.2">
      <c r="A791" s="142"/>
      <c r="B791" s="142"/>
      <c r="C791" s="142"/>
      <c r="D791" s="142"/>
      <c r="E791" s="142"/>
      <c r="F791" s="142"/>
      <c r="G791" s="142"/>
      <c r="H791" s="142"/>
      <c r="I791" s="142"/>
      <c r="J791" s="143"/>
      <c r="K791" s="143"/>
      <c r="L791" s="143"/>
      <c r="M791" s="143"/>
      <c r="N791" s="143"/>
      <c r="O791" s="143"/>
      <c r="P791" s="143"/>
      <c r="Q791" s="143"/>
      <c r="R791" s="143"/>
      <c r="S791" s="143"/>
      <c r="T791" s="143"/>
    </row>
    <row r="792" spans="1:20" x14ac:dyDescent="0.2">
      <c r="A792" s="142"/>
      <c r="B792" s="142"/>
      <c r="C792" s="142"/>
      <c r="D792" s="142"/>
      <c r="E792" s="142"/>
      <c r="F792" s="142"/>
      <c r="G792" s="142"/>
      <c r="H792" s="142"/>
      <c r="I792" s="142"/>
      <c r="J792" s="143"/>
      <c r="K792" s="143"/>
      <c r="L792" s="143"/>
      <c r="M792" s="143"/>
      <c r="N792" s="143"/>
      <c r="O792" s="143"/>
      <c r="P792" s="143"/>
      <c r="Q792" s="143"/>
      <c r="R792" s="143"/>
      <c r="S792" s="143"/>
      <c r="T792" s="143"/>
    </row>
    <row r="793" spans="1:20" x14ac:dyDescent="0.2">
      <c r="A793" s="142"/>
      <c r="B793" s="142"/>
      <c r="C793" s="142"/>
      <c r="D793" s="142"/>
      <c r="E793" s="142"/>
      <c r="F793" s="142"/>
      <c r="G793" s="142"/>
      <c r="H793" s="142"/>
      <c r="I793" s="142"/>
      <c r="J793" s="143"/>
      <c r="K793" s="143"/>
      <c r="L793" s="143"/>
      <c r="M793" s="143"/>
      <c r="N793" s="143"/>
      <c r="O793" s="143"/>
      <c r="P793" s="143"/>
      <c r="Q793" s="143"/>
      <c r="R793" s="143"/>
      <c r="S793" s="143"/>
      <c r="T793" s="143"/>
    </row>
    <row r="794" spans="1:20" x14ac:dyDescent="0.2">
      <c r="A794" s="142"/>
      <c r="B794" s="142"/>
      <c r="C794" s="142"/>
      <c r="D794" s="142"/>
      <c r="E794" s="142"/>
      <c r="F794" s="142"/>
      <c r="G794" s="142"/>
      <c r="H794" s="142"/>
      <c r="I794" s="142"/>
      <c r="J794" s="143"/>
      <c r="K794" s="143"/>
      <c r="L794" s="143"/>
      <c r="M794" s="143"/>
      <c r="N794" s="143"/>
      <c r="O794" s="143"/>
      <c r="P794" s="143"/>
      <c r="Q794" s="143"/>
      <c r="R794" s="143"/>
      <c r="S794" s="143"/>
      <c r="T794" s="143"/>
    </row>
    <row r="795" spans="1:20" x14ac:dyDescent="0.2">
      <c r="A795" s="142"/>
      <c r="B795" s="142"/>
      <c r="C795" s="142"/>
      <c r="D795" s="142"/>
      <c r="E795" s="142"/>
      <c r="F795" s="142"/>
      <c r="G795" s="142"/>
      <c r="H795" s="142"/>
      <c r="I795" s="142"/>
      <c r="J795" s="143"/>
      <c r="K795" s="143"/>
      <c r="L795" s="143"/>
      <c r="M795" s="143"/>
      <c r="N795" s="143"/>
      <c r="O795" s="143"/>
      <c r="P795" s="143"/>
      <c r="Q795" s="143"/>
      <c r="R795" s="143"/>
      <c r="S795" s="143"/>
      <c r="T795" s="143"/>
    </row>
    <row r="796" spans="1:20" x14ac:dyDescent="0.2">
      <c r="A796" s="142"/>
      <c r="B796" s="142"/>
      <c r="C796" s="142"/>
      <c r="D796" s="142"/>
      <c r="E796" s="142"/>
      <c r="F796" s="142"/>
      <c r="G796" s="142"/>
      <c r="H796" s="142"/>
      <c r="I796" s="142"/>
      <c r="J796" s="143"/>
      <c r="K796" s="143"/>
      <c r="L796" s="143"/>
      <c r="M796" s="143"/>
      <c r="N796" s="143"/>
      <c r="O796" s="143"/>
      <c r="P796" s="143"/>
      <c r="Q796" s="143"/>
      <c r="R796" s="143"/>
      <c r="S796" s="143"/>
      <c r="T796" s="143"/>
    </row>
    <row r="797" spans="1:20" x14ac:dyDescent="0.2">
      <c r="A797" s="142"/>
      <c r="B797" s="142"/>
      <c r="C797" s="142"/>
      <c r="D797" s="142"/>
      <c r="E797" s="142"/>
      <c r="F797" s="142"/>
      <c r="G797" s="142"/>
      <c r="H797" s="142"/>
      <c r="I797" s="142"/>
      <c r="J797" s="143"/>
      <c r="K797" s="143"/>
      <c r="L797" s="143"/>
      <c r="M797" s="143"/>
      <c r="N797" s="143"/>
      <c r="O797" s="143"/>
      <c r="P797" s="143"/>
      <c r="Q797" s="143"/>
      <c r="R797" s="143"/>
      <c r="S797" s="143"/>
      <c r="T797" s="143"/>
    </row>
    <row r="798" spans="1:20" x14ac:dyDescent="0.2">
      <c r="A798" s="142"/>
      <c r="B798" s="142"/>
      <c r="C798" s="142"/>
      <c r="D798" s="142"/>
      <c r="E798" s="142"/>
      <c r="F798" s="142"/>
      <c r="G798" s="142"/>
      <c r="H798" s="142"/>
      <c r="I798" s="142"/>
      <c r="J798" s="143"/>
      <c r="K798" s="143"/>
      <c r="L798" s="143"/>
      <c r="M798" s="143"/>
      <c r="N798" s="143"/>
      <c r="O798" s="143"/>
      <c r="P798" s="143"/>
      <c r="Q798" s="143"/>
      <c r="R798" s="143"/>
      <c r="S798" s="143"/>
      <c r="T798" s="143"/>
    </row>
    <row r="799" spans="1:20" x14ac:dyDescent="0.2">
      <c r="A799" s="142"/>
      <c r="B799" s="142"/>
      <c r="C799" s="142"/>
      <c r="D799" s="142"/>
      <c r="E799" s="142"/>
      <c r="F799" s="142"/>
      <c r="G799" s="142"/>
      <c r="H799" s="142"/>
      <c r="I799" s="142"/>
      <c r="J799" s="143"/>
      <c r="K799" s="143"/>
      <c r="L799" s="143"/>
      <c r="M799" s="143"/>
      <c r="N799" s="143"/>
      <c r="O799" s="143"/>
      <c r="P799" s="143"/>
      <c r="Q799" s="143"/>
      <c r="R799" s="143"/>
      <c r="S799" s="143"/>
      <c r="T799" s="143"/>
    </row>
    <row r="800" spans="1:20" x14ac:dyDescent="0.2">
      <c r="A800" s="142"/>
      <c r="B800" s="142"/>
      <c r="C800" s="142"/>
      <c r="D800" s="142"/>
      <c r="E800" s="142"/>
      <c r="F800" s="142"/>
      <c r="G800" s="142"/>
      <c r="H800" s="142"/>
      <c r="I800" s="142"/>
      <c r="J800" s="143"/>
      <c r="K800" s="143"/>
      <c r="L800" s="143"/>
      <c r="M800" s="143"/>
      <c r="N800" s="143"/>
      <c r="O800" s="143"/>
      <c r="P800" s="143"/>
      <c r="Q800" s="143"/>
      <c r="R800" s="143"/>
      <c r="S800" s="143"/>
      <c r="T800" s="143"/>
    </row>
    <row r="801" spans="1:20" x14ac:dyDescent="0.2">
      <c r="A801" s="142"/>
      <c r="B801" s="142"/>
      <c r="C801" s="142"/>
      <c r="D801" s="142"/>
      <c r="E801" s="142"/>
      <c r="F801" s="142"/>
      <c r="G801" s="142"/>
      <c r="H801" s="142"/>
      <c r="I801" s="142"/>
      <c r="J801" s="143"/>
      <c r="K801" s="143"/>
      <c r="L801" s="143"/>
      <c r="M801" s="143"/>
      <c r="N801" s="143"/>
      <c r="O801" s="143"/>
      <c r="P801" s="143"/>
      <c r="Q801" s="143"/>
      <c r="R801" s="143"/>
      <c r="S801" s="143"/>
      <c r="T801" s="143"/>
    </row>
    <row r="802" spans="1:20" x14ac:dyDescent="0.2">
      <c r="A802" s="142"/>
      <c r="B802" s="142"/>
      <c r="C802" s="142"/>
      <c r="D802" s="142"/>
      <c r="E802" s="142"/>
      <c r="F802" s="142"/>
      <c r="G802" s="142"/>
      <c r="H802" s="142"/>
      <c r="I802" s="142"/>
      <c r="J802" s="143"/>
      <c r="K802" s="143"/>
      <c r="L802" s="143"/>
      <c r="M802" s="143"/>
      <c r="N802" s="143"/>
      <c r="O802" s="143"/>
      <c r="P802" s="143"/>
      <c r="Q802" s="143"/>
      <c r="R802" s="143"/>
      <c r="S802" s="143"/>
      <c r="T802" s="143"/>
    </row>
    <row r="803" spans="1:20" x14ac:dyDescent="0.2">
      <c r="A803" s="142"/>
      <c r="B803" s="142"/>
      <c r="C803" s="142"/>
      <c r="D803" s="142"/>
      <c r="E803" s="142"/>
      <c r="F803" s="142"/>
      <c r="G803" s="142"/>
      <c r="H803" s="142"/>
      <c r="I803" s="142"/>
      <c r="J803" s="143"/>
      <c r="K803" s="143"/>
      <c r="L803" s="143"/>
      <c r="M803" s="143"/>
      <c r="N803" s="143"/>
      <c r="O803" s="143"/>
      <c r="P803" s="143"/>
      <c r="Q803" s="143"/>
      <c r="R803" s="143"/>
      <c r="S803" s="143"/>
      <c r="T803" s="143"/>
    </row>
    <row r="804" spans="1:20" x14ac:dyDescent="0.2">
      <c r="A804" s="142"/>
      <c r="B804" s="142"/>
      <c r="C804" s="142"/>
      <c r="D804" s="142"/>
      <c r="E804" s="142"/>
      <c r="F804" s="142"/>
      <c r="G804" s="142"/>
      <c r="H804" s="142"/>
      <c r="I804" s="142"/>
      <c r="J804" s="143"/>
      <c r="K804" s="143"/>
      <c r="L804" s="143"/>
      <c r="M804" s="143"/>
      <c r="N804" s="143"/>
      <c r="O804" s="143"/>
      <c r="P804" s="143"/>
      <c r="Q804" s="143"/>
      <c r="R804" s="143"/>
      <c r="S804" s="143"/>
      <c r="T804" s="143"/>
    </row>
    <row r="805" spans="1:20" x14ac:dyDescent="0.2">
      <c r="A805" s="142"/>
      <c r="B805" s="142"/>
      <c r="C805" s="142"/>
      <c r="D805" s="142"/>
      <c r="E805" s="142"/>
      <c r="F805" s="142"/>
      <c r="G805" s="142"/>
      <c r="H805" s="142"/>
      <c r="I805" s="142"/>
      <c r="J805" s="143"/>
      <c r="K805" s="143"/>
      <c r="L805" s="143"/>
      <c r="M805" s="143"/>
      <c r="N805" s="143"/>
      <c r="O805" s="143"/>
      <c r="P805" s="143"/>
      <c r="Q805" s="143"/>
      <c r="R805" s="143"/>
      <c r="S805" s="143"/>
      <c r="T805" s="143"/>
    </row>
    <row r="806" spans="1:20" x14ac:dyDescent="0.2">
      <c r="A806" s="142"/>
      <c r="B806" s="142"/>
      <c r="C806" s="142"/>
      <c r="D806" s="142"/>
      <c r="E806" s="142"/>
      <c r="F806" s="142"/>
      <c r="G806" s="142"/>
      <c r="H806" s="142"/>
      <c r="I806" s="142"/>
      <c r="J806" s="143"/>
      <c r="K806" s="143"/>
      <c r="L806" s="143"/>
      <c r="M806" s="143"/>
      <c r="N806" s="143"/>
      <c r="O806" s="143"/>
      <c r="P806" s="143"/>
      <c r="Q806" s="143"/>
      <c r="R806" s="143"/>
      <c r="S806" s="143"/>
      <c r="T806" s="143"/>
    </row>
    <row r="807" spans="1:20" x14ac:dyDescent="0.2">
      <c r="A807" s="142"/>
      <c r="B807" s="142"/>
      <c r="C807" s="142"/>
      <c r="D807" s="142"/>
      <c r="E807" s="142"/>
      <c r="F807" s="142"/>
      <c r="G807" s="142"/>
      <c r="H807" s="142"/>
      <c r="I807" s="142"/>
      <c r="J807" s="143"/>
      <c r="K807" s="143"/>
      <c r="L807" s="143"/>
      <c r="M807" s="143"/>
      <c r="N807" s="143"/>
      <c r="O807" s="143"/>
      <c r="P807" s="143"/>
      <c r="Q807" s="143"/>
      <c r="R807" s="143"/>
      <c r="S807" s="143"/>
      <c r="T807" s="143"/>
    </row>
    <row r="808" spans="1:20" x14ac:dyDescent="0.2">
      <c r="A808" s="142"/>
      <c r="B808" s="142"/>
      <c r="C808" s="142"/>
      <c r="D808" s="142"/>
      <c r="E808" s="142"/>
      <c r="F808" s="142"/>
      <c r="G808" s="142"/>
      <c r="H808" s="142"/>
      <c r="I808" s="142"/>
      <c r="J808" s="143"/>
      <c r="K808" s="143"/>
      <c r="L808" s="143"/>
      <c r="M808" s="143"/>
      <c r="N808" s="143"/>
      <c r="O808" s="143"/>
      <c r="P808" s="143"/>
      <c r="Q808" s="143"/>
      <c r="R808" s="143"/>
      <c r="S808" s="143"/>
      <c r="T808" s="143"/>
    </row>
    <row r="809" spans="1:20" x14ac:dyDescent="0.2">
      <c r="A809" s="142"/>
      <c r="B809" s="142"/>
      <c r="C809" s="142"/>
      <c r="D809" s="142"/>
      <c r="E809" s="142"/>
      <c r="F809" s="142"/>
      <c r="G809" s="142"/>
      <c r="H809" s="142"/>
      <c r="I809" s="142"/>
      <c r="J809" s="143"/>
      <c r="K809" s="143"/>
      <c r="L809" s="143"/>
      <c r="M809" s="143"/>
      <c r="N809" s="143"/>
      <c r="O809" s="143"/>
      <c r="P809" s="143"/>
      <c r="Q809" s="143"/>
      <c r="R809" s="143"/>
      <c r="S809" s="143"/>
      <c r="T809" s="143"/>
    </row>
    <row r="810" spans="1:20" x14ac:dyDescent="0.2">
      <c r="A810" s="142"/>
      <c r="B810" s="142"/>
      <c r="C810" s="142"/>
      <c r="D810" s="142"/>
      <c r="E810" s="142"/>
      <c r="F810" s="142"/>
      <c r="G810" s="142"/>
      <c r="H810" s="142"/>
      <c r="I810" s="142"/>
      <c r="J810" s="143"/>
      <c r="K810" s="143"/>
      <c r="L810" s="143"/>
      <c r="M810" s="143"/>
      <c r="N810" s="143"/>
      <c r="O810" s="143"/>
      <c r="P810" s="143"/>
      <c r="Q810" s="143"/>
      <c r="R810" s="143"/>
      <c r="S810" s="143"/>
      <c r="T810" s="143"/>
    </row>
    <row r="811" spans="1:20" x14ac:dyDescent="0.2">
      <c r="A811" s="142"/>
      <c r="B811" s="142"/>
      <c r="C811" s="142"/>
      <c r="D811" s="142"/>
      <c r="E811" s="142"/>
      <c r="F811" s="142"/>
      <c r="G811" s="142"/>
      <c r="H811" s="142"/>
      <c r="I811" s="142"/>
      <c r="J811" s="143"/>
      <c r="K811" s="143"/>
      <c r="L811" s="143"/>
      <c r="M811" s="143"/>
      <c r="N811" s="143"/>
      <c r="O811" s="143"/>
      <c r="P811" s="143"/>
      <c r="Q811" s="143"/>
      <c r="R811" s="143"/>
      <c r="S811" s="143"/>
      <c r="T811" s="143"/>
    </row>
    <row r="812" spans="1:20" x14ac:dyDescent="0.2">
      <c r="A812" s="142"/>
      <c r="B812" s="142"/>
      <c r="C812" s="142"/>
      <c r="D812" s="142"/>
      <c r="E812" s="142"/>
      <c r="F812" s="142"/>
      <c r="G812" s="142"/>
      <c r="H812" s="142"/>
      <c r="I812" s="142"/>
      <c r="J812" s="143"/>
      <c r="K812" s="143"/>
      <c r="L812" s="143"/>
      <c r="M812" s="143"/>
      <c r="N812" s="143"/>
      <c r="O812" s="143"/>
      <c r="P812" s="143"/>
      <c r="Q812" s="143"/>
      <c r="R812" s="143"/>
      <c r="S812" s="143"/>
      <c r="T812" s="143"/>
    </row>
    <row r="813" spans="1:20" x14ac:dyDescent="0.2">
      <c r="A813" s="142"/>
      <c r="B813" s="142"/>
      <c r="C813" s="142"/>
      <c r="D813" s="142"/>
      <c r="E813" s="142"/>
      <c r="F813" s="142"/>
      <c r="G813" s="142"/>
      <c r="H813" s="142"/>
      <c r="I813" s="142"/>
      <c r="J813" s="143"/>
      <c r="K813" s="143"/>
      <c r="L813" s="143"/>
      <c r="M813" s="143"/>
      <c r="N813" s="143"/>
      <c r="O813" s="143"/>
      <c r="P813" s="143"/>
      <c r="Q813" s="143"/>
      <c r="R813" s="143"/>
      <c r="S813" s="143"/>
      <c r="T813" s="143"/>
    </row>
    <row r="814" spans="1:20" x14ac:dyDescent="0.2">
      <c r="A814" s="142"/>
      <c r="B814" s="142"/>
      <c r="C814" s="142"/>
      <c r="D814" s="142"/>
      <c r="E814" s="142"/>
      <c r="F814" s="142"/>
      <c r="G814" s="142"/>
      <c r="H814" s="142"/>
      <c r="I814" s="142"/>
      <c r="J814" s="143"/>
      <c r="K814" s="143"/>
      <c r="L814" s="143"/>
      <c r="M814" s="143"/>
      <c r="N814" s="143"/>
      <c r="O814" s="143"/>
      <c r="P814" s="143"/>
      <c r="Q814" s="143"/>
      <c r="R814" s="143"/>
      <c r="S814" s="143"/>
      <c r="T814" s="143"/>
    </row>
    <row r="815" spans="1:20" x14ac:dyDescent="0.2">
      <c r="A815" s="142"/>
      <c r="B815" s="142"/>
      <c r="C815" s="142"/>
      <c r="D815" s="142"/>
      <c r="E815" s="142"/>
      <c r="F815" s="142"/>
      <c r="G815" s="142"/>
      <c r="H815" s="142"/>
      <c r="I815" s="142"/>
      <c r="J815" s="143"/>
      <c r="K815" s="143"/>
      <c r="L815" s="143"/>
      <c r="M815" s="143"/>
      <c r="N815" s="143"/>
      <c r="O815" s="143"/>
      <c r="P815" s="143"/>
      <c r="Q815" s="143"/>
      <c r="R815" s="143"/>
      <c r="S815" s="143"/>
      <c r="T815" s="143"/>
    </row>
    <row r="816" spans="1:20" x14ac:dyDescent="0.2">
      <c r="A816" s="142"/>
      <c r="B816" s="142"/>
      <c r="C816" s="142"/>
      <c r="D816" s="142"/>
      <c r="E816" s="142"/>
      <c r="F816" s="142"/>
      <c r="G816" s="142"/>
      <c r="H816" s="142"/>
      <c r="I816" s="142"/>
      <c r="J816" s="143"/>
      <c r="K816" s="143"/>
      <c r="L816" s="143"/>
      <c r="M816" s="143"/>
      <c r="N816" s="143"/>
      <c r="O816" s="143"/>
      <c r="P816" s="143"/>
      <c r="Q816" s="143"/>
      <c r="R816" s="143"/>
      <c r="S816" s="143"/>
      <c r="T816" s="143"/>
    </row>
    <row r="817" spans="1:20" x14ac:dyDescent="0.2">
      <c r="A817" s="142"/>
      <c r="B817" s="142"/>
      <c r="C817" s="142"/>
      <c r="D817" s="142"/>
      <c r="E817" s="142"/>
      <c r="F817" s="142"/>
      <c r="G817" s="142"/>
      <c r="H817" s="142"/>
      <c r="I817" s="142"/>
      <c r="J817" s="143"/>
      <c r="K817" s="143"/>
      <c r="L817" s="143"/>
      <c r="M817" s="143"/>
      <c r="N817" s="143"/>
      <c r="O817" s="143"/>
      <c r="P817" s="143"/>
      <c r="Q817" s="143"/>
      <c r="R817" s="143"/>
      <c r="S817" s="143"/>
      <c r="T817" s="143"/>
    </row>
    <row r="818" spans="1:20" x14ac:dyDescent="0.2">
      <c r="A818" s="142"/>
      <c r="B818" s="142"/>
      <c r="C818" s="142"/>
      <c r="D818" s="142"/>
      <c r="E818" s="142"/>
      <c r="F818" s="142"/>
      <c r="G818" s="142"/>
      <c r="H818" s="142"/>
      <c r="I818" s="142"/>
      <c r="J818" s="143"/>
      <c r="K818" s="143"/>
      <c r="L818" s="143"/>
      <c r="M818" s="143"/>
      <c r="N818" s="143"/>
      <c r="O818" s="143"/>
      <c r="P818" s="143"/>
      <c r="Q818" s="143"/>
      <c r="R818" s="143"/>
      <c r="S818" s="143"/>
      <c r="T818" s="143"/>
    </row>
    <row r="819" spans="1:20" x14ac:dyDescent="0.2">
      <c r="A819" s="142"/>
      <c r="B819" s="142"/>
      <c r="C819" s="142"/>
      <c r="D819" s="142"/>
      <c r="E819" s="142"/>
      <c r="F819" s="142"/>
      <c r="G819" s="142"/>
      <c r="H819" s="142"/>
      <c r="I819" s="142"/>
      <c r="J819" s="143"/>
      <c r="K819" s="143"/>
      <c r="L819" s="143"/>
      <c r="M819" s="143"/>
      <c r="N819" s="143"/>
      <c r="O819" s="143"/>
      <c r="P819" s="143"/>
      <c r="Q819" s="143"/>
      <c r="R819" s="143"/>
      <c r="S819" s="143"/>
      <c r="T819" s="143"/>
    </row>
    <row r="820" spans="1:20" x14ac:dyDescent="0.2">
      <c r="A820" s="142"/>
      <c r="B820" s="142"/>
      <c r="C820" s="142"/>
      <c r="D820" s="142"/>
      <c r="E820" s="142"/>
      <c r="F820" s="142"/>
      <c r="G820" s="142"/>
      <c r="H820" s="142"/>
      <c r="I820" s="142"/>
      <c r="J820" s="143"/>
      <c r="K820" s="143"/>
      <c r="L820" s="143"/>
      <c r="M820" s="143"/>
      <c r="N820" s="143"/>
      <c r="O820" s="143"/>
      <c r="P820" s="143"/>
      <c r="Q820" s="143"/>
      <c r="R820" s="143"/>
      <c r="S820" s="143"/>
      <c r="T820" s="143"/>
    </row>
    <row r="821" spans="1:20" x14ac:dyDescent="0.2">
      <c r="A821" s="142"/>
      <c r="B821" s="142"/>
      <c r="C821" s="142"/>
      <c r="D821" s="142"/>
      <c r="E821" s="142"/>
      <c r="F821" s="142"/>
      <c r="G821" s="142"/>
      <c r="H821" s="142"/>
      <c r="I821" s="142"/>
      <c r="J821" s="143"/>
      <c r="K821" s="143"/>
      <c r="L821" s="143"/>
      <c r="M821" s="143"/>
      <c r="N821" s="143"/>
      <c r="O821" s="143"/>
      <c r="P821" s="143"/>
      <c r="Q821" s="143"/>
      <c r="R821" s="143"/>
      <c r="S821" s="143"/>
      <c r="T821" s="143"/>
    </row>
    <row r="822" spans="1:20" x14ac:dyDescent="0.2">
      <c r="A822" s="142"/>
      <c r="B822" s="142"/>
      <c r="C822" s="142"/>
      <c r="D822" s="142"/>
      <c r="E822" s="142"/>
      <c r="F822" s="142"/>
      <c r="G822" s="142"/>
      <c r="H822" s="142"/>
      <c r="I822" s="142"/>
      <c r="J822" s="143"/>
      <c r="K822" s="143"/>
      <c r="L822" s="143"/>
      <c r="M822" s="143"/>
      <c r="N822" s="143"/>
      <c r="O822" s="143"/>
      <c r="P822" s="143"/>
      <c r="Q822" s="143"/>
      <c r="R822" s="143"/>
      <c r="S822" s="143"/>
      <c r="T822" s="143"/>
    </row>
    <row r="823" spans="1:20" x14ac:dyDescent="0.2">
      <c r="A823" s="142"/>
      <c r="B823" s="142"/>
      <c r="C823" s="142"/>
      <c r="D823" s="142"/>
      <c r="E823" s="142"/>
      <c r="F823" s="142"/>
      <c r="G823" s="142"/>
      <c r="H823" s="142"/>
      <c r="I823" s="142"/>
      <c r="J823" s="143"/>
      <c r="K823" s="143"/>
      <c r="L823" s="143"/>
      <c r="M823" s="143"/>
      <c r="N823" s="143"/>
      <c r="O823" s="143"/>
      <c r="P823" s="143"/>
      <c r="Q823" s="143"/>
      <c r="R823" s="143"/>
      <c r="S823" s="143"/>
      <c r="T823" s="143"/>
    </row>
    <row r="824" spans="1:20" x14ac:dyDescent="0.2">
      <c r="A824" s="142"/>
      <c r="B824" s="142"/>
      <c r="C824" s="142"/>
      <c r="D824" s="142"/>
      <c r="E824" s="142"/>
      <c r="F824" s="142"/>
      <c r="G824" s="142"/>
      <c r="H824" s="142"/>
      <c r="I824" s="142"/>
      <c r="J824" s="143"/>
      <c r="K824" s="143"/>
      <c r="L824" s="143"/>
      <c r="M824" s="143"/>
      <c r="N824" s="143"/>
      <c r="O824" s="143"/>
      <c r="P824" s="143"/>
      <c r="Q824" s="143"/>
      <c r="R824" s="143"/>
      <c r="S824" s="143"/>
      <c r="T824" s="143"/>
    </row>
    <row r="825" spans="1:20" x14ac:dyDescent="0.2">
      <c r="A825" s="142"/>
      <c r="B825" s="142"/>
      <c r="C825" s="142"/>
      <c r="D825" s="142"/>
      <c r="E825" s="142"/>
      <c r="F825" s="142"/>
      <c r="G825" s="142"/>
      <c r="H825" s="142"/>
      <c r="I825" s="142"/>
      <c r="J825" s="143"/>
      <c r="K825" s="143"/>
      <c r="L825" s="143"/>
      <c r="M825" s="143"/>
      <c r="N825" s="143"/>
      <c r="O825" s="143"/>
      <c r="P825" s="143"/>
      <c r="Q825" s="143"/>
      <c r="R825" s="143"/>
      <c r="S825" s="143"/>
      <c r="T825" s="143"/>
    </row>
    <row r="826" spans="1:20" x14ac:dyDescent="0.2">
      <c r="A826" s="142"/>
      <c r="B826" s="142"/>
      <c r="C826" s="142"/>
      <c r="D826" s="142"/>
      <c r="E826" s="142"/>
      <c r="F826" s="142"/>
      <c r="G826" s="142"/>
      <c r="H826" s="142"/>
      <c r="I826" s="142"/>
      <c r="J826" s="143"/>
      <c r="K826" s="143"/>
      <c r="L826" s="143"/>
      <c r="M826" s="143"/>
      <c r="N826" s="143"/>
      <c r="O826" s="143"/>
      <c r="P826" s="143"/>
      <c r="Q826" s="143"/>
      <c r="R826" s="143"/>
      <c r="S826" s="143"/>
      <c r="T826" s="143"/>
    </row>
    <row r="827" spans="1:20" x14ac:dyDescent="0.2">
      <c r="A827" s="142"/>
      <c r="B827" s="142"/>
      <c r="C827" s="142"/>
      <c r="D827" s="142"/>
      <c r="E827" s="142"/>
      <c r="F827" s="142"/>
      <c r="G827" s="142"/>
      <c r="H827" s="142"/>
      <c r="I827" s="142"/>
      <c r="J827" s="143"/>
      <c r="K827" s="143"/>
      <c r="L827" s="143"/>
      <c r="M827" s="143"/>
      <c r="N827" s="143"/>
      <c r="O827" s="143"/>
      <c r="P827" s="143"/>
      <c r="Q827" s="143"/>
      <c r="R827" s="143"/>
      <c r="S827" s="143"/>
      <c r="T827" s="143"/>
    </row>
    <row r="828" spans="1:20" x14ac:dyDescent="0.2">
      <c r="A828" s="142"/>
      <c r="B828" s="142"/>
      <c r="C828" s="142"/>
      <c r="D828" s="142"/>
      <c r="E828" s="142"/>
      <c r="F828" s="142"/>
      <c r="G828" s="142"/>
      <c r="H828" s="142"/>
      <c r="I828" s="142"/>
      <c r="J828" s="143"/>
      <c r="K828" s="143"/>
      <c r="L828" s="143"/>
      <c r="M828" s="143"/>
      <c r="N828" s="143"/>
      <c r="O828" s="143"/>
      <c r="P828" s="143"/>
      <c r="Q828" s="143"/>
      <c r="R828" s="143"/>
      <c r="S828" s="143"/>
      <c r="T828" s="143"/>
    </row>
    <row r="829" spans="1:20" x14ac:dyDescent="0.2">
      <c r="A829" s="142"/>
      <c r="B829" s="142"/>
      <c r="C829" s="142"/>
      <c r="D829" s="142"/>
      <c r="E829" s="142"/>
      <c r="F829" s="142"/>
      <c r="G829" s="142"/>
      <c r="H829" s="142"/>
      <c r="I829" s="142"/>
      <c r="J829" s="143"/>
      <c r="K829" s="143"/>
      <c r="L829" s="143"/>
      <c r="M829" s="143"/>
      <c r="N829" s="143"/>
      <c r="O829" s="143"/>
      <c r="P829" s="143"/>
      <c r="Q829" s="143"/>
      <c r="R829" s="143"/>
      <c r="S829" s="143"/>
      <c r="T829" s="143"/>
    </row>
    <row r="830" spans="1:20" x14ac:dyDescent="0.2">
      <c r="A830" s="142"/>
      <c r="B830" s="142"/>
      <c r="C830" s="142"/>
      <c r="D830" s="142"/>
      <c r="E830" s="142"/>
      <c r="F830" s="142"/>
      <c r="G830" s="142"/>
      <c r="H830" s="142"/>
      <c r="I830" s="142"/>
      <c r="J830" s="143"/>
      <c r="K830" s="143"/>
      <c r="L830" s="143"/>
      <c r="M830" s="143"/>
      <c r="N830" s="143"/>
      <c r="O830" s="143"/>
      <c r="P830" s="143"/>
      <c r="Q830" s="143"/>
      <c r="R830" s="143"/>
      <c r="S830" s="143"/>
      <c r="T830" s="143"/>
    </row>
    <row r="831" spans="1:20" x14ac:dyDescent="0.2">
      <c r="A831" s="142"/>
      <c r="B831" s="142"/>
      <c r="C831" s="142"/>
      <c r="D831" s="142"/>
      <c r="E831" s="142"/>
      <c r="F831" s="142"/>
      <c r="G831" s="142"/>
      <c r="H831" s="142"/>
      <c r="I831" s="142"/>
      <c r="J831" s="143"/>
      <c r="K831" s="143"/>
      <c r="L831" s="143"/>
      <c r="M831" s="143"/>
      <c r="N831" s="143"/>
      <c r="O831" s="143"/>
      <c r="P831" s="143"/>
      <c r="Q831" s="143"/>
      <c r="R831" s="143"/>
      <c r="S831" s="143"/>
      <c r="T831" s="143"/>
    </row>
    <row r="832" spans="1:20" x14ac:dyDescent="0.2">
      <c r="A832" s="142"/>
      <c r="B832" s="142"/>
      <c r="C832" s="142"/>
      <c r="D832" s="142"/>
      <c r="E832" s="142"/>
      <c r="F832" s="142"/>
      <c r="G832" s="142"/>
      <c r="H832" s="142"/>
      <c r="I832" s="142"/>
      <c r="J832" s="143"/>
      <c r="K832" s="143"/>
      <c r="L832" s="143"/>
      <c r="M832" s="143"/>
      <c r="N832" s="143"/>
      <c r="O832" s="143"/>
      <c r="P832" s="143"/>
      <c r="Q832" s="143"/>
      <c r="R832" s="143"/>
      <c r="S832" s="143"/>
      <c r="T832" s="143"/>
    </row>
    <row r="833" spans="1:20" x14ac:dyDescent="0.2">
      <c r="A833" s="142"/>
      <c r="B833" s="142"/>
      <c r="C833" s="142"/>
      <c r="D833" s="142"/>
      <c r="E833" s="142"/>
      <c r="F833" s="142"/>
      <c r="G833" s="142"/>
      <c r="H833" s="142"/>
      <c r="I833" s="142"/>
      <c r="J833" s="143"/>
      <c r="K833" s="143"/>
      <c r="L833" s="143"/>
      <c r="M833" s="143"/>
      <c r="N833" s="143"/>
      <c r="O833" s="143"/>
      <c r="P833" s="143"/>
      <c r="Q833" s="143"/>
      <c r="R833" s="143"/>
      <c r="S833" s="143"/>
      <c r="T833" s="143"/>
    </row>
    <row r="834" spans="1:20" x14ac:dyDescent="0.2">
      <c r="A834" s="142"/>
      <c r="B834" s="142"/>
      <c r="C834" s="142"/>
      <c r="D834" s="142"/>
      <c r="E834" s="142"/>
      <c r="F834" s="142"/>
      <c r="G834" s="142"/>
      <c r="H834" s="142"/>
      <c r="I834" s="142"/>
      <c r="J834" s="143"/>
      <c r="K834" s="143"/>
      <c r="L834" s="143"/>
      <c r="M834" s="143"/>
      <c r="N834" s="143"/>
      <c r="O834" s="143"/>
      <c r="P834" s="143"/>
      <c r="Q834" s="143"/>
      <c r="R834" s="143"/>
      <c r="S834" s="143"/>
      <c r="T834" s="143"/>
    </row>
    <row r="835" spans="1:20" x14ac:dyDescent="0.2">
      <c r="A835" s="142"/>
      <c r="B835" s="142"/>
      <c r="C835" s="142"/>
      <c r="D835" s="142"/>
      <c r="E835" s="142"/>
      <c r="F835" s="142"/>
      <c r="G835" s="142"/>
      <c r="H835" s="142"/>
      <c r="I835" s="142"/>
      <c r="J835" s="143"/>
      <c r="K835" s="143"/>
      <c r="L835" s="143"/>
      <c r="M835" s="143"/>
      <c r="N835" s="143"/>
      <c r="O835" s="143"/>
      <c r="P835" s="143"/>
      <c r="Q835" s="143"/>
      <c r="R835" s="143"/>
      <c r="S835" s="143"/>
      <c r="T835" s="143"/>
    </row>
    <row r="836" spans="1:20" x14ac:dyDescent="0.2">
      <c r="A836" s="142"/>
      <c r="B836" s="142"/>
      <c r="C836" s="142"/>
      <c r="D836" s="142"/>
      <c r="E836" s="142"/>
      <c r="F836" s="142"/>
      <c r="G836" s="142"/>
      <c r="H836" s="142"/>
      <c r="I836" s="142"/>
      <c r="J836" s="143"/>
      <c r="K836" s="143"/>
      <c r="L836" s="143"/>
      <c r="M836" s="143"/>
      <c r="N836" s="143"/>
      <c r="O836" s="143"/>
      <c r="P836" s="143"/>
      <c r="Q836" s="143"/>
      <c r="R836" s="143"/>
      <c r="S836" s="143"/>
      <c r="T836" s="143"/>
    </row>
    <row r="837" spans="1:20" x14ac:dyDescent="0.2">
      <c r="A837" s="142"/>
      <c r="B837" s="142"/>
      <c r="C837" s="142"/>
      <c r="D837" s="142"/>
      <c r="E837" s="142"/>
      <c r="F837" s="142"/>
      <c r="G837" s="142"/>
      <c r="H837" s="142"/>
      <c r="I837" s="142"/>
      <c r="J837" s="143"/>
      <c r="K837" s="143"/>
      <c r="L837" s="143"/>
      <c r="M837" s="143"/>
      <c r="N837" s="143"/>
      <c r="O837" s="143"/>
      <c r="P837" s="143"/>
      <c r="Q837" s="143"/>
      <c r="R837" s="143"/>
      <c r="S837" s="143"/>
      <c r="T837" s="143"/>
    </row>
    <row r="838" spans="1:20" x14ac:dyDescent="0.2">
      <c r="A838" s="142"/>
      <c r="B838" s="142"/>
      <c r="C838" s="142"/>
      <c r="D838" s="142"/>
      <c r="E838" s="142"/>
      <c r="F838" s="142"/>
      <c r="G838" s="142"/>
      <c r="H838" s="142"/>
      <c r="I838" s="142"/>
      <c r="J838" s="143"/>
      <c r="K838" s="143"/>
      <c r="L838" s="143"/>
      <c r="M838" s="143"/>
      <c r="N838" s="143"/>
      <c r="O838" s="143"/>
      <c r="P838" s="143"/>
      <c r="Q838" s="143"/>
      <c r="R838" s="143"/>
      <c r="S838" s="143"/>
      <c r="T838" s="143"/>
    </row>
    <row r="839" spans="1:20" x14ac:dyDescent="0.2">
      <c r="A839" s="142"/>
      <c r="B839" s="142"/>
      <c r="C839" s="142"/>
      <c r="D839" s="142"/>
      <c r="E839" s="142"/>
      <c r="F839" s="142"/>
      <c r="G839" s="142"/>
      <c r="H839" s="142"/>
      <c r="I839" s="142"/>
      <c r="J839" s="143"/>
      <c r="K839" s="143"/>
      <c r="L839" s="143"/>
      <c r="M839" s="143"/>
      <c r="N839" s="143"/>
      <c r="O839" s="143"/>
      <c r="P839" s="143"/>
      <c r="Q839" s="143"/>
      <c r="R839" s="143"/>
      <c r="S839" s="143"/>
      <c r="T839" s="143"/>
    </row>
    <row r="840" spans="1:20" x14ac:dyDescent="0.2">
      <c r="A840" s="142"/>
      <c r="B840" s="142"/>
      <c r="C840" s="142"/>
      <c r="D840" s="142"/>
      <c r="E840" s="142"/>
      <c r="F840" s="142"/>
      <c r="G840" s="142"/>
      <c r="H840" s="142"/>
      <c r="I840" s="142"/>
      <c r="J840" s="143"/>
      <c r="K840" s="143"/>
      <c r="L840" s="143"/>
      <c r="M840" s="143"/>
      <c r="N840" s="143"/>
      <c r="O840" s="143"/>
      <c r="P840" s="143"/>
      <c r="Q840" s="143"/>
      <c r="R840" s="143"/>
      <c r="S840" s="143"/>
      <c r="T840" s="143"/>
    </row>
    <row r="841" spans="1:20" x14ac:dyDescent="0.2">
      <c r="A841" s="142"/>
      <c r="B841" s="142"/>
      <c r="C841" s="142"/>
      <c r="D841" s="142"/>
      <c r="E841" s="142"/>
      <c r="F841" s="142"/>
      <c r="G841" s="142"/>
      <c r="H841" s="142"/>
      <c r="I841" s="142"/>
      <c r="J841" s="143"/>
      <c r="K841" s="143"/>
      <c r="L841" s="143"/>
      <c r="M841" s="143"/>
      <c r="N841" s="143"/>
      <c r="O841" s="143"/>
      <c r="P841" s="143"/>
      <c r="Q841" s="143"/>
      <c r="R841" s="143"/>
      <c r="S841" s="143"/>
      <c r="T841" s="143"/>
    </row>
    <row r="842" spans="1:20" x14ac:dyDescent="0.2">
      <c r="A842" s="142"/>
      <c r="B842" s="142"/>
      <c r="C842" s="142"/>
      <c r="D842" s="142"/>
      <c r="E842" s="142"/>
      <c r="F842" s="142"/>
      <c r="G842" s="142"/>
      <c r="H842" s="142"/>
      <c r="I842" s="142"/>
      <c r="J842" s="143"/>
      <c r="K842" s="143"/>
      <c r="L842" s="143"/>
      <c r="M842" s="143"/>
      <c r="N842" s="143"/>
      <c r="O842" s="143"/>
      <c r="P842" s="143"/>
      <c r="Q842" s="143"/>
      <c r="R842" s="143"/>
      <c r="S842" s="143"/>
      <c r="T842" s="143"/>
    </row>
    <row r="843" spans="1:20" x14ac:dyDescent="0.2">
      <c r="A843" s="142"/>
      <c r="B843" s="142"/>
      <c r="C843" s="142"/>
      <c r="D843" s="142"/>
      <c r="E843" s="142"/>
      <c r="F843" s="142"/>
      <c r="G843" s="142"/>
      <c r="H843" s="142"/>
      <c r="I843" s="142"/>
      <c r="J843" s="143"/>
      <c r="K843" s="143"/>
      <c r="L843" s="143"/>
      <c r="M843" s="143"/>
      <c r="N843" s="143"/>
      <c r="O843" s="143"/>
      <c r="P843" s="143"/>
      <c r="Q843" s="143"/>
      <c r="R843" s="143"/>
      <c r="S843" s="143"/>
      <c r="T843" s="143"/>
    </row>
    <row r="844" spans="1:20" x14ac:dyDescent="0.2">
      <c r="A844" s="142"/>
      <c r="B844" s="142"/>
      <c r="C844" s="142"/>
      <c r="D844" s="142"/>
      <c r="E844" s="142"/>
      <c r="F844" s="142"/>
      <c r="G844" s="142"/>
      <c r="H844" s="142"/>
      <c r="I844" s="142"/>
      <c r="J844" s="143"/>
      <c r="K844" s="143"/>
      <c r="L844" s="143"/>
      <c r="M844" s="143"/>
      <c r="N844" s="143"/>
      <c r="O844" s="143"/>
      <c r="P844" s="143"/>
      <c r="Q844" s="143"/>
      <c r="R844" s="143"/>
      <c r="S844" s="143"/>
      <c r="T844" s="143"/>
    </row>
    <row r="845" spans="1:20" x14ac:dyDescent="0.2">
      <c r="A845" s="142"/>
      <c r="B845" s="142"/>
      <c r="C845" s="142"/>
      <c r="D845" s="142"/>
      <c r="E845" s="142"/>
      <c r="F845" s="142"/>
      <c r="G845" s="142"/>
      <c r="H845" s="142"/>
      <c r="I845" s="142"/>
      <c r="J845" s="143"/>
      <c r="K845" s="143"/>
      <c r="L845" s="143"/>
      <c r="M845" s="143"/>
      <c r="N845" s="143"/>
      <c r="O845" s="143"/>
      <c r="P845" s="143"/>
      <c r="Q845" s="143"/>
      <c r="R845" s="143"/>
      <c r="S845" s="143"/>
      <c r="T845" s="143"/>
    </row>
    <row r="846" spans="1:20" x14ac:dyDescent="0.2">
      <c r="A846" s="142"/>
      <c r="B846" s="142"/>
      <c r="C846" s="142"/>
      <c r="D846" s="142"/>
      <c r="E846" s="142"/>
      <c r="F846" s="142"/>
      <c r="G846" s="142"/>
      <c r="H846" s="142"/>
      <c r="I846" s="142"/>
      <c r="J846" s="143"/>
      <c r="K846" s="143"/>
      <c r="L846" s="143"/>
      <c r="M846" s="143"/>
      <c r="N846" s="143"/>
      <c r="O846" s="143"/>
      <c r="P846" s="143"/>
      <c r="Q846" s="143"/>
      <c r="R846" s="143"/>
      <c r="S846" s="143"/>
      <c r="T846" s="143"/>
    </row>
    <row r="847" spans="1:20" x14ac:dyDescent="0.2">
      <c r="A847" s="142"/>
      <c r="B847" s="142"/>
      <c r="C847" s="142"/>
      <c r="D847" s="142"/>
      <c r="E847" s="142"/>
      <c r="F847" s="142"/>
      <c r="G847" s="142"/>
      <c r="H847" s="142"/>
      <c r="I847" s="142"/>
      <c r="J847" s="143"/>
      <c r="K847" s="143"/>
      <c r="L847" s="143"/>
      <c r="M847" s="143"/>
      <c r="N847" s="143"/>
      <c r="O847" s="143"/>
      <c r="P847" s="143"/>
      <c r="Q847" s="143"/>
      <c r="R847" s="143"/>
      <c r="S847" s="143"/>
      <c r="T847" s="143"/>
    </row>
    <row r="848" spans="1:20" x14ac:dyDescent="0.2">
      <c r="A848" s="142"/>
      <c r="B848" s="142"/>
      <c r="C848" s="142"/>
      <c r="D848" s="142"/>
      <c r="E848" s="142"/>
      <c r="F848" s="142"/>
      <c r="G848" s="142"/>
      <c r="H848" s="142"/>
      <c r="I848" s="142"/>
      <c r="J848" s="143"/>
      <c r="K848" s="143"/>
      <c r="L848" s="143"/>
      <c r="M848" s="143"/>
      <c r="N848" s="143"/>
      <c r="O848" s="143"/>
      <c r="P848" s="143"/>
      <c r="Q848" s="143"/>
      <c r="R848" s="143"/>
      <c r="S848" s="143"/>
      <c r="T848" s="143"/>
    </row>
    <row r="849" spans="1:20" x14ac:dyDescent="0.2">
      <c r="A849" s="142"/>
      <c r="B849" s="142"/>
      <c r="C849" s="142"/>
      <c r="D849" s="142"/>
      <c r="E849" s="142"/>
      <c r="F849" s="142"/>
      <c r="G849" s="142"/>
      <c r="H849" s="142"/>
      <c r="I849" s="142"/>
      <c r="J849" s="143"/>
      <c r="K849" s="143"/>
      <c r="L849" s="143"/>
      <c r="M849" s="143"/>
      <c r="N849" s="143"/>
      <c r="O849" s="143"/>
      <c r="P849" s="143"/>
      <c r="Q849" s="143"/>
      <c r="R849" s="143"/>
      <c r="S849" s="143"/>
      <c r="T849" s="143"/>
    </row>
    <row r="850" spans="1:20" x14ac:dyDescent="0.2">
      <c r="A850" s="142"/>
      <c r="B850" s="142"/>
      <c r="C850" s="142"/>
      <c r="D850" s="142"/>
      <c r="E850" s="142"/>
      <c r="F850" s="142"/>
      <c r="G850" s="142"/>
      <c r="H850" s="142"/>
      <c r="I850" s="142"/>
      <c r="J850" s="143"/>
      <c r="K850" s="143"/>
      <c r="L850" s="143"/>
      <c r="M850" s="143"/>
      <c r="N850" s="143"/>
      <c r="O850" s="143"/>
      <c r="P850" s="143"/>
      <c r="Q850" s="143"/>
      <c r="R850" s="143"/>
      <c r="S850" s="143"/>
      <c r="T850" s="143"/>
    </row>
    <row r="851" spans="1:20" x14ac:dyDescent="0.2">
      <c r="A851" s="142"/>
      <c r="B851" s="142"/>
      <c r="C851" s="142"/>
      <c r="D851" s="142"/>
      <c r="E851" s="142"/>
      <c r="F851" s="142"/>
      <c r="G851" s="142"/>
      <c r="H851" s="142"/>
      <c r="I851" s="142"/>
      <c r="J851" s="143"/>
      <c r="K851" s="143"/>
      <c r="L851" s="143"/>
      <c r="M851" s="143"/>
      <c r="N851" s="143"/>
      <c r="O851" s="143"/>
      <c r="P851" s="143"/>
      <c r="Q851" s="143"/>
      <c r="R851" s="143"/>
      <c r="S851" s="143"/>
      <c r="T851" s="143"/>
    </row>
    <row r="852" spans="1:20" x14ac:dyDescent="0.2">
      <c r="A852" s="142"/>
      <c r="B852" s="142"/>
      <c r="C852" s="142"/>
      <c r="D852" s="142"/>
      <c r="E852" s="142"/>
      <c r="F852" s="142"/>
      <c r="G852" s="142"/>
      <c r="H852" s="142"/>
      <c r="I852" s="142"/>
      <c r="J852" s="143"/>
      <c r="K852" s="143"/>
      <c r="L852" s="143"/>
      <c r="M852" s="143"/>
      <c r="N852" s="143"/>
      <c r="O852" s="143"/>
      <c r="P852" s="143"/>
      <c r="Q852" s="143"/>
      <c r="R852" s="143"/>
      <c r="S852" s="143"/>
      <c r="T852" s="143"/>
    </row>
    <row r="853" spans="1:20" x14ac:dyDescent="0.2">
      <c r="A853" s="142"/>
      <c r="B853" s="142"/>
      <c r="C853" s="142"/>
      <c r="D853" s="142"/>
      <c r="E853" s="142"/>
      <c r="F853" s="142"/>
      <c r="G853" s="142"/>
      <c r="H853" s="142"/>
      <c r="I853" s="142"/>
      <c r="J853" s="143"/>
      <c r="K853" s="143"/>
      <c r="L853" s="143"/>
      <c r="M853" s="143"/>
      <c r="N853" s="143"/>
      <c r="O853" s="143"/>
      <c r="P853" s="143"/>
      <c r="Q853" s="143"/>
      <c r="R853" s="143"/>
      <c r="S853" s="143"/>
      <c r="T853" s="143"/>
    </row>
    <row r="854" spans="1:20" x14ac:dyDescent="0.2">
      <c r="A854" s="142"/>
      <c r="B854" s="142"/>
      <c r="C854" s="142"/>
      <c r="D854" s="142"/>
      <c r="E854" s="142"/>
      <c r="F854" s="142"/>
      <c r="G854" s="142"/>
      <c r="H854" s="142"/>
      <c r="I854" s="142"/>
      <c r="J854" s="143"/>
      <c r="K854" s="143"/>
      <c r="L854" s="143"/>
      <c r="M854" s="143"/>
      <c r="N854" s="143"/>
      <c r="O854" s="143"/>
      <c r="P854" s="143"/>
      <c r="Q854" s="143"/>
      <c r="R854" s="143"/>
      <c r="S854" s="143"/>
      <c r="T854" s="143"/>
    </row>
    <row r="855" spans="1:20" x14ac:dyDescent="0.2">
      <c r="A855" s="142"/>
      <c r="B855" s="142"/>
      <c r="C855" s="142"/>
      <c r="D855" s="142"/>
      <c r="E855" s="142"/>
      <c r="F855" s="142"/>
      <c r="G855" s="142"/>
      <c r="H855" s="142"/>
      <c r="I855" s="142"/>
      <c r="J855" s="143"/>
      <c r="K855" s="143"/>
      <c r="L855" s="143"/>
      <c r="M855" s="143"/>
      <c r="N855" s="143"/>
      <c r="O855" s="143"/>
      <c r="P855" s="143"/>
      <c r="Q855" s="143"/>
      <c r="R855" s="143"/>
      <c r="S855" s="143"/>
      <c r="T855" s="143"/>
    </row>
    <row r="856" spans="1:20" x14ac:dyDescent="0.2">
      <c r="A856" s="142"/>
      <c r="B856" s="142"/>
      <c r="C856" s="142"/>
      <c r="D856" s="142"/>
      <c r="E856" s="142"/>
      <c r="F856" s="142"/>
      <c r="G856" s="142"/>
      <c r="H856" s="142"/>
      <c r="I856" s="142"/>
      <c r="J856" s="143"/>
      <c r="K856" s="143"/>
      <c r="L856" s="143"/>
      <c r="M856" s="143"/>
      <c r="N856" s="143"/>
      <c r="O856" s="143"/>
      <c r="P856" s="143"/>
      <c r="Q856" s="143"/>
      <c r="R856" s="143"/>
      <c r="S856" s="143"/>
      <c r="T856" s="143"/>
    </row>
    <row r="857" spans="1:20" x14ac:dyDescent="0.2">
      <c r="A857" s="142"/>
      <c r="B857" s="142"/>
      <c r="C857" s="142"/>
      <c r="D857" s="142"/>
      <c r="E857" s="142"/>
      <c r="F857" s="142"/>
      <c r="G857" s="142"/>
      <c r="H857" s="142"/>
      <c r="I857" s="142"/>
      <c r="J857" s="143"/>
      <c r="K857" s="143"/>
      <c r="L857" s="143"/>
      <c r="M857" s="143"/>
      <c r="N857" s="143"/>
      <c r="O857" s="143"/>
      <c r="P857" s="143"/>
      <c r="Q857" s="143"/>
      <c r="R857" s="143"/>
      <c r="S857" s="143"/>
      <c r="T857" s="143"/>
    </row>
    <row r="858" spans="1:20" x14ac:dyDescent="0.2">
      <c r="A858" s="142"/>
      <c r="B858" s="142"/>
      <c r="C858" s="142"/>
      <c r="D858" s="142"/>
      <c r="E858" s="142"/>
      <c r="F858" s="142"/>
      <c r="G858" s="142"/>
      <c r="H858" s="142"/>
      <c r="I858" s="142"/>
      <c r="J858" s="143"/>
      <c r="K858" s="143"/>
      <c r="L858" s="143"/>
      <c r="M858" s="143"/>
      <c r="N858" s="143"/>
      <c r="O858" s="143"/>
      <c r="P858" s="143"/>
      <c r="Q858" s="143"/>
      <c r="R858" s="143"/>
      <c r="S858" s="143"/>
      <c r="T858" s="143"/>
    </row>
    <row r="859" spans="1:20" x14ac:dyDescent="0.2">
      <c r="A859" s="142"/>
      <c r="B859" s="142"/>
      <c r="C859" s="142"/>
      <c r="D859" s="142"/>
      <c r="E859" s="142"/>
      <c r="F859" s="142"/>
      <c r="G859" s="142"/>
      <c r="H859" s="142"/>
      <c r="I859" s="142"/>
      <c r="J859" s="143"/>
      <c r="K859" s="143"/>
      <c r="L859" s="143"/>
      <c r="M859" s="143"/>
      <c r="N859" s="143"/>
      <c r="O859" s="143"/>
      <c r="P859" s="143"/>
      <c r="Q859" s="143"/>
      <c r="R859" s="143"/>
      <c r="S859" s="143"/>
      <c r="T859" s="143"/>
    </row>
    <row r="860" spans="1:20" x14ac:dyDescent="0.2">
      <c r="A860" s="142"/>
      <c r="B860" s="142"/>
      <c r="C860" s="142"/>
      <c r="D860" s="142"/>
      <c r="E860" s="142"/>
      <c r="F860" s="142"/>
      <c r="G860" s="142"/>
      <c r="H860" s="142"/>
      <c r="I860" s="142"/>
      <c r="J860" s="143"/>
      <c r="K860" s="143"/>
      <c r="L860" s="143"/>
      <c r="M860" s="143"/>
      <c r="N860" s="143"/>
      <c r="O860" s="143"/>
      <c r="P860" s="143"/>
      <c r="Q860" s="143"/>
      <c r="R860" s="143"/>
      <c r="S860" s="143"/>
      <c r="T860" s="143"/>
    </row>
    <row r="861" spans="1:20" x14ac:dyDescent="0.2">
      <c r="A861" s="142"/>
      <c r="B861" s="142"/>
      <c r="C861" s="142"/>
      <c r="D861" s="142"/>
      <c r="E861" s="142"/>
      <c r="F861" s="142"/>
      <c r="G861" s="142"/>
      <c r="H861" s="142"/>
      <c r="I861" s="142"/>
      <c r="J861" s="143"/>
      <c r="K861" s="143"/>
      <c r="L861" s="143"/>
      <c r="M861" s="143"/>
      <c r="N861" s="143"/>
      <c r="O861" s="143"/>
      <c r="P861" s="143"/>
      <c r="Q861" s="143"/>
      <c r="R861" s="143"/>
      <c r="S861" s="143"/>
      <c r="T861" s="143"/>
    </row>
    <row r="862" spans="1:20" x14ac:dyDescent="0.2">
      <c r="A862" s="142"/>
      <c r="B862" s="142"/>
      <c r="C862" s="142"/>
      <c r="D862" s="142"/>
      <c r="E862" s="142"/>
      <c r="F862" s="142"/>
      <c r="G862" s="142"/>
      <c r="H862" s="142"/>
      <c r="I862" s="142"/>
      <c r="J862" s="143"/>
      <c r="K862" s="143"/>
      <c r="L862" s="143"/>
      <c r="M862" s="143"/>
      <c r="N862" s="143"/>
      <c r="O862" s="143"/>
      <c r="P862" s="143"/>
      <c r="Q862" s="143"/>
      <c r="R862" s="143"/>
      <c r="S862" s="143"/>
      <c r="T862" s="143"/>
    </row>
    <row r="863" spans="1:20" x14ac:dyDescent="0.2">
      <c r="A863" s="142"/>
      <c r="B863" s="142"/>
      <c r="C863" s="142"/>
      <c r="D863" s="142"/>
      <c r="E863" s="142"/>
      <c r="F863" s="142"/>
      <c r="G863" s="142"/>
      <c r="H863" s="142"/>
      <c r="I863" s="142"/>
      <c r="J863" s="143"/>
      <c r="K863" s="143"/>
      <c r="L863" s="143"/>
      <c r="M863" s="143"/>
      <c r="N863" s="143"/>
      <c r="O863" s="143"/>
      <c r="P863" s="143"/>
      <c r="Q863" s="143"/>
      <c r="R863" s="143"/>
      <c r="S863" s="143"/>
      <c r="T863" s="143"/>
    </row>
    <row r="864" spans="1:20" x14ac:dyDescent="0.2">
      <c r="A864" s="142"/>
      <c r="B864" s="142"/>
      <c r="C864" s="142"/>
      <c r="D864" s="142"/>
      <c r="E864" s="142"/>
      <c r="F864" s="142"/>
      <c r="G864" s="142"/>
      <c r="H864" s="142"/>
      <c r="I864" s="142"/>
      <c r="J864" s="143"/>
      <c r="K864" s="143"/>
      <c r="L864" s="143"/>
      <c r="M864" s="143"/>
      <c r="N864" s="143"/>
      <c r="O864" s="143"/>
      <c r="P864" s="143"/>
      <c r="Q864" s="143"/>
      <c r="R864" s="143"/>
      <c r="S864" s="143"/>
      <c r="T864" s="143"/>
    </row>
    <row r="865" spans="1:20" x14ac:dyDescent="0.2">
      <c r="A865" s="142"/>
      <c r="B865" s="142"/>
      <c r="C865" s="142"/>
      <c r="D865" s="142"/>
      <c r="E865" s="142"/>
      <c r="F865" s="142"/>
      <c r="G865" s="142"/>
      <c r="H865" s="142"/>
      <c r="I865" s="142"/>
      <c r="J865" s="143"/>
      <c r="K865" s="143"/>
      <c r="L865" s="143"/>
      <c r="M865" s="143"/>
      <c r="N865" s="143"/>
      <c r="O865" s="143"/>
      <c r="P865" s="143"/>
      <c r="Q865" s="143"/>
      <c r="R865" s="143"/>
      <c r="S865" s="143"/>
      <c r="T865" s="143"/>
    </row>
    <row r="866" spans="1:20" x14ac:dyDescent="0.2">
      <c r="A866" s="142"/>
      <c r="B866" s="142"/>
      <c r="C866" s="142"/>
      <c r="D866" s="142"/>
      <c r="E866" s="142"/>
      <c r="F866" s="142"/>
      <c r="G866" s="142"/>
      <c r="H866" s="142"/>
      <c r="I866" s="142"/>
      <c r="J866" s="143"/>
      <c r="K866" s="143"/>
      <c r="L866" s="143"/>
      <c r="M866" s="143"/>
      <c r="N866" s="143"/>
      <c r="O866" s="143"/>
      <c r="P866" s="143"/>
      <c r="Q866" s="143"/>
      <c r="R866" s="143"/>
      <c r="S866" s="143"/>
      <c r="T866" s="143"/>
    </row>
    <row r="867" spans="1:20" x14ac:dyDescent="0.2">
      <c r="A867" s="142"/>
      <c r="B867" s="142"/>
      <c r="C867" s="142"/>
      <c r="D867" s="142"/>
      <c r="E867" s="142"/>
      <c r="F867" s="142"/>
      <c r="G867" s="142"/>
      <c r="H867" s="142"/>
      <c r="I867" s="142"/>
      <c r="J867" s="143"/>
      <c r="K867" s="143"/>
      <c r="L867" s="143"/>
      <c r="M867" s="143"/>
      <c r="N867" s="143"/>
      <c r="O867" s="143"/>
      <c r="P867" s="143"/>
      <c r="Q867" s="143"/>
      <c r="R867" s="143"/>
      <c r="S867" s="143"/>
      <c r="T867" s="143"/>
    </row>
    <row r="868" spans="1:20" x14ac:dyDescent="0.2">
      <c r="A868" s="142"/>
      <c r="B868" s="142"/>
      <c r="C868" s="142"/>
      <c r="D868" s="142"/>
      <c r="E868" s="142"/>
      <c r="F868" s="142"/>
      <c r="G868" s="142"/>
      <c r="H868" s="142"/>
      <c r="I868" s="142"/>
      <c r="J868" s="143"/>
      <c r="K868" s="143"/>
      <c r="L868" s="143"/>
      <c r="M868" s="143"/>
      <c r="N868" s="143"/>
      <c r="O868" s="143"/>
      <c r="P868" s="143"/>
      <c r="Q868" s="143"/>
      <c r="R868" s="143"/>
      <c r="S868" s="143"/>
      <c r="T868" s="143"/>
    </row>
    <row r="869" spans="1:20" x14ac:dyDescent="0.2">
      <c r="A869" s="142"/>
      <c r="B869" s="142"/>
      <c r="C869" s="142"/>
      <c r="D869" s="142"/>
      <c r="E869" s="142"/>
      <c r="F869" s="142"/>
      <c r="G869" s="142"/>
      <c r="H869" s="142"/>
      <c r="I869" s="142"/>
      <c r="J869" s="143"/>
      <c r="K869" s="143"/>
      <c r="L869" s="143"/>
      <c r="M869" s="143"/>
      <c r="N869" s="143"/>
      <c r="O869" s="143"/>
      <c r="P869" s="143"/>
      <c r="Q869" s="143"/>
      <c r="R869" s="143"/>
      <c r="S869" s="143"/>
      <c r="T869" s="143"/>
    </row>
    <row r="870" spans="1:20" x14ac:dyDescent="0.2">
      <c r="A870" s="142"/>
      <c r="B870" s="142"/>
      <c r="C870" s="142"/>
      <c r="D870" s="142"/>
      <c r="E870" s="142"/>
      <c r="F870" s="142"/>
      <c r="G870" s="142"/>
      <c r="H870" s="142"/>
      <c r="I870" s="142"/>
      <c r="J870" s="143"/>
      <c r="K870" s="143"/>
      <c r="L870" s="143"/>
      <c r="M870" s="143"/>
      <c r="N870" s="143"/>
      <c r="O870" s="143"/>
      <c r="P870" s="143"/>
      <c r="Q870" s="143"/>
      <c r="R870" s="143"/>
      <c r="S870" s="143"/>
      <c r="T870" s="143"/>
    </row>
    <row r="871" spans="1:20" x14ac:dyDescent="0.2">
      <c r="A871" s="142"/>
      <c r="B871" s="142"/>
      <c r="C871" s="142"/>
      <c r="D871" s="142"/>
      <c r="E871" s="142"/>
      <c r="F871" s="142"/>
      <c r="G871" s="142"/>
      <c r="H871" s="142"/>
      <c r="I871" s="142"/>
      <c r="J871" s="143"/>
      <c r="K871" s="143"/>
      <c r="L871" s="143"/>
      <c r="M871" s="143"/>
      <c r="N871" s="143"/>
      <c r="O871" s="143"/>
      <c r="P871" s="143"/>
      <c r="Q871" s="143"/>
      <c r="R871" s="143"/>
      <c r="S871" s="143"/>
      <c r="T871" s="143"/>
    </row>
    <row r="872" spans="1:20" x14ac:dyDescent="0.2">
      <c r="A872" s="142"/>
      <c r="B872" s="142"/>
      <c r="C872" s="142"/>
      <c r="D872" s="142"/>
      <c r="E872" s="142"/>
      <c r="F872" s="142"/>
      <c r="G872" s="142"/>
      <c r="H872" s="142"/>
      <c r="I872" s="142"/>
      <c r="J872" s="143"/>
      <c r="K872" s="143"/>
      <c r="L872" s="143"/>
      <c r="M872" s="143"/>
      <c r="N872" s="143"/>
      <c r="O872" s="143"/>
      <c r="P872" s="143"/>
      <c r="Q872" s="143"/>
      <c r="R872" s="143"/>
      <c r="S872" s="143"/>
      <c r="T872" s="143"/>
    </row>
    <row r="873" spans="1:20" x14ac:dyDescent="0.2">
      <c r="A873" s="142"/>
      <c r="B873" s="142"/>
      <c r="C873" s="142"/>
      <c r="D873" s="142"/>
      <c r="E873" s="142"/>
      <c r="F873" s="142"/>
      <c r="G873" s="142"/>
      <c r="H873" s="142"/>
      <c r="I873" s="142"/>
      <c r="J873" s="143"/>
      <c r="K873" s="143"/>
      <c r="L873" s="143"/>
      <c r="M873" s="143"/>
      <c r="N873" s="143"/>
      <c r="O873" s="143"/>
      <c r="P873" s="143"/>
      <c r="Q873" s="143"/>
      <c r="R873" s="143"/>
      <c r="S873" s="143"/>
      <c r="T873" s="143"/>
    </row>
    <row r="874" spans="1:20" x14ac:dyDescent="0.2">
      <c r="A874" s="142"/>
      <c r="B874" s="142"/>
      <c r="C874" s="142"/>
      <c r="D874" s="142"/>
      <c r="E874" s="142"/>
      <c r="F874" s="142"/>
      <c r="G874" s="142"/>
      <c r="H874" s="142"/>
      <c r="I874" s="142"/>
      <c r="J874" s="143"/>
      <c r="K874" s="143"/>
      <c r="L874" s="143"/>
      <c r="M874" s="143"/>
      <c r="N874" s="143"/>
      <c r="O874" s="143"/>
      <c r="P874" s="143"/>
      <c r="Q874" s="143"/>
      <c r="R874" s="143"/>
      <c r="S874" s="143"/>
      <c r="T874" s="143"/>
    </row>
    <row r="875" spans="1:20" x14ac:dyDescent="0.2">
      <c r="A875" s="142"/>
      <c r="B875" s="142"/>
      <c r="C875" s="142"/>
      <c r="D875" s="142"/>
      <c r="E875" s="142"/>
      <c r="F875" s="142"/>
      <c r="G875" s="142"/>
      <c r="H875" s="142"/>
      <c r="I875" s="142"/>
      <c r="J875" s="143"/>
      <c r="K875" s="143"/>
      <c r="L875" s="143"/>
      <c r="M875" s="143"/>
      <c r="N875" s="143"/>
      <c r="O875" s="143"/>
      <c r="P875" s="143"/>
      <c r="Q875" s="143"/>
      <c r="R875" s="143"/>
      <c r="S875" s="143"/>
      <c r="T875" s="143"/>
    </row>
    <row r="876" spans="1:20" x14ac:dyDescent="0.2">
      <c r="A876" s="142"/>
      <c r="B876" s="142"/>
      <c r="C876" s="142"/>
      <c r="D876" s="142"/>
      <c r="E876" s="142"/>
      <c r="F876" s="142"/>
      <c r="G876" s="142"/>
      <c r="H876" s="142"/>
      <c r="I876" s="142"/>
      <c r="J876" s="143"/>
      <c r="K876" s="143"/>
      <c r="L876" s="143"/>
      <c r="M876" s="143"/>
      <c r="N876" s="143"/>
      <c r="O876" s="143"/>
      <c r="P876" s="143"/>
      <c r="Q876" s="143"/>
      <c r="R876" s="143"/>
      <c r="S876" s="143"/>
      <c r="T876" s="143"/>
    </row>
    <row r="877" spans="1:20" x14ac:dyDescent="0.2">
      <c r="A877" s="142"/>
      <c r="B877" s="142"/>
      <c r="C877" s="142"/>
      <c r="D877" s="142"/>
      <c r="E877" s="142"/>
      <c r="F877" s="142"/>
      <c r="G877" s="142"/>
      <c r="H877" s="142"/>
      <c r="I877" s="142"/>
      <c r="J877" s="143"/>
      <c r="K877" s="143"/>
      <c r="L877" s="143"/>
      <c r="M877" s="143"/>
      <c r="N877" s="143"/>
      <c r="O877" s="143"/>
      <c r="P877" s="143"/>
      <c r="Q877" s="143"/>
      <c r="R877" s="143"/>
      <c r="S877" s="143"/>
      <c r="T877" s="143"/>
    </row>
    <row r="878" spans="1:20" x14ac:dyDescent="0.2">
      <c r="A878" s="142"/>
      <c r="B878" s="142"/>
      <c r="C878" s="142"/>
      <c r="D878" s="142"/>
      <c r="E878" s="142"/>
      <c r="F878" s="142"/>
      <c r="G878" s="142"/>
      <c r="H878" s="142"/>
      <c r="I878" s="142"/>
      <c r="J878" s="143"/>
      <c r="K878" s="143"/>
      <c r="L878" s="143"/>
      <c r="M878" s="143"/>
      <c r="N878" s="143"/>
      <c r="O878" s="143"/>
      <c r="P878" s="143"/>
      <c r="Q878" s="143"/>
      <c r="R878" s="143"/>
      <c r="S878" s="143"/>
      <c r="T878" s="143"/>
    </row>
    <row r="879" spans="1:20" x14ac:dyDescent="0.2">
      <c r="A879" s="142"/>
      <c r="B879" s="142"/>
      <c r="C879" s="142"/>
      <c r="D879" s="142"/>
      <c r="E879" s="142"/>
      <c r="F879" s="142"/>
      <c r="G879" s="142"/>
      <c r="H879" s="142"/>
      <c r="I879" s="142"/>
      <c r="J879" s="143"/>
      <c r="K879" s="143"/>
      <c r="L879" s="143"/>
      <c r="M879" s="143"/>
      <c r="N879" s="143"/>
      <c r="O879" s="143"/>
      <c r="P879" s="143"/>
      <c r="Q879" s="143"/>
      <c r="R879" s="143"/>
      <c r="S879" s="143"/>
      <c r="T879" s="143"/>
    </row>
    <row r="880" spans="1:20" x14ac:dyDescent="0.2">
      <c r="A880" s="142"/>
      <c r="B880" s="142"/>
      <c r="C880" s="142"/>
      <c r="D880" s="142"/>
      <c r="E880" s="142"/>
      <c r="F880" s="142"/>
      <c r="G880" s="142"/>
      <c r="H880" s="142"/>
      <c r="I880" s="142"/>
      <c r="J880" s="143"/>
      <c r="K880" s="143"/>
      <c r="L880" s="143"/>
      <c r="M880" s="143"/>
      <c r="N880" s="143"/>
      <c r="O880" s="143"/>
      <c r="P880" s="143"/>
      <c r="Q880" s="143"/>
      <c r="R880" s="143"/>
      <c r="S880" s="143"/>
      <c r="T880" s="143"/>
    </row>
    <row r="881" spans="1:20" x14ac:dyDescent="0.2">
      <c r="A881" s="142"/>
      <c r="B881" s="142"/>
      <c r="C881" s="142"/>
      <c r="D881" s="142"/>
      <c r="E881" s="142"/>
      <c r="F881" s="142"/>
      <c r="G881" s="142"/>
      <c r="H881" s="142"/>
      <c r="I881" s="142"/>
      <c r="J881" s="143"/>
      <c r="K881" s="143"/>
      <c r="L881" s="143"/>
      <c r="M881" s="143"/>
      <c r="N881" s="143"/>
      <c r="O881" s="143"/>
      <c r="P881" s="143"/>
      <c r="Q881" s="143"/>
      <c r="R881" s="143"/>
      <c r="S881" s="143"/>
      <c r="T881" s="143"/>
    </row>
    <row r="882" spans="1:20" x14ac:dyDescent="0.2">
      <c r="A882" s="142"/>
      <c r="B882" s="142"/>
      <c r="C882" s="142"/>
      <c r="D882" s="142"/>
      <c r="E882" s="142"/>
      <c r="F882" s="142"/>
      <c r="G882" s="142"/>
      <c r="H882" s="142"/>
      <c r="I882" s="142"/>
      <c r="J882" s="143"/>
      <c r="K882" s="143"/>
      <c r="L882" s="143"/>
      <c r="M882" s="143"/>
      <c r="N882" s="143"/>
      <c r="O882" s="143"/>
      <c r="P882" s="143"/>
      <c r="Q882" s="143"/>
      <c r="R882" s="143"/>
      <c r="S882" s="143"/>
      <c r="T882" s="143"/>
    </row>
    <row r="883" spans="1:20" x14ac:dyDescent="0.2">
      <c r="A883" s="142"/>
      <c r="B883" s="142"/>
      <c r="C883" s="142"/>
      <c r="D883" s="142"/>
      <c r="E883" s="142"/>
      <c r="F883" s="142"/>
      <c r="G883" s="142"/>
      <c r="H883" s="142"/>
      <c r="I883" s="142"/>
      <c r="J883" s="143"/>
      <c r="K883" s="143"/>
      <c r="L883" s="143"/>
      <c r="M883" s="143"/>
      <c r="N883" s="143"/>
      <c r="O883" s="143"/>
      <c r="P883" s="143"/>
      <c r="Q883" s="143"/>
      <c r="R883" s="143"/>
      <c r="S883" s="143"/>
      <c r="T883" s="143"/>
    </row>
    <row r="884" spans="1:20" x14ac:dyDescent="0.2">
      <c r="A884" s="142"/>
      <c r="B884" s="142"/>
      <c r="C884" s="142"/>
      <c r="D884" s="142"/>
      <c r="E884" s="142"/>
      <c r="F884" s="142"/>
      <c r="G884" s="142"/>
      <c r="H884" s="142"/>
      <c r="I884" s="142"/>
      <c r="J884" s="143"/>
      <c r="K884" s="143"/>
      <c r="L884" s="143"/>
      <c r="M884" s="143"/>
      <c r="N884" s="143"/>
      <c r="O884" s="143"/>
      <c r="P884" s="143"/>
      <c r="Q884" s="143"/>
      <c r="R884" s="143"/>
      <c r="S884" s="143"/>
      <c r="T884" s="143"/>
    </row>
    <row r="885" spans="1:20" x14ac:dyDescent="0.2">
      <c r="A885" s="142"/>
      <c r="B885" s="142"/>
      <c r="C885" s="142"/>
      <c r="D885" s="142"/>
      <c r="E885" s="142"/>
      <c r="F885" s="142"/>
      <c r="G885" s="142"/>
      <c r="H885" s="142"/>
      <c r="I885" s="142"/>
      <c r="J885" s="143"/>
      <c r="K885" s="143"/>
      <c r="L885" s="143"/>
      <c r="M885" s="143"/>
      <c r="N885" s="143"/>
      <c r="O885" s="143"/>
      <c r="P885" s="143"/>
      <c r="Q885" s="143"/>
      <c r="R885" s="143"/>
      <c r="S885" s="143"/>
      <c r="T885" s="143"/>
    </row>
    <row r="886" spans="1:20" x14ac:dyDescent="0.2">
      <c r="A886" s="142"/>
      <c r="B886" s="142"/>
      <c r="C886" s="142"/>
      <c r="D886" s="142"/>
      <c r="E886" s="142"/>
      <c r="F886" s="142"/>
      <c r="G886" s="142"/>
      <c r="H886" s="142"/>
      <c r="I886" s="142"/>
      <c r="J886" s="143"/>
      <c r="K886" s="143"/>
      <c r="L886" s="143"/>
      <c r="M886" s="143"/>
      <c r="N886" s="143"/>
      <c r="O886" s="143"/>
      <c r="P886" s="143"/>
      <c r="Q886" s="143"/>
      <c r="R886" s="143"/>
      <c r="S886" s="143"/>
      <c r="T886" s="143"/>
    </row>
    <row r="887" spans="1:20" x14ac:dyDescent="0.2">
      <c r="A887" s="142"/>
      <c r="B887" s="142"/>
      <c r="C887" s="142"/>
      <c r="D887" s="142"/>
      <c r="E887" s="142"/>
      <c r="F887" s="142"/>
      <c r="G887" s="142"/>
      <c r="H887" s="142"/>
      <c r="I887" s="142"/>
      <c r="J887" s="143"/>
      <c r="K887" s="143"/>
      <c r="L887" s="143"/>
      <c r="M887" s="143"/>
      <c r="N887" s="143"/>
      <c r="O887" s="143"/>
      <c r="P887" s="143"/>
      <c r="Q887" s="143"/>
      <c r="R887" s="143"/>
      <c r="S887" s="143"/>
      <c r="T887" s="143"/>
    </row>
    <row r="888" spans="1:20" x14ac:dyDescent="0.2">
      <c r="A888" s="142"/>
      <c r="B888" s="142"/>
      <c r="C888" s="142"/>
      <c r="D888" s="142"/>
      <c r="E888" s="142"/>
      <c r="F888" s="142"/>
      <c r="G888" s="142"/>
      <c r="H888" s="142"/>
      <c r="I888" s="142"/>
      <c r="J888" s="143"/>
      <c r="K888" s="143"/>
      <c r="L888" s="143"/>
      <c r="M888" s="143"/>
      <c r="N888" s="143"/>
      <c r="O888" s="143"/>
      <c r="P888" s="143"/>
      <c r="Q888" s="143"/>
      <c r="R888" s="143"/>
      <c r="S888" s="143"/>
      <c r="T888" s="143"/>
    </row>
    <row r="889" spans="1:20" x14ac:dyDescent="0.2">
      <c r="A889" s="142"/>
      <c r="B889" s="142"/>
      <c r="C889" s="142"/>
      <c r="D889" s="142"/>
      <c r="E889" s="142"/>
      <c r="F889" s="142"/>
      <c r="G889" s="142"/>
      <c r="H889" s="142"/>
      <c r="I889" s="142"/>
      <c r="J889" s="143"/>
      <c r="K889" s="143"/>
      <c r="L889" s="143"/>
      <c r="M889" s="143"/>
      <c r="N889" s="143"/>
      <c r="O889" s="143"/>
      <c r="P889" s="143"/>
      <c r="Q889" s="143"/>
      <c r="R889" s="143"/>
      <c r="S889" s="143"/>
      <c r="T889" s="143"/>
    </row>
    <row r="890" spans="1:20" x14ac:dyDescent="0.2">
      <c r="A890" s="142"/>
      <c r="B890" s="142"/>
      <c r="C890" s="142"/>
      <c r="D890" s="142"/>
      <c r="E890" s="142"/>
      <c r="F890" s="142"/>
      <c r="G890" s="142"/>
      <c r="H890" s="142"/>
      <c r="I890" s="142"/>
      <c r="J890" s="143"/>
      <c r="K890" s="143"/>
      <c r="L890" s="143"/>
      <c r="M890" s="143"/>
      <c r="N890" s="143"/>
      <c r="O890" s="143"/>
      <c r="P890" s="143"/>
      <c r="Q890" s="143"/>
      <c r="R890" s="143"/>
      <c r="S890" s="143"/>
      <c r="T890" s="143"/>
    </row>
    <row r="891" spans="1:20" x14ac:dyDescent="0.2">
      <c r="A891" s="142"/>
      <c r="B891" s="142"/>
      <c r="C891" s="142"/>
      <c r="D891" s="142"/>
      <c r="E891" s="142"/>
      <c r="F891" s="142"/>
      <c r="G891" s="142"/>
      <c r="H891" s="142"/>
      <c r="I891" s="142"/>
      <c r="J891" s="143"/>
      <c r="K891" s="143"/>
      <c r="L891" s="143"/>
      <c r="M891" s="143"/>
      <c r="N891" s="143"/>
      <c r="O891" s="143"/>
      <c r="P891" s="143"/>
      <c r="Q891" s="143"/>
      <c r="R891" s="143"/>
      <c r="S891" s="143"/>
      <c r="T891" s="143"/>
    </row>
    <row r="892" spans="1:20" x14ac:dyDescent="0.2">
      <c r="A892" s="142"/>
      <c r="B892" s="142"/>
      <c r="C892" s="142"/>
      <c r="D892" s="142"/>
      <c r="E892" s="142"/>
      <c r="F892" s="142"/>
      <c r="G892" s="142"/>
      <c r="H892" s="142"/>
      <c r="I892" s="142"/>
      <c r="J892" s="143"/>
      <c r="K892" s="143"/>
      <c r="L892" s="143"/>
      <c r="M892" s="143"/>
      <c r="N892" s="143"/>
      <c r="O892" s="143"/>
      <c r="P892" s="143"/>
      <c r="Q892" s="143"/>
      <c r="R892" s="143"/>
      <c r="S892" s="143"/>
      <c r="T892" s="143"/>
    </row>
    <row r="893" spans="1:20" x14ac:dyDescent="0.2">
      <c r="A893" s="142"/>
      <c r="B893" s="142"/>
      <c r="C893" s="142"/>
      <c r="D893" s="142"/>
      <c r="E893" s="142"/>
      <c r="F893" s="142"/>
      <c r="G893" s="142"/>
      <c r="H893" s="142"/>
      <c r="I893" s="142"/>
      <c r="J893" s="143"/>
      <c r="K893" s="143"/>
      <c r="L893" s="143"/>
      <c r="M893" s="143"/>
      <c r="N893" s="143"/>
      <c r="O893" s="143"/>
      <c r="P893" s="143"/>
      <c r="Q893" s="143"/>
      <c r="R893" s="143"/>
      <c r="S893" s="143"/>
      <c r="T893" s="143"/>
    </row>
    <row r="894" spans="1:20" x14ac:dyDescent="0.2">
      <c r="A894" s="142"/>
      <c r="B894" s="142"/>
      <c r="C894" s="142"/>
      <c r="D894" s="142"/>
      <c r="E894" s="142"/>
      <c r="F894" s="142"/>
      <c r="G894" s="142"/>
      <c r="H894" s="142"/>
      <c r="I894" s="142"/>
      <c r="J894" s="143"/>
      <c r="K894" s="143"/>
      <c r="L894" s="143"/>
      <c r="M894" s="143"/>
      <c r="N894" s="143"/>
      <c r="O894" s="143"/>
      <c r="P894" s="143"/>
      <c r="Q894" s="143"/>
      <c r="R894" s="143"/>
      <c r="S894" s="143"/>
      <c r="T894" s="143"/>
    </row>
    <row r="895" spans="1:20" x14ac:dyDescent="0.2">
      <c r="A895" s="142"/>
      <c r="B895" s="142"/>
      <c r="C895" s="142"/>
      <c r="D895" s="142"/>
      <c r="E895" s="142"/>
      <c r="F895" s="142"/>
      <c r="G895" s="142"/>
      <c r="H895" s="142"/>
      <c r="I895" s="142"/>
      <c r="J895" s="143"/>
      <c r="K895" s="143"/>
      <c r="L895" s="143"/>
      <c r="M895" s="143"/>
      <c r="N895" s="143"/>
      <c r="O895" s="143"/>
      <c r="P895" s="143"/>
      <c r="Q895" s="143"/>
      <c r="R895" s="143"/>
      <c r="S895" s="143"/>
      <c r="T895" s="143"/>
    </row>
    <row r="896" spans="1:20" x14ac:dyDescent="0.2">
      <c r="A896" s="142"/>
      <c r="B896" s="142"/>
      <c r="C896" s="142"/>
      <c r="D896" s="142"/>
      <c r="E896" s="142"/>
      <c r="F896" s="142"/>
      <c r="G896" s="142"/>
      <c r="H896" s="142"/>
      <c r="I896" s="142"/>
      <c r="J896" s="143"/>
      <c r="K896" s="143"/>
      <c r="L896" s="143"/>
      <c r="M896" s="143"/>
      <c r="N896" s="143"/>
      <c r="O896" s="143"/>
      <c r="P896" s="143"/>
      <c r="Q896" s="143"/>
      <c r="R896" s="143"/>
      <c r="S896" s="143"/>
      <c r="T896" s="143"/>
    </row>
    <row r="897" spans="1:20" x14ac:dyDescent="0.2">
      <c r="A897" s="142"/>
      <c r="B897" s="142"/>
      <c r="C897" s="142"/>
      <c r="D897" s="142"/>
      <c r="E897" s="142"/>
      <c r="F897" s="142"/>
      <c r="G897" s="142"/>
      <c r="H897" s="142"/>
      <c r="I897" s="142"/>
      <c r="J897" s="143"/>
      <c r="K897" s="143"/>
      <c r="L897" s="143"/>
      <c r="M897" s="143"/>
      <c r="N897" s="143"/>
      <c r="O897" s="143"/>
      <c r="P897" s="143"/>
      <c r="Q897" s="143"/>
      <c r="R897" s="143"/>
      <c r="S897" s="143"/>
      <c r="T897" s="143"/>
    </row>
    <row r="898" spans="1:20" x14ac:dyDescent="0.2">
      <c r="A898" s="142"/>
      <c r="B898" s="142"/>
      <c r="C898" s="142"/>
      <c r="D898" s="142"/>
      <c r="E898" s="142"/>
      <c r="F898" s="142"/>
      <c r="G898" s="142"/>
      <c r="H898" s="142"/>
      <c r="I898" s="142"/>
      <c r="J898" s="143"/>
      <c r="K898" s="143"/>
      <c r="L898" s="143"/>
      <c r="M898" s="143"/>
      <c r="N898" s="143"/>
      <c r="O898" s="143"/>
      <c r="P898" s="143"/>
      <c r="Q898" s="143"/>
      <c r="R898" s="143"/>
      <c r="S898" s="143"/>
      <c r="T898" s="143"/>
    </row>
    <row r="899" spans="1:20" x14ac:dyDescent="0.2">
      <c r="A899" s="142"/>
      <c r="B899" s="142"/>
      <c r="C899" s="142"/>
      <c r="D899" s="142"/>
      <c r="E899" s="142"/>
      <c r="F899" s="142"/>
      <c r="G899" s="142"/>
      <c r="H899" s="142"/>
      <c r="I899" s="142"/>
      <c r="J899" s="143"/>
      <c r="K899" s="143"/>
      <c r="L899" s="143"/>
      <c r="M899" s="143"/>
      <c r="N899" s="143"/>
      <c r="O899" s="143"/>
      <c r="P899" s="143"/>
      <c r="Q899" s="143"/>
      <c r="R899" s="143"/>
      <c r="S899" s="143"/>
      <c r="T899" s="143"/>
    </row>
    <row r="900" spans="1:20" x14ac:dyDescent="0.2">
      <c r="A900" s="142"/>
      <c r="B900" s="142"/>
      <c r="C900" s="142"/>
      <c r="D900" s="142"/>
      <c r="E900" s="142"/>
      <c r="F900" s="142"/>
      <c r="G900" s="142"/>
      <c r="H900" s="142"/>
      <c r="I900" s="142"/>
      <c r="J900" s="143"/>
      <c r="K900" s="143"/>
      <c r="L900" s="143"/>
      <c r="M900" s="143"/>
      <c r="N900" s="143"/>
      <c r="O900" s="143"/>
      <c r="P900" s="143"/>
      <c r="Q900" s="143"/>
      <c r="R900" s="143"/>
      <c r="S900" s="143"/>
      <c r="T900" s="143"/>
    </row>
    <row r="901" spans="1:20" x14ac:dyDescent="0.2">
      <c r="A901" s="142"/>
      <c r="B901" s="142"/>
      <c r="C901" s="142"/>
      <c r="D901" s="142"/>
      <c r="E901" s="142"/>
      <c r="F901" s="142"/>
      <c r="G901" s="142"/>
      <c r="H901" s="142"/>
      <c r="I901" s="142"/>
      <c r="J901" s="143"/>
      <c r="K901" s="143"/>
      <c r="L901" s="143"/>
      <c r="M901" s="143"/>
      <c r="N901" s="143"/>
      <c r="O901" s="143"/>
      <c r="P901" s="143"/>
      <c r="Q901" s="143"/>
      <c r="R901" s="143"/>
      <c r="S901" s="143"/>
      <c r="T901" s="143"/>
    </row>
    <row r="902" spans="1:20" x14ac:dyDescent="0.2">
      <c r="A902" s="142"/>
      <c r="B902" s="142"/>
      <c r="C902" s="142"/>
      <c r="D902" s="142"/>
      <c r="E902" s="142"/>
      <c r="F902" s="142"/>
      <c r="G902" s="142"/>
      <c r="H902" s="142"/>
      <c r="I902" s="142"/>
      <c r="J902" s="143"/>
      <c r="K902" s="143"/>
      <c r="L902" s="143"/>
      <c r="M902" s="143"/>
      <c r="N902" s="143"/>
      <c r="O902" s="143"/>
      <c r="P902" s="143"/>
      <c r="Q902" s="143"/>
      <c r="R902" s="143"/>
      <c r="S902" s="143"/>
      <c r="T902" s="143"/>
    </row>
    <row r="903" spans="1:20" x14ac:dyDescent="0.2">
      <c r="A903" s="142"/>
      <c r="B903" s="142"/>
      <c r="C903" s="142"/>
      <c r="D903" s="142"/>
      <c r="E903" s="142"/>
      <c r="F903" s="142"/>
      <c r="G903" s="142"/>
      <c r="H903" s="142"/>
      <c r="I903" s="142"/>
      <c r="J903" s="143"/>
      <c r="K903" s="143"/>
      <c r="L903" s="143"/>
      <c r="M903" s="143"/>
      <c r="N903" s="143"/>
      <c r="O903" s="143"/>
      <c r="P903" s="143"/>
      <c r="Q903" s="143"/>
      <c r="R903" s="143"/>
      <c r="S903" s="143"/>
      <c r="T903" s="143"/>
    </row>
    <row r="904" spans="1:20" x14ac:dyDescent="0.2">
      <c r="A904" s="142"/>
      <c r="B904" s="142"/>
      <c r="C904" s="142"/>
      <c r="D904" s="142"/>
      <c r="E904" s="142"/>
      <c r="F904" s="142"/>
      <c r="G904" s="142"/>
      <c r="H904" s="142"/>
      <c r="I904" s="142"/>
      <c r="J904" s="143"/>
      <c r="K904" s="143"/>
      <c r="L904" s="143"/>
      <c r="M904" s="143"/>
      <c r="N904" s="143"/>
      <c r="O904" s="143"/>
      <c r="P904" s="143"/>
      <c r="Q904" s="143"/>
      <c r="R904" s="143"/>
      <c r="S904" s="143"/>
      <c r="T904" s="143"/>
    </row>
    <row r="905" spans="1:20" x14ac:dyDescent="0.2">
      <c r="A905" s="142"/>
      <c r="B905" s="142"/>
      <c r="C905" s="142"/>
      <c r="D905" s="142"/>
      <c r="E905" s="142"/>
      <c r="F905" s="142"/>
      <c r="G905" s="142"/>
      <c r="H905" s="142"/>
      <c r="I905" s="142"/>
      <c r="J905" s="143"/>
      <c r="K905" s="143"/>
      <c r="L905" s="143"/>
      <c r="M905" s="143"/>
      <c r="N905" s="143"/>
      <c r="O905" s="143"/>
      <c r="P905" s="143"/>
      <c r="Q905" s="143"/>
      <c r="R905" s="143"/>
      <c r="S905" s="143"/>
      <c r="T905" s="143"/>
    </row>
    <row r="906" spans="1:20" x14ac:dyDescent="0.2">
      <c r="A906" s="142"/>
      <c r="B906" s="142"/>
      <c r="C906" s="142"/>
      <c r="D906" s="142"/>
      <c r="E906" s="142"/>
      <c r="F906" s="142"/>
      <c r="G906" s="142"/>
      <c r="H906" s="142"/>
      <c r="I906" s="142"/>
      <c r="J906" s="143"/>
      <c r="K906" s="143"/>
      <c r="L906" s="143"/>
      <c r="M906" s="143"/>
      <c r="N906" s="143"/>
      <c r="O906" s="143"/>
      <c r="P906" s="143"/>
      <c r="Q906" s="143"/>
      <c r="R906" s="143"/>
      <c r="S906" s="143"/>
      <c r="T906" s="143"/>
    </row>
    <row r="907" spans="1:20" x14ac:dyDescent="0.2">
      <c r="A907" s="142"/>
      <c r="B907" s="142"/>
      <c r="C907" s="142"/>
      <c r="D907" s="142"/>
      <c r="E907" s="142"/>
      <c r="F907" s="142"/>
      <c r="G907" s="142"/>
      <c r="H907" s="142"/>
      <c r="I907" s="142"/>
      <c r="J907" s="143"/>
      <c r="K907" s="143"/>
      <c r="L907" s="143"/>
      <c r="M907" s="143"/>
      <c r="N907" s="143"/>
      <c r="O907" s="143"/>
      <c r="P907" s="143"/>
      <c r="Q907" s="143"/>
      <c r="R907" s="143"/>
      <c r="S907" s="143"/>
      <c r="T907" s="143"/>
    </row>
    <row r="908" spans="1:20" x14ac:dyDescent="0.2">
      <c r="A908" s="142"/>
      <c r="B908" s="142"/>
      <c r="C908" s="142"/>
      <c r="D908" s="142"/>
      <c r="E908" s="142"/>
      <c r="F908" s="142"/>
      <c r="G908" s="142"/>
      <c r="H908" s="142"/>
      <c r="I908" s="142"/>
      <c r="J908" s="143"/>
      <c r="K908" s="143"/>
      <c r="L908" s="143"/>
      <c r="M908" s="143"/>
      <c r="N908" s="143"/>
      <c r="O908" s="143"/>
      <c r="P908" s="143"/>
      <c r="Q908" s="143"/>
      <c r="R908" s="143"/>
      <c r="S908" s="143"/>
      <c r="T908" s="143"/>
    </row>
    <row r="909" spans="1:20" x14ac:dyDescent="0.2">
      <c r="A909" s="142"/>
      <c r="B909" s="142"/>
      <c r="C909" s="142"/>
      <c r="D909" s="142"/>
      <c r="E909" s="142"/>
      <c r="F909" s="142"/>
      <c r="G909" s="142"/>
      <c r="H909" s="142"/>
      <c r="I909" s="142"/>
      <c r="J909" s="143"/>
      <c r="K909" s="143"/>
      <c r="L909" s="143"/>
      <c r="M909" s="143"/>
      <c r="N909" s="143"/>
      <c r="O909" s="143"/>
      <c r="P909" s="143"/>
      <c r="Q909" s="143"/>
      <c r="R909" s="143"/>
      <c r="S909" s="143"/>
      <c r="T909" s="143"/>
    </row>
    <row r="910" spans="1:20" x14ac:dyDescent="0.2">
      <c r="A910" s="142"/>
      <c r="B910" s="142"/>
      <c r="C910" s="142"/>
      <c r="D910" s="142"/>
      <c r="E910" s="142"/>
      <c r="F910" s="142"/>
      <c r="G910" s="142"/>
      <c r="H910" s="142"/>
      <c r="I910" s="142"/>
      <c r="J910" s="143"/>
      <c r="K910" s="143"/>
      <c r="L910" s="143"/>
      <c r="M910" s="143"/>
      <c r="N910" s="143"/>
      <c r="O910" s="143"/>
      <c r="P910" s="143"/>
      <c r="Q910" s="143"/>
      <c r="R910" s="143"/>
      <c r="S910" s="143"/>
      <c r="T910" s="143"/>
    </row>
    <row r="911" spans="1:20" x14ac:dyDescent="0.2">
      <c r="A911" s="142"/>
      <c r="B911" s="142"/>
      <c r="C911" s="142"/>
      <c r="D911" s="142"/>
      <c r="E911" s="142"/>
      <c r="F911" s="142"/>
      <c r="G911" s="142"/>
      <c r="H911" s="142"/>
      <c r="I911" s="142"/>
      <c r="J911" s="143"/>
      <c r="K911" s="143"/>
      <c r="L911" s="143"/>
      <c r="M911" s="143"/>
      <c r="N911" s="143"/>
      <c r="O911" s="143"/>
      <c r="P911" s="143"/>
      <c r="Q911" s="143"/>
      <c r="R911" s="143"/>
      <c r="S911" s="143"/>
      <c r="T911" s="143"/>
    </row>
    <row r="912" spans="1:20" x14ac:dyDescent="0.2">
      <c r="A912" s="142"/>
      <c r="B912" s="142"/>
      <c r="C912" s="142"/>
      <c r="D912" s="142"/>
      <c r="E912" s="142"/>
      <c r="F912" s="142"/>
      <c r="G912" s="142"/>
      <c r="H912" s="142"/>
      <c r="I912" s="142"/>
      <c r="J912" s="143"/>
      <c r="K912" s="143"/>
      <c r="L912" s="143"/>
      <c r="M912" s="143"/>
      <c r="N912" s="143"/>
      <c r="O912" s="143"/>
      <c r="P912" s="143"/>
      <c r="Q912" s="143"/>
      <c r="R912" s="143"/>
      <c r="S912" s="143"/>
      <c r="T912" s="143"/>
    </row>
    <row r="913" spans="1:20" x14ac:dyDescent="0.2">
      <c r="A913" s="142"/>
      <c r="B913" s="142"/>
      <c r="C913" s="142"/>
      <c r="D913" s="142"/>
      <c r="E913" s="142"/>
      <c r="F913" s="142"/>
      <c r="G913" s="142"/>
      <c r="H913" s="142"/>
      <c r="I913" s="142"/>
      <c r="J913" s="143"/>
      <c r="K913" s="143"/>
      <c r="L913" s="143"/>
      <c r="M913" s="143"/>
      <c r="N913" s="143"/>
      <c r="O913" s="143"/>
      <c r="P913" s="143"/>
      <c r="Q913" s="143"/>
      <c r="R913" s="143"/>
      <c r="S913" s="143"/>
      <c r="T913" s="143"/>
    </row>
    <row r="914" spans="1:20" x14ac:dyDescent="0.2">
      <c r="A914" s="142"/>
      <c r="B914" s="142"/>
      <c r="C914" s="142"/>
      <c r="D914" s="142"/>
      <c r="E914" s="142"/>
      <c r="F914" s="142"/>
      <c r="G914" s="142"/>
      <c r="H914" s="142"/>
      <c r="I914" s="142"/>
      <c r="J914" s="143"/>
      <c r="K914" s="143"/>
      <c r="L914" s="143"/>
      <c r="M914" s="143"/>
      <c r="N914" s="143"/>
      <c r="O914" s="143"/>
      <c r="P914" s="143"/>
      <c r="Q914" s="143"/>
      <c r="R914" s="143"/>
      <c r="S914" s="143"/>
      <c r="T914" s="143"/>
    </row>
    <row r="915" spans="1:20" x14ac:dyDescent="0.2">
      <c r="A915" s="142"/>
      <c r="B915" s="142"/>
      <c r="C915" s="142"/>
      <c r="D915" s="142"/>
      <c r="E915" s="142"/>
      <c r="F915" s="142"/>
      <c r="G915" s="142"/>
      <c r="H915" s="142"/>
      <c r="I915" s="142"/>
      <c r="J915" s="143"/>
      <c r="K915" s="143"/>
      <c r="L915" s="143"/>
      <c r="M915" s="143"/>
      <c r="N915" s="143"/>
      <c r="O915" s="143"/>
      <c r="P915" s="143"/>
      <c r="Q915" s="143"/>
      <c r="R915" s="143"/>
      <c r="S915" s="143"/>
      <c r="T915" s="143"/>
    </row>
    <row r="916" spans="1:20" x14ac:dyDescent="0.2">
      <c r="A916" s="142"/>
      <c r="B916" s="142"/>
      <c r="C916" s="142"/>
      <c r="D916" s="142"/>
      <c r="E916" s="142"/>
      <c r="F916" s="142"/>
      <c r="G916" s="142"/>
      <c r="H916" s="142"/>
      <c r="I916" s="142"/>
      <c r="J916" s="143"/>
      <c r="K916" s="143"/>
      <c r="L916" s="143"/>
      <c r="M916" s="143"/>
      <c r="N916" s="143"/>
      <c r="O916" s="143"/>
      <c r="P916" s="143"/>
      <c r="Q916" s="143"/>
      <c r="R916" s="143"/>
      <c r="S916" s="143"/>
      <c r="T916" s="143"/>
    </row>
    <row r="917" spans="1:20" x14ac:dyDescent="0.2">
      <c r="A917" s="142"/>
      <c r="B917" s="142"/>
      <c r="C917" s="142"/>
      <c r="D917" s="142"/>
      <c r="E917" s="142"/>
      <c r="F917" s="142"/>
      <c r="G917" s="142"/>
      <c r="H917" s="142"/>
      <c r="I917" s="142"/>
      <c r="J917" s="143"/>
      <c r="K917" s="143"/>
      <c r="L917" s="143"/>
      <c r="M917" s="143"/>
      <c r="N917" s="143"/>
      <c r="O917" s="143"/>
      <c r="P917" s="143"/>
      <c r="Q917" s="143"/>
      <c r="R917" s="143"/>
      <c r="S917" s="143"/>
      <c r="T917" s="143"/>
    </row>
    <row r="918" spans="1:20" x14ac:dyDescent="0.2">
      <c r="A918" s="142"/>
      <c r="B918" s="142"/>
      <c r="C918" s="142"/>
      <c r="D918" s="142"/>
      <c r="E918" s="142"/>
      <c r="F918" s="142"/>
      <c r="G918" s="142"/>
      <c r="H918" s="142"/>
      <c r="I918" s="142"/>
      <c r="J918" s="143"/>
      <c r="K918" s="143"/>
      <c r="L918" s="143"/>
      <c r="M918" s="143"/>
      <c r="N918" s="143"/>
      <c r="O918" s="143"/>
      <c r="P918" s="143"/>
      <c r="Q918" s="143"/>
      <c r="R918" s="143"/>
      <c r="S918" s="143"/>
      <c r="T918" s="143"/>
    </row>
    <row r="919" spans="1:20" x14ac:dyDescent="0.2">
      <c r="A919" s="142"/>
      <c r="B919" s="142"/>
      <c r="C919" s="142"/>
      <c r="D919" s="142"/>
      <c r="E919" s="142"/>
      <c r="F919" s="142"/>
      <c r="G919" s="142"/>
      <c r="H919" s="142"/>
      <c r="I919" s="142"/>
      <c r="J919" s="143"/>
      <c r="K919" s="143"/>
      <c r="L919" s="143"/>
      <c r="M919" s="143"/>
      <c r="N919" s="143"/>
      <c r="O919" s="143"/>
      <c r="P919" s="143"/>
      <c r="Q919" s="143"/>
      <c r="R919" s="143"/>
      <c r="S919" s="143"/>
      <c r="T919" s="143"/>
    </row>
    <row r="920" spans="1:20" x14ac:dyDescent="0.2">
      <c r="A920" s="142"/>
      <c r="B920" s="142"/>
      <c r="C920" s="142"/>
      <c r="D920" s="142"/>
      <c r="E920" s="142"/>
      <c r="F920" s="142"/>
      <c r="G920" s="142"/>
      <c r="H920" s="142"/>
      <c r="I920" s="142"/>
      <c r="J920" s="143"/>
      <c r="K920" s="143"/>
      <c r="L920" s="143"/>
      <c r="M920" s="143"/>
      <c r="N920" s="143"/>
      <c r="O920" s="143"/>
      <c r="P920" s="143"/>
      <c r="Q920" s="143"/>
      <c r="R920" s="143"/>
      <c r="S920" s="143"/>
      <c r="T920" s="143"/>
    </row>
    <row r="921" spans="1:20" x14ac:dyDescent="0.2">
      <c r="A921" s="142"/>
      <c r="B921" s="142"/>
      <c r="C921" s="142"/>
      <c r="D921" s="142"/>
      <c r="E921" s="142"/>
      <c r="F921" s="142"/>
      <c r="G921" s="142"/>
      <c r="H921" s="142"/>
      <c r="I921" s="142"/>
      <c r="J921" s="143"/>
      <c r="K921" s="143"/>
      <c r="L921" s="143"/>
      <c r="M921" s="143"/>
      <c r="N921" s="143"/>
      <c r="O921" s="143"/>
      <c r="P921" s="143"/>
      <c r="Q921" s="143"/>
      <c r="R921" s="143"/>
      <c r="S921" s="143"/>
      <c r="T921" s="143"/>
    </row>
    <row r="922" spans="1:20" x14ac:dyDescent="0.2">
      <c r="A922" s="142"/>
      <c r="B922" s="142"/>
      <c r="C922" s="142"/>
      <c r="D922" s="142"/>
      <c r="E922" s="142"/>
      <c r="F922" s="142"/>
      <c r="G922" s="142"/>
      <c r="H922" s="142"/>
      <c r="I922" s="142"/>
      <c r="J922" s="143"/>
      <c r="K922" s="143"/>
      <c r="L922" s="143"/>
      <c r="M922" s="143"/>
      <c r="N922" s="143"/>
      <c r="O922" s="143"/>
      <c r="P922" s="143"/>
      <c r="Q922" s="143"/>
      <c r="R922" s="143"/>
      <c r="S922" s="143"/>
      <c r="T922" s="143"/>
    </row>
    <row r="923" spans="1:20" x14ac:dyDescent="0.2">
      <c r="A923" s="142"/>
      <c r="B923" s="142"/>
      <c r="C923" s="142"/>
      <c r="D923" s="142"/>
      <c r="E923" s="142"/>
      <c r="F923" s="142"/>
      <c r="G923" s="142"/>
      <c r="H923" s="142"/>
      <c r="I923" s="142"/>
      <c r="J923" s="143"/>
      <c r="K923" s="143"/>
      <c r="L923" s="143"/>
      <c r="M923" s="143"/>
      <c r="N923" s="143"/>
      <c r="O923" s="143"/>
      <c r="P923" s="143"/>
      <c r="Q923" s="143"/>
      <c r="R923" s="143"/>
      <c r="S923" s="143"/>
      <c r="T923" s="143"/>
    </row>
    <row r="924" spans="1:20" x14ac:dyDescent="0.2">
      <c r="A924" s="142"/>
      <c r="B924" s="142"/>
      <c r="C924" s="142"/>
      <c r="D924" s="142"/>
      <c r="E924" s="142"/>
      <c r="F924" s="142"/>
      <c r="G924" s="142"/>
      <c r="H924" s="142"/>
      <c r="I924" s="142"/>
      <c r="J924" s="143"/>
      <c r="K924" s="143"/>
      <c r="L924" s="143"/>
      <c r="M924" s="143"/>
      <c r="N924" s="143"/>
      <c r="O924" s="143"/>
      <c r="P924" s="143"/>
      <c r="Q924" s="143"/>
      <c r="R924" s="143"/>
      <c r="S924" s="143"/>
      <c r="T924" s="143"/>
    </row>
    <row r="925" spans="1:20" x14ac:dyDescent="0.2">
      <c r="A925" s="142"/>
      <c r="B925" s="142"/>
      <c r="C925" s="142"/>
      <c r="D925" s="142"/>
      <c r="E925" s="142"/>
      <c r="F925" s="142"/>
      <c r="G925" s="142"/>
      <c r="H925" s="142"/>
      <c r="I925" s="142"/>
      <c r="J925" s="143"/>
      <c r="K925" s="143"/>
      <c r="L925" s="143"/>
      <c r="M925" s="143"/>
      <c r="N925" s="143"/>
      <c r="O925" s="143"/>
      <c r="P925" s="143"/>
      <c r="Q925" s="143"/>
      <c r="R925" s="143"/>
      <c r="S925" s="143"/>
      <c r="T925" s="143"/>
    </row>
    <row r="926" spans="1:20" x14ac:dyDescent="0.2">
      <c r="A926" s="142"/>
      <c r="B926" s="142"/>
      <c r="C926" s="142"/>
      <c r="D926" s="142"/>
      <c r="E926" s="142"/>
      <c r="F926" s="142"/>
      <c r="G926" s="142"/>
      <c r="H926" s="142"/>
      <c r="I926" s="142"/>
      <c r="J926" s="143"/>
      <c r="K926" s="143"/>
      <c r="L926" s="143"/>
      <c r="M926" s="143"/>
      <c r="N926" s="143"/>
      <c r="O926" s="143"/>
      <c r="P926" s="143"/>
      <c r="Q926" s="143"/>
      <c r="R926" s="143"/>
      <c r="S926" s="143"/>
      <c r="T926" s="143"/>
    </row>
    <row r="927" spans="1:20" x14ac:dyDescent="0.2">
      <c r="A927" s="142"/>
      <c r="B927" s="142"/>
      <c r="C927" s="142"/>
      <c r="D927" s="142"/>
      <c r="E927" s="142"/>
      <c r="F927" s="142"/>
      <c r="G927" s="142"/>
      <c r="H927" s="142"/>
      <c r="I927" s="142"/>
      <c r="J927" s="143"/>
      <c r="K927" s="143"/>
      <c r="L927" s="143"/>
      <c r="M927" s="143"/>
      <c r="N927" s="143"/>
      <c r="O927" s="143"/>
      <c r="P927" s="143"/>
      <c r="Q927" s="143"/>
      <c r="R927" s="143"/>
      <c r="S927" s="143"/>
      <c r="T927" s="143"/>
    </row>
    <row r="928" spans="1:20" x14ac:dyDescent="0.2">
      <c r="A928" s="142"/>
      <c r="B928" s="142"/>
      <c r="C928" s="142"/>
      <c r="D928" s="142"/>
      <c r="E928" s="142"/>
      <c r="F928" s="142"/>
      <c r="G928" s="142"/>
      <c r="H928" s="142"/>
      <c r="I928" s="142"/>
      <c r="J928" s="143"/>
      <c r="K928" s="143"/>
      <c r="L928" s="143"/>
      <c r="M928" s="143"/>
      <c r="N928" s="143"/>
      <c r="O928" s="143"/>
      <c r="P928" s="143"/>
      <c r="Q928" s="143"/>
      <c r="R928" s="143"/>
      <c r="S928" s="143"/>
      <c r="T928" s="143"/>
    </row>
    <row r="929" spans="1:20" x14ac:dyDescent="0.2">
      <c r="A929" s="142"/>
      <c r="B929" s="142"/>
      <c r="C929" s="142"/>
      <c r="D929" s="142"/>
      <c r="E929" s="142"/>
      <c r="F929" s="142"/>
      <c r="G929" s="142"/>
      <c r="H929" s="142"/>
      <c r="I929" s="142"/>
      <c r="J929" s="143"/>
      <c r="K929" s="143"/>
      <c r="L929" s="143"/>
      <c r="M929" s="143"/>
      <c r="N929" s="143"/>
      <c r="O929" s="143"/>
      <c r="P929" s="143"/>
      <c r="Q929" s="143"/>
      <c r="R929" s="143"/>
      <c r="S929" s="143"/>
      <c r="T929" s="143"/>
    </row>
    <row r="930" spans="1:20" x14ac:dyDescent="0.2">
      <c r="A930" s="142"/>
      <c r="B930" s="142"/>
      <c r="C930" s="142"/>
      <c r="D930" s="142"/>
      <c r="E930" s="142"/>
      <c r="F930" s="142"/>
      <c r="G930" s="142"/>
      <c r="H930" s="142"/>
      <c r="I930" s="142"/>
      <c r="J930" s="143"/>
      <c r="K930" s="143"/>
      <c r="L930" s="143"/>
      <c r="M930" s="143"/>
      <c r="N930" s="143"/>
      <c r="O930" s="143"/>
      <c r="P930" s="143"/>
      <c r="Q930" s="143"/>
      <c r="R930" s="143"/>
      <c r="S930" s="143"/>
      <c r="T930" s="143"/>
    </row>
    <row r="931" spans="1:20" x14ac:dyDescent="0.2">
      <c r="A931" s="142"/>
      <c r="B931" s="142"/>
      <c r="C931" s="142"/>
      <c r="D931" s="142"/>
      <c r="E931" s="142"/>
      <c r="F931" s="142"/>
      <c r="G931" s="142"/>
      <c r="H931" s="142"/>
      <c r="I931" s="142"/>
      <c r="J931" s="143"/>
      <c r="K931" s="143"/>
      <c r="L931" s="143"/>
      <c r="M931" s="143"/>
      <c r="N931" s="143"/>
      <c r="O931" s="143"/>
      <c r="P931" s="143"/>
      <c r="Q931" s="143"/>
      <c r="R931" s="143"/>
      <c r="S931" s="143"/>
      <c r="T931" s="143"/>
    </row>
    <row r="932" spans="1:20" x14ac:dyDescent="0.2">
      <c r="A932" s="142"/>
      <c r="B932" s="142"/>
      <c r="C932" s="142"/>
      <c r="D932" s="142"/>
      <c r="E932" s="142"/>
      <c r="F932" s="142"/>
      <c r="G932" s="142"/>
      <c r="H932" s="142"/>
      <c r="I932" s="142"/>
      <c r="J932" s="143"/>
      <c r="K932" s="143"/>
      <c r="L932" s="143"/>
      <c r="M932" s="143"/>
      <c r="N932" s="143"/>
      <c r="O932" s="143"/>
      <c r="P932" s="143"/>
      <c r="Q932" s="143"/>
      <c r="R932" s="143"/>
      <c r="S932" s="143"/>
      <c r="T932" s="143"/>
    </row>
    <row r="933" spans="1:20" x14ac:dyDescent="0.2">
      <c r="A933" s="142"/>
      <c r="B933" s="142"/>
      <c r="C933" s="142"/>
      <c r="D933" s="142"/>
      <c r="E933" s="142"/>
      <c r="F933" s="142"/>
      <c r="G933" s="142"/>
      <c r="H933" s="142"/>
      <c r="I933" s="142"/>
      <c r="J933" s="143"/>
      <c r="K933" s="143"/>
      <c r="L933" s="143"/>
      <c r="M933" s="143"/>
      <c r="N933" s="143"/>
      <c r="O933" s="143"/>
      <c r="P933" s="143"/>
      <c r="Q933" s="143"/>
      <c r="R933" s="143"/>
      <c r="S933" s="143"/>
      <c r="T933" s="143"/>
    </row>
    <row r="934" spans="1:20" x14ac:dyDescent="0.2">
      <c r="A934" s="142"/>
      <c r="B934" s="142"/>
      <c r="C934" s="142"/>
      <c r="D934" s="142"/>
      <c r="E934" s="142"/>
      <c r="F934" s="142"/>
      <c r="G934" s="142"/>
      <c r="H934" s="142"/>
      <c r="I934" s="142"/>
      <c r="J934" s="143"/>
      <c r="K934" s="143"/>
      <c r="L934" s="143"/>
      <c r="M934" s="143"/>
      <c r="N934" s="143"/>
      <c r="O934" s="143"/>
      <c r="P934" s="143"/>
      <c r="Q934" s="143"/>
      <c r="R934" s="143"/>
      <c r="S934" s="143"/>
      <c r="T934" s="143"/>
    </row>
    <row r="935" spans="1:20" x14ac:dyDescent="0.2">
      <c r="A935" s="142"/>
      <c r="B935" s="142"/>
      <c r="C935" s="142"/>
      <c r="D935" s="142"/>
      <c r="E935" s="142"/>
      <c r="F935" s="142"/>
      <c r="G935" s="142"/>
      <c r="H935" s="142"/>
      <c r="I935" s="142"/>
      <c r="J935" s="143"/>
      <c r="K935" s="143"/>
      <c r="L935" s="143"/>
      <c r="M935" s="143"/>
      <c r="N935" s="143"/>
      <c r="O935" s="143"/>
      <c r="P935" s="143"/>
      <c r="Q935" s="143"/>
      <c r="R935" s="143"/>
      <c r="S935" s="143"/>
      <c r="T935" s="143"/>
    </row>
    <row r="936" spans="1:20" x14ac:dyDescent="0.2">
      <c r="A936" s="142"/>
      <c r="B936" s="142"/>
      <c r="C936" s="142"/>
      <c r="D936" s="142"/>
      <c r="E936" s="142"/>
      <c r="F936" s="142"/>
      <c r="G936" s="142"/>
      <c r="H936" s="142"/>
      <c r="I936" s="142"/>
      <c r="J936" s="143"/>
      <c r="K936" s="143"/>
      <c r="L936" s="143"/>
      <c r="M936" s="143"/>
      <c r="N936" s="143"/>
      <c r="O936" s="143"/>
      <c r="P936" s="143"/>
      <c r="Q936" s="143"/>
      <c r="R936" s="143"/>
      <c r="S936" s="143"/>
      <c r="T936" s="143"/>
    </row>
    <row r="937" spans="1:20" x14ac:dyDescent="0.2">
      <c r="A937" s="142"/>
      <c r="B937" s="142"/>
      <c r="C937" s="142"/>
      <c r="D937" s="142"/>
      <c r="E937" s="142"/>
      <c r="F937" s="142"/>
      <c r="G937" s="142"/>
      <c r="H937" s="142"/>
      <c r="I937" s="142"/>
      <c r="J937" s="143"/>
      <c r="K937" s="143"/>
      <c r="L937" s="143"/>
      <c r="M937" s="143"/>
      <c r="N937" s="143"/>
      <c r="O937" s="143"/>
      <c r="P937" s="143"/>
      <c r="Q937" s="143"/>
      <c r="R937" s="143"/>
      <c r="S937" s="143"/>
      <c r="T937" s="143"/>
    </row>
    <row r="938" spans="1:20" x14ac:dyDescent="0.2">
      <c r="A938" s="142"/>
      <c r="B938" s="142"/>
      <c r="C938" s="142"/>
      <c r="D938" s="142"/>
      <c r="E938" s="142"/>
      <c r="F938" s="142"/>
      <c r="G938" s="142"/>
      <c r="H938" s="142"/>
      <c r="I938" s="142"/>
      <c r="J938" s="143"/>
      <c r="K938" s="143"/>
      <c r="L938" s="143"/>
      <c r="M938" s="143"/>
      <c r="N938" s="143"/>
      <c r="O938" s="143"/>
      <c r="P938" s="143"/>
      <c r="Q938" s="143"/>
      <c r="R938" s="143"/>
      <c r="S938" s="143"/>
      <c r="T938" s="143"/>
    </row>
    <row r="939" spans="1:20" x14ac:dyDescent="0.2">
      <c r="A939" s="142"/>
      <c r="B939" s="142"/>
      <c r="C939" s="142"/>
      <c r="D939" s="142"/>
      <c r="E939" s="142"/>
      <c r="F939" s="142"/>
      <c r="G939" s="142"/>
      <c r="H939" s="142"/>
      <c r="I939" s="142"/>
      <c r="J939" s="143"/>
      <c r="K939" s="143"/>
      <c r="L939" s="143"/>
      <c r="M939" s="143"/>
      <c r="N939" s="143"/>
      <c r="O939" s="143"/>
      <c r="P939" s="143"/>
      <c r="Q939" s="143"/>
      <c r="R939" s="143"/>
      <c r="S939" s="143"/>
      <c r="T939" s="143"/>
    </row>
    <row r="940" spans="1:20" x14ac:dyDescent="0.2">
      <c r="A940" s="142"/>
      <c r="B940" s="142"/>
      <c r="C940" s="142"/>
      <c r="D940" s="142"/>
      <c r="E940" s="142"/>
      <c r="F940" s="142"/>
      <c r="G940" s="142"/>
      <c r="H940" s="142"/>
      <c r="I940" s="142"/>
      <c r="J940" s="143"/>
      <c r="K940" s="143"/>
      <c r="L940" s="143"/>
      <c r="M940" s="143"/>
      <c r="N940" s="143"/>
      <c r="O940" s="143"/>
      <c r="P940" s="143"/>
      <c r="Q940" s="143"/>
      <c r="R940" s="143"/>
      <c r="S940" s="143"/>
      <c r="T940" s="143"/>
    </row>
    <row r="941" spans="1:20" x14ac:dyDescent="0.2">
      <c r="A941" s="142"/>
      <c r="B941" s="142"/>
      <c r="C941" s="142"/>
      <c r="D941" s="142"/>
      <c r="E941" s="142"/>
      <c r="F941" s="142"/>
      <c r="G941" s="142"/>
      <c r="H941" s="142"/>
      <c r="I941" s="142"/>
      <c r="J941" s="143"/>
      <c r="K941" s="143"/>
      <c r="L941" s="143"/>
      <c r="M941" s="143"/>
      <c r="N941" s="143"/>
      <c r="O941" s="143"/>
      <c r="P941" s="143"/>
      <c r="Q941" s="143"/>
      <c r="R941" s="143"/>
      <c r="S941" s="143"/>
      <c r="T941" s="143"/>
    </row>
    <row r="942" spans="1:20" x14ac:dyDescent="0.2">
      <c r="A942" s="142"/>
      <c r="B942" s="142"/>
      <c r="C942" s="142"/>
      <c r="D942" s="142"/>
      <c r="E942" s="142"/>
      <c r="F942" s="142"/>
      <c r="G942" s="142"/>
      <c r="H942" s="142"/>
      <c r="I942" s="142"/>
      <c r="J942" s="143"/>
      <c r="K942" s="143"/>
      <c r="L942" s="143"/>
      <c r="M942" s="143"/>
      <c r="N942" s="143"/>
      <c r="O942" s="143"/>
      <c r="P942" s="143"/>
      <c r="Q942" s="143"/>
      <c r="R942" s="143"/>
      <c r="S942" s="143"/>
      <c r="T942" s="143"/>
    </row>
    <row r="943" spans="1:20" x14ac:dyDescent="0.2">
      <c r="A943" s="142"/>
      <c r="B943" s="142"/>
      <c r="C943" s="142"/>
      <c r="D943" s="142"/>
      <c r="E943" s="142"/>
      <c r="F943" s="142"/>
      <c r="G943" s="142"/>
      <c r="H943" s="142"/>
      <c r="I943" s="142"/>
      <c r="J943" s="143"/>
      <c r="K943" s="143"/>
      <c r="L943" s="143"/>
      <c r="M943" s="143"/>
      <c r="N943" s="143"/>
      <c r="O943" s="143"/>
      <c r="P943" s="143"/>
      <c r="Q943" s="143"/>
      <c r="R943" s="143"/>
      <c r="S943" s="143"/>
      <c r="T943" s="143"/>
    </row>
    <row r="944" spans="1:20" x14ac:dyDescent="0.2">
      <c r="A944" s="142"/>
      <c r="B944" s="142"/>
      <c r="C944" s="142"/>
      <c r="D944" s="142"/>
      <c r="E944" s="142"/>
      <c r="F944" s="142"/>
      <c r="G944" s="142"/>
      <c r="H944" s="142"/>
      <c r="I944" s="142"/>
      <c r="J944" s="143"/>
      <c r="K944" s="143"/>
      <c r="L944" s="143"/>
      <c r="M944" s="143"/>
      <c r="N944" s="143"/>
      <c r="O944" s="143"/>
      <c r="P944" s="143"/>
      <c r="Q944" s="143"/>
      <c r="R944" s="143"/>
      <c r="S944" s="143"/>
      <c r="T944" s="143"/>
    </row>
    <row r="945" spans="1:20" x14ac:dyDescent="0.2">
      <c r="A945" s="142"/>
      <c r="B945" s="142"/>
      <c r="C945" s="142"/>
      <c r="D945" s="142"/>
      <c r="E945" s="142"/>
      <c r="F945" s="142"/>
      <c r="G945" s="142"/>
      <c r="H945" s="142"/>
      <c r="I945" s="142"/>
      <c r="J945" s="143"/>
      <c r="K945" s="143"/>
      <c r="L945" s="143"/>
      <c r="M945" s="143"/>
      <c r="N945" s="143"/>
      <c r="O945" s="143"/>
      <c r="P945" s="143"/>
      <c r="Q945" s="143"/>
      <c r="R945" s="143"/>
      <c r="S945" s="143"/>
      <c r="T945" s="143"/>
    </row>
    <row r="946" spans="1:20" x14ac:dyDescent="0.2">
      <c r="A946" s="142"/>
      <c r="B946" s="142"/>
      <c r="C946" s="142"/>
      <c r="D946" s="142"/>
      <c r="E946" s="142"/>
      <c r="F946" s="142"/>
      <c r="G946" s="142"/>
      <c r="H946" s="142"/>
      <c r="I946" s="142"/>
      <c r="J946" s="143"/>
      <c r="K946" s="143"/>
      <c r="L946" s="143"/>
      <c r="M946" s="143"/>
      <c r="N946" s="143"/>
      <c r="O946" s="143"/>
      <c r="P946" s="143"/>
      <c r="Q946" s="143"/>
      <c r="R946" s="143"/>
      <c r="S946" s="143"/>
      <c r="T946" s="143"/>
    </row>
    <row r="947" spans="1:20" x14ac:dyDescent="0.2">
      <c r="A947" s="142"/>
      <c r="B947" s="142"/>
      <c r="C947" s="142"/>
      <c r="D947" s="142"/>
      <c r="E947" s="142"/>
      <c r="F947" s="142"/>
      <c r="G947" s="142"/>
      <c r="H947" s="142"/>
      <c r="I947" s="142"/>
      <c r="J947" s="143"/>
      <c r="K947" s="143"/>
      <c r="L947" s="143"/>
      <c r="M947" s="143"/>
      <c r="N947" s="143"/>
      <c r="O947" s="143"/>
      <c r="P947" s="143"/>
      <c r="Q947" s="143"/>
      <c r="R947" s="143"/>
      <c r="S947" s="143"/>
      <c r="T947" s="143"/>
    </row>
    <row r="948" spans="1:20" x14ac:dyDescent="0.2">
      <c r="A948" s="142"/>
      <c r="B948" s="142"/>
      <c r="C948" s="142"/>
      <c r="D948" s="142"/>
      <c r="E948" s="142"/>
      <c r="F948" s="142"/>
      <c r="G948" s="142"/>
      <c r="H948" s="142"/>
      <c r="I948" s="142"/>
      <c r="J948" s="143"/>
      <c r="K948" s="143"/>
      <c r="L948" s="143"/>
      <c r="M948" s="143"/>
      <c r="N948" s="143"/>
      <c r="O948" s="143"/>
      <c r="P948" s="143"/>
      <c r="Q948" s="143"/>
      <c r="R948" s="143"/>
      <c r="S948" s="143"/>
      <c r="T948" s="143"/>
    </row>
    <row r="949" spans="1:20" x14ac:dyDescent="0.2">
      <c r="A949" s="142"/>
      <c r="B949" s="142"/>
      <c r="C949" s="142"/>
      <c r="D949" s="142"/>
      <c r="E949" s="142"/>
      <c r="F949" s="142"/>
      <c r="G949" s="142"/>
      <c r="H949" s="142"/>
      <c r="I949" s="142"/>
      <c r="J949" s="143"/>
      <c r="K949" s="143"/>
      <c r="L949" s="143"/>
      <c r="M949" s="143"/>
      <c r="N949" s="143"/>
      <c r="O949" s="143"/>
      <c r="P949" s="143"/>
      <c r="Q949" s="143"/>
      <c r="R949" s="143"/>
      <c r="S949" s="143"/>
      <c r="T949" s="143"/>
    </row>
    <row r="950" spans="1:20" x14ac:dyDescent="0.2">
      <c r="A950" s="142"/>
      <c r="B950" s="142"/>
      <c r="C950" s="142"/>
      <c r="D950" s="142"/>
      <c r="E950" s="142"/>
      <c r="F950" s="142"/>
      <c r="G950" s="142"/>
      <c r="H950" s="142"/>
      <c r="I950" s="142"/>
      <c r="J950" s="143"/>
      <c r="K950" s="143"/>
      <c r="L950" s="143"/>
      <c r="M950" s="143"/>
      <c r="N950" s="143"/>
      <c r="O950" s="143"/>
      <c r="P950" s="143"/>
      <c r="Q950" s="143"/>
      <c r="R950" s="143"/>
      <c r="S950" s="143"/>
      <c r="T950" s="143"/>
    </row>
    <row r="951" spans="1:20" x14ac:dyDescent="0.2">
      <c r="A951" s="142"/>
      <c r="B951" s="142"/>
      <c r="C951" s="142"/>
      <c r="D951" s="142"/>
      <c r="E951" s="142"/>
      <c r="F951" s="142"/>
      <c r="G951" s="142"/>
      <c r="H951" s="142"/>
      <c r="I951" s="142"/>
      <c r="J951" s="143"/>
      <c r="K951" s="143"/>
      <c r="L951" s="143"/>
      <c r="M951" s="143"/>
      <c r="N951" s="143"/>
      <c r="O951" s="143"/>
      <c r="P951" s="143"/>
      <c r="Q951" s="143"/>
      <c r="R951" s="143"/>
      <c r="S951" s="143"/>
      <c r="T951" s="143"/>
    </row>
    <row r="952" spans="1:20" x14ac:dyDescent="0.2">
      <c r="A952" s="142"/>
      <c r="B952" s="142"/>
      <c r="C952" s="142"/>
      <c r="D952" s="142"/>
      <c r="E952" s="142"/>
      <c r="F952" s="142"/>
      <c r="G952" s="142"/>
      <c r="H952" s="142"/>
      <c r="I952" s="142"/>
      <c r="J952" s="143"/>
      <c r="K952" s="143"/>
      <c r="L952" s="143"/>
      <c r="M952" s="143"/>
      <c r="N952" s="143"/>
      <c r="O952" s="143"/>
      <c r="P952" s="143"/>
      <c r="Q952" s="143"/>
      <c r="R952" s="143"/>
      <c r="S952" s="143"/>
      <c r="T952" s="143"/>
    </row>
    <row r="953" spans="1:20" x14ac:dyDescent="0.2">
      <c r="A953" s="142"/>
      <c r="B953" s="142"/>
      <c r="C953" s="142"/>
      <c r="D953" s="142"/>
      <c r="E953" s="142"/>
      <c r="F953" s="142"/>
      <c r="G953" s="142"/>
      <c r="H953" s="142"/>
      <c r="I953" s="142"/>
      <c r="J953" s="143"/>
      <c r="K953" s="143"/>
      <c r="L953" s="143"/>
      <c r="M953" s="143"/>
      <c r="N953" s="143"/>
      <c r="O953" s="143"/>
      <c r="P953" s="143"/>
      <c r="Q953" s="143"/>
      <c r="R953" s="143"/>
      <c r="S953" s="143"/>
      <c r="T953" s="143"/>
    </row>
    <row r="954" spans="1:20" x14ac:dyDescent="0.2">
      <c r="A954" s="142"/>
      <c r="B954" s="142"/>
      <c r="C954" s="142"/>
      <c r="D954" s="142"/>
      <c r="E954" s="142"/>
      <c r="F954" s="142"/>
      <c r="G954" s="142"/>
      <c r="H954" s="142"/>
      <c r="I954" s="142"/>
      <c r="J954" s="143"/>
      <c r="K954" s="143"/>
      <c r="L954" s="143"/>
      <c r="M954" s="143"/>
      <c r="N954" s="143"/>
      <c r="O954" s="143"/>
      <c r="P954" s="143"/>
      <c r="Q954" s="143"/>
      <c r="R954" s="143"/>
      <c r="S954" s="143"/>
      <c r="T954" s="143"/>
    </row>
    <row r="955" spans="1:20" x14ac:dyDescent="0.2">
      <c r="A955" s="142"/>
      <c r="B955" s="142"/>
      <c r="C955" s="142"/>
      <c r="D955" s="142"/>
      <c r="E955" s="142"/>
      <c r="F955" s="142"/>
      <c r="G955" s="142"/>
      <c r="H955" s="142"/>
      <c r="I955" s="142"/>
      <c r="J955" s="143"/>
      <c r="K955" s="143"/>
      <c r="L955" s="143"/>
      <c r="M955" s="143"/>
      <c r="N955" s="143"/>
      <c r="O955" s="143"/>
      <c r="P955" s="143"/>
      <c r="Q955" s="143"/>
      <c r="R955" s="143"/>
      <c r="S955" s="143"/>
      <c r="T955" s="143"/>
    </row>
    <row r="956" spans="1:20" x14ac:dyDescent="0.2">
      <c r="A956" s="142"/>
      <c r="B956" s="142"/>
      <c r="C956" s="142"/>
      <c r="D956" s="142"/>
      <c r="E956" s="142"/>
      <c r="F956" s="142"/>
      <c r="G956" s="142"/>
      <c r="H956" s="142"/>
      <c r="I956" s="142"/>
      <c r="J956" s="143"/>
      <c r="K956" s="143"/>
      <c r="L956" s="143"/>
      <c r="M956" s="143"/>
      <c r="N956" s="143"/>
      <c r="O956" s="143"/>
      <c r="P956" s="143"/>
      <c r="Q956" s="143"/>
      <c r="R956" s="143"/>
      <c r="S956" s="143"/>
      <c r="T956" s="143"/>
    </row>
    <row r="957" spans="1:20" x14ac:dyDescent="0.2">
      <c r="A957" s="142"/>
      <c r="B957" s="142"/>
      <c r="C957" s="142"/>
      <c r="D957" s="142"/>
      <c r="E957" s="142"/>
      <c r="F957" s="142"/>
      <c r="G957" s="142"/>
      <c r="H957" s="142"/>
      <c r="I957" s="142"/>
      <c r="J957" s="143"/>
      <c r="K957" s="143"/>
      <c r="L957" s="143"/>
      <c r="M957" s="143"/>
      <c r="N957" s="143"/>
      <c r="O957" s="143"/>
      <c r="P957" s="143"/>
      <c r="Q957" s="143"/>
      <c r="R957" s="143"/>
      <c r="S957" s="143"/>
      <c r="T957" s="143"/>
    </row>
    <row r="958" spans="1:20" x14ac:dyDescent="0.2">
      <c r="A958" s="142"/>
      <c r="B958" s="142"/>
      <c r="C958" s="142"/>
      <c r="D958" s="142"/>
      <c r="E958" s="142"/>
      <c r="F958" s="142"/>
      <c r="G958" s="142"/>
      <c r="H958" s="142"/>
      <c r="I958" s="142"/>
      <c r="J958" s="143"/>
      <c r="K958" s="143"/>
      <c r="L958" s="143"/>
      <c r="M958" s="143"/>
      <c r="N958" s="143"/>
      <c r="O958" s="143"/>
      <c r="P958" s="143"/>
      <c r="Q958" s="143"/>
      <c r="R958" s="143"/>
      <c r="S958" s="143"/>
      <c r="T958" s="143"/>
    </row>
    <row r="959" spans="1:20" x14ac:dyDescent="0.2">
      <c r="A959" s="142"/>
      <c r="B959" s="142"/>
      <c r="C959" s="142"/>
      <c r="D959" s="142"/>
      <c r="E959" s="142"/>
      <c r="F959" s="142"/>
      <c r="G959" s="142"/>
      <c r="H959" s="142"/>
      <c r="I959" s="142"/>
      <c r="J959" s="143"/>
      <c r="K959" s="143"/>
      <c r="L959" s="143"/>
      <c r="M959" s="143"/>
      <c r="N959" s="143"/>
      <c r="O959" s="143"/>
      <c r="P959" s="143"/>
      <c r="Q959" s="143"/>
      <c r="R959" s="143"/>
      <c r="S959" s="143"/>
      <c r="T959" s="143"/>
    </row>
    <row r="960" spans="1:20" x14ac:dyDescent="0.2">
      <c r="A960" s="142"/>
      <c r="B960" s="142"/>
      <c r="C960" s="142"/>
      <c r="D960" s="142"/>
      <c r="E960" s="142"/>
      <c r="F960" s="142"/>
      <c r="G960" s="142"/>
      <c r="H960" s="142"/>
      <c r="I960" s="142"/>
      <c r="J960" s="143"/>
      <c r="K960" s="143"/>
      <c r="L960" s="143"/>
      <c r="M960" s="143"/>
      <c r="N960" s="143"/>
      <c r="O960" s="143"/>
      <c r="P960" s="143"/>
      <c r="Q960" s="143"/>
      <c r="R960" s="143"/>
      <c r="S960" s="143"/>
      <c r="T960" s="143"/>
    </row>
    <row r="961" spans="1:20" x14ac:dyDescent="0.2">
      <c r="A961" s="142"/>
      <c r="B961" s="142"/>
      <c r="C961" s="142"/>
      <c r="D961" s="142"/>
      <c r="E961" s="142"/>
      <c r="F961" s="142"/>
      <c r="G961" s="142"/>
      <c r="H961" s="142"/>
      <c r="I961" s="142"/>
      <c r="J961" s="143"/>
      <c r="K961" s="143"/>
      <c r="L961" s="143"/>
      <c r="M961" s="143"/>
      <c r="N961" s="143"/>
      <c r="O961" s="143"/>
      <c r="P961" s="143"/>
      <c r="Q961" s="143"/>
      <c r="R961" s="143"/>
      <c r="S961" s="143"/>
      <c r="T961" s="143"/>
    </row>
    <row r="962" spans="1:20" x14ac:dyDescent="0.2">
      <c r="A962" s="142"/>
      <c r="B962" s="142"/>
      <c r="C962" s="142"/>
      <c r="D962" s="142"/>
      <c r="E962" s="142"/>
      <c r="F962" s="142"/>
      <c r="G962" s="142"/>
      <c r="H962" s="142"/>
      <c r="I962" s="142"/>
      <c r="J962" s="143"/>
      <c r="K962" s="143"/>
      <c r="L962" s="143"/>
      <c r="M962" s="143"/>
      <c r="N962" s="143"/>
      <c r="O962" s="143"/>
      <c r="P962" s="143"/>
      <c r="Q962" s="143"/>
      <c r="R962" s="143"/>
      <c r="S962" s="143"/>
      <c r="T962" s="143"/>
    </row>
    <row r="963" spans="1:20" x14ac:dyDescent="0.2">
      <c r="A963" s="142"/>
      <c r="B963" s="142"/>
      <c r="C963" s="142"/>
      <c r="D963" s="142"/>
      <c r="E963" s="142"/>
      <c r="F963" s="142"/>
      <c r="G963" s="142"/>
      <c r="H963" s="142"/>
      <c r="I963" s="142"/>
      <c r="J963" s="143"/>
      <c r="K963" s="143"/>
      <c r="L963" s="143"/>
      <c r="M963" s="143"/>
      <c r="N963" s="143"/>
      <c r="O963" s="143"/>
      <c r="P963" s="143"/>
      <c r="Q963" s="143"/>
      <c r="R963" s="143"/>
      <c r="S963" s="143"/>
      <c r="T963" s="143"/>
    </row>
    <row r="964" spans="1:20" x14ac:dyDescent="0.2">
      <c r="A964" s="142"/>
      <c r="B964" s="142"/>
      <c r="C964" s="142"/>
      <c r="D964" s="142"/>
      <c r="E964" s="142"/>
      <c r="F964" s="142"/>
      <c r="G964" s="142"/>
      <c r="H964" s="142"/>
      <c r="I964" s="142"/>
      <c r="J964" s="143"/>
      <c r="K964" s="143"/>
      <c r="L964" s="143"/>
      <c r="M964" s="143"/>
      <c r="N964" s="143"/>
      <c r="O964" s="143"/>
      <c r="P964" s="143"/>
      <c r="Q964" s="143"/>
      <c r="R964" s="143"/>
      <c r="S964" s="143"/>
      <c r="T964" s="143"/>
    </row>
    <row r="965" spans="1:20" x14ac:dyDescent="0.2">
      <c r="A965" s="142"/>
      <c r="B965" s="142"/>
      <c r="C965" s="142"/>
      <c r="D965" s="142"/>
      <c r="E965" s="142"/>
      <c r="F965" s="142"/>
      <c r="G965" s="142"/>
      <c r="H965" s="142"/>
      <c r="I965" s="142"/>
      <c r="J965" s="143"/>
      <c r="K965" s="143"/>
      <c r="L965" s="143"/>
      <c r="M965" s="143"/>
      <c r="N965" s="143"/>
      <c r="O965" s="143"/>
      <c r="P965" s="143"/>
      <c r="Q965" s="143"/>
      <c r="R965" s="143"/>
      <c r="S965" s="143"/>
      <c r="T965" s="143"/>
    </row>
    <row r="966" spans="1:20" x14ac:dyDescent="0.2">
      <c r="A966" s="142"/>
      <c r="B966" s="142"/>
      <c r="C966" s="142"/>
      <c r="D966" s="142"/>
      <c r="E966" s="142"/>
      <c r="F966" s="142"/>
      <c r="G966" s="142"/>
      <c r="H966" s="142"/>
      <c r="I966" s="142"/>
      <c r="J966" s="143"/>
      <c r="K966" s="143"/>
      <c r="L966" s="143"/>
      <c r="M966" s="143"/>
      <c r="N966" s="143"/>
      <c r="O966" s="143"/>
      <c r="P966" s="143"/>
      <c r="Q966" s="143"/>
      <c r="R966" s="143"/>
      <c r="S966" s="143"/>
      <c r="T966" s="143"/>
    </row>
    <row r="967" spans="1:20" x14ac:dyDescent="0.2">
      <c r="A967" s="142"/>
      <c r="B967" s="142"/>
      <c r="C967" s="142"/>
      <c r="D967" s="142"/>
      <c r="E967" s="142"/>
      <c r="F967" s="142"/>
      <c r="G967" s="142"/>
      <c r="H967" s="142"/>
      <c r="I967" s="142"/>
      <c r="J967" s="143"/>
      <c r="K967" s="143"/>
      <c r="L967" s="143"/>
      <c r="M967" s="143"/>
      <c r="N967" s="143"/>
      <c r="O967" s="143"/>
      <c r="P967" s="143"/>
      <c r="Q967" s="143"/>
      <c r="R967" s="143"/>
      <c r="S967" s="143"/>
      <c r="T967" s="143"/>
    </row>
    <row r="968" spans="1:20" x14ac:dyDescent="0.2">
      <c r="A968" s="142"/>
      <c r="B968" s="142"/>
      <c r="C968" s="142"/>
      <c r="D968" s="142"/>
      <c r="E968" s="142"/>
      <c r="F968" s="142"/>
      <c r="G968" s="142"/>
      <c r="H968" s="142"/>
      <c r="I968" s="142"/>
      <c r="J968" s="143"/>
      <c r="K968" s="143"/>
      <c r="L968" s="143"/>
      <c r="M968" s="143"/>
      <c r="N968" s="143"/>
      <c r="O968" s="143"/>
      <c r="P968" s="143"/>
      <c r="Q968" s="143"/>
      <c r="R968" s="143"/>
      <c r="S968" s="143"/>
      <c r="T968" s="143"/>
    </row>
    <row r="969" spans="1:20" x14ac:dyDescent="0.2">
      <c r="A969" s="142"/>
      <c r="B969" s="142"/>
      <c r="C969" s="142"/>
      <c r="D969" s="142"/>
      <c r="E969" s="142"/>
      <c r="F969" s="142"/>
      <c r="G969" s="142"/>
      <c r="H969" s="142"/>
      <c r="I969" s="142"/>
      <c r="J969" s="143"/>
      <c r="K969" s="143"/>
      <c r="L969" s="143"/>
      <c r="M969" s="143"/>
      <c r="N969" s="143"/>
      <c r="O969" s="143"/>
      <c r="P969" s="143"/>
      <c r="Q969" s="143"/>
      <c r="R969" s="143"/>
      <c r="S969" s="143"/>
      <c r="T969" s="143"/>
    </row>
    <row r="970" spans="1:20" x14ac:dyDescent="0.2">
      <c r="A970" s="142"/>
      <c r="B970" s="142"/>
      <c r="C970" s="142"/>
      <c r="D970" s="142"/>
      <c r="E970" s="142"/>
      <c r="F970" s="142"/>
      <c r="G970" s="142"/>
      <c r="H970" s="142"/>
      <c r="I970" s="142"/>
      <c r="J970" s="143"/>
      <c r="K970" s="143"/>
      <c r="L970" s="143"/>
      <c r="M970" s="143"/>
      <c r="N970" s="143"/>
      <c r="O970" s="143"/>
      <c r="P970" s="143"/>
      <c r="Q970" s="143"/>
      <c r="R970" s="143"/>
      <c r="S970" s="143"/>
      <c r="T970" s="143"/>
    </row>
    <row r="971" spans="1:20" x14ac:dyDescent="0.2">
      <c r="A971" s="142"/>
      <c r="B971" s="142"/>
      <c r="C971" s="142"/>
      <c r="D971" s="142"/>
      <c r="E971" s="142"/>
      <c r="F971" s="142"/>
      <c r="G971" s="142"/>
      <c r="H971" s="142"/>
      <c r="I971" s="142"/>
      <c r="J971" s="143"/>
      <c r="K971" s="143"/>
      <c r="L971" s="143"/>
      <c r="M971" s="143"/>
      <c r="N971" s="143"/>
      <c r="O971" s="143"/>
      <c r="P971" s="143"/>
      <c r="Q971" s="143"/>
      <c r="R971" s="143"/>
      <c r="S971" s="143"/>
      <c r="T971" s="143"/>
    </row>
    <row r="972" spans="1:20" x14ac:dyDescent="0.2">
      <c r="A972" s="142"/>
      <c r="B972" s="142"/>
      <c r="C972" s="142"/>
      <c r="D972" s="142"/>
      <c r="E972" s="142"/>
      <c r="F972" s="142"/>
      <c r="G972" s="142"/>
      <c r="H972" s="142"/>
      <c r="I972" s="142"/>
      <c r="J972" s="143"/>
      <c r="K972" s="143"/>
      <c r="L972" s="143"/>
      <c r="M972" s="143"/>
      <c r="N972" s="143"/>
      <c r="O972" s="143"/>
      <c r="P972" s="143"/>
      <c r="Q972" s="143"/>
      <c r="R972" s="143"/>
      <c r="S972" s="143"/>
      <c r="T972" s="143"/>
    </row>
    <row r="973" spans="1:20" x14ac:dyDescent="0.2">
      <c r="A973" s="142"/>
      <c r="B973" s="142"/>
      <c r="C973" s="142"/>
      <c r="D973" s="142"/>
      <c r="E973" s="142"/>
      <c r="F973" s="142"/>
      <c r="G973" s="142"/>
      <c r="H973" s="142"/>
      <c r="I973" s="142"/>
      <c r="J973" s="143"/>
      <c r="K973" s="143"/>
      <c r="L973" s="143"/>
      <c r="M973" s="143"/>
      <c r="N973" s="143"/>
      <c r="O973" s="143"/>
      <c r="P973" s="143"/>
      <c r="Q973" s="143"/>
      <c r="R973" s="143"/>
      <c r="S973" s="143"/>
      <c r="T973" s="143"/>
    </row>
    <row r="974" spans="1:20" x14ac:dyDescent="0.2">
      <c r="A974" s="142"/>
      <c r="B974" s="142"/>
      <c r="C974" s="142"/>
      <c r="D974" s="142"/>
      <c r="E974" s="142"/>
      <c r="F974" s="142"/>
      <c r="G974" s="142"/>
      <c r="H974" s="142"/>
      <c r="I974" s="142"/>
      <c r="J974" s="143"/>
      <c r="K974" s="143"/>
      <c r="L974" s="143"/>
      <c r="M974" s="143"/>
      <c r="N974" s="143"/>
      <c r="O974" s="143"/>
      <c r="P974" s="143"/>
      <c r="Q974" s="143"/>
      <c r="R974" s="143"/>
      <c r="S974" s="143"/>
      <c r="T974" s="143"/>
    </row>
    <row r="975" spans="1:20" x14ac:dyDescent="0.2">
      <c r="A975" s="142"/>
      <c r="B975" s="142"/>
      <c r="C975" s="142"/>
      <c r="D975" s="142"/>
      <c r="E975" s="142"/>
      <c r="F975" s="142"/>
      <c r="G975" s="142"/>
      <c r="H975" s="142"/>
      <c r="I975" s="142"/>
      <c r="J975" s="143"/>
      <c r="K975" s="143"/>
      <c r="L975" s="143"/>
      <c r="M975" s="143"/>
      <c r="N975" s="143"/>
      <c r="O975" s="143"/>
      <c r="P975" s="143"/>
      <c r="Q975" s="143"/>
      <c r="R975" s="143"/>
      <c r="S975" s="143"/>
      <c r="T975" s="143"/>
    </row>
    <row r="976" spans="1:20" x14ac:dyDescent="0.2">
      <c r="A976" s="142"/>
      <c r="B976" s="142"/>
      <c r="C976" s="142"/>
      <c r="D976" s="142"/>
      <c r="E976" s="142"/>
      <c r="F976" s="142"/>
      <c r="G976" s="142"/>
      <c r="H976" s="142"/>
      <c r="I976" s="142"/>
      <c r="J976" s="143"/>
      <c r="K976" s="143"/>
      <c r="L976" s="143"/>
      <c r="M976" s="143"/>
      <c r="N976" s="143"/>
      <c r="O976" s="143"/>
      <c r="P976" s="143"/>
      <c r="Q976" s="143"/>
      <c r="R976" s="143"/>
      <c r="S976" s="143"/>
      <c r="T976" s="143"/>
    </row>
    <row r="977" spans="1:20" x14ac:dyDescent="0.2">
      <c r="A977" s="142"/>
      <c r="B977" s="142"/>
      <c r="C977" s="142"/>
      <c r="D977" s="142"/>
      <c r="E977" s="142"/>
      <c r="F977" s="142"/>
      <c r="G977" s="142"/>
      <c r="H977" s="142"/>
      <c r="I977" s="142"/>
      <c r="J977" s="143"/>
      <c r="K977" s="143"/>
      <c r="L977" s="143"/>
      <c r="M977" s="143"/>
      <c r="N977" s="143"/>
      <c r="O977" s="143"/>
      <c r="P977" s="143"/>
      <c r="Q977" s="143"/>
      <c r="R977" s="143"/>
      <c r="S977" s="143"/>
      <c r="T977" s="143"/>
    </row>
    <row r="978" spans="1:20" x14ac:dyDescent="0.2">
      <c r="A978" s="142"/>
      <c r="B978" s="142"/>
      <c r="C978" s="142"/>
      <c r="D978" s="142"/>
      <c r="E978" s="142"/>
      <c r="F978" s="142"/>
      <c r="G978" s="142"/>
      <c r="H978" s="142"/>
      <c r="I978" s="142"/>
      <c r="J978" s="143"/>
      <c r="K978" s="143"/>
      <c r="L978" s="143"/>
      <c r="M978" s="143"/>
      <c r="N978" s="143"/>
      <c r="O978" s="143"/>
      <c r="P978" s="143"/>
      <c r="Q978" s="143"/>
      <c r="R978" s="143"/>
      <c r="S978" s="143"/>
      <c r="T978" s="143"/>
    </row>
    <row r="979" spans="1:20" x14ac:dyDescent="0.2">
      <c r="A979" s="142"/>
      <c r="B979" s="142"/>
      <c r="C979" s="142"/>
      <c r="D979" s="142"/>
      <c r="E979" s="142"/>
      <c r="F979" s="142"/>
      <c r="G979" s="142"/>
      <c r="H979" s="142"/>
      <c r="I979" s="142"/>
      <c r="J979" s="143"/>
      <c r="K979" s="143"/>
      <c r="L979" s="143"/>
      <c r="M979" s="143"/>
      <c r="N979" s="143"/>
      <c r="O979" s="143"/>
      <c r="P979" s="143"/>
      <c r="Q979" s="143"/>
      <c r="R979" s="143"/>
      <c r="S979" s="143"/>
      <c r="T979" s="143"/>
    </row>
    <row r="980" spans="1:20" x14ac:dyDescent="0.2">
      <c r="A980" s="142"/>
      <c r="B980" s="142"/>
      <c r="C980" s="142"/>
      <c r="D980" s="142"/>
      <c r="E980" s="142"/>
      <c r="F980" s="142"/>
      <c r="G980" s="142"/>
      <c r="H980" s="142"/>
      <c r="I980" s="142"/>
      <c r="J980" s="143"/>
      <c r="K980" s="143"/>
      <c r="L980" s="143"/>
      <c r="M980" s="143"/>
      <c r="N980" s="143"/>
      <c r="O980" s="143"/>
      <c r="P980" s="143"/>
      <c r="Q980" s="143"/>
      <c r="R980" s="143"/>
      <c r="S980" s="143"/>
      <c r="T980" s="143"/>
    </row>
    <row r="981" spans="1:20" x14ac:dyDescent="0.2">
      <c r="A981" s="142"/>
      <c r="B981" s="142"/>
      <c r="C981" s="142"/>
      <c r="D981" s="142"/>
      <c r="E981" s="142"/>
      <c r="F981" s="142"/>
      <c r="G981" s="142"/>
      <c r="H981" s="142"/>
      <c r="I981" s="142"/>
      <c r="J981" s="143"/>
      <c r="K981" s="143"/>
      <c r="L981" s="143"/>
      <c r="M981" s="143"/>
      <c r="N981" s="143"/>
      <c r="O981" s="143"/>
      <c r="P981" s="143"/>
      <c r="Q981" s="143"/>
      <c r="R981" s="143"/>
      <c r="S981" s="143"/>
      <c r="T981" s="143"/>
    </row>
    <row r="982" spans="1:20" x14ac:dyDescent="0.2">
      <c r="A982" s="142"/>
      <c r="B982" s="142"/>
      <c r="C982" s="142"/>
      <c r="D982" s="142"/>
      <c r="E982" s="142"/>
      <c r="F982" s="142"/>
      <c r="G982" s="142"/>
      <c r="H982" s="142"/>
      <c r="I982" s="142"/>
      <c r="J982" s="143"/>
      <c r="K982" s="143"/>
      <c r="L982" s="143"/>
      <c r="M982" s="143"/>
      <c r="N982" s="143"/>
      <c r="O982" s="143"/>
      <c r="P982" s="143"/>
      <c r="Q982" s="143"/>
      <c r="R982" s="143"/>
      <c r="S982" s="143"/>
      <c r="T982" s="143"/>
    </row>
    <row r="983" spans="1:20" x14ac:dyDescent="0.2">
      <c r="A983" s="142"/>
      <c r="B983" s="142"/>
      <c r="C983" s="142"/>
      <c r="D983" s="142"/>
      <c r="E983" s="142"/>
      <c r="F983" s="142"/>
      <c r="G983" s="142"/>
      <c r="H983" s="142"/>
      <c r="I983" s="142"/>
      <c r="J983" s="143"/>
      <c r="K983" s="143"/>
      <c r="L983" s="143"/>
      <c r="M983" s="143"/>
      <c r="N983" s="143"/>
      <c r="O983" s="143"/>
      <c r="P983" s="143"/>
      <c r="Q983" s="143"/>
      <c r="R983" s="143"/>
      <c r="S983" s="143"/>
      <c r="T983" s="143"/>
    </row>
    <row r="984" spans="1:20" x14ac:dyDescent="0.2">
      <c r="A984" s="142"/>
      <c r="B984" s="142"/>
      <c r="C984" s="142"/>
      <c r="D984" s="142"/>
      <c r="E984" s="142"/>
      <c r="F984" s="142"/>
      <c r="G984" s="142"/>
      <c r="H984" s="142"/>
      <c r="I984" s="142"/>
      <c r="J984" s="143"/>
      <c r="K984" s="143"/>
      <c r="L984" s="143"/>
      <c r="M984" s="143"/>
      <c r="N984" s="143"/>
      <c r="O984" s="143"/>
      <c r="P984" s="143"/>
      <c r="Q984" s="143"/>
      <c r="R984" s="143"/>
      <c r="S984" s="143"/>
      <c r="T984" s="143"/>
    </row>
    <row r="985" spans="1:20" x14ac:dyDescent="0.2">
      <c r="A985" s="142"/>
      <c r="B985" s="142"/>
      <c r="C985" s="142"/>
      <c r="D985" s="142"/>
      <c r="E985" s="142"/>
      <c r="F985" s="142"/>
      <c r="G985" s="142"/>
      <c r="H985" s="142"/>
      <c r="I985" s="142"/>
      <c r="J985" s="143"/>
      <c r="K985" s="143"/>
      <c r="L985" s="143"/>
      <c r="M985" s="143"/>
      <c r="N985" s="143"/>
      <c r="O985" s="143"/>
      <c r="P985" s="143"/>
      <c r="Q985" s="143"/>
      <c r="R985" s="143"/>
      <c r="S985" s="143"/>
      <c r="T985" s="143"/>
    </row>
    <row r="986" spans="1:20" x14ac:dyDescent="0.2">
      <c r="A986" s="142"/>
      <c r="B986" s="142"/>
      <c r="C986" s="142"/>
      <c r="D986" s="142"/>
      <c r="E986" s="142"/>
      <c r="F986" s="142"/>
      <c r="G986" s="142"/>
      <c r="H986" s="142"/>
      <c r="I986" s="142"/>
      <c r="J986" s="143"/>
      <c r="K986" s="143"/>
      <c r="L986" s="143"/>
      <c r="M986" s="143"/>
      <c r="N986" s="143"/>
      <c r="O986" s="143"/>
      <c r="P986" s="143"/>
      <c r="Q986" s="143"/>
      <c r="R986" s="143"/>
      <c r="S986" s="143"/>
      <c r="T986" s="143"/>
    </row>
    <row r="987" spans="1:20" x14ac:dyDescent="0.2">
      <c r="A987" s="142"/>
      <c r="B987" s="142"/>
      <c r="C987" s="142"/>
      <c r="D987" s="142"/>
      <c r="E987" s="142"/>
      <c r="F987" s="142"/>
      <c r="G987" s="142"/>
      <c r="H987" s="142"/>
      <c r="I987" s="142"/>
      <c r="J987" s="143"/>
      <c r="K987" s="143"/>
      <c r="L987" s="143"/>
      <c r="M987" s="143"/>
      <c r="N987" s="143"/>
      <c r="O987" s="143"/>
      <c r="P987" s="143"/>
      <c r="Q987" s="143"/>
      <c r="R987" s="143"/>
      <c r="S987" s="143"/>
      <c r="T987" s="143"/>
    </row>
    <row r="988" spans="1:20" x14ac:dyDescent="0.2">
      <c r="A988" s="142"/>
      <c r="B988" s="142"/>
      <c r="C988" s="142"/>
      <c r="D988" s="142"/>
      <c r="E988" s="142"/>
      <c r="F988" s="142"/>
      <c r="G988" s="142"/>
      <c r="H988" s="142"/>
      <c r="I988" s="142"/>
      <c r="J988" s="143"/>
      <c r="K988" s="143"/>
      <c r="L988" s="143"/>
      <c r="M988" s="143"/>
      <c r="N988" s="143"/>
      <c r="O988" s="143"/>
      <c r="P988" s="143"/>
      <c r="Q988" s="143"/>
      <c r="R988" s="143"/>
      <c r="S988" s="143"/>
      <c r="T988" s="143"/>
    </row>
    <row r="989" spans="1:20" x14ac:dyDescent="0.2">
      <c r="A989" s="142"/>
      <c r="B989" s="142"/>
      <c r="C989" s="142"/>
      <c r="D989" s="142"/>
      <c r="E989" s="142"/>
      <c r="F989" s="142"/>
      <c r="G989" s="142"/>
      <c r="H989" s="142"/>
      <c r="I989" s="142"/>
      <c r="J989" s="143"/>
      <c r="K989" s="143"/>
      <c r="L989" s="143"/>
      <c r="M989" s="143"/>
      <c r="N989" s="143"/>
      <c r="O989" s="143"/>
      <c r="P989" s="143"/>
      <c r="Q989" s="143"/>
      <c r="R989" s="143"/>
      <c r="S989" s="143"/>
      <c r="T989" s="143"/>
    </row>
    <row r="990" spans="1:20" x14ac:dyDescent="0.2">
      <c r="A990" s="142"/>
      <c r="B990" s="142"/>
      <c r="C990" s="142"/>
      <c r="D990" s="142"/>
      <c r="E990" s="142"/>
      <c r="F990" s="142"/>
      <c r="G990" s="142"/>
      <c r="H990" s="142"/>
      <c r="I990" s="142"/>
      <c r="J990" s="143"/>
      <c r="K990" s="143"/>
      <c r="L990" s="143"/>
      <c r="M990" s="143"/>
      <c r="N990" s="143"/>
      <c r="O990" s="143"/>
      <c r="P990" s="143"/>
      <c r="Q990" s="143"/>
      <c r="R990" s="143"/>
      <c r="S990" s="143"/>
      <c r="T990" s="143"/>
    </row>
    <row r="991" spans="1:20" x14ac:dyDescent="0.2">
      <c r="A991" s="142"/>
      <c r="B991" s="142"/>
      <c r="C991" s="142"/>
      <c r="D991" s="142"/>
      <c r="E991" s="142"/>
      <c r="F991" s="142"/>
      <c r="G991" s="142"/>
      <c r="H991" s="142"/>
      <c r="I991" s="142"/>
      <c r="J991" s="143"/>
      <c r="K991" s="143"/>
      <c r="L991" s="143"/>
      <c r="M991" s="143"/>
      <c r="N991" s="143"/>
      <c r="O991" s="143"/>
      <c r="P991" s="143"/>
      <c r="Q991" s="143"/>
      <c r="R991" s="143"/>
      <c r="S991" s="143"/>
      <c r="T991" s="143"/>
    </row>
    <row r="992" spans="1:20" x14ac:dyDescent="0.2">
      <c r="A992" s="142"/>
      <c r="B992" s="142"/>
      <c r="C992" s="142"/>
      <c r="D992" s="142"/>
      <c r="E992" s="142"/>
      <c r="F992" s="142"/>
      <c r="G992" s="142"/>
      <c r="H992" s="142"/>
      <c r="I992" s="142"/>
      <c r="J992" s="143"/>
      <c r="K992" s="143"/>
      <c r="L992" s="143"/>
      <c r="M992" s="143"/>
      <c r="N992" s="143"/>
      <c r="O992" s="143"/>
      <c r="P992" s="143"/>
      <c r="Q992" s="143"/>
      <c r="R992" s="143"/>
      <c r="S992" s="143"/>
      <c r="T992" s="143"/>
    </row>
    <row r="993" spans="1:20" x14ac:dyDescent="0.2">
      <c r="A993" s="142"/>
      <c r="B993" s="142"/>
      <c r="C993" s="142"/>
      <c r="D993" s="142"/>
      <c r="E993" s="142"/>
      <c r="F993" s="142"/>
      <c r="G993" s="142"/>
      <c r="H993" s="142"/>
      <c r="I993" s="142"/>
      <c r="J993" s="143"/>
      <c r="K993" s="143"/>
      <c r="L993" s="143"/>
      <c r="M993" s="143"/>
      <c r="N993" s="143"/>
      <c r="O993" s="143"/>
      <c r="P993" s="143"/>
      <c r="Q993" s="143"/>
      <c r="R993" s="143"/>
      <c r="S993" s="143"/>
      <c r="T993" s="143"/>
    </row>
    <row r="994" spans="1:20" x14ac:dyDescent="0.2">
      <c r="A994" s="142"/>
      <c r="B994" s="142"/>
      <c r="C994" s="142"/>
      <c r="D994" s="142"/>
      <c r="E994" s="142"/>
      <c r="F994" s="142"/>
      <c r="G994" s="142"/>
      <c r="H994" s="142"/>
      <c r="I994" s="142"/>
      <c r="J994" s="143"/>
      <c r="K994" s="143"/>
      <c r="L994" s="143"/>
      <c r="M994" s="143"/>
      <c r="N994" s="143"/>
      <c r="O994" s="143"/>
      <c r="P994" s="143"/>
      <c r="Q994" s="143"/>
      <c r="R994" s="143"/>
      <c r="S994" s="143"/>
      <c r="T994" s="143"/>
    </row>
    <row r="995" spans="1:20" x14ac:dyDescent="0.2">
      <c r="A995" s="142"/>
      <c r="B995" s="142"/>
      <c r="C995" s="142"/>
      <c r="D995" s="142"/>
      <c r="E995" s="142"/>
      <c r="F995" s="142"/>
      <c r="G995" s="142"/>
      <c r="H995" s="142"/>
      <c r="I995" s="142"/>
      <c r="J995" s="143"/>
      <c r="K995" s="143"/>
      <c r="L995" s="143"/>
      <c r="M995" s="143"/>
      <c r="N995" s="143"/>
      <c r="O995" s="143"/>
      <c r="P995" s="143"/>
      <c r="Q995" s="143"/>
      <c r="R995" s="143"/>
      <c r="S995" s="143"/>
      <c r="T995" s="143"/>
    </row>
    <row r="996" spans="1:20" x14ac:dyDescent="0.2">
      <c r="A996" s="142"/>
      <c r="B996" s="142"/>
      <c r="C996" s="142"/>
      <c r="D996" s="142"/>
      <c r="E996" s="142"/>
      <c r="F996" s="142"/>
      <c r="G996" s="142"/>
      <c r="H996" s="142"/>
      <c r="I996" s="142"/>
      <c r="J996" s="143"/>
      <c r="K996" s="143"/>
      <c r="L996" s="143"/>
      <c r="M996" s="143"/>
      <c r="N996" s="143"/>
      <c r="O996" s="143"/>
      <c r="P996" s="143"/>
      <c r="Q996" s="143"/>
      <c r="R996" s="143"/>
      <c r="S996" s="143"/>
      <c r="T996" s="143"/>
    </row>
    <row r="997" spans="1:20" x14ac:dyDescent="0.2">
      <c r="A997" s="142"/>
      <c r="B997" s="142"/>
      <c r="C997" s="142"/>
      <c r="D997" s="142"/>
      <c r="E997" s="142"/>
      <c r="F997" s="142"/>
      <c r="G997" s="142"/>
      <c r="H997" s="142"/>
      <c r="I997" s="142"/>
      <c r="J997" s="143"/>
      <c r="K997" s="143"/>
      <c r="L997" s="143"/>
      <c r="M997" s="143"/>
      <c r="N997" s="143"/>
      <c r="O997" s="143"/>
      <c r="P997" s="143"/>
      <c r="Q997" s="143"/>
      <c r="R997" s="143"/>
      <c r="S997" s="143"/>
      <c r="T997" s="143"/>
    </row>
    <row r="998" spans="1:20" x14ac:dyDescent="0.2">
      <c r="A998" s="142"/>
      <c r="B998" s="142"/>
      <c r="C998" s="142"/>
      <c r="D998" s="142"/>
      <c r="E998" s="142"/>
      <c r="F998" s="142"/>
      <c r="G998" s="142"/>
      <c r="H998" s="142"/>
      <c r="I998" s="142"/>
      <c r="J998" s="143"/>
      <c r="K998" s="143"/>
      <c r="L998" s="143"/>
      <c r="M998" s="143"/>
      <c r="N998" s="143"/>
      <c r="O998" s="143"/>
      <c r="P998" s="143"/>
      <c r="Q998" s="143"/>
      <c r="R998" s="143"/>
      <c r="S998" s="143"/>
      <c r="T998" s="143"/>
    </row>
    <row r="999" spans="1:20" x14ac:dyDescent="0.2">
      <c r="A999" s="142"/>
      <c r="B999" s="142"/>
      <c r="C999" s="142"/>
      <c r="D999" s="142"/>
      <c r="E999" s="142"/>
      <c r="F999" s="142"/>
      <c r="G999" s="142"/>
      <c r="H999" s="142"/>
      <c r="I999" s="142"/>
      <c r="J999" s="143"/>
      <c r="K999" s="143"/>
      <c r="L999" s="143"/>
      <c r="M999" s="143"/>
      <c r="N999" s="143"/>
      <c r="O999" s="143"/>
      <c r="P999" s="143"/>
      <c r="Q999" s="143"/>
      <c r="R999" s="143"/>
      <c r="S999" s="143"/>
      <c r="T999" s="143"/>
    </row>
    <row r="1000" spans="1:20" x14ac:dyDescent="0.2">
      <c r="A1000" s="142"/>
      <c r="B1000" s="142"/>
      <c r="C1000" s="142"/>
      <c r="D1000" s="142"/>
      <c r="E1000" s="142"/>
      <c r="F1000" s="142"/>
      <c r="G1000" s="142"/>
      <c r="H1000" s="142"/>
      <c r="I1000" s="142"/>
      <c r="J1000" s="143"/>
      <c r="K1000" s="143"/>
      <c r="L1000" s="143"/>
      <c r="M1000" s="143"/>
      <c r="N1000" s="143"/>
      <c r="O1000" s="143"/>
      <c r="P1000" s="143"/>
      <c r="Q1000" s="143"/>
      <c r="R1000" s="143"/>
      <c r="S1000" s="143"/>
      <c r="T1000" s="143"/>
    </row>
    <row r="1001" spans="1:20" x14ac:dyDescent="0.2">
      <c r="A1001" s="142"/>
      <c r="B1001" s="142"/>
      <c r="C1001" s="142"/>
      <c r="D1001" s="142"/>
      <c r="E1001" s="142"/>
      <c r="F1001" s="142"/>
      <c r="G1001" s="142"/>
      <c r="H1001" s="142"/>
      <c r="I1001" s="142"/>
      <c r="J1001" s="143"/>
      <c r="K1001" s="143"/>
      <c r="L1001" s="143"/>
      <c r="M1001" s="143"/>
      <c r="N1001" s="143"/>
      <c r="O1001" s="143"/>
      <c r="P1001" s="143"/>
      <c r="Q1001" s="143"/>
      <c r="R1001" s="143"/>
      <c r="S1001" s="143"/>
      <c r="T1001" s="143"/>
    </row>
    <row r="1002" spans="1:20" x14ac:dyDescent="0.2">
      <c r="A1002" s="142"/>
      <c r="B1002" s="142"/>
      <c r="C1002" s="142"/>
      <c r="D1002" s="142"/>
      <c r="E1002" s="142"/>
      <c r="F1002" s="142"/>
      <c r="G1002" s="142"/>
      <c r="H1002" s="142"/>
      <c r="I1002" s="142"/>
      <c r="J1002" s="143"/>
      <c r="K1002" s="143"/>
      <c r="L1002" s="143"/>
      <c r="M1002" s="143"/>
      <c r="N1002" s="143"/>
      <c r="O1002" s="143"/>
      <c r="P1002" s="143"/>
      <c r="Q1002" s="143"/>
      <c r="R1002" s="143"/>
      <c r="S1002" s="143"/>
      <c r="T1002" s="143"/>
    </row>
    <row r="1003" spans="1:20" x14ac:dyDescent="0.2">
      <c r="A1003" s="142"/>
      <c r="B1003" s="142"/>
      <c r="C1003" s="142"/>
      <c r="D1003" s="142"/>
      <c r="E1003" s="142"/>
      <c r="F1003" s="142"/>
      <c r="G1003" s="142"/>
      <c r="H1003" s="142"/>
      <c r="I1003" s="142"/>
      <c r="J1003" s="143"/>
      <c r="K1003" s="143"/>
      <c r="L1003" s="143"/>
      <c r="M1003" s="143"/>
      <c r="N1003" s="143"/>
      <c r="O1003" s="143"/>
      <c r="P1003" s="143"/>
      <c r="Q1003" s="143"/>
      <c r="R1003" s="143"/>
      <c r="S1003" s="143"/>
      <c r="T1003" s="143"/>
    </row>
    <row r="1004" spans="1:20" x14ac:dyDescent="0.2">
      <c r="A1004" s="142"/>
      <c r="B1004" s="142"/>
      <c r="C1004" s="142"/>
      <c r="D1004" s="142"/>
      <c r="E1004" s="142"/>
      <c r="F1004" s="142"/>
      <c r="G1004" s="142"/>
      <c r="H1004" s="142"/>
      <c r="I1004" s="142"/>
      <c r="J1004" s="143"/>
      <c r="K1004" s="143"/>
      <c r="L1004" s="143"/>
      <c r="M1004" s="143"/>
      <c r="N1004" s="143"/>
      <c r="O1004" s="143"/>
      <c r="P1004" s="143"/>
      <c r="Q1004" s="143"/>
      <c r="R1004" s="143"/>
      <c r="S1004" s="143"/>
      <c r="T1004" s="143"/>
    </row>
    <row r="1005" spans="1:20" x14ac:dyDescent="0.2">
      <c r="A1005" s="142"/>
      <c r="B1005" s="142"/>
      <c r="C1005" s="142"/>
      <c r="D1005" s="142"/>
      <c r="E1005" s="142"/>
      <c r="F1005" s="142"/>
      <c r="G1005" s="142"/>
      <c r="H1005" s="142"/>
      <c r="I1005" s="142"/>
      <c r="J1005" s="143"/>
      <c r="K1005" s="143"/>
      <c r="L1005" s="143"/>
      <c r="M1005" s="143"/>
      <c r="N1005" s="143"/>
      <c r="O1005" s="143"/>
      <c r="P1005" s="143"/>
      <c r="Q1005" s="143"/>
      <c r="R1005" s="143"/>
      <c r="S1005" s="143"/>
      <c r="T1005" s="143"/>
    </row>
    <row r="1006" spans="1:20" x14ac:dyDescent="0.2">
      <c r="A1006" s="142"/>
      <c r="B1006" s="142"/>
      <c r="C1006" s="142"/>
      <c r="D1006" s="142"/>
      <c r="E1006" s="142"/>
      <c r="F1006" s="142"/>
      <c r="G1006" s="142"/>
      <c r="H1006" s="142"/>
      <c r="I1006" s="142"/>
      <c r="J1006" s="143"/>
      <c r="K1006" s="143"/>
      <c r="L1006" s="143"/>
      <c r="M1006" s="143"/>
      <c r="N1006" s="143"/>
      <c r="O1006" s="143"/>
      <c r="P1006" s="143"/>
      <c r="Q1006" s="143"/>
      <c r="R1006" s="143"/>
      <c r="S1006" s="143"/>
      <c r="T1006" s="143"/>
    </row>
    <row r="1007" spans="1:20" x14ac:dyDescent="0.2">
      <c r="A1007" s="142"/>
      <c r="B1007" s="142"/>
      <c r="C1007" s="142"/>
      <c r="D1007" s="142"/>
      <c r="E1007" s="142"/>
      <c r="F1007" s="142"/>
      <c r="G1007" s="142"/>
      <c r="H1007" s="142"/>
      <c r="I1007" s="142"/>
      <c r="J1007" s="143"/>
      <c r="K1007" s="143"/>
      <c r="L1007" s="143"/>
      <c r="M1007" s="143"/>
      <c r="N1007" s="143"/>
      <c r="O1007" s="143"/>
      <c r="P1007" s="143"/>
      <c r="Q1007" s="143"/>
      <c r="R1007" s="143"/>
      <c r="S1007" s="143"/>
      <c r="T1007" s="143"/>
    </row>
    <row r="1008" spans="1:20" x14ac:dyDescent="0.2">
      <c r="A1008" s="142"/>
      <c r="B1008" s="142"/>
      <c r="C1008" s="142"/>
      <c r="D1008" s="142"/>
      <c r="E1008" s="142"/>
      <c r="F1008" s="142"/>
      <c r="G1008" s="142"/>
      <c r="H1008" s="142"/>
      <c r="I1008" s="142"/>
      <c r="J1008" s="143"/>
      <c r="K1008" s="143"/>
      <c r="L1008" s="143"/>
      <c r="M1008" s="143"/>
      <c r="N1008" s="143"/>
      <c r="O1008" s="143"/>
      <c r="P1008" s="143"/>
      <c r="Q1008" s="143"/>
      <c r="R1008" s="143"/>
      <c r="S1008" s="143"/>
      <c r="T1008" s="143"/>
    </row>
    <row r="1009" spans="1:20" x14ac:dyDescent="0.2">
      <c r="A1009" s="142"/>
      <c r="B1009" s="142"/>
      <c r="C1009" s="142"/>
      <c r="D1009" s="142"/>
      <c r="E1009" s="142"/>
      <c r="F1009" s="142"/>
      <c r="G1009" s="142"/>
      <c r="H1009" s="142"/>
      <c r="I1009" s="142"/>
      <c r="J1009" s="143"/>
      <c r="K1009" s="143"/>
      <c r="L1009" s="143"/>
      <c r="M1009" s="143"/>
      <c r="N1009" s="143"/>
      <c r="O1009" s="143"/>
      <c r="P1009" s="143"/>
      <c r="Q1009" s="143"/>
      <c r="R1009" s="143"/>
      <c r="S1009" s="143"/>
      <c r="T1009" s="143"/>
    </row>
    <row r="1010" spans="1:20" x14ac:dyDescent="0.2">
      <c r="A1010" s="142"/>
      <c r="B1010" s="142"/>
      <c r="C1010" s="142"/>
      <c r="D1010" s="142"/>
      <c r="E1010" s="142"/>
      <c r="F1010" s="142"/>
      <c r="G1010" s="142"/>
      <c r="H1010" s="142"/>
      <c r="I1010" s="142"/>
      <c r="J1010" s="143"/>
      <c r="K1010" s="143"/>
      <c r="L1010" s="143"/>
      <c r="M1010" s="143"/>
      <c r="N1010" s="143"/>
      <c r="O1010" s="143"/>
      <c r="P1010" s="143"/>
      <c r="Q1010" s="143"/>
      <c r="R1010" s="143"/>
      <c r="S1010" s="143"/>
      <c r="T1010" s="143"/>
    </row>
    <row r="1011" spans="1:20" x14ac:dyDescent="0.2">
      <c r="A1011" s="142"/>
      <c r="B1011" s="142"/>
      <c r="C1011" s="142"/>
      <c r="D1011" s="142"/>
      <c r="E1011" s="142"/>
      <c r="F1011" s="142"/>
      <c r="G1011" s="142"/>
      <c r="H1011" s="142"/>
      <c r="I1011" s="142"/>
      <c r="J1011" s="143"/>
      <c r="K1011" s="143"/>
      <c r="L1011" s="143"/>
      <c r="M1011" s="143"/>
      <c r="N1011" s="143"/>
      <c r="O1011" s="143"/>
      <c r="P1011" s="143"/>
      <c r="Q1011" s="143"/>
      <c r="R1011" s="143"/>
      <c r="S1011" s="143"/>
      <c r="T1011" s="143"/>
    </row>
    <row r="1012" spans="1:20" x14ac:dyDescent="0.2">
      <c r="A1012" s="142"/>
      <c r="B1012" s="142"/>
      <c r="C1012" s="142"/>
      <c r="D1012" s="142"/>
      <c r="E1012" s="142"/>
      <c r="F1012" s="142"/>
      <c r="G1012" s="142"/>
      <c r="H1012" s="142"/>
      <c r="I1012" s="142"/>
      <c r="J1012" s="143"/>
      <c r="K1012" s="143"/>
      <c r="L1012" s="143"/>
      <c r="M1012" s="143"/>
      <c r="N1012" s="143"/>
      <c r="O1012" s="143"/>
      <c r="P1012" s="143"/>
      <c r="Q1012" s="143"/>
      <c r="R1012" s="143"/>
      <c r="S1012" s="143"/>
      <c r="T1012" s="143"/>
    </row>
    <row r="1013" spans="1:20" x14ac:dyDescent="0.2">
      <c r="A1013" s="142"/>
      <c r="B1013" s="142"/>
      <c r="C1013" s="142"/>
      <c r="D1013" s="142"/>
      <c r="E1013" s="142"/>
      <c r="F1013" s="142"/>
      <c r="G1013" s="142"/>
      <c r="H1013" s="142"/>
      <c r="I1013" s="142"/>
      <c r="J1013" s="143"/>
      <c r="K1013" s="143"/>
      <c r="L1013" s="143"/>
      <c r="M1013" s="143"/>
      <c r="N1013" s="143"/>
      <c r="O1013" s="143"/>
      <c r="P1013" s="143"/>
      <c r="Q1013" s="143"/>
      <c r="R1013" s="143"/>
      <c r="S1013" s="143"/>
      <c r="T1013" s="143"/>
    </row>
    <row r="1014" spans="1:20" x14ac:dyDescent="0.2">
      <c r="A1014" s="142"/>
      <c r="B1014" s="142"/>
      <c r="C1014" s="142"/>
      <c r="D1014" s="142"/>
      <c r="E1014" s="142"/>
      <c r="F1014" s="142"/>
      <c r="G1014" s="142"/>
      <c r="H1014" s="142"/>
      <c r="I1014" s="142"/>
      <c r="J1014" s="143"/>
      <c r="K1014" s="143"/>
      <c r="L1014" s="143"/>
      <c r="M1014" s="143"/>
      <c r="N1014" s="143"/>
      <c r="O1014" s="143"/>
      <c r="P1014" s="143"/>
      <c r="Q1014" s="143"/>
      <c r="R1014" s="143"/>
      <c r="S1014" s="143"/>
      <c r="T1014" s="143"/>
    </row>
    <row r="1015" spans="1:20" x14ac:dyDescent="0.2">
      <c r="A1015" s="142"/>
      <c r="B1015" s="142"/>
      <c r="C1015" s="142"/>
      <c r="D1015" s="142"/>
      <c r="E1015" s="142"/>
      <c r="F1015" s="142"/>
      <c r="G1015" s="142"/>
      <c r="H1015" s="142"/>
      <c r="I1015" s="142"/>
      <c r="J1015" s="143"/>
      <c r="K1015" s="143"/>
      <c r="L1015" s="143"/>
      <c r="M1015" s="143"/>
      <c r="N1015" s="143"/>
      <c r="O1015" s="143"/>
      <c r="P1015" s="143"/>
      <c r="Q1015" s="143"/>
      <c r="R1015" s="143"/>
      <c r="S1015" s="143"/>
      <c r="T1015" s="143"/>
    </row>
    <row r="1016" spans="1:20" x14ac:dyDescent="0.2">
      <c r="A1016" s="142"/>
      <c r="B1016" s="142"/>
      <c r="C1016" s="142"/>
      <c r="D1016" s="142"/>
      <c r="E1016" s="142"/>
      <c r="F1016" s="142"/>
      <c r="G1016" s="142"/>
      <c r="H1016" s="142"/>
      <c r="I1016" s="142"/>
      <c r="J1016" s="143"/>
      <c r="K1016" s="143"/>
      <c r="L1016" s="143"/>
      <c r="M1016" s="143"/>
      <c r="N1016" s="143"/>
      <c r="O1016" s="143"/>
      <c r="P1016" s="143"/>
      <c r="Q1016" s="143"/>
      <c r="R1016" s="143"/>
      <c r="S1016" s="143"/>
      <c r="T1016" s="143"/>
    </row>
    <row r="1017" spans="1:20" x14ac:dyDescent="0.2">
      <c r="A1017" s="142"/>
      <c r="B1017" s="142"/>
      <c r="C1017" s="142"/>
      <c r="D1017" s="142"/>
      <c r="E1017" s="142"/>
      <c r="F1017" s="142"/>
      <c r="G1017" s="142"/>
      <c r="H1017" s="142"/>
      <c r="I1017" s="142"/>
      <c r="J1017" s="143"/>
      <c r="K1017" s="143"/>
      <c r="L1017" s="143"/>
      <c r="M1017" s="143"/>
      <c r="N1017" s="143"/>
      <c r="O1017" s="143"/>
      <c r="P1017" s="143"/>
      <c r="Q1017" s="143"/>
      <c r="R1017" s="143"/>
      <c r="S1017" s="143"/>
      <c r="T1017" s="143"/>
    </row>
    <row r="1018" spans="1:20" x14ac:dyDescent="0.2">
      <c r="A1018" s="142"/>
      <c r="B1018" s="142"/>
      <c r="C1018" s="142"/>
      <c r="D1018" s="142"/>
      <c r="E1018" s="142"/>
      <c r="F1018" s="142"/>
      <c r="G1018" s="142"/>
      <c r="H1018" s="142"/>
      <c r="I1018" s="142"/>
      <c r="J1018" s="143"/>
      <c r="K1018" s="143"/>
      <c r="L1018" s="143"/>
      <c r="M1018" s="143"/>
      <c r="N1018" s="143"/>
      <c r="O1018" s="143"/>
      <c r="P1018" s="143"/>
      <c r="Q1018" s="143"/>
      <c r="R1018" s="143"/>
      <c r="S1018" s="143"/>
      <c r="T1018" s="143"/>
    </row>
    <row r="1019" spans="1:20" x14ac:dyDescent="0.2">
      <c r="A1019" s="142"/>
      <c r="B1019" s="142"/>
      <c r="C1019" s="142"/>
      <c r="D1019" s="142"/>
      <c r="E1019" s="142"/>
      <c r="F1019" s="142"/>
      <c r="G1019" s="142"/>
      <c r="H1019" s="142"/>
      <c r="I1019" s="142"/>
      <c r="J1019" s="143"/>
      <c r="K1019" s="143"/>
      <c r="L1019" s="143"/>
      <c r="M1019" s="143"/>
      <c r="N1019" s="143"/>
      <c r="O1019" s="143"/>
      <c r="P1019" s="143"/>
      <c r="Q1019" s="143"/>
      <c r="R1019" s="143"/>
      <c r="S1019" s="143"/>
      <c r="T1019" s="143"/>
    </row>
    <row r="1020" spans="1:20" x14ac:dyDescent="0.2">
      <c r="A1020" s="142"/>
      <c r="B1020" s="142"/>
      <c r="C1020" s="142"/>
      <c r="D1020" s="142"/>
      <c r="E1020" s="142"/>
      <c r="F1020" s="142"/>
      <c r="G1020" s="142"/>
      <c r="H1020" s="142"/>
      <c r="I1020" s="142"/>
      <c r="J1020" s="143"/>
      <c r="K1020" s="143"/>
      <c r="L1020" s="143"/>
      <c r="M1020" s="143"/>
      <c r="N1020" s="143"/>
      <c r="O1020" s="143"/>
      <c r="P1020" s="143"/>
      <c r="Q1020" s="143"/>
      <c r="R1020" s="143"/>
      <c r="S1020" s="143"/>
      <c r="T1020" s="143"/>
    </row>
    <row r="1021" spans="1:20" x14ac:dyDescent="0.2">
      <c r="A1021" s="142"/>
      <c r="B1021" s="142"/>
      <c r="C1021" s="142"/>
      <c r="D1021" s="142"/>
      <c r="E1021" s="142"/>
      <c r="F1021" s="142"/>
      <c r="G1021" s="142"/>
      <c r="H1021" s="142"/>
      <c r="I1021" s="142"/>
      <c r="J1021" s="143"/>
      <c r="K1021" s="143"/>
      <c r="L1021" s="143"/>
      <c r="M1021" s="143"/>
      <c r="N1021" s="143"/>
      <c r="O1021" s="143"/>
      <c r="P1021" s="143"/>
      <c r="Q1021" s="143"/>
      <c r="R1021" s="143"/>
      <c r="S1021" s="143"/>
      <c r="T1021" s="143"/>
    </row>
    <row r="1022" spans="1:20" x14ac:dyDescent="0.2">
      <c r="A1022" s="142"/>
      <c r="B1022" s="142"/>
      <c r="C1022" s="142"/>
      <c r="D1022" s="142"/>
      <c r="E1022" s="142"/>
      <c r="F1022" s="142"/>
      <c r="G1022" s="142"/>
      <c r="H1022" s="142"/>
      <c r="I1022" s="142"/>
      <c r="J1022" s="143"/>
      <c r="K1022" s="143"/>
      <c r="L1022" s="143"/>
      <c r="M1022" s="143"/>
      <c r="N1022" s="143"/>
      <c r="O1022" s="143"/>
      <c r="P1022" s="143"/>
      <c r="Q1022" s="143"/>
      <c r="R1022" s="143"/>
      <c r="S1022" s="143"/>
      <c r="T1022" s="143"/>
    </row>
    <row r="1023" spans="1:20" x14ac:dyDescent="0.2">
      <c r="A1023" s="142"/>
      <c r="B1023" s="142"/>
      <c r="C1023" s="142"/>
      <c r="D1023" s="142"/>
      <c r="E1023" s="142"/>
      <c r="F1023" s="142"/>
      <c r="G1023" s="142"/>
      <c r="H1023" s="142"/>
      <c r="I1023" s="142"/>
      <c r="J1023" s="143"/>
      <c r="K1023" s="143"/>
      <c r="L1023" s="143"/>
      <c r="M1023" s="143"/>
      <c r="N1023" s="143"/>
      <c r="O1023" s="143"/>
      <c r="P1023" s="143"/>
      <c r="Q1023" s="143"/>
      <c r="R1023" s="143"/>
      <c r="S1023" s="143"/>
      <c r="T1023" s="143"/>
    </row>
    <row r="1024" spans="1:20" x14ac:dyDescent="0.2">
      <c r="A1024" s="142"/>
      <c r="B1024" s="142"/>
      <c r="C1024" s="142"/>
      <c r="D1024" s="142"/>
      <c r="E1024" s="142"/>
      <c r="F1024" s="142"/>
      <c r="G1024" s="142"/>
      <c r="H1024" s="142"/>
      <c r="I1024" s="142"/>
      <c r="J1024" s="143"/>
      <c r="K1024" s="143"/>
      <c r="L1024" s="143"/>
      <c r="M1024" s="143"/>
      <c r="N1024" s="143"/>
      <c r="O1024" s="143"/>
      <c r="P1024" s="143"/>
      <c r="Q1024" s="143"/>
      <c r="R1024" s="143"/>
      <c r="S1024" s="143"/>
      <c r="T1024" s="143"/>
    </row>
    <row r="1025" spans="1:20" x14ac:dyDescent="0.2">
      <c r="A1025" s="142"/>
      <c r="B1025" s="142"/>
      <c r="C1025" s="142"/>
      <c r="D1025" s="142"/>
      <c r="E1025" s="142"/>
      <c r="F1025" s="142"/>
      <c r="G1025" s="142"/>
      <c r="H1025" s="142"/>
      <c r="I1025" s="142"/>
      <c r="J1025" s="143"/>
      <c r="K1025" s="143"/>
      <c r="L1025" s="143"/>
      <c r="M1025" s="143"/>
      <c r="N1025" s="143"/>
      <c r="O1025" s="143"/>
      <c r="P1025" s="143"/>
      <c r="Q1025" s="143"/>
      <c r="R1025" s="143"/>
      <c r="S1025" s="143"/>
      <c r="T1025" s="143"/>
    </row>
    <row r="1026" spans="1:20" x14ac:dyDescent="0.2">
      <c r="A1026" s="142"/>
      <c r="B1026" s="142"/>
      <c r="C1026" s="142"/>
      <c r="D1026" s="142"/>
      <c r="E1026" s="142"/>
      <c r="F1026" s="142"/>
      <c r="G1026" s="142"/>
      <c r="H1026" s="142"/>
      <c r="I1026" s="142"/>
      <c r="J1026" s="143"/>
      <c r="K1026" s="143"/>
      <c r="L1026" s="143"/>
      <c r="M1026" s="143"/>
      <c r="N1026" s="143"/>
      <c r="O1026" s="143"/>
      <c r="P1026" s="143"/>
      <c r="Q1026" s="143"/>
      <c r="R1026" s="143"/>
      <c r="S1026" s="143"/>
      <c r="T1026" s="143"/>
    </row>
    <row r="1027" spans="1:20" x14ac:dyDescent="0.2">
      <c r="A1027" s="142"/>
      <c r="B1027" s="142"/>
      <c r="C1027" s="142"/>
      <c r="D1027" s="142"/>
      <c r="E1027" s="142"/>
      <c r="F1027" s="142"/>
      <c r="G1027" s="142"/>
      <c r="H1027" s="142"/>
      <c r="I1027" s="142"/>
      <c r="J1027" s="143"/>
      <c r="K1027" s="143"/>
      <c r="L1027" s="143"/>
      <c r="M1027" s="143"/>
      <c r="N1027" s="143"/>
      <c r="O1027" s="143"/>
      <c r="P1027" s="143"/>
      <c r="Q1027" s="143"/>
      <c r="R1027" s="143"/>
      <c r="S1027" s="143"/>
      <c r="T1027" s="143"/>
    </row>
    <row r="1028" spans="1:20" x14ac:dyDescent="0.2">
      <c r="A1028" s="142"/>
      <c r="B1028" s="142"/>
      <c r="C1028" s="142"/>
      <c r="D1028" s="142"/>
      <c r="E1028" s="142"/>
      <c r="F1028" s="142"/>
      <c r="G1028" s="142"/>
      <c r="H1028" s="142"/>
      <c r="I1028" s="142"/>
      <c r="J1028" s="143"/>
      <c r="K1028" s="143"/>
      <c r="L1028" s="143"/>
      <c r="M1028" s="143"/>
      <c r="N1028" s="143"/>
      <c r="O1028" s="143"/>
      <c r="P1028" s="143"/>
      <c r="Q1028" s="143"/>
      <c r="R1028" s="143"/>
      <c r="S1028" s="143"/>
      <c r="T1028" s="143"/>
    </row>
    <row r="1029" spans="1:20" x14ac:dyDescent="0.2">
      <c r="A1029" s="142"/>
      <c r="B1029" s="142"/>
      <c r="C1029" s="142"/>
      <c r="D1029" s="142"/>
      <c r="E1029" s="142"/>
      <c r="F1029" s="142"/>
      <c r="G1029" s="142"/>
      <c r="H1029" s="142"/>
      <c r="I1029" s="142"/>
      <c r="J1029" s="143"/>
      <c r="K1029" s="143"/>
      <c r="L1029" s="143"/>
      <c r="M1029" s="143"/>
      <c r="N1029" s="143"/>
      <c r="O1029" s="143"/>
      <c r="P1029" s="143"/>
      <c r="Q1029" s="143"/>
      <c r="R1029" s="143"/>
      <c r="S1029" s="143"/>
      <c r="T1029" s="143"/>
    </row>
    <row r="1030" spans="1:20" x14ac:dyDescent="0.2">
      <c r="A1030" s="142"/>
      <c r="B1030" s="142"/>
      <c r="C1030" s="142"/>
      <c r="D1030" s="142"/>
      <c r="E1030" s="142"/>
      <c r="F1030" s="142"/>
      <c r="G1030" s="142"/>
      <c r="H1030" s="142"/>
      <c r="I1030" s="142"/>
      <c r="J1030" s="143"/>
      <c r="K1030" s="143"/>
      <c r="L1030" s="143"/>
      <c r="M1030" s="143"/>
      <c r="N1030" s="143"/>
      <c r="O1030" s="143"/>
      <c r="P1030" s="143"/>
      <c r="Q1030" s="143"/>
      <c r="R1030" s="143"/>
      <c r="S1030" s="143"/>
      <c r="T1030" s="143"/>
    </row>
    <row r="1031" spans="1:20" x14ac:dyDescent="0.2">
      <c r="A1031" s="142"/>
      <c r="B1031" s="142"/>
      <c r="C1031" s="142"/>
      <c r="D1031" s="142"/>
      <c r="E1031" s="142"/>
      <c r="F1031" s="142"/>
      <c r="G1031" s="142"/>
      <c r="H1031" s="142"/>
      <c r="I1031" s="142"/>
      <c r="J1031" s="143"/>
      <c r="K1031" s="143"/>
      <c r="L1031" s="143"/>
      <c r="M1031" s="143"/>
      <c r="N1031" s="143"/>
      <c r="O1031" s="143"/>
      <c r="P1031" s="143"/>
      <c r="Q1031" s="143"/>
      <c r="R1031" s="143"/>
      <c r="S1031" s="143"/>
      <c r="T1031" s="143"/>
    </row>
    <row r="1032" spans="1:20" x14ac:dyDescent="0.2">
      <c r="A1032" s="142"/>
      <c r="B1032" s="142"/>
      <c r="C1032" s="142"/>
      <c r="D1032" s="142"/>
      <c r="E1032" s="142"/>
      <c r="F1032" s="142"/>
      <c r="G1032" s="142"/>
      <c r="H1032" s="142"/>
      <c r="I1032" s="142"/>
      <c r="J1032" s="143"/>
      <c r="K1032" s="143"/>
      <c r="L1032" s="143"/>
      <c r="M1032" s="143"/>
      <c r="N1032" s="143"/>
      <c r="O1032" s="143"/>
      <c r="P1032" s="143"/>
      <c r="Q1032" s="143"/>
      <c r="R1032" s="143"/>
      <c r="S1032" s="143"/>
      <c r="T1032" s="143"/>
    </row>
    <row r="1033" spans="1:20" x14ac:dyDescent="0.2">
      <c r="A1033" s="142"/>
      <c r="B1033" s="142"/>
      <c r="C1033" s="142"/>
      <c r="D1033" s="142"/>
      <c r="E1033" s="142"/>
      <c r="F1033" s="142"/>
      <c r="G1033" s="142"/>
      <c r="H1033" s="142"/>
      <c r="I1033" s="142"/>
      <c r="J1033" s="143"/>
      <c r="K1033" s="143"/>
      <c r="L1033" s="143"/>
      <c r="M1033" s="143"/>
      <c r="N1033" s="143"/>
      <c r="O1033" s="143"/>
      <c r="P1033" s="143"/>
      <c r="Q1033" s="143"/>
      <c r="R1033" s="143"/>
      <c r="S1033" s="143"/>
      <c r="T1033" s="143"/>
    </row>
    <row r="1034" spans="1:20" x14ac:dyDescent="0.2">
      <c r="A1034" s="142"/>
      <c r="B1034" s="142"/>
      <c r="C1034" s="142"/>
      <c r="D1034" s="142"/>
      <c r="E1034" s="142"/>
      <c r="F1034" s="142"/>
      <c r="G1034" s="142"/>
      <c r="H1034" s="142"/>
      <c r="I1034" s="142"/>
      <c r="J1034" s="143"/>
      <c r="K1034" s="143"/>
      <c r="L1034" s="143"/>
      <c r="M1034" s="143"/>
      <c r="N1034" s="143"/>
      <c r="O1034" s="143"/>
      <c r="P1034" s="143"/>
      <c r="Q1034" s="143"/>
      <c r="R1034" s="143"/>
      <c r="S1034" s="143"/>
      <c r="T1034" s="143"/>
    </row>
    <row r="1035" spans="1:20" x14ac:dyDescent="0.2">
      <c r="A1035" s="142"/>
      <c r="B1035" s="142"/>
      <c r="C1035" s="142"/>
      <c r="D1035" s="142"/>
      <c r="E1035" s="142"/>
      <c r="F1035" s="142"/>
      <c r="G1035" s="142"/>
      <c r="H1035" s="142"/>
      <c r="I1035" s="142"/>
      <c r="J1035" s="143"/>
      <c r="K1035" s="143"/>
      <c r="L1035" s="143"/>
      <c r="M1035" s="143"/>
      <c r="N1035" s="143"/>
      <c r="O1035" s="143"/>
      <c r="P1035" s="143"/>
      <c r="Q1035" s="143"/>
      <c r="R1035" s="143"/>
      <c r="S1035" s="143"/>
      <c r="T1035" s="143"/>
    </row>
    <row r="1036" spans="1:20" x14ac:dyDescent="0.2">
      <c r="A1036" s="142"/>
      <c r="B1036" s="142"/>
      <c r="C1036" s="142"/>
      <c r="D1036" s="142"/>
      <c r="E1036" s="142"/>
      <c r="F1036" s="142"/>
      <c r="G1036" s="142"/>
      <c r="H1036" s="142"/>
      <c r="I1036" s="142"/>
      <c r="J1036" s="143"/>
      <c r="K1036" s="143"/>
      <c r="L1036" s="143"/>
      <c r="M1036" s="143"/>
      <c r="N1036" s="143"/>
      <c r="O1036" s="143"/>
      <c r="P1036" s="143"/>
      <c r="Q1036" s="143"/>
      <c r="R1036" s="143"/>
      <c r="S1036" s="143"/>
      <c r="T1036" s="143"/>
    </row>
    <row r="1037" spans="1:20" x14ac:dyDescent="0.2">
      <c r="A1037" s="142"/>
      <c r="B1037" s="142"/>
      <c r="C1037" s="142"/>
      <c r="D1037" s="142"/>
      <c r="E1037" s="142"/>
      <c r="F1037" s="142"/>
      <c r="G1037" s="142"/>
      <c r="H1037" s="142"/>
      <c r="I1037" s="142"/>
      <c r="J1037" s="143"/>
      <c r="K1037" s="143"/>
      <c r="L1037" s="143"/>
      <c r="M1037" s="143"/>
      <c r="N1037" s="143"/>
      <c r="O1037" s="143"/>
      <c r="P1037" s="143"/>
      <c r="Q1037" s="143"/>
      <c r="R1037" s="143"/>
      <c r="S1037" s="143"/>
      <c r="T1037" s="143"/>
    </row>
    <row r="1038" spans="1:20" x14ac:dyDescent="0.2">
      <c r="A1038" s="142"/>
      <c r="B1038" s="142"/>
      <c r="C1038" s="142"/>
      <c r="D1038" s="142"/>
      <c r="E1038" s="142"/>
      <c r="F1038" s="142"/>
      <c r="G1038" s="142"/>
      <c r="H1038" s="142"/>
      <c r="I1038" s="142"/>
      <c r="J1038" s="143"/>
      <c r="K1038" s="143"/>
      <c r="L1038" s="143"/>
      <c r="M1038" s="143"/>
      <c r="N1038" s="143"/>
      <c r="O1038" s="143"/>
      <c r="P1038" s="143"/>
      <c r="Q1038" s="143"/>
      <c r="R1038" s="143"/>
      <c r="S1038" s="143"/>
      <c r="T1038" s="143"/>
    </row>
    <row r="1039" spans="1:20" x14ac:dyDescent="0.2">
      <c r="A1039" s="142"/>
      <c r="B1039" s="142"/>
      <c r="C1039" s="142"/>
      <c r="D1039" s="142"/>
      <c r="E1039" s="142"/>
      <c r="F1039" s="142"/>
      <c r="G1039" s="142"/>
      <c r="H1039" s="142"/>
      <c r="I1039" s="142"/>
      <c r="J1039" s="143"/>
      <c r="K1039" s="143"/>
      <c r="L1039" s="143"/>
      <c r="M1039" s="143"/>
      <c r="N1039" s="143"/>
      <c r="O1039" s="143"/>
      <c r="P1039" s="143"/>
      <c r="Q1039" s="143"/>
      <c r="R1039" s="143"/>
      <c r="S1039" s="143"/>
      <c r="T1039" s="143"/>
    </row>
    <row r="1040" spans="1:20" x14ac:dyDescent="0.2">
      <c r="A1040" s="142"/>
      <c r="B1040" s="142"/>
      <c r="C1040" s="142"/>
      <c r="D1040" s="142"/>
      <c r="E1040" s="142"/>
      <c r="F1040" s="142"/>
      <c r="G1040" s="142"/>
      <c r="H1040" s="142"/>
      <c r="I1040" s="142"/>
      <c r="J1040" s="143"/>
      <c r="K1040" s="143"/>
      <c r="L1040" s="143"/>
      <c r="M1040" s="143"/>
      <c r="N1040" s="143"/>
      <c r="O1040" s="143"/>
      <c r="P1040" s="143"/>
      <c r="Q1040" s="143"/>
      <c r="R1040" s="143"/>
      <c r="S1040" s="143"/>
      <c r="T1040" s="143"/>
    </row>
    <row r="1041" spans="1:20" x14ac:dyDescent="0.2">
      <c r="A1041" s="142"/>
      <c r="B1041" s="142"/>
      <c r="C1041" s="142"/>
      <c r="D1041" s="142"/>
      <c r="E1041" s="142"/>
      <c r="F1041" s="142"/>
      <c r="G1041" s="142"/>
      <c r="H1041" s="142"/>
      <c r="I1041" s="142"/>
      <c r="J1041" s="143"/>
      <c r="K1041" s="143"/>
      <c r="L1041" s="143"/>
      <c r="M1041" s="143"/>
      <c r="N1041" s="143"/>
      <c r="O1041" s="143"/>
      <c r="P1041" s="143"/>
      <c r="Q1041" s="143"/>
      <c r="R1041" s="143"/>
      <c r="S1041" s="143"/>
      <c r="T1041" s="143"/>
    </row>
    <row r="1042" spans="1:20" x14ac:dyDescent="0.2">
      <c r="A1042" s="142"/>
      <c r="B1042" s="142"/>
      <c r="C1042" s="142"/>
      <c r="D1042" s="142"/>
      <c r="E1042" s="142"/>
      <c r="F1042" s="142"/>
      <c r="G1042" s="142"/>
      <c r="H1042" s="142"/>
      <c r="I1042" s="142"/>
      <c r="J1042" s="143"/>
      <c r="K1042" s="143"/>
      <c r="L1042" s="143"/>
      <c r="M1042" s="143"/>
      <c r="N1042" s="143"/>
      <c r="O1042" s="143"/>
      <c r="P1042" s="143"/>
      <c r="Q1042" s="143"/>
      <c r="R1042" s="143"/>
      <c r="S1042" s="143"/>
      <c r="T1042" s="143"/>
    </row>
    <row r="1043" spans="1:20" x14ac:dyDescent="0.2">
      <c r="A1043" s="142"/>
      <c r="B1043" s="142"/>
      <c r="C1043" s="142"/>
      <c r="D1043" s="142"/>
      <c r="E1043" s="142"/>
      <c r="F1043" s="142"/>
      <c r="G1043" s="142"/>
      <c r="H1043" s="142"/>
      <c r="I1043" s="142"/>
      <c r="J1043" s="143"/>
      <c r="K1043" s="143"/>
      <c r="L1043" s="143"/>
      <c r="M1043" s="143"/>
      <c r="N1043" s="143"/>
      <c r="O1043" s="143"/>
      <c r="P1043" s="143"/>
      <c r="Q1043" s="143"/>
      <c r="R1043" s="143"/>
      <c r="S1043" s="143"/>
      <c r="T1043" s="143"/>
    </row>
    <row r="1044" spans="1:20" x14ac:dyDescent="0.2">
      <c r="A1044" s="142"/>
      <c r="B1044" s="142"/>
      <c r="C1044" s="142"/>
      <c r="D1044" s="142"/>
      <c r="E1044" s="142"/>
      <c r="F1044" s="142"/>
      <c r="G1044" s="142"/>
      <c r="H1044" s="142"/>
      <c r="I1044" s="142"/>
      <c r="J1044" s="143"/>
      <c r="K1044" s="143"/>
      <c r="L1044" s="143"/>
      <c r="M1044" s="143"/>
      <c r="N1044" s="143"/>
      <c r="O1044" s="143"/>
      <c r="P1044" s="143"/>
      <c r="Q1044" s="143"/>
      <c r="R1044" s="143"/>
      <c r="S1044" s="143"/>
      <c r="T1044" s="143"/>
    </row>
    <row r="1045" spans="1:20" x14ac:dyDescent="0.2">
      <c r="A1045" s="142"/>
      <c r="B1045" s="142"/>
      <c r="C1045" s="142"/>
      <c r="D1045" s="142"/>
      <c r="E1045" s="142"/>
      <c r="F1045" s="142"/>
      <c r="G1045" s="142"/>
      <c r="H1045" s="142"/>
      <c r="I1045" s="142"/>
      <c r="J1045" s="143"/>
      <c r="K1045" s="143"/>
      <c r="L1045" s="143"/>
      <c r="M1045" s="143"/>
      <c r="N1045" s="143"/>
      <c r="O1045" s="143"/>
      <c r="P1045" s="143"/>
      <c r="Q1045" s="143"/>
      <c r="R1045" s="143"/>
      <c r="S1045" s="143"/>
      <c r="T1045" s="143"/>
    </row>
    <row r="1046" spans="1:20" x14ac:dyDescent="0.2">
      <c r="A1046" s="142"/>
      <c r="B1046" s="142"/>
      <c r="C1046" s="142"/>
      <c r="D1046" s="142"/>
      <c r="E1046" s="142"/>
      <c r="F1046" s="142"/>
      <c r="G1046" s="142"/>
      <c r="H1046" s="142"/>
      <c r="I1046" s="142"/>
      <c r="J1046" s="143"/>
      <c r="K1046" s="143"/>
      <c r="L1046" s="143"/>
      <c r="M1046" s="143"/>
      <c r="N1046" s="143"/>
      <c r="O1046" s="143"/>
      <c r="P1046" s="143"/>
      <c r="Q1046" s="143"/>
      <c r="R1046" s="143"/>
      <c r="S1046" s="143"/>
      <c r="T1046" s="143"/>
    </row>
    <row r="1047" spans="1:20" x14ac:dyDescent="0.2">
      <c r="A1047" s="142"/>
      <c r="B1047" s="142"/>
      <c r="C1047" s="142"/>
      <c r="D1047" s="142"/>
      <c r="E1047" s="142"/>
      <c r="F1047" s="142"/>
      <c r="G1047" s="142"/>
      <c r="H1047" s="142"/>
      <c r="I1047" s="142"/>
      <c r="J1047" s="143"/>
      <c r="K1047" s="143"/>
      <c r="L1047" s="143"/>
      <c r="M1047" s="143"/>
      <c r="N1047" s="143"/>
      <c r="O1047" s="143"/>
      <c r="P1047" s="143"/>
      <c r="Q1047" s="143"/>
      <c r="R1047" s="143"/>
      <c r="S1047" s="143"/>
      <c r="T1047" s="143"/>
    </row>
    <row r="1048" spans="1:20" x14ac:dyDescent="0.2">
      <c r="A1048" s="142"/>
      <c r="B1048" s="142"/>
      <c r="C1048" s="142"/>
      <c r="D1048" s="142"/>
      <c r="E1048" s="142"/>
      <c r="F1048" s="142"/>
      <c r="G1048" s="142"/>
      <c r="H1048" s="142"/>
      <c r="I1048" s="142"/>
      <c r="J1048" s="143"/>
      <c r="K1048" s="143"/>
      <c r="L1048" s="143"/>
      <c r="M1048" s="143"/>
      <c r="N1048" s="143"/>
      <c r="O1048" s="143"/>
      <c r="P1048" s="143"/>
      <c r="Q1048" s="143"/>
      <c r="R1048" s="143"/>
      <c r="S1048" s="143"/>
      <c r="T1048" s="143"/>
    </row>
    <row r="1049" spans="1:20" x14ac:dyDescent="0.2">
      <c r="A1049" s="142"/>
      <c r="B1049" s="142"/>
      <c r="C1049" s="142"/>
      <c r="D1049" s="142"/>
      <c r="E1049" s="142"/>
      <c r="F1049" s="142"/>
      <c r="G1049" s="142"/>
      <c r="H1049" s="142"/>
      <c r="I1049" s="142"/>
      <c r="J1049" s="143"/>
      <c r="K1049" s="143"/>
      <c r="L1049" s="143"/>
      <c r="M1049" s="143"/>
      <c r="N1049" s="143"/>
      <c r="O1049" s="143"/>
      <c r="P1049" s="143"/>
      <c r="Q1049" s="143"/>
      <c r="R1049" s="143"/>
      <c r="S1049" s="143"/>
      <c r="T1049" s="143"/>
    </row>
    <row r="1050" spans="1:20" x14ac:dyDescent="0.2">
      <c r="A1050" s="142"/>
      <c r="B1050" s="142"/>
      <c r="C1050" s="142"/>
      <c r="D1050" s="142"/>
      <c r="E1050" s="142"/>
      <c r="F1050" s="142"/>
      <c r="G1050" s="142"/>
      <c r="H1050" s="142"/>
      <c r="I1050" s="142"/>
      <c r="J1050" s="143"/>
      <c r="K1050" s="143"/>
      <c r="L1050" s="143"/>
      <c r="M1050" s="143"/>
      <c r="N1050" s="143"/>
      <c r="O1050" s="143"/>
      <c r="P1050" s="143"/>
      <c r="Q1050" s="143"/>
      <c r="R1050" s="143"/>
      <c r="S1050" s="143"/>
      <c r="T1050" s="143"/>
    </row>
    <row r="1051" spans="1:20" x14ac:dyDescent="0.2">
      <c r="A1051" s="142"/>
      <c r="B1051" s="142"/>
      <c r="C1051" s="142"/>
      <c r="D1051" s="142"/>
      <c r="E1051" s="142"/>
      <c r="F1051" s="142"/>
      <c r="G1051" s="142"/>
      <c r="H1051" s="142"/>
      <c r="I1051" s="142"/>
      <c r="J1051" s="143"/>
      <c r="K1051" s="143"/>
      <c r="L1051" s="143"/>
      <c r="M1051" s="143"/>
      <c r="N1051" s="143"/>
      <c r="O1051" s="143"/>
      <c r="P1051" s="143"/>
      <c r="Q1051" s="143"/>
      <c r="R1051" s="143"/>
      <c r="S1051" s="143"/>
      <c r="T1051" s="143"/>
    </row>
    <row r="1052" spans="1:20" x14ac:dyDescent="0.2">
      <c r="A1052" s="142"/>
      <c r="B1052" s="142"/>
      <c r="C1052" s="142"/>
      <c r="D1052" s="142"/>
      <c r="E1052" s="142"/>
      <c r="F1052" s="142"/>
      <c r="G1052" s="142"/>
      <c r="H1052" s="142"/>
      <c r="I1052" s="142"/>
      <c r="J1052" s="143"/>
      <c r="K1052" s="143"/>
      <c r="L1052" s="143"/>
      <c r="M1052" s="143"/>
      <c r="N1052" s="143"/>
      <c r="O1052" s="143"/>
      <c r="P1052" s="143"/>
      <c r="Q1052" s="143"/>
      <c r="R1052" s="143"/>
      <c r="S1052" s="143"/>
      <c r="T1052" s="143"/>
    </row>
    <row r="1053" spans="1:20" x14ac:dyDescent="0.2">
      <c r="A1053" s="142"/>
      <c r="B1053" s="142"/>
      <c r="C1053" s="142"/>
      <c r="D1053" s="142"/>
      <c r="E1053" s="142"/>
      <c r="F1053" s="142"/>
      <c r="G1053" s="142"/>
      <c r="H1053" s="142"/>
      <c r="I1053" s="142"/>
      <c r="J1053" s="143"/>
      <c r="K1053" s="143"/>
      <c r="L1053" s="143"/>
      <c r="M1053" s="143"/>
      <c r="N1053" s="143"/>
      <c r="O1053" s="143"/>
      <c r="P1053" s="143"/>
      <c r="Q1053" s="143"/>
      <c r="R1053" s="143"/>
      <c r="S1053" s="143"/>
      <c r="T1053" s="143"/>
    </row>
    <row r="1054" spans="1:20" x14ac:dyDescent="0.2">
      <c r="A1054" s="142"/>
      <c r="B1054" s="142"/>
      <c r="C1054" s="142"/>
      <c r="D1054" s="142"/>
      <c r="E1054" s="142"/>
      <c r="F1054" s="142"/>
      <c r="G1054" s="142"/>
      <c r="H1054" s="142"/>
      <c r="I1054" s="142"/>
      <c r="J1054" s="143"/>
      <c r="K1054" s="143"/>
      <c r="L1054" s="143"/>
      <c r="M1054" s="143"/>
      <c r="N1054" s="143"/>
      <c r="O1054" s="143"/>
      <c r="P1054" s="143"/>
      <c r="Q1054" s="143"/>
      <c r="R1054" s="143"/>
      <c r="S1054" s="143"/>
      <c r="T1054" s="143"/>
    </row>
    <row r="1055" spans="1:20" x14ac:dyDescent="0.2">
      <c r="A1055" s="142"/>
      <c r="B1055" s="142"/>
      <c r="C1055" s="142"/>
      <c r="D1055" s="142"/>
      <c r="E1055" s="142"/>
      <c r="F1055" s="142"/>
      <c r="G1055" s="142"/>
      <c r="H1055" s="142"/>
      <c r="I1055" s="142"/>
      <c r="J1055" s="143"/>
      <c r="K1055" s="143"/>
      <c r="L1055" s="143"/>
      <c r="M1055" s="143"/>
      <c r="N1055" s="143"/>
      <c r="O1055" s="143"/>
      <c r="P1055" s="143"/>
      <c r="Q1055" s="143"/>
      <c r="R1055" s="143"/>
      <c r="S1055" s="143"/>
      <c r="T1055" s="143"/>
    </row>
    <row r="1056" spans="1:20" x14ac:dyDescent="0.2">
      <c r="A1056" s="142"/>
      <c r="B1056" s="142"/>
      <c r="C1056" s="142"/>
      <c r="D1056" s="142"/>
      <c r="E1056" s="142"/>
      <c r="F1056" s="142"/>
      <c r="G1056" s="142"/>
      <c r="H1056" s="142"/>
      <c r="I1056" s="142"/>
      <c r="J1056" s="143"/>
      <c r="K1056" s="143"/>
      <c r="L1056" s="143"/>
      <c r="M1056" s="143"/>
      <c r="N1056" s="143"/>
      <c r="O1056" s="143"/>
      <c r="P1056" s="143"/>
      <c r="Q1056" s="143"/>
      <c r="R1056" s="143"/>
      <c r="S1056" s="143"/>
      <c r="T1056" s="143"/>
    </row>
    <row r="1057" spans="1:20" x14ac:dyDescent="0.2">
      <c r="A1057" s="142"/>
      <c r="B1057" s="142"/>
      <c r="C1057" s="142"/>
      <c r="D1057" s="142"/>
      <c r="E1057" s="142"/>
      <c r="F1057" s="142"/>
      <c r="G1057" s="142"/>
      <c r="H1057" s="142"/>
      <c r="I1057" s="142"/>
      <c r="J1057" s="143"/>
      <c r="K1057" s="143"/>
      <c r="L1057" s="143"/>
      <c r="M1057" s="143"/>
      <c r="N1057" s="143"/>
      <c r="O1057" s="143"/>
      <c r="P1057" s="143"/>
      <c r="Q1057" s="143"/>
      <c r="R1057" s="143"/>
      <c r="S1057" s="143"/>
      <c r="T1057" s="143"/>
    </row>
    <row r="1058" spans="1:20" x14ac:dyDescent="0.2">
      <c r="A1058" s="142"/>
      <c r="B1058" s="142"/>
      <c r="C1058" s="142"/>
      <c r="D1058" s="142"/>
      <c r="E1058" s="142"/>
      <c r="F1058" s="142"/>
      <c r="G1058" s="142"/>
      <c r="H1058" s="142"/>
      <c r="I1058" s="142"/>
      <c r="J1058" s="143"/>
      <c r="K1058" s="143"/>
      <c r="L1058" s="143"/>
      <c r="M1058" s="143"/>
      <c r="N1058" s="143"/>
      <c r="O1058" s="143"/>
      <c r="P1058" s="143"/>
      <c r="Q1058" s="143"/>
      <c r="R1058" s="143"/>
      <c r="S1058" s="143"/>
      <c r="T1058" s="143"/>
    </row>
    <row r="1059" spans="1:20" x14ac:dyDescent="0.2">
      <c r="A1059" s="142"/>
      <c r="B1059" s="142"/>
      <c r="C1059" s="142"/>
      <c r="D1059" s="142"/>
      <c r="E1059" s="142"/>
      <c r="F1059" s="142"/>
      <c r="G1059" s="142"/>
      <c r="H1059" s="142"/>
      <c r="I1059" s="142"/>
      <c r="J1059" s="143"/>
      <c r="K1059" s="143"/>
      <c r="L1059" s="143"/>
      <c r="M1059" s="143"/>
      <c r="N1059" s="143"/>
      <c r="O1059" s="143"/>
      <c r="P1059" s="143"/>
      <c r="Q1059" s="143"/>
      <c r="R1059" s="143"/>
      <c r="S1059" s="143"/>
      <c r="T1059" s="143"/>
    </row>
    <row r="1060" spans="1:20" x14ac:dyDescent="0.2">
      <c r="A1060" s="142"/>
      <c r="B1060" s="142"/>
      <c r="C1060" s="142"/>
      <c r="D1060" s="142"/>
      <c r="E1060" s="142"/>
      <c r="F1060" s="142"/>
      <c r="G1060" s="142"/>
      <c r="H1060" s="142"/>
      <c r="I1060" s="142"/>
      <c r="J1060" s="143"/>
      <c r="K1060" s="143"/>
      <c r="L1060" s="143"/>
      <c r="M1060" s="143"/>
      <c r="N1060" s="143"/>
      <c r="O1060" s="143"/>
      <c r="P1060" s="143"/>
      <c r="Q1060" s="143"/>
      <c r="R1060" s="143"/>
      <c r="S1060" s="143"/>
      <c r="T1060" s="143"/>
    </row>
    <row r="1061" spans="1:20" x14ac:dyDescent="0.2">
      <c r="A1061" s="142"/>
      <c r="B1061" s="142"/>
      <c r="C1061" s="142"/>
      <c r="D1061" s="142"/>
      <c r="E1061" s="142"/>
      <c r="F1061" s="142"/>
      <c r="G1061" s="142"/>
      <c r="H1061" s="142"/>
      <c r="I1061" s="142"/>
      <c r="J1061" s="143"/>
      <c r="K1061" s="143"/>
      <c r="L1061" s="143"/>
      <c r="M1061" s="143"/>
      <c r="N1061" s="143"/>
      <c r="O1061" s="143"/>
      <c r="P1061" s="143"/>
      <c r="Q1061" s="143"/>
      <c r="R1061" s="143"/>
      <c r="S1061" s="143"/>
      <c r="T1061" s="143"/>
    </row>
    <row r="1062" spans="1:20" x14ac:dyDescent="0.2">
      <c r="A1062" s="142"/>
      <c r="B1062" s="142"/>
      <c r="C1062" s="142"/>
      <c r="D1062" s="142"/>
      <c r="E1062" s="142"/>
      <c r="F1062" s="142"/>
      <c r="G1062" s="142"/>
      <c r="H1062" s="142"/>
      <c r="I1062" s="142"/>
      <c r="J1062" s="143"/>
      <c r="K1062" s="143"/>
      <c r="L1062" s="143"/>
      <c r="M1062" s="143"/>
      <c r="N1062" s="143"/>
      <c r="O1062" s="143"/>
      <c r="P1062" s="143"/>
      <c r="Q1062" s="143"/>
      <c r="R1062" s="143"/>
      <c r="S1062" s="143"/>
      <c r="T1062" s="143"/>
    </row>
    <row r="1063" spans="1:20" x14ac:dyDescent="0.2">
      <c r="A1063" s="142"/>
      <c r="B1063" s="142"/>
      <c r="C1063" s="142"/>
      <c r="D1063" s="142"/>
      <c r="E1063" s="142"/>
      <c r="F1063" s="142"/>
      <c r="G1063" s="142"/>
      <c r="H1063" s="142"/>
      <c r="I1063" s="142"/>
      <c r="J1063" s="143"/>
      <c r="K1063" s="143"/>
      <c r="L1063" s="143"/>
      <c r="M1063" s="143"/>
      <c r="N1063" s="143"/>
      <c r="O1063" s="143"/>
      <c r="P1063" s="143"/>
      <c r="Q1063" s="143"/>
      <c r="R1063" s="143"/>
      <c r="S1063" s="143"/>
      <c r="T1063" s="143"/>
    </row>
    <row r="1064" spans="1:20" x14ac:dyDescent="0.2">
      <c r="A1064" s="142"/>
      <c r="B1064" s="142"/>
      <c r="C1064" s="142"/>
      <c r="D1064" s="142"/>
      <c r="E1064" s="142"/>
      <c r="F1064" s="142"/>
      <c r="G1064" s="142"/>
      <c r="H1064" s="142"/>
      <c r="I1064" s="142"/>
      <c r="J1064" s="143"/>
      <c r="K1064" s="143"/>
      <c r="L1064" s="143"/>
      <c r="M1064" s="143"/>
      <c r="N1064" s="143"/>
      <c r="O1064" s="143"/>
      <c r="P1064" s="143"/>
      <c r="Q1064" s="143"/>
      <c r="R1064" s="143"/>
      <c r="S1064" s="143"/>
      <c r="T1064" s="143"/>
    </row>
    <row r="1065" spans="1:20" x14ac:dyDescent="0.2">
      <c r="A1065" s="142"/>
      <c r="B1065" s="142"/>
      <c r="C1065" s="142"/>
      <c r="D1065" s="142"/>
      <c r="E1065" s="142"/>
      <c r="F1065" s="142"/>
      <c r="G1065" s="142"/>
      <c r="H1065" s="142"/>
      <c r="I1065" s="142"/>
      <c r="J1065" s="143"/>
      <c r="K1065" s="143"/>
      <c r="L1065" s="143"/>
      <c r="M1065" s="143"/>
      <c r="N1065" s="143"/>
      <c r="O1065" s="143"/>
      <c r="P1065" s="143"/>
      <c r="Q1065" s="143"/>
      <c r="R1065" s="143"/>
      <c r="S1065" s="143"/>
      <c r="T1065" s="143"/>
    </row>
    <row r="1066" spans="1:20" x14ac:dyDescent="0.2">
      <c r="A1066" s="142"/>
      <c r="B1066" s="142"/>
      <c r="C1066" s="142"/>
      <c r="D1066" s="142"/>
      <c r="E1066" s="142"/>
      <c r="F1066" s="142"/>
      <c r="G1066" s="142"/>
      <c r="H1066" s="142"/>
      <c r="I1066" s="142"/>
      <c r="J1066" s="143"/>
      <c r="K1066" s="143"/>
      <c r="L1066" s="143"/>
      <c r="M1066" s="143"/>
      <c r="N1066" s="143"/>
      <c r="O1066" s="143"/>
      <c r="P1066" s="143"/>
      <c r="Q1066" s="143"/>
      <c r="R1066" s="143"/>
      <c r="S1066" s="143"/>
      <c r="T1066" s="143"/>
    </row>
    <row r="1067" spans="1:20" x14ac:dyDescent="0.2">
      <c r="A1067" s="142"/>
      <c r="B1067" s="142"/>
      <c r="C1067" s="142"/>
      <c r="D1067" s="142"/>
      <c r="E1067" s="142"/>
      <c r="F1067" s="142"/>
      <c r="G1067" s="142"/>
      <c r="H1067" s="142"/>
      <c r="I1067" s="142"/>
      <c r="J1067" s="143"/>
      <c r="K1067" s="143"/>
      <c r="L1067" s="143"/>
      <c r="M1067" s="143"/>
      <c r="N1067" s="143"/>
      <c r="O1067" s="143"/>
      <c r="P1067" s="143"/>
      <c r="Q1067" s="143"/>
      <c r="R1067" s="143"/>
      <c r="S1067" s="143"/>
      <c r="T1067" s="143"/>
    </row>
    <row r="1068" spans="1:20" x14ac:dyDescent="0.2">
      <c r="A1068" s="142"/>
      <c r="B1068" s="142"/>
      <c r="C1068" s="142"/>
      <c r="D1068" s="142"/>
      <c r="E1068" s="142"/>
      <c r="F1068" s="142"/>
      <c r="G1068" s="142"/>
      <c r="H1068" s="142"/>
      <c r="I1068" s="142"/>
      <c r="J1068" s="143"/>
      <c r="K1068" s="143"/>
      <c r="L1068" s="143"/>
      <c r="M1068" s="143"/>
      <c r="N1068" s="143"/>
      <c r="O1068" s="143"/>
      <c r="P1068" s="143"/>
      <c r="Q1068" s="143"/>
      <c r="R1068" s="143"/>
      <c r="S1068" s="143"/>
      <c r="T1068" s="143"/>
    </row>
    <row r="1069" spans="1:20" x14ac:dyDescent="0.2">
      <c r="A1069" s="142"/>
      <c r="B1069" s="142"/>
      <c r="C1069" s="142"/>
      <c r="D1069" s="142"/>
      <c r="E1069" s="142"/>
      <c r="F1069" s="142"/>
      <c r="G1069" s="142"/>
      <c r="H1069" s="142"/>
      <c r="I1069" s="142"/>
      <c r="J1069" s="143"/>
      <c r="K1069" s="143"/>
      <c r="L1069" s="143"/>
      <c r="M1069" s="143"/>
      <c r="N1069" s="143"/>
      <c r="O1069" s="143"/>
      <c r="P1069" s="143"/>
      <c r="Q1069" s="143"/>
      <c r="R1069" s="143"/>
      <c r="S1069" s="143"/>
      <c r="T1069" s="143"/>
    </row>
    <row r="1070" spans="1:20" x14ac:dyDescent="0.2">
      <c r="A1070" s="142"/>
      <c r="B1070" s="142"/>
      <c r="C1070" s="142"/>
      <c r="D1070" s="142"/>
      <c r="E1070" s="142"/>
      <c r="F1070" s="142"/>
      <c r="G1070" s="142"/>
      <c r="H1070" s="142"/>
      <c r="I1070" s="142"/>
      <c r="J1070" s="143"/>
      <c r="K1070" s="143"/>
      <c r="L1070" s="143"/>
      <c r="M1070" s="143"/>
      <c r="N1070" s="143"/>
      <c r="O1070" s="143"/>
      <c r="P1070" s="143"/>
      <c r="Q1070" s="143"/>
      <c r="R1070" s="143"/>
      <c r="S1070" s="143"/>
      <c r="T1070" s="143"/>
    </row>
    <row r="1071" spans="1:20" x14ac:dyDescent="0.2">
      <c r="A1071" s="142"/>
      <c r="B1071" s="142"/>
      <c r="C1071" s="142"/>
      <c r="D1071" s="142"/>
      <c r="E1071" s="142"/>
      <c r="F1071" s="142"/>
      <c r="G1071" s="142"/>
      <c r="H1071" s="142"/>
      <c r="I1071" s="142"/>
      <c r="J1071" s="143"/>
      <c r="K1071" s="143"/>
      <c r="L1071" s="143"/>
      <c r="M1071" s="143"/>
      <c r="N1071" s="143"/>
      <c r="O1071" s="143"/>
      <c r="P1071" s="143"/>
      <c r="Q1071" s="143"/>
      <c r="R1071" s="143"/>
      <c r="S1071" s="143"/>
      <c r="T1071" s="143"/>
    </row>
    <row r="1072" spans="1:20" x14ac:dyDescent="0.2">
      <c r="A1072" s="142"/>
      <c r="B1072" s="142"/>
      <c r="C1072" s="142"/>
      <c r="D1072" s="142"/>
      <c r="E1072" s="142"/>
      <c r="F1072" s="142"/>
      <c r="G1072" s="142"/>
      <c r="H1072" s="142"/>
      <c r="I1072" s="142"/>
      <c r="J1072" s="143"/>
      <c r="K1072" s="143"/>
      <c r="L1072" s="143"/>
      <c r="M1072" s="143"/>
      <c r="N1072" s="143"/>
      <c r="O1072" s="143"/>
      <c r="P1072" s="143"/>
      <c r="Q1072" s="143"/>
      <c r="R1072" s="143"/>
      <c r="S1072" s="143"/>
      <c r="T1072" s="143"/>
    </row>
    <row r="1073" spans="1:20" x14ac:dyDescent="0.2">
      <c r="A1073" s="142"/>
      <c r="B1073" s="142"/>
      <c r="C1073" s="142"/>
      <c r="D1073" s="142"/>
      <c r="E1073" s="142"/>
      <c r="F1073" s="142"/>
      <c r="G1073" s="142"/>
      <c r="H1073" s="142"/>
      <c r="I1073" s="142"/>
      <c r="J1073" s="143"/>
      <c r="K1073" s="143"/>
      <c r="L1073" s="143"/>
      <c r="M1073" s="143"/>
      <c r="N1073" s="143"/>
      <c r="O1073" s="143"/>
      <c r="P1073" s="143"/>
      <c r="Q1073" s="143"/>
      <c r="R1073" s="143"/>
      <c r="S1073" s="143"/>
      <c r="T1073" s="143"/>
    </row>
    <row r="1074" spans="1:20" x14ac:dyDescent="0.2">
      <c r="A1074" s="142"/>
      <c r="B1074" s="142"/>
      <c r="C1074" s="142"/>
      <c r="D1074" s="142"/>
      <c r="E1074" s="142"/>
      <c r="F1074" s="142"/>
      <c r="G1074" s="142"/>
      <c r="H1074" s="142"/>
      <c r="I1074" s="142"/>
      <c r="J1074" s="143"/>
      <c r="K1074" s="143"/>
      <c r="L1074" s="143"/>
      <c r="M1074" s="143"/>
      <c r="N1074" s="143"/>
      <c r="O1074" s="143"/>
      <c r="P1074" s="143"/>
      <c r="Q1074" s="143"/>
      <c r="R1074" s="143"/>
      <c r="S1074" s="143"/>
      <c r="T1074" s="143"/>
    </row>
    <row r="1075" spans="1:20" x14ac:dyDescent="0.2">
      <c r="A1075" s="142"/>
      <c r="B1075" s="142"/>
      <c r="C1075" s="142"/>
      <c r="D1075" s="142"/>
      <c r="E1075" s="142"/>
      <c r="F1075" s="142"/>
      <c r="G1075" s="142"/>
      <c r="H1075" s="142"/>
      <c r="I1075" s="142"/>
      <c r="J1075" s="143"/>
      <c r="K1075" s="143"/>
      <c r="L1075" s="143"/>
      <c r="M1075" s="143"/>
      <c r="N1075" s="143"/>
      <c r="O1075" s="143"/>
      <c r="P1075" s="143"/>
      <c r="Q1075" s="143"/>
      <c r="R1075" s="143"/>
      <c r="S1075" s="143"/>
      <c r="T1075" s="143"/>
    </row>
    <row r="1076" spans="1:20" x14ac:dyDescent="0.2">
      <c r="A1076" s="142"/>
      <c r="B1076" s="142"/>
      <c r="C1076" s="142"/>
      <c r="D1076" s="142"/>
      <c r="E1076" s="142"/>
      <c r="F1076" s="142"/>
      <c r="G1076" s="142"/>
      <c r="H1076" s="142"/>
      <c r="I1076" s="142"/>
      <c r="J1076" s="143"/>
      <c r="K1076" s="143"/>
      <c r="L1076" s="143"/>
      <c r="M1076" s="143"/>
      <c r="N1076" s="143"/>
      <c r="O1076" s="143"/>
      <c r="P1076" s="143"/>
      <c r="Q1076" s="143"/>
      <c r="R1076" s="143"/>
      <c r="S1076" s="143"/>
      <c r="T1076" s="143"/>
    </row>
    <row r="1077" spans="1:20" x14ac:dyDescent="0.2">
      <c r="A1077" s="142"/>
      <c r="B1077" s="142"/>
      <c r="C1077" s="142"/>
      <c r="D1077" s="142"/>
      <c r="E1077" s="142"/>
      <c r="F1077" s="142"/>
      <c r="G1077" s="142"/>
      <c r="H1077" s="142"/>
      <c r="I1077" s="142"/>
      <c r="J1077" s="143"/>
      <c r="K1077" s="143"/>
      <c r="L1077" s="143"/>
      <c r="M1077" s="143"/>
      <c r="N1077" s="143"/>
      <c r="O1077" s="143"/>
      <c r="P1077" s="143"/>
      <c r="Q1077" s="143"/>
      <c r="R1077" s="143"/>
      <c r="S1077" s="143"/>
      <c r="T1077" s="143"/>
    </row>
    <row r="1078" spans="1:20" x14ac:dyDescent="0.2">
      <c r="A1078" s="142"/>
      <c r="B1078" s="142"/>
      <c r="C1078" s="142"/>
      <c r="D1078" s="142"/>
      <c r="E1078" s="142"/>
      <c r="F1078" s="142"/>
      <c r="G1078" s="142"/>
      <c r="H1078" s="142"/>
      <c r="I1078" s="142"/>
      <c r="J1078" s="143"/>
      <c r="K1078" s="143"/>
      <c r="L1078" s="143"/>
      <c r="M1078" s="143"/>
      <c r="N1078" s="143"/>
      <c r="O1078" s="143"/>
      <c r="P1078" s="143"/>
      <c r="Q1078" s="143"/>
      <c r="R1078" s="143"/>
      <c r="S1078" s="143"/>
      <c r="T1078" s="143"/>
    </row>
    <row r="1079" spans="1:20" x14ac:dyDescent="0.2">
      <c r="A1079" s="142"/>
      <c r="B1079" s="142"/>
      <c r="C1079" s="142"/>
      <c r="D1079" s="142"/>
      <c r="E1079" s="142"/>
      <c r="F1079" s="142"/>
      <c r="G1079" s="142"/>
      <c r="H1079" s="142"/>
      <c r="I1079" s="142"/>
      <c r="J1079" s="143"/>
      <c r="K1079" s="143"/>
      <c r="L1079" s="143"/>
      <c r="M1079" s="143"/>
      <c r="N1079" s="143"/>
      <c r="O1079" s="143"/>
      <c r="P1079" s="143"/>
      <c r="Q1079" s="143"/>
      <c r="R1079" s="143"/>
      <c r="S1079" s="143"/>
      <c r="T1079" s="143"/>
    </row>
    <row r="1080" spans="1:20" x14ac:dyDescent="0.2">
      <c r="A1080" s="142"/>
      <c r="B1080" s="142"/>
      <c r="C1080" s="142"/>
      <c r="D1080" s="142"/>
      <c r="E1080" s="142"/>
      <c r="F1080" s="142"/>
      <c r="G1080" s="142"/>
      <c r="H1080" s="142"/>
      <c r="I1080" s="142"/>
      <c r="J1080" s="143"/>
      <c r="K1080" s="143"/>
      <c r="L1080" s="143"/>
      <c r="M1080" s="143"/>
      <c r="N1080" s="143"/>
      <c r="O1080" s="143"/>
      <c r="P1080" s="143"/>
      <c r="Q1080" s="143"/>
      <c r="R1080" s="143"/>
      <c r="S1080" s="143"/>
      <c r="T1080" s="143"/>
    </row>
    <row r="1081" spans="1:20" x14ac:dyDescent="0.2">
      <c r="A1081" s="142"/>
      <c r="B1081" s="142"/>
      <c r="C1081" s="142"/>
      <c r="D1081" s="142"/>
      <c r="E1081" s="142"/>
      <c r="F1081" s="142"/>
      <c r="G1081" s="142"/>
      <c r="H1081" s="142"/>
      <c r="I1081" s="142"/>
      <c r="J1081" s="143"/>
      <c r="K1081" s="143"/>
      <c r="L1081" s="143"/>
      <c r="M1081" s="143"/>
      <c r="N1081" s="143"/>
      <c r="O1081" s="143"/>
      <c r="P1081" s="143"/>
      <c r="Q1081" s="143"/>
      <c r="R1081" s="143"/>
      <c r="S1081" s="143"/>
      <c r="T1081" s="143"/>
    </row>
    <row r="1082" spans="1:20" x14ac:dyDescent="0.2">
      <c r="A1082" s="142"/>
      <c r="B1082" s="142"/>
      <c r="C1082" s="142"/>
      <c r="D1082" s="142"/>
      <c r="E1082" s="142"/>
      <c r="F1082" s="142"/>
      <c r="G1082" s="142"/>
      <c r="H1082" s="142"/>
      <c r="I1082" s="142"/>
      <c r="J1082" s="143"/>
      <c r="K1082" s="143"/>
      <c r="L1082" s="143"/>
      <c r="M1082" s="143"/>
      <c r="N1082" s="143"/>
      <c r="O1082" s="143"/>
      <c r="P1082" s="143"/>
      <c r="Q1082" s="143"/>
      <c r="R1082" s="143"/>
      <c r="S1082" s="143"/>
      <c r="T1082" s="143"/>
    </row>
    <row r="1083" spans="1:20" x14ac:dyDescent="0.2">
      <c r="A1083" s="142"/>
      <c r="B1083" s="142"/>
      <c r="C1083" s="142"/>
      <c r="D1083" s="142"/>
      <c r="E1083" s="142"/>
      <c r="F1083" s="142"/>
      <c r="G1083" s="142"/>
      <c r="H1083" s="142"/>
      <c r="I1083" s="142"/>
      <c r="J1083" s="143"/>
      <c r="K1083" s="143"/>
      <c r="L1083" s="143"/>
      <c r="M1083" s="143"/>
      <c r="N1083" s="143"/>
      <c r="O1083" s="143"/>
      <c r="P1083" s="143"/>
      <c r="Q1083" s="143"/>
      <c r="R1083" s="143"/>
      <c r="S1083" s="143"/>
      <c r="T1083" s="143"/>
    </row>
    <row r="1084" spans="1:20" x14ac:dyDescent="0.2">
      <c r="A1084" s="142"/>
      <c r="B1084" s="142"/>
      <c r="C1084" s="142"/>
      <c r="D1084" s="142"/>
      <c r="E1084" s="142"/>
      <c r="F1084" s="142"/>
      <c r="G1084" s="142"/>
      <c r="H1084" s="142"/>
      <c r="I1084" s="142"/>
      <c r="J1084" s="143"/>
      <c r="K1084" s="143"/>
      <c r="L1084" s="143"/>
      <c r="M1084" s="143"/>
      <c r="N1084" s="143"/>
      <c r="O1084" s="143"/>
      <c r="P1084" s="143"/>
      <c r="Q1084" s="143"/>
      <c r="R1084" s="143"/>
      <c r="S1084" s="143"/>
      <c r="T1084" s="143"/>
    </row>
    <row r="1085" spans="1:20" x14ac:dyDescent="0.2">
      <c r="A1085" s="142"/>
      <c r="B1085" s="142"/>
      <c r="C1085" s="142"/>
      <c r="D1085" s="142"/>
      <c r="E1085" s="142"/>
      <c r="F1085" s="142"/>
      <c r="G1085" s="142"/>
      <c r="H1085" s="142"/>
      <c r="I1085" s="142"/>
      <c r="J1085" s="143"/>
      <c r="K1085" s="143"/>
      <c r="L1085" s="143"/>
      <c r="M1085" s="143"/>
      <c r="N1085" s="143"/>
      <c r="O1085" s="143"/>
      <c r="P1085" s="143"/>
      <c r="Q1085" s="143"/>
      <c r="R1085" s="143"/>
      <c r="S1085" s="143"/>
      <c r="T1085" s="143"/>
    </row>
    <row r="1086" spans="1:20" x14ac:dyDescent="0.2">
      <c r="A1086" s="142"/>
      <c r="B1086" s="142"/>
      <c r="C1086" s="142"/>
      <c r="D1086" s="142"/>
      <c r="E1086" s="142"/>
      <c r="F1086" s="142"/>
      <c r="G1086" s="142"/>
      <c r="H1086" s="142"/>
      <c r="I1086" s="142"/>
      <c r="J1086" s="143"/>
      <c r="K1086" s="143"/>
      <c r="L1086" s="143"/>
      <c r="M1086" s="143"/>
      <c r="N1086" s="143"/>
      <c r="O1086" s="143"/>
      <c r="P1086" s="143"/>
      <c r="Q1086" s="143"/>
      <c r="R1086" s="143"/>
      <c r="S1086" s="143"/>
      <c r="T1086" s="143"/>
    </row>
    <row r="1087" spans="1:20" x14ac:dyDescent="0.2">
      <c r="A1087" s="142"/>
      <c r="B1087" s="142"/>
      <c r="C1087" s="142"/>
      <c r="D1087" s="142"/>
      <c r="E1087" s="142"/>
      <c r="F1087" s="142"/>
      <c r="G1087" s="142"/>
      <c r="H1087" s="142"/>
      <c r="I1087" s="142"/>
      <c r="J1087" s="143"/>
      <c r="K1087" s="143"/>
      <c r="L1087" s="143"/>
      <c r="M1087" s="143"/>
      <c r="N1087" s="143"/>
      <c r="O1087" s="143"/>
      <c r="P1087" s="143"/>
      <c r="Q1087" s="143"/>
      <c r="R1087" s="143"/>
      <c r="S1087" s="143"/>
      <c r="T1087" s="143"/>
    </row>
    <row r="1088" spans="1:20" x14ac:dyDescent="0.2">
      <c r="A1088" s="142"/>
      <c r="B1088" s="142"/>
      <c r="C1088" s="142"/>
      <c r="D1088" s="142"/>
      <c r="E1088" s="142"/>
      <c r="F1088" s="142"/>
      <c r="G1088" s="142"/>
      <c r="H1088" s="142"/>
      <c r="I1088" s="142"/>
      <c r="J1088" s="143"/>
      <c r="K1088" s="143"/>
      <c r="L1088" s="143"/>
      <c r="M1088" s="143"/>
      <c r="N1088" s="143"/>
      <c r="O1088" s="143"/>
      <c r="P1088" s="143"/>
      <c r="Q1088" s="143"/>
      <c r="R1088" s="143"/>
      <c r="S1088" s="143"/>
      <c r="T1088" s="143"/>
    </row>
    <row r="1089" spans="1:20" x14ac:dyDescent="0.2">
      <c r="A1089" s="142"/>
      <c r="B1089" s="142"/>
      <c r="C1089" s="142"/>
      <c r="D1089" s="142"/>
      <c r="E1089" s="142"/>
      <c r="F1089" s="142"/>
      <c r="G1089" s="142"/>
      <c r="H1089" s="142"/>
      <c r="I1089" s="142"/>
      <c r="J1089" s="143"/>
      <c r="K1089" s="143"/>
      <c r="L1089" s="143"/>
      <c r="M1089" s="143"/>
      <c r="N1089" s="143"/>
      <c r="O1089" s="143"/>
      <c r="P1089" s="143"/>
      <c r="Q1089" s="143"/>
      <c r="R1089" s="143"/>
      <c r="S1089" s="143"/>
      <c r="T1089" s="143"/>
    </row>
    <row r="1090" spans="1:20" x14ac:dyDescent="0.2">
      <c r="A1090" s="142"/>
      <c r="B1090" s="142"/>
      <c r="C1090" s="142"/>
      <c r="D1090" s="142"/>
      <c r="E1090" s="142"/>
      <c r="F1090" s="142"/>
      <c r="G1090" s="142"/>
      <c r="H1090" s="142"/>
      <c r="I1090" s="142"/>
      <c r="J1090" s="143"/>
      <c r="K1090" s="143"/>
      <c r="L1090" s="143"/>
      <c r="M1090" s="143"/>
      <c r="N1090" s="143"/>
      <c r="O1090" s="143"/>
      <c r="P1090" s="143"/>
      <c r="Q1090" s="143"/>
      <c r="R1090" s="143"/>
      <c r="S1090" s="143"/>
      <c r="T1090" s="143"/>
    </row>
    <row r="1091" spans="1:20" x14ac:dyDescent="0.2">
      <c r="A1091" s="142"/>
      <c r="B1091" s="142"/>
      <c r="C1091" s="142"/>
      <c r="D1091" s="142"/>
      <c r="E1091" s="142"/>
      <c r="F1091" s="142"/>
      <c r="G1091" s="142"/>
      <c r="H1091" s="142"/>
      <c r="I1091" s="142"/>
      <c r="J1091" s="143"/>
      <c r="K1091" s="143"/>
      <c r="L1091" s="143"/>
      <c r="M1091" s="143"/>
      <c r="N1091" s="143"/>
      <c r="O1091" s="143"/>
      <c r="P1091" s="143"/>
      <c r="Q1091" s="143"/>
      <c r="R1091" s="143"/>
      <c r="S1091" s="143"/>
      <c r="T1091" s="143"/>
    </row>
    <row r="1092" spans="1:20" x14ac:dyDescent="0.2">
      <c r="A1092" s="142"/>
      <c r="B1092" s="142"/>
      <c r="C1092" s="142"/>
      <c r="D1092" s="142"/>
      <c r="E1092" s="142"/>
      <c r="F1092" s="142"/>
      <c r="G1092" s="142"/>
      <c r="H1092" s="142"/>
      <c r="I1092" s="142"/>
      <c r="J1092" s="143"/>
      <c r="K1092" s="143"/>
      <c r="L1092" s="143"/>
      <c r="M1092" s="143"/>
      <c r="N1092" s="143"/>
      <c r="O1092" s="143"/>
      <c r="P1092" s="143"/>
      <c r="Q1092" s="143"/>
      <c r="R1092" s="143"/>
      <c r="S1092" s="143"/>
      <c r="T1092" s="143"/>
    </row>
    <row r="1093" spans="1:20" x14ac:dyDescent="0.2">
      <c r="A1093" s="142"/>
      <c r="B1093" s="142"/>
      <c r="C1093" s="142"/>
      <c r="D1093" s="142"/>
      <c r="E1093" s="142"/>
      <c r="F1093" s="142"/>
      <c r="G1093" s="142"/>
      <c r="H1093" s="142"/>
      <c r="I1093" s="142"/>
      <c r="J1093" s="143"/>
      <c r="K1093" s="143"/>
      <c r="L1093" s="143"/>
      <c r="M1093" s="143"/>
      <c r="N1093" s="143"/>
      <c r="O1093" s="143"/>
      <c r="P1093" s="143"/>
      <c r="Q1093" s="143"/>
      <c r="R1093" s="143"/>
      <c r="S1093" s="143"/>
      <c r="T1093" s="143"/>
    </row>
    <row r="1094" spans="1:20" x14ac:dyDescent="0.2">
      <c r="A1094" s="142"/>
      <c r="B1094" s="142"/>
      <c r="C1094" s="142"/>
      <c r="D1094" s="142"/>
      <c r="E1094" s="142"/>
      <c r="F1094" s="142"/>
      <c r="G1094" s="142"/>
      <c r="H1094" s="142"/>
      <c r="I1094" s="142"/>
      <c r="J1094" s="143"/>
      <c r="K1094" s="143"/>
      <c r="L1094" s="143"/>
      <c r="M1094" s="143"/>
      <c r="N1094" s="143"/>
      <c r="O1094" s="143"/>
      <c r="P1094" s="143"/>
      <c r="Q1094" s="143"/>
      <c r="R1094" s="143"/>
      <c r="S1094" s="143"/>
      <c r="T1094" s="143"/>
    </row>
    <row r="1095" spans="1:20" x14ac:dyDescent="0.2">
      <c r="A1095" s="142"/>
      <c r="B1095" s="142"/>
      <c r="C1095" s="142"/>
      <c r="D1095" s="142"/>
      <c r="E1095" s="142"/>
      <c r="F1095" s="142"/>
      <c r="G1095" s="142"/>
      <c r="H1095" s="142"/>
      <c r="I1095" s="142"/>
      <c r="J1095" s="143"/>
      <c r="K1095" s="143"/>
      <c r="L1095" s="143"/>
      <c r="M1095" s="143"/>
      <c r="N1095" s="143"/>
      <c r="O1095" s="143"/>
      <c r="P1095" s="143"/>
      <c r="Q1095" s="143"/>
      <c r="R1095" s="143"/>
      <c r="S1095" s="143"/>
      <c r="T1095" s="143"/>
    </row>
    <row r="1096" spans="1:20" x14ac:dyDescent="0.2">
      <c r="A1096" s="142"/>
      <c r="B1096" s="142"/>
      <c r="C1096" s="142"/>
      <c r="D1096" s="142"/>
      <c r="E1096" s="142"/>
      <c r="F1096" s="142"/>
      <c r="G1096" s="142"/>
      <c r="H1096" s="142"/>
      <c r="I1096" s="142"/>
      <c r="J1096" s="143"/>
      <c r="K1096" s="143"/>
      <c r="L1096" s="143"/>
      <c r="M1096" s="143"/>
      <c r="N1096" s="143"/>
      <c r="O1096" s="143"/>
      <c r="P1096" s="143"/>
      <c r="Q1096" s="143"/>
      <c r="R1096" s="143"/>
      <c r="S1096" s="143"/>
      <c r="T1096" s="143"/>
    </row>
    <row r="1097" spans="1:20" x14ac:dyDescent="0.2">
      <c r="A1097" s="142"/>
      <c r="B1097" s="142"/>
      <c r="C1097" s="142"/>
      <c r="D1097" s="142"/>
      <c r="E1097" s="142"/>
      <c r="F1097" s="142"/>
      <c r="G1097" s="142"/>
      <c r="H1097" s="142"/>
      <c r="I1097" s="142"/>
      <c r="J1097" s="143"/>
      <c r="K1097" s="143"/>
      <c r="L1097" s="143"/>
      <c r="M1097" s="143"/>
      <c r="N1097" s="143"/>
      <c r="O1097" s="143"/>
      <c r="P1097" s="143"/>
      <c r="Q1097" s="143"/>
      <c r="R1097" s="143"/>
      <c r="S1097" s="143"/>
      <c r="T1097" s="143"/>
    </row>
    <row r="1098" spans="1:20" x14ac:dyDescent="0.2">
      <c r="A1098" s="142"/>
      <c r="B1098" s="142"/>
      <c r="C1098" s="142"/>
      <c r="D1098" s="142"/>
      <c r="E1098" s="142"/>
      <c r="F1098" s="142"/>
      <c r="G1098" s="142"/>
      <c r="H1098" s="142"/>
      <c r="I1098" s="142"/>
      <c r="J1098" s="143"/>
      <c r="K1098" s="143"/>
      <c r="L1098" s="143"/>
      <c r="M1098" s="143"/>
      <c r="N1098" s="143"/>
      <c r="O1098" s="143"/>
      <c r="P1098" s="143"/>
      <c r="Q1098" s="143"/>
      <c r="R1098" s="143"/>
      <c r="S1098" s="143"/>
      <c r="T1098" s="143"/>
    </row>
    <row r="1099" spans="1:20" x14ac:dyDescent="0.2">
      <c r="A1099" s="142"/>
      <c r="B1099" s="142"/>
      <c r="C1099" s="142"/>
      <c r="D1099" s="142"/>
      <c r="E1099" s="142"/>
      <c r="F1099" s="142"/>
      <c r="G1099" s="142"/>
      <c r="H1099" s="142"/>
      <c r="I1099" s="142"/>
      <c r="J1099" s="143"/>
      <c r="K1099" s="143"/>
      <c r="L1099" s="143"/>
      <c r="M1099" s="143"/>
      <c r="N1099" s="143"/>
      <c r="O1099" s="143"/>
      <c r="P1099" s="143"/>
      <c r="Q1099" s="143"/>
      <c r="R1099" s="143"/>
      <c r="S1099" s="143"/>
      <c r="T1099" s="143"/>
    </row>
    <row r="1100" spans="1:20" x14ac:dyDescent="0.2">
      <c r="A1100" s="142"/>
      <c r="B1100" s="142"/>
      <c r="C1100" s="142"/>
      <c r="D1100" s="142"/>
      <c r="E1100" s="142"/>
      <c r="F1100" s="142"/>
      <c r="G1100" s="142"/>
      <c r="H1100" s="142"/>
      <c r="I1100" s="142"/>
      <c r="J1100" s="143"/>
      <c r="K1100" s="143"/>
      <c r="L1100" s="143"/>
      <c r="M1100" s="143"/>
      <c r="N1100" s="143"/>
      <c r="O1100" s="143"/>
      <c r="P1100" s="143"/>
      <c r="Q1100" s="143"/>
      <c r="R1100" s="143"/>
      <c r="S1100" s="143"/>
      <c r="T1100" s="143"/>
    </row>
    <row r="1101" spans="1:20" x14ac:dyDescent="0.2">
      <c r="A1101" s="142"/>
      <c r="B1101" s="142"/>
      <c r="C1101" s="142"/>
      <c r="D1101" s="142"/>
      <c r="E1101" s="142"/>
      <c r="F1101" s="142"/>
      <c r="G1101" s="142"/>
      <c r="H1101" s="142"/>
      <c r="I1101" s="142"/>
      <c r="J1101" s="143"/>
      <c r="K1101" s="143"/>
      <c r="L1101" s="143"/>
      <c r="M1101" s="143"/>
      <c r="N1101" s="143"/>
      <c r="O1101" s="143"/>
      <c r="P1101" s="143"/>
      <c r="Q1101" s="143"/>
      <c r="R1101" s="143"/>
      <c r="S1101" s="143"/>
      <c r="T1101" s="143"/>
    </row>
    <row r="1102" spans="1:20" x14ac:dyDescent="0.2">
      <c r="A1102" s="142"/>
      <c r="B1102" s="142"/>
      <c r="C1102" s="142"/>
      <c r="D1102" s="142"/>
      <c r="E1102" s="142"/>
      <c r="F1102" s="142"/>
      <c r="G1102" s="142"/>
      <c r="H1102" s="142"/>
      <c r="I1102" s="142"/>
      <c r="J1102" s="143"/>
      <c r="K1102" s="143"/>
      <c r="L1102" s="143"/>
      <c r="M1102" s="143"/>
      <c r="N1102" s="143"/>
      <c r="O1102" s="143"/>
      <c r="P1102" s="143"/>
      <c r="Q1102" s="143"/>
      <c r="R1102" s="143"/>
      <c r="S1102" s="143"/>
      <c r="T1102" s="143"/>
    </row>
    <row r="1103" spans="1:20" x14ac:dyDescent="0.2">
      <c r="A1103" s="142"/>
      <c r="B1103" s="142"/>
      <c r="C1103" s="142"/>
      <c r="D1103" s="142"/>
      <c r="E1103" s="142"/>
      <c r="F1103" s="142"/>
      <c r="G1103" s="142"/>
      <c r="H1103" s="142"/>
      <c r="I1103" s="142"/>
      <c r="J1103" s="143"/>
      <c r="K1103" s="143"/>
      <c r="L1103" s="143"/>
      <c r="M1103" s="143"/>
      <c r="N1103" s="143"/>
      <c r="O1103" s="143"/>
      <c r="P1103" s="143"/>
      <c r="Q1103" s="143"/>
      <c r="R1103" s="143"/>
      <c r="S1103" s="143"/>
      <c r="T1103" s="143"/>
    </row>
    <row r="1104" spans="1:20" x14ac:dyDescent="0.2">
      <c r="A1104" s="142"/>
      <c r="B1104" s="142"/>
      <c r="C1104" s="142"/>
      <c r="D1104" s="142"/>
      <c r="E1104" s="142"/>
      <c r="F1104" s="142"/>
      <c r="G1104" s="142"/>
      <c r="H1104" s="142"/>
      <c r="I1104" s="142"/>
      <c r="J1104" s="143"/>
      <c r="K1104" s="143"/>
      <c r="L1104" s="143"/>
      <c r="M1104" s="143"/>
      <c r="N1104" s="143"/>
      <c r="O1104" s="143"/>
      <c r="P1104" s="143"/>
      <c r="Q1104" s="143"/>
      <c r="R1104" s="143"/>
      <c r="S1104" s="143"/>
      <c r="T1104" s="143"/>
    </row>
    <row r="1105" spans="1:20" x14ac:dyDescent="0.2">
      <c r="A1105" s="142"/>
      <c r="B1105" s="142"/>
      <c r="C1105" s="142"/>
      <c r="D1105" s="142"/>
      <c r="E1105" s="142"/>
      <c r="F1105" s="142"/>
      <c r="G1105" s="142"/>
      <c r="H1105" s="142"/>
      <c r="I1105" s="142"/>
      <c r="J1105" s="143"/>
      <c r="K1105" s="143"/>
      <c r="L1105" s="143"/>
      <c r="M1105" s="143"/>
      <c r="N1105" s="143"/>
      <c r="O1105" s="143"/>
      <c r="P1105" s="143"/>
      <c r="Q1105" s="143"/>
      <c r="R1105" s="143"/>
      <c r="S1105" s="143"/>
      <c r="T1105" s="143"/>
    </row>
    <row r="1106" spans="1:20" x14ac:dyDescent="0.2">
      <c r="A1106" s="142"/>
      <c r="B1106" s="142"/>
      <c r="C1106" s="142"/>
      <c r="D1106" s="142"/>
      <c r="E1106" s="142"/>
      <c r="F1106" s="142"/>
      <c r="G1106" s="142"/>
      <c r="H1106" s="142"/>
      <c r="I1106" s="142"/>
      <c r="J1106" s="143"/>
      <c r="K1106" s="143"/>
      <c r="L1106" s="143"/>
      <c r="M1106" s="143"/>
      <c r="N1106" s="143"/>
      <c r="O1106" s="143"/>
      <c r="P1106" s="143"/>
      <c r="Q1106" s="143"/>
      <c r="R1106" s="143"/>
      <c r="S1106" s="143"/>
      <c r="T1106" s="143"/>
    </row>
    <row r="1107" spans="1:20" x14ac:dyDescent="0.2">
      <c r="A1107" s="142"/>
      <c r="B1107" s="142"/>
      <c r="C1107" s="142"/>
      <c r="D1107" s="142"/>
      <c r="E1107" s="142"/>
      <c r="F1107" s="142"/>
      <c r="G1107" s="142"/>
      <c r="H1107" s="142"/>
      <c r="I1107" s="142"/>
      <c r="J1107" s="143"/>
      <c r="K1107" s="143"/>
      <c r="L1107" s="143"/>
      <c r="M1107" s="143"/>
      <c r="N1107" s="143"/>
      <c r="O1107" s="143"/>
      <c r="P1107" s="143"/>
      <c r="Q1107" s="143"/>
      <c r="R1107" s="143"/>
      <c r="S1107" s="143"/>
      <c r="T1107" s="143"/>
    </row>
    <row r="1108" spans="1:20" x14ac:dyDescent="0.2">
      <c r="A1108" s="142"/>
      <c r="B1108" s="142"/>
      <c r="C1108" s="142"/>
      <c r="D1108" s="142"/>
      <c r="E1108" s="142"/>
      <c r="F1108" s="142"/>
      <c r="G1108" s="142"/>
      <c r="H1108" s="142"/>
      <c r="I1108" s="142"/>
      <c r="J1108" s="143"/>
      <c r="K1108" s="143"/>
      <c r="L1108" s="143"/>
      <c r="M1108" s="143"/>
      <c r="N1108" s="143"/>
      <c r="O1108" s="143"/>
      <c r="P1108" s="143"/>
      <c r="Q1108" s="143"/>
      <c r="R1108" s="143"/>
      <c r="S1108" s="143"/>
      <c r="T1108" s="143"/>
    </row>
    <row r="1109" spans="1:20" x14ac:dyDescent="0.2">
      <c r="A1109" s="142"/>
      <c r="B1109" s="142"/>
      <c r="C1109" s="142"/>
      <c r="D1109" s="142"/>
      <c r="E1109" s="142"/>
      <c r="F1109" s="142"/>
      <c r="G1109" s="142"/>
      <c r="H1109" s="142"/>
      <c r="I1109" s="142"/>
      <c r="J1109" s="143"/>
      <c r="K1109" s="143"/>
      <c r="L1109" s="143"/>
      <c r="M1109" s="143"/>
      <c r="N1109" s="143"/>
      <c r="O1109" s="143"/>
      <c r="P1109" s="143"/>
      <c r="Q1109" s="143"/>
      <c r="R1109" s="143"/>
      <c r="S1109" s="143"/>
      <c r="T1109" s="143"/>
    </row>
    <row r="1110" spans="1:20" x14ac:dyDescent="0.2">
      <c r="A1110" s="142"/>
      <c r="B1110" s="142"/>
      <c r="C1110" s="142"/>
      <c r="D1110" s="142"/>
      <c r="E1110" s="142"/>
      <c r="F1110" s="142"/>
      <c r="G1110" s="142"/>
      <c r="H1110" s="142"/>
      <c r="I1110" s="142"/>
      <c r="J1110" s="143"/>
      <c r="K1110" s="143"/>
      <c r="L1110" s="143"/>
      <c r="M1110" s="143"/>
      <c r="N1110" s="143"/>
      <c r="O1110" s="143"/>
      <c r="P1110" s="143"/>
      <c r="Q1110" s="143"/>
      <c r="R1110" s="143"/>
      <c r="S1110" s="143"/>
      <c r="T1110" s="143"/>
    </row>
    <row r="1111" spans="1:20" x14ac:dyDescent="0.2">
      <c r="A1111" s="142"/>
      <c r="B1111" s="142"/>
      <c r="C1111" s="142"/>
      <c r="D1111" s="142"/>
      <c r="E1111" s="142"/>
      <c r="F1111" s="142"/>
      <c r="G1111" s="142"/>
      <c r="H1111" s="142"/>
      <c r="I1111" s="142"/>
      <c r="J1111" s="143"/>
      <c r="K1111" s="143"/>
      <c r="L1111" s="143"/>
      <c r="M1111" s="143"/>
      <c r="N1111" s="143"/>
      <c r="O1111" s="143"/>
      <c r="P1111" s="143"/>
      <c r="Q1111" s="143"/>
      <c r="R1111" s="143"/>
      <c r="S1111" s="143"/>
      <c r="T1111" s="143"/>
    </row>
    <row r="1112" spans="1:20" x14ac:dyDescent="0.2">
      <c r="A1112" s="142"/>
      <c r="B1112" s="142"/>
      <c r="C1112" s="142"/>
      <c r="D1112" s="142"/>
      <c r="E1112" s="142"/>
      <c r="F1112" s="142"/>
      <c r="G1112" s="142"/>
      <c r="H1112" s="142"/>
      <c r="I1112" s="142"/>
      <c r="J1112" s="143"/>
      <c r="K1112" s="143"/>
      <c r="L1112" s="143"/>
      <c r="M1112" s="143"/>
      <c r="N1112" s="143"/>
      <c r="O1112" s="143"/>
      <c r="P1112" s="143"/>
      <c r="Q1112" s="143"/>
      <c r="R1112" s="143"/>
      <c r="S1112" s="143"/>
      <c r="T1112" s="143"/>
    </row>
    <row r="1113" spans="1:20" x14ac:dyDescent="0.2">
      <c r="A1113" s="142"/>
      <c r="B1113" s="142"/>
      <c r="C1113" s="142"/>
      <c r="D1113" s="142"/>
      <c r="E1113" s="142"/>
      <c r="F1113" s="142"/>
      <c r="G1113" s="142"/>
      <c r="H1113" s="142"/>
      <c r="I1113" s="142"/>
      <c r="J1113" s="143"/>
      <c r="K1113" s="143"/>
      <c r="L1113" s="143"/>
      <c r="M1113" s="143"/>
      <c r="N1113" s="143"/>
      <c r="O1113" s="143"/>
      <c r="P1113" s="143"/>
      <c r="Q1113" s="143"/>
      <c r="R1113" s="143"/>
      <c r="S1113" s="143"/>
      <c r="T1113" s="143"/>
    </row>
    <row r="1114" spans="1:20" x14ac:dyDescent="0.2">
      <c r="A1114" s="142"/>
      <c r="B1114" s="142"/>
      <c r="C1114" s="142"/>
      <c r="D1114" s="142"/>
      <c r="E1114" s="142"/>
      <c r="F1114" s="142"/>
      <c r="G1114" s="142"/>
      <c r="H1114" s="142"/>
      <c r="I1114" s="142"/>
      <c r="J1114" s="143"/>
      <c r="K1114" s="143"/>
      <c r="L1114" s="143"/>
      <c r="M1114" s="143"/>
      <c r="N1114" s="143"/>
      <c r="O1114" s="143"/>
      <c r="P1114" s="143"/>
      <c r="Q1114" s="143"/>
      <c r="R1114" s="143"/>
      <c r="S1114" s="143"/>
      <c r="T1114" s="143"/>
    </row>
    <row r="1115" spans="1:20" x14ac:dyDescent="0.2">
      <c r="A1115" s="142"/>
      <c r="B1115" s="142"/>
      <c r="C1115" s="142"/>
      <c r="D1115" s="142"/>
      <c r="E1115" s="142"/>
      <c r="F1115" s="142"/>
      <c r="G1115" s="142"/>
      <c r="H1115" s="142"/>
      <c r="I1115" s="142"/>
      <c r="J1115" s="143"/>
      <c r="K1115" s="143"/>
      <c r="L1115" s="143"/>
      <c r="M1115" s="143"/>
      <c r="N1115" s="143"/>
      <c r="O1115" s="143"/>
      <c r="P1115" s="143"/>
      <c r="Q1115" s="143"/>
      <c r="R1115" s="143"/>
      <c r="S1115" s="143"/>
      <c r="T1115" s="143"/>
    </row>
    <row r="1116" spans="1:20" x14ac:dyDescent="0.2">
      <c r="A1116" s="142"/>
      <c r="B1116" s="142"/>
      <c r="C1116" s="142"/>
      <c r="D1116" s="142"/>
      <c r="E1116" s="142"/>
      <c r="F1116" s="142"/>
      <c r="G1116" s="142"/>
      <c r="H1116" s="142"/>
      <c r="I1116" s="142"/>
      <c r="J1116" s="143"/>
      <c r="K1116" s="143"/>
      <c r="L1116" s="143"/>
      <c r="M1116" s="143"/>
      <c r="N1116" s="143"/>
      <c r="O1116" s="143"/>
      <c r="P1116" s="143"/>
      <c r="Q1116" s="143"/>
      <c r="R1116" s="143"/>
      <c r="S1116" s="143"/>
      <c r="T1116" s="143"/>
    </row>
    <row r="1117" spans="1:20" x14ac:dyDescent="0.2">
      <c r="A1117" s="142"/>
      <c r="B1117" s="142"/>
      <c r="C1117" s="142"/>
      <c r="D1117" s="142"/>
      <c r="E1117" s="142"/>
      <c r="F1117" s="142"/>
      <c r="G1117" s="142"/>
      <c r="H1117" s="142"/>
      <c r="I1117" s="142"/>
      <c r="J1117" s="143"/>
      <c r="K1117" s="143"/>
      <c r="L1117" s="143"/>
      <c r="M1117" s="143"/>
      <c r="N1117" s="143"/>
      <c r="O1117" s="143"/>
      <c r="P1117" s="143"/>
      <c r="Q1117" s="143"/>
      <c r="R1117" s="143"/>
      <c r="S1117" s="143"/>
      <c r="T1117" s="143"/>
    </row>
    <row r="1118" spans="1:20" x14ac:dyDescent="0.2">
      <c r="A1118" s="142"/>
      <c r="B1118" s="142"/>
      <c r="C1118" s="142"/>
      <c r="D1118" s="142"/>
      <c r="E1118" s="142"/>
      <c r="F1118" s="142"/>
      <c r="G1118" s="142"/>
      <c r="H1118" s="142"/>
      <c r="I1118" s="142"/>
      <c r="J1118" s="143"/>
      <c r="K1118" s="143"/>
      <c r="L1118" s="143"/>
      <c r="M1118" s="143"/>
      <c r="N1118" s="143"/>
      <c r="O1118" s="143"/>
      <c r="P1118" s="143"/>
      <c r="Q1118" s="143"/>
      <c r="R1118" s="143"/>
      <c r="S1118" s="143"/>
      <c r="T1118" s="143"/>
    </row>
    <row r="1119" spans="1:20" x14ac:dyDescent="0.2">
      <c r="A1119" s="142"/>
      <c r="B1119" s="142"/>
      <c r="C1119" s="142"/>
      <c r="D1119" s="142"/>
      <c r="E1119" s="142"/>
      <c r="F1119" s="142"/>
      <c r="G1119" s="142"/>
      <c r="H1119" s="142"/>
      <c r="I1119" s="142"/>
      <c r="J1119" s="143"/>
      <c r="K1119" s="143"/>
      <c r="L1119" s="143"/>
      <c r="M1119" s="143"/>
      <c r="N1119" s="143"/>
      <c r="O1119" s="143"/>
      <c r="P1119" s="143"/>
      <c r="Q1119" s="143"/>
      <c r="R1119" s="143"/>
      <c r="S1119" s="143"/>
      <c r="T1119" s="143"/>
    </row>
    <row r="1120" spans="1:20" x14ac:dyDescent="0.2">
      <c r="A1120" s="142"/>
      <c r="B1120" s="142"/>
      <c r="C1120" s="142"/>
      <c r="D1120" s="142"/>
      <c r="E1120" s="142"/>
      <c r="F1120" s="142"/>
      <c r="G1120" s="142"/>
      <c r="H1120" s="142"/>
      <c r="I1120" s="142"/>
      <c r="J1120" s="143"/>
      <c r="K1120" s="143"/>
      <c r="L1120" s="143"/>
      <c r="M1120" s="143"/>
      <c r="N1120" s="143"/>
      <c r="O1120" s="143"/>
      <c r="P1120" s="143"/>
      <c r="Q1120" s="143"/>
      <c r="R1120" s="143"/>
      <c r="S1120" s="143"/>
      <c r="T1120" s="143"/>
    </row>
    <row r="1121" spans="1:20" x14ac:dyDescent="0.2">
      <c r="A1121" s="142"/>
      <c r="B1121" s="142"/>
      <c r="C1121" s="142"/>
      <c r="D1121" s="142"/>
      <c r="E1121" s="142"/>
      <c r="F1121" s="142"/>
      <c r="G1121" s="142"/>
      <c r="H1121" s="142"/>
      <c r="I1121" s="142"/>
      <c r="J1121" s="143"/>
      <c r="K1121" s="143"/>
      <c r="L1121" s="143"/>
      <c r="M1121" s="143"/>
      <c r="N1121" s="143"/>
      <c r="O1121" s="143"/>
      <c r="P1121" s="143"/>
      <c r="Q1121" s="143"/>
      <c r="R1121" s="143"/>
      <c r="S1121" s="143"/>
      <c r="T1121" s="143"/>
    </row>
    <row r="1122" spans="1:20" x14ac:dyDescent="0.2">
      <c r="A1122" s="142"/>
      <c r="B1122" s="142"/>
      <c r="C1122" s="142"/>
      <c r="D1122" s="142"/>
      <c r="E1122" s="142"/>
      <c r="F1122" s="142"/>
      <c r="G1122" s="142"/>
      <c r="H1122" s="142"/>
      <c r="I1122" s="142"/>
      <c r="J1122" s="143"/>
      <c r="K1122" s="143"/>
      <c r="L1122" s="143"/>
      <c r="M1122" s="143"/>
      <c r="N1122" s="143"/>
      <c r="O1122" s="143"/>
      <c r="P1122" s="143"/>
      <c r="Q1122" s="143"/>
      <c r="R1122" s="143"/>
      <c r="S1122" s="143"/>
      <c r="T1122" s="143"/>
    </row>
    <row r="1123" spans="1:20" x14ac:dyDescent="0.2">
      <c r="A1123" s="142"/>
      <c r="B1123" s="142"/>
      <c r="C1123" s="142"/>
      <c r="D1123" s="142"/>
      <c r="E1123" s="142"/>
      <c r="F1123" s="142"/>
      <c r="G1123" s="142"/>
      <c r="H1123" s="142"/>
      <c r="I1123" s="142"/>
      <c r="J1123" s="143"/>
      <c r="K1123" s="143"/>
      <c r="L1123" s="143"/>
      <c r="M1123" s="143"/>
      <c r="N1123" s="143"/>
      <c r="O1123" s="143"/>
      <c r="P1123" s="143"/>
      <c r="Q1123" s="143"/>
      <c r="R1123" s="143"/>
      <c r="S1123" s="143"/>
      <c r="T1123" s="143"/>
    </row>
    <row r="1124" spans="1:20" x14ac:dyDescent="0.2">
      <c r="A1124" s="142"/>
      <c r="B1124" s="142"/>
      <c r="C1124" s="142"/>
      <c r="D1124" s="142"/>
      <c r="E1124" s="142"/>
      <c r="F1124" s="142"/>
      <c r="G1124" s="142"/>
      <c r="H1124" s="142"/>
      <c r="I1124" s="142"/>
      <c r="J1124" s="143"/>
      <c r="K1124" s="143"/>
      <c r="L1124" s="143"/>
      <c r="M1124" s="143"/>
      <c r="N1124" s="143"/>
      <c r="O1124" s="143"/>
      <c r="P1124" s="143"/>
      <c r="Q1124" s="143"/>
      <c r="R1124" s="143"/>
      <c r="S1124" s="143"/>
      <c r="T1124" s="143"/>
    </row>
    <row r="1125" spans="1:20" x14ac:dyDescent="0.2">
      <c r="A1125" s="142"/>
      <c r="B1125" s="142"/>
      <c r="C1125" s="142"/>
      <c r="D1125" s="142"/>
      <c r="E1125" s="142"/>
      <c r="F1125" s="142"/>
      <c r="G1125" s="142"/>
      <c r="H1125" s="142"/>
      <c r="I1125" s="142"/>
      <c r="J1125" s="143"/>
      <c r="K1125" s="143"/>
      <c r="L1125" s="143"/>
      <c r="M1125" s="143"/>
      <c r="N1125" s="143"/>
      <c r="O1125" s="143"/>
      <c r="P1125" s="143"/>
      <c r="Q1125" s="143"/>
      <c r="R1125" s="143"/>
      <c r="S1125" s="143"/>
      <c r="T1125" s="143"/>
    </row>
    <row r="1126" spans="1:20" x14ac:dyDescent="0.2">
      <c r="A1126" s="142"/>
      <c r="B1126" s="142"/>
      <c r="C1126" s="142"/>
      <c r="D1126" s="142"/>
      <c r="E1126" s="142"/>
      <c r="F1126" s="142"/>
      <c r="G1126" s="142"/>
      <c r="H1126" s="142"/>
      <c r="I1126" s="142"/>
      <c r="J1126" s="143"/>
      <c r="K1126" s="143"/>
      <c r="L1126" s="143"/>
      <c r="M1126" s="143"/>
      <c r="N1126" s="143"/>
      <c r="O1126" s="143"/>
      <c r="P1126" s="143"/>
      <c r="Q1126" s="143"/>
      <c r="R1126" s="143"/>
      <c r="S1126" s="143"/>
      <c r="T1126" s="143"/>
    </row>
    <row r="1127" spans="1:20" x14ac:dyDescent="0.2">
      <c r="A1127" s="142"/>
      <c r="B1127" s="142"/>
      <c r="C1127" s="142"/>
      <c r="D1127" s="142"/>
      <c r="E1127" s="142"/>
      <c r="F1127" s="142"/>
      <c r="G1127" s="142"/>
      <c r="H1127" s="142"/>
      <c r="I1127" s="142"/>
      <c r="J1127" s="143"/>
      <c r="K1127" s="143"/>
      <c r="L1127" s="143"/>
      <c r="M1127" s="143"/>
      <c r="N1127" s="143"/>
      <c r="O1127" s="143"/>
      <c r="P1127" s="143"/>
      <c r="Q1127" s="143"/>
      <c r="R1127" s="143"/>
      <c r="S1127" s="143"/>
      <c r="T1127" s="143"/>
    </row>
    <row r="1128" spans="1:20" x14ac:dyDescent="0.2">
      <c r="A1128" s="142"/>
      <c r="B1128" s="142"/>
      <c r="C1128" s="142"/>
      <c r="D1128" s="142"/>
      <c r="E1128" s="142"/>
      <c r="F1128" s="142"/>
      <c r="G1128" s="142"/>
      <c r="H1128" s="142"/>
      <c r="I1128" s="142"/>
      <c r="J1128" s="143"/>
      <c r="K1128" s="143"/>
      <c r="L1128" s="143"/>
      <c r="M1128" s="143"/>
      <c r="N1128" s="143"/>
      <c r="O1128" s="143"/>
      <c r="P1128" s="143"/>
      <c r="Q1128" s="143"/>
      <c r="R1128" s="143"/>
      <c r="S1128" s="143"/>
      <c r="T1128" s="143"/>
    </row>
    <row r="1129" spans="1:20" x14ac:dyDescent="0.2">
      <c r="A1129" s="142"/>
      <c r="B1129" s="142"/>
      <c r="C1129" s="142"/>
      <c r="D1129" s="142"/>
      <c r="E1129" s="142"/>
      <c r="F1129" s="142"/>
      <c r="G1129" s="142"/>
      <c r="H1129" s="142"/>
      <c r="I1129" s="142"/>
      <c r="J1129" s="143"/>
      <c r="K1129" s="143"/>
      <c r="L1129" s="143"/>
      <c r="M1129" s="143"/>
      <c r="N1129" s="143"/>
      <c r="O1129" s="143"/>
      <c r="P1129" s="143"/>
      <c r="Q1129" s="143"/>
      <c r="R1129" s="143"/>
      <c r="S1129" s="143"/>
      <c r="T1129" s="143"/>
    </row>
    <row r="1130" spans="1:20" x14ac:dyDescent="0.2">
      <c r="A1130" s="142"/>
      <c r="B1130" s="142"/>
      <c r="C1130" s="142"/>
      <c r="D1130" s="142"/>
      <c r="E1130" s="142"/>
      <c r="F1130" s="142"/>
      <c r="G1130" s="142"/>
      <c r="H1130" s="142"/>
      <c r="I1130" s="142"/>
      <c r="J1130" s="143"/>
      <c r="K1130" s="143"/>
      <c r="L1130" s="143"/>
      <c r="M1130" s="143"/>
      <c r="N1130" s="143"/>
      <c r="O1130" s="143"/>
      <c r="P1130" s="143"/>
      <c r="Q1130" s="143"/>
      <c r="R1130" s="143"/>
      <c r="S1130" s="143"/>
      <c r="T1130" s="143"/>
    </row>
    <row r="1131" spans="1:20" x14ac:dyDescent="0.2">
      <c r="A1131" s="142"/>
      <c r="B1131" s="142"/>
      <c r="C1131" s="142"/>
      <c r="D1131" s="142"/>
      <c r="E1131" s="142"/>
      <c r="F1131" s="142"/>
      <c r="G1131" s="142"/>
      <c r="H1131" s="142"/>
      <c r="I1131" s="142"/>
      <c r="J1131" s="143"/>
      <c r="K1131" s="143"/>
      <c r="L1131" s="143"/>
      <c r="M1131" s="143"/>
      <c r="N1131" s="143"/>
      <c r="O1131" s="143"/>
      <c r="P1131" s="143"/>
      <c r="Q1131" s="143"/>
      <c r="R1131" s="143"/>
      <c r="S1131" s="143"/>
      <c r="T1131" s="143"/>
    </row>
    <row r="1132" spans="1:20" x14ac:dyDescent="0.2">
      <c r="A1132" s="142"/>
      <c r="B1132" s="142"/>
      <c r="C1132" s="142"/>
      <c r="D1132" s="142"/>
      <c r="E1132" s="142"/>
      <c r="F1132" s="142"/>
      <c r="G1132" s="142"/>
      <c r="H1132" s="142"/>
      <c r="I1132" s="142"/>
      <c r="J1132" s="143"/>
      <c r="K1132" s="143"/>
      <c r="L1132" s="143"/>
      <c r="M1132" s="143"/>
      <c r="N1132" s="143"/>
      <c r="O1132" s="143"/>
      <c r="P1132" s="143"/>
      <c r="Q1132" s="143"/>
      <c r="R1132" s="143"/>
      <c r="S1132" s="143"/>
      <c r="T1132" s="143"/>
    </row>
    <row r="1133" spans="1:20" x14ac:dyDescent="0.2">
      <c r="A1133" s="142"/>
      <c r="B1133" s="142"/>
      <c r="C1133" s="142"/>
      <c r="D1133" s="142"/>
      <c r="E1133" s="142"/>
      <c r="F1133" s="142"/>
      <c r="G1133" s="142"/>
      <c r="H1133" s="142"/>
      <c r="I1133" s="142"/>
      <c r="J1133" s="143"/>
      <c r="K1133" s="143"/>
      <c r="L1133" s="143"/>
      <c r="M1133" s="143"/>
      <c r="N1133" s="143"/>
      <c r="O1133" s="143"/>
      <c r="P1133" s="143"/>
      <c r="Q1133" s="143"/>
      <c r="R1133" s="143"/>
      <c r="S1133" s="143"/>
      <c r="T1133" s="143"/>
    </row>
    <row r="1134" spans="1:20" x14ac:dyDescent="0.2">
      <c r="A1134" s="142"/>
      <c r="B1134" s="142"/>
      <c r="C1134" s="142"/>
      <c r="D1134" s="142"/>
      <c r="E1134" s="142"/>
      <c r="F1134" s="142"/>
      <c r="G1134" s="142"/>
      <c r="H1134" s="142"/>
      <c r="I1134" s="142"/>
      <c r="J1134" s="143"/>
      <c r="K1134" s="143"/>
      <c r="L1134" s="143"/>
      <c r="M1134" s="143"/>
      <c r="N1134" s="143"/>
      <c r="O1134" s="143"/>
      <c r="P1134" s="143"/>
      <c r="Q1134" s="143"/>
      <c r="R1134" s="143"/>
      <c r="S1134" s="143"/>
      <c r="T1134" s="143"/>
    </row>
    <row r="1135" spans="1:20" x14ac:dyDescent="0.2">
      <c r="A1135" s="142"/>
      <c r="B1135" s="142"/>
      <c r="C1135" s="142"/>
      <c r="D1135" s="142"/>
      <c r="E1135" s="142"/>
      <c r="F1135" s="142"/>
      <c r="G1135" s="142"/>
      <c r="H1135" s="142"/>
      <c r="I1135" s="142"/>
      <c r="J1135" s="143"/>
      <c r="K1135" s="143"/>
      <c r="L1135" s="143"/>
      <c r="M1135" s="143"/>
      <c r="N1135" s="143"/>
      <c r="O1135" s="143"/>
      <c r="P1135" s="143"/>
      <c r="Q1135" s="143"/>
      <c r="R1135" s="143"/>
      <c r="S1135" s="143"/>
      <c r="T1135" s="143"/>
    </row>
    <row r="1136" spans="1:20" x14ac:dyDescent="0.2">
      <c r="A1136" s="142"/>
      <c r="B1136" s="142"/>
      <c r="C1136" s="142"/>
      <c r="D1136" s="142"/>
      <c r="E1136" s="142"/>
      <c r="F1136" s="142"/>
      <c r="G1136" s="142"/>
      <c r="H1136" s="142"/>
      <c r="I1136" s="142"/>
      <c r="J1136" s="143"/>
      <c r="K1136" s="143"/>
      <c r="L1136" s="143"/>
      <c r="M1136" s="143"/>
      <c r="N1136" s="143"/>
      <c r="O1136" s="143"/>
      <c r="P1136" s="143"/>
      <c r="Q1136" s="143"/>
      <c r="R1136" s="143"/>
      <c r="S1136" s="143"/>
      <c r="T1136" s="143"/>
    </row>
    <row r="1137" spans="1:20" x14ac:dyDescent="0.2">
      <c r="A1137" s="142"/>
      <c r="B1137" s="142"/>
      <c r="C1137" s="142"/>
      <c r="D1137" s="142"/>
      <c r="E1137" s="142"/>
      <c r="F1137" s="142"/>
      <c r="G1137" s="142"/>
      <c r="H1137" s="142"/>
      <c r="I1137" s="142"/>
      <c r="J1137" s="143"/>
      <c r="K1137" s="143"/>
      <c r="L1137" s="143"/>
      <c r="M1137" s="143"/>
      <c r="N1137" s="143"/>
      <c r="O1137" s="143"/>
      <c r="P1137" s="143"/>
      <c r="Q1137" s="143"/>
      <c r="R1137" s="143"/>
      <c r="S1137" s="143"/>
      <c r="T1137" s="143"/>
    </row>
    <row r="1138" spans="1:20" x14ac:dyDescent="0.2">
      <c r="A1138" s="142"/>
      <c r="B1138" s="142"/>
      <c r="C1138" s="142"/>
      <c r="D1138" s="142"/>
      <c r="E1138" s="142"/>
      <c r="F1138" s="142"/>
      <c r="G1138" s="142"/>
      <c r="H1138" s="142"/>
      <c r="I1138" s="142"/>
      <c r="J1138" s="143"/>
      <c r="K1138" s="143"/>
      <c r="L1138" s="143"/>
      <c r="M1138" s="143"/>
      <c r="N1138" s="143"/>
      <c r="O1138" s="143"/>
      <c r="P1138" s="143"/>
      <c r="Q1138" s="143"/>
      <c r="R1138" s="143"/>
      <c r="S1138" s="143"/>
      <c r="T1138" s="143"/>
    </row>
    <row r="1139" spans="1:20" x14ac:dyDescent="0.2">
      <c r="A1139" s="142"/>
      <c r="B1139" s="142"/>
      <c r="C1139" s="142"/>
      <c r="D1139" s="142"/>
      <c r="E1139" s="142"/>
      <c r="F1139" s="142"/>
      <c r="G1139" s="142"/>
      <c r="H1139" s="142"/>
      <c r="I1139" s="142"/>
      <c r="J1139" s="143"/>
      <c r="K1139" s="143"/>
      <c r="L1139" s="143"/>
      <c r="M1139" s="143"/>
      <c r="N1139" s="143"/>
      <c r="O1139" s="143"/>
      <c r="P1139" s="143"/>
      <c r="Q1139" s="143"/>
      <c r="R1139" s="143"/>
      <c r="S1139" s="143"/>
      <c r="T1139" s="143"/>
    </row>
    <row r="1140" spans="1:20" x14ac:dyDescent="0.2">
      <c r="A1140" s="142"/>
      <c r="B1140" s="142"/>
      <c r="C1140" s="142"/>
      <c r="D1140" s="142"/>
      <c r="E1140" s="142"/>
      <c r="F1140" s="142"/>
      <c r="G1140" s="142"/>
      <c r="H1140" s="142"/>
      <c r="I1140" s="142"/>
      <c r="J1140" s="143"/>
      <c r="K1140" s="143"/>
      <c r="L1140" s="143"/>
      <c r="M1140" s="143"/>
      <c r="N1140" s="143"/>
      <c r="O1140" s="143"/>
      <c r="P1140" s="143"/>
      <c r="Q1140" s="143"/>
      <c r="R1140" s="143"/>
      <c r="S1140" s="143"/>
      <c r="T1140" s="143"/>
    </row>
    <row r="1141" spans="1:20" x14ac:dyDescent="0.2">
      <c r="A1141" s="142"/>
      <c r="B1141" s="142"/>
      <c r="C1141" s="142"/>
      <c r="D1141" s="142"/>
      <c r="E1141" s="142"/>
      <c r="F1141" s="142"/>
      <c r="G1141" s="142"/>
      <c r="H1141" s="142"/>
      <c r="I1141" s="142"/>
      <c r="J1141" s="143"/>
      <c r="K1141" s="143"/>
      <c r="L1141" s="143"/>
      <c r="M1141" s="143"/>
      <c r="N1141" s="143"/>
      <c r="O1141" s="143"/>
      <c r="P1141" s="143"/>
      <c r="Q1141" s="143"/>
      <c r="R1141" s="143"/>
      <c r="S1141" s="143"/>
      <c r="T1141" s="143"/>
    </row>
    <row r="1142" spans="1:20" x14ac:dyDescent="0.2">
      <c r="A1142" s="142"/>
      <c r="B1142" s="142"/>
      <c r="C1142" s="142"/>
      <c r="D1142" s="142"/>
      <c r="E1142" s="142"/>
      <c r="F1142" s="142"/>
      <c r="G1142" s="142"/>
      <c r="H1142" s="142"/>
      <c r="I1142" s="142"/>
      <c r="J1142" s="143"/>
      <c r="K1142" s="143"/>
      <c r="L1142" s="143"/>
      <c r="M1142" s="143"/>
      <c r="N1142" s="143"/>
      <c r="O1142" s="143"/>
      <c r="P1142" s="143"/>
      <c r="Q1142" s="143"/>
      <c r="R1142" s="143"/>
      <c r="S1142" s="143"/>
      <c r="T1142" s="143"/>
    </row>
    <row r="1143" spans="1:20" x14ac:dyDescent="0.2">
      <c r="A1143" s="142"/>
      <c r="B1143" s="142"/>
      <c r="C1143" s="142"/>
      <c r="D1143" s="142"/>
      <c r="E1143" s="142"/>
      <c r="F1143" s="142"/>
      <c r="G1143" s="142"/>
      <c r="H1143" s="142"/>
      <c r="I1143" s="142"/>
      <c r="J1143" s="143"/>
      <c r="K1143" s="143"/>
      <c r="L1143" s="143"/>
      <c r="M1143" s="143"/>
      <c r="N1143" s="143"/>
      <c r="O1143" s="143"/>
      <c r="P1143" s="143"/>
      <c r="Q1143" s="143"/>
      <c r="R1143" s="143"/>
      <c r="S1143" s="143"/>
      <c r="T1143" s="143"/>
    </row>
    <row r="1144" spans="1:20" x14ac:dyDescent="0.2">
      <c r="A1144" s="142"/>
      <c r="B1144" s="142"/>
      <c r="C1144" s="142"/>
      <c r="D1144" s="142"/>
      <c r="E1144" s="142"/>
      <c r="F1144" s="142"/>
      <c r="G1144" s="142"/>
      <c r="H1144" s="142"/>
      <c r="I1144" s="142"/>
      <c r="J1144" s="143"/>
      <c r="K1144" s="143"/>
      <c r="L1144" s="143"/>
      <c r="M1144" s="143"/>
      <c r="N1144" s="143"/>
      <c r="O1144" s="143"/>
      <c r="P1144" s="143"/>
      <c r="Q1144" s="143"/>
      <c r="R1144" s="143"/>
      <c r="S1144" s="143"/>
      <c r="T1144" s="143"/>
    </row>
    <row r="1145" spans="1:20" x14ac:dyDescent="0.2">
      <c r="A1145" s="142"/>
      <c r="B1145" s="142"/>
      <c r="C1145" s="142"/>
      <c r="D1145" s="142"/>
      <c r="E1145" s="142"/>
      <c r="F1145" s="142"/>
      <c r="G1145" s="142"/>
      <c r="H1145" s="142"/>
      <c r="I1145" s="142"/>
      <c r="J1145" s="143"/>
      <c r="K1145" s="143"/>
      <c r="L1145" s="143"/>
      <c r="M1145" s="143"/>
      <c r="N1145" s="143"/>
      <c r="O1145" s="143"/>
      <c r="P1145" s="143"/>
      <c r="Q1145" s="143"/>
      <c r="R1145" s="143"/>
      <c r="S1145" s="143"/>
      <c r="T1145" s="143"/>
    </row>
    <row r="1146" spans="1:20" x14ac:dyDescent="0.2">
      <c r="A1146" s="142"/>
      <c r="B1146" s="142"/>
      <c r="C1146" s="142"/>
      <c r="D1146" s="142"/>
      <c r="E1146" s="142"/>
      <c r="F1146" s="142"/>
      <c r="G1146" s="142"/>
      <c r="H1146" s="142"/>
      <c r="I1146" s="142"/>
      <c r="J1146" s="143"/>
      <c r="K1146" s="143"/>
      <c r="L1146" s="143"/>
      <c r="M1146" s="143"/>
      <c r="N1146" s="143"/>
      <c r="O1146" s="143"/>
      <c r="P1146" s="143"/>
      <c r="Q1146" s="143"/>
      <c r="R1146" s="143"/>
      <c r="S1146" s="143"/>
      <c r="T1146" s="143"/>
    </row>
    <row r="1147" spans="1:20" x14ac:dyDescent="0.2">
      <c r="A1147" s="142"/>
      <c r="B1147" s="142"/>
      <c r="C1147" s="142"/>
      <c r="D1147" s="142"/>
      <c r="E1147" s="142"/>
      <c r="F1147" s="142"/>
      <c r="G1147" s="142"/>
      <c r="H1147" s="142"/>
      <c r="I1147" s="142"/>
      <c r="J1147" s="143"/>
      <c r="K1147" s="143"/>
      <c r="L1147" s="143"/>
      <c r="M1147" s="143"/>
      <c r="N1147" s="143"/>
      <c r="O1147" s="143"/>
      <c r="P1147" s="143"/>
      <c r="Q1147" s="143"/>
      <c r="R1147" s="143"/>
      <c r="S1147" s="143"/>
      <c r="T1147" s="143"/>
    </row>
    <row r="1148" spans="1:20" x14ac:dyDescent="0.2">
      <c r="A1148" s="142"/>
      <c r="B1148" s="142"/>
      <c r="C1148" s="142"/>
      <c r="D1148" s="142"/>
      <c r="E1148" s="142"/>
      <c r="F1148" s="142"/>
      <c r="G1148" s="142"/>
      <c r="H1148" s="142"/>
      <c r="I1148" s="142"/>
      <c r="J1148" s="143"/>
      <c r="K1148" s="143"/>
      <c r="L1148" s="143"/>
      <c r="M1148" s="143"/>
      <c r="N1148" s="143"/>
      <c r="O1148" s="143"/>
      <c r="P1148" s="143"/>
      <c r="Q1148" s="143"/>
      <c r="R1148" s="143"/>
      <c r="S1148" s="143"/>
      <c r="T1148" s="143"/>
    </row>
    <row r="1149" spans="1:20" x14ac:dyDescent="0.2">
      <c r="A1149" s="142"/>
      <c r="B1149" s="142"/>
      <c r="C1149" s="142"/>
      <c r="D1149" s="142"/>
      <c r="E1149" s="142"/>
      <c r="F1149" s="142"/>
      <c r="G1149" s="142"/>
      <c r="H1149" s="142"/>
      <c r="I1149" s="142"/>
      <c r="J1149" s="143"/>
      <c r="K1149" s="143"/>
      <c r="L1149" s="143"/>
      <c r="M1149" s="143"/>
      <c r="N1149" s="143"/>
      <c r="O1149" s="143"/>
      <c r="P1149" s="143"/>
      <c r="Q1149" s="143"/>
      <c r="R1149" s="143"/>
      <c r="S1149" s="143"/>
      <c r="T1149" s="143"/>
    </row>
    <row r="1150" spans="1:20" x14ac:dyDescent="0.2">
      <c r="A1150" s="142"/>
      <c r="B1150" s="142"/>
      <c r="C1150" s="142"/>
      <c r="D1150" s="142"/>
      <c r="E1150" s="142"/>
      <c r="F1150" s="142"/>
      <c r="G1150" s="142"/>
      <c r="H1150" s="142"/>
      <c r="I1150" s="142"/>
      <c r="J1150" s="143"/>
      <c r="K1150" s="143"/>
      <c r="L1150" s="143"/>
      <c r="M1150" s="143"/>
      <c r="N1150" s="143"/>
      <c r="O1150" s="143"/>
      <c r="P1150" s="143"/>
      <c r="Q1150" s="143"/>
      <c r="R1150" s="143"/>
      <c r="S1150" s="143"/>
      <c r="T1150" s="143"/>
    </row>
    <row r="1151" spans="1:20" x14ac:dyDescent="0.2">
      <c r="A1151" s="142"/>
      <c r="B1151" s="142"/>
      <c r="C1151" s="142"/>
      <c r="D1151" s="142"/>
      <c r="E1151" s="142"/>
      <c r="F1151" s="142"/>
      <c r="G1151" s="142"/>
      <c r="H1151" s="142"/>
      <c r="I1151" s="142"/>
      <c r="J1151" s="143"/>
      <c r="K1151" s="143"/>
      <c r="L1151" s="143"/>
      <c r="M1151" s="143"/>
      <c r="N1151" s="143"/>
      <c r="O1151" s="143"/>
      <c r="P1151" s="143"/>
      <c r="Q1151" s="143"/>
      <c r="R1151" s="143"/>
      <c r="S1151" s="143"/>
      <c r="T1151" s="143"/>
    </row>
    <row r="1152" spans="1:20" x14ac:dyDescent="0.2">
      <c r="A1152" s="142"/>
      <c r="B1152" s="142"/>
      <c r="C1152" s="142"/>
      <c r="D1152" s="142"/>
      <c r="E1152" s="142"/>
      <c r="F1152" s="142"/>
      <c r="G1152" s="142"/>
      <c r="H1152" s="142"/>
      <c r="I1152" s="142"/>
      <c r="J1152" s="143"/>
      <c r="K1152" s="143"/>
      <c r="L1152" s="143"/>
      <c r="M1152" s="143"/>
      <c r="N1152" s="143"/>
      <c r="O1152" s="143"/>
      <c r="P1152" s="143"/>
      <c r="Q1152" s="143"/>
      <c r="R1152" s="143"/>
      <c r="S1152" s="143"/>
      <c r="T1152" s="143"/>
    </row>
    <row r="1153" spans="1:20" x14ac:dyDescent="0.2">
      <c r="A1153" s="142"/>
      <c r="B1153" s="142"/>
      <c r="C1153" s="142"/>
      <c r="D1153" s="142"/>
      <c r="E1153" s="142"/>
      <c r="F1153" s="142"/>
      <c r="G1153" s="142"/>
      <c r="H1153" s="142"/>
      <c r="I1153" s="142"/>
      <c r="J1153" s="143"/>
      <c r="K1153" s="143"/>
      <c r="L1153" s="143"/>
      <c r="M1153" s="143"/>
      <c r="N1153" s="143"/>
      <c r="O1153" s="143"/>
      <c r="P1153" s="143"/>
      <c r="Q1153" s="143"/>
      <c r="R1153" s="143"/>
      <c r="S1153" s="143"/>
      <c r="T1153" s="143"/>
    </row>
    <row r="1154" spans="1:20" x14ac:dyDescent="0.2">
      <c r="A1154" s="142"/>
      <c r="B1154" s="142"/>
      <c r="C1154" s="142"/>
      <c r="D1154" s="142"/>
      <c r="E1154" s="142"/>
      <c r="F1154" s="142"/>
      <c r="G1154" s="142"/>
      <c r="H1154" s="142"/>
      <c r="I1154" s="142"/>
      <c r="J1154" s="143"/>
      <c r="K1154" s="143"/>
      <c r="L1154" s="143"/>
      <c r="M1154" s="143"/>
      <c r="N1154" s="143"/>
      <c r="O1154" s="143"/>
      <c r="P1154" s="143"/>
      <c r="Q1154" s="143"/>
      <c r="R1154" s="143"/>
      <c r="S1154" s="143"/>
      <c r="T1154" s="143"/>
    </row>
    <row r="1155" spans="1:20" x14ac:dyDescent="0.2">
      <c r="A1155" s="142"/>
      <c r="B1155" s="142"/>
      <c r="C1155" s="142"/>
      <c r="D1155" s="142"/>
      <c r="E1155" s="142"/>
      <c r="F1155" s="142"/>
      <c r="G1155" s="142"/>
      <c r="H1155" s="142"/>
      <c r="I1155" s="142"/>
      <c r="J1155" s="143"/>
      <c r="K1155" s="143"/>
      <c r="L1155" s="143"/>
      <c r="M1155" s="143"/>
      <c r="N1155" s="143"/>
      <c r="O1155" s="143"/>
      <c r="P1155" s="143"/>
      <c r="Q1155" s="143"/>
      <c r="R1155" s="143"/>
      <c r="S1155" s="143"/>
      <c r="T1155" s="143"/>
    </row>
    <row r="1156" spans="1:20" x14ac:dyDescent="0.2">
      <c r="A1156" s="142"/>
      <c r="B1156" s="142"/>
      <c r="C1156" s="142"/>
      <c r="D1156" s="142"/>
      <c r="E1156" s="142"/>
      <c r="F1156" s="142"/>
      <c r="G1156" s="142"/>
      <c r="H1156" s="142"/>
      <c r="I1156" s="142"/>
      <c r="J1156" s="143"/>
      <c r="K1156" s="143"/>
      <c r="L1156" s="143"/>
      <c r="M1156" s="143"/>
      <c r="N1156" s="143"/>
      <c r="O1156" s="143"/>
      <c r="P1156" s="143"/>
      <c r="Q1156" s="143"/>
      <c r="R1156" s="143"/>
      <c r="S1156" s="143"/>
      <c r="T1156" s="143"/>
    </row>
    <row r="1157" spans="1:20" x14ac:dyDescent="0.2">
      <c r="A1157" s="142"/>
      <c r="B1157" s="142"/>
      <c r="C1157" s="142"/>
      <c r="D1157" s="142"/>
      <c r="E1157" s="142"/>
      <c r="F1157" s="142"/>
      <c r="G1157" s="142"/>
      <c r="H1157" s="142"/>
      <c r="I1157" s="142"/>
      <c r="J1157" s="143"/>
      <c r="K1157" s="143"/>
      <c r="L1157" s="143"/>
      <c r="M1157" s="143"/>
      <c r="N1157" s="143"/>
      <c r="O1157" s="143"/>
      <c r="P1157" s="143"/>
      <c r="Q1157" s="143"/>
      <c r="R1157" s="143"/>
      <c r="S1157" s="143"/>
      <c r="T1157" s="143"/>
    </row>
    <row r="1158" spans="1:20" x14ac:dyDescent="0.2">
      <c r="A1158" s="142"/>
      <c r="B1158" s="142"/>
      <c r="C1158" s="142"/>
      <c r="D1158" s="142"/>
      <c r="E1158" s="142"/>
      <c r="F1158" s="142"/>
      <c r="G1158" s="142"/>
      <c r="H1158" s="142"/>
      <c r="I1158" s="142"/>
      <c r="J1158" s="143"/>
      <c r="K1158" s="143"/>
      <c r="L1158" s="143"/>
      <c r="M1158" s="143"/>
      <c r="N1158" s="143"/>
      <c r="O1158" s="143"/>
      <c r="P1158" s="143"/>
      <c r="Q1158" s="143"/>
      <c r="R1158" s="143"/>
      <c r="S1158" s="143"/>
      <c r="T1158" s="143"/>
    </row>
    <row r="1159" spans="1:20" x14ac:dyDescent="0.2">
      <c r="A1159" s="142"/>
      <c r="B1159" s="142"/>
      <c r="C1159" s="142"/>
      <c r="D1159" s="142"/>
      <c r="E1159" s="142"/>
      <c r="F1159" s="142"/>
      <c r="G1159" s="142"/>
      <c r="H1159" s="142"/>
      <c r="I1159" s="142"/>
      <c r="J1159" s="143"/>
      <c r="K1159" s="143"/>
      <c r="L1159" s="143"/>
      <c r="M1159" s="143"/>
      <c r="N1159" s="143"/>
      <c r="O1159" s="143"/>
      <c r="P1159" s="143"/>
      <c r="Q1159" s="143"/>
      <c r="R1159" s="143"/>
      <c r="S1159" s="143"/>
      <c r="T1159" s="143"/>
    </row>
    <row r="1160" spans="1:20" x14ac:dyDescent="0.2">
      <c r="A1160" s="142"/>
      <c r="B1160" s="142"/>
      <c r="C1160" s="142"/>
      <c r="D1160" s="142"/>
      <c r="E1160" s="142"/>
      <c r="F1160" s="142"/>
      <c r="G1160" s="142"/>
      <c r="H1160" s="142"/>
      <c r="I1160" s="142"/>
      <c r="J1160" s="143"/>
      <c r="K1160" s="143"/>
      <c r="L1160" s="143"/>
      <c r="M1160" s="143"/>
      <c r="N1160" s="143"/>
      <c r="O1160" s="143"/>
      <c r="P1160" s="143"/>
      <c r="Q1160" s="143"/>
      <c r="R1160" s="143"/>
      <c r="S1160" s="143"/>
      <c r="T1160" s="143"/>
    </row>
    <row r="1161" spans="1:20" x14ac:dyDescent="0.2">
      <c r="A1161" s="142"/>
      <c r="B1161" s="142"/>
      <c r="C1161" s="142"/>
      <c r="D1161" s="142"/>
      <c r="E1161" s="142"/>
      <c r="F1161" s="142"/>
      <c r="G1161" s="142"/>
      <c r="H1161" s="142"/>
      <c r="I1161" s="142"/>
      <c r="J1161" s="143"/>
      <c r="K1161" s="143"/>
      <c r="L1161" s="143"/>
      <c r="M1161" s="143"/>
      <c r="N1161" s="143"/>
      <c r="O1161" s="143"/>
      <c r="P1161" s="143"/>
      <c r="Q1161" s="143"/>
      <c r="R1161" s="143"/>
      <c r="S1161" s="143"/>
      <c r="T1161" s="143"/>
    </row>
    <row r="1162" spans="1:20" x14ac:dyDescent="0.2">
      <c r="A1162" s="142"/>
      <c r="B1162" s="142"/>
      <c r="C1162" s="142"/>
      <c r="D1162" s="142"/>
      <c r="E1162" s="142"/>
      <c r="F1162" s="142"/>
      <c r="G1162" s="142"/>
      <c r="H1162" s="142"/>
      <c r="I1162" s="142"/>
      <c r="J1162" s="143"/>
      <c r="K1162" s="143"/>
      <c r="L1162" s="143"/>
      <c r="M1162" s="143"/>
      <c r="N1162" s="143"/>
      <c r="O1162" s="143"/>
      <c r="P1162" s="143"/>
      <c r="Q1162" s="143"/>
      <c r="R1162" s="143"/>
      <c r="S1162" s="143"/>
      <c r="T1162" s="143"/>
    </row>
    <row r="1163" spans="1:20" x14ac:dyDescent="0.2">
      <c r="A1163" s="142"/>
      <c r="B1163" s="142"/>
      <c r="C1163" s="142"/>
      <c r="D1163" s="142"/>
      <c r="E1163" s="142"/>
      <c r="F1163" s="142"/>
      <c r="G1163" s="142"/>
      <c r="H1163" s="142"/>
      <c r="I1163" s="142"/>
      <c r="J1163" s="143"/>
      <c r="K1163" s="143"/>
      <c r="L1163" s="143"/>
      <c r="M1163" s="143"/>
      <c r="N1163" s="143"/>
      <c r="O1163" s="143"/>
      <c r="P1163" s="143"/>
      <c r="Q1163" s="143"/>
      <c r="R1163" s="143"/>
      <c r="S1163" s="143"/>
      <c r="T1163" s="143"/>
    </row>
    <row r="1164" spans="1:20" x14ac:dyDescent="0.2">
      <c r="A1164" s="142"/>
      <c r="B1164" s="142"/>
      <c r="C1164" s="142"/>
      <c r="D1164" s="142"/>
      <c r="E1164" s="142"/>
      <c r="F1164" s="142"/>
      <c r="G1164" s="142"/>
      <c r="H1164" s="142"/>
      <c r="I1164" s="142"/>
      <c r="J1164" s="143"/>
      <c r="K1164" s="143"/>
      <c r="L1164" s="143"/>
      <c r="M1164" s="143"/>
      <c r="N1164" s="143"/>
      <c r="O1164" s="143"/>
      <c r="P1164" s="143"/>
      <c r="Q1164" s="143"/>
      <c r="R1164" s="143"/>
      <c r="S1164" s="143"/>
      <c r="T1164" s="143"/>
    </row>
    <row r="1165" spans="1:20" x14ac:dyDescent="0.2">
      <c r="A1165" s="142"/>
      <c r="B1165" s="142"/>
      <c r="C1165" s="142"/>
      <c r="D1165" s="142"/>
      <c r="E1165" s="142"/>
      <c r="F1165" s="142"/>
      <c r="G1165" s="142"/>
      <c r="H1165" s="142"/>
      <c r="I1165" s="142"/>
      <c r="J1165" s="143"/>
      <c r="K1165" s="143"/>
      <c r="L1165" s="143"/>
      <c r="M1165" s="143"/>
      <c r="N1165" s="143"/>
      <c r="O1165" s="143"/>
      <c r="P1165" s="143"/>
      <c r="Q1165" s="143"/>
      <c r="R1165" s="143"/>
      <c r="S1165" s="143"/>
      <c r="T1165" s="143"/>
    </row>
    <row r="1166" spans="1:20" x14ac:dyDescent="0.2">
      <c r="A1166" s="142"/>
      <c r="B1166" s="142"/>
      <c r="C1166" s="142"/>
      <c r="D1166" s="142"/>
      <c r="E1166" s="142"/>
      <c r="F1166" s="142"/>
      <c r="G1166" s="142"/>
      <c r="H1166" s="142"/>
      <c r="I1166" s="142"/>
      <c r="J1166" s="143"/>
      <c r="K1166" s="143"/>
      <c r="L1166" s="143"/>
      <c r="M1166" s="143"/>
      <c r="N1166" s="143"/>
      <c r="O1166" s="143"/>
      <c r="P1166" s="143"/>
      <c r="Q1166" s="143"/>
      <c r="R1166" s="143"/>
      <c r="S1166" s="143"/>
      <c r="T1166" s="143"/>
    </row>
    <row r="1167" spans="1:20" x14ac:dyDescent="0.2">
      <c r="A1167" s="142"/>
      <c r="B1167" s="142"/>
      <c r="C1167" s="142"/>
      <c r="D1167" s="142"/>
      <c r="E1167" s="142"/>
      <c r="F1167" s="142"/>
      <c r="G1167" s="142"/>
      <c r="H1167" s="142"/>
      <c r="I1167" s="142"/>
      <c r="J1167" s="143"/>
      <c r="K1167" s="143"/>
      <c r="L1167" s="143"/>
      <c r="M1167" s="143"/>
      <c r="N1167" s="143"/>
      <c r="O1167" s="143"/>
      <c r="P1167" s="143"/>
      <c r="Q1167" s="143"/>
      <c r="R1167" s="143"/>
      <c r="S1167" s="143"/>
      <c r="T1167" s="143"/>
    </row>
    <row r="1168" spans="1:20" x14ac:dyDescent="0.2">
      <c r="A1168" s="142"/>
      <c r="B1168" s="142"/>
      <c r="C1168" s="142"/>
      <c r="D1168" s="142"/>
      <c r="E1168" s="142"/>
      <c r="F1168" s="142"/>
      <c r="G1168" s="142"/>
      <c r="H1168" s="142"/>
      <c r="I1168" s="142"/>
      <c r="J1168" s="143"/>
      <c r="K1168" s="143"/>
      <c r="L1168" s="143"/>
      <c r="M1168" s="143"/>
      <c r="N1168" s="143"/>
      <c r="O1168" s="143"/>
      <c r="P1168" s="143"/>
      <c r="Q1168" s="143"/>
      <c r="R1168" s="143"/>
      <c r="S1168" s="143"/>
      <c r="T1168" s="143"/>
    </row>
    <row r="1169" spans="1:20" x14ac:dyDescent="0.2">
      <c r="A1169" s="142"/>
      <c r="B1169" s="142"/>
      <c r="C1169" s="142"/>
      <c r="D1169" s="142"/>
      <c r="E1169" s="142"/>
      <c r="F1169" s="142"/>
      <c r="G1169" s="142"/>
      <c r="H1169" s="142"/>
      <c r="I1169" s="142"/>
      <c r="J1169" s="143"/>
      <c r="K1169" s="143"/>
      <c r="L1169" s="143"/>
      <c r="M1169" s="143"/>
      <c r="N1169" s="143"/>
      <c r="O1169" s="143"/>
      <c r="P1169" s="143"/>
      <c r="Q1169" s="143"/>
      <c r="R1169" s="143"/>
      <c r="S1169" s="143"/>
      <c r="T1169" s="143"/>
    </row>
    <row r="1170" spans="1:20" x14ac:dyDescent="0.2">
      <c r="A1170" s="142"/>
      <c r="B1170" s="142"/>
      <c r="C1170" s="142"/>
      <c r="D1170" s="142"/>
      <c r="E1170" s="142"/>
      <c r="F1170" s="142"/>
      <c r="G1170" s="142"/>
      <c r="H1170" s="142"/>
      <c r="I1170" s="142"/>
      <c r="J1170" s="143"/>
      <c r="K1170" s="143"/>
      <c r="L1170" s="143"/>
      <c r="M1170" s="143"/>
      <c r="N1170" s="143"/>
      <c r="O1170" s="143"/>
      <c r="P1170" s="143"/>
      <c r="Q1170" s="143"/>
      <c r="R1170" s="143"/>
      <c r="S1170" s="143"/>
      <c r="T1170" s="143"/>
    </row>
    <row r="1171" spans="1:20" x14ac:dyDescent="0.2">
      <c r="A1171" s="142"/>
      <c r="B1171" s="142"/>
      <c r="C1171" s="142"/>
      <c r="D1171" s="142"/>
      <c r="E1171" s="142"/>
      <c r="F1171" s="142"/>
      <c r="G1171" s="142"/>
      <c r="H1171" s="142"/>
      <c r="I1171" s="142"/>
      <c r="J1171" s="143"/>
      <c r="K1171" s="143"/>
      <c r="L1171" s="143"/>
      <c r="M1171" s="143"/>
      <c r="N1171" s="143"/>
      <c r="O1171" s="143"/>
      <c r="P1171" s="143"/>
      <c r="Q1171" s="143"/>
      <c r="R1171" s="143"/>
      <c r="S1171" s="143"/>
      <c r="T1171" s="143"/>
    </row>
    <row r="1172" spans="1:20" x14ac:dyDescent="0.2">
      <c r="A1172" s="142"/>
      <c r="B1172" s="142"/>
      <c r="C1172" s="142"/>
      <c r="D1172" s="142"/>
      <c r="E1172" s="142"/>
      <c r="F1172" s="142"/>
      <c r="G1172" s="142"/>
      <c r="H1172" s="142"/>
      <c r="I1172" s="142"/>
      <c r="J1172" s="143"/>
      <c r="K1172" s="143"/>
      <c r="L1172" s="143"/>
      <c r="M1172" s="143"/>
      <c r="N1172" s="143"/>
      <c r="O1172" s="143"/>
      <c r="P1172" s="143"/>
      <c r="Q1172" s="143"/>
      <c r="R1172" s="143"/>
      <c r="S1172" s="143"/>
      <c r="T1172" s="143"/>
    </row>
    <row r="1173" spans="1:20" x14ac:dyDescent="0.2">
      <c r="A1173" s="142"/>
      <c r="B1173" s="142"/>
      <c r="C1173" s="142"/>
      <c r="D1173" s="142"/>
      <c r="E1173" s="142"/>
      <c r="F1173" s="142"/>
      <c r="G1173" s="142"/>
      <c r="H1173" s="142"/>
      <c r="I1173" s="142"/>
      <c r="J1173" s="143"/>
      <c r="K1173" s="143"/>
      <c r="L1173" s="143"/>
      <c r="M1173" s="143"/>
      <c r="N1173" s="143"/>
      <c r="O1173" s="143"/>
      <c r="P1173" s="143"/>
      <c r="Q1173" s="143"/>
      <c r="R1173" s="143"/>
      <c r="S1173" s="143"/>
      <c r="T1173" s="143"/>
    </row>
    <row r="1174" spans="1:20" x14ac:dyDescent="0.2">
      <c r="A1174" s="142"/>
      <c r="B1174" s="142"/>
      <c r="C1174" s="142"/>
      <c r="D1174" s="142"/>
      <c r="E1174" s="142"/>
      <c r="F1174" s="142"/>
      <c r="G1174" s="142"/>
      <c r="H1174" s="142"/>
      <c r="I1174" s="142"/>
      <c r="J1174" s="143"/>
      <c r="K1174" s="143"/>
      <c r="L1174" s="143"/>
      <c r="M1174" s="143"/>
      <c r="N1174" s="143"/>
      <c r="O1174" s="143"/>
      <c r="P1174" s="143"/>
      <c r="Q1174" s="143"/>
      <c r="R1174" s="143"/>
      <c r="S1174" s="143"/>
      <c r="T1174" s="143"/>
    </row>
    <row r="1175" spans="1:20" x14ac:dyDescent="0.2">
      <c r="A1175" s="142"/>
      <c r="B1175" s="142"/>
      <c r="C1175" s="142"/>
      <c r="D1175" s="142"/>
      <c r="E1175" s="142"/>
      <c r="F1175" s="142"/>
      <c r="G1175" s="142"/>
      <c r="H1175" s="142"/>
      <c r="I1175" s="142"/>
      <c r="J1175" s="143"/>
      <c r="K1175" s="143"/>
      <c r="L1175" s="143"/>
      <c r="M1175" s="143"/>
      <c r="N1175" s="143"/>
      <c r="O1175" s="143"/>
      <c r="P1175" s="143"/>
      <c r="Q1175" s="143"/>
      <c r="R1175" s="143"/>
      <c r="S1175" s="143"/>
      <c r="T1175" s="143"/>
    </row>
    <row r="1176" spans="1:20" x14ac:dyDescent="0.2">
      <c r="A1176" s="142"/>
      <c r="B1176" s="142"/>
      <c r="C1176" s="142"/>
      <c r="D1176" s="142"/>
      <c r="E1176" s="142"/>
      <c r="F1176" s="142"/>
      <c r="G1176" s="142"/>
      <c r="H1176" s="142"/>
      <c r="I1176" s="142"/>
      <c r="J1176" s="143"/>
      <c r="K1176" s="143"/>
      <c r="L1176" s="143"/>
      <c r="M1176" s="143"/>
      <c r="N1176" s="143"/>
      <c r="O1176" s="143"/>
      <c r="P1176" s="143"/>
      <c r="Q1176" s="143"/>
      <c r="R1176" s="143"/>
      <c r="S1176" s="143"/>
      <c r="T1176" s="143"/>
    </row>
    <row r="1177" spans="1:20" x14ac:dyDescent="0.2">
      <c r="A1177" s="142"/>
      <c r="B1177" s="142"/>
      <c r="C1177" s="142"/>
      <c r="D1177" s="142"/>
      <c r="E1177" s="142"/>
      <c r="F1177" s="142"/>
      <c r="G1177" s="142"/>
      <c r="H1177" s="142"/>
      <c r="I1177" s="142"/>
      <c r="J1177" s="143"/>
      <c r="K1177" s="143"/>
      <c r="L1177" s="143"/>
      <c r="M1177" s="143"/>
      <c r="N1177" s="143"/>
      <c r="O1177" s="143"/>
      <c r="P1177" s="143"/>
      <c r="Q1177" s="143"/>
      <c r="R1177" s="143"/>
      <c r="S1177" s="143"/>
      <c r="T1177" s="143"/>
    </row>
    <row r="1178" spans="1:20" x14ac:dyDescent="0.2">
      <c r="A1178" s="142"/>
      <c r="B1178" s="142"/>
      <c r="C1178" s="142"/>
      <c r="D1178" s="142"/>
      <c r="E1178" s="142"/>
      <c r="F1178" s="142"/>
      <c r="G1178" s="142"/>
      <c r="H1178" s="142"/>
      <c r="I1178" s="142"/>
      <c r="J1178" s="143"/>
      <c r="K1178" s="143"/>
      <c r="L1178" s="143"/>
      <c r="M1178" s="143"/>
      <c r="N1178" s="143"/>
      <c r="O1178" s="143"/>
      <c r="P1178" s="143"/>
      <c r="Q1178" s="143"/>
      <c r="R1178" s="143"/>
      <c r="S1178" s="143"/>
      <c r="T1178" s="143"/>
    </row>
    <row r="1179" spans="1:20" x14ac:dyDescent="0.2">
      <c r="A1179" s="142"/>
      <c r="B1179" s="142"/>
      <c r="C1179" s="142"/>
      <c r="D1179" s="142"/>
      <c r="E1179" s="142"/>
      <c r="F1179" s="142"/>
      <c r="G1179" s="142"/>
      <c r="H1179" s="142"/>
      <c r="I1179" s="142"/>
      <c r="J1179" s="143"/>
      <c r="K1179" s="143"/>
      <c r="L1179" s="143"/>
      <c r="M1179" s="143"/>
      <c r="N1179" s="143"/>
      <c r="O1179" s="143"/>
      <c r="P1179" s="143"/>
      <c r="Q1179" s="143"/>
      <c r="R1179" s="143"/>
      <c r="S1179" s="143"/>
      <c r="T1179" s="143"/>
    </row>
    <row r="1180" spans="1:20" x14ac:dyDescent="0.2">
      <c r="A1180" s="142"/>
      <c r="B1180" s="142"/>
      <c r="C1180" s="142"/>
      <c r="D1180" s="142"/>
      <c r="E1180" s="142"/>
      <c r="F1180" s="142"/>
      <c r="G1180" s="142"/>
      <c r="H1180" s="142"/>
      <c r="I1180" s="142"/>
      <c r="J1180" s="143"/>
      <c r="K1180" s="143"/>
      <c r="L1180" s="143"/>
      <c r="M1180" s="143"/>
      <c r="N1180" s="143"/>
      <c r="O1180" s="143"/>
      <c r="P1180" s="143"/>
      <c r="Q1180" s="143"/>
      <c r="R1180" s="143"/>
      <c r="S1180" s="143"/>
      <c r="T1180" s="143"/>
    </row>
    <row r="1181" spans="1:20" x14ac:dyDescent="0.2">
      <c r="A1181" s="142"/>
      <c r="B1181" s="142"/>
      <c r="C1181" s="142"/>
      <c r="D1181" s="142"/>
      <c r="E1181" s="142"/>
      <c r="F1181" s="142"/>
      <c r="G1181" s="142"/>
      <c r="H1181" s="142"/>
      <c r="I1181" s="142"/>
      <c r="J1181" s="143"/>
      <c r="K1181" s="143"/>
      <c r="L1181" s="143"/>
      <c r="M1181" s="143"/>
      <c r="N1181" s="143"/>
      <c r="O1181" s="143"/>
      <c r="P1181" s="143"/>
      <c r="Q1181" s="143"/>
      <c r="R1181" s="143"/>
      <c r="S1181" s="143"/>
      <c r="T1181" s="143"/>
    </row>
    <row r="1182" spans="1:20" x14ac:dyDescent="0.2">
      <c r="A1182" s="142"/>
      <c r="B1182" s="142"/>
      <c r="C1182" s="142"/>
      <c r="D1182" s="142"/>
      <c r="E1182" s="142"/>
      <c r="F1182" s="142"/>
      <c r="G1182" s="142"/>
      <c r="H1182" s="142"/>
      <c r="I1182" s="142"/>
      <c r="J1182" s="143"/>
      <c r="K1182" s="143"/>
      <c r="L1182" s="143"/>
      <c r="M1182" s="143"/>
      <c r="N1182" s="143"/>
      <c r="O1182" s="143"/>
      <c r="P1182" s="143"/>
      <c r="Q1182" s="143"/>
      <c r="R1182" s="143"/>
      <c r="S1182" s="143"/>
      <c r="T1182" s="143"/>
    </row>
    <row r="1183" spans="1:20" x14ac:dyDescent="0.2">
      <c r="A1183" s="142"/>
      <c r="B1183" s="142"/>
      <c r="C1183" s="142"/>
      <c r="D1183" s="142"/>
      <c r="E1183" s="142"/>
      <c r="F1183" s="142"/>
      <c r="G1183" s="142"/>
      <c r="H1183" s="142"/>
      <c r="I1183" s="142"/>
      <c r="J1183" s="143"/>
      <c r="K1183" s="143"/>
      <c r="L1183" s="143"/>
      <c r="M1183" s="143"/>
      <c r="N1183" s="143"/>
      <c r="O1183" s="143"/>
      <c r="P1183" s="143"/>
      <c r="Q1183" s="143"/>
      <c r="R1183" s="143"/>
      <c r="S1183" s="143"/>
      <c r="T1183" s="143"/>
    </row>
    <row r="1184" spans="1:20" x14ac:dyDescent="0.2">
      <c r="A1184" s="142"/>
      <c r="B1184" s="142"/>
      <c r="C1184" s="142"/>
      <c r="D1184" s="142"/>
      <c r="E1184" s="142"/>
      <c r="F1184" s="142"/>
      <c r="G1184" s="142"/>
      <c r="H1184" s="142"/>
      <c r="I1184" s="142"/>
      <c r="J1184" s="143"/>
      <c r="K1184" s="143"/>
      <c r="L1184" s="143"/>
      <c r="M1184" s="143"/>
      <c r="N1184" s="143"/>
      <c r="O1184" s="143"/>
      <c r="P1184" s="143"/>
      <c r="Q1184" s="143"/>
      <c r="R1184" s="143"/>
      <c r="S1184" s="143"/>
      <c r="T1184" s="143"/>
    </row>
    <row r="1185" spans="1:20" x14ac:dyDescent="0.2">
      <c r="A1185" s="142"/>
      <c r="B1185" s="142"/>
      <c r="C1185" s="142"/>
      <c r="D1185" s="142"/>
      <c r="E1185" s="142"/>
      <c r="F1185" s="142"/>
      <c r="G1185" s="142"/>
      <c r="H1185" s="142"/>
      <c r="I1185" s="142"/>
      <c r="J1185" s="143"/>
      <c r="K1185" s="143"/>
      <c r="L1185" s="143"/>
      <c r="M1185" s="143"/>
      <c r="N1185" s="143"/>
      <c r="O1185" s="143"/>
      <c r="P1185" s="143"/>
      <c r="Q1185" s="143"/>
      <c r="R1185" s="143"/>
      <c r="S1185" s="143"/>
      <c r="T1185" s="143"/>
    </row>
    <row r="1186" spans="1:20" x14ac:dyDescent="0.2">
      <c r="A1186" s="142"/>
      <c r="B1186" s="142"/>
      <c r="C1186" s="142"/>
      <c r="D1186" s="142"/>
      <c r="E1186" s="142"/>
      <c r="F1186" s="142"/>
      <c r="G1186" s="142"/>
      <c r="H1186" s="142"/>
      <c r="I1186" s="142"/>
      <c r="J1186" s="143"/>
      <c r="K1186" s="143"/>
      <c r="L1186" s="143"/>
      <c r="M1186" s="143"/>
      <c r="N1186" s="143"/>
      <c r="O1186" s="143"/>
      <c r="P1186" s="143"/>
      <c r="Q1186" s="143"/>
      <c r="R1186" s="143"/>
      <c r="S1186" s="143"/>
      <c r="T1186" s="143"/>
    </row>
    <row r="1187" spans="1:20" x14ac:dyDescent="0.2">
      <c r="A1187" s="142"/>
      <c r="B1187" s="142"/>
      <c r="C1187" s="142"/>
      <c r="D1187" s="142"/>
      <c r="E1187" s="142"/>
      <c r="F1187" s="142"/>
      <c r="G1187" s="142"/>
      <c r="H1187" s="142"/>
      <c r="I1187" s="142"/>
      <c r="J1187" s="143"/>
      <c r="K1187" s="143"/>
      <c r="L1187" s="143"/>
      <c r="M1187" s="143"/>
      <c r="N1187" s="143"/>
      <c r="O1187" s="143"/>
      <c r="P1187" s="143"/>
      <c r="Q1187" s="143"/>
      <c r="R1187" s="143"/>
      <c r="S1187" s="143"/>
      <c r="T1187" s="143"/>
    </row>
    <row r="1188" spans="1:20" x14ac:dyDescent="0.2">
      <c r="A1188" s="142"/>
      <c r="B1188" s="142"/>
      <c r="C1188" s="142"/>
      <c r="D1188" s="142"/>
      <c r="E1188" s="142"/>
      <c r="F1188" s="142"/>
      <c r="G1188" s="142"/>
      <c r="H1188" s="142"/>
      <c r="I1188" s="142"/>
      <c r="J1188" s="143"/>
      <c r="K1188" s="143"/>
      <c r="L1188" s="143"/>
      <c r="M1188" s="143"/>
      <c r="N1188" s="143"/>
      <c r="O1188" s="143"/>
      <c r="P1188" s="143"/>
      <c r="Q1188" s="143"/>
      <c r="R1188" s="143"/>
      <c r="S1188" s="143"/>
      <c r="T1188" s="143"/>
    </row>
    <row r="1189" spans="1:20" x14ac:dyDescent="0.2">
      <c r="A1189" s="142"/>
      <c r="B1189" s="142"/>
      <c r="C1189" s="142"/>
      <c r="D1189" s="142"/>
      <c r="E1189" s="142"/>
      <c r="F1189" s="142"/>
      <c r="G1189" s="142"/>
      <c r="H1189" s="142"/>
      <c r="I1189" s="142"/>
      <c r="J1189" s="143"/>
      <c r="K1189" s="143"/>
      <c r="L1189" s="143"/>
      <c r="M1189" s="143"/>
      <c r="N1189" s="143"/>
      <c r="O1189" s="143"/>
      <c r="P1189" s="143"/>
      <c r="Q1189" s="143"/>
      <c r="R1189" s="143"/>
      <c r="S1189" s="143"/>
      <c r="T1189" s="143"/>
    </row>
    <row r="1190" spans="1:20" x14ac:dyDescent="0.2">
      <c r="A1190" s="142"/>
      <c r="B1190" s="142"/>
      <c r="C1190" s="142"/>
      <c r="D1190" s="142"/>
      <c r="E1190" s="142"/>
      <c r="F1190" s="142"/>
      <c r="G1190" s="142"/>
      <c r="H1190" s="142"/>
      <c r="I1190" s="142"/>
      <c r="J1190" s="143"/>
      <c r="K1190" s="143"/>
      <c r="L1190" s="143"/>
      <c r="M1190" s="143"/>
      <c r="N1190" s="143"/>
      <c r="O1190" s="143"/>
      <c r="P1190" s="143"/>
      <c r="Q1190" s="143"/>
      <c r="R1190" s="143"/>
      <c r="S1190" s="143"/>
      <c r="T1190" s="143"/>
    </row>
    <row r="1191" spans="1:20" x14ac:dyDescent="0.2">
      <c r="A1191" s="142"/>
      <c r="B1191" s="142"/>
      <c r="C1191" s="142"/>
      <c r="D1191" s="142"/>
      <c r="E1191" s="142"/>
      <c r="F1191" s="142"/>
      <c r="G1191" s="142"/>
      <c r="H1191" s="142"/>
      <c r="I1191" s="142"/>
      <c r="J1191" s="143"/>
      <c r="K1191" s="143"/>
      <c r="L1191" s="143"/>
      <c r="M1191" s="143"/>
      <c r="N1191" s="143"/>
      <c r="O1191" s="143"/>
      <c r="P1191" s="143"/>
      <c r="Q1191" s="143"/>
      <c r="R1191" s="143"/>
      <c r="S1191" s="143"/>
      <c r="T1191" s="143"/>
    </row>
    <row r="1192" spans="1:20" x14ac:dyDescent="0.2">
      <c r="A1192" s="142"/>
      <c r="B1192" s="142"/>
      <c r="C1192" s="142"/>
      <c r="D1192" s="142"/>
      <c r="E1192" s="142"/>
      <c r="F1192" s="142"/>
      <c r="G1192" s="142"/>
      <c r="H1192" s="142"/>
      <c r="I1192" s="142"/>
      <c r="J1192" s="143"/>
      <c r="K1192" s="143"/>
      <c r="L1192" s="143"/>
      <c r="M1192" s="143"/>
      <c r="N1192" s="143"/>
      <c r="O1192" s="143"/>
      <c r="P1192" s="143"/>
      <c r="Q1192" s="143"/>
      <c r="R1192" s="143"/>
      <c r="S1192" s="143"/>
      <c r="T1192" s="143"/>
    </row>
    <row r="1193" spans="1:20" x14ac:dyDescent="0.2">
      <c r="A1193" s="142"/>
      <c r="B1193" s="142"/>
      <c r="C1193" s="142"/>
      <c r="D1193" s="142"/>
      <c r="E1193" s="142"/>
      <c r="F1193" s="142"/>
      <c r="G1193" s="142"/>
      <c r="H1193" s="142"/>
      <c r="I1193" s="142"/>
      <c r="J1193" s="143"/>
      <c r="K1193" s="143"/>
      <c r="L1193" s="143"/>
      <c r="M1193" s="143"/>
      <c r="N1193" s="143"/>
      <c r="O1193" s="143"/>
      <c r="P1193" s="143"/>
      <c r="Q1193" s="143"/>
      <c r="R1193" s="143"/>
      <c r="S1193" s="143"/>
      <c r="T1193" s="143"/>
    </row>
    <row r="1194" spans="1:20" x14ac:dyDescent="0.2">
      <c r="A1194" s="142"/>
      <c r="B1194" s="142"/>
      <c r="C1194" s="142"/>
      <c r="D1194" s="142"/>
      <c r="E1194" s="142"/>
      <c r="F1194" s="142"/>
      <c r="G1194" s="142"/>
      <c r="H1194" s="142"/>
      <c r="I1194" s="142"/>
      <c r="J1194" s="143"/>
      <c r="K1194" s="143"/>
      <c r="L1194" s="143"/>
      <c r="M1194" s="143"/>
      <c r="N1194" s="143"/>
      <c r="O1194" s="143"/>
      <c r="P1194" s="143"/>
      <c r="Q1194" s="143"/>
      <c r="R1194" s="143"/>
      <c r="S1194" s="143"/>
      <c r="T1194" s="143"/>
    </row>
    <row r="1195" spans="1:20" x14ac:dyDescent="0.2">
      <c r="A1195" s="142"/>
      <c r="B1195" s="142"/>
      <c r="C1195" s="142"/>
      <c r="D1195" s="142"/>
      <c r="E1195" s="142"/>
      <c r="F1195" s="142"/>
      <c r="G1195" s="142"/>
      <c r="H1195" s="142"/>
      <c r="I1195" s="142"/>
      <c r="J1195" s="143"/>
      <c r="K1195" s="143"/>
      <c r="L1195" s="143"/>
      <c r="M1195" s="143"/>
      <c r="N1195" s="143"/>
      <c r="O1195" s="143"/>
      <c r="P1195" s="143"/>
      <c r="Q1195" s="143"/>
      <c r="R1195" s="143"/>
      <c r="S1195" s="143"/>
      <c r="T1195" s="143"/>
    </row>
    <row r="1196" spans="1:20" x14ac:dyDescent="0.2">
      <c r="A1196" s="142"/>
      <c r="B1196" s="142"/>
      <c r="C1196" s="142"/>
      <c r="D1196" s="142"/>
      <c r="E1196" s="142"/>
      <c r="F1196" s="142"/>
      <c r="G1196" s="142"/>
      <c r="H1196" s="142"/>
      <c r="I1196" s="142"/>
      <c r="J1196" s="143"/>
      <c r="K1196" s="143"/>
      <c r="L1196" s="143"/>
      <c r="M1196" s="143"/>
      <c r="N1196" s="143"/>
      <c r="O1196" s="143"/>
      <c r="P1196" s="143"/>
      <c r="Q1196" s="143"/>
      <c r="R1196" s="143"/>
      <c r="S1196" s="143"/>
      <c r="T1196" s="143"/>
    </row>
    <row r="1197" spans="1:20" x14ac:dyDescent="0.2">
      <c r="A1197" s="142"/>
      <c r="B1197" s="142"/>
      <c r="C1197" s="142"/>
      <c r="D1197" s="142"/>
      <c r="E1197" s="142"/>
      <c r="F1197" s="142"/>
      <c r="G1197" s="142"/>
      <c r="H1197" s="142"/>
      <c r="I1197" s="142"/>
      <c r="J1197" s="143"/>
      <c r="K1197" s="143"/>
      <c r="L1197" s="143"/>
      <c r="M1197" s="143"/>
      <c r="N1197" s="143"/>
      <c r="O1197" s="143"/>
      <c r="P1197" s="143"/>
      <c r="Q1197" s="143"/>
      <c r="R1197" s="143"/>
      <c r="S1197" s="143"/>
      <c r="T1197" s="143"/>
    </row>
    <row r="1198" spans="1:20" x14ac:dyDescent="0.2">
      <c r="A1198" s="142"/>
      <c r="B1198" s="142"/>
      <c r="C1198" s="142"/>
      <c r="D1198" s="142"/>
      <c r="E1198" s="142"/>
      <c r="F1198" s="142"/>
      <c r="G1198" s="142"/>
      <c r="H1198" s="142"/>
      <c r="I1198" s="142"/>
      <c r="J1198" s="143"/>
      <c r="K1198" s="143"/>
      <c r="L1198" s="143"/>
      <c r="M1198" s="143"/>
      <c r="N1198" s="143"/>
      <c r="O1198" s="143"/>
      <c r="P1198" s="143"/>
      <c r="Q1198" s="143"/>
      <c r="R1198" s="143"/>
      <c r="S1198" s="143"/>
      <c r="T1198" s="143"/>
    </row>
    <row r="1199" spans="1:20" x14ac:dyDescent="0.2">
      <c r="A1199" s="142"/>
      <c r="B1199" s="142"/>
      <c r="C1199" s="142"/>
      <c r="D1199" s="142"/>
      <c r="E1199" s="142"/>
      <c r="F1199" s="142"/>
      <c r="G1199" s="142"/>
      <c r="H1199" s="142"/>
      <c r="I1199" s="142"/>
      <c r="J1199" s="143"/>
      <c r="K1199" s="143"/>
      <c r="L1199" s="143"/>
      <c r="M1199" s="143"/>
      <c r="N1199" s="143"/>
      <c r="O1199" s="143"/>
      <c r="P1199" s="143"/>
      <c r="Q1199" s="143"/>
      <c r="R1199" s="143"/>
      <c r="S1199" s="143"/>
      <c r="T1199" s="143"/>
    </row>
    <row r="1200" spans="1:20" x14ac:dyDescent="0.2">
      <c r="A1200" s="142"/>
      <c r="B1200" s="142"/>
      <c r="C1200" s="142"/>
      <c r="D1200" s="142"/>
      <c r="E1200" s="142"/>
      <c r="F1200" s="142"/>
      <c r="G1200" s="142"/>
      <c r="H1200" s="142"/>
      <c r="I1200" s="142"/>
      <c r="J1200" s="143"/>
      <c r="K1200" s="143"/>
      <c r="L1200" s="143"/>
      <c r="M1200" s="143"/>
      <c r="N1200" s="143"/>
      <c r="O1200" s="143"/>
      <c r="P1200" s="143"/>
      <c r="Q1200" s="143"/>
      <c r="R1200" s="143"/>
      <c r="S1200" s="143"/>
      <c r="T1200" s="143"/>
    </row>
    <row r="1201" spans="1:20" x14ac:dyDescent="0.2">
      <c r="A1201" s="142"/>
      <c r="B1201" s="142"/>
      <c r="C1201" s="142"/>
      <c r="D1201" s="142"/>
      <c r="E1201" s="142"/>
      <c r="F1201" s="142"/>
      <c r="G1201" s="142"/>
      <c r="H1201" s="142"/>
      <c r="I1201" s="142"/>
      <c r="J1201" s="143"/>
      <c r="K1201" s="143"/>
      <c r="L1201" s="143"/>
      <c r="M1201" s="143"/>
      <c r="N1201" s="143"/>
      <c r="O1201" s="143"/>
      <c r="P1201" s="143"/>
      <c r="Q1201" s="143"/>
      <c r="R1201" s="143"/>
      <c r="S1201" s="143"/>
      <c r="T1201" s="143"/>
    </row>
    <row r="1202" spans="1:20" x14ac:dyDescent="0.2">
      <c r="A1202" s="142"/>
      <c r="B1202" s="142"/>
      <c r="C1202" s="142"/>
      <c r="D1202" s="142"/>
      <c r="E1202" s="142"/>
      <c r="F1202" s="142"/>
      <c r="G1202" s="142"/>
      <c r="H1202" s="142"/>
      <c r="I1202" s="142"/>
      <c r="J1202" s="143"/>
      <c r="K1202" s="143"/>
      <c r="L1202" s="143"/>
      <c r="M1202" s="143"/>
      <c r="N1202" s="143"/>
      <c r="O1202" s="143"/>
      <c r="P1202" s="143"/>
      <c r="Q1202" s="143"/>
      <c r="R1202" s="143"/>
      <c r="S1202" s="143"/>
      <c r="T1202" s="143"/>
    </row>
    <row r="1203" spans="1:20" x14ac:dyDescent="0.2">
      <c r="A1203" s="142"/>
      <c r="B1203" s="142"/>
      <c r="C1203" s="142"/>
      <c r="D1203" s="142"/>
      <c r="E1203" s="142"/>
      <c r="F1203" s="142"/>
      <c r="G1203" s="142"/>
      <c r="H1203" s="142"/>
      <c r="I1203" s="142"/>
      <c r="J1203" s="143"/>
      <c r="K1203" s="143"/>
      <c r="L1203" s="143"/>
      <c r="M1203" s="143"/>
      <c r="N1203" s="143"/>
      <c r="O1203" s="143"/>
      <c r="P1203" s="143"/>
      <c r="Q1203" s="143"/>
      <c r="R1203" s="143"/>
      <c r="S1203" s="143"/>
      <c r="T1203" s="143"/>
    </row>
    <row r="1204" spans="1:20" x14ac:dyDescent="0.2">
      <c r="A1204" s="142"/>
      <c r="B1204" s="142"/>
      <c r="C1204" s="142"/>
      <c r="D1204" s="142"/>
      <c r="E1204" s="142"/>
      <c r="F1204" s="142"/>
      <c r="G1204" s="142"/>
      <c r="H1204" s="142"/>
      <c r="I1204" s="142"/>
      <c r="J1204" s="143"/>
      <c r="K1204" s="143"/>
      <c r="L1204" s="143"/>
      <c r="M1204" s="143"/>
      <c r="N1204" s="143"/>
      <c r="O1204" s="143"/>
      <c r="P1204" s="143"/>
      <c r="Q1204" s="143"/>
      <c r="R1204" s="143"/>
      <c r="S1204" s="143"/>
      <c r="T1204" s="143"/>
    </row>
    <row r="1205" spans="1:20" x14ac:dyDescent="0.2">
      <c r="A1205" s="142"/>
      <c r="B1205" s="142"/>
      <c r="C1205" s="142"/>
      <c r="D1205" s="142"/>
      <c r="E1205" s="142"/>
      <c r="F1205" s="142"/>
      <c r="G1205" s="142"/>
      <c r="H1205" s="142"/>
      <c r="I1205" s="142"/>
      <c r="J1205" s="143"/>
      <c r="K1205" s="143"/>
      <c r="L1205" s="143"/>
      <c r="M1205" s="143"/>
      <c r="N1205" s="143"/>
      <c r="O1205" s="143"/>
      <c r="P1205" s="143"/>
      <c r="Q1205" s="143"/>
      <c r="R1205" s="143"/>
      <c r="S1205" s="143"/>
      <c r="T1205" s="143"/>
    </row>
    <row r="1206" spans="1:20" x14ac:dyDescent="0.2">
      <c r="A1206" s="142"/>
      <c r="B1206" s="142"/>
      <c r="C1206" s="142"/>
      <c r="D1206" s="142"/>
      <c r="E1206" s="142"/>
      <c r="F1206" s="142"/>
      <c r="G1206" s="142"/>
      <c r="H1206" s="142"/>
      <c r="I1206" s="142"/>
      <c r="J1206" s="143"/>
      <c r="K1206" s="143"/>
      <c r="L1206" s="143"/>
      <c r="M1206" s="143"/>
      <c r="N1206" s="143"/>
      <c r="O1206" s="143"/>
      <c r="P1206" s="143"/>
      <c r="Q1206" s="143"/>
      <c r="R1206" s="143"/>
      <c r="S1206" s="143"/>
      <c r="T1206" s="143"/>
    </row>
    <row r="1207" spans="1:20" x14ac:dyDescent="0.2">
      <c r="A1207" s="142"/>
      <c r="B1207" s="142"/>
      <c r="C1207" s="142"/>
      <c r="D1207" s="142"/>
      <c r="E1207" s="142"/>
      <c r="F1207" s="142"/>
      <c r="G1207" s="142"/>
      <c r="H1207" s="142"/>
      <c r="I1207" s="142"/>
      <c r="J1207" s="143"/>
      <c r="K1207" s="143"/>
      <c r="L1207" s="143"/>
      <c r="M1207" s="143"/>
      <c r="N1207" s="143"/>
      <c r="O1207" s="143"/>
      <c r="P1207" s="143"/>
      <c r="Q1207" s="143"/>
      <c r="R1207" s="143"/>
      <c r="S1207" s="143"/>
      <c r="T1207" s="143"/>
    </row>
    <row r="1208" spans="1:20" x14ac:dyDescent="0.2">
      <c r="A1208" s="142"/>
      <c r="B1208" s="142"/>
      <c r="C1208" s="142"/>
      <c r="D1208" s="142"/>
      <c r="E1208" s="142"/>
      <c r="F1208" s="142"/>
      <c r="G1208" s="142"/>
      <c r="H1208" s="142"/>
      <c r="I1208" s="142"/>
      <c r="J1208" s="143"/>
      <c r="K1208" s="143"/>
      <c r="L1208" s="143"/>
      <c r="M1208" s="143"/>
      <c r="N1208" s="143"/>
      <c r="O1208" s="143"/>
      <c r="P1208" s="143"/>
      <c r="Q1208" s="143"/>
      <c r="R1208" s="143"/>
      <c r="S1208" s="143"/>
      <c r="T1208" s="143"/>
    </row>
    <row r="1209" spans="1:20" x14ac:dyDescent="0.2">
      <c r="A1209" s="142"/>
      <c r="B1209" s="142"/>
      <c r="C1209" s="142"/>
      <c r="D1209" s="142"/>
      <c r="E1209" s="142"/>
      <c r="F1209" s="142"/>
      <c r="G1209" s="142"/>
      <c r="H1209" s="142"/>
      <c r="I1209" s="142"/>
      <c r="J1209" s="143"/>
      <c r="K1209" s="143"/>
      <c r="L1209" s="143"/>
      <c r="M1209" s="143"/>
      <c r="N1209" s="143"/>
      <c r="O1209" s="143"/>
      <c r="P1209" s="143"/>
      <c r="Q1209" s="143"/>
      <c r="R1209" s="143"/>
      <c r="S1209" s="143"/>
      <c r="T1209" s="143"/>
    </row>
    <row r="1210" spans="1:20" x14ac:dyDescent="0.2">
      <c r="A1210" s="142"/>
      <c r="B1210" s="142"/>
      <c r="C1210" s="142"/>
      <c r="D1210" s="142"/>
      <c r="E1210" s="142"/>
      <c r="F1210" s="142"/>
      <c r="G1210" s="142"/>
      <c r="H1210" s="142"/>
      <c r="I1210" s="142"/>
      <c r="J1210" s="143"/>
      <c r="K1210" s="143"/>
      <c r="L1210" s="143"/>
      <c r="M1210" s="143"/>
      <c r="N1210" s="143"/>
      <c r="O1210" s="143"/>
      <c r="P1210" s="143"/>
      <c r="Q1210" s="143"/>
      <c r="R1210" s="143"/>
      <c r="S1210" s="143"/>
      <c r="T1210" s="143"/>
    </row>
    <row r="1211" spans="1:20" x14ac:dyDescent="0.2">
      <c r="A1211" s="142"/>
      <c r="B1211" s="142"/>
      <c r="C1211" s="142"/>
      <c r="D1211" s="142"/>
      <c r="E1211" s="142"/>
      <c r="F1211" s="142"/>
      <c r="G1211" s="142"/>
      <c r="H1211" s="142"/>
      <c r="I1211" s="142"/>
      <c r="J1211" s="143"/>
      <c r="K1211" s="143"/>
      <c r="L1211" s="143"/>
      <c r="M1211" s="143"/>
      <c r="N1211" s="143"/>
      <c r="O1211" s="143"/>
      <c r="P1211" s="143"/>
      <c r="Q1211" s="143"/>
      <c r="R1211" s="143"/>
      <c r="S1211" s="143"/>
      <c r="T1211" s="143"/>
    </row>
    <row r="1212" spans="1:20" x14ac:dyDescent="0.2">
      <c r="A1212" s="142"/>
      <c r="B1212" s="142"/>
      <c r="C1212" s="142"/>
      <c r="D1212" s="142"/>
      <c r="E1212" s="142"/>
      <c r="F1212" s="142"/>
      <c r="G1212" s="142"/>
      <c r="H1212" s="142"/>
      <c r="I1212" s="142"/>
      <c r="J1212" s="143"/>
      <c r="K1212" s="143"/>
      <c r="L1212" s="143"/>
      <c r="M1212" s="143"/>
      <c r="N1212" s="143"/>
      <c r="O1212" s="143"/>
      <c r="P1212" s="143"/>
      <c r="Q1212" s="143"/>
      <c r="R1212" s="143"/>
      <c r="S1212" s="143"/>
      <c r="T1212" s="143"/>
    </row>
    <row r="1213" spans="1:20" x14ac:dyDescent="0.2">
      <c r="A1213" s="142"/>
      <c r="B1213" s="142"/>
      <c r="C1213" s="142"/>
      <c r="D1213" s="142"/>
      <c r="E1213" s="142"/>
      <c r="F1213" s="142"/>
      <c r="G1213" s="142"/>
      <c r="H1213" s="142"/>
      <c r="I1213" s="142"/>
      <c r="J1213" s="143"/>
      <c r="K1213" s="143"/>
      <c r="L1213" s="143"/>
      <c r="M1213" s="143"/>
      <c r="N1213" s="143"/>
      <c r="O1213" s="143"/>
      <c r="P1213" s="143"/>
      <c r="Q1213" s="143"/>
      <c r="R1213" s="143"/>
      <c r="S1213" s="143"/>
      <c r="T1213" s="143"/>
    </row>
    <row r="1214" spans="1:20" x14ac:dyDescent="0.2">
      <c r="A1214" s="142"/>
      <c r="B1214" s="142"/>
      <c r="C1214" s="142"/>
      <c r="D1214" s="142"/>
      <c r="E1214" s="142"/>
      <c r="F1214" s="142"/>
      <c r="G1214" s="142"/>
      <c r="H1214" s="142"/>
      <c r="I1214" s="142"/>
      <c r="J1214" s="143"/>
      <c r="K1214" s="143"/>
      <c r="L1214" s="143"/>
      <c r="M1214" s="143"/>
      <c r="N1214" s="143"/>
      <c r="O1214" s="143"/>
      <c r="P1214" s="143"/>
      <c r="Q1214" s="143"/>
      <c r="R1214" s="143"/>
      <c r="S1214" s="143"/>
      <c r="T1214" s="143"/>
    </row>
    <row r="1215" spans="1:20" x14ac:dyDescent="0.2">
      <c r="A1215" s="142"/>
      <c r="B1215" s="142"/>
      <c r="C1215" s="142"/>
      <c r="D1215" s="142"/>
      <c r="E1215" s="142"/>
      <c r="F1215" s="142"/>
      <c r="G1215" s="142"/>
      <c r="H1215" s="142"/>
      <c r="I1215" s="142"/>
      <c r="J1215" s="143"/>
      <c r="K1215" s="143"/>
      <c r="L1215" s="143"/>
      <c r="M1215" s="143"/>
      <c r="N1215" s="143"/>
      <c r="O1215" s="143"/>
      <c r="P1215" s="143"/>
      <c r="Q1215" s="143"/>
      <c r="R1215" s="143"/>
      <c r="S1215" s="143"/>
      <c r="T1215" s="143"/>
    </row>
    <row r="1216" spans="1:20" x14ac:dyDescent="0.2">
      <c r="A1216" s="142"/>
      <c r="B1216" s="142"/>
      <c r="C1216" s="142"/>
      <c r="D1216" s="142"/>
      <c r="E1216" s="142"/>
      <c r="F1216" s="142"/>
      <c r="G1216" s="142"/>
      <c r="H1216" s="142"/>
      <c r="I1216" s="142"/>
      <c r="J1216" s="143"/>
      <c r="K1216" s="143"/>
      <c r="L1216" s="143"/>
      <c r="M1216" s="143"/>
      <c r="N1216" s="143"/>
      <c r="O1216" s="143"/>
      <c r="P1216" s="143"/>
      <c r="Q1216" s="143"/>
      <c r="R1216" s="143"/>
      <c r="S1216" s="143"/>
      <c r="T1216" s="143"/>
    </row>
    <row r="1217" spans="1:20" x14ac:dyDescent="0.2">
      <c r="A1217" s="142"/>
      <c r="B1217" s="142"/>
      <c r="C1217" s="142"/>
      <c r="D1217" s="142"/>
      <c r="E1217" s="142"/>
      <c r="F1217" s="142"/>
      <c r="G1217" s="142"/>
      <c r="H1217" s="142"/>
      <c r="I1217" s="142"/>
      <c r="J1217" s="143"/>
      <c r="K1217" s="143"/>
      <c r="L1217" s="143"/>
      <c r="M1217" s="143"/>
      <c r="N1217" s="143"/>
      <c r="O1217" s="143"/>
      <c r="P1217" s="143"/>
      <c r="Q1217" s="143"/>
      <c r="R1217" s="143"/>
      <c r="S1217" s="143"/>
      <c r="T1217" s="143"/>
    </row>
    <row r="1218" spans="1:20" x14ac:dyDescent="0.2">
      <c r="A1218" s="142"/>
      <c r="B1218" s="142"/>
      <c r="C1218" s="142"/>
      <c r="D1218" s="142"/>
      <c r="E1218" s="142"/>
      <c r="F1218" s="142"/>
      <c r="G1218" s="142"/>
      <c r="H1218" s="142"/>
      <c r="I1218" s="142"/>
      <c r="J1218" s="143"/>
      <c r="K1218" s="143"/>
      <c r="L1218" s="143"/>
      <c r="M1218" s="143"/>
      <c r="N1218" s="143"/>
      <c r="O1218" s="143"/>
      <c r="P1218" s="143"/>
      <c r="Q1218" s="143"/>
      <c r="R1218" s="143"/>
      <c r="S1218" s="143"/>
      <c r="T1218" s="143"/>
    </row>
    <row r="1219" spans="1:20" x14ac:dyDescent="0.2">
      <c r="A1219" s="142"/>
      <c r="B1219" s="142"/>
      <c r="C1219" s="142"/>
      <c r="D1219" s="142"/>
      <c r="E1219" s="142"/>
      <c r="F1219" s="142"/>
      <c r="G1219" s="142"/>
      <c r="H1219" s="142"/>
      <c r="I1219" s="142"/>
      <c r="J1219" s="143"/>
      <c r="K1219" s="143"/>
      <c r="L1219" s="143"/>
      <c r="M1219" s="143"/>
      <c r="N1219" s="143"/>
      <c r="O1219" s="143"/>
      <c r="P1219" s="143"/>
      <c r="Q1219" s="143"/>
      <c r="R1219" s="143"/>
      <c r="S1219" s="143"/>
      <c r="T1219" s="143"/>
    </row>
    <row r="1220" spans="1:20" x14ac:dyDescent="0.2">
      <c r="A1220" s="142"/>
      <c r="B1220" s="142"/>
      <c r="C1220" s="142"/>
      <c r="D1220" s="142"/>
      <c r="E1220" s="142"/>
      <c r="F1220" s="142"/>
      <c r="G1220" s="142"/>
      <c r="H1220" s="142"/>
      <c r="I1220" s="142"/>
      <c r="J1220" s="143"/>
      <c r="K1220" s="143"/>
      <c r="L1220" s="143"/>
      <c r="M1220" s="143"/>
      <c r="N1220" s="143"/>
      <c r="O1220" s="143"/>
      <c r="P1220" s="143"/>
      <c r="Q1220" s="143"/>
      <c r="R1220" s="143"/>
      <c r="S1220" s="143"/>
      <c r="T1220" s="143"/>
    </row>
    <row r="1221" spans="1:20" x14ac:dyDescent="0.2">
      <c r="A1221" s="142"/>
      <c r="B1221" s="142"/>
      <c r="C1221" s="142"/>
      <c r="D1221" s="142"/>
      <c r="E1221" s="142"/>
      <c r="F1221" s="142"/>
      <c r="G1221" s="142"/>
      <c r="H1221" s="142"/>
      <c r="I1221" s="142"/>
      <c r="J1221" s="143"/>
      <c r="K1221" s="143"/>
      <c r="L1221" s="143"/>
      <c r="M1221" s="143"/>
      <c r="N1221" s="143"/>
      <c r="O1221" s="143"/>
      <c r="P1221" s="143"/>
      <c r="Q1221" s="143"/>
      <c r="R1221" s="143"/>
      <c r="S1221" s="143"/>
      <c r="T1221" s="143"/>
    </row>
    <row r="1222" spans="1:20" x14ac:dyDescent="0.2">
      <c r="A1222" s="142"/>
      <c r="B1222" s="142"/>
      <c r="C1222" s="142"/>
      <c r="D1222" s="142"/>
      <c r="E1222" s="142"/>
      <c r="F1222" s="142"/>
      <c r="G1222" s="142"/>
      <c r="H1222" s="142"/>
      <c r="I1222" s="142"/>
      <c r="J1222" s="143"/>
      <c r="K1222" s="143"/>
      <c r="L1222" s="143"/>
      <c r="M1222" s="143"/>
      <c r="N1222" s="143"/>
      <c r="O1222" s="143"/>
      <c r="P1222" s="143"/>
      <c r="Q1222" s="143"/>
      <c r="R1222" s="143"/>
      <c r="S1222" s="143"/>
      <c r="T1222" s="143"/>
    </row>
    <row r="1223" spans="1:20" x14ac:dyDescent="0.2">
      <c r="A1223" s="142"/>
      <c r="B1223" s="142"/>
      <c r="C1223" s="142"/>
      <c r="D1223" s="142"/>
      <c r="E1223" s="142"/>
      <c r="F1223" s="142"/>
      <c r="G1223" s="142"/>
      <c r="H1223" s="142"/>
      <c r="I1223" s="142"/>
      <c r="J1223" s="143"/>
      <c r="K1223" s="143"/>
      <c r="L1223" s="143"/>
      <c r="M1223" s="143"/>
      <c r="N1223" s="143"/>
      <c r="O1223" s="143"/>
      <c r="P1223" s="143"/>
      <c r="Q1223" s="143"/>
      <c r="R1223" s="143"/>
      <c r="S1223" s="143"/>
      <c r="T1223" s="143"/>
    </row>
    <row r="1224" spans="1:20" x14ac:dyDescent="0.2">
      <c r="A1224" s="142"/>
      <c r="B1224" s="142"/>
      <c r="C1224" s="142"/>
      <c r="D1224" s="142"/>
      <c r="E1224" s="142"/>
      <c r="F1224" s="142"/>
      <c r="G1224" s="142"/>
      <c r="H1224" s="142"/>
      <c r="I1224" s="142"/>
      <c r="J1224" s="143"/>
      <c r="K1224" s="143"/>
      <c r="L1224" s="143"/>
      <c r="M1224" s="143"/>
      <c r="N1224" s="143"/>
      <c r="O1224" s="143"/>
      <c r="P1224" s="143"/>
      <c r="Q1224" s="143"/>
      <c r="R1224" s="143"/>
      <c r="S1224" s="143"/>
      <c r="T1224" s="143"/>
    </row>
    <row r="1225" spans="1:20" x14ac:dyDescent="0.2">
      <c r="A1225" s="142"/>
      <c r="B1225" s="142"/>
      <c r="C1225" s="142"/>
      <c r="D1225" s="142"/>
      <c r="E1225" s="142"/>
      <c r="F1225" s="142"/>
      <c r="G1225" s="142"/>
      <c r="H1225" s="142"/>
      <c r="I1225" s="142"/>
      <c r="J1225" s="143"/>
      <c r="K1225" s="143"/>
      <c r="L1225" s="143"/>
      <c r="M1225" s="143"/>
      <c r="N1225" s="143"/>
      <c r="O1225" s="143"/>
      <c r="P1225" s="143"/>
      <c r="Q1225" s="143"/>
      <c r="R1225" s="143"/>
      <c r="S1225" s="143"/>
      <c r="T1225" s="143"/>
    </row>
    <row r="1226" spans="1:20" x14ac:dyDescent="0.2">
      <c r="A1226" s="142"/>
      <c r="B1226" s="142"/>
      <c r="C1226" s="142"/>
      <c r="D1226" s="142"/>
      <c r="E1226" s="142"/>
      <c r="F1226" s="142"/>
      <c r="G1226" s="142"/>
      <c r="H1226" s="142"/>
      <c r="I1226" s="142"/>
      <c r="J1226" s="143"/>
      <c r="K1226" s="143"/>
      <c r="L1226" s="143"/>
      <c r="M1226" s="143"/>
      <c r="N1226" s="143"/>
      <c r="O1226" s="143"/>
      <c r="P1226" s="143"/>
      <c r="Q1226" s="143"/>
      <c r="R1226" s="143"/>
      <c r="S1226" s="143"/>
      <c r="T1226" s="143"/>
    </row>
    <row r="1227" spans="1:20" x14ac:dyDescent="0.2">
      <c r="A1227" s="142"/>
      <c r="B1227" s="142"/>
      <c r="C1227" s="142"/>
      <c r="D1227" s="142"/>
      <c r="E1227" s="142"/>
      <c r="F1227" s="142"/>
      <c r="G1227" s="142"/>
      <c r="H1227" s="142"/>
      <c r="I1227" s="142"/>
      <c r="J1227" s="143"/>
      <c r="K1227" s="143"/>
      <c r="L1227" s="143"/>
      <c r="M1227" s="143"/>
      <c r="N1227" s="143"/>
      <c r="O1227" s="143"/>
      <c r="P1227" s="143"/>
      <c r="Q1227" s="143"/>
      <c r="R1227" s="143"/>
      <c r="S1227" s="143"/>
      <c r="T1227" s="143"/>
    </row>
    <row r="1228" spans="1:20" x14ac:dyDescent="0.2">
      <c r="A1228" s="142"/>
      <c r="B1228" s="142"/>
      <c r="C1228" s="142"/>
      <c r="D1228" s="142"/>
      <c r="E1228" s="142"/>
      <c r="F1228" s="142"/>
      <c r="G1228" s="142"/>
      <c r="H1228" s="142"/>
      <c r="I1228" s="142"/>
      <c r="J1228" s="143"/>
      <c r="K1228" s="143"/>
      <c r="L1228" s="143"/>
      <c r="M1228" s="143"/>
      <c r="N1228" s="143"/>
      <c r="O1228" s="143"/>
      <c r="P1228" s="143"/>
      <c r="Q1228" s="143"/>
      <c r="R1228" s="143"/>
      <c r="S1228" s="143"/>
      <c r="T1228" s="143"/>
    </row>
    <row r="1229" spans="1:20" x14ac:dyDescent="0.2">
      <c r="A1229" s="142"/>
      <c r="B1229" s="142"/>
      <c r="C1229" s="142"/>
      <c r="D1229" s="142"/>
      <c r="E1229" s="142"/>
      <c r="F1229" s="142"/>
      <c r="G1229" s="142"/>
      <c r="H1229" s="142"/>
      <c r="I1229" s="142"/>
      <c r="J1229" s="143"/>
      <c r="K1229" s="143"/>
      <c r="L1229" s="143"/>
      <c r="M1229" s="143"/>
      <c r="N1229" s="143"/>
      <c r="O1229" s="143"/>
      <c r="P1229" s="143"/>
      <c r="Q1229" s="143"/>
      <c r="R1229" s="143"/>
      <c r="S1229" s="143"/>
      <c r="T1229" s="143"/>
    </row>
    <row r="1230" spans="1:20" x14ac:dyDescent="0.2">
      <c r="A1230" s="142"/>
      <c r="B1230" s="142"/>
      <c r="C1230" s="142"/>
      <c r="D1230" s="142"/>
      <c r="E1230" s="142"/>
      <c r="F1230" s="142"/>
      <c r="G1230" s="142"/>
      <c r="H1230" s="142"/>
      <c r="I1230" s="142"/>
      <c r="J1230" s="143"/>
      <c r="K1230" s="143"/>
      <c r="L1230" s="143"/>
      <c r="M1230" s="143"/>
      <c r="N1230" s="143"/>
      <c r="O1230" s="143"/>
      <c r="P1230" s="143"/>
      <c r="Q1230" s="143"/>
      <c r="R1230" s="143"/>
      <c r="S1230" s="143"/>
      <c r="T1230" s="143"/>
    </row>
    <row r="1231" spans="1:20" x14ac:dyDescent="0.2">
      <c r="A1231" s="142"/>
      <c r="B1231" s="142"/>
      <c r="C1231" s="142"/>
      <c r="D1231" s="142"/>
      <c r="E1231" s="142"/>
      <c r="F1231" s="142"/>
      <c r="G1231" s="142"/>
      <c r="H1231" s="142"/>
      <c r="I1231" s="142"/>
      <c r="J1231" s="143"/>
      <c r="K1231" s="143"/>
      <c r="L1231" s="143"/>
      <c r="M1231" s="143"/>
      <c r="N1231" s="143"/>
      <c r="O1231" s="143"/>
      <c r="P1231" s="143"/>
      <c r="Q1231" s="143"/>
      <c r="R1231" s="143"/>
      <c r="S1231" s="143"/>
      <c r="T1231" s="143"/>
    </row>
    <row r="1232" spans="1:20" x14ac:dyDescent="0.2">
      <c r="A1232" s="142"/>
      <c r="B1232" s="142"/>
      <c r="C1232" s="142"/>
      <c r="D1232" s="142"/>
      <c r="E1232" s="142"/>
      <c r="F1232" s="142"/>
      <c r="G1232" s="142"/>
      <c r="H1232" s="142"/>
      <c r="I1232" s="142"/>
      <c r="J1232" s="143"/>
      <c r="K1232" s="143"/>
      <c r="L1232" s="143"/>
      <c r="M1232" s="143"/>
      <c r="N1232" s="143"/>
      <c r="O1232" s="143"/>
      <c r="P1232" s="143"/>
      <c r="Q1232" s="143"/>
      <c r="R1232" s="143"/>
      <c r="S1232" s="143"/>
      <c r="T1232" s="143"/>
    </row>
    <row r="1233" spans="1:20" x14ac:dyDescent="0.2">
      <c r="A1233" s="142"/>
      <c r="B1233" s="142"/>
      <c r="C1233" s="142"/>
      <c r="D1233" s="142"/>
      <c r="E1233" s="142"/>
      <c r="F1233" s="142"/>
      <c r="G1233" s="142"/>
      <c r="H1233" s="142"/>
      <c r="I1233" s="142"/>
      <c r="J1233" s="143"/>
      <c r="K1233" s="143"/>
      <c r="L1233" s="143"/>
      <c r="M1233" s="143"/>
      <c r="N1233" s="143"/>
      <c r="O1233" s="143"/>
      <c r="P1233" s="143"/>
      <c r="Q1233" s="143"/>
      <c r="R1233" s="143"/>
      <c r="S1233" s="143"/>
      <c r="T1233" s="143"/>
    </row>
    <row r="1234" spans="1:20" x14ac:dyDescent="0.2">
      <c r="A1234" s="142"/>
      <c r="B1234" s="142"/>
      <c r="C1234" s="142"/>
      <c r="D1234" s="142"/>
      <c r="E1234" s="142"/>
      <c r="F1234" s="142"/>
      <c r="G1234" s="142"/>
      <c r="H1234" s="142"/>
      <c r="I1234" s="142"/>
      <c r="J1234" s="143"/>
      <c r="K1234" s="143"/>
      <c r="L1234" s="143"/>
      <c r="M1234" s="143"/>
      <c r="N1234" s="143"/>
      <c r="O1234" s="143"/>
      <c r="P1234" s="143"/>
      <c r="Q1234" s="143"/>
      <c r="R1234" s="143"/>
      <c r="S1234" s="143"/>
      <c r="T1234" s="143"/>
    </row>
    <row r="1235" spans="1:20" x14ac:dyDescent="0.2">
      <c r="A1235" s="142"/>
      <c r="B1235" s="142"/>
      <c r="C1235" s="142"/>
      <c r="D1235" s="142"/>
      <c r="E1235" s="142"/>
      <c r="F1235" s="142"/>
      <c r="G1235" s="142"/>
      <c r="H1235" s="142"/>
      <c r="I1235" s="142"/>
      <c r="J1235" s="143"/>
      <c r="K1235" s="143"/>
      <c r="L1235" s="143"/>
      <c r="M1235" s="143"/>
      <c r="N1235" s="143"/>
      <c r="O1235" s="143"/>
      <c r="P1235" s="143"/>
      <c r="Q1235" s="143"/>
      <c r="R1235" s="143"/>
      <c r="S1235" s="143"/>
      <c r="T1235" s="143"/>
    </row>
    <row r="1236" spans="1:20" x14ac:dyDescent="0.2">
      <c r="A1236" s="142"/>
      <c r="B1236" s="142"/>
      <c r="C1236" s="142"/>
      <c r="D1236" s="142"/>
      <c r="E1236" s="142"/>
      <c r="F1236" s="142"/>
      <c r="G1236" s="142"/>
      <c r="H1236" s="142"/>
      <c r="I1236" s="142"/>
      <c r="J1236" s="143"/>
      <c r="K1236" s="143"/>
      <c r="L1236" s="143"/>
      <c r="M1236" s="143"/>
      <c r="N1236" s="143"/>
      <c r="O1236" s="143"/>
      <c r="P1236" s="143"/>
      <c r="Q1236" s="143"/>
      <c r="R1236" s="143"/>
      <c r="S1236" s="143"/>
      <c r="T1236" s="143"/>
    </row>
    <row r="1237" spans="1:20" x14ac:dyDescent="0.2">
      <c r="A1237" s="142"/>
      <c r="B1237" s="142"/>
      <c r="C1237" s="142"/>
      <c r="D1237" s="142"/>
      <c r="E1237" s="142"/>
      <c r="F1237" s="142"/>
      <c r="G1237" s="142"/>
      <c r="H1237" s="142"/>
      <c r="I1237" s="142"/>
      <c r="J1237" s="143"/>
      <c r="K1237" s="143"/>
      <c r="L1237" s="143"/>
      <c r="M1237" s="143"/>
      <c r="N1237" s="143"/>
      <c r="O1237" s="143"/>
      <c r="P1237" s="143"/>
      <c r="Q1237" s="143"/>
      <c r="R1237" s="143"/>
      <c r="S1237" s="143"/>
      <c r="T1237" s="143"/>
    </row>
    <row r="1238" spans="1:20" x14ac:dyDescent="0.2">
      <c r="A1238" s="142"/>
      <c r="B1238" s="142"/>
      <c r="C1238" s="142"/>
      <c r="D1238" s="142"/>
      <c r="E1238" s="142"/>
      <c r="F1238" s="142"/>
      <c r="G1238" s="142"/>
      <c r="H1238" s="142"/>
      <c r="I1238" s="142"/>
      <c r="J1238" s="143"/>
      <c r="K1238" s="143"/>
      <c r="L1238" s="143"/>
      <c r="M1238" s="143"/>
      <c r="N1238" s="143"/>
      <c r="O1238" s="143"/>
      <c r="P1238" s="143"/>
      <c r="Q1238" s="143"/>
      <c r="R1238" s="143"/>
      <c r="S1238" s="143"/>
      <c r="T1238" s="143"/>
    </row>
    <row r="1239" spans="1:20" x14ac:dyDescent="0.2">
      <c r="A1239" s="142"/>
      <c r="B1239" s="142"/>
      <c r="C1239" s="142"/>
      <c r="D1239" s="142"/>
      <c r="E1239" s="142"/>
      <c r="F1239" s="142"/>
      <c r="G1239" s="142"/>
      <c r="H1239" s="142"/>
      <c r="I1239" s="142"/>
      <c r="J1239" s="143"/>
      <c r="K1239" s="143"/>
      <c r="L1239" s="143"/>
      <c r="M1239" s="143"/>
      <c r="N1239" s="143"/>
      <c r="O1239" s="143"/>
      <c r="P1239" s="143"/>
      <c r="Q1239" s="143"/>
      <c r="R1239" s="143"/>
      <c r="S1239" s="143"/>
      <c r="T1239" s="143"/>
    </row>
    <row r="1240" spans="1:20" x14ac:dyDescent="0.2">
      <c r="A1240" s="142"/>
      <c r="B1240" s="142"/>
      <c r="C1240" s="142"/>
      <c r="D1240" s="142"/>
      <c r="E1240" s="142"/>
      <c r="F1240" s="142"/>
      <c r="G1240" s="142"/>
      <c r="H1240" s="142"/>
      <c r="I1240" s="142"/>
      <c r="J1240" s="143"/>
      <c r="K1240" s="143"/>
      <c r="L1240" s="143"/>
      <c r="M1240" s="143"/>
      <c r="N1240" s="143"/>
      <c r="O1240" s="143"/>
      <c r="P1240" s="143"/>
      <c r="Q1240" s="143"/>
      <c r="R1240" s="143"/>
      <c r="S1240" s="143"/>
      <c r="T1240" s="143"/>
    </row>
    <row r="1241" spans="1:20" x14ac:dyDescent="0.2">
      <c r="A1241" s="142"/>
      <c r="B1241" s="142"/>
      <c r="C1241" s="142"/>
      <c r="D1241" s="142"/>
      <c r="E1241" s="142"/>
      <c r="F1241" s="142"/>
      <c r="G1241" s="142"/>
      <c r="H1241" s="142"/>
      <c r="I1241" s="142"/>
      <c r="J1241" s="143"/>
      <c r="K1241" s="143"/>
      <c r="L1241" s="143"/>
      <c r="M1241" s="143"/>
      <c r="N1241" s="143"/>
      <c r="O1241" s="143"/>
      <c r="P1241" s="143"/>
      <c r="Q1241" s="143"/>
      <c r="R1241" s="143"/>
      <c r="S1241" s="143"/>
      <c r="T1241" s="143"/>
    </row>
    <row r="1242" spans="1:20" x14ac:dyDescent="0.2">
      <c r="A1242" s="142"/>
      <c r="B1242" s="142"/>
      <c r="C1242" s="142"/>
      <c r="D1242" s="142"/>
      <c r="E1242" s="142"/>
      <c r="F1242" s="142"/>
      <c r="G1242" s="142"/>
      <c r="H1242" s="142"/>
      <c r="I1242" s="142"/>
      <c r="J1242" s="143"/>
      <c r="K1242" s="143"/>
      <c r="L1242" s="143"/>
      <c r="M1242" s="143"/>
      <c r="N1242" s="143"/>
      <c r="O1242" s="143"/>
      <c r="P1242" s="143"/>
      <c r="Q1242" s="143"/>
      <c r="R1242" s="143"/>
      <c r="S1242" s="143"/>
      <c r="T1242" s="143"/>
    </row>
    <row r="1243" spans="1:20" x14ac:dyDescent="0.2">
      <c r="A1243" s="142"/>
      <c r="B1243" s="142"/>
      <c r="C1243" s="142"/>
      <c r="D1243" s="142"/>
      <c r="E1243" s="142"/>
      <c r="F1243" s="142"/>
      <c r="G1243" s="142"/>
      <c r="H1243" s="142"/>
      <c r="I1243" s="142"/>
      <c r="J1243" s="143"/>
      <c r="K1243" s="143"/>
      <c r="L1243" s="143"/>
      <c r="M1243" s="143"/>
      <c r="N1243" s="143"/>
      <c r="O1243" s="143"/>
      <c r="P1243" s="143"/>
      <c r="Q1243" s="143"/>
      <c r="R1243" s="143"/>
      <c r="S1243" s="143"/>
      <c r="T1243" s="143"/>
    </row>
    <row r="1244" spans="1:20" x14ac:dyDescent="0.2">
      <c r="A1244" s="142"/>
      <c r="B1244" s="142"/>
      <c r="C1244" s="142"/>
      <c r="D1244" s="142"/>
      <c r="E1244" s="142"/>
      <c r="F1244" s="142"/>
      <c r="G1244" s="142"/>
      <c r="H1244" s="142"/>
      <c r="I1244" s="142"/>
      <c r="J1244" s="143"/>
      <c r="K1244" s="143"/>
      <c r="L1244" s="143"/>
      <c r="M1244" s="143"/>
      <c r="N1244" s="143"/>
      <c r="O1244" s="143"/>
      <c r="P1244" s="143"/>
      <c r="Q1244" s="143"/>
      <c r="R1244" s="143"/>
      <c r="S1244" s="143"/>
      <c r="T1244" s="143"/>
    </row>
    <row r="1245" spans="1:20" x14ac:dyDescent="0.2">
      <c r="A1245" s="142"/>
      <c r="B1245" s="142"/>
      <c r="C1245" s="142"/>
      <c r="D1245" s="142"/>
      <c r="E1245" s="142"/>
      <c r="F1245" s="142"/>
      <c r="G1245" s="142"/>
      <c r="H1245" s="142"/>
      <c r="I1245" s="142"/>
      <c r="J1245" s="143"/>
      <c r="K1245" s="143"/>
      <c r="L1245" s="143"/>
      <c r="M1245" s="143"/>
      <c r="N1245" s="143"/>
      <c r="O1245" s="143"/>
      <c r="P1245" s="143"/>
      <c r="Q1245" s="143"/>
      <c r="R1245" s="143"/>
      <c r="S1245" s="143"/>
      <c r="T1245" s="143"/>
    </row>
    <row r="1246" spans="1:20" x14ac:dyDescent="0.2">
      <c r="A1246" s="142"/>
      <c r="B1246" s="142"/>
      <c r="C1246" s="142"/>
      <c r="D1246" s="142"/>
      <c r="E1246" s="142"/>
      <c r="F1246" s="142"/>
      <c r="G1246" s="142"/>
      <c r="H1246" s="142"/>
      <c r="I1246" s="142"/>
      <c r="J1246" s="143"/>
      <c r="K1246" s="143"/>
      <c r="L1246" s="143"/>
      <c r="M1246" s="143"/>
      <c r="N1246" s="143"/>
      <c r="O1246" s="143"/>
      <c r="P1246" s="143"/>
      <c r="Q1246" s="143"/>
      <c r="R1246" s="143"/>
      <c r="S1246" s="143"/>
      <c r="T1246" s="143"/>
    </row>
    <row r="1247" spans="1:20" x14ac:dyDescent="0.2">
      <c r="A1247" s="142"/>
      <c r="B1247" s="142"/>
      <c r="C1247" s="142"/>
      <c r="D1247" s="142"/>
      <c r="E1247" s="142"/>
      <c r="F1247" s="142"/>
      <c r="G1247" s="142"/>
      <c r="H1247" s="142"/>
      <c r="I1247" s="142"/>
      <c r="J1247" s="143"/>
      <c r="K1247" s="143"/>
      <c r="L1247" s="143"/>
      <c r="M1247" s="143"/>
      <c r="N1247" s="143"/>
      <c r="O1247" s="143"/>
      <c r="P1247" s="143"/>
      <c r="Q1247" s="143"/>
      <c r="R1247" s="143"/>
      <c r="S1247" s="143"/>
      <c r="T1247" s="143"/>
    </row>
    <row r="1248" spans="1:20" x14ac:dyDescent="0.2">
      <c r="A1248" s="142"/>
      <c r="B1248" s="142"/>
      <c r="C1248" s="142"/>
      <c r="D1248" s="142"/>
      <c r="E1248" s="142"/>
      <c r="F1248" s="142"/>
      <c r="G1248" s="142"/>
      <c r="H1248" s="142"/>
      <c r="I1248" s="142"/>
      <c r="J1248" s="143"/>
      <c r="K1248" s="143"/>
      <c r="L1248" s="143"/>
      <c r="M1248" s="143"/>
      <c r="N1248" s="143"/>
      <c r="O1248" s="143"/>
      <c r="P1248" s="143"/>
      <c r="Q1248" s="143"/>
      <c r="R1248" s="143"/>
      <c r="S1248" s="143"/>
      <c r="T1248" s="143"/>
    </row>
    <row r="1249" spans="1:20" x14ac:dyDescent="0.2">
      <c r="A1249" s="142"/>
      <c r="B1249" s="142"/>
      <c r="C1249" s="142"/>
      <c r="D1249" s="142"/>
      <c r="E1249" s="142"/>
      <c r="F1249" s="142"/>
      <c r="G1249" s="142"/>
      <c r="H1249" s="142"/>
      <c r="I1249" s="142"/>
      <c r="J1249" s="143"/>
      <c r="K1249" s="143"/>
      <c r="L1249" s="143"/>
      <c r="M1249" s="143"/>
      <c r="N1249" s="143"/>
      <c r="O1249" s="143"/>
      <c r="P1249" s="143"/>
      <c r="Q1249" s="143"/>
      <c r="R1249" s="143"/>
      <c r="S1249" s="143"/>
      <c r="T1249" s="143"/>
    </row>
    <row r="1250" spans="1:20" x14ac:dyDescent="0.2">
      <c r="A1250" s="142"/>
      <c r="B1250" s="142"/>
      <c r="C1250" s="142"/>
      <c r="D1250" s="142"/>
      <c r="E1250" s="142"/>
      <c r="F1250" s="142"/>
      <c r="G1250" s="142"/>
      <c r="H1250" s="142"/>
      <c r="I1250" s="142"/>
      <c r="J1250" s="143"/>
      <c r="K1250" s="143"/>
      <c r="L1250" s="143"/>
      <c r="M1250" s="143"/>
      <c r="N1250" s="143"/>
      <c r="O1250" s="143"/>
      <c r="P1250" s="143"/>
      <c r="Q1250" s="143"/>
      <c r="R1250" s="143"/>
      <c r="S1250" s="143"/>
      <c r="T1250" s="143"/>
    </row>
    <row r="1251" spans="1:20" x14ac:dyDescent="0.2">
      <c r="A1251" s="142"/>
      <c r="B1251" s="142"/>
      <c r="C1251" s="142"/>
      <c r="D1251" s="142"/>
      <c r="E1251" s="142"/>
      <c r="F1251" s="142"/>
      <c r="G1251" s="142"/>
      <c r="H1251" s="142"/>
      <c r="I1251" s="142"/>
      <c r="J1251" s="143"/>
      <c r="K1251" s="143"/>
      <c r="L1251" s="143"/>
      <c r="M1251" s="143"/>
      <c r="N1251" s="143"/>
      <c r="O1251" s="143"/>
      <c r="P1251" s="143"/>
      <c r="Q1251" s="143"/>
      <c r="R1251" s="143"/>
      <c r="S1251" s="143"/>
      <c r="T1251" s="143"/>
    </row>
    <row r="1252" spans="1:20" x14ac:dyDescent="0.2">
      <c r="A1252" s="142"/>
      <c r="B1252" s="142"/>
      <c r="C1252" s="142"/>
      <c r="D1252" s="142"/>
      <c r="E1252" s="142"/>
      <c r="F1252" s="142"/>
      <c r="G1252" s="142"/>
      <c r="H1252" s="142"/>
      <c r="I1252" s="142"/>
      <c r="J1252" s="143"/>
      <c r="K1252" s="143"/>
      <c r="L1252" s="143"/>
      <c r="M1252" s="143"/>
      <c r="N1252" s="143"/>
      <c r="O1252" s="143"/>
      <c r="P1252" s="143"/>
      <c r="Q1252" s="143"/>
      <c r="R1252" s="143"/>
      <c r="S1252" s="143"/>
      <c r="T1252" s="143"/>
    </row>
    <row r="1253" spans="1:20" x14ac:dyDescent="0.2">
      <c r="A1253" s="142"/>
      <c r="B1253" s="142"/>
      <c r="C1253" s="142"/>
      <c r="D1253" s="142"/>
      <c r="E1253" s="142"/>
      <c r="F1253" s="142"/>
      <c r="G1253" s="142"/>
      <c r="H1253" s="142"/>
      <c r="I1253" s="142"/>
      <c r="J1253" s="143"/>
      <c r="K1253" s="143"/>
      <c r="L1253" s="143"/>
      <c r="M1253" s="143"/>
      <c r="N1253" s="143"/>
      <c r="O1253" s="143"/>
      <c r="P1253" s="143"/>
      <c r="Q1253" s="143"/>
      <c r="R1253" s="143"/>
      <c r="S1253" s="143"/>
      <c r="T1253" s="143"/>
    </row>
    <row r="1254" spans="1:20" x14ac:dyDescent="0.2">
      <c r="A1254" s="142"/>
      <c r="B1254" s="142"/>
      <c r="C1254" s="142"/>
      <c r="D1254" s="142"/>
      <c r="E1254" s="142"/>
      <c r="F1254" s="142"/>
      <c r="G1254" s="142"/>
      <c r="H1254" s="142"/>
      <c r="I1254" s="142"/>
      <c r="J1254" s="143"/>
      <c r="K1254" s="143"/>
      <c r="L1254" s="143"/>
      <c r="M1254" s="143"/>
      <c r="N1254" s="143"/>
      <c r="O1254" s="143"/>
      <c r="P1254" s="143"/>
      <c r="Q1254" s="143"/>
      <c r="R1254" s="143"/>
      <c r="S1254" s="143"/>
      <c r="T1254" s="143"/>
    </row>
    <row r="1255" spans="1:20" x14ac:dyDescent="0.2">
      <c r="A1255" s="142"/>
      <c r="B1255" s="142"/>
      <c r="C1255" s="142"/>
      <c r="D1255" s="142"/>
      <c r="E1255" s="142"/>
      <c r="F1255" s="142"/>
      <c r="G1255" s="142"/>
      <c r="H1255" s="142"/>
      <c r="I1255" s="142"/>
      <c r="J1255" s="143"/>
      <c r="K1255" s="143"/>
      <c r="L1255" s="143"/>
      <c r="M1255" s="143"/>
      <c r="N1255" s="143"/>
      <c r="O1255" s="143"/>
      <c r="P1255" s="143"/>
      <c r="Q1255" s="143"/>
      <c r="R1255" s="143"/>
      <c r="S1255" s="143"/>
      <c r="T1255" s="143"/>
    </row>
    <row r="1256" spans="1:20" x14ac:dyDescent="0.2">
      <c r="A1256" s="142"/>
      <c r="B1256" s="142"/>
      <c r="C1256" s="142"/>
      <c r="D1256" s="142"/>
      <c r="E1256" s="142"/>
      <c r="F1256" s="142"/>
      <c r="G1256" s="142"/>
      <c r="H1256" s="142"/>
      <c r="I1256" s="142"/>
      <c r="J1256" s="143"/>
      <c r="K1256" s="143"/>
      <c r="L1256" s="143"/>
      <c r="M1256" s="143"/>
      <c r="N1256" s="143"/>
      <c r="O1256" s="143"/>
      <c r="P1256" s="143"/>
      <c r="Q1256" s="143"/>
      <c r="R1256" s="143"/>
      <c r="S1256" s="143"/>
      <c r="T1256" s="143"/>
    </row>
    <row r="1257" spans="1:20" x14ac:dyDescent="0.2">
      <c r="A1257" s="142"/>
      <c r="B1257" s="142"/>
      <c r="C1257" s="142"/>
      <c r="D1257" s="142"/>
      <c r="E1257" s="142"/>
      <c r="F1257" s="142"/>
      <c r="G1257" s="142"/>
      <c r="H1257" s="142"/>
      <c r="I1257" s="142"/>
      <c r="J1257" s="143"/>
      <c r="K1257" s="143"/>
      <c r="L1257" s="143"/>
      <c r="M1257" s="143"/>
      <c r="N1257" s="143"/>
      <c r="O1257" s="143"/>
      <c r="P1257" s="143"/>
      <c r="Q1257" s="143"/>
      <c r="R1257" s="143"/>
      <c r="S1257" s="143"/>
      <c r="T1257" s="143"/>
    </row>
    <row r="1258" spans="1:20" x14ac:dyDescent="0.2">
      <c r="A1258" s="142"/>
      <c r="B1258" s="142"/>
      <c r="C1258" s="142"/>
      <c r="D1258" s="142"/>
      <c r="E1258" s="142"/>
      <c r="F1258" s="142"/>
      <c r="G1258" s="142"/>
      <c r="H1258" s="142"/>
      <c r="I1258" s="142"/>
      <c r="J1258" s="143"/>
      <c r="K1258" s="143"/>
      <c r="L1258" s="143"/>
      <c r="M1258" s="143"/>
      <c r="N1258" s="143"/>
      <c r="O1258" s="143"/>
      <c r="P1258" s="143"/>
      <c r="Q1258" s="143"/>
      <c r="R1258" s="143"/>
      <c r="S1258" s="143"/>
      <c r="T1258" s="143"/>
    </row>
    <row r="1259" spans="1:20" x14ac:dyDescent="0.2">
      <c r="A1259" s="142"/>
      <c r="B1259" s="142"/>
      <c r="C1259" s="142"/>
      <c r="D1259" s="142"/>
      <c r="E1259" s="142"/>
      <c r="F1259" s="142"/>
      <c r="G1259" s="142"/>
      <c r="H1259" s="142"/>
      <c r="I1259" s="142"/>
      <c r="J1259" s="143"/>
      <c r="K1259" s="143"/>
      <c r="L1259" s="143"/>
      <c r="M1259" s="143"/>
      <c r="N1259" s="143"/>
      <c r="O1259" s="143"/>
      <c r="P1259" s="143"/>
      <c r="Q1259" s="143"/>
      <c r="R1259" s="143"/>
      <c r="S1259" s="143"/>
      <c r="T1259" s="143"/>
    </row>
    <row r="1260" spans="1:20" x14ac:dyDescent="0.2">
      <c r="A1260" s="142"/>
      <c r="B1260" s="142"/>
      <c r="C1260" s="142"/>
      <c r="D1260" s="142"/>
      <c r="E1260" s="142"/>
      <c r="F1260" s="142"/>
      <c r="G1260" s="142"/>
      <c r="H1260" s="142"/>
      <c r="I1260" s="142"/>
      <c r="J1260" s="143"/>
      <c r="K1260" s="143"/>
      <c r="L1260" s="143"/>
      <c r="M1260" s="143"/>
      <c r="N1260" s="143"/>
      <c r="O1260" s="143"/>
      <c r="P1260" s="143"/>
      <c r="Q1260" s="143"/>
      <c r="R1260" s="143"/>
      <c r="S1260" s="143"/>
      <c r="T1260" s="143"/>
    </row>
    <row r="1261" spans="1:20" x14ac:dyDescent="0.2">
      <c r="A1261" s="142"/>
      <c r="B1261" s="142"/>
      <c r="C1261" s="142"/>
      <c r="D1261" s="142"/>
      <c r="E1261" s="142"/>
      <c r="F1261" s="142"/>
      <c r="G1261" s="142"/>
      <c r="H1261" s="142"/>
      <c r="I1261" s="142"/>
      <c r="J1261" s="143"/>
      <c r="K1261" s="143"/>
      <c r="L1261" s="143"/>
      <c r="M1261" s="143"/>
      <c r="N1261" s="143"/>
      <c r="O1261" s="143"/>
      <c r="P1261" s="143"/>
      <c r="Q1261" s="143"/>
      <c r="R1261" s="143"/>
      <c r="S1261" s="143"/>
      <c r="T1261" s="143"/>
    </row>
    <row r="1262" spans="1:20" x14ac:dyDescent="0.2">
      <c r="A1262" s="142"/>
      <c r="B1262" s="142"/>
      <c r="C1262" s="142"/>
      <c r="D1262" s="142"/>
      <c r="E1262" s="142"/>
      <c r="F1262" s="142"/>
      <c r="G1262" s="142"/>
      <c r="H1262" s="142"/>
      <c r="I1262" s="142"/>
      <c r="J1262" s="143"/>
      <c r="K1262" s="143"/>
      <c r="L1262" s="143"/>
      <c r="M1262" s="143"/>
      <c r="N1262" s="143"/>
      <c r="O1262" s="143"/>
      <c r="P1262" s="143"/>
      <c r="Q1262" s="143"/>
      <c r="R1262" s="143"/>
      <c r="S1262" s="143"/>
      <c r="T1262" s="143"/>
    </row>
    <row r="1263" spans="1:20" x14ac:dyDescent="0.2">
      <c r="A1263" s="142"/>
      <c r="B1263" s="142"/>
      <c r="C1263" s="142"/>
      <c r="D1263" s="142"/>
      <c r="E1263" s="142"/>
      <c r="F1263" s="142"/>
      <c r="G1263" s="142"/>
      <c r="H1263" s="142"/>
      <c r="I1263" s="142"/>
      <c r="J1263" s="143"/>
      <c r="K1263" s="143"/>
      <c r="L1263" s="143"/>
      <c r="M1263" s="143"/>
      <c r="N1263" s="143"/>
      <c r="O1263" s="143"/>
      <c r="P1263" s="143"/>
      <c r="Q1263" s="143"/>
      <c r="R1263" s="143"/>
      <c r="S1263" s="143"/>
      <c r="T1263" s="143"/>
    </row>
    <row r="1264" spans="1:20" x14ac:dyDescent="0.2">
      <c r="A1264" s="142"/>
      <c r="B1264" s="142"/>
      <c r="C1264" s="142"/>
      <c r="D1264" s="142"/>
      <c r="E1264" s="142"/>
      <c r="F1264" s="142"/>
      <c r="G1264" s="142"/>
      <c r="H1264" s="142"/>
      <c r="I1264" s="142"/>
      <c r="J1264" s="143"/>
      <c r="K1264" s="143"/>
      <c r="L1264" s="143"/>
      <c r="M1264" s="143"/>
      <c r="N1264" s="143"/>
      <c r="O1264" s="143"/>
      <c r="P1264" s="143"/>
      <c r="Q1264" s="143"/>
      <c r="R1264" s="143"/>
      <c r="S1264" s="143"/>
      <c r="T1264" s="143"/>
    </row>
    <row r="1265" spans="1:20" x14ac:dyDescent="0.2">
      <c r="A1265" s="142"/>
      <c r="B1265" s="142"/>
      <c r="C1265" s="142"/>
      <c r="D1265" s="142"/>
      <c r="E1265" s="142"/>
      <c r="F1265" s="142"/>
      <c r="G1265" s="142"/>
      <c r="H1265" s="142"/>
      <c r="I1265" s="142"/>
      <c r="J1265" s="143"/>
      <c r="K1265" s="143"/>
      <c r="L1265" s="143"/>
      <c r="M1265" s="143"/>
      <c r="N1265" s="143"/>
      <c r="O1265" s="143"/>
      <c r="P1265" s="143"/>
      <c r="Q1265" s="143"/>
      <c r="R1265" s="143"/>
      <c r="S1265" s="143"/>
      <c r="T1265" s="143"/>
    </row>
    <row r="1266" spans="1:20" x14ac:dyDescent="0.2">
      <c r="A1266" s="142"/>
      <c r="B1266" s="142"/>
      <c r="C1266" s="142"/>
      <c r="D1266" s="142"/>
      <c r="E1266" s="142"/>
      <c r="F1266" s="142"/>
      <c r="G1266" s="142"/>
      <c r="H1266" s="142"/>
      <c r="I1266" s="142"/>
      <c r="J1266" s="143"/>
      <c r="K1266" s="143"/>
      <c r="L1266" s="143"/>
      <c r="M1266" s="143"/>
      <c r="N1266" s="143"/>
      <c r="O1266" s="143"/>
      <c r="P1266" s="143"/>
      <c r="Q1266" s="143"/>
      <c r="R1266" s="143"/>
      <c r="S1266" s="143"/>
      <c r="T1266" s="143"/>
    </row>
    <row r="1267" spans="1:20" x14ac:dyDescent="0.2">
      <c r="A1267" s="142"/>
      <c r="B1267" s="142"/>
      <c r="C1267" s="142"/>
      <c r="D1267" s="142"/>
      <c r="E1267" s="142"/>
      <c r="F1267" s="142"/>
      <c r="G1267" s="142"/>
      <c r="H1267" s="142"/>
      <c r="I1267" s="142"/>
      <c r="J1267" s="143"/>
      <c r="K1267" s="143"/>
      <c r="L1267" s="143"/>
      <c r="M1267" s="143"/>
      <c r="N1267" s="143"/>
      <c r="O1267" s="143"/>
      <c r="P1267" s="143"/>
      <c r="Q1267" s="143"/>
      <c r="R1267" s="143"/>
      <c r="S1267" s="143"/>
      <c r="T1267" s="143"/>
    </row>
    <row r="1268" spans="1:20" x14ac:dyDescent="0.2">
      <c r="A1268" s="142"/>
      <c r="B1268" s="142"/>
      <c r="C1268" s="142"/>
      <c r="D1268" s="142"/>
      <c r="E1268" s="142"/>
      <c r="F1268" s="142"/>
      <c r="G1268" s="142"/>
      <c r="H1268" s="142"/>
      <c r="I1268" s="142"/>
      <c r="J1268" s="143"/>
      <c r="K1268" s="143"/>
      <c r="L1268" s="143"/>
      <c r="M1268" s="143"/>
      <c r="N1268" s="143"/>
      <c r="O1268" s="143"/>
      <c r="P1268" s="143"/>
      <c r="Q1268" s="143"/>
      <c r="R1268" s="143"/>
      <c r="S1268" s="143"/>
      <c r="T1268" s="143"/>
    </row>
    <row r="1269" spans="1:20" x14ac:dyDescent="0.2">
      <c r="A1269" s="142"/>
      <c r="B1269" s="142"/>
      <c r="C1269" s="142"/>
      <c r="D1269" s="142"/>
      <c r="E1269" s="142"/>
      <c r="F1269" s="142"/>
      <c r="G1269" s="142"/>
      <c r="H1269" s="142"/>
      <c r="I1269" s="142"/>
      <c r="J1269" s="143"/>
      <c r="K1269" s="143"/>
      <c r="L1269" s="143"/>
      <c r="M1269" s="143"/>
      <c r="N1269" s="143"/>
      <c r="O1269" s="143"/>
      <c r="P1269" s="143"/>
      <c r="Q1269" s="143"/>
      <c r="R1269" s="143"/>
      <c r="S1269" s="143"/>
      <c r="T1269" s="143"/>
    </row>
    <row r="1270" spans="1:20" x14ac:dyDescent="0.2">
      <c r="A1270" s="142"/>
      <c r="B1270" s="142"/>
      <c r="C1270" s="142"/>
      <c r="D1270" s="142"/>
      <c r="E1270" s="142"/>
      <c r="F1270" s="142"/>
      <c r="G1270" s="142"/>
      <c r="H1270" s="142"/>
      <c r="I1270" s="142"/>
      <c r="J1270" s="143"/>
      <c r="K1270" s="143"/>
      <c r="L1270" s="143"/>
      <c r="M1270" s="143"/>
      <c r="N1270" s="143"/>
      <c r="O1270" s="143"/>
      <c r="P1270" s="143"/>
      <c r="Q1270" s="143"/>
      <c r="R1270" s="143"/>
      <c r="S1270" s="143"/>
      <c r="T1270" s="143"/>
    </row>
    <row r="1271" spans="1:20" x14ac:dyDescent="0.2">
      <c r="A1271" s="142"/>
      <c r="B1271" s="142"/>
      <c r="C1271" s="142"/>
      <c r="D1271" s="142"/>
      <c r="E1271" s="142"/>
      <c r="F1271" s="142"/>
      <c r="G1271" s="142"/>
      <c r="H1271" s="142"/>
      <c r="I1271" s="142"/>
      <c r="J1271" s="143"/>
      <c r="K1271" s="143"/>
      <c r="L1271" s="143"/>
      <c r="M1271" s="143"/>
      <c r="N1271" s="143"/>
      <c r="O1271" s="143"/>
      <c r="P1271" s="143"/>
      <c r="Q1271" s="143"/>
      <c r="R1271" s="143"/>
      <c r="S1271" s="143"/>
      <c r="T1271" s="143"/>
    </row>
    <row r="1272" spans="1:20" x14ac:dyDescent="0.2">
      <c r="A1272" s="142"/>
      <c r="B1272" s="142"/>
      <c r="C1272" s="142"/>
      <c r="D1272" s="142"/>
      <c r="E1272" s="142"/>
      <c r="F1272" s="142"/>
      <c r="G1272" s="142"/>
      <c r="H1272" s="142"/>
      <c r="I1272" s="142"/>
      <c r="J1272" s="143"/>
      <c r="K1272" s="143"/>
      <c r="L1272" s="143"/>
      <c r="M1272" s="143"/>
      <c r="N1272" s="143"/>
      <c r="O1272" s="143"/>
      <c r="P1272" s="143"/>
      <c r="Q1272" s="143"/>
      <c r="R1272" s="143"/>
      <c r="S1272" s="143"/>
      <c r="T1272" s="143"/>
    </row>
    <row r="1273" spans="1:20" x14ac:dyDescent="0.2">
      <c r="A1273" s="142"/>
      <c r="B1273" s="142"/>
      <c r="C1273" s="142"/>
      <c r="D1273" s="142"/>
      <c r="E1273" s="142"/>
      <c r="F1273" s="142"/>
      <c r="G1273" s="142"/>
      <c r="H1273" s="142"/>
      <c r="I1273" s="142"/>
      <c r="J1273" s="143"/>
      <c r="K1273" s="143"/>
      <c r="L1273" s="143"/>
      <c r="M1273" s="143"/>
      <c r="N1273" s="143"/>
      <c r="O1273" s="143"/>
      <c r="P1273" s="143"/>
      <c r="Q1273" s="143"/>
      <c r="R1273" s="143"/>
      <c r="S1273" s="143"/>
      <c r="T1273" s="143"/>
    </row>
    <row r="1274" spans="1:20" x14ac:dyDescent="0.2">
      <c r="A1274" s="142"/>
      <c r="B1274" s="142"/>
      <c r="C1274" s="142"/>
      <c r="D1274" s="142"/>
      <c r="E1274" s="142"/>
      <c r="F1274" s="142"/>
      <c r="G1274" s="142"/>
      <c r="H1274" s="142"/>
      <c r="I1274" s="142"/>
      <c r="J1274" s="143"/>
      <c r="K1274" s="143"/>
      <c r="L1274" s="143"/>
      <c r="M1274" s="143"/>
      <c r="N1274" s="143"/>
      <c r="O1274" s="143"/>
      <c r="P1274" s="143"/>
      <c r="Q1274" s="143"/>
      <c r="R1274" s="143"/>
      <c r="S1274" s="143"/>
      <c r="T1274" s="143"/>
    </row>
    <row r="1275" spans="1:20" x14ac:dyDescent="0.2">
      <c r="A1275" s="142"/>
      <c r="B1275" s="142"/>
      <c r="C1275" s="142"/>
      <c r="D1275" s="142"/>
      <c r="E1275" s="142"/>
      <c r="F1275" s="142"/>
      <c r="G1275" s="142"/>
      <c r="H1275" s="142"/>
      <c r="I1275" s="142"/>
      <c r="J1275" s="143"/>
      <c r="K1275" s="143"/>
      <c r="L1275" s="143"/>
      <c r="M1275" s="143"/>
      <c r="N1275" s="143"/>
      <c r="O1275" s="143"/>
      <c r="P1275" s="143"/>
      <c r="Q1275" s="143"/>
      <c r="R1275" s="143"/>
      <c r="S1275" s="143"/>
      <c r="T1275" s="143"/>
    </row>
    <row r="1276" spans="1:20" x14ac:dyDescent="0.2">
      <c r="A1276" s="142"/>
      <c r="B1276" s="142"/>
      <c r="C1276" s="142"/>
      <c r="D1276" s="142"/>
      <c r="E1276" s="142"/>
      <c r="F1276" s="142"/>
      <c r="G1276" s="142"/>
      <c r="H1276" s="142"/>
      <c r="I1276" s="142"/>
      <c r="J1276" s="143"/>
      <c r="K1276" s="143"/>
      <c r="L1276" s="143"/>
      <c r="M1276" s="143"/>
      <c r="N1276" s="143"/>
      <c r="O1276" s="143"/>
      <c r="P1276" s="143"/>
      <c r="Q1276" s="143"/>
      <c r="R1276" s="143"/>
      <c r="S1276" s="143"/>
      <c r="T1276" s="143"/>
    </row>
    <row r="1277" spans="1:20" x14ac:dyDescent="0.2">
      <c r="A1277" s="142"/>
      <c r="B1277" s="142"/>
      <c r="C1277" s="142"/>
      <c r="D1277" s="142"/>
      <c r="E1277" s="142"/>
      <c r="F1277" s="142"/>
      <c r="G1277" s="142"/>
      <c r="H1277" s="142"/>
      <c r="I1277" s="142"/>
      <c r="J1277" s="143"/>
      <c r="K1277" s="143"/>
      <c r="L1277" s="143"/>
      <c r="M1277" s="143"/>
      <c r="N1277" s="143"/>
      <c r="O1277" s="143"/>
      <c r="P1277" s="143"/>
      <c r="Q1277" s="143"/>
      <c r="R1277" s="143"/>
      <c r="S1277" s="143"/>
      <c r="T1277" s="143"/>
    </row>
    <row r="1278" spans="1:20" x14ac:dyDescent="0.2">
      <c r="A1278" s="142"/>
      <c r="B1278" s="142"/>
      <c r="C1278" s="142"/>
      <c r="D1278" s="142"/>
      <c r="E1278" s="142"/>
      <c r="F1278" s="142"/>
      <c r="G1278" s="142"/>
      <c r="H1278" s="142"/>
      <c r="I1278" s="142"/>
      <c r="J1278" s="143"/>
      <c r="K1278" s="143"/>
      <c r="L1278" s="143"/>
      <c r="M1278" s="143"/>
      <c r="N1278" s="143"/>
      <c r="O1278" s="143"/>
      <c r="P1278" s="143"/>
      <c r="Q1278" s="143"/>
      <c r="R1278" s="143"/>
      <c r="S1278" s="143"/>
      <c r="T1278" s="143"/>
    </row>
    <row r="1279" spans="1:20" x14ac:dyDescent="0.2">
      <c r="A1279" s="142"/>
      <c r="B1279" s="142"/>
      <c r="C1279" s="142"/>
      <c r="D1279" s="142"/>
      <c r="E1279" s="142"/>
      <c r="F1279" s="142"/>
      <c r="G1279" s="142"/>
      <c r="H1279" s="142"/>
      <c r="I1279" s="142"/>
      <c r="J1279" s="143"/>
      <c r="K1279" s="143"/>
      <c r="L1279" s="143"/>
      <c r="M1279" s="143"/>
      <c r="N1279" s="143"/>
      <c r="O1279" s="143"/>
      <c r="P1279" s="143"/>
      <c r="Q1279" s="143"/>
      <c r="R1279" s="143"/>
      <c r="S1279" s="143"/>
      <c r="T1279" s="143"/>
    </row>
    <row r="1280" spans="1:20" x14ac:dyDescent="0.2">
      <c r="A1280" s="142"/>
      <c r="B1280" s="142"/>
      <c r="C1280" s="142"/>
      <c r="D1280" s="142"/>
      <c r="E1280" s="142"/>
      <c r="F1280" s="142"/>
      <c r="G1280" s="142"/>
      <c r="H1280" s="142"/>
      <c r="I1280" s="142"/>
      <c r="J1280" s="143"/>
      <c r="K1280" s="143"/>
      <c r="L1280" s="143"/>
      <c r="M1280" s="143"/>
      <c r="N1280" s="143"/>
      <c r="O1280" s="143"/>
      <c r="P1280" s="143"/>
      <c r="Q1280" s="143"/>
      <c r="R1280" s="143"/>
      <c r="S1280" s="143"/>
      <c r="T1280" s="143"/>
    </row>
    <row r="1281" spans="1:20" x14ac:dyDescent="0.2">
      <c r="A1281" s="142"/>
      <c r="B1281" s="142"/>
      <c r="C1281" s="142"/>
      <c r="D1281" s="142"/>
      <c r="E1281" s="142"/>
      <c r="F1281" s="142"/>
      <c r="G1281" s="142"/>
      <c r="H1281" s="142"/>
      <c r="I1281" s="142"/>
      <c r="J1281" s="143"/>
      <c r="K1281" s="143"/>
      <c r="L1281" s="143"/>
      <c r="M1281" s="143"/>
      <c r="N1281" s="143"/>
      <c r="O1281" s="143"/>
      <c r="P1281" s="143"/>
      <c r="Q1281" s="143"/>
      <c r="R1281" s="143"/>
      <c r="S1281" s="143"/>
      <c r="T1281" s="143"/>
    </row>
    <row r="1282" spans="1:20" x14ac:dyDescent="0.2">
      <c r="A1282" s="142"/>
      <c r="B1282" s="142"/>
      <c r="C1282" s="142"/>
      <c r="D1282" s="142"/>
      <c r="E1282" s="142"/>
      <c r="F1282" s="142"/>
      <c r="G1282" s="142"/>
      <c r="H1282" s="142"/>
      <c r="I1282" s="142"/>
      <c r="J1282" s="143"/>
      <c r="K1282" s="143"/>
      <c r="L1282" s="143"/>
      <c r="M1282" s="143"/>
      <c r="N1282" s="143"/>
      <c r="O1282" s="143"/>
      <c r="P1282" s="143"/>
      <c r="Q1282" s="143"/>
      <c r="R1282" s="143"/>
      <c r="S1282" s="143"/>
      <c r="T1282" s="143"/>
    </row>
    <row r="1283" spans="1:20" x14ac:dyDescent="0.2">
      <c r="A1283" s="142"/>
      <c r="B1283" s="142"/>
      <c r="C1283" s="142"/>
      <c r="D1283" s="142"/>
      <c r="E1283" s="142"/>
      <c r="F1283" s="142"/>
      <c r="G1283" s="142"/>
      <c r="H1283" s="142"/>
      <c r="I1283" s="142"/>
      <c r="J1283" s="143"/>
      <c r="K1283" s="143"/>
      <c r="L1283" s="143"/>
      <c r="M1283" s="143"/>
      <c r="N1283" s="143"/>
      <c r="O1283" s="143"/>
      <c r="P1283" s="143"/>
      <c r="Q1283" s="143"/>
      <c r="R1283" s="143"/>
      <c r="S1283" s="143"/>
      <c r="T1283" s="143"/>
    </row>
    <row r="1284" spans="1:20" x14ac:dyDescent="0.2">
      <c r="A1284" s="142"/>
      <c r="B1284" s="142"/>
      <c r="C1284" s="142"/>
      <c r="D1284" s="142"/>
      <c r="E1284" s="142"/>
      <c r="F1284" s="142"/>
      <c r="G1284" s="142"/>
      <c r="H1284" s="142"/>
      <c r="I1284" s="142"/>
      <c r="J1284" s="143"/>
      <c r="K1284" s="143"/>
      <c r="L1284" s="143"/>
      <c r="M1284" s="143"/>
      <c r="N1284" s="143"/>
      <c r="O1284" s="143"/>
      <c r="P1284" s="143"/>
      <c r="Q1284" s="143"/>
      <c r="R1284" s="143"/>
      <c r="S1284" s="143"/>
      <c r="T1284" s="143"/>
    </row>
    <row r="1285" spans="1:20" x14ac:dyDescent="0.2">
      <c r="A1285" s="142"/>
      <c r="B1285" s="142"/>
      <c r="C1285" s="142"/>
      <c r="D1285" s="142"/>
      <c r="E1285" s="142"/>
      <c r="F1285" s="142"/>
      <c r="G1285" s="142"/>
      <c r="H1285" s="142"/>
      <c r="I1285" s="142"/>
      <c r="J1285" s="143"/>
      <c r="K1285" s="143"/>
      <c r="L1285" s="143"/>
      <c r="M1285" s="143"/>
      <c r="N1285" s="143"/>
      <c r="O1285" s="143"/>
      <c r="P1285" s="143"/>
      <c r="Q1285" s="143"/>
      <c r="R1285" s="143"/>
      <c r="S1285" s="143"/>
      <c r="T1285" s="143"/>
    </row>
    <row r="1286" spans="1:20" x14ac:dyDescent="0.2">
      <c r="A1286" s="142"/>
      <c r="B1286" s="142"/>
      <c r="C1286" s="142"/>
      <c r="D1286" s="142"/>
      <c r="E1286" s="142"/>
      <c r="F1286" s="142"/>
      <c r="G1286" s="142"/>
      <c r="H1286" s="142"/>
      <c r="I1286" s="142"/>
      <c r="J1286" s="143"/>
      <c r="K1286" s="143"/>
      <c r="L1286" s="143"/>
      <c r="M1286" s="143"/>
      <c r="N1286" s="143"/>
      <c r="O1286" s="143"/>
      <c r="P1286" s="143"/>
      <c r="Q1286" s="143"/>
      <c r="R1286" s="143"/>
      <c r="S1286" s="143"/>
      <c r="T1286" s="143"/>
    </row>
    <row r="1287" spans="1:20" x14ac:dyDescent="0.2">
      <c r="A1287" s="142"/>
      <c r="B1287" s="142"/>
      <c r="C1287" s="142"/>
      <c r="D1287" s="142"/>
      <c r="E1287" s="142"/>
      <c r="F1287" s="142"/>
      <c r="G1287" s="142"/>
      <c r="H1287" s="142"/>
      <c r="I1287" s="142"/>
      <c r="J1287" s="143"/>
      <c r="K1287" s="143"/>
      <c r="L1287" s="143"/>
      <c r="M1287" s="143"/>
      <c r="N1287" s="143"/>
      <c r="O1287" s="143"/>
      <c r="P1287" s="143"/>
      <c r="Q1287" s="143"/>
      <c r="R1287" s="143"/>
      <c r="S1287" s="143"/>
      <c r="T1287" s="143"/>
    </row>
    <row r="1288" spans="1:20" x14ac:dyDescent="0.2">
      <c r="A1288" s="142"/>
      <c r="B1288" s="142"/>
      <c r="C1288" s="142"/>
      <c r="D1288" s="142"/>
      <c r="E1288" s="142"/>
      <c r="F1288" s="142"/>
      <c r="G1288" s="142"/>
      <c r="H1288" s="142"/>
      <c r="I1288" s="142"/>
      <c r="J1288" s="143"/>
      <c r="K1288" s="143"/>
      <c r="L1288" s="143"/>
      <c r="M1288" s="143"/>
      <c r="N1288" s="143"/>
      <c r="O1288" s="143"/>
      <c r="P1288" s="143"/>
      <c r="Q1288" s="143"/>
      <c r="R1288" s="143"/>
      <c r="S1288" s="143"/>
      <c r="T1288" s="143"/>
    </row>
    <row r="1289" spans="1:20" x14ac:dyDescent="0.2">
      <c r="A1289" s="142"/>
      <c r="B1289" s="142"/>
      <c r="C1289" s="142"/>
      <c r="D1289" s="142"/>
      <c r="E1289" s="142"/>
      <c r="F1289" s="142"/>
      <c r="G1289" s="142"/>
      <c r="H1289" s="142"/>
      <c r="I1289" s="142"/>
      <c r="J1289" s="143"/>
      <c r="K1289" s="143"/>
      <c r="L1289" s="143"/>
      <c r="M1289" s="143"/>
      <c r="N1289" s="143"/>
      <c r="O1289" s="143"/>
      <c r="P1289" s="143"/>
      <c r="Q1289" s="143"/>
      <c r="R1289" s="143"/>
      <c r="S1289" s="143"/>
      <c r="T1289" s="143"/>
    </row>
    <row r="1290" spans="1:20" x14ac:dyDescent="0.2">
      <c r="A1290" s="142"/>
      <c r="B1290" s="142"/>
      <c r="C1290" s="142"/>
      <c r="D1290" s="142"/>
      <c r="E1290" s="142"/>
      <c r="F1290" s="142"/>
      <c r="G1290" s="142"/>
      <c r="H1290" s="142"/>
      <c r="I1290" s="142"/>
      <c r="J1290" s="143"/>
      <c r="K1290" s="143"/>
      <c r="L1290" s="143"/>
      <c r="M1290" s="143"/>
      <c r="N1290" s="143"/>
      <c r="O1290" s="143"/>
      <c r="P1290" s="143"/>
      <c r="Q1290" s="143"/>
      <c r="R1290" s="143"/>
      <c r="S1290" s="143"/>
      <c r="T1290" s="143"/>
    </row>
    <row r="1291" spans="1:20" x14ac:dyDescent="0.2">
      <c r="A1291" s="142"/>
      <c r="B1291" s="142"/>
      <c r="C1291" s="142"/>
      <c r="D1291" s="142"/>
      <c r="E1291" s="142"/>
      <c r="F1291" s="142"/>
      <c r="G1291" s="142"/>
      <c r="H1291" s="142"/>
      <c r="I1291" s="142"/>
      <c r="J1291" s="143"/>
      <c r="K1291" s="143"/>
      <c r="L1291" s="143"/>
      <c r="M1291" s="143"/>
      <c r="N1291" s="143"/>
      <c r="O1291" s="143"/>
      <c r="P1291" s="143"/>
      <c r="Q1291" s="143"/>
      <c r="R1291" s="143"/>
      <c r="S1291" s="143"/>
      <c r="T1291" s="143"/>
    </row>
    <row r="1292" spans="1:20" x14ac:dyDescent="0.2">
      <c r="A1292" s="142"/>
      <c r="B1292" s="142"/>
      <c r="C1292" s="142"/>
      <c r="D1292" s="142"/>
      <c r="E1292" s="142"/>
      <c r="F1292" s="142"/>
      <c r="G1292" s="142"/>
      <c r="H1292" s="142"/>
      <c r="I1292" s="142"/>
      <c r="J1292" s="143"/>
      <c r="K1292" s="143"/>
      <c r="L1292" s="143"/>
      <c r="M1292" s="143"/>
      <c r="N1292" s="143"/>
      <c r="O1292" s="143"/>
      <c r="P1292" s="143"/>
      <c r="Q1292" s="143"/>
      <c r="R1292" s="143"/>
      <c r="S1292" s="143"/>
      <c r="T1292" s="143"/>
    </row>
    <row r="1293" spans="1:20" x14ac:dyDescent="0.2">
      <c r="A1293" s="142"/>
      <c r="B1293" s="142"/>
      <c r="C1293" s="142"/>
      <c r="D1293" s="142"/>
      <c r="E1293" s="142"/>
      <c r="F1293" s="142"/>
      <c r="G1293" s="142"/>
      <c r="H1293" s="142"/>
      <c r="I1293" s="142"/>
      <c r="J1293" s="143"/>
      <c r="K1293" s="143"/>
      <c r="L1293" s="143"/>
      <c r="M1293" s="143"/>
      <c r="N1293" s="143"/>
      <c r="O1293" s="143"/>
      <c r="P1293" s="143"/>
      <c r="Q1293" s="143"/>
      <c r="R1293" s="143"/>
      <c r="S1293" s="143"/>
      <c r="T1293" s="143"/>
    </row>
    <row r="1294" spans="1:20" x14ac:dyDescent="0.2">
      <c r="A1294" s="142"/>
      <c r="B1294" s="142"/>
      <c r="C1294" s="142"/>
      <c r="D1294" s="142"/>
      <c r="E1294" s="142"/>
      <c r="F1294" s="142"/>
      <c r="G1294" s="142"/>
      <c r="H1294" s="142"/>
      <c r="I1294" s="142"/>
      <c r="J1294" s="143"/>
      <c r="K1294" s="143"/>
      <c r="L1294" s="143"/>
      <c r="M1294" s="143"/>
      <c r="N1294" s="143"/>
      <c r="O1294" s="143"/>
      <c r="P1294" s="143"/>
      <c r="Q1294" s="143"/>
      <c r="R1294" s="143"/>
      <c r="S1294" s="143"/>
      <c r="T1294" s="143"/>
    </row>
    <row r="1295" spans="1:20" x14ac:dyDescent="0.2">
      <c r="A1295" s="142"/>
      <c r="B1295" s="142"/>
      <c r="C1295" s="142"/>
      <c r="D1295" s="142"/>
      <c r="E1295" s="142"/>
      <c r="F1295" s="142"/>
      <c r="G1295" s="142"/>
      <c r="H1295" s="142"/>
      <c r="I1295" s="142"/>
      <c r="J1295" s="143"/>
      <c r="K1295" s="143"/>
      <c r="L1295" s="143"/>
      <c r="M1295" s="143"/>
      <c r="N1295" s="143"/>
      <c r="O1295" s="143"/>
      <c r="P1295" s="143"/>
      <c r="Q1295" s="143"/>
      <c r="R1295" s="143"/>
      <c r="S1295" s="143"/>
      <c r="T1295" s="143"/>
    </row>
    <row r="1296" spans="1:20" x14ac:dyDescent="0.2">
      <c r="A1296" s="142"/>
      <c r="B1296" s="142"/>
      <c r="C1296" s="142"/>
      <c r="D1296" s="142"/>
      <c r="E1296" s="142"/>
      <c r="F1296" s="142"/>
      <c r="G1296" s="142"/>
      <c r="H1296" s="142"/>
      <c r="I1296" s="142"/>
      <c r="J1296" s="143"/>
      <c r="K1296" s="143"/>
      <c r="L1296" s="143"/>
      <c r="M1296" s="143"/>
      <c r="N1296" s="143"/>
      <c r="O1296" s="143"/>
      <c r="P1296" s="143"/>
      <c r="Q1296" s="143"/>
      <c r="R1296" s="143"/>
      <c r="S1296" s="143"/>
      <c r="T1296" s="143"/>
    </row>
    <row r="1297" spans="1:20" x14ac:dyDescent="0.2">
      <c r="A1297" s="142"/>
      <c r="B1297" s="142"/>
      <c r="C1297" s="142"/>
      <c r="D1297" s="142"/>
      <c r="E1297" s="142"/>
      <c r="F1297" s="142"/>
      <c r="G1297" s="142"/>
      <c r="H1297" s="142"/>
      <c r="I1297" s="142"/>
      <c r="J1297" s="143"/>
      <c r="K1297" s="143"/>
      <c r="L1297" s="143"/>
      <c r="M1297" s="143"/>
      <c r="N1297" s="143"/>
      <c r="O1297" s="143"/>
      <c r="P1297" s="143"/>
      <c r="Q1297" s="143"/>
      <c r="R1297" s="143"/>
      <c r="S1297" s="143"/>
      <c r="T1297" s="143"/>
    </row>
    <row r="1298" spans="1:20" x14ac:dyDescent="0.2">
      <c r="A1298" s="142"/>
      <c r="B1298" s="142"/>
      <c r="C1298" s="142"/>
      <c r="D1298" s="142"/>
      <c r="E1298" s="142"/>
      <c r="F1298" s="142"/>
      <c r="G1298" s="142"/>
      <c r="H1298" s="142"/>
      <c r="I1298" s="142"/>
      <c r="J1298" s="143"/>
      <c r="K1298" s="143"/>
      <c r="L1298" s="143"/>
      <c r="M1298" s="143"/>
      <c r="N1298" s="143"/>
      <c r="O1298" s="143"/>
      <c r="P1298" s="143"/>
      <c r="Q1298" s="143"/>
      <c r="R1298" s="143"/>
      <c r="S1298" s="143"/>
      <c r="T1298" s="143"/>
    </row>
    <row r="1299" spans="1:20" x14ac:dyDescent="0.2">
      <c r="A1299" s="142"/>
      <c r="B1299" s="142"/>
      <c r="C1299" s="142"/>
      <c r="D1299" s="142"/>
      <c r="E1299" s="142"/>
      <c r="F1299" s="142"/>
      <c r="G1299" s="142"/>
      <c r="H1299" s="142"/>
      <c r="I1299" s="142"/>
      <c r="J1299" s="143"/>
      <c r="K1299" s="143"/>
      <c r="L1299" s="143"/>
      <c r="M1299" s="143"/>
      <c r="N1299" s="143"/>
      <c r="O1299" s="143"/>
      <c r="P1299" s="143"/>
      <c r="Q1299" s="143"/>
      <c r="R1299" s="143"/>
      <c r="S1299" s="143"/>
      <c r="T1299" s="143"/>
    </row>
    <row r="1300" spans="1:20" x14ac:dyDescent="0.2">
      <c r="A1300" s="142"/>
      <c r="B1300" s="142"/>
      <c r="C1300" s="142"/>
      <c r="D1300" s="142"/>
      <c r="E1300" s="142"/>
      <c r="F1300" s="142"/>
      <c r="G1300" s="142"/>
      <c r="H1300" s="142"/>
      <c r="I1300" s="142"/>
      <c r="J1300" s="143"/>
      <c r="K1300" s="143"/>
      <c r="L1300" s="143"/>
      <c r="M1300" s="143"/>
      <c r="N1300" s="143"/>
      <c r="O1300" s="143"/>
      <c r="P1300" s="143"/>
      <c r="Q1300" s="143"/>
      <c r="R1300" s="143"/>
      <c r="S1300" s="143"/>
      <c r="T1300" s="143"/>
    </row>
    <row r="1301" spans="1:20" x14ac:dyDescent="0.2">
      <c r="A1301" s="142"/>
      <c r="B1301" s="142"/>
      <c r="C1301" s="142"/>
      <c r="D1301" s="142"/>
      <c r="E1301" s="142"/>
      <c r="F1301" s="142"/>
      <c r="G1301" s="142"/>
      <c r="H1301" s="142"/>
      <c r="I1301" s="142"/>
      <c r="J1301" s="143"/>
      <c r="K1301" s="143"/>
      <c r="L1301" s="143"/>
      <c r="M1301" s="143"/>
      <c r="N1301" s="143"/>
      <c r="O1301" s="143"/>
      <c r="P1301" s="143"/>
      <c r="Q1301" s="143"/>
      <c r="R1301" s="143"/>
      <c r="S1301" s="143"/>
      <c r="T1301" s="143"/>
    </row>
    <row r="1302" spans="1:20" x14ac:dyDescent="0.2">
      <c r="A1302" s="142"/>
      <c r="B1302" s="142"/>
      <c r="C1302" s="142"/>
      <c r="D1302" s="142"/>
      <c r="E1302" s="142"/>
      <c r="F1302" s="142"/>
      <c r="G1302" s="142"/>
      <c r="H1302" s="142"/>
      <c r="I1302" s="142"/>
      <c r="J1302" s="143"/>
      <c r="K1302" s="143"/>
      <c r="L1302" s="143"/>
      <c r="M1302" s="143"/>
      <c r="N1302" s="143"/>
      <c r="O1302" s="143"/>
      <c r="P1302" s="143"/>
      <c r="Q1302" s="143"/>
      <c r="R1302" s="143"/>
      <c r="S1302" s="143"/>
      <c r="T1302" s="143"/>
    </row>
    <row r="1303" spans="1:20" x14ac:dyDescent="0.2">
      <c r="A1303" s="142"/>
      <c r="B1303" s="142"/>
      <c r="C1303" s="142"/>
      <c r="D1303" s="142"/>
      <c r="E1303" s="142"/>
      <c r="F1303" s="142"/>
      <c r="G1303" s="142"/>
      <c r="H1303" s="142"/>
      <c r="I1303" s="142"/>
      <c r="J1303" s="143"/>
      <c r="K1303" s="143"/>
      <c r="L1303" s="143"/>
      <c r="M1303" s="143"/>
      <c r="N1303" s="143"/>
      <c r="O1303" s="143"/>
      <c r="P1303" s="143"/>
      <c r="Q1303" s="143"/>
      <c r="R1303" s="143"/>
      <c r="S1303" s="143"/>
      <c r="T1303" s="143"/>
    </row>
    <row r="1304" spans="1:20" x14ac:dyDescent="0.2">
      <c r="A1304" s="142"/>
      <c r="B1304" s="142"/>
      <c r="C1304" s="142"/>
      <c r="D1304" s="142"/>
      <c r="E1304" s="142"/>
      <c r="F1304" s="142"/>
      <c r="G1304" s="142"/>
      <c r="H1304" s="142"/>
      <c r="I1304" s="142"/>
      <c r="J1304" s="143"/>
      <c r="K1304" s="143"/>
      <c r="L1304" s="143"/>
      <c r="M1304" s="143"/>
      <c r="N1304" s="143"/>
      <c r="O1304" s="143"/>
      <c r="P1304" s="143"/>
      <c r="Q1304" s="143"/>
      <c r="R1304" s="143"/>
      <c r="S1304" s="143"/>
      <c r="T1304" s="143"/>
    </row>
    <row r="1305" spans="1:20" x14ac:dyDescent="0.2">
      <c r="A1305" s="142"/>
      <c r="B1305" s="142"/>
      <c r="C1305" s="142"/>
      <c r="D1305" s="142"/>
      <c r="E1305" s="142"/>
      <c r="F1305" s="142"/>
      <c r="G1305" s="142"/>
      <c r="H1305" s="142"/>
      <c r="I1305" s="142"/>
      <c r="J1305" s="143"/>
      <c r="K1305" s="143"/>
      <c r="L1305" s="143"/>
      <c r="M1305" s="143"/>
      <c r="N1305" s="143"/>
      <c r="O1305" s="143"/>
      <c r="P1305" s="143"/>
      <c r="Q1305" s="143"/>
      <c r="R1305" s="143"/>
      <c r="S1305" s="143"/>
      <c r="T1305" s="143"/>
    </row>
    <row r="1306" spans="1:20" x14ac:dyDescent="0.2">
      <c r="A1306" s="142"/>
      <c r="B1306" s="142"/>
      <c r="C1306" s="142"/>
      <c r="D1306" s="142"/>
      <c r="E1306" s="142"/>
      <c r="F1306" s="142"/>
      <c r="G1306" s="142"/>
      <c r="H1306" s="142"/>
      <c r="I1306" s="142"/>
      <c r="J1306" s="143"/>
      <c r="K1306" s="143"/>
      <c r="L1306" s="143"/>
      <c r="M1306" s="143"/>
      <c r="N1306" s="143"/>
      <c r="O1306" s="143"/>
      <c r="P1306" s="143"/>
      <c r="Q1306" s="143"/>
      <c r="R1306" s="143"/>
      <c r="S1306" s="143"/>
      <c r="T1306" s="143"/>
    </row>
    <row r="1307" spans="1:20" x14ac:dyDescent="0.2">
      <c r="A1307" s="142"/>
      <c r="B1307" s="142"/>
      <c r="C1307" s="142"/>
      <c r="D1307" s="142"/>
      <c r="E1307" s="142"/>
      <c r="F1307" s="142"/>
      <c r="G1307" s="142"/>
      <c r="H1307" s="142"/>
      <c r="I1307" s="142"/>
      <c r="J1307" s="143"/>
      <c r="K1307" s="143"/>
      <c r="L1307" s="143"/>
      <c r="M1307" s="143"/>
      <c r="N1307" s="143"/>
      <c r="O1307" s="143"/>
      <c r="P1307" s="143"/>
      <c r="Q1307" s="143"/>
      <c r="R1307" s="143"/>
      <c r="S1307" s="143"/>
      <c r="T1307" s="143"/>
    </row>
    <row r="1308" spans="1:20" x14ac:dyDescent="0.2">
      <c r="A1308" s="142"/>
      <c r="B1308" s="142"/>
      <c r="C1308" s="142"/>
      <c r="D1308" s="142"/>
      <c r="E1308" s="142"/>
      <c r="F1308" s="142"/>
      <c r="G1308" s="142"/>
      <c r="H1308" s="142"/>
      <c r="I1308" s="142"/>
      <c r="J1308" s="143"/>
      <c r="K1308" s="143"/>
      <c r="L1308" s="143"/>
      <c r="M1308" s="143"/>
      <c r="N1308" s="143"/>
      <c r="O1308" s="143"/>
      <c r="P1308" s="143"/>
      <c r="Q1308" s="143"/>
      <c r="R1308" s="143"/>
      <c r="S1308" s="143"/>
      <c r="T1308" s="143"/>
    </row>
    <row r="1309" spans="1:20" x14ac:dyDescent="0.2">
      <c r="A1309" s="142"/>
      <c r="B1309" s="142"/>
      <c r="C1309" s="142"/>
      <c r="D1309" s="142"/>
      <c r="E1309" s="142"/>
      <c r="F1309" s="142"/>
      <c r="G1309" s="142"/>
      <c r="H1309" s="142"/>
      <c r="I1309" s="142"/>
      <c r="J1309" s="143"/>
      <c r="K1309" s="143"/>
      <c r="L1309" s="143"/>
      <c r="M1309" s="143"/>
      <c r="N1309" s="143"/>
      <c r="O1309" s="143"/>
      <c r="P1309" s="143"/>
      <c r="Q1309" s="143"/>
      <c r="R1309" s="143"/>
      <c r="S1309" s="143"/>
      <c r="T1309" s="143"/>
    </row>
    <row r="1310" spans="1:20" x14ac:dyDescent="0.2">
      <c r="A1310" s="142"/>
      <c r="B1310" s="142"/>
      <c r="C1310" s="142"/>
      <c r="D1310" s="142"/>
      <c r="E1310" s="142"/>
      <c r="F1310" s="142"/>
      <c r="G1310" s="142"/>
      <c r="H1310" s="142"/>
      <c r="I1310" s="142"/>
      <c r="J1310" s="143"/>
      <c r="K1310" s="143"/>
      <c r="L1310" s="143"/>
      <c r="M1310" s="143"/>
      <c r="N1310" s="143"/>
      <c r="O1310" s="143"/>
      <c r="P1310" s="143"/>
      <c r="Q1310" s="143"/>
      <c r="R1310" s="143"/>
      <c r="S1310" s="143"/>
      <c r="T1310" s="143"/>
    </row>
    <row r="1311" spans="1:20" x14ac:dyDescent="0.2">
      <c r="A1311" s="142"/>
      <c r="B1311" s="142"/>
      <c r="C1311" s="142"/>
      <c r="D1311" s="142"/>
      <c r="E1311" s="142"/>
      <c r="F1311" s="142"/>
      <c r="G1311" s="142"/>
      <c r="H1311" s="142"/>
      <c r="I1311" s="142"/>
      <c r="J1311" s="143"/>
      <c r="K1311" s="143"/>
      <c r="L1311" s="143"/>
      <c r="M1311" s="143"/>
      <c r="N1311" s="143"/>
      <c r="O1311" s="143"/>
      <c r="P1311" s="143"/>
      <c r="Q1311" s="143"/>
      <c r="R1311" s="143"/>
      <c r="S1311" s="143"/>
      <c r="T1311" s="143"/>
    </row>
    <row r="1312" spans="1:20" x14ac:dyDescent="0.2">
      <c r="A1312" s="142"/>
      <c r="B1312" s="142"/>
      <c r="C1312" s="142"/>
      <c r="D1312" s="142"/>
      <c r="E1312" s="142"/>
      <c r="F1312" s="142"/>
      <c r="G1312" s="142"/>
      <c r="H1312" s="142"/>
      <c r="I1312" s="142"/>
      <c r="J1312" s="143"/>
      <c r="K1312" s="143"/>
      <c r="L1312" s="143"/>
      <c r="M1312" s="143"/>
      <c r="N1312" s="143"/>
      <c r="O1312" s="143"/>
      <c r="P1312" s="143"/>
      <c r="Q1312" s="143"/>
      <c r="R1312" s="143"/>
      <c r="S1312" s="143"/>
      <c r="T1312" s="143"/>
    </row>
    <row r="1313" spans="1:20" x14ac:dyDescent="0.2">
      <c r="A1313" s="142"/>
      <c r="B1313" s="142"/>
      <c r="C1313" s="142"/>
      <c r="D1313" s="142"/>
      <c r="E1313" s="142"/>
      <c r="F1313" s="142"/>
      <c r="G1313" s="142"/>
      <c r="H1313" s="142"/>
      <c r="I1313" s="142"/>
      <c r="J1313" s="143"/>
      <c r="K1313" s="143"/>
      <c r="L1313" s="143"/>
      <c r="M1313" s="143"/>
      <c r="N1313" s="143"/>
      <c r="O1313" s="143"/>
      <c r="P1313" s="143"/>
      <c r="Q1313" s="143"/>
      <c r="R1313" s="143"/>
      <c r="S1313" s="143"/>
      <c r="T1313" s="143"/>
    </row>
    <row r="1314" spans="1:20" x14ac:dyDescent="0.2">
      <c r="A1314" s="142"/>
      <c r="B1314" s="142"/>
      <c r="C1314" s="142"/>
      <c r="D1314" s="142"/>
      <c r="E1314" s="142"/>
      <c r="F1314" s="142"/>
      <c r="G1314" s="142"/>
      <c r="H1314" s="142"/>
      <c r="I1314" s="142"/>
      <c r="J1314" s="143"/>
      <c r="K1314" s="143"/>
      <c r="L1314" s="143"/>
      <c r="M1314" s="143"/>
      <c r="N1314" s="143"/>
      <c r="O1314" s="143"/>
      <c r="P1314" s="143"/>
      <c r="Q1314" s="143"/>
      <c r="R1314" s="143"/>
      <c r="S1314" s="143"/>
      <c r="T1314" s="143"/>
    </row>
    <row r="1315" spans="1:20" x14ac:dyDescent="0.2">
      <c r="A1315" s="142"/>
      <c r="B1315" s="142"/>
      <c r="C1315" s="142"/>
      <c r="D1315" s="142"/>
      <c r="E1315" s="142"/>
      <c r="F1315" s="142"/>
      <c r="G1315" s="142"/>
      <c r="H1315" s="142"/>
      <c r="I1315" s="142"/>
      <c r="J1315" s="143"/>
      <c r="K1315" s="143"/>
      <c r="L1315" s="143"/>
      <c r="M1315" s="143"/>
      <c r="N1315" s="143"/>
      <c r="O1315" s="143"/>
      <c r="P1315" s="143"/>
      <c r="Q1315" s="143"/>
      <c r="R1315" s="143"/>
      <c r="S1315" s="143"/>
      <c r="T1315" s="143"/>
    </row>
    <row r="1316" spans="1:20" x14ac:dyDescent="0.2">
      <c r="A1316" s="142"/>
      <c r="B1316" s="142"/>
      <c r="C1316" s="142"/>
      <c r="D1316" s="142"/>
      <c r="E1316" s="142"/>
      <c r="F1316" s="142"/>
      <c r="G1316" s="142"/>
      <c r="H1316" s="142"/>
      <c r="I1316" s="142"/>
      <c r="J1316" s="143"/>
      <c r="K1316" s="143"/>
      <c r="L1316" s="143"/>
      <c r="M1316" s="143"/>
      <c r="N1316" s="143"/>
      <c r="O1316" s="143"/>
      <c r="P1316" s="143"/>
      <c r="Q1316" s="143"/>
      <c r="R1316" s="143"/>
      <c r="S1316" s="143"/>
      <c r="T1316" s="143"/>
    </row>
    <row r="1317" spans="1:20" x14ac:dyDescent="0.2">
      <c r="A1317" s="142"/>
      <c r="B1317" s="142"/>
      <c r="C1317" s="142"/>
      <c r="D1317" s="142"/>
      <c r="E1317" s="142"/>
      <c r="F1317" s="142"/>
      <c r="G1317" s="142"/>
      <c r="H1317" s="142"/>
      <c r="I1317" s="142"/>
      <c r="J1317" s="143"/>
      <c r="K1317" s="143"/>
      <c r="L1317" s="143"/>
      <c r="M1317" s="143"/>
      <c r="N1317" s="143"/>
      <c r="O1317" s="143"/>
      <c r="P1317" s="143"/>
      <c r="Q1317" s="143"/>
      <c r="R1317" s="143"/>
      <c r="S1317" s="143"/>
      <c r="T1317" s="143"/>
    </row>
    <row r="1318" spans="1:20" x14ac:dyDescent="0.2">
      <c r="A1318" s="142"/>
      <c r="B1318" s="142"/>
      <c r="C1318" s="142"/>
      <c r="D1318" s="142"/>
      <c r="E1318" s="142"/>
      <c r="F1318" s="142"/>
      <c r="G1318" s="142"/>
      <c r="H1318" s="142"/>
      <c r="I1318" s="142"/>
      <c r="J1318" s="143"/>
      <c r="K1318" s="143"/>
      <c r="L1318" s="143"/>
      <c r="M1318" s="143"/>
      <c r="N1318" s="143"/>
      <c r="O1318" s="143"/>
      <c r="P1318" s="143"/>
      <c r="Q1318" s="143"/>
      <c r="R1318" s="143"/>
      <c r="S1318" s="143"/>
      <c r="T1318" s="143"/>
    </row>
    <row r="1319" spans="1:20" x14ac:dyDescent="0.2">
      <c r="A1319" s="142"/>
      <c r="B1319" s="142"/>
      <c r="C1319" s="142"/>
      <c r="D1319" s="142"/>
      <c r="E1319" s="142"/>
      <c r="F1319" s="142"/>
      <c r="G1319" s="142"/>
      <c r="H1319" s="142"/>
      <c r="I1319" s="142"/>
      <c r="J1319" s="143"/>
      <c r="K1319" s="143"/>
      <c r="L1319" s="143"/>
      <c r="M1319" s="143"/>
      <c r="N1319" s="143"/>
      <c r="O1319" s="143"/>
      <c r="P1319" s="143"/>
      <c r="Q1319" s="143"/>
      <c r="R1319" s="143"/>
      <c r="S1319" s="143"/>
      <c r="T1319" s="143"/>
    </row>
    <row r="1320" spans="1:20" x14ac:dyDescent="0.2">
      <c r="A1320" s="142"/>
      <c r="B1320" s="142"/>
      <c r="C1320" s="142"/>
      <c r="D1320" s="142"/>
      <c r="E1320" s="142"/>
      <c r="F1320" s="142"/>
      <c r="G1320" s="142"/>
      <c r="H1320" s="142"/>
      <c r="I1320" s="142"/>
      <c r="J1320" s="143"/>
      <c r="K1320" s="143"/>
      <c r="L1320" s="143"/>
      <c r="M1320" s="143"/>
      <c r="N1320" s="143"/>
      <c r="O1320" s="143"/>
      <c r="P1320" s="143"/>
      <c r="Q1320" s="143"/>
      <c r="R1320" s="143"/>
      <c r="S1320" s="143"/>
      <c r="T1320" s="143"/>
    </row>
    <row r="1321" spans="1:20" x14ac:dyDescent="0.2">
      <c r="A1321" s="142"/>
      <c r="B1321" s="142"/>
      <c r="C1321" s="142"/>
      <c r="D1321" s="142"/>
      <c r="E1321" s="142"/>
      <c r="F1321" s="142"/>
      <c r="G1321" s="142"/>
      <c r="H1321" s="142"/>
      <c r="I1321" s="142"/>
      <c r="J1321" s="143"/>
      <c r="K1321" s="143"/>
      <c r="L1321" s="143"/>
      <c r="M1321" s="143"/>
      <c r="N1321" s="143"/>
      <c r="O1321" s="143"/>
      <c r="P1321" s="143"/>
      <c r="Q1321" s="143"/>
      <c r="R1321" s="143"/>
      <c r="S1321" s="143"/>
      <c r="T1321" s="143"/>
    </row>
    <row r="1322" spans="1:20" x14ac:dyDescent="0.2">
      <c r="A1322" s="142"/>
      <c r="B1322" s="142"/>
      <c r="C1322" s="142"/>
      <c r="D1322" s="142"/>
      <c r="E1322" s="142"/>
      <c r="F1322" s="142"/>
      <c r="G1322" s="142"/>
      <c r="H1322" s="142"/>
      <c r="I1322" s="142"/>
      <c r="J1322" s="143"/>
      <c r="K1322" s="143"/>
      <c r="L1322" s="143"/>
      <c r="M1322" s="143"/>
      <c r="N1322" s="143"/>
      <c r="O1322" s="143"/>
      <c r="P1322" s="143"/>
      <c r="Q1322" s="143"/>
      <c r="R1322" s="143"/>
      <c r="S1322" s="143"/>
      <c r="T1322" s="143"/>
    </row>
    <row r="1323" spans="1:20" x14ac:dyDescent="0.2">
      <c r="A1323" s="142"/>
      <c r="B1323" s="142"/>
      <c r="C1323" s="142"/>
      <c r="D1323" s="142"/>
      <c r="E1323" s="142"/>
      <c r="F1323" s="142"/>
      <c r="G1323" s="142"/>
      <c r="H1323" s="142"/>
      <c r="I1323" s="142"/>
      <c r="J1323" s="143"/>
      <c r="K1323" s="143"/>
      <c r="L1323" s="143"/>
      <c r="M1323" s="143"/>
      <c r="N1323" s="143"/>
      <c r="O1323" s="143"/>
      <c r="P1323" s="143"/>
      <c r="Q1323" s="143"/>
      <c r="R1323" s="143"/>
      <c r="S1323" s="143"/>
      <c r="T1323" s="143"/>
    </row>
    <row r="1324" spans="1:20" x14ac:dyDescent="0.2">
      <c r="A1324" s="142"/>
      <c r="B1324" s="142"/>
      <c r="C1324" s="142"/>
      <c r="D1324" s="142"/>
      <c r="E1324" s="142"/>
      <c r="F1324" s="142"/>
      <c r="G1324" s="142"/>
      <c r="H1324" s="142"/>
      <c r="I1324" s="142"/>
      <c r="J1324" s="143"/>
      <c r="K1324" s="143"/>
      <c r="L1324" s="143"/>
      <c r="M1324" s="143"/>
      <c r="N1324" s="143"/>
      <c r="O1324" s="143"/>
      <c r="P1324" s="143"/>
      <c r="Q1324" s="143"/>
      <c r="R1324" s="143"/>
      <c r="S1324" s="143"/>
      <c r="T1324" s="143"/>
    </row>
    <row r="1325" spans="1:20" x14ac:dyDescent="0.2">
      <c r="A1325" s="142"/>
      <c r="B1325" s="142"/>
      <c r="C1325" s="142"/>
      <c r="D1325" s="142"/>
      <c r="E1325" s="142"/>
      <c r="F1325" s="142"/>
      <c r="G1325" s="142"/>
      <c r="H1325" s="142"/>
      <c r="I1325" s="142"/>
      <c r="J1325" s="143"/>
      <c r="K1325" s="143"/>
      <c r="L1325" s="143"/>
      <c r="M1325" s="143"/>
      <c r="N1325" s="143"/>
      <c r="O1325" s="143"/>
      <c r="P1325" s="143"/>
      <c r="Q1325" s="143"/>
      <c r="R1325" s="143"/>
      <c r="S1325" s="143"/>
      <c r="T1325" s="143"/>
    </row>
    <row r="1326" spans="1:20" x14ac:dyDescent="0.2">
      <c r="A1326" s="142"/>
      <c r="B1326" s="142"/>
      <c r="C1326" s="142"/>
      <c r="D1326" s="142"/>
      <c r="E1326" s="142"/>
      <c r="F1326" s="142"/>
      <c r="G1326" s="142"/>
      <c r="H1326" s="142"/>
      <c r="I1326" s="142"/>
      <c r="J1326" s="143"/>
      <c r="K1326" s="143"/>
      <c r="L1326" s="143"/>
      <c r="M1326" s="143"/>
      <c r="N1326" s="143"/>
      <c r="O1326" s="143"/>
      <c r="P1326" s="143"/>
      <c r="Q1326" s="143"/>
      <c r="R1326" s="143"/>
      <c r="S1326" s="143"/>
      <c r="T1326" s="143"/>
    </row>
    <row r="1327" spans="1:20" x14ac:dyDescent="0.2">
      <c r="A1327" s="142"/>
      <c r="B1327" s="142"/>
      <c r="C1327" s="142"/>
      <c r="D1327" s="142"/>
      <c r="E1327" s="142"/>
      <c r="F1327" s="142"/>
      <c r="G1327" s="142"/>
      <c r="H1327" s="142"/>
      <c r="I1327" s="142"/>
      <c r="J1327" s="143"/>
      <c r="K1327" s="143"/>
      <c r="L1327" s="143"/>
      <c r="M1327" s="143"/>
      <c r="N1327" s="143"/>
      <c r="O1327" s="143"/>
      <c r="P1327" s="143"/>
      <c r="Q1327" s="143"/>
      <c r="R1327" s="143"/>
      <c r="S1327" s="143"/>
      <c r="T1327" s="143"/>
    </row>
    <row r="1328" spans="1:20" x14ac:dyDescent="0.2">
      <c r="A1328" s="142"/>
      <c r="B1328" s="142"/>
      <c r="C1328" s="142"/>
      <c r="D1328" s="142"/>
      <c r="E1328" s="142"/>
      <c r="F1328" s="142"/>
      <c r="G1328" s="142"/>
      <c r="H1328" s="142"/>
      <c r="I1328" s="142"/>
      <c r="J1328" s="143"/>
      <c r="K1328" s="143"/>
      <c r="L1328" s="143"/>
      <c r="M1328" s="143"/>
      <c r="N1328" s="143"/>
      <c r="O1328" s="143"/>
      <c r="P1328" s="143"/>
      <c r="Q1328" s="143"/>
      <c r="R1328" s="143"/>
      <c r="S1328" s="143"/>
      <c r="T1328" s="143"/>
    </row>
    <row r="1329" spans="1:20" x14ac:dyDescent="0.2">
      <c r="A1329" s="142"/>
      <c r="B1329" s="142"/>
      <c r="C1329" s="142"/>
      <c r="D1329" s="142"/>
      <c r="E1329" s="142"/>
      <c r="F1329" s="142"/>
      <c r="G1329" s="142"/>
      <c r="H1329" s="142"/>
      <c r="I1329" s="142"/>
      <c r="J1329" s="143"/>
      <c r="K1329" s="143"/>
      <c r="L1329" s="143"/>
      <c r="M1329" s="143"/>
      <c r="N1329" s="143"/>
      <c r="O1329" s="143"/>
      <c r="P1329" s="143"/>
      <c r="Q1329" s="143"/>
      <c r="R1329" s="143"/>
      <c r="S1329" s="143"/>
      <c r="T1329" s="143"/>
    </row>
    <row r="1330" spans="1:20" x14ac:dyDescent="0.2">
      <c r="A1330" s="142"/>
      <c r="B1330" s="142"/>
      <c r="C1330" s="142"/>
      <c r="D1330" s="142"/>
      <c r="E1330" s="142"/>
      <c r="F1330" s="142"/>
      <c r="G1330" s="142"/>
      <c r="H1330" s="142"/>
      <c r="I1330" s="142"/>
      <c r="J1330" s="143"/>
      <c r="K1330" s="143"/>
      <c r="L1330" s="143"/>
      <c r="M1330" s="143"/>
      <c r="N1330" s="143"/>
      <c r="O1330" s="143"/>
      <c r="P1330" s="143"/>
      <c r="Q1330" s="143"/>
      <c r="R1330" s="143"/>
      <c r="S1330" s="143"/>
      <c r="T1330" s="143"/>
    </row>
    <row r="1331" spans="1:20" x14ac:dyDescent="0.2">
      <c r="A1331" s="142"/>
      <c r="B1331" s="142"/>
      <c r="C1331" s="142"/>
      <c r="D1331" s="142"/>
      <c r="E1331" s="142"/>
      <c r="F1331" s="142"/>
      <c r="G1331" s="142"/>
      <c r="H1331" s="142"/>
      <c r="I1331" s="142"/>
      <c r="J1331" s="143"/>
      <c r="K1331" s="143"/>
      <c r="L1331" s="143"/>
      <c r="M1331" s="143"/>
      <c r="N1331" s="143"/>
      <c r="O1331" s="143"/>
      <c r="P1331" s="143"/>
      <c r="Q1331" s="143"/>
      <c r="R1331" s="143"/>
      <c r="S1331" s="143"/>
      <c r="T1331" s="143"/>
    </row>
    <row r="1332" spans="1:20" x14ac:dyDescent="0.2">
      <c r="A1332" s="142"/>
      <c r="B1332" s="142"/>
      <c r="C1332" s="142"/>
      <c r="D1332" s="142"/>
      <c r="E1332" s="142"/>
      <c r="F1332" s="142"/>
      <c r="G1332" s="142"/>
      <c r="H1332" s="142"/>
      <c r="I1332" s="142"/>
      <c r="J1332" s="143"/>
      <c r="K1332" s="143"/>
      <c r="L1332" s="143"/>
      <c r="M1332" s="143"/>
      <c r="N1332" s="143"/>
      <c r="O1332" s="143"/>
      <c r="P1332" s="143"/>
      <c r="Q1332" s="143"/>
      <c r="R1332" s="143"/>
      <c r="S1332" s="143"/>
      <c r="T1332" s="143"/>
    </row>
    <row r="1333" spans="1:20" x14ac:dyDescent="0.2">
      <c r="A1333" s="142"/>
      <c r="B1333" s="142"/>
      <c r="C1333" s="142"/>
      <c r="D1333" s="142"/>
      <c r="E1333" s="142"/>
      <c r="F1333" s="142"/>
      <c r="G1333" s="142"/>
      <c r="H1333" s="142"/>
      <c r="I1333" s="142"/>
      <c r="J1333" s="143"/>
      <c r="K1333" s="143"/>
      <c r="L1333" s="143"/>
      <c r="M1333" s="143"/>
      <c r="N1333" s="143"/>
      <c r="O1333" s="143"/>
      <c r="P1333" s="143"/>
      <c r="Q1333" s="143"/>
      <c r="R1333" s="143"/>
      <c r="S1333" s="143"/>
      <c r="T1333" s="143"/>
    </row>
    <row r="1334" spans="1:20" x14ac:dyDescent="0.2">
      <c r="A1334" s="142"/>
      <c r="B1334" s="142"/>
      <c r="C1334" s="142"/>
      <c r="D1334" s="142"/>
      <c r="E1334" s="142"/>
      <c r="F1334" s="142"/>
      <c r="G1334" s="142"/>
      <c r="H1334" s="142"/>
      <c r="I1334" s="142"/>
      <c r="J1334" s="143"/>
      <c r="K1334" s="143"/>
      <c r="L1334" s="143"/>
      <c r="M1334" s="143"/>
      <c r="N1334" s="143"/>
      <c r="O1334" s="143"/>
      <c r="P1334" s="143"/>
      <c r="Q1334" s="143"/>
      <c r="R1334" s="143"/>
      <c r="S1334" s="143"/>
      <c r="T1334" s="143"/>
    </row>
    <row r="1335" spans="1:20" x14ac:dyDescent="0.2">
      <c r="A1335" s="142"/>
      <c r="B1335" s="142"/>
      <c r="C1335" s="142"/>
      <c r="D1335" s="142"/>
      <c r="E1335" s="142"/>
      <c r="F1335" s="142"/>
      <c r="G1335" s="142"/>
      <c r="H1335" s="142"/>
      <c r="I1335" s="142"/>
      <c r="J1335" s="143"/>
      <c r="K1335" s="143"/>
      <c r="L1335" s="143"/>
      <c r="M1335" s="143"/>
      <c r="N1335" s="143"/>
      <c r="O1335" s="143"/>
      <c r="P1335" s="143"/>
      <c r="Q1335" s="143"/>
      <c r="R1335" s="143"/>
      <c r="S1335" s="143"/>
      <c r="T1335" s="143"/>
    </row>
    <row r="1336" spans="1:20" x14ac:dyDescent="0.2">
      <c r="A1336" s="142"/>
      <c r="B1336" s="142"/>
      <c r="C1336" s="142"/>
      <c r="D1336" s="142"/>
      <c r="E1336" s="142"/>
      <c r="F1336" s="142"/>
      <c r="G1336" s="142"/>
      <c r="H1336" s="142"/>
      <c r="I1336" s="142"/>
      <c r="J1336" s="143"/>
      <c r="K1336" s="143"/>
      <c r="L1336" s="143"/>
      <c r="M1336" s="143"/>
      <c r="N1336" s="143"/>
      <c r="O1336" s="143"/>
      <c r="P1336" s="143"/>
      <c r="Q1336" s="143"/>
      <c r="R1336" s="143"/>
      <c r="S1336" s="143"/>
      <c r="T1336" s="143"/>
    </row>
    <row r="1337" spans="1:20" x14ac:dyDescent="0.2">
      <c r="A1337" s="142"/>
      <c r="B1337" s="142"/>
      <c r="C1337" s="142"/>
      <c r="D1337" s="142"/>
      <c r="E1337" s="142"/>
      <c r="F1337" s="142"/>
      <c r="G1337" s="142"/>
      <c r="H1337" s="142"/>
      <c r="I1337" s="142"/>
      <c r="J1337" s="143"/>
      <c r="K1337" s="143"/>
      <c r="L1337" s="143"/>
      <c r="M1337" s="143"/>
      <c r="N1337" s="143"/>
      <c r="O1337" s="143"/>
      <c r="P1337" s="143"/>
      <c r="Q1337" s="143"/>
      <c r="R1337" s="143"/>
      <c r="S1337" s="143"/>
      <c r="T1337" s="143"/>
    </row>
    <row r="1338" spans="1:20" x14ac:dyDescent="0.2">
      <c r="A1338" s="142"/>
      <c r="B1338" s="142"/>
      <c r="C1338" s="142"/>
      <c r="D1338" s="142"/>
      <c r="E1338" s="142"/>
      <c r="F1338" s="142"/>
      <c r="G1338" s="142"/>
      <c r="H1338" s="142"/>
      <c r="I1338" s="142"/>
      <c r="J1338" s="143"/>
      <c r="K1338" s="143"/>
      <c r="L1338" s="143"/>
      <c r="M1338" s="143"/>
      <c r="N1338" s="143"/>
      <c r="O1338" s="143"/>
      <c r="P1338" s="143"/>
      <c r="Q1338" s="143"/>
      <c r="R1338" s="143"/>
      <c r="S1338" s="143"/>
      <c r="T1338" s="143"/>
    </row>
    <row r="1339" spans="1:20" x14ac:dyDescent="0.2">
      <c r="A1339" s="142"/>
      <c r="B1339" s="142"/>
      <c r="C1339" s="142"/>
      <c r="D1339" s="142"/>
      <c r="E1339" s="142"/>
      <c r="F1339" s="142"/>
      <c r="G1339" s="142"/>
      <c r="H1339" s="142"/>
      <c r="I1339" s="142"/>
      <c r="J1339" s="143"/>
      <c r="K1339" s="143"/>
      <c r="L1339" s="143"/>
      <c r="M1339" s="143"/>
      <c r="N1339" s="143"/>
      <c r="O1339" s="143"/>
      <c r="P1339" s="143"/>
      <c r="Q1339" s="143"/>
      <c r="R1339" s="143"/>
      <c r="S1339" s="143"/>
      <c r="T1339" s="143"/>
    </row>
    <row r="1340" spans="1:20" x14ac:dyDescent="0.2">
      <c r="A1340" s="142"/>
      <c r="B1340" s="142"/>
      <c r="C1340" s="142"/>
      <c r="D1340" s="142"/>
      <c r="E1340" s="142"/>
      <c r="F1340" s="142"/>
      <c r="G1340" s="142"/>
      <c r="H1340" s="142"/>
      <c r="I1340" s="142"/>
      <c r="J1340" s="143"/>
      <c r="K1340" s="143"/>
      <c r="L1340" s="143"/>
      <c r="M1340" s="143"/>
      <c r="N1340" s="143"/>
      <c r="O1340" s="143"/>
      <c r="P1340" s="143"/>
      <c r="Q1340" s="143"/>
      <c r="R1340" s="143"/>
      <c r="S1340" s="143"/>
      <c r="T1340" s="143"/>
    </row>
    <row r="1341" spans="1:20" x14ac:dyDescent="0.2">
      <c r="A1341" s="142"/>
      <c r="B1341" s="142"/>
      <c r="C1341" s="142"/>
      <c r="D1341" s="142"/>
      <c r="E1341" s="142"/>
      <c r="F1341" s="142"/>
      <c r="G1341" s="142"/>
      <c r="H1341" s="142"/>
      <c r="I1341" s="142"/>
      <c r="J1341" s="143"/>
      <c r="K1341" s="143"/>
      <c r="L1341" s="143"/>
      <c r="M1341" s="143"/>
      <c r="N1341" s="143"/>
      <c r="O1341" s="143"/>
      <c r="P1341" s="143"/>
      <c r="Q1341" s="143"/>
      <c r="R1341" s="143"/>
      <c r="S1341" s="143"/>
      <c r="T1341" s="143"/>
    </row>
    <row r="1342" spans="1:20" x14ac:dyDescent="0.2">
      <c r="A1342" s="142"/>
      <c r="B1342" s="142"/>
      <c r="C1342" s="142"/>
      <c r="D1342" s="142"/>
      <c r="E1342" s="142"/>
      <c r="F1342" s="142"/>
      <c r="G1342" s="142"/>
      <c r="H1342" s="142"/>
      <c r="I1342" s="142"/>
      <c r="J1342" s="143"/>
      <c r="K1342" s="143"/>
      <c r="L1342" s="143"/>
      <c r="M1342" s="143"/>
      <c r="N1342" s="143"/>
      <c r="O1342" s="143"/>
      <c r="P1342" s="143"/>
      <c r="Q1342" s="143"/>
      <c r="R1342" s="143"/>
      <c r="S1342" s="143"/>
      <c r="T1342" s="143"/>
    </row>
    <row r="1343" spans="1:20" x14ac:dyDescent="0.2">
      <c r="A1343" s="142"/>
      <c r="B1343" s="142"/>
      <c r="C1343" s="142"/>
      <c r="D1343" s="142"/>
      <c r="E1343" s="142"/>
      <c r="F1343" s="142"/>
      <c r="G1343" s="142"/>
      <c r="H1343" s="142"/>
      <c r="I1343" s="142"/>
      <c r="J1343" s="143"/>
      <c r="K1343" s="143"/>
      <c r="L1343" s="143"/>
      <c r="M1343" s="143"/>
      <c r="N1343" s="143"/>
      <c r="O1343" s="143"/>
      <c r="P1343" s="143"/>
      <c r="Q1343" s="143"/>
      <c r="R1343" s="143"/>
      <c r="S1343" s="143"/>
      <c r="T1343" s="143"/>
    </row>
    <row r="1344" spans="1:20" x14ac:dyDescent="0.2">
      <c r="A1344" s="142"/>
      <c r="B1344" s="142"/>
      <c r="C1344" s="142"/>
      <c r="D1344" s="142"/>
      <c r="E1344" s="142"/>
      <c r="F1344" s="142"/>
      <c r="G1344" s="142"/>
      <c r="H1344" s="142"/>
      <c r="I1344" s="142"/>
      <c r="J1344" s="143"/>
      <c r="K1344" s="143"/>
      <c r="L1344" s="143"/>
      <c r="M1344" s="143"/>
      <c r="N1344" s="143"/>
      <c r="O1344" s="143"/>
      <c r="P1344" s="143"/>
      <c r="Q1344" s="143"/>
      <c r="R1344" s="143"/>
      <c r="S1344" s="143"/>
      <c r="T1344" s="143"/>
    </row>
    <row r="1345" spans="1:20" x14ac:dyDescent="0.2">
      <c r="A1345" s="142"/>
      <c r="B1345" s="142"/>
      <c r="C1345" s="142"/>
      <c r="D1345" s="142"/>
      <c r="E1345" s="142"/>
      <c r="F1345" s="142"/>
      <c r="G1345" s="142"/>
      <c r="H1345" s="142"/>
      <c r="I1345" s="142"/>
      <c r="J1345" s="143"/>
      <c r="K1345" s="143"/>
      <c r="L1345" s="143"/>
      <c r="M1345" s="143"/>
      <c r="N1345" s="143"/>
      <c r="O1345" s="143"/>
      <c r="P1345" s="143"/>
      <c r="Q1345" s="143"/>
      <c r="R1345" s="143"/>
      <c r="S1345" s="143"/>
      <c r="T1345" s="143"/>
    </row>
    <row r="1346" spans="1:20" x14ac:dyDescent="0.2">
      <c r="A1346" s="142"/>
      <c r="B1346" s="142"/>
      <c r="C1346" s="142"/>
      <c r="D1346" s="142"/>
      <c r="E1346" s="142"/>
      <c r="F1346" s="142"/>
      <c r="G1346" s="142"/>
      <c r="H1346" s="142"/>
      <c r="I1346" s="142"/>
      <c r="J1346" s="143"/>
      <c r="K1346" s="143"/>
      <c r="L1346" s="143"/>
      <c r="M1346" s="143"/>
      <c r="N1346" s="143"/>
      <c r="O1346" s="143"/>
      <c r="P1346" s="143"/>
      <c r="Q1346" s="143"/>
      <c r="R1346" s="143"/>
      <c r="S1346" s="143"/>
      <c r="T1346" s="143"/>
    </row>
    <row r="1347" spans="1:20" x14ac:dyDescent="0.2">
      <c r="A1347" s="142"/>
      <c r="B1347" s="142"/>
      <c r="C1347" s="142"/>
      <c r="D1347" s="142"/>
      <c r="E1347" s="142"/>
      <c r="F1347" s="142"/>
      <c r="G1347" s="142"/>
      <c r="H1347" s="142"/>
      <c r="I1347" s="142"/>
      <c r="J1347" s="143"/>
      <c r="K1347" s="143"/>
      <c r="L1347" s="143"/>
      <c r="M1347" s="143"/>
      <c r="N1347" s="143"/>
      <c r="O1347" s="143"/>
      <c r="P1347" s="143"/>
      <c r="Q1347" s="143"/>
      <c r="R1347" s="143"/>
      <c r="S1347" s="143"/>
      <c r="T1347" s="143"/>
    </row>
    <row r="1348" spans="1:20" x14ac:dyDescent="0.2">
      <c r="A1348" s="142"/>
      <c r="B1348" s="142"/>
      <c r="C1348" s="142"/>
      <c r="D1348" s="142"/>
      <c r="E1348" s="142"/>
      <c r="F1348" s="142"/>
      <c r="G1348" s="142"/>
      <c r="H1348" s="142"/>
      <c r="I1348" s="142"/>
      <c r="J1348" s="143"/>
      <c r="K1348" s="143"/>
      <c r="L1348" s="143"/>
      <c r="M1348" s="143"/>
      <c r="N1348" s="143"/>
      <c r="O1348" s="143"/>
      <c r="P1348" s="143"/>
      <c r="Q1348" s="143"/>
      <c r="R1348" s="143"/>
      <c r="S1348" s="143"/>
      <c r="T1348" s="143"/>
    </row>
    <row r="1349" spans="1:20" x14ac:dyDescent="0.2">
      <c r="A1349" s="142"/>
      <c r="B1349" s="142"/>
      <c r="C1349" s="142"/>
      <c r="D1349" s="142"/>
      <c r="E1349" s="142"/>
      <c r="F1349" s="142"/>
      <c r="G1349" s="142"/>
      <c r="H1349" s="142"/>
      <c r="I1349" s="142"/>
      <c r="J1349" s="143"/>
      <c r="K1349" s="143"/>
      <c r="L1349" s="143"/>
      <c r="M1349" s="143"/>
      <c r="N1349" s="143"/>
      <c r="O1349" s="143"/>
      <c r="P1349" s="143"/>
      <c r="Q1349" s="143"/>
      <c r="R1349" s="143"/>
      <c r="S1349" s="143"/>
      <c r="T1349" s="143"/>
    </row>
    <row r="1350" spans="1:20" x14ac:dyDescent="0.2">
      <c r="A1350" s="142"/>
      <c r="B1350" s="142"/>
      <c r="C1350" s="142"/>
      <c r="D1350" s="142"/>
      <c r="E1350" s="142"/>
      <c r="F1350" s="142"/>
      <c r="G1350" s="142"/>
      <c r="H1350" s="142"/>
      <c r="I1350" s="142"/>
      <c r="J1350" s="143"/>
      <c r="K1350" s="143"/>
      <c r="L1350" s="143"/>
      <c r="M1350" s="143"/>
      <c r="N1350" s="143"/>
      <c r="O1350" s="143"/>
      <c r="P1350" s="143"/>
      <c r="Q1350" s="143"/>
      <c r="R1350" s="143"/>
      <c r="S1350" s="143"/>
      <c r="T1350" s="143"/>
    </row>
    <row r="1351" spans="1:20" x14ac:dyDescent="0.2">
      <c r="A1351" s="142"/>
      <c r="B1351" s="142"/>
      <c r="C1351" s="142"/>
      <c r="D1351" s="142"/>
      <c r="E1351" s="142"/>
      <c r="F1351" s="142"/>
      <c r="G1351" s="142"/>
      <c r="H1351" s="142"/>
      <c r="I1351" s="142"/>
      <c r="J1351" s="143"/>
      <c r="K1351" s="143"/>
      <c r="L1351" s="143"/>
      <c r="M1351" s="143"/>
      <c r="N1351" s="143"/>
      <c r="O1351" s="143"/>
      <c r="P1351" s="143"/>
      <c r="Q1351" s="143"/>
      <c r="R1351" s="143"/>
      <c r="S1351" s="143"/>
      <c r="T1351" s="143"/>
    </row>
    <row r="1352" spans="1:20" x14ac:dyDescent="0.2">
      <c r="A1352" s="142"/>
      <c r="B1352" s="142"/>
      <c r="C1352" s="142"/>
      <c r="D1352" s="142"/>
      <c r="E1352" s="142"/>
      <c r="F1352" s="142"/>
      <c r="G1352" s="142"/>
      <c r="H1352" s="142"/>
      <c r="I1352" s="142"/>
      <c r="J1352" s="143"/>
      <c r="K1352" s="143"/>
      <c r="L1352" s="143"/>
      <c r="M1352" s="143"/>
      <c r="N1352" s="143"/>
      <c r="O1352" s="143"/>
      <c r="P1352" s="143"/>
      <c r="Q1352" s="143"/>
      <c r="R1352" s="143"/>
      <c r="S1352" s="143"/>
      <c r="T1352" s="143"/>
    </row>
    <row r="1353" spans="1:20" x14ac:dyDescent="0.2">
      <c r="A1353" s="142"/>
      <c r="B1353" s="142"/>
      <c r="C1353" s="142"/>
      <c r="D1353" s="142"/>
      <c r="E1353" s="142"/>
      <c r="F1353" s="142"/>
      <c r="G1353" s="142"/>
      <c r="H1353" s="142"/>
      <c r="I1353" s="142"/>
      <c r="J1353" s="143"/>
      <c r="K1353" s="143"/>
      <c r="L1353" s="143"/>
      <c r="M1353" s="143"/>
      <c r="N1353" s="143"/>
      <c r="O1353" s="143"/>
      <c r="P1353" s="143"/>
      <c r="Q1353" s="143"/>
      <c r="R1353" s="143"/>
      <c r="S1353" s="143"/>
      <c r="T1353" s="143"/>
    </row>
    <row r="1354" spans="1:20" x14ac:dyDescent="0.2">
      <c r="A1354" s="142"/>
      <c r="B1354" s="142"/>
      <c r="C1354" s="142"/>
      <c r="D1354" s="142"/>
      <c r="E1354" s="142"/>
      <c r="F1354" s="142"/>
      <c r="G1354" s="142"/>
      <c r="H1354" s="142"/>
      <c r="I1354" s="142"/>
      <c r="J1354" s="143"/>
      <c r="K1354" s="143"/>
      <c r="L1354" s="143"/>
      <c r="M1354" s="143"/>
      <c r="N1354" s="143"/>
      <c r="O1354" s="143"/>
      <c r="P1354" s="143"/>
      <c r="Q1354" s="143"/>
      <c r="R1354" s="143"/>
      <c r="S1354" s="143"/>
      <c r="T1354" s="143"/>
    </row>
    <row r="1355" spans="1:20" x14ac:dyDescent="0.2">
      <c r="A1355" s="142"/>
      <c r="B1355" s="142"/>
      <c r="C1355" s="142"/>
      <c r="D1355" s="142"/>
      <c r="E1355" s="142"/>
      <c r="F1355" s="142"/>
      <c r="G1355" s="142"/>
      <c r="H1355" s="142"/>
      <c r="I1355" s="142"/>
      <c r="J1355" s="143"/>
      <c r="K1355" s="143"/>
      <c r="L1355" s="143"/>
      <c r="M1355" s="143"/>
      <c r="N1355" s="143"/>
      <c r="O1355" s="143"/>
      <c r="P1355" s="143"/>
      <c r="Q1355" s="143"/>
      <c r="R1355" s="143"/>
      <c r="S1355" s="143"/>
      <c r="T1355" s="143"/>
    </row>
    <row r="1356" spans="1:20" x14ac:dyDescent="0.2">
      <c r="A1356" s="142"/>
      <c r="B1356" s="142"/>
      <c r="C1356" s="142"/>
      <c r="D1356" s="142"/>
      <c r="E1356" s="142"/>
      <c r="F1356" s="142"/>
      <c r="G1356" s="142"/>
      <c r="H1356" s="142"/>
      <c r="I1356" s="142"/>
      <c r="J1356" s="143"/>
      <c r="K1356" s="143"/>
      <c r="L1356" s="143"/>
      <c r="M1356" s="143"/>
      <c r="N1356" s="143"/>
      <c r="O1356" s="143"/>
      <c r="P1356" s="143"/>
      <c r="Q1356" s="143"/>
      <c r="R1356" s="143"/>
      <c r="S1356" s="143"/>
      <c r="T1356" s="143"/>
    </row>
    <row r="1357" spans="1:20" x14ac:dyDescent="0.2">
      <c r="A1357" s="142"/>
      <c r="B1357" s="142"/>
      <c r="C1357" s="142"/>
      <c r="D1357" s="142"/>
      <c r="E1357" s="142"/>
      <c r="F1357" s="142"/>
      <c r="G1357" s="142"/>
      <c r="H1357" s="142"/>
      <c r="I1357" s="142"/>
      <c r="J1357" s="143"/>
      <c r="K1357" s="143"/>
      <c r="L1357" s="143"/>
      <c r="M1357" s="143"/>
      <c r="N1357" s="143"/>
      <c r="O1357" s="143"/>
      <c r="P1357" s="143"/>
      <c r="Q1357" s="143"/>
      <c r="R1357" s="143"/>
      <c r="S1357" s="143"/>
      <c r="T1357" s="143"/>
    </row>
    <row r="1358" spans="1:20" x14ac:dyDescent="0.2">
      <c r="A1358" s="142"/>
      <c r="B1358" s="142"/>
      <c r="C1358" s="142"/>
      <c r="D1358" s="142"/>
      <c r="E1358" s="142"/>
      <c r="F1358" s="142"/>
      <c r="G1358" s="142"/>
      <c r="H1358" s="142"/>
      <c r="I1358" s="142"/>
      <c r="J1358" s="143"/>
      <c r="K1358" s="143"/>
      <c r="L1358" s="143"/>
      <c r="M1358" s="143"/>
      <c r="N1358" s="143"/>
      <c r="O1358" s="143"/>
      <c r="P1358" s="143"/>
      <c r="Q1358" s="143"/>
      <c r="R1358" s="143"/>
      <c r="S1358" s="143"/>
      <c r="T1358" s="143"/>
    </row>
    <row r="1359" spans="1:20" x14ac:dyDescent="0.2">
      <c r="A1359" s="142"/>
      <c r="B1359" s="142"/>
      <c r="C1359" s="142"/>
      <c r="D1359" s="142"/>
      <c r="E1359" s="142"/>
      <c r="F1359" s="142"/>
      <c r="G1359" s="142"/>
      <c r="H1359" s="142"/>
      <c r="I1359" s="142"/>
      <c r="J1359" s="143"/>
      <c r="K1359" s="143"/>
      <c r="L1359" s="143"/>
      <c r="M1359" s="143"/>
      <c r="N1359" s="143"/>
      <c r="O1359" s="143"/>
      <c r="P1359" s="143"/>
      <c r="Q1359" s="143"/>
      <c r="R1359" s="143"/>
      <c r="S1359" s="143"/>
      <c r="T1359" s="143"/>
    </row>
    <row r="1360" spans="1:20" x14ac:dyDescent="0.2">
      <c r="A1360" s="142"/>
      <c r="B1360" s="142"/>
      <c r="C1360" s="142"/>
      <c r="D1360" s="142"/>
      <c r="E1360" s="142"/>
      <c r="F1360" s="142"/>
      <c r="G1360" s="142"/>
      <c r="H1360" s="142"/>
      <c r="I1360" s="142"/>
      <c r="J1360" s="143"/>
      <c r="K1360" s="143"/>
      <c r="L1360" s="143"/>
      <c r="M1360" s="143"/>
      <c r="N1360" s="143"/>
      <c r="O1360" s="143"/>
      <c r="P1360" s="143"/>
      <c r="Q1360" s="143"/>
      <c r="R1360" s="143"/>
      <c r="S1360" s="143"/>
      <c r="T1360" s="143"/>
    </row>
    <row r="1361" spans="1:20" x14ac:dyDescent="0.2">
      <c r="A1361" s="142"/>
      <c r="B1361" s="142"/>
      <c r="C1361" s="142"/>
      <c r="D1361" s="142"/>
      <c r="E1361" s="142"/>
      <c r="F1361" s="142"/>
      <c r="G1361" s="142"/>
      <c r="H1361" s="142"/>
      <c r="I1361" s="142"/>
      <c r="J1361" s="143"/>
      <c r="K1361" s="143"/>
      <c r="L1361" s="143"/>
      <c r="M1361" s="143"/>
      <c r="N1361" s="143"/>
      <c r="O1361" s="143"/>
      <c r="P1361" s="143"/>
      <c r="Q1361" s="143"/>
      <c r="R1361" s="143"/>
      <c r="S1361" s="143"/>
      <c r="T1361" s="143"/>
    </row>
    <row r="1362" spans="1:20" x14ac:dyDescent="0.2">
      <c r="A1362" s="142"/>
      <c r="B1362" s="142"/>
      <c r="C1362" s="142"/>
      <c r="D1362" s="142"/>
      <c r="E1362" s="142"/>
      <c r="F1362" s="142"/>
      <c r="G1362" s="142"/>
      <c r="H1362" s="142"/>
      <c r="I1362" s="142"/>
      <c r="J1362" s="143"/>
      <c r="K1362" s="143"/>
      <c r="L1362" s="143"/>
      <c r="M1362" s="143"/>
      <c r="N1362" s="143"/>
      <c r="O1362" s="143"/>
      <c r="P1362" s="143"/>
      <c r="Q1362" s="143"/>
      <c r="R1362" s="143"/>
      <c r="S1362" s="143"/>
      <c r="T1362" s="143"/>
    </row>
    <row r="1363" spans="1:20" x14ac:dyDescent="0.2">
      <c r="A1363" s="142"/>
      <c r="B1363" s="142"/>
      <c r="C1363" s="142"/>
      <c r="D1363" s="142"/>
      <c r="E1363" s="142"/>
      <c r="F1363" s="142"/>
      <c r="G1363" s="142"/>
      <c r="H1363" s="142"/>
      <c r="I1363" s="142"/>
      <c r="J1363" s="143"/>
      <c r="K1363" s="143"/>
      <c r="L1363" s="143"/>
      <c r="M1363" s="143"/>
      <c r="N1363" s="143"/>
      <c r="O1363" s="143"/>
      <c r="P1363" s="143"/>
      <c r="Q1363" s="143"/>
      <c r="R1363" s="143"/>
      <c r="S1363" s="143"/>
      <c r="T1363" s="143"/>
    </row>
    <row r="1364" spans="1:20" x14ac:dyDescent="0.2">
      <c r="A1364" s="142"/>
      <c r="B1364" s="142"/>
      <c r="C1364" s="142"/>
      <c r="D1364" s="142"/>
      <c r="E1364" s="142"/>
      <c r="F1364" s="142"/>
      <c r="G1364" s="142"/>
      <c r="H1364" s="142"/>
      <c r="I1364" s="142"/>
      <c r="J1364" s="143"/>
      <c r="K1364" s="143"/>
      <c r="L1364" s="143"/>
      <c r="M1364" s="143"/>
      <c r="N1364" s="143"/>
      <c r="O1364" s="143"/>
      <c r="P1364" s="143"/>
      <c r="Q1364" s="143"/>
      <c r="R1364" s="143"/>
      <c r="S1364" s="143"/>
      <c r="T1364" s="143"/>
    </row>
    <row r="1365" spans="1:20" x14ac:dyDescent="0.2">
      <c r="A1365" s="142"/>
      <c r="B1365" s="142"/>
      <c r="C1365" s="142"/>
      <c r="D1365" s="142"/>
      <c r="E1365" s="142"/>
      <c r="F1365" s="142"/>
      <c r="G1365" s="142"/>
      <c r="H1365" s="142"/>
      <c r="I1365" s="142"/>
      <c r="J1365" s="143"/>
      <c r="K1365" s="143"/>
      <c r="L1365" s="143"/>
      <c r="M1365" s="143"/>
      <c r="N1365" s="143"/>
      <c r="O1365" s="143"/>
      <c r="P1365" s="143"/>
      <c r="Q1365" s="143"/>
      <c r="R1365" s="143"/>
      <c r="S1365" s="143"/>
      <c r="T1365" s="143"/>
    </row>
    <row r="1366" spans="1:20" x14ac:dyDescent="0.2">
      <c r="A1366" s="142"/>
      <c r="B1366" s="142"/>
      <c r="C1366" s="142"/>
      <c r="D1366" s="142"/>
      <c r="E1366" s="142"/>
      <c r="F1366" s="142"/>
      <c r="G1366" s="142"/>
      <c r="H1366" s="142"/>
      <c r="I1366" s="142"/>
      <c r="J1366" s="143"/>
      <c r="K1366" s="143"/>
      <c r="L1366" s="143"/>
      <c r="M1366" s="143"/>
      <c r="N1366" s="143"/>
      <c r="O1366" s="143"/>
      <c r="P1366" s="143"/>
      <c r="Q1366" s="143"/>
      <c r="R1366" s="143"/>
      <c r="S1366" s="143"/>
      <c r="T1366" s="143"/>
    </row>
    <row r="1367" spans="1:20" x14ac:dyDescent="0.2">
      <c r="A1367" s="142"/>
      <c r="B1367" s="142"/>
      <c r="C1367" s="142"/>
      <c r="D1367" s="142"/>
      <c r="E1367" s="142"/>
      <c r="F1367" s="142"/>
      <c r="G1367" s="142"/>
      <c r="H1367" s="142"/>
      <c r="I1367" s="142"/>
      <c r="J1367" s="143"/>
      <c r="K1367" s="143"/>
      <c r="L1367" s="143"/>
      <c r="M1367" s="143"/>
      <c r="N1367" s="143"/>
      <c r="O1367" s="143"/>
      <c r="P1367" s="143"/>
      <c r="Q1367" s="143"/>
      <c r="R1367" s="143"/>
      <c r="S1367" s="143"/>
      <c r="T1367" s="143"/>
    </row>
    <row r="1368" spans="1:20" x14ac:dyDescent="0.2">
      <c r="A1368" s="142"/>
      <c r="B1368" s="142"/>
      <c r="C1368" s="142"/>
      <c r="D1368" s="142"/>
      <c r="E1368" s="142"/>
      <c r="F1368" s="142"/>
      <c r="G1368" s="142"/>
      <c r="H1368" s="142"/>
      <c r="I1368" s="142"/>
      <c r="J1368" s="143"/>
      <c r="K1368" s="143"/>
      <c r="L1368" s="143"/>
      <c r="M1368" s="143"/>
      <c r="N1368" s="143"/>
      <c r="O1368" s="143"/>
      <c r="P1368" s="143"/>
      <c r="Q1368" s="143"/>
      <c r="R1368" s="143"/>
      <c r="S1368" s="143"/>
      <c r="T1368" s="143"/>
    </row>
    <row r="1369" spans="1:20" x14ac:dyDescent="0.2">
      <c r="A1369" s="142"/>
      <c r="B1369" s="142"/>
      <c r="C1369" s="142"/>
      <c r="D1369" s="142"/>
      <c r="E1369" s="142"/>
      <c r="F1369" s="142"/>
      <c r="G1369" s="142"/>
      <c r="H1369" s="142"/>
      <c r="I1369" s="142"/>
      <c r="J1369" s="143"/>
      <c r="K1369" s="143"/>
      <c r="L1369" s="143"/>
      <c r="M1369" s="143"/>
      <c r="N1369" s="143"/>
      <c r="O1369" s="143"/>
      <c r="P1369" s="143"/>
      <c r="Q1369" s="143"/>
      <c r="R1369" s="143"/>
      <c r="S1369" s="143"/>
      <c r="T1369" s="143"/>
    </row>
    <row r="1370" spans="1:20" x14ac:dyDescent="0.2">
      <c r="A1370" s="142"/>
      <c r="B1370" s="142"/>
      <c r="C1370" s="142"/>
      <c r="D1370" s="142"/>
      <c r="E1370" s="142"/>
      <c r="F1370" s="142"/>
      <c r="G1370" s="142"/>
      <c r="H1370" s="142"/>
      <c r="I1370" s="142"/>
      <c r="J1370" s="143"/>
      <c r="K1370" s="143"/>
      <c r="L1370" s="143"/>
      <c r="M1370" s="143"/>
      <c r="N1370" s="143"/>
      <c r="O1370" s="143"/>
      <c r="P1370" s="143"/>
      <c r="Q1370" s="143"/>
      <c r="R1370" s="143"/>
      <c r="S1370" s="143"/>
      <c r="T1370" s="143"/>
    </row>
    <row r="1371" spans="1:20" x14ac:dyDescent="0.2">
      <c r="A1371" s="142"/>
      <c r="B1371" s="142"/>
      <c r="C1371" s="142"/>
      <c r="D1371" s="142"/>
      <c r="E1371" s="142"/>
      <c r="F1371" s="142"/>
      <c r="G1371" s="142"/>
      <c r="H1371" s="142"/>
      <c r="I1371" s="142"/>
      <c r="J1371" s="143"/>
      <c r="K1371" s="143"/>
      <c r="L1371" s="143"/>
      <c r="M1371" s="143"/>
      <c r="N1371" s="143"/>
      <c r="O1371" s="143"/>
      <c r="P1371" s="143"/>
      <c r="Q1371" s="143"/>
      <c r="R1371" s="143"/>
      <c r="S1371" s="143"/>
      <c r="T1371" s="143"/>
    </row>
    <row r="1372" spans="1:20" x14ac:dyDescent="0.2">
      <c r="A1372" s="142"/>
      <c r="B1372" s="142"/>
      <c r="C1372" s="142"/>
      <c r="D1372" s="142"/>
      <c r="E1372" s="142"/>
      <c r="F1372" s="142"/>
      <c r="G1372" s="142"/>
      <c r="H1372" s="142"/>
      <c r="I1372" s="142"/>
      <c r="J1372" s="143"/>
      <c r="K1372" s="143"/>
      <c r="L1372" s="143"/>
      <c r="M1372" s="143"/>
      <c r="N1372" s="143"/>
      <c r="O1372" s="143"/>
      <c r="P1372" s="143"/>
      <c r="Q1372" s="143"/>
      <c r="R1372" s="143"/>
      <c r="S1372" s="143"/>
      <c r="T1372" s="143"/>
    </row>
    <row r="1373" spans="1:20" x14ac:dyDescent="0.2">
      <c r="A1373" s="142"/>
      <c r="B1373" s="142"/>
      <c r="C1373" s="142"/>
      <c r="D1373" s="142"/>
      <c r="E1373" s="142"/>
      <c r="F1373" s="142"/>
      <c r="G1373" s="142"/>
      <c r="H1373" s="142"/>
      <c r="I1373" s="142"/>
      <c r="J1373" s="143"/>
      <c r="K1373" s="143"/>
      <c r="L1373" s="143"/>
      <c r="M1373" s="143"/>
      <c r="N1373" s="143"/>
      <c r="O1373" s="143"/>
      <c r="P1373" s="143"/>
      <c r="Q1373" s="143"/>
      <c r="R1373" s="143"/>
      <c r="S1373" s="143"/>
      <c r="T1373" s="143"/>
    </row>
    <row r="1374" spans="1:20" x14ac:dyDescent="0.2">
      <c r="A1374" s="142"/>
      <c r="B1374" s="142"/>
      <c r="C1374" s="142"/>
      <c r="D1374" s="142"/>
      <c r="E1374" s="142"/>
      <c r="F1374" s="142"/>
      <c r="G1374" s="142"/>
      <c r="H1374" s="142"/>
      <c r="I1374" s="142"/>
      <c r="J1374" s="143"/>
      <c r="K1374" s="143"/>
      <c r="L1374" s="143"/>
      <c r="M1374" s="143"/>
      <c r="N1374" s="143"/>
      <c r="O1374" s="143"/>
      <c r="P1374" s="143"/>
      <c r="Q1374" s="143"/>
      <c r="R1374" s="143"/>
      <c r="S1374" s="143"/>
      <c r="T1374" s="143"/>
    </row>
    <row r="1375" spans="1:20" x14ac:dyDescent="0.2">
      <c r="A1375" s="142"/>
      <c r="B1375" s="142"/>
      <c r="C1375" s="142"/>
      <c r="D1375" s="142"/>
      <c r="E1375" s="142"/>
      <c r="F1375" s="142"/>
      <c r="G1375" s="142"/>
      <c r="H1375" s="142"/>
      <c r="I1375" s="142"/>
      <c r="J1375" s="143"/>
      <c r="K1375" s="143"/>
      <c r="L1375" s="143"/>
      <c r="M1375" s="143"/>
      <c r="N1375" s="143"/>
      <c r="O1375" s="143"/>
      <c r="P1375" s="143"/>
      <c r="Q1375" s="143"/>
      <c r="R1375" s="143"/>
      <c r="S1375" s="143"/>
      <c r="T1375" s="143"/>
    </row>
    <row r="1376" spans="1:20" x14ac:dyDescent="0.2">
      <c r="A1376" s="142"/>
      <c r="B1376" s="142"/>
      <c r="C1376" s="142"/>
      <c r="D1376" s="142"/>
      <c r="E1376" s="142"/>
      <c r="F1376" s="142"/>
      <c r="G1376" s="142"/>
      <c r="H1376" s="142"/>
      <c r="I1376" s="142"/>
      <c r="J1376" s="143"/>
      <c r="K1376" s="143"/>
      <c r="L1376" s="143"/>
      <c r="M1376" s="143"/>
      <c r="N1376" s="143"/>
      <c r="O1376" s="143"/>
      <c r="P1376" s="143"/>
      <c r="Q1376" s="143"/>
      <c r="R1376" s="143"/>
      <c r="S1376" s="143"/>
      <c r="T1376" s="143"/>
    </row>
    <row r="1377" spans="1:20" x14ac:dyDescent="0.2">
      <c r="A1377" s="142"/>
      <c r="B1377" s="142"/>
      <c r="C1377" s="142"/>
      <c r="D1377" s="142"/>
      <c r="E1377" s="142"/>
      <c r="F1377" s="142"/>
      <c r="G1377" s="142"/>
      <c r="H1377" s="142"/>
      <c r="I1377" s="142"/>
      <c r="J1377" s="143"/>
      <c r="K1377" s="143"/>
      <c r="L1377" s="143"/>
      <c r="M1377" s="143"/>
      <c r="N1377" s="143"/>
      <c r="O1377" s="143"/>
      <c r="P1377" s="143"/>
      <c r="Q1377" s="143"/>
      <c r="R1377" s="143"/>
      <c r="S1377" s="143"/>
      <c r="T1377" s="143"/>
    </row>
    <row r="1378" spans="1:20" x14ac:dyDescent="0.2">
      <c r="A1378" s="142"/>
      <c r="B1378" s="142"/>
      <c r="C1378" s="142"/>
      <c r="D1378" s="142"/>
      <c r="E1378" s="142"/>
      <c r="F1378" s="142"/>
      <c r="G1378" s="142"/>
      <c r="H1378" s="142"/>
      <c r="I1378" s="142"/>
      <c r="J1378" s="143"/>
      <c r="K1378" s="143"/>
      <c r="L1378" s="143"/>
      <c r="M1378" s="143"/>
      <c r="N1378" s="143"/>
      <c r="O1378" s="143"/>
      <c r="P1378" s="143"/>
      <c r="Q1378" s="143"/>
      <c r="R1378" s="143"/>
      <c r="S1378" s="143"/>
      <c r="T1378" s="143"/>
    </row>
    <row r="1379" spans="1:20" x14ac:dyDescent="0.2">
      <c r="A1379" s="142"/>
      <c r="B1379" s="142"/>
      <c r="C1379" s="142"/>
      <c r="D1379" s="142"/>
      <c r="E1379" s="142"/>
      <c r="F1379" s="142"/>
      <c r="G1379" s="142"/>
      <c r="H1379" s="142"/>
      <c r="I1379" s="142"/>
      <c r="J1379" s="143"/>
      <c r="K1379" s="143"/>
      <c r="L1379" s="143"/>
      <c r="M1379" s="143"/>
      <c r="N1379" s="143"/>
      <c r="O1379" s="143"/>
      <c r="P1379" s="143"/>
      <c r="Q1379" s="143"/>
      <c r="R1379" s="143"/>
      <c r="S1379" s="143"/>
      <c r="T1379" s="143"/>
    </row>
    <row r="1380" spans="1:20" x14ac:dyDescent="0.2">
      <c r="A1380" s="142"/>
      <c r="B1380" s="142"/>
      <c r="C1380" s="142"/>
      <c r="D1380" s="142"/>
      <c r="E1380" s="142"/>
      <c r="F1380" s="142"/>
      <c r="G1380" s="142"/>
      <c r="H1380" s="142"/>
      <c r="I1380" s="142"/>
      <c r="J1380" s="143"/>
      <c r="K1380" s="143"/>
      <c r="L1380" s="143"/>
      <c r="M1380" s="143"/>
      <c r="N1380" s="143"/>
      <c r="O1380" s="143"/>
      <c r="P1380" s="143"/>
      <c r="Q1380" s="143"/>
      <c r="R1380" s="143"/>
      <c r="S1380" s="143"/>
      <c r="T1380" s="143"/>
    </row>
    <row r="1381" spans="1:20" x14ac:dyDescent="0.2">
      <c r="A1381" s="142"/>
      <c r="B1381" s="142"/>
      <c r="C1381" s="142"/>
      <c r="D1381" s="142"/>
      <c r="E1381" s="142"/>
      <c r="F1381" s="142"/>
      <c r="G1381" s="142"/>
      <c r="H1381" s="142"/>
      <c r="I1381" s="142"/>
      <c r="J1381" s="143"/>
      <c r="K1381" s="143"/>
      <c r="L1381" s="143"/>
      <c r="M1381" s="143"/>
      <c r="N1381" s="143"/>
      <c r="O1381" s="143"/>
      <c r="P1381" s="143"/>
      <c r="Q1381" s="143"/>
      <c r="R1381" s="143"/>
      <c r="S1381" s="143"/>
      <c r="T1381" s="143"/>
    </row>
    <row r="1382" spans="1:20" x14ac:dyDescent="0.2">
      <c r="A1382" s="142"/>
      <c r="B1382" s="142"/>
      <c r="C1382" s="142"/>
      <c r="D1382" s="142"/>
      <c r="E1382" s="142"/>
      <c r="F1382" s="142"/>
      <c r="G1382" s="142"/>
      <c r="H1382" s="142"/>
      <c r="I1382" s="142"/>
      <c r="J1382" s="143"/>
      <c r="K1382" s="143"/>
      <c r="L1382" s="143"/>
      <c r="M1382" s="143"/>
      <c r="N1382" s="143"/>
      <c r="O1382" s="143"/>
      <c r="P1382" s="143"/>
      <c r="Q1382" s="143"/>
      <c r="R1382" s="143"/>
      <c r="S1382" s="143"/>
      <c r="T1382" s="143"/>
    </row>
    <row r="1383" spans="1:20" x14ac:dyDescent="0.2">
      <c r="A1383" s="142"/>
      <c r="B1383" s="142"/>
      <c r="C1383" s="142"/>
      <c r="D1383" s="142"/>
      <c r="E1383" s="142"/>
      <c r="F1383" s="142"/>
      <c r="G1383" s="142"/>
      <c r="H1383" s="142"/>
      <c r="I1383" s="142"/>
      <c r="J1383" s="143"/>
      <c r="K1383" s="143"/>
      <c r="L1383" s="143"/>
      <c r="M1383" s="143"/>
      <c r="N1383" s="143"/>
      <c r="O1383" s="143"/>
      <c r="P1383" s="143"/>
      <c r="Q1383" s="143"/>
      <c r="R1383" s="143"/>
      <c r="S1383" s="143"/>
      <c r="T1383" s="143"/>
    </row>
    <row r="1384" spans="1:20" x14ac:dyDescent="0.2">
      <c r="A1384" s="142"/>
      <c r="B1384" s="142"/>
      <c r="C1384" s="142"/>
      <c r="D1384" s="142"/>
      <c r="E1384" s="142"/>
      <c r="F1384" s="142"/>
      <c r="G1384" s="142"/>
      <c r="H1384" s="142"/>
      <c r="I1384" s="142"/>
      <c r="J1384" s="143"/>
      <c r="K1384" s="143"/>
      <c r="L1384" s="143"/>
      <c r="M1384" s="143"/>
      <c r="N1384" s="143"/>
      <c r="O1384" s="143"/>
      <c r="P1384" s="143"/>
      <c r="Q1384" s="143"/>
      <c r="R1384" s="143"/>
      <c r="S1384" s="143"/>
      <c r="T1384" s="143"/>
    </row>
    <row r="1385" spans="1:20" x14ac:dyDescent="0.2">
      <c r="A1385" s="142"/>
      <c r="B1385" s="142"/>
      <c r="C1385" s="142"/>
      <c r="D1385" s="142"/>
      <c r="E1385" s="142"/>
      <c r="F1385" s="142"/>
      <c r="G1385" s="142"/>
      <c r="H1385" s="142"/>
      <c r="I1385" s="142"/>
      <c r="J1385" s="143"/>
      <c r="K1385" s="143"/>
      <c r="L1385" s="143"/>
      <c r="M1385" s="143"/>
      <c r="N1385" s="143"/>
      <c r="O1385" s="143"/>
      <c r="P1385" s="143"/>
      <c r="Q1385" s="143"/>
      <c r="R1385" s="143"/>
      <c r="S1385" s="143"/>
      <c r="T1385" s="143"/>
    </row>
    <row r="1386" spans="1:20" x14ac:dyDescent="0.2">
      <c r="A1386" s="142"/>
      <c r="B1386" s="142"/>
      <c r="C1386" s="142"/>
      <c r="D1386" s="142"/>
      <c r="E1386" s="142"/>
      <c r="F1386" s="142"/>
      <c r="G1386" s="142"/>
      <c r="H1386" s="142"/>
      <c r="I1386" s="142"/>
      <c r="J1386" s="143"/>
      <c r="K1386" s="143"/>
      <c r="L1386" s="143"/>
      <c r="M1386" s="143"/>
      <c r="N1386" s="143"/>
      <c r="O1386" s="143"/>
      <c r="P1386" s="143"/>
      <c r="Q1386" s="143"/>
      <c r="R1386" s="143"/>
      <c r="S1386" s="143"/>
      <c r="T1386" s="143"/>
    </row>
    <row r="1387" spans="1:20" x14ac:dyDescent="0.2">
      <c r="A1387" s="142"/>
      <c r="B1387" s="142"/>
      <c r="C1387" s="142"/>
      <c r="D1387" s="142"/>
      <c r="E1387" s="142"/>
      <c r="F1387" s="142"/>
      <c r="G1387" s="142"/>
      <c r="H1387" s="142"/>
      <c r="I1387" s="142"/>
      <c r="J1387" s="143"/>
      <c r="K1387" s="143"/>
      <c r="L1387" s="143"/>
      <c r="M1387" s="143"/>
      <c r="N1387" s="143"/>
      <c r="O1387" s="143"/>
      <c r="P1387" s="143"/>
      <c r="Q1387" s="143"/>
      <c r="R1387" s="143"/>
      <c r="S1387" s="143"/>
      <c r="T1387" s="143"/>
    </row>
    <row r="1388" spans="1:20" x14ac:dyDescent="0.2">
      <c r="A1388" s="142"/>
      <c r="B1388" s="142"/>
      <c r="C1388" s="142"/>
      <c r="D1388" s="142"/>
      <c r="E1388" s="142"/>
      <c r="F1388" s="142"/>
      <c r="G1388" s="142"/>
      <c r="H1388" s="142"/>
      <c r="I1388" s="142"/>
      <c r="J1388" s="143"/>
      <c r="K1388" s="143"/>
      <c r="L1388" s="143"/>
      <c r="M1388" s="143"/>
      <c r="N1388" s="143"/>
      <c r="O1388" s="143"/>
      <c r="P1388" s="143"/>
      <c r="Q1388" s="143"/>
      <c r="R1388" s="143"/>
      <c r="S1388" s="143"/>
      <c r="T1388" s="143"/>
    </row>
    <row r="1389" spans="1:20" x14ac:dyDescent="0.2">
      <c r="A1389" s="142"/>
      <c r="B1389" s="142"/>
      <c r="C1389" s="142"/>
      <c r="D1389" s="142"/>
      <c r="E1389" s="142"/>
      <c r="F1389" s="142"/>
      <c r="G1389" s="142"/>
      <c r="H1389" s="142"/>
      <c r="I1389" s="142"/>
      <c r="J1389" s="143"/>
      <c r="K1389" s="143"/>
      <c r="L1389" s="143"/>
      <c r="M1389" s="143"/>
      <c r="N1389" s="143"/>
      <c r="O1389" s="143"/>
      <c r="P1389" s="143"/>
      <c r="Q1389" s="143"/>
      <c r="R1389" s="143"/>
      <c r="S1389" s="143"/>
      <c r="T1389" s="143"/>
    </row>
    <row r="1390" spans="1:20" x14ac:dyDescent="0.2">
      <c r="A1390" s="142"/>
      <c r="B1390" s="142"/>
      <c r="C1390" s="142"/>
      <c r="D1390" s="142"/>
      <c r="E1390" s="142"/>
      <c r="F1390" s="142"/>
      <c r="G1390" s="142"/>
      <c r="H1390" s="142"/>
      <c r="I1390" s="142"/>
      <c r="J1390" s="143"/>
      <c r="K1390" s="143"/>
      <c r="L1390" s="143"/>
      <c r="M1390" s="143"/>
      <c r="N1390" s="143"/>
      <c r="O1390" s="143"/>
      <c r="P1390" s="143"/>
      <c r="Q1390" s="143"/>
      <c r="R1390" s="143"/>
      <c r="S1390" s="143"/>
      <c r="T1390" s="143"/>
    </row>
    <row r="1391" spans="1:20" x14ac:dyDescent="0.2">
      <c r="A1391" s="142"/>
      <c r="B1391" s="142"/>
      <c r="C1391" s="142"/>
      <c r="D1391" s="142"/>
      <c r="E1391" s="142"/>
      <c r="F1391" s="142"/>
      <c r="G1391" s="142"/>
      <c r="H1391" s="142"/>
      <c r="I1391" s="142"/>
      <c r="J1391" s="143"/>
      <c r="K1391" s="143"/>
      <c r="L1391" s="143"/>
      <c r="M1391" s="143"/>
      <c r="N1391" s="143"/>
      <c r="O1391" s="143"/>
      <c r="P1391" s="143"/>
      <c r="Q1391" s="143"/>
      <c r="R1391" s="143"/>
      <c r="S1391" s="143"/>
      <c r="T1391" s="143"/>
    </row>
    <row r="1392" spans="1:20" x14ac:dyDescent="0.2">
      <c r="A1392" s="142"/>
      <c r="B1392" s="142"/>
      <c r="C1392" s="142"/>
      <c r="D1392" s="142"/>
      <c r="E1392" s="142"/>
      <c r="F1392" s="142"/>
      <c r="G1392" s="142"/>
      <c r="H1392" s="142"/>
      <c r="I1392" s="142"/>
      <c r="J1392" s="143"/>
      <c r="K1392" s="143"/>
      <c r="L1392" s="143"/>
      <c r="M1392" s="143"/>
      <c r="N1392" s="143"/>
      <c r="O1392" s="143"/>
      <c r="P1392" s="143"/>
      <c r="Q1392" s="143"/>
      <c r="R1392" s="143"/>
      <c r="S1392" s="143"/>
      <c r="T1392" s="143"/>
    </row>
    <row r="1393" spans="1:20" x14ac:dyDescent="0.2">
      <c r="A1393" s="142"/>
      <c r="B1393" s="142"/>
      <c r="C1393" s="142"/>
      <c r="D1393" s="142"/>
      <c r="E1393" s="142"/>
      <c r="F1393" s="142"/>
      <c r="G1393" s="142"/>
      <c r="H1393" s="142"/>
      <c r="I1393" s="142"/>
      <c r="J1393" s="143"/>
      <c r="K1393" s="143"/>
      <c r="L1393" s="143"/>
      <c r="M1393" s="143"/>
      <c r="N1393" s="143"/>
      <c r="O1393" s="143"/>
      <c r="P1393" s="143"/>
      <c r="Q1393" s="143"/>
      <c r="R1393" s="143"/>
      <c r="S1393" s="143"/>
      <c r="T1393" s="143"/>
    </row>
    <row r="1394" spans="1:20" x14ac:dyDescent="0.2">
      <c r="A1394" s="142"/>
      <c r="B1394" s="142"/>
      <c r="C1394" s="142"/>
      <c r="D1394" s="142"/>
      <c r="E1394" s="142"/>
      <c r="F1394" s="142"/>
      <c r="G1394" s="142"/>
      <c r="H1394" s="142"/>
      <c r="I1394" s="142"/>
      <c r="J1394" s="143"/>
      <c r="K1394" s="143"/>
      <c r="L1394" s="143"/>
      <c r="M1394" s="143"/>
      <c r="N1394" s="143"/>
      <c r="O1394" s="143"/>
      <c r="P1394" s="143"/>
      <c r="Q1394" s="143"/>
      <c r="R1394" s="143"/>
      <c r="S1394" s="143"/>
      <c r="T1394" s="143"/>
    </row>
    <row r="1395" spans="1:20" x14ac:dyDescent="0.2">
      <c r="A1395" s="142"/>
      <c r="B1395" s="142"/>
      <c r="C1395" s="142"/>
      <c r="D1395" s="142"/>
      <c r="E1395" s="142"/>
      <c r="F1395" s="142"/>
      <c r="G1395" s="142"/>
      <c r="H1395" s="142"/>
      <c r="I1395" s="142"/>
      <c r="J1395" s="143"/>
      <c r="K1395" s="143"/>
      <c r="L1395" s="143"/>
      <c r="M1395" s="143"/>
      <c r="N1395" s="143"/>
      <c r="O1395" s="143"/>
      <c r="P1395" s="143"/>
      <c r="Q1395" s="143"/>
      <c r="R1395" s="143"/>
      <c r="S1395" s="143"/>
      <c r="T1395" s="143"/>
    </row>
    <row r="1396" spans="1:20" x14ac:dyDescent="0.2">
      <c r="A1396" s="142"/>
      <c r="B1396" s="142"/>
      <c r="C1396" s="142"/>
      <c r="D1396" s="142"/>
      <c r="E1396" s="142"/>
      <c r="F1396" s="142"/>
      <c r="G1396" s="142"/>
      <c r="H1396" s="142"/>
      <c r="I1396" s="142"/>
      <c r="J1396" s="143"/>
      <c r="K1396" s="143"/>
      <c r="L1396" s="143"/>
      <c r="M1396" s="143"/>
      <c r="N1396" s="143"/>
      <c r="O1396" s="143"/>
      <c r="P1396" s="143"/>
      <c r="Q1396" s="143"/>
      <c r="R1396" s="143"/>
      <c r="S1396" s="143"/>
      <c r="T1396" s="143"/>
    </row>
    <row r="1397" spans="1:20" x14ac:dyDescent="0.2">
      <c r="A1397" s="142"/>
      <c r="B1397" s="142"/>
      <c r="C1397" s="142"/>
      <c r="D1397" s="142"/>
      <c r="E1397" s="142"/>
      <c r="F1397" s="142"/>
      <c r="G1397" s="142"/>
      <c r="H1397" s="142"/>
      <c r="I1397" s="142"/>
      <c r="J1397" s="143"/>
      <c r="K1397" s="143"/>
      <c r="L1397" s="143"/>
      <c r="M1397" s="143"/>
      <c r="N1397" s="143"/>
      <c r="O1397" s="143"/>
      <c r="P1397" s="143"/>
      <c r="Q1397" s="143"/>
      <c r="R1397" s="143"/>
      <c r="S1397" s="143"/>
      <c r="T1397" s="143"/>
    </row>
    <row r="1398" spans="1:20" x14ac:dyDescent="0.2">
      <c r="A1398" s="142"/>
      <c r="B1398" s="142"/>
      <c r="C1398" s="142"/>
      <c r="D1398" s="142"/>
      <c r="E1398" s="142"/>
      <c r="F1398" s="142"/>
      <c r="G1398" s="142"/>
      <c r="H1398" s="142"/>
      <c r="I1398" s="142"/>
      <c r="J1398" s="143"/>
      <c r="K1398" s="143"/>
      <c r="L1398" s="143"/>
      <c r="M1398" s="143"/>
      <c r="N1398" s="143"/>
      <c r="O1398" s="143"/>
      <c r="P1398" s="143"/>
      <c r="Q1398" s="143"/>
      <c r="R1398" s="143"/>
      <c r="S1398" s="143"/>
      <c r="T1398" s="143"/>
    </row>
    <row r="1399" spans="1:20" x14ac:dyDescent="0.2">
      <c r="A1399" s="142"/>
      <c r="B1399" s="142"/>
      <c r="C1399" s="142"/>
      <c r="D1399" s="142"/>
      <c r="E1399" s="142"/>
      <c r="F1399" s="142"/>
      <c r="G1399" s="142"/>
      <c r="H1399" s="142"/>
      <c r="I1399" s="142"/>
      <c r="J1399" s="143"/>
      <c r="K1399" s="143"/>
      <c r="L1399" s="143"/>
      <c r="M1399" s="143"/>
      <c r="N1399" s="143"/>
      <c r="O1399" s="143"/>
      <c r="P1399" s="143"/>
      <c r="Q1399" s="143"/>
      <c r="R1399" s="143"/>
      <c r="S1399" s="143"/>
      <c r="T1399" s="143"/>
    </row>
    <row r="1400" spans="1:20" x14ac:dyDescent="0.2">
      <c r="A1400" s="142"/>
      <c r="B1400" s="142"/>
      <c r="C1400" s="142"/>
      <c r="D1400" s="142"/>
      <c r="E1400" s="142"/>
      <c r="F1400" s="142"/>
      <c r="G1400" s="142"/>
      <c r="H1400" s="142"/>
      <c r="I1400" s="142"/>
      <c r="J1400" s="143"/>
      <c r="K1400" s="143"/>
      <c r="L1400" s="143"/>
      <c r="M1400" s="143"/>
      <c r="N1400" s="143"/>
      <c r="O1400" s="143"/>
      <c r="P1400" s="143"/>
      <c r="Q1400" s="143"/>
      <c r="R1400" s="143"/>
      <c r="S1400" s="143"/>
      <c r="T1400" s="143"/>
    </row>
    <row r="1401" spans="1:20" x14ac:dyDescent="0.2">
      <c r="A1401" s="142"/>
      <c r="B1401" s="142"/>
      <c r="C1401" s="142"/>
      <c r="D1401" s="142"/>
      <c r="E1401" s="142"/>
      <c r="F1401" s="142"/>
      <c r="G1401" s="142"/>
      <c r="H1401" s="142"/>
      <c r="I1401" s="142"/>
      <c r="J1401" s="143"/>
      <c r="K1401" s="143"/>
      <c r="L1401" s="143"/>
      <c r="M1401" s="143"/>
      <c r="N1401" s="143"/>
      <c r="O1401" s="143"/>
      <c r="P1401" s="143"/>
      <c r="Q1401" s="143"/>
      <c r="R1401" s="143"/>
      <c r="S1401" s="143"/>
      <c r="T1401" s="143"/>
    </row>
    <row r="1402" spans="1:20" x14ac:dyDescent="0.2">
      <c r="A1402" s="142"/>
      <c r="B1402" s="142"/>
      <c r="C1402" s="142"/>
      <c r="D1402" s="142"/>
      <c r="E1402" s="142"/>
      <c r="F1402" s="142"/>
      <c r="G1402" s="142"/>
      <c r="H1402" s="142"/>
      <c r="I1402" s="142"/>
      <c r="J1402" s="143"/>
      <c r="K1402" s="143"/>
      <c r="L1402" s="143"/>
      <c r="M1402" s="143"/>
      <c r="N1402" s="143"/>
      <c r="O1402" s="143"/>
      <c r="P1402" s="143"/>
      <c r="Q1402" s="143"/>
      <c r="R1402" s="143"/>
      <c r="S1402" s="143"/>
      <c r="T1402" s="143"/>
    </row>
    <row r="1403" spans="1:20" x14ac:dyDescent="0.2">
      <c r="A1403" s="142"/>
      <c r="B1403" s="142"/>
      <c r="C1403" s="142"/>
      <c r="D1403" s="142"/>
      <c r="E1403" s="142"/>
      <c r="F1403" s="142"/>
      <c r="G1403" s="142"/>
      <c r="H1403" s="142"/>
      <c r="I1403" s="142"/>
      <c r="J1403" s="143"/>
      <c r="K1403" s="143"/>
      <c r="L1403" s="143"/>
      <c r="M1403" s="143"/>
      <c r="N1403" s="143"/>
      <c r="O1403" s="143"/>
      <c r="P1403" s="143"/>
      <c r="Q1403" s="143"/>
      <c r="R1403" s="143"/>
      <c r="S1403" s="143"/>
      <c r="T1403" s="143"/>
    </row>
    <row r="1404" spans="1:20" x14ac:dyDescent="0.2">
      <c r="A1404" s="142"/>
      <c r="B1404" s="142"/>
      <c r="C1404" s="142"/>
      <c r="D1404" s="142"/>
      <c r="E1404" s="142"/>
      <c r="F1404" s="142"/>
      <c r="G1404" s="142"/>
      <c r="H1404" s="142"/>
      <c r="I1404" s="142"/>
      <c r="J1404" s="143"/>
      <c r="K1404" s="143"/>
      <c r="L1404" s="143"/>
      <c r="M1404" s="143"/>
      <c r="N1404" s="143"/>
      <c r="O1404" s="143"/>
      <c r="P1404" s="143"/>
      <c r="Q1404" s="143"/>
      <c r="R1404" s="143"/>
      <c r="S1404" s="143"/>
      <c r="T1404" s="143"/>
    </row>
    <row r="1405" spans="1:20" x14ac:dyDescent="0.2">
      <c r="A1405" s="142"/>
      <c r="B1405" s="142"/>
      <c r="C1405" s="142"/>
      <c r="D1405" s="142"/>
      <c r="E1405" s="142"/>
      <c r="F1405" s="142"/>
      <c r="G1405" s="142"/>
      <c r="H1405" s="142"/>
      <c r="I1405" s="142"/>
      <c r="J1405" s="143"/>
      <c r="K1405" s="143"/>
      <c r="L1405" s="143"/>
      <c r="M1405" s="143"/>
      <c r="N1405" s="143"/>
      <c r="O1405" s="143"/>
      <c r="P1405" s="143"/>
      <c r="Q1405" s="143"/>
      <c r="R1405" s="143"/>
      <c r="S1405" s="143"/>
      <c r="T1405" s="143"/>
    </row>
    <row r="1406" spans="1:20" x14ac:dyDescent="0.2">
      <c r="A1406" s="142"/>
      <c r="B1406" s="142"/>
      <c r="C1406" s="142"/>
      <c r="D1406" s="142"/>
      <c r="E1406" s="142"/>
      <c r="F1406" s="142"/>
      <c r="G1406" s="142"/>
      <c r="H1406" s="142"/>
      <c r="I1406" s="142"/>
      <c r="J1406" s="143"/>
      <c r="K1406" s="143"/>
      <c r="L1406" s="143"/>
      <c r="M1406" s="143"/>
      <c r="N1406" s="143"/>
      <c r="O1406" s="143"/>
      <c r="P1406" s="143"/>
      <c r="Q1406" s="143"/>
      <c r="R1406" s="143"/>
      <c r="S1406" s="143"/>
      <c r="T1406" s="143"/>
    </row>
    <row r="1407" spans="1:20" x14ac:dyDescent="0.2">
      <c r="A1407" s="142"/>
      <c r="B1407" s="142"/>
      <c r="C1407" s="142"/>
      <c r="D1407" s="142"/>
      <c r="E1407" s="142"/>
      <c r="F1407" s="142"/>
      <c r="G1407" s="142"/>
      <c r="H1407" s="142"/>
      <c r="I1407" s="142"/>
      <c r="J1407" s="143"/>
      <c r="K1407" s="143"/>
      <c r="L1407" s="143"/>
      <c r="M1407" s="143"/>
      <c r="N1407" s="143"/>
      <c r="O1407" s="143"/>
      <c r="P1407" s="143"/>
      <c r="Q1407" s="143"/>
      <c r="R1407" s="143"/>
      <c r="S1407" s="143"/>
      <c r="T1407" s="143"/>
    </row>
    <row r="1408" spans="1:20" x14ac:dyDescent="0.2">
      <c r="A1408" s="142"/>
      <c r="B1408" s="142"/>
      <c r="C1408" s="142"/>
      <c r="D1408" s="142"/>
      <c r="E1408" s="142"/>
      <c r="F1408" s="142"/>
      <c r="G1408" s="142"/>
      <c r="H1408" s="142"/>
      <c r="I1408" s="142"/>
      <c r="J1408" s="143"/>
      <c r="K1408" s="143"/>
      <c r="L1408" s="143"/>
      <c r="M1408" s="143"/>
      <c r="N1408" s="143"/>
      <c r="O1408" s="143"/>
      <c r="P1408" s="143"/>
      <c r="Q1408" s="143"/>
      <c r="R1408" s="143"/>
      <c r="S1408" s="143"/>
      <c r="T1408" s="143"/>
    </row>
    <row r="1409" spans="1:20" x14ac:dyDescent="0.2">
      <c r="A1409" s="142"/>
      <c r="B1409" s="142"/>
      <c r="C1409" s="142"/>
      <c r="D1409" s="142"/>
      <c r="E1409" s="142"/>
      <c r="F1409" s="142"/>
      <c r="G1409" s="142"/>
      <c r="H1409" s="142"/>
      <c r="I1409" s="142"/>
      <c r="J1409" s="143"/>
      <c r="K1409" s="143"/>
      <c r="L1409" s="143"/>
      <c r="M1409" s="143"/>
      <c r="N1409" s="143"/>
      <c r="O1409" s="143"/>
      <c r="P1409" s="143"/>
      <c r="Q1409" s="143"/>
      <c r="R1409" s="143"/>
      <c r="S1409" s="143"/>
      <c r="T1409" s="143"/>
    </row>
    <row r="1410" spans="1:20" x14ac:dyDescent="0.2">
      <c r="A1410" s="142"/>
      <c r="B1410" s="142"/>
      <c r="C1410" s="142"/>
      <c r="D1410" s="142"/>
      <c r="E1410" s="142"/>
      <c r="F1410" s="142"/>
      <c r="G1410" s="142"/>
      <c r="H1410" s="142"/>
      <c r="I1410" s="142"/>
      <c r="J1410" s="143"/>
      <c r="K1410" s="143"/>
      <c r="L1410" s="143"/>
      <c r="M1410" s="143"/>
      <c r="N1410" s="143"/>
      <c r="O1410" s="143"/>
      <c r="P1410" s="143"/>
      <c r="Q1410" s="143"/>
      <c r="R1410" s="143"/>
      <c r="S1410" s="143"/>
      <c r="T1410" s="143"/>
    </row>
    <row r="1411" spans="1:20" x14ac:dyDescent="0.2">
      <c r="A1411" s="142"/>
      <c r="B1411" s="142"/>
      <c r="C1411" s="142"/>
      <c r="D1411" s="142"/>
      <c r="E1411" s="142"/>
      <c r="F1411" s="142"/>
      <c r="G1411" s="142"/>
      <c r="H1411" s="142"/>
      <c r="I1411" s="142"/>
      <c r="J1411" s="143"/>
      <c r="K1411" s="143"/>
      <c r="L1411" s="143"/>
      <c r="M1411" s="143"/>
      <c r="N1411" s="143"/>
      <c r="O1411" s="143"/>
      <c r="P1411" s="143"/>
      <c r="Q1411" s="143"/>
      <c r="R1411" s="143"/>
      <c r="S1411" s="143"/>
      <c r="T1411" s="143"/>
    </row>
    <row r="1412" spans="1:20" x14ac:dyDescent="0.2">
      <c r="A1412" s="142"/>
      <c r="B1412" s="142"/>
      <c r="C1412" s="142"/>
      <c r="D1412" s="142"/>
      <c r="E1412" s="142"/>
      <c r="F1412" s="142"/>
      <c r="G1412" s="142"/>
      <c r="H1412" s="142"/>
      <c r="I1412" s="142"/>
      <c r="J1412" s="143"/>
      <c r="K1412" s="143"/>
      <c r="L1412" s="143"/>
      <c r="M1412" s="143"/>
      <c r="N1412" s="143"/>
      <c r="O1412" s="143"/>
      <c r="P1412" s="143"/>
      <c r="Q1412" s="143"/>
      <c r="R1412" s="143"/>
      <c r="S1412" s="143"/>
      <c r="T1412" s="143"/>
    </row>
    <row r="1413" spans="1:20" x14ac:dyDescent="0.2">
      <c r="A1413" s="142"/>
      <c r="B1413" s="142"/>
      <c r="C1413" s="142"/>
      <c r="D1413" s="142"/>
      <c r="E1413" s="142"/>
      <c r="F1413" s="142"/>
      <c r="G1413" s="142"/>
      <c r="H1413" s="142"/>
      <c r="I1413" s="142"/>
      <c r="J1413" s="143"/>
      <c r="K1413" s="143"/>
      <c r="L1413" s="143"/>
      <c r="M1413" s="143"/>
      <c r="N1413" s="143"/>
      <c r="O1413" s="143"/>
      <c r="P1413" s="143"/>
      <c r="Q1413" s="143"/>
      <c r="R1413" s="143"/>
      <c r="S1413" s="143"/>
      <c r="T1413" s="143"/>
    </row>
    <row r="1414" spans="1:20" x14ac:dyDescent="0.2">
      <c r="A1414" s="142"/>
      <c r="B1414" s="142"/>
      <c r="C1414" s="142"/>
      <c r="D1414" s="142"/>
      <c r="E1414" s="142"/>
      <c r="F1414" s="142"/>
      <c r="G1414" s="142"/>
      <c r="H1414" s="142"/>
      <c r="I1414" s="142"/>
      <c r="J1414" s="143"/>
      <c r="K1414" s="143"/>
      <c r="L1414" s="143"/>
      <c r="M1414" s="143"/>
      <c r="N1414" s="143"/>
      <c r="O1414" s="143"/>
      <c r="P1414" s="143"/>
      <c r="Q1414" s="143"/>
      <c r="R1414" s="143"/>
      <c r="S1414" s="143"/>
      <c r="T1414" s="143"/>
    </row>
    <row r="1415" spans="1:20" x14ac:dyDescent="0.2">
      <c r="A1415" s="142"/>
      <c r="B1415" s="142"/>
      <c r="C1415" s="142"/>
      <c r="D1415" s="142"/>
      <c r="E1415" s="142"/>
      <c r="F1415" s="142"/>
      <c r="G1415" s="142"/>
      <c r="H1415" s="142"/>
      <c r="I1415" s="142"/>
      <c r="J1415" s="143"/>
      <c r="K1415" s="143"/>
      <c r="L1415" s="143"/>
      <c r="M1415" s="143"/>
      <c r="N1415" s="143"/>
      <c r="O1415" s="143"/>
      <c r="P1415" s="143"/>
      <c r="Q1415" s="143"/>
      <c r="R1415" s="143"/>
      <c r="S1415" s="143"/>
      <c r="T1415" s="143"/>
    </row>
    <row r="1416" spans="1:20" x14ac:dyDescent="0.2">
      <c r="A1416" s="142"/>
      <c r="B1416" s="142"/>
      <c r="C1416" s="142"/>
      <c r="D1416" s="142"/>
      <c r="E1416" s="142"/>
      <c r="F1416" s="142"/>
      <c r="G1416" s="142"/>
      <c r="H1416" s="142"/>
      <c r="I1416" s="142"/>
      <c r="J1416" s="143"/>
      <c r="K1416" s="143"/>
      <c r="L1416" s="143"/>
      <c r="M1416" s="143"/>
      <c r="N1416" s="143"/>
      <c r="O1416" s="143"/>
      <c r="P1416" s="143"/>
      <c r="Q1416" s="143"/>
      <c r="R1416" s="143"/>
      <c r="S1416" s="143"/>
      <c r="T1416" s="143"/>
    </row>
    <row r="1417" spans="1:20" x14ac:dyDescent="0.2">
      <c r="A1417" s="142"/>
      <c r="B1417" s="142"/>
      <c r="C1417" s="142"/>
      <c r="D1417" s="142"/>
      <c r="E1417" s="142"/>
      <c r="F1417" s="142"/>
      <c r="G1417" s="142"/>
      <c r="H1417" s="142"/>
      <c r="I1417" s="142"/>
      <c r="J1417" s="143"/>
      <c r="K1417" s="143"/>
      <c r="L1417" s="143"/>
      <c r="M1417" s="143"/>
      <c r="N1417" s="143"/>
      <c r="O1417" s="143"/>
      <c r="P1417" s="143"/>
      <c r="Q1417" s="143"/>
      <c r="R1417" s="143"/>
      <c r="S1417" s="143"/>
      <c r="T1417" s="143"/>
    </row>
    <row r="1418" spans="1:20" x14ac:dyDescent="0.2">
      <c r="A1418" s="142"/>
      <c r="B1418" s="142"/>
      <c r="C1418" s="142"/>
      <c r="D1418" s="142"/>
      <c r="E1418" s="142"/>
      <c r="F1418" s="142"/>
      <c r="G1418" s="142"/>
      <c r="H1418" s="142"/>
      <c r="I1418" s="142"/>
      <c r="J1418" s="143"/>
      <c r="K1418" s="143"/>
      <c r="L1418" s="143"/>
      <c r="M1418" s="143"/>
      <c r="N1418" s="143"/>
      <c r="O1418" s="143"/>
      <c r="P1418" s="143"/>
      <c r="Q1418" s="143"/>
      <c r="R1418" s="143"/>
      <c r="S1418" s="143"/>
      <c r="T1418" s="143"/>
    </row>
    <row r="1419" spans="1:20" x14ac:dyDescent="0.2">
      <c r="A1419" s="142"/>
      <c r="B1419" s="142"/>
      <c r="C1419" s="142"/>
      <c r="D1419" s="142"/>
      <c r="E1419" s="142"/>
      <c r="F1419" s="142"/>
      <c r="G1419" s="142"/>
      <c r="H1419" s="142"/>
      <c r="I1419" s="142"/>
      <c r="J1419" s="143"/>
      <c r="K1419" s="143"/>
      <c r="L1419" s="143"/>
      <c r="M1419" s="143"/>
      <c r="N1419" s="143"/>
      <c r="O1419" s="143"/>
      <c r="P1419" s="143"/>
      <c r="Q1419" s="143"/>
      <c r="R1419" s="143"/>
      <c r="S1419" s="143"/>
      <c r="T1419" s="143"/>
    </row>
    <row r="1420" spans="1:20" x14ac:dyDescent="0.2">
      <c r="A1420" s="142"/>
      <c r="B1420" s="142"/>
      <c r="C1420" s="142"/>
      <c r="D1420" s="142"/>
      <c r="E1420" s="142"/>
      <c r="F1420" s="142"/>
      <c r="G1420" s="142"/>
      <c r="H1420" s="142"/>
      <c r="I1420" s="142"/>
      <c r="J1420" s="143"/>
      <c r="K1420" s="143"/>
      <c r="L1420" s="143"/>
      <c r="M1420" s="143"/>
      <c r="N1420" s="143"/>
      <c r="O1420" s="143"/>
      <c r="P1420" s="143"/>
      <c r="Q1420" s="143"/>
      <c r="R1420" s="143"/>
      <c r="S1420" s="143"/>
      <c r="T1420" s="143"/>
    </row>
    <row r="1421" spans="1:20" x14ac:dyDescent="0.2">
      <c r="A1421" s="142"/>
      <c r="B1421" s="142"/>
      <c r="C1421" s="142"/>
      <c r="D1421" s="142"/>
      <c r="E1421" s="142"/>
      <c r="F1421" s="142"/>
      <c r="G1421" s="142"/>
      <c r="H1421" s="142"/>
      <c r="I1421" s="142"/>
      <c r="J1421" s="143"/>
      <c r="K1421" s="143"/>
      <c r="L1421" s="143"/>
      <c r="M1421" s="143"/>
      <c r="N1421" s="143"/>
      <c r="O1421" s="143"/>
      <c r="P1421" s="143"/>
      <c r="Q1421" s="143"/>
      <c r="R1421" s="143"/>
      <c r="S1421" s="143"/>
      <c r="T1421" s="143"/>
    </row>
    <row r="1422" spans="1:20" x14ac:dyDescent="0.2">
      <c r="A1422" s="142"/>
      <c r="B1422" s="142"/>
      <c r="C1422" s="142"/>
      <c r="D1422" s="142"/>
      <c r="E1422" s="142"/>
      <c r="F1422" s="142"/>
      <c r="G1422" s="142"/>
      <c r="H1422" s="142"/>
      <c r="I1422" s="142"/>
      <c r="J1422" s="143"/>
      <c r="K1422" s="143"/>
      <c r="L1422" s="143"/>
      <c r="M1422" s="143"/>
      <c r="N1422" s="143"/>
      <c r="O1422" s="143"/>
      <c r="P1422" s="143"/>
      <c r="Q1422" s="143"/>
      <c r="R1422" s="143"/>
      <c r="S1422" s="143"/>
      <c r="T1422" s="143"/>
    </row>
    <row r="1423" spans="1:20" x14ac:dyDescent="0.2">
      <c r="A1423" s="142"/>
      <c r="B1423" s="142"/>
      <c r="C1423" s="142"/>
      <c r="D1423" s="142"/>
      <c r="E1423" s="142"/>
      <c r="F1423" s="142"/>
      <c r="G1423" s="142"/>
      <c r="H1423" s="142"/>
      <c r="I1423" s="142"/>
      <c r="J1423" s="143"/>
      <c r="K1423" s="143"/>
      <c r="L1423" s="143"/>
      <c r="M1423" s="143"/>
      <c r="N1423" s="143"/>
      <c r="O1423" s="143"/>
      <c r="P1423" s="143"/>
      <c r="Q1423" s="143"/>
      <c r="R1423" s="143"/>
      <c r="S1423" s="143"/>
      <c r="T1423" s="143"/>
    </row>
    <row r="1424" spans="1:20" x14ac:dyDescent="0.2">
      <c r="A1424" s="142"/>
      <c r="B1424" s="142"/>
      <c r="C1424" s="142"/>
      <c r="D1424" s="142"/>
      <c r="E1424" s="142"/>
      <c r="F1424" s="142"/>
      <c r="G1424" s="142"/>
      <c r="H1424" s="142"/>
      <c r="I1424" s="142"/>
      <c r="J1424" s="143"/>
      <c r="K1424" s="143"/>
      <c r="L1424" s="143"/>
      <c r="M1424" s="143"/>
      <c r="N1424" s="143"/>
      <c r="O1424" s="143"/>
      <c r="P1424" s="143"/>
      <c r="Q1424" s="143"/>
      <c r="R1424" s="143"/>
      <c r="S1424" s="143"/>
      <c r="T1424" s="143"/>
    </row>
    <row r="1425" spans="1:20" x14ac:dyDescent="0.2">
      <c r="A1425" s="142"/>
      <c r="B1425" s="142"/>
      <c r="C1425" s="142"/>
      <c r="D1425" s="142"/>
      <c r="E1425" s="142"/>
      <c r="F1425" s="142"/>
      <c r="G1425" s="142"/>
      <c r="H1425" s="142"/>
      <c r="I1425" s="142"/>
      <c r="J1425" s="143"/>
      <c r="K1425" s="143"/>
      <c r="L1425" s="143"/>
      <c r="M1425" s="143"/>
      <c r="N1425" s="143"/>
      <c r="O1425" s="143"/>
      <c r="P1425" s="143"/>
      <c r="Q1425" s="143"/>
      <c r="R1425" s="143"/>
      <c r="S1425" s="143"/>
      <c r="T1425" s="143"/>
    </row>
    <row r="1426" spans="1:20" x14ac:dyDescent="0.2">
      <c r="A1426" s="142"/>
      <c r="B1426" s="142"/>
      <c r="C1426" s="142"/>
      <c r="D1426" s="142"/>
      <c r="E1426" s="142"/>
      <c r="F1426" s="142"/>
      <c r="G1426" s="142"/>
      <c r="H1426" s="142"/>
      <c r="I1426" s="142"/>
      <c r="J1426" s="143"/>
      <c r="K1426" s="143"/>
      <c r="L1426" s="143"/>
      <c r="M1426" s="143"/>
      <c r="N1426" s="143"/>
      <c r="O1426" s="143"/>
      <c r="P1426" s="143"/>
      <c r="Q1426" s="143"/>
      <c r="R1426" s="143"/>
      <c r="S1426" s="143"/>
      <c r="T1426" s="143"/>
    </row>
    <row r="1427" spans="1:20" x14ac:dyDescent="0.2">
      <c r="A1427" s="142"/>
      <c r="B1427" s="142"/>
      <c r="C1427" s="142"/>
      <c r="D1427" s="142"/>
      <c r="E1427" s="142"/>
      <c r="F1427" s="142"/>
      <c r="G1427" s="142"/>
      <c r="H1427" s="142"/>
      <c r="I1427" s="142"/>
      <c r="J1427" s="143"/>
      <c r="K1427" s="143"/>
      <c r="L1427" s="143"/>
      <c r="M1427" s="143"/>
      <c r="N1427" s="143"/>
      <c r="O1427" s="143"/>
      <c r="P1427" s="143"/>
      <c r="Q1427" s="143"/>
      <c r="R1427" s="143"/>
      <c r="S1427" s="143"/>
      <c r="T1427" s="143"/>
    </row>
    <row r="1428" spans="1:20" x14ac:dyDescent="0.2">
      <c r="A1428" s="142"/>
      <c r="B1428" s="142"/>
      <c r="C1428" s="142"/>
      <c r="D1428" s="142"/>
      <c r="E1428" s="142"/>
      <c r="F1428" s="142"/>
      <c r="G1428" s="142"/>
      <c r="H1428" s="142"/>
      <c r="I1428" s="142"/>
      <c r="J1428" s="143"/>
      <c r="K1428" s="143"/>
      <c r="L1428" s="143"/>
      <c r="M1428" s="143"/>
      <c r="N1428" s="143"/>
      <c r="O1428" s="143"/>
      <c r="P1428" s="143"/>
      <c r="Q1428" s="143"/>
      <c r="R1428" s="143"/>
      <c r="S1428" s="143"/>
      <c r="T1428" s="143"/>
    </row>
    <row r="1429" spans="1:20" x14ac:dyDescent="0.2">
      <c r="A1429" s="142"/>
      <c r="B1429" s="142"/>
      <c r="C1429" s="142"/>
      <c r="D1429" s="142"/>
      <c r="E1429" s="142"/>
      <c r="F1429" s="142"/>
      <c r="G1429" s="142"/>
      <c r="H1429" s="142"/>
      <c r="I1429" s="142"/>
      <c r="J1429" s="143"/>
      <c r="K1429" s="143"/>
      <c r="L1429" s="143"/>
      <c r="M1429" s="143"/>
      <c r="N1429" s="143"/>
      <c r="O1429" s="143"/>
      <c r="P1429" s="143"/>
      <c r="Q1429" s="143"/>
      <c r="R1429" s="143"/>
      <c r="S1429" s="143"/>
      <c r="T1429" s="143"/>
    </row>
    <row r="1430" spans="1:20" x14ac:dyDescent="0.2">
      <c r="A1430" s="142"/>
      <c r="B1430" s="142"/>
      <c r="C1430" s="142"/>
      <c r="D1430" s="142"/>
      <c r="E1430" s="142"/>
      <c r="F1430" s="142"/>
      <c r="G1430" s="142"/>
      <c r="H1430" s="142"/>
      <c r="I1430" s="142"/>
      <c r="J1430" s="143"/>
      <c r="K1430" s="143"/>
      <c r="L1430" s="143"/>
      <c r="M1430" s="143"/>
      <c r="N1430" s="143"/>
      <c r="O1430" s="143"/>
      <c r="P1430" s="143"/>
      <c r="Q1430" s="143"/>
      <c r="R1430" s="143"/>
      <c r="S1430" s="143"/>
      <c r="T1430" s="143"/>
    </row>
    <row r="1431" spans="1:20" x14ac:dyDescent="0.2">
      <c r="A1431" s="142"/>
      <c r="B1431" s="142"/>
      <c r="C1431" s="142"/>
      <c r="D1431" s="142"/>
      <c r="E1431" s="142"/>
      <c r="F1431" s="142"/>
      <c r="G1431" s="142"/>
      <c r="H1431" s="142"/>
      <c r="I1431" s="142"/>
      <c r="J1431" s="143"/>
      <c r="K1431" s="143"/>
      <c r="L1431" s="143"/>
      <c r="M1431" s="143"/>
      <c r="N1431" s="143"/>
      <c r="O1431" s="143"/>
      <c r="P1431" s="143"/>
      <c r="Q1431" s="143"/>
      <c r="R1431" s="143"/>
      <c r="S1431" s="143"/>
      <c r="T1431" s="143"/>
    </row>
    <row r="1432" spans="1:20" x14ac:dyDescent="0.2">
      <c r="A1432" s="142"/>
      <c r="B1432" s="142"/>
      <c r="C1432" s="142"/>
      <c r="D1432" s="142"/>
      <c r="E1432" s="142"/>
      <c r="F1432" s="142"/>
      <c r="G1432" s="142"/>
      <c r="H1432" s="142"/>
      <c r="I1432" s="142"/>
      <c r="J1432" s="143"/>
      <c r="K1432" s="143"/>
      <c r="L1432" s="143"/>
      <c r="M1432" s="143"/>
      <c r="N1432" s="143"/>
      <c r="O1432" s="143"/>
      <c r="P1432" s="143"/>
      <c r="Q1432" s="143"/>
      <c r="R1432" s="143"/>
      <c r="S1432" s="143"/>
      <c r="T1432" s="143"/>
    </row>
    <row r="1433" spans="1:20" x14ac:dyDescent="0.2">
      <c r="A1433" s="142"/>
      <c r="B1433" s="142"/>
      <c r="C1433" s="142"/>
      <c r="D1433" s="142"/>
      <c r="E1433" s="142"/>
      <c r="F1433" s="142"/>
      <c r="G1433" s="142"/>
      <c r="H1433" s="142"/>
      <c r="I1433" s="142"/>
      <c r="J1433" s="143"/>
      <c r="K1433" s="143"/>
      <c r="L1433" s="143"/>
      <c r="M1433" s="143"/>
      <c r="N1433" s="143"/>
      <c r="O1433" s="143"/>
      <c r="P1433" s="143"/>
      <c r="Q1433" s="143"/>
      <c r="R1433" s="143"/>
      <c r="S1433" s="143"/>
      <c r="T1433" s="143"/>
    </row>
    <row r="1434" spans="1:20" x14ac:dyDescent="0.2">
      <c r="A1434" s="142"/>
      <c r="B1434" s="142"/>
      <c r="C1434" s="142"/>
      <c r="D1434" s="142"/>
      <c r="E1434" s="142"/>
      <c r="F1434" s="142"/>
      <c r="G1434" s="142"/>
      <c r="H1434" s="142"/>
      <c r="I1434" s="142"/>
      <c r="J1434" s="143"/>
      <c r="K1434" s="143"/>
      <c r="L1434" s="143"/>
      <c r="M1434" s="143"/>
      <c r="N1434" s="143"/>
      <c r="O1434" s="143"/>
      <c r="P1434" s="143"/>
      <c r="Q1434" s="143"/>
      <c r="R1434" s="143"/>
      <c r="S1434" s="143"/>
      <c r="T1434" s="143"/>
    </row>
    <row r="1435" spans="1:20" x14ac:dyDescent="0.2">
      <c r="A1435" s="142"/>
      <c r="B1435" s="142"/>
      <c r="C1435" s="142"/>
      <c r="D1435" s="142"/>
      <c r="E1435" s="142"/>
      <c r="F1435" s="142"/>
      <c r="G1435" s="142"/>
      <c r="H1435" s="142"/>
      <c r="I1435" s="142"/>
      <c r="J1435" s="143"/>
      <c r="K1435" s="143"/>
      <c r="L1435" s="143"/>
      <c r="M1435" s="143"/>
      <c r="N1435" s="143"/>
      <c r="O1435" s="143"/>
      <c r="P1435" s="143"/>
      <c r="Q1435" s="143"/>
      <c r="R1435" s="143"/>
      <c r="S1435" s="143"/>
      <c r="T1435" s="143"/>
    </row>
    <row r="1436" spans="1:20" x14ac:dyDescent="0.2">
      <c r="A1436" s="142"/>
      <c r="B1436" s="142"/>
      <c r="C1436" s="142"/>
      <c r="D1436" s="142"/>
      <c r="E1436" s="142"/>
      <c r="F1436" s="142"/>
      <c r="G1436" s="142"/>
      <c r="H1436" s="142"/>
      <c r="I1436" s="142"/>
      <c r="J1436" s="143"/>
      <c r="K1436" s="143"/>
      <c r="L1436" s="143"/>
      <c r="M1436" s="143"/>
      <c r="N1436" s="143"/>
      <c r="O1436" s="143"/>
      <c r="P1436" s="143"/>
      <c r="Q1436" s="143"/>
      <c r="R1436" s="143"/>
      <c r="S1436" s="143"/>
      <c r="T1436" s="143"/>
    </row>
    <row r="1437" spans="1:20" x14ac:dyDescent="0.2">
      <c r="A1437" s="142"/>
      <c r="B1437" s="142"/>
      <c r="C1437" s="142"/>
      <c r="D1437" s="142"/>
      <c r="E1437" s="142"/>
      <c r="F1437" s="142"/>
      <c r="G1437" s="142"/>
      <c r="H1437" s="142"/>
      <c r="I1437" s="142"/>
      <c r="J1437" s="143"/>
      <c r="K1437" s="143"/>
      <c r="L1437" s="143"/>
      <c r="M1437" s="143"/>
      <c r="N1437" s="143"/>
      <c r="O1437" s="143"/>
      <c r="P1437" s="143"/>
      <c r="Q1437" s="143"/>
      <c r="R1437" s="143"/>
      <c r="S1437" s="143"/>
      <c r="T1437" s="143"/>
    </row>
    <row r="1438" spans="1:20" x14ac:dyDescent="0.2">
      <c r="A1438" s="142"/>
      <c r="B1438" s="142"/>
      <c r="C1438" s="142"/>
      <c r="D1438" s="142"/>
      <c r="E1438" s="142"/>
      <c r="F1438" s="142"/>
      <c r="G1438" s="142"/>
      <c r="H1438" s="142"/>
      <c r="I1438" s="142"/>
      <c r="J1438" s="143"/>
      <c r="K1438" s="143"/>
      <c r="L1438" s="143"/>
      <c r="M1438" s="143"/>
      <c r="N1438" s="143"/>
      <c r="O1438" s="143"/>
      <c r="P1438" s="143"/>
      <c r="Q1438" s="143"/>
      <c r="R1438" s="143"/>
      <c r="S1438" s="143"/>
      <c r="T1438" s="143"/>
    </row>
    <row r="1439" spans="1:20" x14ac:dyDescent="0.2">
      <c r="A1439" s="142"/>
      <c r="B1439" s="142"/>
      <c r="C1439" s="142"/>
      <c r="D1439" s="142"/>
      <c r="E1439" s="142"/>
      <c r="F1439" s="142"/>
      <c r="G1439" s="142"/>
      <c r="H1439" s="142"/>
      <c r="I1439" s="142"/>
      <c r="J1439" s="143"/>
      <c r="K1439" s="143"/>
      <c r="L1439" s="143"/>
      <c r="M1439" s="143"/>
      <c r="N1439" s="143"/>
      <c r="O1439" s="143"/>
      <c r="P1439" s="143"/>
      <c r="Q1439" s="143"/>
      <c r="R1439" s="143"/>
      <c r="S1439" s="143"/>
      <c r="T1439" s="143"/>
    </row>
    <row r="1440" spans="1:20" x14ac:dyDescent="0.2">
      <c r="A1440" s="142"/>
      <c r="B1440" s="142"/>
      <c r="C1440" s="142"/>
      <c r="D1440" s="142"/>
      <c r="E1440" s="142"/>
      <c r="F1440" s="142"/>
      <c r="G1440" s="142"/>
      <c r="H1440" s="142"/>
      <c r="I1440" s="142"/>
      <c r="J1440" s="143"/>
      <c r="K1440" s="143"/>
      <c r="L1440" s="143"/>
      <c r="M1440" s="143"/>
      <c r="N1440" s="143"/>
      <c r="O1440" s="143"/>
      <c r="P1440" s="143"/>
      <c r="Q1440" s="143"/>
      <c r="R1440" s="143"/>
      <c r="S1440" s="143"/>
      <c r="T1440" s="143"/>
    </row>
    <row r="1441" spans="1:20" x14ac:dyDescent="0.2">
      <c r="A1441" s="142"/>
      <c r="B1441" s="142"/>
      <c r="C1441" s="142"/>
      <c r="D1441" s="142"/>
      <c r="E1441" s="142"/>
      <c r="F1441" s="142"/>
      <c r="G1441" s="142"/>
      <c r="H1441" s="142"/>
      <c r="I1441" s="142"/>
      <c r="J1441" s="143"/>
      <c r="K1441" s="143"/>
      <c r="L1441" s="143"/>
      <c r="M1441" s="143"/>
      <c r="N1441" s="143"/>
      <c r="O1441" s="143"/>
      <c r="P1441" s="143"/>
      <c r="Q1441" s="143"/>
      <c r="R1441" s="143"/>
      <c r="S1441" s="143"/>
      <c r="T1441" s="143"/>
    </row>
    <row r="1442" spans="1:20" x14ac:dyDescent="0.2">
      <c r="A1442" s="142"/>
      <c r="B1442" s="142"/>
      <c r="C1442" s="142"/>
      <c r="D1442" s="142"/>
      <c r="E1442" s="142"/>
      <c r="F1442" s="142"/>
      <c r="G1442" s="142"/>
      <c r="H1442" s="142"/>
      <c r="I1442" s="142"/>
      <c r="J1442" s="143"/>
      <c r="K1442" s="143"/>
      <c r="L1442" s="143"/>
      <c r="M1442" s="143"/>
      <c r="N1442" s="143"/>
      <c r="O1442" s="143"/>
      <c r="P1442" s="143"/>
      <c r="Q1442" s="143"/>
      <c r="R1442" s="143"/>
      <c r="S1442" s="143"/>
      <c r="T1442" s="143"/>
    </row>
    <row r="1443" spans="1:20" x14ac:dyDescent="0.2">
      <c r="A1443" s="142"/>
      <c r="B1443" s="142"/>
      <c r="C1443" s="142"/>
      <c r="D1443" s="142"/>
      <c r="E1443" s="142"/>
      <c r="F1443" s="142"/>
      <c r="G1443" s="142"/>
      <c r="H1443" s="142"/>
      <c r="I1443" s="142"/>
      <c r="J1443" s="143"/>
      <c r="K1443" s="143"/>
      <c r="L1443" s="143"/>
      <c r="M1443" s="143"/>
      <c r="N1443" s="143"/>
      <c r="O1443" s="143"/>
      <c r="P1443" s="143"/>
      <c r="Q1443" s="143"/>
      <c r="R1443" s="143"/>
      <c r="S1443" s="143"/>
      <c r="T1443" s="143"/>
    </row>
    <row r="1444" spans="1:20" x14ac:dyDescent="0.2">
      <c r="A1444" s="142"/>
      <c r="B1444" s="142"/>
      <c r="C1444" s="142"/>
      <c r="D1444" s="142"/>
      <c r="E1444" s="142"/>
      <c r="F1444" s="142"/>
      <c r="G1444" s="142"/>
      <c r="H1444" s="142"/>
      <c r="I1444" s="142"/>
      <c r="J1444" s="143"/>
      <c r="K1444" s="143"/>
      <c r="L1444" s="143"/>
      <c r="M1444" s="143"/>
      <c r="N1444" s="143"/>
      <c r="O1444" s="143"/>
      <c r="P1444" s="143"/>
      <c r="Q1444" s="143"/>
      <c r="R1444" s="143"/>
      <c r="S1444" s="143"/>
      <c r="T1444" s="143"/>
    </row>
    <row r="1445" spans="1:20" x14ac:dyDescent="0.2">
      <c r="A1445" s="142"/>
      <c r="B1445" s="142"/>
      <c r="C1445" s="142"/>
      <c r="D1445" s="142"/>
      <c r="E1445" s="142"/>
      <c r="F1445" s="142"/>
      <c r="G1445" s="142"/>
      <c r="H1445" s="142"/>
      <c r="I1445" s="142"/>
      <c r="J1445" s="143"/>
      <c r="K1445" s="143"/>
      <c r="L1445" s="143"/>
      <c r="M1445" s="143"/>
      <c r="N1445" s="143"/>
      <c r="O1445" s="143"/>
      <c r="P1445" s="143"/>
      <c r="Q1445" s="143"/>
      <c r="R1445" s="143"/>
      <c r="S1445" s="143"/>
      <c r="T1445" s="143"/>
    </row>
    <row r="1446" spans="1:20" x14ac:dyDescent="0.2">
      <c r="A1446" s="142"/>
      <c r="B1446" s="142"/>
      <c r="C1446" s="142"/>
      <c r="D1446" s="142"/>
      <c r="E1446" s="142"/>
      <c r="F1446" s="142"/>
      <c r="G1446" s="142"/>
      <c r="H1446" s="142"/>
      <c r="I1446" s="142"/>
      <c r="J1446" s="143"/>
      <c r="K1446" s="143"/>
      <c r="L1446" s="143"/>
      <c r="M1446" s="143"/>
      <c r="N1446" s="143"/>
      <c r="O1446" s="143"/>
      <c r="P1446" s="143"/>
      <c r="Q1446" s="143"/>
      <c r="R1446" s="143"/>
      <c r="S1446" s="143"/>
      <c r="T1446" s="143"/>
    </row>
    <row r="1447" spans="1:20" x14ac:dyDescent="0.2">
      <c r="A1447" s="142"/>
      <c r="B1447" s="142"/>
      <c r="C1447" s="142"/>
      <c r="D1447" s="142"/>
      <c r="E1447" s="142"/>
      <c r="F1447" s="142"/>
      <c r="G1447" s="142"/>
      <c r="H1447" s="142"/>
      <c r="I1447" s="142"/>
      <c r="J1447" s="143"/>
      <c r="K1447" s="143"/>
      <c r="L1447" s="143"/>
      <c r="M1447" s="143"/>
      <c r="N1447" s="143"/>
      <c r="O1447" s="143"/>
      <c r="P1447" s="143"/>
      <c r="Q1447" s="143"/>
      <c r="R1447" s="143"/>
      <c r="S1447" s="143"/>
      <c r="T1447" s="143"/>
    </row>
    <row r="1448" spans="1:20" x14ac:dyDescent="0.2">
      <c r="A1448" s="142"/>
      <c r="B1448" s="142"/>
      <c r="C1448" s="142"/>
      <c r="D1448" s="142"/>
      <c r="E1448" s="142"/>
      <c r="F1448" s="142"/>
      <c r="G1448" s="142"/>
      <c r="H1448" s="142"/>
      <c r="I1448" s="142"/>
      <c r="J1448" s="143"/>
      <c r="K1448" s="143"/>
      <c r="L1448" s="143"/>
      <c r="M1448" s="143"/>
      <c r="N1448" s="143"/>
      <c r="O1448" s="143"/>
      <c r="P1448" s="143"/>
      <c r="Q1448" s="143"/>
      <c r="R1448" s="143"/>
      <c r="S1448" s="143"/>
      <c r="T1448" s="143"/>
    </row>
    <row r="1449" spans="1:20" x14ac:dyDescent="0.2">
      <c r="A1449" s="142"/>
      <c r="B1449" s="142"/>
      <c r="C1449" s="142"/>
      <c r="D1449" s="142"/>
      <c r="E1449" s="142"/>
      <c r="F1449" s="142"/>
      <c r="G1449" s="142"/>
      <c r="H1449" s="142"/>
      <c r="I1449" s="142"/>
      <c r="J1449" s="143"/>
      <c r="K1449" s="143"/>
      <c r="L1449" s="143"/>
      <c r="M1449" s="143"/>
      <c r="N1449" s="143"/>
      <c r="O1449" s="143"/>
      <c r="P1449" s="143"/>
      <c r="Q1449" s="143"/>
      <c r="R1449" s="143"/>
      <c r="S1449" s="143"/>
      <c r="T1449" s="143"/>
    </row>
    <row r="1450" spans="1:20" x14ac:dyDescent="0.2">
      <c r="A1450" s="142"/>
      <c r="B1450" s="142"/>
      <c r="C1450" s="142"/>
      <c r="D1450" s="142"/>
      <c r="E1450" s="142"/>
      <c r="F1450" s="142"/>
      <c r="G1450" s="142"/>
      <c r="H1450" s="142"/>
      <c r="I1450" s="142"/>
      <c r="J1450" s="143"/>
      <c r="K1450" s="143"/>
      <c r="L1450" s="143"/>
      <c r="M1450" s="143"/>
      <c r="N1450" s="143"/>
      <c r="O1450" s="143"/>
      <c r="P1450" s="143"/>
      <c r="Q1450" s="143"/>
      <c r="R1450" s="143"/>
      <c r="S1450" s="143"/>
      <c r="T1450" s="143"/>
    </row>
    <row r="1451" spans="1:20" x14ac:dyDescent="0.2">
      <c r="A1451" s="142"/>
      <c r="B1451" s="142"/>
      <c r="C1451" s="142"/>
      <c r="D1451" s="142"/>
      <c r="E1451" s="142"/>
      <c r="F1451" s="142"/>
      <c r="G1451" s="142"/>
      <c r="H1451" s="142"/>
      <c r="I1451" s="142"/>
      <c r="J1451" s="143"/>
      <c r="K1451" s="143"/>
      <c r="L1451" s="143"/>
      <c r="M1451" s="143"/>
      <c r="N1451" s="143"/>
      <c r="O1451" s="143"/>
      <c r="P1451" s="143"/>
      <c r="Q1451" s="143"/>
      <c r="R1451" s="143"/>
      <c r="S1451" s="143"/>
      <c r="T1451" s="143"/>
    </row>
    <row r="1452" spans="1:20" x14ac:dyDescent="0.2">
      <c r="A1452" s="142"/>
      <c r="B1452" s="142"/>
      <c r="C1452" s="142"/>
      <c r="D1452" s="142"/>
      <c r="E1452" s="142"/>
      <c r="F1452" s="142"/>
      <c r="G1452" s="142"/>
      <c r="H1452" s="142"/>
      <c r="I1452" s="142"/>
      <c r="J1452" s="143"/>
      <c r="K1452" s="143"/>
      <c r="L1452" s="143"/>
      <c r="M1452" s="143"/>
      <c r="N1452" s="143"/>
      <c r="O1452" s="143"/>
      <c r="P1452" s="143"/>
      <c r="Q1452" s="143"/>
      <c r="R1452" s="143"/>
      <c r="S1452" s="143"/>
      <c r="T1452" s="143"/>
    </row>
    <row r="1453" spans="1:20" x14ac:dyDescent="0.2">
      <c r="A1453" s="142"/>
      <c r="B1453" s="142"/>
      <c r="C1453" s="142"/>
      <c r="D1453" s="142"/>
      <c r="E1453" s="142"/>
      <c r="F1453" s="142"/>
      <c r="G1453" s="142"/>
      <c r="H1453" s="142"/>
      <c r="I1453" s="142"/>
      <c r="J1453" s="143"/>
      <c r="K1453" s="143"/>
      <c r="L1453" s="143"/>
      <c r="M1453" s="143"/>
      <c r="N1453" s="143"/>
      <c r="O1453" s="143"/>
      <c r="P1453" s="143"/>
      <c r="Q1453" s="143"/>
      <c r="R1453" s="143"/>
      <c r="S1453" s="143"/>
      <c r="T1453" s="143"/>
    </row>
    <row r="1454" spans="1:20" x14ac:dyDescent="0.2">
      <c r="A1454" s="142"/>
      <c r="B1454" s="142"/>
      <c r="C1454" s="142"/>
      <c r="D1454" s="142"/>
      <c r="E1454" s="142"/>
      <c r="F1454" s="142"/>
      <c r="G1454" s="142"/>
      <c r="H1454" s="142"/>
      <c r="I1454" s="142"/>
      <c r="J1454" s="143"/>
      <c r="K1454" s="143"/>
      <c r="L1454" s="143"/>
      <c r="M1454" s="143"/>
      <c r="N1454" s="143"/>
      <c r="O1454" s="143"/>
      <c r="P1454" s="143"/>
      <c r="Q1454" s="143"/>
      <c r="R1454" s="143"/>
      <c r="S1454" s="143"/>
      <c r="T1454" s="143"/>
    </row>
    <row r="1455" spans="1:20" x14ac:dyDescent="0.2">
      <c r="A1455" s="142"/>
      <c r="B1455" s="142"/>
      <c r="C1455" s="142"/>
      <c r="D1455" s="142"/>
      <c r="E1455" s="142"/>
      <c r="F1455" s="142"/>
      <c r="G1455" s="142"/>
      <c r="H1455" s="142"/>
      <c r="I1455" s="142"/>
      <c r="J1455" s="143"/>
      <c r="K1455" s="143"/>
      <c r="L1455" s="143"/>
      <c r="M1455" s="143"/>
      <c r="N1455" s="143"/>
      <c r="O1455" s="143"/>
      <c r="P1455" s="143"/>
      <c r="Q1455" s="143"/>
      <c r="R1455" s="143"/>
      <c r="S1455" s="143"/>
      <c r="T1455" s="143"/>
    </row>
    <row r="1456" spans="1:20" x14ac:dyDescent="0.2">
      <c r="A1456" s="142"/>
      <c r="B1456" s="142"/>
      <c r="C1456" s="142"/>
      <c r="D1456" s="142"/>
      <c r="E1456" s="142"/>
      <c r="F1456" s="142"/>
      <c r="G1456" s="142"/>
      <c r="H1456" s="142"/>
      <c r="I1456" s="142"/>
      <c r="J1456" s="143"/>
      <c r="K1456" s="143"/>
      <c r="L1456" s="143"/>
      <c r="M1456" s="143"/>
      <c r="N1456" s="143"/>
      <c r="O1456" s="143"/>
      <c r="P1456" s="143"/>
      <c r="Q1456" s="143"/>
      <c r="R1456" s="143"/>
      <c r="S1456" s="143"/>
      <c r="T1456" s="143"/>
    </row>
    <row r="1457" spans="1:20" x14ac:dyDescent="0.2">
      <c r="A1457" s="142"/>
      <c r="B1457" s="142"/>
      <c r="C1457" s="142"/>
      <c r="D1457" s="142"/>
      <c r="E1457" s="142"/>
      <c r="F1457" s="142"/>
      <c r="G1457" s="142"/>
      <c r="H1457" s="142"/>
      <c r="I1457" s="142"/>
      <c r="J1457" s="143"/>
      <c r="K1457" s="143"/>
      <c r="L1457" s="143"/>
      <c r="M1457" s="143"/>
      <c r="N1457" s="143"/>
      <c r="O1457" s="143"/>
      <c r="P1457" s="143"/>
      <c r="Q1457" s="143"/>
      <c r="R1457" s="143"/>
      <c r="S1457" s="143"/>
      <c r="T1457" s="143"/>
    </row>
    <row r="1458" spans="1:20" x14ac:dyDescent="0.2">
      <c r="A1458" s="142"/>
      <c r="B1458" s="142"/>
      <c r="C1458" s="142"/>
      <c r="D1458" s="142"/>
      <c r="E1458" s="142"/>
      <c r="F1458" s="142"/>
      <c r="G1458" s="142"/>
      <c r="H1458" s="142"/>
      <c r="I1458" s="142"/>
      <c r="J1458" s="143"/>
      <c r="K1458" s="143"/>
      <c r="L1458" s="143"/>
      <c r="M1458" s="143"/>
      <c r="N1458" s="143"/>
      <c r="O1458" s="143"/>
      <c r="P1458" s="143"/>
      <c r="Q1458" s="143"/>
      <c r="R1458" s="143"/>
      <c r="S1458" s="143"/>
      <c r="T1458" s="143"/>
    </row>
    <row r="1459" spans="1:20" x14ac:dyDescent="0.2">
      <c r="A1459" s="142"/>
      <c r="B1459" s="142"/>
      <c r="C1459" s="142"/>
      <c r="D1459" s="142"/>
      <c r="E1459" s="142"/>
      <c r="F1459" s="142"/>
      <c r="G1459" s="142"/>
      <c r="H1459" s="142"/>
      <c r="I1459" s="142"/>
      <c r="J1459" s="143"/>
      <c r="K1459" s="143"/>
      <c r="L1459" s="143"/>
      <c r="M1459" s="143"/>
      <c r="N1459" s="143"/>
      <c r="O1459" s="143"/>
      <c r="P1459" s="143"/>
      <c r="Q1459" s="143"/>
      <c r="R1459" s="143"/>
      <c r="S1459" s="143"/>
      <c r="T1459" s="143"/>
    </row>
    <row r="1460" spans="1:20" x14ac:dyDescent="0.2">
      <c r="A1460" s="142"/>
      <c r="B1460" s="142"/>
      <c r="C1460" s="142"/>
      <c r="D1460" s="142"/>
      <c r="E1460" s="142"/>
      <c r="F1460" s="142"/>
      <c r="G1460" s="142"/>
      <c r="H1460" s="142"/>
      <c r="I1460" s="142"/>
      <c r="J1460" s="143"/>
      <c r="K1460" s="143"/>
      <c r="L1460" s="143"/>
      <c r="M1460" s="143"/>
      <c r="N1460" s="143"/>
      <c r="O1460" s="143"/>
      <c r="P1460" s="143"/>
      <c r="Q1460" s="143"/>
      <c r="R1460" s="143"/>
      <c r="S1460" s="143"/>
      <c r="T1460" s="143"/>
    </row>
    <row r="1461" spans="1:20" x14ac:dyDescent="0.2">
      <c r="A1461" s="142"/>
      <c r="B1461" s="142"/>
      <c r="C1461" s="142"/>
      <c r="D1461" s="142"/>
      <c r="E1461" s="142"/>
      <c r="F1461" s="142"/>
      <c r="G1461" s="142"/>
      <c r="H1461" s="142"/>
      <c r="I1461" s="142"/>
      <c r="J1461" s="143"/>
      <c r="K1461" s="143"/>
      <c r="L1461" s="143"/>
      <c r="M1461" s="143"/>
      <c r="N1461" s="143"/>
      <c r="O1461" s="143"/>
      <c r="P1461" s="143"/>
      <c r="Q1461" s="143"/>
      <c r="R1461" s="143"/>
      <c r="S1461" s="143"/>
      <c r="T1461" s="143"/>
    </row>
    <row r="1462" spans="1:20" x14ac:dyDescent="0.2">
      <c r="A1462" s="142"/>
      <c r="B1462" s="142"/>
      <c r="C1462" s="142"/>
      <c r="D1462" s="142"/>
      <c r="E1462" s="142"/>
      <c r="F1462" s="142"/>
      <c r="G1462" s="142"/>
      <c r="H1462" s="142"/>
      <c r="I1462" s="142"/>
      <c r="J1462" s="143"/>
      <c r="K1462" s="143"/>
      <c r="L1462" s="143"/>
      <c r="M1462" s="143"/>
      <c r="N1462" s="143"/>
      <c r="O1462" s="143"/>
      <c r="P1462" s="143"/>
      <c r="Q1462" s="143"/>
      <c r="R1462" s="143"/>
      <c r="S1462" s="143"/>
      <c r="T1462" s="143"/>
    </row>
    <row r="1463" spans="1:20" x14ac:dyDescent="0.2">
      <c r="A1463" s="142"/>
      <c r="B1463" s="142"/>
      <c r="C1463" s="142"/>
      <c r="D1463" s="142"/>
      <c r="E1463" s="142"/>
      <c r="F1463" s="142"/>
      <c r="G1463" s="142"/>
      <c r="H1463" s="142"/>
      <c r="I1463" s="142"/>
      <c r="J1463" s="143"/>
      <c r="K1463" s="143"/>
      <c r="L1463" s="143"/>
      <c r="M1463" s="143"/>
      <c r="N1463" s="143"/>
      <c r="O1463" s="143"/>
      <c r="P1463" s="143"/>
      <c r="Q1463" s="143"/>
      <c r="R1463" s="143"/>
      <c r="S1463" s="143"/>
      <c r="T1463" s="143"/>
    </row>
    <row r="1464" spans="1:20" x14ac:dyDescent="0.2">
      <c r="A1464" s="142"/>
      <c r="B1464" s="142"/>
      <c r="C1464" s="142"/>
      <c r="D1464" s="142"/>
      <c r="E1464" s="142"/>
      <c r="F1464" s="142"/>
      <c r="G1464" s="142"/>
      <c r="H1464" s="142"/>
      <c r="I1464" s="142"/>
      <c r="J1464" s="143"/>
      <c r="K1464" s="143"/>
      <c r="L1464" s="143"/>
      <c r="M1464" s="143"/>
      <c r="N1464" s="143"/>
      <c r="O1464" s="143"/>
      <c r="P1464" s="143"/>
      <c r="Q1464" s="143"/>
      <c r="R1464" s="143"/>
      <c r="S1464" s="143"/>
      <c r="T1464" s="143"/>
    </row>
    <row r="1465" spans="1:20" x14ac:dyDescent="0.2">
      <c r="A1465" s="142"/>
      <c r="B1465" s="142"/>
      <c r="C1465" s="142"/>
      <c r="D1465" s="142"/>
      <c r="E1465" s="142"/>
      <c r="F1465" s="142"/>
      <c r="G1465" s="142"/>
      <c r="H1465" s="142"/>
      <c r="I1465" s="142"/>
      <c r="J1465" s="143"/>
      <c r="K1465" s="143"/>
      <c r="L1465" s="143"/>
      <c r="M1465" s="143"/>
      <c r="N1465" s="143"/>
      <c r="O1465" s="143"/>
      <c r="P1465" s="143"/>
      <c r="Q1465" s="143"/>
      <c r="R1465" s="143"/>
      <c r="S1465" s="143"/>
      <c r="T1465" s="143"/>
    </row>
    <row r="1466" spans="1:20" x14ac:dyDescent="0.2">
      <c r="A1466" s="142"/>
      <c r="B1466" s="142"/>
      <c r="C1466" s="142"/>
      <c r="D1466" s="142"/>
      <c r="E1466" s="142"/>
      <c r="F1466" s="142"/>
      <c r="G1466" s="142"/>
      <c r="H1466" s="142"/>
      <c r="I1466" s="142"/>
      <c r="J1466" s="143"/>
      <c r="K1466" s="143"/>
      <c r="L1466" s="143"/>
      <c r="M1466" s="143"/>
      <c r="N1466" s="143"/>
      <c r="O1466" s="143"/>
      <c r="P1466" s="143"/>
      <c r="Q1466" s="143"/>
      <c r="R1466" s="143"/>
      <c r="S1466" s="143"/>
      <c r="T1466" s="143"/>
    </row>
    <row r="1467" spans="1:20" x14ac:dyDescent="0.2">
      <c r="A1467" s="142"/>
      <c r="B1467" s="142"/>
      <c r="C1467" s="142"/>
      <c r="D1467" s="142"/>
      <c r="E1467" s="142"/>
      <c r="F1467" s="142"/>
      <c r="G1467" s="142"/>
      <c r="H1467" s="142"/>
      <c r="I1467" s="142"/>
      <c r="J1467" s="143"/>
      <c r="K1467" s="143"/>
      <c r="L1467" s="143"/>
      <c r="M1467" s="143"/>
      <c r="N1467" s="143"/>
      <c r="O1467" s="143"/>
      <c r="P1467" s="143"/>
      <c r="Q1467" s="143"/>
      <c r="R1467" s="143"/>
      <c r="S1467" s="143"/>
      <c r="T1467" s="143"/>
    </row>
    <row r="1468" spans="1:20" x14ac:dyDescent="0.2">
      <c r="A1468" s="142"/>
      <c r="B1468" s="142"/>
      <c r="C1468" s="142"/>
      <c r="D1468" s="142"/>
      <c r="E1468" s="142"/>
      <c r="F1468" s="142"/>
      <c r="G1468" s="142"/>
      <c r="H1468" s="142"/>
      <c r="I1468" s="142"/>
      <c r="J1468" s="143"/>
      <c r="K1468" s="143"/>
      <c r="L1468" s="143"/>
      <c r="M1468" s="143"/>
      <c r="N1468" s="143"/>
      <c r="O1468" s="143"/>
      <c r="P1468" s="143"/>
      <c r="Q1468" s="143"/>
      <c r="R1468" s="143"/>
      <c r="S1468" s="143"/>
      <c r="T1468" s="143"/>
    </row>
    <row r="1469" spans="1:20" x14ac:dyDescent="0.2">
      <c r="A1469" s="142"/>
      <c r="B1469" s="142"/>
      <c r="C1469" s="142"/>
      <c r="D1469" s="142"/>
      <c r="E1469" s="142"/>
      <c r="F1469" s="142"/>
      <c r="G1469" s="142"/>
      <c r="H1469" s="142"/>
      <c r="I1469" s="142"/>
      <c r="J1469" s="143"/>
      <c r="K1469" s="143"/>
      <c r="L1469" s="143"/>
      <c r="M1469" s="143"/>
      <c r="N1469" s="143"/>
      <c r="O1469" s="143"/>
      <c r="P1469" s="143"/>
      <c r="Q1469" s="143"/>
      <c r="R1469" s="143"/>
      <c r="S1469" s="143"/>
      <c r="T1469" s="143"/>
    </row>
    <row r="1470" spans="1:20" x14ac:dyDescent="0.2">
      <c r="A1470" s="142"/>
      <c r="B1470" s="142"/>
      <c r="C1470" s="142"/>
      <c r="D1470" s="142"/>
      <c r="E1470" s="142"/>
      <c r="F1470" s="142"/>
      <c r="G1470" s="142"/>
      <c r="H1470" s="142"/>
      <c r="I1470" s="142"/>
      <c r="J1470" s="143"/>
      <c r="K1470" s="143"/>
      <c r="L1470" s="143"/>
      <c r="M1470" s="143"/>
      <c r="N1470" s="143"/>
      <c r="O1470" s="143"/>
      <c r="P1470" s="143"/>
      <c r="Q1470" s="143"/>
      <c r="R1470" s="143"/>
      <c r="S1470" s="143"/>
      <c r="T1470" s="143"/>
    </row>
    <row r="1471" spans="1:20" x14ac:dyDescent="0.2">
      <c r="A1471" s="142"/>
      <c r="B1471" s="142"/>
      <c r="C1471" s="142"/>
      <c r="D1471" s="142"/>
      <c r="E1471" s="142"/>
      <c r="F1471" s="142"/>
      <c r="G1471" s="142"/>
      <c r="H1471" s="142"/>
      <c r="I1471" s="142"/>
      <c r="J1471" s="143"/>
      <c r="K1471" s="143"/>
      <c r="L1471" s="143"/>
      <c r="M1471" s="143"/>
      <c r="N1471" s="143"/>
      <c r="O1471" s="143"/>
      <c r="P1471" s="143"/>
      <c r="Q1471" s="143"/>
      <c r="R1471" s="143"/>
      <c r="S1471" s="143"/>
      <c r="T1471" s="143"/>
    </row>
    <row r="1472" spans="1:20" x14ac:dyDescent="0.2">
      <c r="A1472" s="142"/>
      <c r="B1472" s="142"/>
      <c r="C1472" s="142"/>
      <c r="D1472" s="142"/>
      <c r="E1472" s="142"/>
      <c r="F1472" s="142"/>
      <c r="G1472" s="142"/>
      <c r="H1472" s="142"/>
      <c r="I1472" s="142"/>
      <c r="J1472" s="143"/>
      <c r="K1472" s="143"/>
      <c r="L1472" s="143"/>
      <c r="M1472" s="143"/>
      <c r="N1472" s="143"/>
      <c r="O1472" s="143"/>
      <c r="P1472" s="143"/>
      <c r="Q1472" s="143"/>
      <c r="R1472" s="143"/>
      <c r="S1472" s="143"/>
      <c r="T1472" s="143"/>
    </row>
    <row r="1473" spans="1:20" x14ac:dyDescent="0.2">
      <c r="A1473" s="142"/>
      <c r="B1473" s="142"/>
      <c r="C1473" s="142"/>
      <c r="D1473" s="142"/>
      <c r="E1473" s="142"/>
      <c r="F1473" s="142"/>
      <c r="G1473" s="142"/>
      <c r="H1473" s="142"/>
      <c r="I1473" s="142"/>
      <c r="J1473" s="143"/>
      <c r="K1473" s="143"/>
      <c r="L1473" s="143"/>
      <c r="M1473" s="143"/>
      <c r="N1473" s="143"/>
      <c r="O1473" s="143"/>
      <c r="P1473" s="143"/>
      <c r="Q1473" s="143"/>
      <c r="R1473" s="143"/>
      <c r="S1473" s="143"/>
      <c r="T1473" s="143"/>
    </row>
    <row r="1474" spans="1:20" x14ac:dyDescent="0.2">
      <c r="A1474" s="142"/>
      <c r="B1474" s="142"/>
      <c r="C1474" s="142"/>
      <c r="D1474" s="142"/>
      <c r="E1474" s="142"/>
      <c r="F1474" s="142"/>
      <c r="G1474" s="142"/>
      <c r="H1474" s="142"/>
      <c r="I1474" s="142"/>
      <c r="J1474" s="143"/>
      <c r="K1474" s="143"/>
      <c r="L1474" s="143"/>
      <c r="M1474" s="143"/>
      <c r="N1474" s="143"/>
      <c r="O1474" s="143"/>
      <c r="P1474" s="143"/>
      <c r="Q1474" s="143"/>
      <c r="R1474" s="143"/>
      <c r="S1474" s="143"/>
      <c r="T1474" s="143"/>
    </row>
    <row r="1475" spans="1:20" x14ac:dyDescent="0.2">
      <c r="A1475" s="142"/>
      <c r="B1475" s="142"/>
      <c r="C1475" s="142"/>
      <c r="D1475" s="142"/>
      <c r="E1475" s="142"/>
      <c r="F1475" s="142"/>
      <c r="G1475" s="142"/>
      <c r="H1475" s="142"/>
      <c r="I1475" s="142"/>
      <c r="J1475" s="143"/>
      <c r="K1475" s="143"/>
      <c r="L1475" s="143"/>
      <c r="M1475" s="143"/>
      <c r="N1475" s="143"/>
      <c r="O1475" s="143"/>
      <c r="P1475" s="143"/>
      <c r="Q1475" s="143"/>
      <c r="R1475" s="143"/>
      <c r="S1475" s="143"/>
      <c r="T1475" s="143"/>
    </row>
    <row r="1476" spans="1:20" x14ac:dyDescent="0.2">
      <c r="A1476" s="142"/>
      <c r="B1476" s="142"/>
      <c r="C1476" s="142"/>
      <c r="D1476" s="142"/>
      <c r="E1476" s="142"/>
      <c r="F1476" s="142"/>
      <c r="G1476" s="142"/>
      <c r="H1476" s="142"/>
      <c r="I1476" s="142"/>
      <c r="J1476" s="143"/>
      <c r="K1476" s="143"/>
      <c r="L1476" s="143"/>
      <c r="M1476" s="143"/>
      <c r="N1476" s="143"/>
      <c r="O1476" s="143"/>
      <c r="P1476" s="143"/>
      <c r="Q1476" s="143"/>
      <c r="R1476" s="143"/>
      <c r="S1476" s="143"/>
      <c r="T1476" s="143"/>
    </row>
    <row r="1477" spans="1:20" x14ac:dyDescent="0.2">
      <c r="A1477" s="142"/>
      <c r="B1477" s="142"/>
      <c r="C1477" s="142"/>
      <c r="D1477" s="142"/>
      <c r="E1477" s="142"/>
      <c r="F1477" s="142"/>
      <c r="G1477" s="142"/>
      <c r="H1477" s="142"/>
      <c r="I1477" s="142"/>
      <c r="J1477" s="143"/>
      <c r="K1477" s="143"/>
      <c r="L1477" s="143"/>
      <c r="M1477" s="143"/>
      <c r="N1477" s="143"/>
      <c r="O1477" s="143"/>
      <c r="P1477" s="143"/>
      <c r="Q1477" s="143"/>
      <c r="R1477" s="143"/>
      <c r="S1477" s="143"/>
      <c r="T1477" s="143"/>
    </row>
    <row r="1478" spans="1:20" x14ac:dyDescent="0.2">
      <c r="A1478" s="142"/>
      <c r="B1478" s="142"/>
      <c r="C1478" s="142"/>
      <c r="D1478" s="142"/>
      <c r="E1478" s="142"/>
      <c r="F1478" s="142"/>
      <c r="G1478" s="142"/>
      <c r="H1478" s="142"/>
      <c r="I1478" s="142"/>
      <c r="J1478" s="143"/>
      <c r="K1478" s="143"/>
      <c r="L1478" s="143"/>
      <c r="M1478" s="143"/>
      <c r="N1478" s="143"/>
      <c r="O1478" s="143"/>
      <c r="P1478" s="143"/>
      <c r="Q1478" s="143"/>
      <c r="R1478" s="143"/>
      <c r="S1478" s="143"/>
      <c r="T1478" s="143"/>
    </row>
    <row r="1479" spans="1:20" x14ac:dyDescent="0.2">
      <c r="A1479" s="142"/>
      <c r="B1479" s="142"/>
      <c r="C1479" s="142"/>
      <c r="D1479" s="142"/>
      <c r="E1479" s="142"/>
      <c r="F1479" s="142"/>
      <c r="G1479" s="142"/>
      <c r="H1479" s="142"/>
      <c r="I1479" s="142"/>
      <c r="J1479" s="143"/>
      <c r="K1479" s="143"/>
      <c r="L1479" s="143"/>
      <c r="M1479" s="143"/>
      <c r="N1479" s="143"/>
      <c r="O1479" s="143"/>
      <c r="P1479" s="143"/>
      <c r="Q1479" s="143"/>
      <c r="R1479" s="143"/>
      <c r="S1479" s="143"/>
      <c r="T1479" s="143"/>
    </row>
    <row r="1480" spans="1:20" x14ac:dyDescent="0.2">
      <c r="A1480" s="142"/>
      <c r="B1480" s="142"/>
      <c r="C1480" s="142"/>
      <c r="D1480" s="142"/>
      <c r="E1480" s="142"/>
      <c r="F1480" s="142"/>
      <c r="G1480" s="142"/>
      <c r="H1480" s="142"/>
      <c r="I1480" s="142"/>
      <c r="J1480" s="143"/>
      <c r="K1480" s="143"/>
      <c r="L1480" s="143"/>
      <c r="M1480" s="143"/>
      <c r="N1480" s="143"/>
      <c r="O1480" s="143"/>
      <c r="P1480" s="143"/>
      <c r="Q1480" s="143"/>
      <c r="R1480" s="143"/>
      <c r="S1480" s="143"/>
      <c r="T1480" s="143"/>
    </row>
    <row r="1481" spans="1:20" x14ac:dyDescent="0.2">
      <c r="A1481" s="142"/>
      <c r="B1481" s="142"/>
      <c r="C1481" s="142"/>
      <c r="D1481" s="142"/>
      <c r="E1481" s="142"/>
      <c r="F1481" s="142"/>
      <c r="G1481" s="142"/>
      <c r="H1481" s="142"/>
      <c r="I1481" s="142"/>
      <c r="J1481" s="143"/>
      <c r="K1481" s="143"/>
      <c r="L1481" s="143"/>
      <c r="M1481" s="143"/>
      <c r="N1481" s="143"/>
      <c r="O1481" s="143"/>
      <c r="P1481" s="143"/>
      <c r="Q1481" s="143"/>
      <c r="R1481" s="143"/>
      <c r="S1481" s="143"/>
      <c r="T1481" s="143"/>
    </row>
    <row r="1482" spans="1:20" x14ac:dyDescent="0.2">
      <c r="A1482" s="142"/>
      <c r="B1482" s="142"/>
      <c r="C1482" s="142"/>
      <c r="D1482" s="142"/>
      <c r="E1482" s="142"/>
      <c r="F1482" s="142"/>
      <c r="G1482" s="142"/>
      <c r="H1482" s="142"/>
      <c r="I1482" s="142"/>
      <c r="J1482" s="143"/>
      <c r="K1482" s="143"/>
      <c r="L1482" s="143"/>
      <c r="M1482" s="143"/>
      <c r="N1482" s="143"/>
      <c r="O1482" s="143"/>
      <c r="P1482" s="143"/>
      <c r="Q1482" s="143"/>
      <c r="R1482" s="143"/>
      <c r="S1482" s="143"/>
      <c r="T1482" s="143"/>
    </row>
    <row r="1483" spans="1:20" x14ac:dyDescent="0.2">
      <c r="A1483" s="142"/>
      <c r="B1483" s="142"/>
      <c r="C1483" s="142"/>
      <c r="D1483" s="142"/>
      <c r="E1483" s="142"/>
      <c r="F1483" s="142"/>
      <c r="G1483" s="142"/>
      <c r="H1483" s="142"/>
      <c r="I1483" s="142"/>
      <c r="J1483" s="143"/>
      <c r="K1483" s="143"/>
      <c r="L1483" s="143"/>
      <c r="M1483" s="143"/>
      <c r="N1483" s="143"/>
      <c r="O1483" s="143"/>
      <c r="P1483" s="143"/>
      <c r="Q1483" s="143"/>
      <c r="R1483" s="143"/>
      <c r="S1483" s="143"/>
      <c r="T1483" s="143"/>
    </row>
    <row r="1484" spans="1:20" x14ac:dyDescent="0.2">
      <c r="A1484" s="142"/>
      <c r="B1484" s="142"/>
      <c r="C1484" s="142"/>
      <c r="D1484" s="142"/>
      <c r="E1484" s="142"/>
      <c r="F1484" s="142"/>
      <c r="G1484" s="142"/>
      <c r="H1484" s="142"/>
      <c r="I1484" s="142"/>
      <c r="J1484" s="143"/>
      <c r="K1484" s="143"/>
      <c r="L1484" s="143"/>
      <c r="M1484" s="143"/>
      <c r="N1484" s="143"/>
      <c r="O1484" s="143"/>
      <c r="P1484" s="143"/>
      <c r="Q1484" s="143"/>
      <c r="R1484" s="143"/>
      <c r="S1484" s="143"/>
      <c r="T1484" s="143"/>
    </row>
    <row r="1485" spans="1:20" x14ac:dyDescent="0.2">
      <c r="A1485" s="142"/>
      <c r="B1485" s="142"/>
      <c r="C1485" s="142"/>
      <c r="D1485" s="142"/>
      <c r="E1485" s="142"/>
      <c r="F1485" s="142"/>
      <c r="G1485" s="142"/>
      <c r="H1485" s="142"/>
      <c r="I1485" s="142"/>
      <c r="J1485" s="143"/>
      <c r="K1485" s="143"/>
      <c r="L1485" s="143"/>
      <c r="M1485" s="143"/>
      <c r="N1485" s="143"/>
      <c r="O1485" s="143"/>
      <c r="P1485" s="143"/>
      <c r="Q1485" s="143"/>
      <c r="R1485" s="143"/>
      <c r="S1485" s="143"/>
      <c r="T1485" s="143"/>
    </row>
    <row r="1486" spans="1:20" x14ac:dyDescent="0.2">
      <c r="A1486" s="142"/>
      <c r="B1486" s="142"/>
      <c r="C1486" s="142"/>
      <c r="D1486" s="142"/>
      <c r="E1486" s="142"/>
      <c r="F1486" s="142"/>
      <c r="G1486" s="142"/>
      <c r="H1486" s="142"/>
      <c r="I1486" s="142"/>
      <c r="J1486" s="143"/>
      <c r="K1486" s="143"/>
      <c r="L1486" s="143"/>
      <c r="M1486" s="143"/>
      <c r="N1486" s="143"/>
      <c r="O1486" s="143"/>
      <c r="P1486" s="143"/>
      <c r="Q1486" s="143"/>
      <c r="R1486" s="143"/>
      <c r="S1486" s="143"/>
      <c r="T1486" s="143"/>
    </row>
    <row r="1487" spans="1:20" x14ac:dyDescent="0.2">
      <c r="A1487" s="142"/>
      <c r="B1487" s="142"/>
      <c r="C1487" s="142"/>
      <c r="D1487" s="142"/>
      <c r="E1487" s="142"/>
      <c r="F1487" s="142"/>
      <c r="G1487" s="142"/>
      <c r="H1487" s="142"/>
      <c r="I1487" s="142"/>
      <c r="J1487" s="143"/>
      <c r="K1487" s="143"/>
      <c r="L1487" s="143"/>
      <c r="M1487" s="143"/>
      <c r="N1487" s="143"/>
      <c r="O1487" s="143"/>
      <c r="P1487" s="143"/>
      <c r="Q1487" s="143"/>
      <c r="R1487" s="143"/>
      <c r="S1487" s="143"/>
      <c r="T1487" s="143"/>
    </row>
    <row r="1488" spans="1:20" x14ac:dyDescent="0.2">
      <c r="A1488" s="142"/>
      <c r="B1488" s="142"/>
      <c r="C1488" s="142"/>
      <c r="D1488" s="142"/>
      <c r="E1488" s="142"/>
      <c r="F1488" s="142"/>
      <c r="G1488" s="142"/>
      <c r="H1488" s="142"/>
      <c r="I1488" s="142"/>
      <c r="J1488" s="143"/>
      <c r="K1488" s="143"/>
      <c r="L1488" s="143"/>
      <c r="M1488" s="143"/>
      <c r="N1488" s="143"/>
      <c r="O1488" s="143"/>
      <c r="P1488" s="143"/>
      <c r="Q1488" s="143"/>
      <c r="R1488" s="143"/>
      <c r="S1488" s="143"/>
      <c r="T1488" s="143"/>
    </row>
    <row r="1489" spans="1:20" x14ac:dyDescent="0.2">
      <c r="A1489" s="142"/>
      <c r="B1489" s="142"/>
      <c r="C1489" s="142"/>
      <c r="D1489" s="142"/>
      <c r="E1489" s="142"/>
      <c r="F1489" s="142"/>
      <c r="G1489" s="142"/>
      <c r="H1489" s="142"/>
      <c r="I1489" s="142"/>
      <c r="J1489" s="143"/>
      <c r="K1489" s="143"/>
      <c r="L1489" s="143"/>
      <c r="M1489" s="143"/>
      <c r="N1489" s="143"/>
      <c r="O1489" s="143"/>
      <c r="P1489" s="143"/>
      <c r="Q1489" s="143"/>
      <c r="R1489" s="143"/>
      <c r="S1489" s="143"/>
      <c r="T1489" s="143"/>
    </row>
    <row r="1490" spans="1:20" x14ac:dyDescent="0.2">
      <c r="A1490" s="142"/>
      <c r="B1490" s="142"/>
      <c r="C1490" s="142"/>
      <c r="D1490" s="142"/>
      <c r="E1490" s="142"/>
      <c r="F1490" s="142"/>
      <c r="G1490" s="142"/>
      <c r="H1490" s="142"/>
      <c r="I1490" s="142"/>
      <c r="J1490" s="143"/>
      <c r="K1490" s="143"/>
      <c r="L1490" s="143"/>
      <c r="M1490" s="143"/>
      <c r="N1490" s="143"/>
      <c r="O1490" s="143"/>
      <c r="P1490" s="143"/>
      <c r="Q1490" s="143"/>
      <c r="R1490" s="143"/>
      <c r="S1490" s="143"/>
      <c r="T1490" s="143"/>
    </row>
    <row r="1491" spans="1:20" x14ac:dyDescent="0.2">
      <c r="A1491" s="142"/>
      <c r="B1491" s="142"/>
      <c r="C1491" s="142"/>
      <c r="D1491" s="142"/>
      <c r="E1491" s="142"/>
      <c r="F1491" s="142"/>
      <c r="G1491" s="142"/>
      <c r="H1491" s="142"/>
      <c r="I1491" s="142"/>
      <c r="J1491" s="143"/>
      <c r="K1491" s="143"/>
      <c r="L1491" s="143"/>
      <c r="M1491" s="143"/>
      <c r="N1491" s="143"/>
      <c r="O1491" s="143"/>
      <c r="P1491" s="143"/>
      <c r="Q1491" s="143"/>
      <c r="R1491" s="143"/>
      <c r="S1491" s="143"/>
      <c r="T1491" s="143"/>
    </row>
    <row r="1492" spans="1:20" x14ac:dyDescent="0.2">
      <c r="A1492" s="142"/>
      <c r="B1492" s="142"/>
      <c r="C1492" s="142"/>
      <c r="D1492" s="142"/>
      <c r="E1492" s="142"/>
      <c r="F1492" s="142"/>
      <c r="G1492" s="142"/>
      <c r="H1492" s="142"/>
      <c r="I1492" s="142"/>
      <c r="J1492" s="143"/>
      <c r="K1492" s="143"/>
      <c r="L1492" s="143"/>
      <c r="M1492" s="143"/>
      <c r="N1492" s="143"/>
      <c r="O1492" s="143"/>
      <c r="P1492" s="143"/>
      <c r="Q1492" s="143"/>
      <c r="R1492" s="143"/>
      <c r="S1492" s="143"/>
      <c r="T1492" s="143"/>
    </row>
    <row r="1493" spans="1:20" x14ac:dyDescent="0.2">
      <c r="A1493" s="142"/>
      <c r="B1493" s="142"/>
      <c r="C1493" s="142"/>
      <c r="D1493" s="142"/>
      <c r="E1493" s="142"/>
      <c r="F1493" s="142"/>
      <c r="G1493" s="142"/>
      <c r="H1493" s="142"/>
      <c r="I1493" s="142"/>
      <c r="J1493" s="143"/>
      <c r="K1493" s="143"/>
      <c r="L1493" s="143"/>
      <c r="M1493" s="143"/>
      <c r="N1493" s="143"/>
      <c r="O1493" s="143"/>
      <c r="P1493" s="143"/>
      <c r="Q1493" s="143"/>
      <c r="R1493" s="143"/>
      <c r="S1493" s="143"/>
      <c r="T1493" s="143"/>
    </row>
    <row r="1494" spans="1:20" x14ac:dyDescent="0.2">
      <c r="A1494" s="142"/>
      <c r="B1494" s="142"/>
      <c r="C1494" s="142"/>
      <c r="D1494" s="142"/>
      <c r="E1494" s="142"/>
      <c r="F1494" s="142"/>
      <c r="G1494" s="142"/>
      <c r="H1494" s="142"/>
      <c r="I1494" s="142"/>
      <c r="J1494" s="143"/>
      <c r="K1494" s="143"/>
      <c r="L1494" s="143"/>
      <c r="M1494" s="143"/>
      <c r="N1494" s="143"/>
      <c r="O1494" s="143"/>
      <c r="P1494" s="143"/>
      <c r="Q1494" s="143"/>
      <c r="R1494" s="143"/>
      <c r="S1494" s="143"/>
      <c r="T1494" s="143"/>
    </row>
    <row r="1495" spans="1:20" x14ac:dyDescent="0.2">
      <c r="A1495" s="142"/>
      <c r="B1495" s="142"/>
      <c r="C1495" s="142"/>
      <c r="D1495" s="142"/>
      <c r="E1495" s="142"/>
      <c r="F1495" s="142"/>
      <c r="G1495" s="142"/>
      <c r="H1495" s="142"/>
      <c r="I1495" s="142"/>
      <c r="J1495" s="143"/>
      <c r="K1495" s="143"/>
      <c r="L1495" s="143"/>
      <c r="M1495" s="143"/>
      <c r="N1495" s="143"/>
      <c r="O1495" s="143"/>
      <c r="P1495" s="143"/>
      <c r="Q1495" s="143"/>
      <c r="R1495" s="143"/>
      <c r="S1495" s="143"/>
      <c r="T1495" s="143"/>
    </row>
    <row r="1496" spans="1:20" x14ac:dyDescent="0.2">
      <c r="A1496" s="142"/>
      <c r="B1496" s="142"/>
      <c r="C1496" s="142"/>
      <c r="D1496" s="142"/>
      <c r="E1496" s="142"/>
      <c r="F1496" s="142"/>
      <c r="G1496" s="142"/>
      <c r="H1496" s="142"/>
      <c r="I1496" s="142"/>
      <c r="J1496" s="143"/>
      <c r="K1496" s="143"/>
      <c r="L1496" s="143"/>
      <c r="M1496" s="143"/>
      <c r="N1496" s="143"/>
      <c r="O1496" s="143"/>
      <c r="P1496" s="143"/>
      <c r="Q1496" s="143"/>
      <c r="R1496" s="143"/>
      <c r="S1496" s="143"/>
      <c r="T1496" s="143"/>
    </row>
    <row r="1497" spans="1:20" x14ac:dyDescent="0.2">
      <c r="A1497" s="142"/>
      <c r="B1497" s="142"/>
      <c r="C1497" s="142"/>
      <c r="D1497" s="142"/>
      <c r="E1497" s="142"/>
      <c r="F1497" s="142"/>
      <c r="G1497" s="142"/>
      <c r="H1497" s="142"/>
      <c r="I1497" s="142"/>
      <c r="J1497" s="143"/>
      <c r="K1497" s="143"/>
      <c r="L1497" s="143"/>
      <c r="M1497" s="143"/>
      <c r="N1497" s="143"/>
      <c r="O1497" s="143"/>
      <c r="P1497" s="143"/>
      <c r="Q1497" s="143"/>
      <c r="R1497" s="143"/>
      <c r="S1497" s="143"/>
      <c r="T1497" s="143"/>
    </row>
    <row r="1498" spans="1:20" x14ac:dyDescent="0.2">
      <c r="A1498" s="142"/>
      <c r="B1498" s="142"/>
      <c r="C1498" s="142"/>
      <c r="D1498" s="142"/>
      <c r="E1498" s="142"/>
      <c r="F1498" s="142"/>
      <c r="G1498" s="142"/>
      <c r="H1498" s="142"/>
      <c r="I1498" s="142"/>
      <c r="J1498" s="143"/>
      <c r="K1498" s="143"/>
      <c r="L1498" s="143"/>
      <c r="M1498" s="143"/>
      <c r="N1498" s="143"/>
      <c r="O1498" s="143"/>
      <c r="P1498" s="143"/>
      <c r="Q1498" s="143"/>
      <c r="R1498" s="143"/>
      <c r="S1498" s="143"/>
      <c r="T1498" s="143"/>
    </row>
    <row r="1499" spans="1:20" x14ac:dyDescent="0.2">
      <c r="A1499" s="142"/>
      <c r="B1499" s="142"/>
      <c r="C1499" s="142"/>
      <c r="D1499" s="142"/>
      <c r="E1499" s="142"/>
      <c r="F1499" s="142"/>
      <c r="G1499" s="142"/>
      <c r="H1499" s="142"/>
      <c r="I1499" s="142"/>
      <c r="J1499" s="143"/>
      <c r="K1499" s="143"/>
      <c r="L1499" s="143"/>
      <c r="M1499" s="143"/>
      <c r="N1499" s="143"/>
      <c r="O1499" s="143"/>
      <c r="P1499" s="143"/>
      <c r="Q1499" s="143"/>
      <c r="R1499" s="143"/>
      <c r="S1499" s="143"/>
      <c r="T1499" s="143"/>
    </row>
    <row r="1500" spans="1:20" x14ac:dyDescent="0.2">
      <c r="A1500" s="142"/>
      <c r="B1500" s="142"/>
      <c r="C1500" s="142"/>
      <c r="D1500" s="142"/>
      <c r="E1500" s="142"/>
      <c r="F1500" s="142"/>
      <c r="G1500" s="142"/>
      <c r="H1500" s="142"/>
      <c r="I1500" s="142"/>
      <c r="J1500" s="143"/>
      <c r="K1500" s="143"/>
      <c r="L1500" s="143"/>
      <c r="M1500" s="143"/>
      <c r="N1500" s="143"/>
      <c r="O1500" s="143"/>
      <c r="P1500" s="143"/>
      <c r="Q1500" s="143"/>
      <c r="R1500" s="143"/>
      <c r="S1500" s="143"/>
      <c r="T1500" s="143"/>
    </row>
    <row r="1501" spans="1:20" x14ac:dyDescent="0.2">
      <c r="A1501" s="142"/>
      <c r="B1501" s="142"/>
      <c r="C1501" s="142"/>
      <c r="D1501" s="142"/>
      <c r="E1501" s="142"/>
      <c r="F1501" s="142"/>
      <c r="G1501" s="142"/>
      <c r="H1501" s="142"/>
      <c r="I1501" s="142"/>
      <c r="J1501" s="143"/>
      <c r="K1501" s="143"/>
      <c r="L1501" s="143"/>
      <c r="M1501" s="143"/>
      <c r="N1501" s="143"/>
      <c r="O1501" s="143"/>
      <c r="P1501" s="143"/>
      <c r="Q1501" s="143"/>
      <c r="R1501" s="143"/>
      <c r="S1501" s="143"/>
      <c r="T1501" s="143"/>
    </row>
    <row r="1502" spans="1:20" x14ac:dyDescent="0.2">
      <c r="A1502" s="142"/>
      <c r="B1502" s="142"/>
      <c r="C1502" s="142"/>
      <c r="D1502" s="142"/>
      <c r="E1502" s="142"/>
      <c r="F1502" s="142"/>
      <c r="G1502" s="142"/>
      <c r="H1502" s="142"/>
      <c r="I1502" s="142"/>
      <c r="J1502" s="143"/>
      <c r="K1502" s="143"/>
      <c r="L1502" s="143"/>
      <c r="M1502" s="143"/>
      <c r="N1502" s="143"/>
      <c r="O1502" s="143"/>
      <c r="P1502" s="143"/>
      <c r="Q1502" s="143"/>
      <c r="R1502" s="143"/>
      <c r="S1502" s="143"/>
      <c r="T1502" s="143"/>
    </row>
    <row r="1503" spans="1:20" x14ac:dyDescent="0.2">
      <c r="A1503" s="142"/>
      <c r="B1503" s="142"/>
      <c r="C1503" s="142"/>
      <c r="D1503" s="142"/>
      <c r="E1503" s="142"/>
      <c r="F1503" s="142"/>
      <c r="G1503" s="142"/>
      <c r="H1503" s="142"/>
      <c r="I1503" s="142"/>
      <c r="J1503" s="143"/>
      <c r="K1503" s="143"/>
      <c r="L1503" s="143"/>
      <c r="M1503" s="143"/>
      <c r="N1503" s="143"/>
      <c r="O1503" s="143"/>
      <c r="P1503" s="143"/>
      <c r="Q1503" s="143"/>
      <c r="R1503" s="143"/>
      <c r="S1503" s="143"/>
      <c r="T1503" s="143"/>
    </row>
    <row r="1504" spans="1:20" x14ac:dyDescent="0.2">
      <c r="A1504" s="142"/>
      <c r="B1504" s="142"/>
      <c r="C1504" s="142"/>
      <c r="D1504" s="142"/>
      <c r="E1504" s="142"/>
      <c r="F1504" s="142"/>
      <c r="G1504" s="142"/>
      <c r="H1504" s="142"/>
      <c r="I1504" s="142"/>
      <c r="J1504" s="143"/>
      <c r="K1504" s="143"/>
      <c r="L1504" s="143"/>
      <c r="M1504" s="143"/>
      <c r="N1504" s="143"/>
      <c r="O1504" s="143"/>
      <c r="P1504" s="143"/>
      <c r="Q1504" s="143"/>
      <c r="R1504" s="143"/>
      <c r="S1504" s="143"/>
      <c r="T1504" s="143"/>
    </row>
    <row r="1505" spans="1:20" x14ac:dyDescent="0.2">
      <c r="A1505" s="142"/>
      <c r="B1505" s="142"/>
      <c r="C1505" s="142"/>
      <c r="D1505" s="142"/>
      <c r="E1505" s="142"/>
      <c r="F1505" s="142"/>
      <c r="G1505" s="142"/>
      <c r="H1505" s="142"/>
      <c r="I1505" s="142"/>
      <c r="J1505" s="143"/>
      <c r="K1505" s="143"/>
      <c r="L1505" s="143"/>
      <c r="M1505" s="143"/>
      <c r="N1505" s="143"/>
      <c r="O1505" s="143"/>
      <c r="P1505" s="143"/>
      <c r="Q1505" s="143"/>
      <c r="R1505" s="143"/>
      <c r="S1505" s="143"/>
      <c r="T1505" s="143"/>
    </row>
    <row r="1506" spans="1:20" x14ac:dyDescent="0.2">
      <c r="A1506" s="142"/>
      <c r="B1506" s="142"/>
      <c r="C1506" s="142"/>
      <c r="D1506" s="142"/>
      <c r="E1506" s="142"/>
      <c r="F1506" s="142"/>
      <c r="G1506" s="142"/>
      <c r="H1506" s="142"/>
      <c r="I1506" s="142"/>
      <c r="J1506" s="143"/>
      <c r="K1506" s="143"/>
      <c r="L1506" s="143"/>
      <c r="M1506" s="143"/>
      <c r="N1506" s="143"/>
      <c r="O1506" s="143"/>
      <c r="P1506" s="143"/>
      <c r="Q1506" s="143"/>
      <c r="R1506" s="143"/>
      <c r="S1506" s="143"/>
      <c r="T1506" s="143"/>
    </row>
    <row r="1507" spans="1:20" x14ac:dyDescent="0.2">
      <c r="A1507" s="142"/>
      <c r="B1507" s="142"/>
      <c r="C1507" s="142"/>
      <c r="D1507" s="142"/>
      <c r="E1507" s="142"/>
      <c r="F1507" s="142"/>
      <c r="G1507" s="142"/>
      <c r="H1507" s="142"/>
      <c r="I1507" s="142"/>
      <c r="J1507" s="143"/>
      <c r="K1507" s="143"/>
      <c r="L1507" s="143"/>
      <c r="M1507" s="143"/>
      <c r="N1507" s="143"/>
      <c r="O1507" s="143"/>
      <c r="P1507" s="143"/>
      <c r="Q1507" s="143"/>
      <c r="R1507" s="143"/>
      <c r="S1507" s="143"/>
      <c r="T1507" s="143"/>
    </row>
    <row r="1508" spans="1:20" x14ac:dyDescent="0.2">
      <c r="A1508" s="142"/>
      <c r="B1508" s="142"/>
      <c r="C1508" s="142"/>
      <c r="D1508" s="142"/>
      <c r="E1508" s="142"/>
      <c r="F1508" s="142"/>
      <c r="G1508" s="142"/>
      <c r="H1508" s="142"/>
      <c r="I1508" s="142"/>
      <c r="J1508" s="143"/>
      <c r="K1508" s="143"/>
      <c r="L1508" s="143"/>
      <c r="M1508" s="143"/>
      <c r="N1508" s="143"/>
      <c r="O1508" s="143"/>
      <c r="P1508" s="143"/>
      <c r="Q1508" s="143"/>
      <c r="R1508" s="143"/>
      <c r="S1508" s="143"/>
      <c r="T1508" s="143"/>
    </row>
    <row r="1509" spans="1:20" x14ac:dyDescent="0.2">
      <c r="A1509" s="142"/>
      <c r="B1509" s="142"/>
      <c r="C1509" s="142"/>
      <c r="D1509" s="142"/>
      <c r="E1509" s="142"/>
      <c r="F1509" s="142"/>
      <c r="G1509" s="142"/>
      <c r="H1509" s="142"/>
      <c r="I1509" s="142"/>
      <c r="J1509" s="143"/>
      <c r="K1509" s="143"/>
      <c r="L1509" s="143"/>
      <c r="M1509" s="143"/>
      <c r="N1509" s="143"/>
      <c r="O1509" s="143"/>
      <c r="P1509" s="143"/>
      <c r="Q1509" s="143"/>
      <c r="R1509" s="143"/>
      <c r="S1509" s="143"/>
      <c r="T1509" s="143"/>
    </row>
    <row r="1510" spans="1:20" x14ac:dyDescent="0.2">
      <c r="A1510" s="142"/>
      <c r="B1510" s="142"/>
      <c r="C1510" s="142"/>
      <c r="D1510" s="142"/>
      <c r="E1510" s="142"/>
      <c r="F1510" s="142"/>
      <c r="G1510" s="142"/>
      <c r="H1510" s="142"/>
      <c r="I1510" s="142"/>
      <c r="J1510" s="143"/>
      <c r="K1510" s="143"/>
      <c r="L1510" s="143"/>
      <c r="M1510" s="143"/>
      <c r="N1510" s="143"/>
      <c r="O1510" s="143"/>
      <c r="P1510" s="143"/>
      <c r="Q1510" s="143"/>
      <c r="R1510" s="143"/>
      <c r="S1510" s="143"/>
      <c r="T1510" s="143"/>
    </row>
    <row r="1511" spans="1:20" x14ac:dyDescent="0.2">
      <c r="A1511" s="142"/>
      <c r="B1511" s="142"/>
      <c r="C1511" s="142"/>
      <c r="D1511" s="142"/>
      <c r="E1511" s="142"/>
      <c r="F1511" s="142"/>
      <c r="G1511" s="142"/>
      <c r="H1511" s="142"/>
      <c r="I1511" s="142"/>
      <c r="J1511" s="143"/>
      <c r="K1511" s="143"/>
      <c r="L1511" s="143"/>
      <c r="M1511" s="143"/>
      <c r="N1511" s="143"/>
      <c r="O1511" s="143"/>
      <c r="P1511" s="143"/>
      <c r="Q1511" s="143"/>
      <c r="R1511" s="143"/>
      <c r="S1511" s="143"/>
      <c r="T1511" s="143"/>
    </row>
    <row r="1512" spans="1:20" x14ac:dyDescent="0.2">
      <c r="A1512" s="142"/>
      <c r="B1512" s="142"/>
      <c r="C1512" s="142"/>
      <c r="D1512" s="142"/>
      <c r="E1512" s="142"/>
      <c r="F1512" s="142"/>
      <c r="G1512" s="142"/>
      <c r="H1512" s="142"/>
      <c r="I1512" s="142"/>
      <c r="J1512" s="143"/>
      <c r="K1512" s="143"/>
      <c r="L1512" s="143"/>
      <c r="M1512" s="143"/>
      <c r="N1512" s="143"/>
      <c r="O1512" s="143"/>
      <c r="P1512" s="143"/>
      <c r="Q1512" s="143"/>
      <c r="R1512" s="143"/>
      <c r="S1512" s="143"/>
      <c r="T1512" s="143"/>
    </row>
    <row r="1513" spans="1:20" x14ac:dyDescent="0.2">
      <c r="A1513" s="142"/>
      <c r="B1513" s="142"/>
      <c r="C1513" s="142"/>
      <c r="D1513" s="142"/>
      <c r="E1513" s="142"/>
      <c r="F1513" s="142"/>
      <c r="G1513" s="142"/>
      <c r="H1513" s="142"/>
      <c r="I1513" s="142"/>
      <c r="J1513" s="143"/>
      <c r="K1513" s="143"/>
      <c r="L1513" s="143"/>
      <c r="M1513" s="143"/>
      <c r="N1513" s="143"/>
      <c r="O1513" s="143"/>
      <c r="P1513" s="143"/>
      <c r="Q1513" s="143"/>
      <c r="R1513" s="143"/>
      <c r="S1513" s="143"/>
      <c r="T1513" s="143"/>
    </row>
    <row r="1514" spans="1:20" x14ac:dyDescent="0.2">
      <c r="A1514" s="142"/>
      <c r="B1514" s="142"/>
      <c r="C1514" s="142"/>
      <c r="D1514" s="142"/>
      <c r="E1514" s="142"/>
      <c r="F1514" s="142"/>
      <c r="G1514" s="142"/>
      <c r="H1514" s="142"/>
      <c r="I1514" s="142"/>
      <c r="J1514" s="143"/>
      <c r="K1514" s="143"/>
      <c r="L1514" s="143"/>
      <c r="M1514" s="143"/>
      <c r="N1514" s="143"/>
      <c r="O1514" s="143"/>
      <c r="P1514" s="143"/>
      <c r="Q1514" s="143"/>
      <c r="R1514" s="143"/>
      <c r="S1514" s="143"/>
      <c r="T1514" s="143"/>
    </row>
    <row r="1515" spans="1:20" x14ac:dyDescent="0.2">
      <c r="A1515" s="142"/>
      <c r="B1515" s="142"/>
      <c r="C1515" s="142"/>
      <c r="D1515" s="142"/>
      <c r="E1515" s="142"/>
      <c r="F1515" s="142"/>
      <c r="G1515" s="142"/>
      <c r="H1515" s="142"/>
      <c r="I1515" s="142"/>
      <c r="J1515" s="143"/>
      <c r="K1515" s="143"/>
      <c r="L1515" s="143"/>
      <c r="M1515" s="143"/>
      <c r="N1515" s="143"/>
      <c r="O1515" s="143"/>
      <c r="P1515" s="143"/>
      <c r="Q1515" s="143"/>
      <c r="R1515" s="143"/>
      <c r="S1515" s="143"/>
      <c r="T1515" s="143"/>
    </row>
    <row r="1516" spans="1:20" x14ac:dyDescent="0.2">
      <c r="A1516" s="142"/>
      <c r="B1516" s="142"/>
      <c r="C1516" s="142"/>
      <c r="D1516" s="142"/>
      <c r="E1516" s="142"/>
      <c r="F1516" s="142"/>
      <c r="G1516" s="142"/>
      <c r="H1516" s="142"/>
      <c r="I1516" s="142"/>
      <c r="J1516" s="143"/>
      <c r="K1516" s="143"/>
      <c r="L1516" s="143"/>
      <c r="M1516" s="143"/>
      <c r="N1516" s="143"/>
      <c r="O1516" s="143"/>
      <c r="P1516" s="143"/>
      <c r="Q1516" s="143"/>
      <c r="R1516" s="143"/>
      <c r="S1516" s="143"/>
      <c r="T1516" s="143"/>
    </row>
    <row r="1517" spans="1:20" x14ac:dyDescent="0.2">
      <c r="A1517" s="142"/>
      <c r="B1517" s="142"/>
      <c r="C1517" s="142"/>
      <c r="D1517" s="142"/>
      <c r="E1517" s="142"/>
      <c r="F1517" s="142"/>
      <c r="G1517" s="142"/>
      <c r="H1517" s="142"/>
      <c r="I1517" s="142"/>
      <c r="J1517" s="143"/>
      <c r="K1517" s="143"/>
      <c r="L1517" s="143"/>
      <c r="M1517" s="143"/>
      <c r="N1517" s="143"/>
      <c r="O1517" s="143"/>
      <c r="P1517" s="143"/>
      <c r="Q1517" s="143"/>
      <c r="R1517" s="143"/>
      <c r="S1517" s="143"/>
      <c r="T1517" s="143"/>
    </row>
    <row r="1518" spans="1:20" x14ac:dyDescent="0.2">
      <c r="A1518" s="142"/>
      <c r="B1518" s="142"/>
      <c r="C1518" s="142"/>
      <c r="D1518" s="142"/>
      <c r="E1518" s="142"/>
      <c r="F1518" s="142"/>
      <c r="G1518" s="142"/>
      <c r="H1518" s="142"/>
      <c r="I1518" s="142"/>
      <c r="J1518" s="143"/>
      <c r="K1518" s="143"/>
      <c r="L1518" s="143"/>
      <c r="M1518" s="143"/>
      <c r="N1518" s="143"/>
      <c r="O1518" s="143"/>
      <c r="P1518" s="143"/>
      <c r="Q1518" s="143"/>
      <c r="R1518" s="143"/>
      <c r="S1518" s="143"/>
      <c r="T1518" s="143"/>
    </row>
    <row r="1519" spans="1:20" x14ac:dyDescent="0.2">
      <c r="A1519" s="142"/>
      <c r="B1519" s="142"/>
      <c r="C1519" s="142"/>
      <c r="D1519" s="142"/>
      <c r="E1519" s="142"/>
      <c r="F1519" s="142"/>
      <c r="G1519" s="142"/>
      <c r="H1519" s="142"/>
      <c r="I1519" s="142"/>
      <c r="J1519" s="143"/>
      <c r="K1519" s="143"/>
      <c r="L1519" s="143"/>
      <c r="M1519" s="143"/>
      <c r="N1519" s="143"/>
      <c r="O1519" s="143"/>
      <c r="P1519" s="143"/>
      <c r="Q1519" s="143"/>
      <c r="R1519" s="143"/>
      <c r="S1519" s="143"/>
      <c r="T1519" s="143"/>
    </row>
    <row r="1520" spans="1:20" x14ac:dyDescent="0.2">
      <c r="A1520" s="142"/>
      <c r="B1520" s="142"/>
      <c r="C1520" s="142"/>
      <c r="D1520" s="142"/>
      <c r="E1520" s="142"/>
      <c r="F1520" s="142"/>
      <c r="G1520" s="142"/>
      <c r="H1520" s="142"/>
      <c r="I1520" s="142"/>
      <c r="J1520" s="143"/>
      <c r="K1520" s="143"/>
      <c r="L1520" s="143"/>
      <c r="M1520" s="143"/>
      <c r="N1520" s="143"/>
      <c r="O1520" s="143"/>
      <c r="P1520" s="143"/>
      <c r="Q1520" s="143"/>
      <c r="R1520" s="143"/>
      <c r="S1520" s="143"/>
      <c r="T1520" s="143"/>
    </row>
    <row r="1521" spans="1:20" x14ac:dyDescent="0.2">
      <c r="A1521" s="142"/>
      <c r="B1521" s="142"/>
      <c r="C1521" s="142"/>
      <c r="D1521" s="142"/>
      <c r="E1521" s="142"/>
      <c r="F1521" s="142"/>
      <c r="G1521" s="142"/>
      <c r="H1521" s="142"/>
      <c r="I1521" s="142"/>
      <c r="J1521" s="143"/>
      <c r="K1521" s="143"/>
      <c r="L1521" s="143"/>
      <c r="M1521" s="143"/>
      <c r="N1521" s="143"/>
      <c r="O1521" s="143"/>
      <c r="P1521" s="143"/>
      <c r="Q1521" s="143"/>
      <c r="R1521" s="143"/>
      <c r="S1521" s="143"/>
      <c r="T1521" s="143"/>
    </row>
    <row r="1522" spans="1:20" x14ac:dyDescent="0.2">
      <c r="A1522" s="142"/>
      <c r="B1522" s="142"/>
      <c r="C1522" s="142"/>
      <c r="D1522" s="142"/>
      <c r="E1522" s="142"/>
      <c r="F1522" s="142"/>
      <c r="G1522" s="142"/>
      <c r="H1522" s="142"/>
      <c r="I1522" s="142"/>
      <c r="J1522" s="143"/>
      <c r="K1522" s="143"/>
      <c r="L1522" s="143"/>
      <c r="M1522" s="143"/>
      <c r="N1522" s="143"/>
      <c r="O1522" s="143"/>
      <c r="P1522" s="143"/>
      <c r="Q1522" s="143"/>
      <c r="R1522" s="143"/>
      <c r="S1522" s="143"/>
      <c r="T1522" s="143"/>
    </row>
    <row r="1523" spans="1:20" x14ac:dyDescent="0.2">
      <c r="A1523" s="142"/>
      <c r="B1523" s="142"/>
      <c r="C1523" s="142"/>
      <c r="D1523" s="142"/>
      <c r="E1523" s="142"/>
      <c r="F1523" s="142"/>
      <c r="G1523" s="142"/>
      <c r="H1523" s="142"/>
      <c r="I1523" s="142"/>
      <c r="J1523" s="143"/>
      <c r="K1523" s="143"/>
      <c r="L1523" s="143"/>
      <c r="M1523" s="143"/>
      <c r="N1523" s="143"/>
      <c r="O1523" s="143"/>
      <c r="P1523" s="143"/>
      <c r="Q1523" s="143"/>
      <c r="R1523" s="143"/>
      <c r="S1523" s="143"/>
      <c r="T1523" s="143"/>
    </row>
    <row r="1524" spans="1:20" x14ac:dyDescent="0.2">
      <c r="A1524" s="142"/>
      <c r="B1524" s="142"/>
      <c r="C1524" s="142"/>
      <c r="D1524" s="142"/>
      <c r="E1524" s="142"/>
      <c r="F1524" s="142"/>
      <c r="G1524" s="142"/>
      <c r="H1524" s="142"/>
      <c r="I1524" s="142"/>
      <c r="J1524" s="143"/>
      <c r="K1524" s="143"/>
      <c r="L1524" s="143"/>
      <c r="M1524" s="143"/>
      <c r="N1524" s="143"/>
      <c r="O1524" s="143"/>
      <c r="P1524" s="143"/>
      <c r="Q1524" s="143"/>
      <c r="R1524" s="143"/>
      <c r="S1524" s="143"/>
      <c r="T1524" s="143"/>
    </row>
    <row r="1525" spans="1:20" x14ac:dyDescent="0.2">
      <c r="A1525" s="142"/>
      <c r="B1525" s="142"/>
      <c r="C1525" s="142"/>
      <c r="D1525" s="142"/>
      <c r="E1525" s="142"/>
      <c r="F1525" s="142"/>
      <c r="G1525" s="142"/>
      <c r="H1525" s="142"/>
      <c r="I1525" s="142"/>
      <c r="J1525" s="143"/>
      <c r="K1525" s="143"/>
      <c r="L1525" s="143"/>
      <c r="M1525" s="143"/>
      <c r="N1525" s="143"/>
      <c r="O1525" s="143"/>
      <c r="P1525" s="143"/>
      <c r="Q1525" s="143"/>
      <c r="R1525" s="143"/>
      <c r="S1525" s="143"/>
      <c r="T1525" s="143"/>
    </row>
    <row r="1526" spans="1:20" x14ac:dyDescent="0.2">
      <c r="A1526" s="142"/>
      <c r="B1526" s="142"/>
      <c r="C1526" s="142"/>
      <c r="D1526" s="142"/>
      <c r="E1526" s="142"/>
      <c r="F1526" s="142"/>
      <c r="G1526" s="142"/>
      <c r="H1526" s="142"/>
      <c r="I1526" s="142"/>
      <c r="J1526" s="143"/>
      <c r="K1526" s="143"/>
      <c r="L1526" s="143"/>
      <c r="M1526" s="143"/>
      <c r="N1526" s="143"/>
      <c r="O1526" s="143"/>
      <c r="P1526" s="143"/>
      <c r="Q1526" s="143"/>
      <c r="R1526" s="143"/>
      <c r="S1526" s="143"/>
      <c r="T1526" s="143"/>
    </row>
    <row r="1527" spans="1:20" x14ac:dyDescent="0.2">
      <c r="A1527" s="142"/>
      <c r="B1527" s="142"/>
      <c r="C1527" s="142"/>
      <c r="D1527" s="142"/>
      <c r="E1527" s="142"/>
      <c r="F1527" s="142"/>
      <c r="G1527" s="142"/>
      <c r="H1527" s="142"/>
      <c r="I1527" s="142"/>
      <c r="J1527" s="143"/>
      <c r="K1527" s="143"/>
      <c r="L1527" s="143"/>
      <c r="M1527" s="143"/>
      <c r="N1527" s="143"/>
      <c r="O1527" s="143"/>
      <c r="P1527" s="143"/>
      <c r="Q1527" s="143"/>
      <c r="R1527" s="143"/>
      <c r="S1527" s="143"/>
      <c r="T1527" s="143"/>
    </row>
    <row r="1528" spans="1:20" x14ac:dyDescent="0.2">
      <c r="A1528" s="142"/>
      <c r="B1528" s="142"/>
      <c r="C1528" s="142"/>
      <c r="D1528" s="142"/>
      <c r="E1528" s="142"/>
      <c r="F1528" s="142"/>
      <c r="G1528" s="142"/>
      <c r="H1528" s="142"/>
      <c r="I1528" s="142"/>
      <c r="J1528" s="143"/>
      <c r="K1528" s="143"/>
      <c r="L1528" s="143"/>
      <c r="M1528" s="143"/>
      <c r="N1528" s="143"/>
      <c r="O1528" s="143"/>
      <c r="P1528" s="143"/>
      <c r="Q1528" s="143"/>
      <c r="R1528" s="143"/>
      <c r="S1528" s="143"/>
      <c r="T1528" s="143"/>
    </row>
    <row r="1529" spans="1:20" x14ac:dyDescent="0.2">
      <c r="A1529" s="142"/>
      <c r="B1529" s="142"/>
      <c r="C1529" s="142"/>
      <c r="D1529" s="142"/>
      <c r="E1529" s="142"/>
      <c r="F1529" s="142"/>
      <c r="G1529" s="142"/>
      <c r="H1529" s="142"/>
      <c r="I1529" s="142"/>
      <c r="J1529" s="143"/>
      <c r="K1529" s="143"/>
      <c r="L1529" s="143"/>
      <c r="M1529" s="143"/>
      <c r="N1529" s="143"/>
      <c r="O1529" s="143"/>
      <c r="P1529" s="143"/>
      <c r="Q1529" s="143"/>
      <c r="R1529" s="143"/>
      <c r="S1529" s="143"/>
      <c r="T1529" s="143"/>
    </row>
    <row r="1530" spans="1:20" x14ac:dyDescent="0.2">
      <c r="A1530" s="142"/>
      <c r="B1530" s="142"/>
      <c r="C1530" s="142"/>
      <c r="D1530" s="142"/>
      <c r="E1530" s="142"/>
      <c r="F1530" s="142"/>
      <c r="G1530" s="142"/>
      <c r="H1530" s="142"/>
      <c r="I1530" s="142"/>
      <c r="J1530" s="143"/>
      <c r="K1530" s="143"/>
      <c r="L1530" s="143"/>
      <c r="M1530" s="143"/>
      <c r="N1530" s="143"/>
      <c r="O1530" s="143"/>
      <c r="P1530" s="143"/>
      <c r="Q1530" s="143"/>
      <c r="R1530" s="143"/>
      <c r="S1530" s="143"/>
      <c r="T1530" s="143"/>
    </row>
    <row r="1531" spans="1:20" x14ac:dyDescent="0.2">
      <c r="A1531" s="142"/>
      <c r="B1531" s="142"/>
      <c r="C1531" s="142"/>
      <c r="D1531" s="142"/>
      <c r="E1531" s="142"/>
      <c r="F1531" s="142"/>
      <c r="G1531" s="142"/>
      <c r="H1531" s="142"/>
      <c r="I1531" s="142"/>
      <c r="J1531" s="143"/>
      <c r="K1531" s="143"/>
      <c r="L1531" s="143"/>
      <c r="M1531" s="143"/>
      <c r="N1531" s="143"/>
      <c r="O1531" s="143"/>
      <c r="P1531" s="143"/>
      <c r="Q1531" s="143"/>
      <c r="R1531" s="143"/>
      <c r="S1531" s="143"/>
      <c r="T1531" s="143"/>
    </row>
    <row r="1532" spans="1:20" x14ac:dyDescent="0.2">
      <c r="A1532" s="142"/>
      <c r="B1532" s="142"/>
      <c r="C1532" s="142"/>
      <c r="D1532" s="142"/>
      <c r="E1532" s="142"/>
      <c r="F1532" s="142"/>
      <c r="G1532" s="142"/>
      <c r="H1532" s="142"/>
      <c r="I1532" s="142"/>
      <c r="J1532" s="143"/>
      <c r="K1532" s="143"/>
      <c r="L1532" s="143"/>
      <c r="M1532" s="143"/>
      <c r="N1532" s="143"/>
      <c r="O1532" s="143"/>
      <c r="P1532" s="143"/>
      <c r="Q1532" s="143"/>
      <c r="R1532" s="143"/>
      <c r="S1532" s="143"/>
      <c r="T1532" s="143"/>
    </row>
    <row r="1533" spans="1:20" x14ac:dyDescent="0.2">
      <c r="A1533" s="142"/>
      <c r="B1533" s="142"/>
      <c r="C1533" s="142"/>
      <c r="D1533" s="142"/>
      <c r="E1533" s="142"/>
      <c r="F1533" s="142"/>
      <c r="G1533" s="142"/>
      <c r="H1533" s="142"/>
      <c r="I1533" s="142"/>
      <c r="J1533" s="143"/>
      <c r="K1533" s="143"/>
      <c r="L1533" s="143"/>
      <c r="M1533" s="143"/>
      <c r="N1533" s="143"/>
      <c r="O1533" s="143"/>
      <c r="P1533" s="143"/>
      <c r="Q1533" s="143"/>
      <c r="R1533" s="143"/>
      <c r="S1533" s="143"/>
      <c r="T1533" s="143"/>
    </row>
    <row r="1534" spans="1:20" x14ac:dyDescent="0.2">
      <c r="A1534" s="142"/>
      <c r="B1534" s="142"/>
      <c r="C1534" s="142"/>
      <c r="D1534" s="142"/>
      <c r="E1534" s="142"/>
      <c r="F1534" s="142"/>
      <c r="G1534" s="142"/>
      <c r="H1534" s="142"/>
      <c r="I1534" s="142"/>
      <c r="J1534" s="143"/>
      <c r="K1534" s="143"/>
      <c r="L1534" s="143"/>
      <c r="M1534" s="143"/>
      <c r="N1534" s="143"/>
      <c r="O1534" s="143"/>
      <c r="P1534" s="143"/>
      <c r="Q1534" s="143"/>
      <c r="R1534" s="143"/>
      <c r="S1534" s="143"/>
      <c r="T1534" s="143"/>
    </row>
    <row r="1535" spans="1:20" x14ac:dyDescent="0.2">
      <c r="A1535" s="142"/>
      <c r="B1535" s="142"/>
      <c r="C1535" s="142"/>
      <c r="D1535" s="142"/>
      <c r="E1535" s="142"/>
      <c r="F1535" s="142"/>
      <c r="G1535" s="142"/>
      <c r="H1535" s="142"/>
      <c r="I1535" s="142"/>
      <c r="J1535" s="143"/>
      <c r="K1535" s="143"/>
      <c r="L1535" s="143"/>
      <c r="M1535" s="143"/>
      <c r="N1535" s="143"/>
      <c r="O1535" s="143"/>
      <c r="P1535" s="143"/>
      <c r="Q1535" s="143"/>
      <c r="R1535" s="143"/>
      <c r="S1535" s="143"/>
      <c r="T1535" s="143"/>
    </row>
    <row r="1536" spans="1:20" x14ac:dyDescent="0.2">
      <c r="A1536" s="142"/>
      <c r="B1536" s="142"/>
      <c r="C1536" s="142"/>
      <c r="D1536" s="142"/>
      <c r="E1536" s="142"/>
      <c r="F1536" s="142"/>
      <c r="G1536" s="142"/>
      <c r="H1536" s="142"/>
      <c r="I1536" s="142"/>
      <c r="J1536" s="143"/>
      <c r="K1536" s="143"/>
      <c r="L1536" s="143"/>
      <c r="M1536" s="143"/>
      <c r="N1536" s="143"/>
      <c r="O1536" s="143"/>
      <c r="P1536" s="143"/>
      <c r="Q1536" s="143"/>
      <c r="R1536" s="143"/>
      <c r="S1536" s="143"/>
      <c r="T1536" s="143"/>
    </row>
    <row r="1537" spans="1:20" x14ac:dyDescent="0.2">
      <c r="A1537" s="142"/>
      <c r="B1537" s="142"/>
      <c r="C1537" s="142"/>
      <c r="D1537" s="142"/>
      <c r="E1537" s="142"/>
      <c r="F1537" s="142"/>
      <c r="G1537" s="142"/>
      <c r="H1537" s="142"/>
      <c r="I1537" s="142"/>
      <c r="J1537" s="143"/>
      <c r="K1537" s="143"/>
      <c r="L1537" s="143"/>
      <c r="M1537" s="143"/>
      <c r="N1537" s="143"/>
      <c r="O1537" s="143"/>
      <c r="P1537" s="143"/>
      <c r="Q1537" s="143"/>
      <c r="R1537" s="143"/>
      <c r="S1537" s="143"/>
      <c r="T1537" s="143"/>
    </row>
    <row r="1538" spans="1:20" x14ac:dyDescent="0.2">
      <c r="A1538" s="142"/>
      <c r="B1538" s="142"/>
      <c r="C1538" s="142"/>
      <c r="D1538" s="142"/>
      <c r="E1538" s="142"/>
      <c r="F1538" s="142"/>
      <c r="G1538" s="142"/>
      <c r="H1538" s="142"/>
      <c r="I1538" s="142"/>
      <c r="J1538" s="143"/>
      <c r="K1538" s="143"/>
      <c r="L1538" s="143"/>
      <c r="M1538" s="143"/>
      <c r="N1538" s="143"/>
      <c r="O1538" s="143"/>
      <c r="P1538" s="143"/>
      <c r="Q1538" s="143"/>
      <c r="R1538" s="143"/>
      <c r="S1538" s="143"/>
      <c r="T1538" s="143"/>
    </row>
    <row r="1539" spans="1:20" x14ac:dyDescent="0.2">
      <c r="A1539" s="142"/>
      <c r="B1539" s="142"/>
      <c r="C1539" s="142"/>
      <c r="D1539" s="142"/>
      <c r="E1539" s="142"/>
      <c r="F1539" s="142"/>
      <c r="G1539" s="142"/>
      <c r="H1539" s="142"/>
      <c r="I1539" s="142"/>
      <c r="J1539" s="143"/>
      <c r="K1539" s="143"/>
      <c r="L1539" s="143"/>
      <c r="M1539" s="143"/>
      <c r="N1539" s="143"/>
      <c r="O1539" s="143"/>
      <c r="P1539" s="143"/>
      <c r="Q1539" s="143"/>
      <c r="R1539" s="143"/>
      <c r="S1539" s="143"/>
      <c r="T1539" s="143"/>
    </row>
    <row r="1540" spans="1:20" x14ac:dyDescent="0.2">
      <c r="A1540" s="142"/>
      <c r="B1540" s="142"/>
      <c r="C1540" s="142"/>
      <c r="D1540" s="142"/>
      <c r="E1540" s="142"/>
      <c r="F1540" s="142"/>
      <c r="G1540" s="142"/>
      <c r="H1540" s="142"/>
      <c r="I1540" s="142"/>
      <c r="J1540" s="143"/>
      <c r="K1540" s="143"/>
      <c r="L1540" s="143"/>
      <c r="M1540" s="143"/>
      <c r="N1540" s="143"/>
      <c r="O1540" s="143"/>
      <c r="P1540" s="143"/>
      <c r="Q1540" s="143"/>
      <c r="R1540" s="143"/>
      <c r="S1540" s="143"/>
      <c r="T1540" s="143"/>
    </row>
    <row r="1541" spans="1:20" x14ac:dyDescent="0.2">
      <c r="A1541" s="142"/>
      <c r="B1541" s="142"/>
      <c r="C1541" s="142"/>
      <c r="D1541" s="142"/>
      <c r="E1541" s="142"/>
      <c r="F1541" s="142"/>
      <c r="G1541" s="142"/>
      <c r="H1541" s="142"/>
      <c r="I1541" s="142"/>
      <c r="J1541" s="143"/>
      <c r="K1541" s="143"/>
      <c r="L1541" s="143"/>
      <c r="M1541" s="143"/>
      <c r="N1541" s="143"/>
      <c r="O1541" s="143"/>
      <c r="P1541" s="143"/>
      <c r="Q1541" s="143"/>
      <c r="R1541" s="143"/>
      <c r="S1541" s="143"/>
      <c r="T1541" s="143"/>
    </row>
    <row r="1542" spans="1:20" x14ac:dyDescent="0.2">
      <c r="A1542" s="142"/>
      <c r="B1542" s="142"/>
      <c r="C1542" s="142"/>
      <c r="D1542" s="142"/>
      <c r="E1542" s="142"/>
      <c r="F1542" s="142"/>
      <c r="G1542" s="142"/>
      <c r="H1542" s="142"/>
      <c r="I1542" s="142"/>
      <c r="J1542" s="143"/>
      <c r="K1542" s="143"/>
      <c r="L1542" s="143"/>
      <c r="M1542" s="143"/>
      <c r="N1542" s="143"/>
      <c r="O1542" s="143"/>
      <c r="P1542" s="143"/>
      <c r="Q1542" s="143"/>
      <c r="R1542" s="143"/>
      <c r="S1542" s="143"/>
      <c r="T1542" s="143"/>
    </row>
    <row r="1543" spans="1:20" x14ac:dyDescent="0.2">
      <c r="A1543" s="142"/>
      <c r="B1543" s="142"/>
      <c r="C1543" s="142"/>
      <c r="D1543" s="142"/>
      <c r="E1543" s="142"/>
      <c r="F1543" s="142"/>
      <c r="G1543" s="142"/>
      <c r="H1543" s="142"/>
      <c r="I1543" s="142"/>
      <c r="J1543" s="143"/>
      <c r="K1543" s="143"/>
      <c r="L1543" s="143"/>
      <c r="M1543" s="143"/>
      <c r="N1543" s="143"/>
      <c r="O1543" s="143"/>
      <c r="P1543" s="143"/>
      <c r="Q1543" s="143"/>
      <c r="R1543" s="143"/>
      <c r="S1543" s="143"/>
      <c r="T1543" s="143"/>
    </row>
    <row r="1544" spans="1:20" x14ac:dyDescent="0.2">
      <c r="A1544" s="142"/>
      <c r="B1544" s="142"/>
      <c r="C1544" s="142"/>
      <c r="D1544" s="142"/>
      <c r="E1544" s="142"/>
      <c r="F1544" s="142"/>
      <c r="G1544" s="142"/>
      <c r="H1544" s="142"/>
      <c r="I1544" s="142"/>
      <c r="J1544" s="143"/>
      <c r="K1544" s="143"/>
      <c r="L1544" s="143"/>
      <c r="M1544" s="143"/>
      <c r="N1544" s="143"/>
      <c r="O1544" s="143"/>
      <c r="P1544" s="143"/>
      <c r="Q1544" s="143"/>
      <c r="R1544" s="143"/>
      <c r="S1544" s="143"/>
      <c r="T1544" s="143"/>
    </row>
    <row r="1545" spans="1:20" x14ac:dyDescent="0.2">
      <c r="A1545" s="142"/>
      <c r="B1545" s="142"/>
      <c r="C1545" s="142"/>
      <c r="D1545" s="142"/>
      <c r="E1545" s="142"/>
      <c r="F1545" s="142"/>
      <c r="G1545" s="142"/>
      <c r="H1545" s="142"/>
      <c r="I1545" s="142"/>
      <c r="J1545" s="143"/>
      <c r="K1545" s="143"/>
      <c r="L1545" s="143"/>
      <c r="M1545" s="143"/>
      <c r="N1545" s="143"/>
      <c r="O1545" s="143"/>
      <c r="P1545" s="143"/>
      <c r="Q1545" s="143"/>
      <c r="R1545" s="143"/>
      <c r="S1545" s="143"/>
      <c r="T1545" s="143"/>
    </row>
    <row r="1546" spans="1:20" x14ac:dyDescent="0.2">
      <c r="A1546" s="142"/>
      <c r="B1546" s="142"/>
      <c r="C1546" s="142"/>
      <c r="D1546" s="142"/>
      <c r="E1546" s="142"/>
      <c r="F1546" s="142"/>
      <c r="G1546" s="142"/>
      <c r="H1546" s="142"/>
      <c r="I1546" s="142"/>
      <c r="J1546" s="143"/>
      <c r="K1546" s="143"/>
      <c r="L1546" s="143"/>
      <c r="M1546" s="143"/>
      <c r="N1546" s="143"/>
      <c r="O1546" s="143"/>
      <c r="P1546" s="143"/>
      <c r="Q1546" s="143"/>
      <c r="R1546" s="143"/>
      <c r="S1546" s="143"/>
      <c r="T1546" s="143"/>
    </row>
    <row r="1547" spans="1:20" x14ac:dyDescent="0.2">
      <c r="A1547" s="142"/>
      <c r="B1547" s="142"/>
      <c r="C1547" s="142"/>
      <c r="D1547" s="142"/>
      <c r="E1547" s="142"/>
      <c r="F1547" s="142"/>
      <c r="G1547" s="142"/>
      <c r="H1547" s="142"/>
      <c r="I1547" s="142"/>
      <c r="J1547" s="143"/>
      <c r="K1547" s="143"/>
      <c r="L1547" s="143"/>
      <c r="M1547" s="143"/>
      <c r="N1547" s="143"/>
      <c r="O1547" s="143"/>
      <c r="P1547" s="143"/>
      <c r="Q1547" s="143"/>
      <c r="R1547" s="143"/>
      <c r="S1547" s="143"/>
      <c r="T1547" s="143"/>
    </row>
    <row r="1548" spans="1:20" x14ac:dyDescent="0.2">
      <c r="A1548" s="142"/>
      <c r="B1548" s="142"/>
      <c r="C1548" s="142"/>
      <c r="D1548" s="142"/>
      <c r="E1548" s="142"/>
      <c r="F1548" s="142"/>
      <c r="G1548" s="142"/>
      <c r="H1548" s="142"/>
      <c r="I1548" s="142"/>
      <c r="J1548" s="143"/>
      <c r="K1548" s="143"/>
      <c r="L1548" s="143"/>
      <c r="M1548" s="143"/>
      <c r="N1548" s="143"/>
      <c r="O1548" s="143"/>
      <c r="P1548" s="143"/>
      <c r="Q1548" s="143"/>
      <c r="R1548" s="143"/>
      <c r="S1548" s="143"/>
      <c r="T1548" s="143"/>
    </row>
    <row r="1549" spans="1:20" x14ac:dyDescent="0.2">
      <c r="A1549" s="142"/>
      <c r="B1549" s="142"/>
      <c r="C1549" s="142"/>
      <c r="D1549" s="142"/>
      <c r="E1549" s="142"/>
      <c r="F1549" s="142"/>
      <c r="G1549" s="142"/>
      <c r="H1549" s="142"/>
      <c r="I1549" s="142"/>
      <c r="J1549" s="143"/>
      <c r="K1549" s="143"/>
      <c r="L1549" s="143"/>
      <c r="M1549" s="143"/>
      <c r="N1549" s="143"/>
      <c r="O1549" s="143"/>
      <c r="P1549" s="143"/>
      <c r="Q1549" s="143"/>
      <c r="R1549" s="143"/>
      <c r="S1549" s="143"/>
      <c r="T1549" s="143"/>
    </row>
    <row r="1550" spans="1:20" x14ac:dyDescent="0.2">
      <c r="A1550" s="142"/>
      <c r="B1550" s="142"/>
      <c r="C1550" s="142"/>
      <c r="D1550" s="142"/>
      <c r="E1550" s="142"/>
      <c r="F1550" s="142"/>
      <c r="G1550" s="142"/>
      <c r="H1550" s="142"/>
      <c r="I1550" s="142"/>
      <c r="J1550" s="143"/>
      <c r="K1550" s="143"/>
      <c r="L1550" s="143"/>
      <c r="M1550" s="143"/>
      <c r="N1550" s="143"/>
      <c r="O1550" s="143"/>
      <c r="P1550" s="143"/>
      <c r="Q1550" s="143"/>
      <c r="R1550" s="143"/>
      <c r="S1550" s="143"/>
      <c r="T1550" s="143"/>
    </row>
    <row r="1551" spans="1:20" x14ac:dyDescent="0.2">
      <c r="A1551" s="142"/>
      <c r="B1551" s="142"/>
      <c r="C1551" s="142"/>
      <c r="D1551" s="142"/>
      <c r="E1551" s="142"/>
      <c r="F1551" s="142"/>
      <c r="G1551" s="142"/>
      <c r="H1551" s="142"/>
      <c r="I1551" s="142"/>
      <c r="J1551" s="143"/>
      <c r="K1551" s="143"/>
      <c r="L1551" s="143"/>
      <c r="M1551" s="143"/>
      <c r="N1551" s="143"/>
      <c r="O1551" s="143"/>
      <c r="P1551" s="143"/>
      <c r="Q1551" s="143"/>
      <c r="R1551" s="143"/>
      <c r="S1551" s="143"/>
      <c r="T1551" s="143"/>
    </row>
    <row r="1552" spans="1:20" x14ac:dyDescent="0.2">
      <c r="A1552" s="142"/>
      <c r="B1552" s="142"/>
      <c r="C1552" s="142"/>
      <c r="D1552" s="142"/>
      <c r="E1552" s="142"/>
      <c r="F1552" s="142"/>
      <c r="G1552" s="142"/>
      <c r="H1552" s="142"/>
      <c r="I1552" s="142"/>
      <c r="J1552" s="143"/>
      <c r="K1552" s="143"/>
      <c r="L1552" s="143"/>
      <c r="M1552" s="143"/>
      <c r="N1552" s="143"/>
      <c r="O1552" s="143"/>
      <c r="P1552" s="143"/>
      <c r="Q1552" s="143"/>
      <c r="R1552" s="143"/>
      <c r="S1552" s="143"/>
      <c r="T1552" s="143"/>
    </row>
    <row r="1553" spans="1:20" x14ac:dyDescent="0.2">
      <c r="A1553" s="142"/>
      <c r="B1553" s="142"/>
      <c r="C1553" s="142"/>
      <c r="D1553" s="142"/>
      <c r="E1553" s="142"/>
      <c r="F1553" s="142"/>
      <c r="G1553" s="142"/>
      <c r="H1553" s="142"/>
      <c r="I1553" s="142"/>
      <c r="J1553" s="143"/>
      <c r="K1553" s="143"/>
      <c r="L1553" s="143"/>
      <c r="M1553" s="143"/>
      <c r="N1553" s="143"/>
      <c r="O1553" s="143"/>
      <c r="P1553" s="143"/>
      <c r="Q1553" s="143"/>
      <c r="R1553" s="143"/>
      <c r="S1553" s="143"/>
      <c r="T1553" s="143"/>
    </row>
    <row r="1554" spans="1:20" x14ac:dyDescent="0.2">
      <c r="A1554" s="142"/>
      <c r="B1554" s="142"/>
      <c r="C1554" s="142"/>
      <c r="D1554" s="142"/>
      <c r="E1554" s="142"/>
      <c r="F1554" s="142"/>
      <c r="G1554" s="142"/>
      <c r="H1554" s="142"/>
      <c r="I1554" s="142"/>
      <c r="J1554" s="143"/>
      <c r="K1554" s="143"/>
      <c r="L1554" s="143"/>
      <c r="M1554" s="143"/>
      <c r="N1554" s="143"/>
      <c r="O1554" s="143"/>
      <c r="P1554" s="143"/>
      <c r="Q1554" s="143"/>
      <c r="R1554" s="143"/>
      <c r="S1554" s="143"/>
      <c r="T1554" s="143"/>
    </row>
    <row r="1555" spans="1:20" x14ac:dyDescent="0.2">
      <c r="A1555" s="142"/>
      <c r="B1555" s="142"/>
      <c r="C1555" s="142"/>
      <c r="D1555" s="142"/>
      <c r="E1555" s="142"/>
      <c r="F1555" s="142"/>
      <c r="G1555" s="142"/>
      <c r="H1555" s="142"/>
      <c r="I1555" s="142"/>
      <c r="J1555" s="143"/>
      <c r="K1555" s="143"/>
      <c r="L1555" s="143"/>
      <c r="M1555" s="143"/>
      <c r="N1555" s="143"/>
      <c r="O1555" s="143"/>
      <c r="P1555" s="143"/>
      <c r="Q1555" s="143"/>
      <c r="R1555" s="143"/>
      <c r="S1555" s="143"/>
      <c r="T1555" s="143"/>
    </row>
    <row r="1556" spans="1:20" x14ac:dyDescent="0.2">
      <c r="A1556" s="142"/>
      <c r="B1556" s="142"/>
      <c r="C1556" s="142"/>
      <c r="D1556" s="142"/>
      <c r="E1556" s="142"/>
      <c r="F1556" s="142"/>
      <c r="G1556" s="142"/>
      <c r="H1556" s="142"/>
      <c r="I1556" s="142"/>
      <c r="J1556" s="143"/>
      <c r="K1556" s="143"/>
      <c r="L1556" s="143"/>
      <c r="M1556" s="143"/>
      <c r="N1556" s="143"/>
      <c r="O1556" s="143"/>
      <c r="P1556" s="143"/>
      <c r="Q1556" s="143"/>
      <c r="R1556" s="143"/>
      <c r="S1556" s="143"/>
      <c r="T1556" s="143"/>
    </row>
    <row r="1557" spans="1:20" x14ac:dyDescent="0.2">
      <c r="A1557" s="142"/>
      <c r="B1557" s="142"/>
      <c r="C1557" s="142"/>
      <c r="D1557" s="142"/>
      <c r="E1557" s="142"/>
      <c r="F1557" s="142"/>
      <c r="G1557" s="142"/>
      <c r="H1557" s="142"/>
      <c r="I1557" s="142"/>
      <c r="J1557" s="143"/>
      <c r="K1557" s="143"/>
      <c r="L1557" s="143"/>
      <c r="M1557" s="143"/>
      <c r="N1557" s="143"/>
      <c r="O1557" s="143"/>
      <c r="P1557" s="143"/>
      <c r="Q1557" s="143"/>
      <c r="R1557" s="143"/>
      <c r="S1557" s="143"/>
      <c r="T1557" s="143"/>
    </row>
    <row r="1558" spans="1:20" x14ac:dyDescent="0.2">
      <c r="A1558" s="142"/>
      <c r="B1558" s="142"/>
      <c r="C1558" s="142"/>
      <c r="D1558" s="142"/>
      <c r="E1558" s="142"/>
      <c r="F1558" s="142"/>
      <c r="G1558" s="142"/>
      <c r="H1558" s="142"/>
      <c r="I1558" s="142"/>
      <c r="J1558" s="143"/>
      <c r="K1558" s="143"/>
      <c r="L1558" s="143"/>
      <c r="M1558" s="143"/>
      <c r="N1558" s="143"/>
      <c r="O1558" s="143"/>
      <c r="P1558" s="143"/>
      <c r="Q1558" s="143"/>
      <c r="R1558" s="143"/>
      <c r="S1558" s="143"/>
      <c r="T1558" s="143"/>
    </row>
    <row r="1559" spans="1:20" x14ac:dyDescent="0.2">
      <c r="A1559" s="142"/>
      <c r="B1559" s="142"/>
      <c r="C1559" s="142"/>
      <c r="D1559" s="142"/>
      <c r="E1559" s="142"/>
      <c r="F1559" s="142"/>
      <c r="G1559" s="142"/>
      <c r="H1559" s="142"/>
      <c r="I1559" s="142"/>
      <c r="J1559" s="143"/>
      <c r="K1559" s="143"/>
      <c r="L1559" s="143"/>
      <c r="M1559" s="143"/>
      <c r="N1559" s="143"/>
      <c r="O1559" s="143"/>
      <c r="P1559" s="143"/>
      <c r="Q1559" s="143"/>
      <c r="R1559" s="143"/>
      <c r="S1559" s="143"/>
      <c r="T1559" s="143"/>
    </row>
    <row r="1560" spans="1:20" x14ac:dyDescent="0.2">
      <c r="A1560" s="142"/>
      <c r="B1560" s="142"/>
      <c r="C1560" s="142"/>
      <c r="D1560" s="142"/>
      <c r="E1560" s="142"/>
      <c r="F1560" s="142"/>
      <c r="G1560" s="142"/>
      <c r="H1560" s="142"/>
      <c r="I1560" s="142"/>
      <c r="J1560" s="143"/>
      <c r="K1560" s="143"/>
      <c r="L1560" s="143"/>
      <c r="M1560" s="143"/>
      <c r="N1560" s="143"/>
      <c r="O1560" s="143"/>
      <c r="P1560" s="143"/>
      <c r="Q1560" s="143"/>
      <c r="R1560" s="143"/>
      <c r="S1560" s="143"/>
      <c r="T1560" s="143"/>
    </row>
    <row r="1561" spans="1:20" x14ac:dyDescent="0.2">
      <c r="A1561" s="142"/>
      <c r="B1561" s="142"/>
      <c r="C1561" s="142"/>
      <c r="D1561" s="142"/>
      <c r="E1561" s="142"/>
      <c r="F1561" s="142"/>
      <c r="G1561" s="142"/>
      <c r="H1561" s="142"/>
      <c r="I1561" s="142"/>
      <c r="J1561" s="143"/>
      <c r="K1561" s="143"/>
      <c r="L1561" s="143"/>
      <c r="M1561" s="143"/>
      <c r="N1561" s="143"/>
      <c r="O1561" s="143"/>
      <c r="P1561" s="143"/>
      <c r="Q1561" s="143"/>
      <c r="R1561" s="143"/>
      <c r="S1561" s="143"/>
      <c r="T1561" s="143"/>
    </row>
    <row r="1562" spans="1:20" x14ac:dyDescent="0.2">
      <c r="A1562" s="142"/>
      <c r="B1562" s="142"/>
      <c r="C1562" s="142"/>
      <c r="D1562" s="142"/>
      <c r="E1562" s="142"/>
      <c r="F1562" s="142"/>
      <c r="G1562" s="142"/>
      <c r="H1562" s="142"/>
      <c r="I1562" s="142"/>
      <c r="J1562" s="143"/>
      <c r="K1562" s="143"/>
      <c r="L1562" s="143"/>
      <c r="M1562" s="143"/>
      <c r="N1562" s="143"/>
      <c r="O1562" s="143"/>
      <c r="P1562" s="143"/>
      <c r="Q1562" s="143"/>
      <c r="R1562" s="143"/>
      <c r="S1562" s="143"/>
      <c r="T1562" s="143"/>
    </row>
    <row r="1563" spans="1:20" x14ac:dyDescent="0.2">
      <c r="A1563" s="142"/>
      <c r="B1563" s="142"/>
      <c r="C1563" s="142"/>
      <c r="D1563" s="142"/>
      <c r="E1563" s="142"/>
      <c r="F1563" s="142"/>
      <c r="G1563" s="142"/>
      <c r="H1563" s="142"/>
      <c r="I1563" s="142"/>
      <c r="J1563" s="143"/>
      <c r="K1563" s="143"/>
      <c r="L1563" s="143"/>
      <c r="M1563" s="143"/>
      <c r="N1563" s="143"/>
      <c r="O1563" s="143"/>
      <c r="P1563" s="143"/>
      <c r="Q1563" s="143"/>
      <c r="R1563" s="143"/>
      <c r="S1563" s="143"/>
      <c r="T1563" s="143"/>
    </row>
    <row r="1564" spans="1:20" x14ac:dyDescent="0.2">
      <c r="A1564" s="142"/>
      <c r="B1564" s="142"/>
      <c r="C1564" s="142"/>
      <c r="D1564" s="142"/>
      <c r="E1564" s="142"/>
      <c r="F1564" s="142"/>
      <c r="G1564" s="142"/>
      <c r="H1564" s="142"/>
      <c r="I1564" s="142"/>
      <c r="J1564" s="143"/>
      <c r="K1564" s="143"/>
      <c r="L1564" s="143"/>
      <c r="M1564" s="143"/>
      <c r="N1564" s="143"/>
      <c r="O1564" s="143"/>
      <c r="P1564" s="143"/>
      <c r="Q1564" s="143"/>
      <c r="R1564" s="143"/>
      <c r="S1564" s="143"/>
      <c r="T1564" s="143"/>
    </row>
    <row r="1565" spans="1:20" x14ac:dyDescent="0.2">
      <c r="A1565" s="142"/>
      <c r="B1565" s="142"/>
      <c r="C1565" s="142"/>
      <c r="D1565" s="142"/>
      <c r="E1565" s="142"/>
      <c r="F1565" s="142"/>
      <c r="G1565" s="142"/>
      <c r="H1565" s="142"/>
      <c r="I1565" s="142"/>
      <c r="J1565" s="143"/>
      <c r="K1565" s="143"/>
      <c r="L1565" s="143"/>
      <c r="M1565" s="143"/>
      <c r="N1565" s="143"/>
      <c r="O1565" s="143"/>
      <c r="P1565" s="143"/>
      <c r="Q1565" s="143"/>
      <c r="R1565" s="143"/>
      <c r="S1565" s="143"/>
      <c r="T1565" s="143"/>
    </row>
    <row r="1566" spans="1:20" x14ac:dyDescent="0.2">
      <c r="A1566" s="142"/>
      <c r="B1566" s="142"/>
      <c r="C1566" s="142"/>
      <c r="D1566" s="142"/>
      <c r="E1566" s="142"/>
      <c r="F1566" s="142"/>
      <c r="G1566" s="142"/>
      <c r="H1566" s="142"/>
      <c r="I1566" s="142"/>
      <c r="J1566" s="143"/>
      <c r="K1566" s="143"/>
      <c r="L1566" s="143"/>
      <c r="M1566" s="143"/>
      <c r="N1566" s="143"/>
      <c r="O1566" s="143"/>
      <c r="P1566" s="143"/>
      <c r="Q1566" s="143"/>
      <c r="R1566" s="143"/>
      <c r="S1566" s="143"/>
      <c r="T1566" s="143"/>
    </row>
    <row r="1567" spans="1:20" x14ac:dyDescent="0.2">
      <c r="A1567" s="142"/>
      <c r="B1567" s="142"/>
      <c r="C1567" s="142"/>
      <c r="D1567" s="142"/>
      <c r="E1567" s="142"/>
      <c r="F1567" s="142"/>
      <c r="G1567" s="142"/>
      <c r="H1567" s="142"/>
      <c r="I1567" s="142"/>
      <c r="J1567" s="143"/>
      <c r="K1567" s="143"/>
      <c r="L1567" s="143"/>
      <c r="M1567" s="143"/>
      <c r="N1567" s="143"/>
      <c r="O1567" s="143"/>
      <c r="P1567" s="143"/>
      <c r="Q1567" s="143"/>
      <c r="R1567" s="143"/>
      <c r="S1567" s="143"/>
      <c r="T1567" s="143"/>
    </row>
    <row r="1568" spans="1:20" x14ac:dyDescent="0.2">
      <c r="A1568" s="142"/>
      <c r="B1568" s="142"/>
      <c r="C1568" s="142"/>
      <c r="D1568" s="142"/>
      <c r="E1568" s="142"/>
      <c r="F1568" s="142"/>
      <c r="G1568" s="142"/>
      <c r="H1568" s="142"/>
      <c r="I1568" s="142"/>
      <c r="J1568" s="143"/>
      <c r="K1568" s="143"/>
      <c r="L1568" s="143"/>
      <c r="M1568" s="143"/>
      <c r="N1568" s="143"/>
      <c r="O1568" s="143"/>
      <c r="P1568" s="143"/>
      <c r="Q1568" s="143"/>
      <c r="R1568" s="143"/>
      <c r="S1568" s="143"/>
      <c r="T1568" s="143"/>
    </row>
    <row r="1569" spans="1:20" x14ac:dyDescent="0.2">
      <c r="A1569" s="142"/>
      <c r="B1569" s="142"/>
      <c r="C1569" s="142"/>
      <c r="D1569" s="142"/>
      <c r="E1569" s="142"/>
      <c r="F1569" s="142"/>
      <c r="G1569" s="142"/>
      <c r="H1569" s="142"/>
      <c r="I1569" s="142"/>
      <c r="J1569" s="143"/>
      <c r="K1569" s="143"/>
      <c r="L1569" s="143"/>
      <c r="M1569" s="143"/>
      <c r="N1569" s="143"/>
      <c r="O1569" s="143"/>
      <c r="P1569" s="143"/>
      <c r="Q1569" s="143"/>
      <c r="R1569" s="143"/>
      <c r="S1569" s="143"/>
      <c r="T1569" s="143"/>
    </row>
    <row r="1570" spans="1:20" x14ac:dyDescent="0.2">
      <c r="A1570" s="142"/>
      <c r="B1570" s="142"/>
      <c r="C1570" s="142"/>
      <c r="D1570" s="142"/>
      <c r="E1570" s="142"/>
      <c r="F1570" s="142"/>
      <c r="G1570" s="142"/>
      <c r="H1570" s="142"/>
      <c r="I1570" s="142"/>
      <c r="J1570" s="143"/>
      <c r="K1570" s="143"/>
      <c r="L1570" s="143"/>
      <c r="M1570" s="143"/>
      <c r="N1570" s="143"/>
      <c r="O1570" s="143"/>
      <c r="P1570" s="143"/>
      <c r="Q1570" s="143"/>
      <c r="R1570" s="143"/>
      <c r="S1570" s="143"/>
      <c r="T1570" s="143"/>
    </row>
    <row r="1571" spans="1:20" x14ac:dyDescent="0.2">
      <c r="A1571" s="142"/>
      <c r="B1571" s="142"/>
      <c r="C1571" s="142"/>
      <c r="D1571" s="142"/>
      <c r="E1571" s="142"/>
      <c r="F1571" s="142"/>
      <c r="G1571" s="142"/>
      <c r="H1571" s="142"/>
      <c r="I1571" s="142"/>
      <c r="J1571" s="143"/>
      <c r="K1571" s="143"/>
      <c r="L1571" s="143"/>
      <c r="M1571" s="143"/>
      <c r="N1571" s="143"/>
      <c r="O1571" s="143"/>
      <c r="P1571" s="143"/>
      <c r="Q1571" s="143"/>
      <c r="R1571" s="143"/>
      <c r="S1571" s="143"/>
      <c r="T1571" s="143"/>
    </row>
    <row r="1572" spans="1:20" x14ac:dyDescent="0.2">
      <c r="A1572" s="142"/>
      <c r="B1572" s="142"/>
      <c r="C1572" s="142"/>
      <c r="D1572" s="142"/>
      <c r="E1572" s="142"/>
      <c r="F1572" s="142"/>
      <c r="G1572" s="142"/>
      <c r="H1572" s="142"/>
      <c r="I1572" s="142"/>
      <c r="J1572" s="143"/>
      <c r="K1572" s="143"/>
      <c r="L1572" s="143"/>
      <c r="M1572" s="143"/>
      <c r="N1572" s="143"/>
      <c r="O1572" s="143"/>
      <c r="P1572" s="143"/>
      <c r="Q1572" s="143"/>
      <c r="R1572" s="143"/>
      <c r="S1572" s="143"/>
      <c r="T1572" s="143"/>
    </row>
    <row r="1573" spans="1:20" x14ac:dyDescent="0.2">
      <c r="A1573" s="142"/>
      <c r="B1573" s="142"/>
      <c r="C1573" s="142"/>
      <c r="D1573" s="142"/>
      <c r="E1573" s="142"/>
      <c r="F1573" s="142"/>
      <c r="G1573" s="142"/>
      <c r="H1573" s="142"/>
      <c r="I1573" s="142"/>
      <c r="J1573" s="143"/>
      <c r="K1573" s="143"/>
      <c r="L1573" s="143"/>
      <c r="M1573" s="143"/>
      <c r="N1573" s="143"/>
      <c r="O1573" s="143"/>
      <c r="P1573" s="143"/>
      <c r="Q1573" s="143"/>
      <c r="R1573" s="143"/>
      <c r="S1573" s="143"/>
      <c r="T1573" s="143"/>
    </row>
    <row r="1574" spans="1:20" x14ac:dyDescent="0.2">
      <c r="A1574" s="142"/>
      <c r="B1574" s="142"/>
      <c r="C1574" s="142"/>
      <c r="D1574" s="142"/>
      <c r="E1574" s="142"/>
      <c r="F1574" s="142"/>
      <c r="G1574" s="142"/>
      <c r="H1574" s="142"/>
      <c r="I1574" s="142"/>
      <c r="J1574" s="143"/>
      <c r="K1574" s="143"/>
      <c r="L1574" s="143"/>
      <c r="M1574" s="143"/>
      <c r="N1574" s="143"/>
      <c r="O1574" s="143"/>
      <c r="P1574" s="143"/>
      <c r="Q1574" s="143"/>
      <c r="R1574" s="143"/>
      <c r="S1574" s="143"/>
      <c r="T1574" s="143"/>
    </row>
    <row r="1575" spans="1:20" x14ac:dyDescent="0.2">
      <c r="A1575" s="142"/>
      <c r="B1575" s="142"/>
      <c r="C1575" s="142"/>
      <c r="D1575" s="142"/>
      <c r="E1575" s="142"/>
      <c r="F1575" s="142"/>
      <c r="G1575" s="142"/>
      <c r="H1575" s="142"/>
      <c r="I1575" s="142"/>
      <c r="J1575" s="143"/>
      <c r="K1575" s="143"/>
      <c r="L1575" s="143"/>
      <c r="M1575" s="143"/>
      <c r="N1575" s="143"/>
      <c r="O1575" s="143"/>
      <c r="P1575" s="143"/>
      <c r="Q1575" s="143"/>
      <c r="R1575" s="143"/>
      <c r="S1575" s="143"/>
      <c r="T1575" s="143"/>
    </row>
    <row r="1576" spans="1:20" x14ac:dyDescent="0.2">
      <c r="A1576" s="142"/>
      <c r="B1576" s="142"/>
      <c r="C1576" s="142"/>
      <c r="D1576" s="142"/>
      <c r="E1576" s="142"/>
      <c r="F1576" s="142"/>
      <c r="G1576" s="142"/>
      <c r="H1576" s="142"/>
      <c r="I1576" s="142"/>
      <c r="J1576" s="143"/>
      <c r="K1576" s="143"/>
      <c r="L1576" s="143"/>
      <c r="M1576" s="143"/>
      <c r="N1576" s="143"/>
      <c r="O1576" s="143"/>
      <c r="P1576" s="143"/>
      <c r="Q1576" s="143"/>
      <c r="R1576" s="143"/>
      <c r="S1576" s="143"/>
      <c r="T1576" s="143"/>
    </row>
    <row r="1577" spans="1:20" x14ac:dyDescent="0.2">
      <c r="A1577" s="142"/>
      <c r="B1577" s="142"/>
      <c r="C1577" s="142"/>
      <c r="D1577" s="142"/>
      <c r="E1577" s="142"/>
      <c r="F1577" s="142"/>
      <c r="G1577" s="142"/>
      <c r="H1577" s="142"/>
      <c r="I1577" s="142"/>
      <c r="J1577" s="143"/>
      <c r="K1577" s="143"/>
      <c r="L1577" s="143"/>
      <c r="M1577" s="143"/>
      <c r="N1577" s="143"/>
      <c r="O1577" s="143"/>
      <c r="P1577" s="143"/>
      <c r="Q1577" s="143"/>
      <c r="R1577" s="143"/>
      <c r="S1577" s="143"/>
      <c r="T1577" s="143"/>
    </row>
    <row r="1578" spans="1:20" x14ac:dyDescent="0.2">
      <c r="A1578" s="142"/>
      <c r="B1578" s="142"/>
      <c r="C1578" s="142"/>
      <c r="D1578" s="142"/>
      <c r="E1578" s="142"/>
      <c r="F1578" s="142"/>
      <c r="G1578" s="142"/>
      <c r="H1578" s="142"/>
      <c r="I1578" s="142"/>
      <c r="J1578" s="143"/>
      <c r="K1578" s="143"/>
      <c r="L1578" s="143"/>
      <c r="M1578" s="143"/>
      <c r="N1578" s="143"/>
      <c r="O1578" s="143"/>
      <c r="P1578" s="143"/>
      <c r="Q1578" s="143"/>
      <c r="R1578" s="143"/>
      <c r="S1578" s="143"/>
      <c r="T1578" s="143"/>
    </row>
    <row r="1579" spans="1:20" x14ac:dyDescent="0.2">
      <c r="A1579" s="142"/>
      <c r="B1579" s="142"/>
      <c r="C1579" s="142"/>
      <c r="D1579" s="142"/>
      <c r="E1579" s="142"/>
      <c r="F1579" s="142"/>
      <c r="G1579" s="142"/>
      <c r="H1579" s="142"/>
      <c r="I1579" s="142"/>
      <c r="J1579" s="143"/>
      <c r="K1579" s="143"/>
      <c r="L1579" s="143"/>
      <c r="M1579" s="143"/>
      <c r="N1579" s="143"/>
      <c r="O1579" s="143"/>
      <c r="P1579" s="143"/>
      <c r="Q1579" s="143"/>
      <c r="R1579" s="143"/>
      <c r="S1579" s="143"/>
      <c r="T1579" s="143"/>
    </row>
    <row r="1580" spans="1:20" x14ac:dyDescent="0.2">
      <c r="A1580" s="142"/>
      <c r="B1580" s="142"/>
      <c r="C1580" s="142"/>
      <c r="D1580" s="142"/>
      <c r="E1580" s="142"/>
      <c r="F1580" s="142"/>
      <c r="G1580" s="142"/>
      <c r="H1580" s="142"/>
      <c r="I1580" s="142"/>
      <c r="J1580" s="143"/>
      <c r="K1580" s="143"/>
      <c r="L1580" s="143"/>
      <c r="M1580" s="143"/>
      <c r="N1580" s="143"/>
      <c r="O1580" s="143"/>
      <c r="P1580" s="143"/>
      <c r="Q1580" s="143"/>
      <c r="R1580" s="143"/>
      <c r="S1580" s="143"/>
      <c r="T1580" s="143"/>
    </row>
    <row r="1581" spans="1:20" x14ac:dyDescent="0.2">
      <c r="A1581" s="142"/>
      <c r="B1581" s="142"/>
      <c r="C1581" s="142"/>
      <c r="D1581" s="142"/>
      <c r="E1581" s="142"/>
      <c r="F1581" s="142"/>
      <c r="G1581" s="142"/>
      <c r="H1581" s="142"/>
      <c r="I1581" s="142"/>
      <c r="J1581" s="143"/>
      <c r="K1581" s="143"/>
      <c r="L1581" s="143"/>
      <c r="M1581" s="143"/>
      <c r="N1581" s="143"/>
      <c r="O1581" s="143"/>
      <c r="P1581" s="143"/>
      <c r="Q1581" s="143"/>
      <c r="R1581" s="143"/>
      <c r="S1581" s="143"/>
      <c r="T1581" s="143"/>
    </row>
    <row r="1582" spans="1:20" x14ac:dyDescent="0.2">
      <c r="A1582" s="142"/>
      <c r="B1582" s="142"/>
      <c r="C1582" s="142"/>
      <c r="D1582" s="142"/>
      <c r="E1582" s="142"/>
      <c r="F1582" s="142"/>
      <c r="G1582" s="142"/>
      <c r="H1582" s="142"/>
      <c r="I1582" s="142"/>
      <c r="J1582" s="143"/>
      <c r="K1582" s="143"/>
      <c r="L1582" s="143"/>
      <c r="M1582" s="143"/>
      <c r="N1582" s="143"/>
      <c r="O1582" s="143"/>
      <c r="P1582" s="143"/>
      <c r="Q1582" s="143"/>
      <c r="R1582" s="143"/>
      <c r="S1582" s="143"/>
      <c r="T1582" s="143"/>
    </row>
    <row r="1583" spans="1:20" x14ac:dyDescent="0.2">
      <c r="A1583" s="142"/>
      <c r="B1583" s="142"/>
      <c r="C1583" s="142"/>
      <c r="D1583" s="142"/>
      <c r="E1583" s="142"/>
      <c r="F1583" s="142"/>
      <c r="G1583" s="142"/>
      <c r="H1583" s="142"/>
      <c r="I1583" s="142"/>
      <c r="J1583" s="143"/>
      <c r="K1583" s="143"/>
      <c r="L1583" s="143"/>
      <c r="M1583" s="143"/>
      <c r="N1583" s="143"/>
      <c r="O1583" s="143"/>
      <c r="P1583" s="143"/>
      <c r="Q1583" s="143"/>
      <c r="R1583" s="143"/>
      <c r="S1583" s="143"/>
      <c r="T1583" s="143"/>
    </row>
    <row r="1584" spans="1:20" x14ac:dyDescent="0.2">
      <c r="A1584" s="142"/>
      <c r="B1584" s="142"/>
      <c r="C1584" s="142"/>
      <c r="D1584" s="142"/>
      <c r="E1584" s="142"/>
      <c r="F1584" s="142"/>
      <c r="G1584" s="142"/>
      <c r="H1584" s="142"/>
      <c r="I1584" s="142"/>
      <c r="J1584" s="143"/>
      <c r="K1584" s="143"/>
      <c r="L1584" s="143"/>
      <c r="M1584" s="143"/>
      <c r="N1584" s="143"/>
      <c r="O1584" s="143"/>
      <c r="P1584" s="143"/>
      <c r="Q1584" s="143"/>
      <c r="R1584" s="143"/>
      <c r="S1584" s="143"/>
      <c r="T1584" s="143"/>
    </row>
    <row r="1585" spans="1:20" x14ac:dyDescent="0.2">
      <c r="A1585" s="142"/>
      <c r="B1585" s="142"/>
      <c r="C1585" s="142"/>
      <c r="D1585" s="142"/>
      <c r="E1585" s="142"/>
      <c r="F1585" s="142"/>
      <c r="G1585" s="142"/>
      <c r="H1585" s="142"/>
      <c r="I1585" s="142"/>
      <c r="J1585" s="143"/>
      <c r="K1585" s="143"/>
      <c r="L1585" s="143"/>
      <c r="M1585" s="143"/>
      <c r="N1585" s="143"/>
      <c r="O1585" s="143"/>
      <c r="P1585" s="143"/>
      <c r="Q1585" s="143"/>
      <c r="R1585" s="143"/>
      <c r="S1585" s="143"/>
      <c r="T1585" s="143"/>
    </row>
    <row r="1586" spans="1:20" x14ac:dyDescent="0.2">
      <c r="A1586" s="142"/>
      <c r="B1586" s="142"/>
      <c r="C1586" s="142"/>
      <c r="D1586" s="142"/>
      <c r="E1586" s="142"/>
      <c r="F1586" s="142"/>
      <c r="G1586" s="142"/>
      <c r="H1586" s="142"/>
      <c r="I1586" s="142"/>
      <c r="J1586" s="143"/>
      <c r="K1586" s="143"/>
      <c r="L1586" s="143"/>
      <c r="M1586" s="143"/>
      <c r="N1586" s="143"/>
      <c r="O1586" s="143"/>
      <c r="P1586" s="143"/>
      <c r="Q1586" s="143"/>
      <c r="R1586" s="143"/>
      <c r="S1586" s="143"/>
      <c r="T1586" s="143"/>
    </row>
    <row r="1587" spans="1:20" x14ac:dyDescent="0.2">
      <c r="A1587" s="142"/>
      <c r="B1587" s="142"/>
      <c r="C1587" s="142"/>
      <c r="D1587" s="142"/>
      <c r="E1587" s="142"/>
      <c r="F1587" s="142"/>
      <c r="G1587" s="142"/>
      <c r="H1587" s="142"/>
      <c r="I1587" s="142"/>
      <c r="J1587" s="143"/>
      <c r="K1587" s="143"/>
      <c r="L1587" s="143"/>
      <c r="M1587" s="143"/>
      <c r="N1587" s="143"/>
      <c r="O1587" s="143"/>
      <c r="P1587" s="143"/>
      <c r="Q1587" s="143"/>
      <c r="R1587" s="143"/>
      <c r="S1587" s="143"/>
      <c r="T1587" s="143"/>
    </row>
    <row r="1588" spans="1:20" x14ac:dyDescent="0.2">
      <c r="A1588" s="142"/>
      <c r="B1588" s="142"/>
      <c r="C1588" s="142"/>
      <c r="D1588" s="142"/>
      <c r="E1588" s="142"/>
      <c r="F1588" s="142"/>
      <c r="G1588" s="142"/>
      <c r="H1588" s="142"/>
      <c r="I1588" s="142"/>
      <c r="J1588" s="143"/>
      <c r="K1588" s="143"/>
      <c r="L1588" s="143"/>
      <c r="M1588" s="143"/>
      <c r="N1588" s="143"/>
      <c r="O1588" s="143"/>
      <c r="P1588" s="143"/>
      <c r="Q1588" s="143"/>
      <c r="R1588" s="143"/>
      <c r="S1588" s="143"/>
      <c r="T1588" s="143"/>
    </row>
    <row r="1589" spans="1:20" x14ac:dyDescent="0.2">
      <c r="A1589" s="142"/>
      <c r="B1589" s="142"/>
      <c r="C1589" s="142"/>
      <c r="D1589" s="142"/>
      <c r="E1589" s="142"/>
      <c r="F1589" s="142"/>
      <c r="G1589" s="142"/>
      <c r="H1589" s="142"/>
      <c r="I1589" s="142"/>
      <c r="J1589" s="143"/>
      <c r="K1589" s="143"/>
      <c r="L1589" s="143"/>
      <c r="M1589" s="143"/>
      <c r="N1589" s="143"/>
      <c r="O1589" s="143"/>
      <c r="P1589" s="143"/>
      <c r="Q1589" s="143"/>
      <c r="R1589" s="143"/>
      <c r="S1589" s="143"/>
      <c r="T1589" s="143"/>
    </row>
    <row r="1590" spans="1:20" x14ac:dyDescent="0.2">
      <c r="A1590" s="142"/>
      <c r="B1590" s="142"/>
      <c r="C1590" s="142"/>
      <c r="D1590" s="142"/>
      <c r="E1590" s="142"/>
      <c r="F1590" s="142"/>
      <c r="G1590" s="142"/>
      <c r="H1590" s="142"/>
      <c r="I1590" s="142"/>
      <c r="J1590" s="143"/>
      <c r="K1590" s="143"/>
      <c r="L1590" s="143"/>
      <c r="M1590" s="143"/>
      <c r="N1590" s="143"/>
      <c r="O1590" s="143"/>
      <c r="P1590" s="143"/>
      <c r="Q1590" s="143"/>
      <c r="R1590" s="143"/>
      <c r="S1590" s="143"/>
      <c r="T1590" s="143"/>
    </row>
    <row r="1591" spans="1:20" x14ac:dyDescent="0.2">
      <c r="A1591" s="142"/>
      <c r="B1591" s="142"/>
      <c r="C1591" s="142"/>
      <c r="D1591" s="142"/>
      <c r="E1591" s="142"/>
      <c r="F1591" s="142"/>
      <c r="G1591" s="142"/>
      <c r="H1591" s="142"/>
      <c r="I1591" s="142"/>
      <c r="J1591" s="143"/>
      <c r="K1591" s="143"/>
      <c r="L1591" s="143"/>
      <c r="M1591" s="143"/>
      <c r="N1591" s="143"/>
      <c r="O1591" s="143"/>
      <c r="P1591" s="143"/>
      <c r="Q1591" s="143"/>
      <c r="R1591" s="143"/>
      <c r="S1591" s="143"/>
      <c r="T1591" s="143"/>
    </row>
    <row r="1592" spans="1:20" x14ac:dyDescent="0.2">
      <c r="A1592" s="142"/>
      <c r="B1592" s="142"/>
      <c r="C1592" s="142"/>
      <c r="D1592" s="142"/>
      <c r="E1592" s="142"/>
      <c r="F1592" s="142"/>
      <c r="G1592" s="142"/>
      <c r="H1592" s="142"/>
      <c r="I1592" s="142"/>
      <c r="J1592" s="143"/>
      <c r="K1592" s="143"/>
      <c r="L1592" s="143"/>
      <c r="M1592" s="143"/>
      <c r="N1592" s="143"/>
      <c r="O1592" s="143"/>
      <c r="P1592" s="143"/>
      <c r="Q1592" s="143"/>
      <c r="R1592" s="143"/>
      <c r="S1592" s="143"/>
      <c r="T1592" s="143"/>
    </row>
    <row r="1593" spans="1:20" x14ac:dyDescent="0.2">
      <c r="A1593" s="142"/>
      <c r="B1593" s="142"/>
      <c r="C1593" s="142"/>
      <c r="D1593" s="142"/>
      <c r="E1593" s="142"/>
      <c r="F1593" s="142"/>
      <c r="G1593" s="142"/>
      <c r="H1593" s="142"/>
      <c r="I1593" s="142"/>
      <c r="J1593" s="143"/>
      <c r="K1593" s="143"/>
      <c r="L1593" s="143"/>
      <c r="M1593" s="143"/>
      <c r="N1593" s="143"/>
      <c r="O1593" s="143"/>
      <c r="P1593" s="143"/>
      <c r="Q1593" s="143"/>
      <c r="R1593" s="143"/>
      <c r="S1593" s="143"/>
      <c r="T1593" s="143"/>
    </row>
    <row r="1594" spans="1:20" x14ac:dyDescent="0.2">
      <c r="A1594" s="142"/>
      <c r="B1594" s="142"/>
      <c r="C1594" s="142"/>
      <c r="D1594" s="142"/>
      <c r="E1594" s="142"/>
      <c r="F1594" s="142"/>
      <c r="G1594" s="142"/>
      <c r="H1594" s="142"/>
      <c r="I1594" s="142"/>
      <c r="J1594" s="143"/>
      <c r="K1594" s="143"/>
      <c r="L1594" s="143"/>
      <c r="M1594" s="143"/>
      <c r="N1594" s="143"/>
      <c r="O1594" s="143"/>
      <c r="P1594" s="143"/>
      <c r="Q1594" s="143"/>
      <c r="R1594" s="143"/>
      <c r="S1594" s="143"/>
      <c r="T1594" s="143"/>
    </row>
    <row r="1595" spans="1:20" x14ac:dyDescent="0.2">
      <c r="A1595" s="142"/>
      <c r="B1595" s="142"/>
      <c r="C1595" s="142"/>
      <c r="D1595" s="142"/>
      <c r="E1595" s="142"/>
      <c r="F1595" s="142"/>
      <c r="G1595" s="142"/>
      <c r="H1595" s="142"/>
      <c r="I1595" s="142"/>
      <c r="J1595" s="143"/>
      <c r="K1595" s="143"/>
      <c r="L1595" s="143"/>
      <c r="M1595" s="143"/>
      <c r="N1595" s="143"/>
      <c r="O1595" s="143"/>
      <c r="P1595" s="143"/>
      <c r="Q1595" s="143"/>
      <c r="R1595" s="143"/>
      <c r="S1595" s="143"/>
      <c r="T1595" s="143"/>
    </row>
    <row r="1596" spans="1:20" x14ac:dyDescent="0.2">
      <c r="A1596" s="142"/>
      <c r="B1596" s="142"/>
      <c r="C1596" s="142"/>
      <c r="D1596" s="142"/>
      <c r="E1596" s="142"/>
      <c r="F1596" s="142"/>
      <c r="G1596" s="142"/>
      <c r="H1596" s="142"/>
      <c r="I1596" s="142"/>
      <c r="J1596" s="143"/>
      <c r="K1596" s="143"/>
      <c r="L1596" s="143"/>
      <c r="M1596" s="143"/>
      <c r="N1596" s="143"/>
      <c r="O1596" s="143"/>
      <c r="P1596" s="143"/>
      <c r="Q1596" s="143"/>
      <c r="R1596" s="143"/>
      <c r="S1596" s="143"/>
      <c r="T1596" s="143"/>
    </row>
    <row r="1597" spans="1:20" x14ac:dyDescent="0.2">
      <c r="A1597" s="142"/>
      <c r="B1597" s="142"/>
      <c r="C1597" s="142"/>
      <c r="D1597" s="142"/>
      <c r="E1597" s="142"/>
      <c r="F1597" s="142"/>
      <c r="G1597" s="142"/>
      <c r="H1597" s="142"/>
      <c r="I1597" s="142"/>
      <c r="J1597" s="143"/>
      <c r="K1597" s="143"/>
      <c r="L1597" s="143"/>
      <c r="M1597" s="143"/>
      <c r="N1597" s="143"/>
      <c r="O1597" s="143"/>
      <c r="P1597" s="143"/>
      <c r="Q1597" s="143"/>
      <c r="R1597" s="143"/>
      <c r="S1597" s="143"/>
      <c r="T1597" s="143"/>
    </row>
    <row r="1598" spans="1:20" x14ac:dyDescent="0.2">
      <c r="A1598" s="142"/>
      <c r="B1598" s="142"/>
      <c r="C1598" s="142"/>
      <c r="D1598" s="142"/>
      <c r="E1598" s="142"/>
      <c r="F1598" s="142"/>
      <c r="G1598" s="142"/>
      <c r="H1598" s="142"/>
      <c r="I1598" s="142"/>
      <c r="J1598" s="143"/>
      <c r="K1598" s="143"/>
      <c r="L1598" s="143"/>
      <c r="M1598" s="143"/>
      <c r="N1598" s="143"/>
      <c r="O1598" s="143"/>
      <c r="P1598" s="143"/>
      <c r="Q1598" s="143"/>
      <c r="R1598" s="143"/>
      <c r="S1598" s="143"/>
      <c r="T1598" s="143"/>
    </row>
    <row r="1599" spans="1:20" x14ac:dyDescent="0.2">
      <c r="A1599" s="142"/>
      <c r="B1599" s="142"/>
      <c r="C1599" s="142"/>
      <c r="D1599" s="142"/>
      <c r="E1599" s="142"/>
      <c r="F1599" s="142"/>
      <c r="G1599" s="142"/>
      <c r="H1599" s="142"/>
      <c r="I1599" s="142"/>
      <c r="J1599" s="143"/>
      <c r="K1599" s="143"/>
      <c r="L1599" s="143"/>
      <c r="M1599" s="143"/>
      <c r="N1599" s="143"/>
      <c r="O1599" s="143"/>
      <c r="P1599" s="143"/>
      <c r="Q1599" s="143"/>
      <c r="R1599" s="143"/>
      <c r="S1599" s="143"/>
      <c r="T1599" s="143"/>
    </row>
    <row r="1600" spans="1:20" x14ac:dyDescent="0.2">
      <c r="A1600" s="142"/>
      <c r="B1600" s="142"/>
      <c r="C1600" s="142"/>
      <c r="D1600" s="142"/>
      <c r="E1600" s="142"/>
      <c r="F1600" s="142"/>
      <c r="G1600" s="142"/>
      <c r="H1600" s="142"/>
      <c r="I1600" s="142"/>
      <c r="J1600" s="143"/>
      <c r="K1600" s="143"/>
      <c r="L1600" s="143"/>
      <c r="M1600" s="143"/>
      <c r="N1600" s="143"/>
      <c r="O1600" s="143"/>
      <c r="P1600" s="143"/>
      <c r="Q1600" s="143"/>
      <c r="R1600" s="143"/>
      <c r="S1600" s="143"/>
      <c r="T1600" s="143"/>
    </row>
    <row r="1601" spans="1:20" x14ac:dyDescent="0.2">
      <c r="A1601" s="142"/>
      <c r="B1601" s="142"/>
      <c r="C1601" s="142"/>
      <c r="D1601" s="142"/>
      <c r="E1601" s="142"/>
      <c r="F1601" s="142"/>
      <c r="G1601" s="142"/>
      <c r="H1601" s="142"/>
      <c r="I1601" s="142"/>
      <c r="J1601" s="143"/>
      <c r="K1601" s="143"/>
      <c r="L1601" s="143"/>
      <c r="M1601" s="143"/>
      <c r="N1601" s="143"/>
      <c r="O1601" s="143"/>
      <c r="P1601" s="143"/>
      <c r="Q1601" s="143"/>
      <c r="R1601" s="143"/>
      <c r="S1601" s="143"/>
      <c r="T1601" s="143"/>
    </row>
    <row r="1602" spans="1:20" x14ac:dyDescent="0.2">
      <c r="A1602" s="142"/>
      <c r="B1602" s="142"/>
      <c r="C1602" s="142"/>
      <c r="D1602" s="142"/>
      <c r="E1602" s="142"/>
      <c r="F1602" s="142"/>
      <c r="G1602" s="142"/>
      <c r="H1602" s="142"/>
      <c r="I1602" s="142"/>
      <c r="J1602" s="143"/>
      <c r="K1602" s="143"/>
      <c r="L1602" s="143"/>
      <c r="M1602" s="143"/>
      <c r="N1602" s="143"/>
      <c r="O1602" s="143"/>
      <c r="P1602" s="143"/>
      <c r="Q1602" s="143"/>
      <c r="R1602" s="143"/>
      <c r="S1602" s="143"/>
      <c r="T1602" s="143"/>
    </row>
    <row r="1603" spans="1:20" x14ac:dyDescent="0.2">
      <c r="A1603" s="142"/>
      <c r="B1603" s="142"/>
      <c r="C1603" s="142"/>
      <c r="D1603" s="142"/>
      <c r="E1603" s="142"/>
      <c r="F1603" s="142"/>
      <c r="G1603" s="142"/>
      <c r="H1603" s="142"/>
      <c r="I1603" s="142"/>
      <c r="J1603" s="143"/>
      <c r="K1603" s="143"/>
      <c r="L1603" s="143"/>
      <c r="M1603" s="143"/>
      <c r="N1603" s="143"/>
      <c r="O1603" s="143"/>
      <c r="P1603" s="143"/>
      <c r="Q1603" s="143"/>
      <c r="R1603" s="143"/>
      <c r="S1603" s="143"/>
      <c r="T1603" s="143"/>
    </row>
    <row r="1604" spans="1:20" x14ac:dyDescent="0.2">
      <c r="A1604" s="142"/>
      <c r="B1604" s="142"/>
      <c r="C1604" s="142"/>
      <c r="D1604" s="142"/>
      <c r="E1604" s="142"/>
      <c r="F1604" s="142"/>
      <c r="G1604" s="142"/>
      <c r="H1604" s="142"/>
      <c r="I1604" s="142"/>
      <c r="J1604" s="143"/>
      <c r="K1604" s="143"/>
      <c r="L1604" s="143"/>
      <c r="M1604" s="143"/>
      <c r="N1604" s="143"/>
      <c r="O1604" s="143"/>
      <c r="P1604" s="143"/>
      <c r="Q1604" s="143"/>
      <c r="R1604" s="143"/>
      <c r="S1604" s="143"/>
      <c r="T1604" s="143"/>
    </row>
    <row r="1605" spans="1:20" x14ac:dyDescent="0.2">
      <c r="A1605" s="142"/>
      <c r="B1605" s="142"/>
      <c r="C1605" s="142"/>
      <c r="D1605" s="142"/>
      <c r="E1605" s="142"/>
      <c r="F1605" s="142"/>
      <c r="G1605" s="142"/>
      <c r="H1605" s="142"/>
      <c r="I1605" s="142"/>
      <c r="J1605" s="143"/>
      <c r="K1605" s="143"/>
      <c r="L1605" s="143"/>
      <c r="M1605" s="143"/>
      <c r="N1605" s="143"/>
      <c r="O1605" s="143"/>
      <c r="P1605" s="143"/>
      <c r="Q1605" s="143"/>
      <c r="R1605" s="143"/>
      <c r="S1605" s="143"/>
      <c r="T1605" s="143"/>
    </row>
    <row r="1606" spans="1:20" x14ac:dyDescent="0.2">
      <c r="A1606" s="142"/>
      <c r="B1606" s="142"/>
      <c r="C1606" s="142"/>
      <c r="D1606" s="142"/>
      <c r="E1606" s="142"/>
      <c r="F1606" s="142"/>
      <c r="G1606" s="142"/>
      <c r="H1606" s="142"/>
      <c r="I1606" s="142"/>
      <c r="J1606" s="143"/>
      <c r="K1606" s="143"/>
      <c r="L1606" s="143"/>
      <c r="M1606" s="143"/>
      <c r="N1606" s="143"/>
      <c r="O1606" s="143"/>
      <c r="P1606" s="143"/>
      <c r="Q1606" s="143"/>
      <c r="R1606" s="143"/>
      <c r="S1606" s="143"/>
      <c r="T1606" s="143"/>
    </row>
    <row r="1607" spans="1:20" x14ac:dyDescent="0.2">
      <c r="A1607" s="142"/>
      <c r="B1607" s="142"/>
      <c r="C1607" s="142"/>
      <c r="D1607" s="142"/>
      <c r="E1607" s="142"/>
      <c r="F1607" s="142"/>
      <c r="G1607" s="142"/>
      <c r="H1607" s="142"/>
      <c r="I1607" s="142"/>
      <c r="J1607" s="143"/>
      <c r="K1607" s="143"/>
      <c r="L1607" s="143"/>
      <c r="M1607" s="143"/>
      <c r="N1607" s="143"/>
      <c r="O1607" s="143"/>
      <c r="P1607" s="143"/>
      <c r="Q1607" s="143"/>
      <c r="R1607" s="143"/>
      <c r="S1607" s="143"/>
      <c r="T1607" s="143"/>
    </row>
    <row r="1608" spans="1:20" x14ac:dyDescent="0.2">
      <c r="A1608" s="142"/>
      <c r="B1608" s="142"/>
      <c r="C1608" s="142"/>
      <c r="D1608" s="142"/>
      <c r="E1608" s="142"/>
      <c r="F1608" s="142"/>
      <c r="G1608" s="142"/>
      <c r="H1608" s="142"/>
      <c r="I1608" s="142"/>
      <c r="J1608" s="143"/>
      <c r="K1608" s="143"/>
      <c r="L1608" s="143"/>
      <c r="M1608" s="143"/>
      <c r="N1608" s="143"/>
      <c r="O1608" s="143"/>
      <c r="P1608" s="143"/>
      <c r="Q1608" s="143"/>
      <c r="R1608" s="143"/>
      <c r="S1608" s="143"/>
      <c r="T1608" s="143"/>
    </row>
    <row r="1609" spans="1:20" x14ac:dyDescent="0.2">
      <c r="A1609" s="142"/>
      <c r="B1609" s="142"/>
      <c r="C1609" s="142"/>
      <c r="D1609" s="142"/>
      <c r="E1609" s="142"/>
      <c r="F1609" s="142"/>
      <c r="G1609" s="142"/>
      <c r="H1609" s="142"/>
      <c r="I1609" s="142"/>
      <c r="J1609" s="143"/>
      <c r="K1609" s="143"/>
      <c r="L1609" s="143"/>
      <c r="M1609" s="143"/>
      <c r="N1609" s="143"/>
      <c r="O1609" s="143"/>
      <c r="P1609" s="143"/>
      <c r="Q1609" s="143"/>
      <c r="R1609" s="143"/>
      <c r="S1609" s="143"/>
      <c r="T1609" s="143"/>
    </row>
    <row r="1610" spans="1:20" x14ac:dyDescent="0.2">
      <c r="A1610" s="142"/>
      <c r="B1610" s="142"/>
      <c r="C1610" s="142"/>
      <c r="D1610" s="142"/>
      <c r="E1610" s="142"/>
      <c r="F1610" s="142"/>
      <c r="G1610" s="142"/>
      <c r="H1610" s="142"/>
      <c r="I1610" s="142"/>
      <c r="J1610" s="143"/>
      <c r="K1610" s="143"/>
      <c r="L1610" s="143"/>
      <c r="M1610" s="143"/>
      <c r="N1610" s="143"/>
      <c r="O1610" s="143"/>
      <c r="P1610" s="143"/>
      <c r="Q1610" s="143"/>
      <c r="R1610" s="143"/>
      <c r="S1610" s="143"/>
      <c r="T1610" s="143"/>
    </row>
    <row r="1611" spans="1:20" x14ac:dyDescent="0.2">
      <c r="A1611" s="142"/>
      <c r="B1611" s="142"/>
      <c r="C1611" s="142"/>
      <c r="D1611" s="142"/>
      <c r="E1611" s="142"/>
      <c r="F1611" s="142"/>
      <c r="G1611" s="142"/>
      <c r="H1611" s="142"/>
      <c r="I1611" s="142"/>
      <c r="J1611" s="143"/>
      <c r="K1611" s="143"/>
      <c r="L1611" s="143"/>
      <c r="M1611" s="143"/>
      <c r="N1611" s="143"/>
      <c r="O1611" s="143"/>
      <c r="P1611" s="143"/>
      <c r="Q1611" s="143"/>
      <c r="R1611" s="143"/>
      <c r="S1611" s="143"/>
      <c r="T1611" s="143"/>
    </row>
    <row r="1612" spans="1:20" x14ac:dyDescent="0.2">
      <c r="A1612" s="142"/>
      <c r="B1612" s="142"/>
      <c r="C1612" s="142"/>
      <c r="D1612" s="142"/>
      <c r="E1612" s="142"/>
      <c r="F1612" s="142"/>
      <c r="G1612" s="142"/>
      <c r="H1612" s="142"/>
      <c r="I1612" s="142"/>
      <c r="J1612" s="143"/>
      <c r="K1612" s="143"/>
      <c r="L1612" s="143"/>
      <c r="M1612" s="143"/>
      <c r="N1612" s="143"/>
      <c r="O1612" s="143"/>
      <c r="P1612" s="143"/>
      <c r="Q1612" s="143"/>
      <c r="R1612" s="143"/>
      <c r="S1612" s="143"/>
      <c r="T1612" s="143"/>
    </row>
    <row r="1613" spans="1:20" x14ac:dyDescent="0.2">
      <c r="A1613" s="142"/>
      <c r="B1613" s="142"/>
      <c r="C1613" s="142"/>
      <c r="D1613" s="142"/>
      <c r="E1613" s="142"/>
      <c r="F1613" s="142"/>
      <c r="G1613" s="142"/>
      <c r="H1613" s="142"/>
      <c r="I1613" s="142"/>
      <c r="J1613" s="143"/>
      <c r="K1613" s="143"/>
      <c r="L1613" s="143"/>
      <c r="M1613" s="143"/>
      <c r="N1613" s="143"/>
      <c r="O1613" s="143"/>
      <c r="P1613" s="143"/>
      <c r="Q1613" s="143"/>
      <c r="R1613" s="143"/>
      <c r="S1613" s="143"/>
      <c r="T1613" s="143"/>
    </row>
    <row r="1614" spans="1:20" x14ac:dyDescent="0.2">
      <c r="A1614" s="142"/>
      <c r="B1614" s="142"/>
      <c r="C1614" s="142"/>
      <c r="D1614" s="142"/>
      <c r="E1614" s="142"/>
      <c r="F1614" s="142"/>
      <c r="G1614" s="142"/>
      <c r="H1614" s="142"/>
      <c r="I1614" s="142"/>
      <c r="J1614" s="143"/>
      <c r="K1614" s="143"/>
      <c r="L1614" s="143"/>
      <c r="M1614" s="143"/>
      <c r="N1614" s="143"/>
      <c r="O1614" s="143"/>
      <c r="P1614" s="143"/>
      <c r="Q1614" s="143"/>
      <c r="R1614" s="143"/>
      <c r="S1614" s="143"/>
      <c r="T1614" s="143"/>
    </row>
    <row r="1615" spans="1:20" x14ac:dyDescent="0.2">
      <c r="A1615" s="142"/>
      <c r="B1615" s="142"/>
      <c r="C1615" s="142"/>
      <c r="D1615" s="142"/>
      <c r="E1615" s="142"/>
      <c r="F1615" s="142"/>
      <c r="G1615" s="142"/>
      <c r="H1615" s="142"/>
      <c r="I1615" s="142"/>
      <c r="J1615" s="143"/>
      <c r="K1615" s="143"/>
      <c r="L1615" s="143"/>
      <c r="M1615" s="143"/>
      <c r="N1615" s="143"/>
      <c r="O1615" s="143"/>
      <c r="P1615" s="143"/>
      <c r="Q1615" s="143"/>
      <c r="R1615" s="143"/>
      <c r="S1615" s="143"/>
      <c r="T1615" s="143"/>
    </row>
    <row r="1616" spans="1:20" x14ac:dyDescent="0.2">
      <c r="A1616" s="142"/>
      <c r="B1616" s="142"/>
      <c r="C1616" s="142"/>
      <c r="D1616" s="142"/>
      <c r="E1616" s="142"/>
      <c r="F1616" s="142"/>
      <c r="G1616" s="142"/>
      <c r="H1616" s="142"/>
      <c r="I1616" s="142"/>
      <c r="J1616" s="143"/>
      <c r="K1616" s="143"/>
      <c r="L1616" s="143"/>
      <c r="M1616" s="143"/>
      <c r="N1616" s="143"/>
      <c r="O1616" s="143"/>
      <c r="P1616" s="143"/>
      <c r="Q1616" s="143"/>
      <c r="R1616" s="143"/>
      <c r="S1616" s="143"/>
      <c r="T1616" s="143"/>
    </row>
    <row r="1617" spans="1:20" x14ac:dyDescent="0.2">
      <c r="A1617" s="142"/>
      <c r="B1617" s="142"/>
      <c r="C1617" s="142"/>
      <c r="D1617" s="142"/>
      <c r="E1617" s="142"/>
      <c r="F1617" s="142"/>
      <c r="G1617" s="142"/>
      <c r="H1617" s="142"/>
      <c r="I1617" s="142"/>
      <c r="J1617" s="143"/>
      <c r="K1617" s="143"/>
      <c r="L1617" s="143"/>
      <c r="M1617" s="143"/>
      <c r="N1617" s="143"/>
      <c r="O1617" s="143"/>
      <c r="P1617" s="143"/>
      <c r="Q1617" s="143"/>
      <c r="R1617" s="143"/>
      <c r="S1617" s="143"/>
      <c r="T1617" s="143"/>
    </row>
    <row r="1618" spans="1:20" x14ac:dyDescent="0.2">
      <c r="A1618" s="142"/>
      <c r="B1618" s="142"/>
      <c r="C1618" s="142"/>
      <c r="D1618" s="142"/>
      <c r="E1618" s="142"/>
      <c r="F1618" s="142"/>
      <c r="G1618" s="142"/>
      <c r="H1618" s="142"/>
      <c r="I1618" s="142"/>
      <c r="J1618" s="143"/>
      <c r="K1618" s="143"/>
      <c r="L1618" s="143"/>
      <c r="M1618" s="143"/>
      <c r="N1618" s="143"/>
      <c r="O1618" s="143"/>
      <c r="P1618" s="143"/>
      <c r="Q1618" s="143"/>
      <c r="R1618" s="143"/>
      <c r="S1618" s="143"/>
      <c r="T1618" s="143"/>
    </row>
    <row r="1619" spans="1:20" x14ac:dyDescent="0.2">
      <c r="A1619" s="142"/>
      <c r="B1619" s="142"/>
      <c r="C1619" s="142"/>
      <c r="D1619" s="142"/>
      <c r="E1619" s="142"/>
      <c r="F1619" s="142"/>
      <c r="G1619" s="142"/>
      <c r="H1619" s="142"/>
      <c r="I1619" s="142"/>
      <c r="J1619" s="143"/>
      <c r="K1619" s="143"/>
      <c r="L1619" s="143"/>
      <c r="M1619" s="143"/>
      <c r="N1619" s="143"/>
      <c r="O1619" s="143"/>
      <c r="P1619" s="143"/>
      <c r="Q1619" s="143"/>
      <c r="R1619" s="143"/>
      <c r="S1619" s="143"/>
      <c r="T1619" s="143"/>
    </row>
    <row r="1620" spans="1:20" x14ac:dyDescent="0.2">
      <c r="A1620" s="142"/>
      <c r="B1620" s="142"/>
      <c r="C1620" s="142"/>
      <c r="D1620" s="142"/>
      <c r="E1620" s="142"/>
      <c r="F1620" s="142"/>
      <c r="G1620" s="142"/>
      <c r="H1620" s="142"/>
      <c r="I1620" s="142"/>
      <c r="J1620" s="143"/>
      <c r="K1620" s="143"/>
      <c r="L1620" s="143"/>
      <c r="M1620" s="143"/>
      <c r="N1620" s="143"/>
      <c r="O1620" s="143"/>
      <c r="P1620" s="143"/>
      <c r="Q1620" s="143"/>
      <c r="R1620" s="143"/>
      <c r="S1620" s="143"/>
      <c r="T1620" s="143"/>
    </row>
    <row r="1621" spans="1:20" x14ac:dyDescent="0.2">
      <c r="A1621" s="142"/>
      <c r="B1621" s="142"/>
      <c r="C1621" s="142"/>
      <c r="D1621" s="142"/>
      <c r="E1621" s="142"/>
      <c r="F1621" s="142"/>
      <c r="G1621" s="142"/>
      <c r="H1621" s="142"/>
      <c r="I1621" s="142"/>
      <c r="J1621" s="143"/>
      <c r="K1621" s="143"/>
      <c r="L1621" s="143"/>
      <c r="M1621" s="143"/>
      <c r="N1621" s="143"/>
      <c r="O1621" s="143"/>
      <c r="P1621" s="143"/>
      <c r="Q1621" s="143"/>
      <c r="R1621" s="143"/>
      <c r="S1621" s="143"/>
      <c r="T1621" s="143"/>
    </row>
    <row r="1622" spans="1:20" x14ac:dyDescent="0.2">
      <c r="A1622" s="142"/>
      <c r="B1622" s="142"/>
      <c r="C1622" s="142"/>
      <c r="D1622" s="142"/>
      <c r="E1622" s="142"/>
      <c r="F1622" s="142"/>
      <c r="G1622" s="142"/>
      <c r="H1622" s="142"/>
      <c r="I1622" s="142"/>
      <c r="J1622" s="143"/>
      <c r="K1622" s="143"/>
      <c r="L1622" s="143"/>
      <c r="M1622" s="143"/>
      <c r="N1622" s="143"/>
      <c r="O1622" s="143"/>
      <c r="P1622" s="143"/>
      <c r="Q1622" s="143"/>
      <c r="R1622" s="143"/>
      <c r="S1622" s="143"/>
      <c r="T1622" s="143"/>
    </row>
    <row r="1623" spans="1:20" x14ac:dyDescent="0.2">
      <c r="A1623" s="142"/>
      <c r="B1623" s="142"/>
      <c r="C1623" s="142"/>
      <c r="D1623" s="142"/>
      <c r="E1623" s="142"/>
      <c r="F1623" s="142"/>
      <c r="G1623" s="142"/>
      <c r="H1623" s="142"/>
      <c r="I1623" s="142"/>
      <c r="J1623" s="143"/>
      <c r="K1623" s="143"/>
      <c r="L1623" s="143"/>
      <c r="M1623" s="143"/>
      <c r="N1623" s="143"/>
      <c r="O1623" s="143"/>
      <c r="P1623" s="143"/>
      <c r="Q1623" s="143"/>
      <c r="R1623" s="143"/>
      <c r="S1623" s="143"/>
      <c r="T1623" s="143"/>
    </row>
    <row r="1624" spans="1:20" x14ac:dyDescent="0.2">
      <c r="A1624" s="142"/>
      <c r="B1624" s="142"/>
      <c r="C1624" s="142"/>
      <c r="D1624" s="142"/>
      <c r="E1624" s="142"/>
      <c r="F1624" s="142"/>
      <c r="G1624" s="142"/>
      <c r="H1624" s="142"/>
      <c r="I1624" s="142"/>
      <c r="J1624" s="143"/>
      <c r="K1624" s="143"/>
      <c r="L1624" s="143"/>
      <c r="M1624" s="143"/>
      <c r="N1624" s="143"/>
      <c r="O1624" s="143"/>
      <c r="P1624" s="143"/>
      <c r="Q1624" s="143"/>
      <c r="R1624" s="143"/>
      <c r="S1624" s="143"/>
      <c r="T1624" s="143"/>
    </row>
    <row r="1625" spans="1:20" x14ac:dyDescent="0.2">
      <c r="A1625" s="142"/>
      <c r="B1625" s="142"/>
      <c r="C1625" s="142"/>
      <c r="D1625" s="142"/>
      <c r="E1625" s="142"/>
      <c r="F1625" s="142"/>
      <c r="G1625" s="142"/>
      <c r="H1625" s="142"/>
      <c r="I1625" s="142"/>
      <c r="J1625" s="143"/>
      <c r="K1625" s="143"/>
      <c r="L1625" s="143"/>
      <c r="M1625" s="143"/>
      <c r="N1625" s="143"/>
      <c r="O1625" s="143"/>
      <c r="P1625" s="143"/>
      <c r="Q1625" s="143"/>
      <c r="R1625" s="143"/>
      <c r="S1625" s="143"/>
      <c r="T1625" s="143"/>
    </row>
    <row r="1626" spans="1:20" x14ac:dyDescent="0.2">
      <c r="A1626" s="142"/>
      <c r="B1626" s="142"/>
      <c r="C1626" s="142"/>
      <c r="D1626" s="142"/>
      <c r="E1626" s="142"/>
      <c r="F1626" s="142"/>
      <c r="G1626" s="142"/>
      <c r="H1626" s="142"/>
      <c r="I1626" s="142"/>
      <c r="J1626" s="143"/>
      <c r="K1626" s="143"/>
      <c r="L1626" s="143"/>
      <c r="M1626" s="143"/>
      <c r="N1626" s="143"/>
      <c r="O1626" s="143"/>
      <c r="P1626" s="143"/>
      <c r="Q1626" s="143"/>
      <c r="R1626" s="143"/>
      <c r="S1626" s="143"/>
      <c r="T1626" s="143"/>
    </row>
    <row r="1627" spans="1:20" x14ac:dyDescent="0.2">
      <c r="A1627" s="142"/>
      <c r="B1627" s="142"/>
      <c r="C1627" s="142"/>
      <c r="D1627" s="142"/>
      <c r="E1627" s="142"/>
      <c r="F1627" s="142"/>
      <c r="G1627" s="142"/>
      <c r="H1627" s="142"/>
      <c r="I1627" s="142"/>
      <c r="J1627" s="143"/>
      <c r="K1627" s="143"/>
      <c r="L1627" s="143"/>
      <c r="M1627" s="143"/>
      <c r="N1627" s="143"/>
      <c r="O1627" s="143"/>
      <c r="P1627" s="143"/>
      <c r="Q1627" s="143"/>
      <c r="R1627" s="143"/>
      <c r="S1627" s="143"/>
      <c r="T1627" s="143"/>
    </row>
    <row r="1628" spans="1:20" x14ac:dyDescent="0.2">
      <c r="A1628" s="142"/>
      <c r="B1628" s="142"/>
      <c r="C1628" s="142"/>
      <c r="D1628" s="142"/>
      <c r="E1628" s="142"/>
      <c r="F1628" s="142"/>
      <c r="G1628" s="142"/>
      <c r="H1628" s="142"/>
      <c r="I1628" s="142"/>
      <c r="J1628" s="143"/>
      <c r="K1628" s="143"/>
      <c r="L1628" s="143"/>
      <c r="M1628" s="143"/>
      <c r="N1628" s="143"/>
      <c r="O1628" s="143"/>
      <c r="P1628" s="143"/>
      <c r="Q1628" s="143"/>
      <c r="R1628" s="143"/>
      <c r="S1628" s="143"/>
      <c r="T1628" s="143"/>
    </row>
    <row r="1629" spans="1:20" x14ac:dyDescent="0.2">
      <c r="A1629" s="142"/>
      <c r="B1629" s="142"/>
      <c r="C1629" s="142"/>
      <c r="D1629" s="142"/>
      <c r="E1629" s="142"/>
      <c r="F1629" s="142"/>
      <c r="G1629" s="142"/>
      <c r="H1629" s="142"/>
      <c r="I1629" s="142"/>
      <c r="J1629" s="143"/>
      <c r="K1629" s="143"/>
      <c r="L1629" s="143"/>
      <c r="M1629" s="143"/>
      <c r="N1629" s="143"/>
      <c r="O1629" s="143"/>
      <c r="P1629" s="143"/>
      <c r="Q1629" s="143"/>
      <c r="R1629" s="143"/>
      <c r="S1629" s="143"/>
      <c r="T1629" s="143"/>
    </row>
    <row r="1630" spans="1:20" x14ac:dyDescent="0.2">
      <c r="A1630" s="142"/>
      <c r="B1630" s="142"/>
      <c r="C1630" s="142"/>
      <c r="D1630" s="142"/>
      <c r="E1630" s="142"/>
      <c r="F1630" s="142"/>
      <c r="G1630" s="142"/>
      <c r="H1630" s="142"/>
      <c r="I1630" s="142"/>
      <c r="J1630" s="143"/>
      <c r="K1630" s="143"/>
      <c r="L1630" s="143"/>
      <c r="M1630" s="143"/>
      <c r="N1630" s="143"/>
      <c r="O1630" s="143"/>
      <c r="P1630" s="143"/>
      <c r="Q1630" s="143"/>
      <c r="R1630" s="143"/>
      <c r="S1630" s="143"/>
      <c r="T1630" s="143"/>
    </row>
    <row r="1631" spans="1:20" x14ac:dyDescent="0.2">
      <c r="A1631" s="142"/>
      <c r="B1631" s="142"/>
      <c r="C1631" s="142"/>
      <c r="D1631" s="142"/>
      <c r="E1631" s="142"/>
      <c r="F1631" s="142"/>
      <c r="G1631" s="142"/>
      <c r="H1631" s="142"/>
      <c r="I1631" s="142"/>
      <c r="J1631" s="143"/>
      <c r="K1631" s="143"/>
      <c r="L1631" s="143"/>
      <c r="M1631" s="143"/>
      <c r="N1631" s="143"/>
      <c r="O1631" s="143"/>
      <c r="P1631" s="143"/>
      <c r="Q1631" s="143"/>
      <c r="R1631" s="143"/>
      <c r="S1631" s="143"/>
      <c r="T1631" s="143"/>
    </row>
    <row r="1632" spans="1:20" x14ac:dyDescent="0.2">
      <c r="A1632" s="142"/>
      <c r="B1632" s="142"/>
      <c r="C1632" s="142"/>
      <c r="D1632" s="142"/>
      <c r="E1632" s="142"/>
      <c r="F1632" s="142"/>
      <c r="G1632" s="142"/>
      <c r="H1632" s="142"/>
      <c r="I1632" s="142"/>
      <c r="J1632" s="143"/>
      <c r="K1632" s="143"/>
      <c r="L1632" s="143"/>
      <c r="M1632" s="143"/>
      <c r="N1632" s="143"/>
      <c r="O1632" s="143"/>
      <c r="P1632" s="143"/>
      <c r="Q1632" s="143"/>
      <c r="R1632" s="143"/>
      <c r="S1632" s="143"/>
      <c r="T1632" s="143"/>
    </row>
    <row r="1633" spans="1:20" x14ac:dyDescent="0.2">
      <c r="A1633" s="142"/>
      <c r="B1633" s="142"/>
      <c r="C1633" s="142"/>
      <c r="D1633" s="142"/>
      <c r="E1633" s="142"/>
      <c r="F1633" s="142"/>
      <c r="G1633" s="142"/>
      <c r="H1633" s="142"/>
      <c r="I1633" s="142"/>
      <c r="J1633" s="143"/>
      <c r="K1633" s="143"/>
      <c r="L1633" s="143"/>
      <c r="M1633" s="143"/>
      <c r="N1633" s="143"/>
      <c r="O1633" s="143"/>
      <c r="P1633" s="143"/>
      <c r="Q1633" s="143"/>
      <c r="R1633" s="143"/>
      <c r="S1633" s="143"/>
      <c r="T1633" s="143"/>
    </row>
    <row r="1634" spans="1:20" x14ac:dyDescent="0.2">
      <c r="A1634" s="142"/>
      <c r="B1634" s="142"/>
      <c r="C1634" s="142"/>
      <c r="D1634" s="142"/>
      <c r="E1634" s="142"/>
      <c r="F1634" s="142"/>
      <c r="G1634" s="142"/>
      <c r="H1634" s="142"/>
      <c r="I1634" s="142"/>
      <c r="J1634" s="143"/>
      <c r="K1634" s="143"/>
      <c r="L1634" s="143"/>
      <c r="M1634" s="143"/>
      <c r="N1634" s="143"/>
      <c r="O1634" s="143"/>
      <c r="P1634" s="143"/>
      <c r="Q1634" s="143"/>
      <c r="R1634" s="143"/>
      <c r="S1634" s="143"/>
      <c r="T1634" s="143"/>
    </row>
    <row r="1635" spans="1:20" x14ac:dyDescent="0.2">
      <c r="A1635" s="142"/>
      <c r="B1635" s="142"/>
      <c r="C1635" s="142"/>
      <c r="D1635" s="142"/>
      <c r="E1635" s="142"/>
      <c r="F1635" s="142"/>
      <c r="G1635" s="142"/>
      <c r="H1635" s="142"/>
      <c r="I1635" s="142"/>
      <c r="J1635" s="143"/>
      <c r="K1635" s="143"/>
      <c r="L1635" s="143"/>
      <c r="M1635" s="143"/>
      <c r="N1635" s="143"/>
      <c r="O1635" s="143"/>
      <c r="P1635" s="143"/>
      <c r="Q1635" s="143"/>
      <c r="R1635" s="143"/>
      <c r="S1635" s="143"/>
      <c r="T1635" s="143"/>
    </row>
    <row r="1636" spans="1:20" x14ac:dyDescent="0.2">
      <c r="A1636" s="142"/>
      <c r="B1636" s="142"/>
      <c r="C1636" s="142"/>
      <c r="D1636" s="142"/>
      <c r="E1636" s="142"/>
      <c r="F1636" s="142"/>
      <c r="G1636" s="142"/>
      <c r="H1636" s="142"/>
      <c r="I1636" s="142"/>
      <c r="J1636" s="143"/>
      <c r="K1636" s="143"/>
      <c r="L1636" s="143"/>
      <c r="M1636" s="143"/>
      <c r="N1636" s="143"/>
      <c r="O1636" s="143"/>
      <c r="P1636" s="143"/>
      <c r="Q1636" s="143"/>
      <c r="R1636" s="143"/>
      <c r="S1636" s="143"/>
      <c r="T1636" s="143"/>
    </row>
    <row r="1637" spans="1:20" x14ac:dyDescent="0.2">
      <c r="A1637" s="142"/>
      <c r="B1637" s="142"/>
      <c r="C1637" s="142"/>
      <c r="D1637" s="142"/>
      <c r="E1637" s="142"/>
      <c r="F1637" s="142"/>
      <c r="G1637" s="142"/>
      <c r="H1637" s="142"/>
      <c r="I1637" s="142"/>
      <c r="J1637" s="143"/>
      <c r="K1637" s="143"/>
      <c r="L1637" s="143"/>
      <c r="M1637" s="143"/>
      <c r="N1637" s="143"/>
      <c r="O1637" s="143"/>
      <c r="P1637" s="143"/>
      <c r="Q1637" s="143"/>
      <c r="R1637" s="143"/>
      <c r="S1637" s="143"/>
      <c r="T1637" s="143"/>
    </row>
    <row r="1638" spans="1:20" x14ac:dyDescent="0.2">
      <c r="A1638" s="142"/>
      <c r="B1638" s="142"/>
      <c r="C1638" s="142"/>
      <c r="D1638" s="142"/>
      <c r="E1638" s="142"/>
      <c r="F1638" s="142"/>
      <c r="G1638" s="142"/>
      <c r="H1638" s="142"/>
      <c r="I1638" s="142"/>
      <c r="J1638" s="143"/>
      <c r="K1638" s="143"/>
      <c r="L1638" s="143"/>
      <c r="M1638" s="143"/>
      <c r="N1638" s="143"/>
      <c r="O1638" s="143"/>
      <c r="P1638" s="143"/>
      <c r="Q1638" s="143"/>
      <c r="R1638" s="143"/>
      <c r="S1638" s="143"/>
      <c r="T1638" s="143"/>
    </row>
    <row r="1639" spans="1:20" x14ac:dyDescent="0.2">
      <c r="A1639" s="142"/>
      <c r="B1639" s="142"/>
      <c r="C1639" s="142"/>
      <c r="D1639" s="142"/>
      <c r="E1639" s="142"/>
      <c r="F1639" s="142"/>
      <c r="G1639" s="142"/>
      <c r="H1639" s="142"/>
      <c r="I1639" s="142"/>
      <c r="J1639" s="143"/>
      <c r="K1639" s="143"/>
      <c r="L1639" s="143"/>
      <c r="M1639" s="143"/>
      <c r="N1639" s="143"/>
      <c r="O1639" s="143"/>
      <c r="P1639" s="143"/>
      <c r="Q1639" s="143"/>
      <c r="R1639" s="143"/>
      <c r="S1639" s="143"/>
      <c r="T1639" s="143"/>
    </row>
    <row r="1640" spans="1:20" x14ac:dyDescent="0.2">
      <c r="A1640" s="142"/>
      <c r="B1640" s="142"/>
      <c r="C1640" s="142"/>
      <c r="D1640" s="142"/>
      <c r="E1640" s="142"/>
      <c r="F1640" s="142"/>
      <c r="G1640" s="142"/>
      <c r="H1640" s="142"/>
      <c r="I1640" s="142"/>
      <c r="J1640" s="143"/>
      <c r="K1640" s="143"/>
      <c r="L1640" s="143"/>
      <c r="M1640" s="143"/>
      <c r="N1640" s="143"/>
      <c r="O1640" s="143"/>
      <c r="P1640" s="143"/>
      <c r="Q1640" s="143"/>
      <c r="R1640" s="143"/>
      <c r="S1640" s="143"/>
      <c r="T1640" s="143"/>
    </row>
    <row r="1641" spans="1:20" x14ac:dyDescent="0.2">
      <c r="A1641" s="142"/>
      <c r="B1641" s="142"/>
      <c r="C1641" s="142"/>
      <c r="D1641" s="142"/>
      <c r="E1641" s="142"/>
      <c r="F1641" s="142"/>
      <c r="G1641" s="142"/>
      <c r="H1641" s="142"/>
      <c r="I1641" s="142"/>
      <c r="J1641" s="143"/>
      <c r="K1641" s="143"/>
      <c r="L1641" s="143"/>
      <c r="M1641" s="143"/>
      <c r="N1641" s="143"/>
      <c r="O1641" s="143"/>
      <c r="P1641" s="143"/>
      <c r="Q1641" s="143"/>
      <c r="R1641" s="143"/>
      <c r="S1641" s="143"/>
      <c r="T1641" s="143"/>
    </row>
    <row r="1642" spans="1:20" x14ac:dyDescent="0.2">
      <c r="A1642" s="142"/>
      <c r="B1642" s="142"/>
      <c r="C1642" s="142"/>
      <c r="D1642" s="142"/>
      <c r="E1642" s="142"/>
      <c r="F1642" s="142"/>
      <c r="G1642" s="142"/>
      <c r="H1642" s="142"/>
      <c r="I1642" s="142"/>
      <c r="J1642" s="143"/>
      <c r="K1642" s="143"/>
      <c r="L1642" s="143"/>
      <c r="M1642" s="143"/>
      <c r="N1642" s="143"/>
      <c r="O1642" s="143"/>
      <c r="P1642" s="143"/>
      <c r="Q1642" s="143"/>
      <c r="R1642" s="143"/>
      <c r="S1642" s="143"/>
      <c r="T1642" s="143"/>
    </row>
    <row r="1643" spans="1:20" x14ac:dyDescent="0.2">
      <c r="A1643" s="142"/>
      <c r="B1643" s="142"/>
      <c r="C1643" s="142"/>
      <c r="D1643" s="142"/>
      <c r="E1643" s="142"/>
      <c r="F1643" s="142"/>
      <c r="G1643" s="142"/>
      <c r="H1643" s="142"/>
      <c r="I1643" s="142"/>
      <c r="J1643" s="143"/>
      <c r="K1643" s="143"/>
      <c r="L1643" s="143"/>
      <c r="M1643" s="143"/>
      <c r="N1643" s="143"/>
      <c r="O1643" s="143"/>
      <c r="P1643" s="143"/>
      <c r="Q1643" s="143"/>
      <c r="R1643" s="143"/>
      <c r="S1643" s="143"/>
      <c r="T1643" s="143"/>
    </row>
    <row r="1644" spans="1:20" x14ac:dyDescent="0.2">
      <c r="A1644" s="142"/>
      <c r="B1644" s="142"/>
      <c r="C1644" s="142"/>
      <c r="D1644" s="142"/>
      <c r="E1644" s="142"/>
      <c r="F1644" s="142"/>
      <c r="G1644" s="142"/>
      <c r="H1644" s="142"/>
      <c r="I1644" s="142"/>
      <c r="J1644" s="143"/>
      <c r="K1644" s="143"/>
      <c r="L1644" s="143"/>
      <c r="M1644" s="143"/>
      <c r="N1644" s="143"/>
      <c r="O1644" s="143"/>
      <c r="P1644" s="143"/>
      <c r="Q1644" s="143"/>
      <c r="R1644" s="143"/>
      <c r="S1644" s="143"/>
      <c r="T1644" s="143"/>
    </row>
    <row r="1645" spans="1:20" x14ac:dyDescent="0.2">
      <c r="A1645" s="142"/>
      <c r="B1645" s="142"/>
      <c r="C1645" s="142"/>
      <c r="D1645" s="142"/>
      <c r="E1645" s="142"/>
      <c r="F1645" s="142"/>
      <c r="G1645" s="142"/>
      <c r="H1645" s="142"/>
      <c r="I1645" s="142"/>
      <c r="J1645" s="143"/>
      <c r="K1645" s="143"/>
      <c r="L1645" s="143"/>
      <c r="M1645" s="143"/>
      <c r="N1645" s="143"/>
      <c r="O1645" s="143"/>
      <c r="P1645" s="143"/>
      <c r="Q1645" s="143"/>
      <c r="R1645" s="143"/>
      <c r="S1645" s="143"/>
      <c r="T1645" s="143"/>
    </row>
    <row r="1646" spans="1:20" x14ac:dyDescent="0.2">
      <c r="A1646" s="142"/>
      <c r="B1646" s="142"/>
      <c r="C1646" s="142"/>
      <c r="D1646" s="142"/>
      <c r="E1646" s="142"/>
      <c r="F1646" s="142"/>
      <c r="G1646" s="142"/>
      <c r="H1646" s="142"/>
      <c r="I1646" s="142"/>
      <c r="J1646" s="143"/>
      <c r="K1646" s="143"/>
      <c r="L1646" s="143"/>
      <c r="M1646" s="143"/>
      <c r="N1646" s="143"/>
      <c r="O1646" s="143"/>
      <c r="P1646" s="143"/>
      <c r="Q1646" s="143"/>
      <c r="R1646" s="143"/>
      <c r="S1646" s="143"/>
      <c r="T1646" s="143"/>
    </row>
    <row r="1647" spans="1:20" x14ac:dyDescent="0.2">
      <c r="A1647" s="142"/>
      <c r="B1647" s="142"/>
      <c r="C1647" s="142"/>
      <c r="D1647" s="142"/>
      <c r="E1647" s="142"/>
      <c r="F1647" s="142"/>
      <c r="G1647" s="142"/>
      <c r="H1647" s="142"/>
      <c r="I1647" s="142"/>
      <c r="J1647" s="143"/>
      <c r="K1647" s="143"/>
      <c r="L1647" s="143"/>
      <c r="M1647" s="143"/>
      <c r="N1647" s="143"/>
      <c r="O1647" s="143"/>
      <c r="P1647" s="143"/>
      <c r="Q1647" s="143"/>
      <c r="R1647" s="143"/>
      <c r="S1647" s="143"/>
      <c r="T1647" s="143"/>
    </row>
    <row r="1648" spans="1:20" x14ac:dyDescent="0.2">
      <c r="A1648" s="142"/>
      <c r="B1648" s="142"/>
      <c r="C1648" s="142"/>
      <c r="D1648" s="142"/>
      <c r="E1648" s="142"/>
      <c r="F1648" s="142"/>
      <c r="G1648" s="142"/>
      <c r="H1648" s="142"/>
      <c r="I1648" s="142"/>
      <c r="J1648" s="143"/>
      <c r="K1648" s="143"/>
      <c r="L1648" s="143"/>
      <c r="M1648" s="143"/>
      <c r="N1648" s="143"/>
      <c r="O1648" s="143"/>
      <c r="P1648" s="143"/>
      <c r="Q1648" s="143"/>
      <c r="R1648" s="143"/>
      <c r="S1648" s="143"/>
      <c r="T1648" s="143"/>
    </row>
    <row r="1649" spans="1:20" x14ac:dyDescent="0.2">
      <c r="A1649" s="142"/>
      <c r="B1649" s="142"/>
      <c r="C1649" s="142"/>
      <c r="D1649" s="142"/>
      <c r="E1649" s="142"/>
      <c r="F1649" s="142"/>
      <c r="G1649" s="142"/>
      <c r="H1649" s="142"/>
      <c r="I1649" s="142"/>
      <c r="J1649" s="143"/>
      <c r="K1649" s="143"/>
      <c r="L1649" s="143"/>
      <c r="M1649" s="143"/>
      <c r="N1649" s="143"/>
      <c r="O1649" s="143"/>
      <c r="P1649" s="143"/>
      <c r="Q1649" s="143"/>
      <c r="R1649" s="143"/>
      <c r="S1649" s="143"/>
      <c r="T1649" s="143"/>
    </row>
    <row r="1650" spans="1:20" x14ac:dyDescent="0.2">
      <c r="A1650" s="142"/>
      <c r="B1650" s="142"/>
      <c r="C1650" s="142"/>
      <c r="D1650" s="142"/>
      <c r="E1650" s="142"/>
      <c r="F1650" s="142"/>
      <c r="G1650" s="142"/>
      <c r="H1650" s="142"/>
      <c r="I1650" s="142"/>
      <c r="J1650" s="143"/>
      <c r="K1650" s="143"/>
      <c r="L1650" s="143"/>
      <c r="M1650" s="143"/>
      <c r="N1650" s="143"/>
      <c r="O1650" s="143"/>
      <c r="P1650" s="143"/>
      <c r="Q1650" s="143"/>
      <c r="R1650" s="143"/>
      <c r="S1650" s="143"/>
      <c r="T1650" s="143"/>
    </row>
    <row r="1651" spans="1:20" x14ac:dyDescent="0.2">
      <c r="A1651" s="142"/>
      <c r="B1651" s="142"/>
      <c r="C1651" s="142"/>
      <c r="D1651" s="142"/>
      <c r="E1651" s="142"/>
      <c r="F1651" s="142"/>
      <c r="G1651" s="142"/>
      <c r="H1651" s="142"/>
      <c r="I1651" s="142"/>
      <c r="J1651" s="143"/>
      <c r="K1651" s="143"/>
      <c r="L1651" s="143"/>
      <c r="M1651" s="143"/>
      <c r="N1651" s="143"/>
      <c r="O1651" s="143"/>
      <c r="P1651" s="143"/>
      <c r="Q1651" s="143"/>
      <c r="R1651" s="143"/>
      <c r="S1651" s="143"/>
      <c r="T1651" s="143"/>
    </row>
    <row r="1652" spans="1:20" x14ac:dyDescent="0.2">
      <c r="A1652" s="142"/>
      <c r="B1652" s="142"/>
      <c r="C1652" s="142"/>
      <c r="D1652" s="142"/>
      <c r="E1652" s="142"/>
      <c r="F1652" s="142"/>
      <c r="G1652" s="142"/>
      <c r="H1652" s="142"/>
      <c r="I1652" s="142"/>
      <c r="J1652" s="143"/>
      <c r="K1652" s="143"/>
      <c r="L1652" s="143"/>
      <c r="M1652" s="143"/>
      <c r="N1652" s="143"/>
      <c r="O1652" s="143"/>
      <c r="P1652" s="143"/>
      <c r="Q1652" s="143"/>
      <c r="R1652" s="143"/>
      <c r="S1652" s="143"/>
      <c r="T1652" s="143"/>
    </row>
    <row r="1653" spans="1:20" x14ac:dyDescent="0.2">
      <c r="A1653" s="142"/>
      <c r="B1653" s="142"/>
      <c r="C1653" s="142"/>
      <c r="D1653" s="142"/>
      <c r="E1653" s="142"/>
      <c r="F1653" s="142"/>
      <c r="G1653" s="142"/>
      <c r="H1653" s="142"/>
      <c r="I1653" s="142"/>
      <c r="J1653" s="143"/>
      <c r="K1653" s="143"/>
      <c r="L1653" s="143"/>
      <c r="M1653" s="143"/>
      <c r="N1653" s="143"/>
      <c r="O1653" s="143"/>
      <c r="P1653" s="143"/>
      <c r="Q1653" s="143"/>
      <c r="R1653" s="143"/>
      <c r="S1653" s="143"/>
      <c r="T1653" s="143"/>
    </row>
    <row r="1654" spans="1:20" x14ac:dyDescent="0.2">
      <c r="A1654" s="142"/>
      <c r="B1654" s="142"/>
      <c r="C1654" s="142"/>
      <c r="D1654" s="142"/>
      <c r="E1654" s="142"/>
      <c r="F1654" s="142"/>
      <c r="G1654" s="142"/>
      <c r="H1654" s="142"/>
      <c r="I1654" s="142"/>
      <c r="J1654" s="143"/>
      <c r="K1654" s="143"/>
      <c r="L1654" s="143"/>
      <c r="M1654" s="143"/>
      <c r="N1654" s="143"/>
      <c r="O1654" s="143"/>
      <c r="P1654" s="143"/>
      <c r="Q1654" s="143"/>
      <c r="R1654" s="143"/>
      <c r="S1654" s="143"/>
      <c r="T1654" s="143"/>
    </row>
    <row r="1655" spans="1:20" x14ac:dyDescent="0.2">
      <c r="A1655" s="142"/>
      <c r="B1655" s="142"/>
      <c r="C1655" s="142"/>
      <c r="D1655" s="142"/>
      <c r="E1655" s="142"/>
      <c r="F1655" s="142"/>
      <c r="G1655" s="142"/>
      <c r="H1655" s="142"/>
      <c r="I1655" s="142"/>
      <c r="J1655" s="143"/>
      <c r="K1655" s="143"/>
      <c r="L1655" s="143"/>
      <c r="M1655" s="143"/>
      <c r="N1655" s="143"/>
      <c r="O1655" s="143"/>
      <c r="P1655" s="143"/>
      <c r="Q1655" s="143"/>
      <c r="R1655" s="143"/>
      <c r="S1655" s="143"/>
      <c r="T1655" s="143"/>
    </row>
    <row r="1656" spans="1:20" x14ac:dyDescent="0.2">
      <c r="A1656" s="142"/>
      <c r="B1656" s="142"/>
      <c r="C1656" s="142"/>
      <c r="D1656" s="142"/>
      <c r="E1656" s="142"/>
      <c r="F1656" s="142"/>
      <c r="G1656" s="142"/>
      <c r="H1656" s="142"/>
      <c r="I1656" s="142"/>
      <c r="J1656" s="143"/>
      <c r="K1656" s="143"/>
      <c r="L1656" s="143"/>
      <c r="M1656" s="143"/>
      <c r="N1656" s="143"/>
      <c r="O1656" s="143"/>
      <c r="P1656" s="143"/>
      <c r="Q1656" s="143"/>
      <c r="R1656" s="143"/>
      <c r="S1656" s="143"/>
      <c r="T1656" s="143"/>
    </row>
    <row r="1657" spans="1:20" x14ac:dyDescent="0.2">
      <c r="A1657" s="142"/>
      <c r="B1657" s="142"/>
      <c r="C1657" s="142"/>
      <c r="D1657" s="142"/>
      <c r="E1657" s="142"/>
      <c r="F1657" s="142"/>
      <c r="G1657" s="142"/>
      <c r="H1657" s="142"/>
      <c r="I1657" s="142"/>
      <c r="J1657" s="143"/>
      <c r="K1657" s="143"/>
      <c r="L1657" s="143"/>
      <c r="M1657" s="143"/>
      <c r="N1657" s="143"/>
      <c r="O1657" s="143"/>
      <c r="P1657" s="143"/>
      <c r="Q1657" s="143"/>
      <c r="R1657" s="143"/>
      <c r="S1657" s="143"/>
      <c r="T1657" s="143"/>
    </row>
    <row r="1658" spans="1:20" x14ac:dyDescent="0.2">
      <c r="A1658" s="142"/>
      <c r="B1658" s="142"/>
      <c r="C1658" s="142"/>
      <c r="D1658" s="142"/>
      <c r="E1658" s="142"/>
      <c r="F1658" s="142"/>
      <c r="G1658" s="142"/>
      <c r="H1658" s="142"/>
      <c r="I1658" s="142"/>
      <c r="J1658" s="143"/>
      <c r="K1658" s="143"/>
      <c r="L1658" s="143"/>
      <c r="M1658" s="143"/>
      <c r="N1658" s="143"/>
      <c r="O1658" s="143"/>
      <c r="P1658" s="143"/>
      <c r="Q1658" s="143"/>
      <c r="R1658" s="143"/>
      <c r="S1658" s="143"/>
      <c r="T1658" s="143"/>
    </row>
    <row r="1659" spans="1:20" x14ac:dyDescent="0.2">
      <c r="A1659" s="142"/>
      <c r="B1659" s="142"/>
      <c r="C1659" s="142"/>
      <c r="D1659" s="142"/>
      <c r="E1659" s="142"/>
      <c r="F1659" s="142"/>
      <c r="G1659" s="142"/>
      <c r="H1659" s="142"/>
      <c r="I1659" s="142"/>
      <c r="J1659" s="143"/>
      <c r="K1659" s="143"/>
      <c r="L1659" s="143"/>
      <c r="M1659" s="143"/>
      <c r="N1659" s="143"/>
      <c r="O1659" s="143"/>
      <c r="P1659" s="143"/>
      <c r="Q1659" s="143"/>
      <c r="R1659" s="143"/>
      <c r="S1659" s="143"/>
      <c r="T1659" s="143"/>
    </row>
    <row r="1660" spans="1:20" x14ac:dyDescent="0.2">
      <c r="A1660" s="142"/>
      <c r="B1660" s="142"/>
      <c r="C1660" s="142"/>
      <c r="D1660" s="142"/>
      <c r="E1660" s="142"/>
      <c r="F1660" s="142"/>
      <c r="G1660" s="142"/>
      <c r="H1660" s="142"/>
      <c r="I1660" s="142"/>
      <c r="J1660" s="143"/>
      <c r="K1660" s="143"/>
      <c r="L1660" s="143"/>
      <c r="M1660" s="143"/>
      <c r="N1660" s="143"/>
      <c r="O1660" s="143"/>
      <c r="P1660" s="143"/>
      <c r="Q1660" s="143"/>
      <c r="R1660" s="143"/>
      <c r="S1660" s="143"/>
      <c r="T1660" s="143"/>
    </row>
    <row r="1661" spans="1:20" x14ac:dyDescent="0.2">
      <c r="A1661" s="142"/>
      <c r="B1661" s="142"/>
      <c r="C1661" s="142"/>
      <c r="D1661" s="142"/>
      <c r="E1661" s="142"/>
      <c r="F1661" s="142"/>
      <c r="G1661" s="142"/>
      <c r="H1661" s="142"/>
      <c r="I1661" s="142"/>
      <c r="J1661" s="143"/>
      <c r="K1661" s="143"/>
      <c r="L1661" s="143"/>
      <c r="M1661" s="143"/>
      <c r="N1661" s="143"/>
      <c r="O1661" s="143"/>
      <c r="P1661" s="143"/>
      <c r="Q1661" s="143"/>
      <c r="R1661" s="143"/>
      <c r="S1661" s="143"/>
      <c r="T1661" s="143"/>
    </row>
    <row r="1662" spans="1:20" x14ac:dyDescent="0.2">
      <c r="A1662" s="142"/>
      <c r="B1662" s="142"/>
      <c r="C1662" s="142"/>
      <c r="D1662" s="142"/>
      <c r="E1662" s="142"/>
      <c r="F1662" s="142"/>
      <c r="G1662" s="142"/>
      <c r="H1662" s="142"/>
      <c r="I1662" s="142"/>
      <c r="J1662" s="143"/>
      <c r="K1662" s="143"/>
      <c r="L1662" s="143"/>
      <c r="M1662" s="143"/>
      <c r="N1662" s="143"/>
      <c r="O1662" s="143"/>
      <c r="P1662" s="143"/>
      <c r="Q1662" s="143"/>
      <c r="R1662" s="143"/>
      <c r="S1662" s="143"/>
      <c r="T1662" s="143"/>
    </row>
    <row r="1663" spans="1:20" x14ac:dyDescent="0.2">
      <c r="A1663" s="142"/>
      <c r="B1663" s="142"/>
      <c r="C1663" s="142"/>
      <c r="D1663" s="142"/>
      <c r="E1663" s="142"/>
      <c r="F1663" s="142"/>
      <c r="G1663" s="142"/>
      <c r="H1663" s="142"/>
      <c r="I1663" s="142"/>
      <c r="J1663" s="143"/>
      <c r="K1663" s="143"/>
      <c r="L1663" s="143"/>
      <c r="M1663" s="143"/>
      <c r="N1663" s="143"/>
      <c r="O1663" s="143"/>
      <c r="P1663" s="143"/>
      <c r="Q1663" s="143"/>
      <c r="R1663" s="143"/>
      <c r="S1663" s="143"/>
      <c r="T1663" s="143"/>
    </row>
    <row r="1664" spans="1:20" x14ac:dyDescent="0.2">
      <c r="A1664" s="142"/>
      <c r="B1664" s="142"/>
      <c r="C1664" s="142"/>
      <c r="D1664" s="142"/>
      <c r="E1664" s="142"/>
      <c r="F1664" s="142"/>
      <c r="G1664" s="142"/>
      <c r="H1664" s="142"/>
      <c r="I1664" s="142"/>
      <c r="J1664" s="143"/>
      <c r="K1664" s="143"/>
      <c r="L1664" s="143"/>
      <c r="M1664" s="143"/>
      <c r="N1664" s="143"/>
      <c r="O1664" s="143"/>
      <c r="P1664" s="143"/>
      <c r="Q1664" s="143"/>
      <c r="R1664" s="143"/>
      <c r="S1664" s="143"/>
      <c r="T1664" s="143"/>
    </row>
    <row r="1665" spans="1:20" x14ac:dyDescent="0.2">
      <c r="A1665" s="142"/>
      <c r="B1665" s="142"/>
      <c r="C1665" s="142"/>
      <c r="D1665" s="142"/>
      <c r="E1665" s="142"/>
      <c r="F1665" s="142"/>
      <c r="G1665" s="142"/>
      <c r="H1665" s="142"/>
      <c r="I1665" s="142"/>
      <c r="J1665" s="143"/>
      <c r="K1665" s="143"/>
      <c r="L1665" s="143"/>
      <c r="M1665" s="143"/>
      <c r="N1665" s="143"/>
      <c r="O1665" s="143"/>
      <c r="P1665" s="143"/>
      <c r="Q1665" s="143"/>
      <c r="R1665" s="143"/>
      <c r="S1665" s="143"/>
      <c r="T1665" s="143"/>
    </row>
    <row r="1666" spans="1:20" x14ac:dyDescent="0.2">
      <c r="A1666" s="142"/>
      <c r="B1666" s="142"/>
      <c r="C1666" s="142"/>
      <c r="D1666" s="142"/>
      <c r="E1666" s="142"/>
      <c r="F1666" s="142"/>
      <c r="G1666" s="142"/>
      <c r="H1666" s="142"/>
      <c r="I1666" s="142"/>
      <c r="J1666" s="143"/>
      <c r="K1666" s="143"/>
      <c r="L1666" s="143"/>
      <c r="M1666" s="143"/>
      <c r="N1666" s="143"/>
      <c r="O1666" s="143"/>
      <c r="P1666" s="143"/>
      <c r="Q1666" s="143"/>
      <c r="R1666" s="143"/>
      <c r="S1666" s="143"/>
      <c r="T1666" s="143"/>
    </row>
    <row r="1667" spans="1:20" x14ac:dyDescent="0.2">
      <c r="A1667" s="142"/>
      <c r="B1667" s="142"/>
      <c r="C1667" s="142"/>
      <c r="D1667" s="142"/>
      <c r="E1667" s="142"/>
      <c r="F1667" s="142"/>
      <c r="G1667" s="142"/>
      <c r="H1667" s="142"/>
      <c r="I1667" s="142"/>
      <c r="J1667" s="143"/>
      <c r="K1667" s="143"/>
      <c r="L1667" s="143"/>
      <c r="M1667" s="143"/>
      <c r="N1667" s="143"/>
      <c r="O1667" s="143"/>
      <c r="P1667" s="143"/>
      <c r="Q1667" s="143"/>
      <c r="R1667" s="143"/>
      <c r="S1667" s="143"/>
      <c r="T1667" s="143"/>
    </row>
    <row r="1668" spans="1:20" x14ac:dyDescent="0.2">
      <c r="A1668" s="142"/>
      <c r="B1668" s="142"/>
      <c r="C1668" s="142"/>
      <c r="D1668" s="142"/>
      <c r="E1668" s="142"/>
      <c r="F1668" s="142"/>
      <c r="G1668" s="142"/>
      <c r="H1668" s="142"/>
      <c r="I1668" s="142"/>
      <c r="J1668" s="143"/>
      <c r="K1668" s="143"/>
      <c r="L1668" s="143"/>
      <c r="M1668" s="143"/>
      <c r="N1668" s="143"/>
      <c r="O1668" s="143"/>
      <c r="P1668" s="143"/>
      <c r="Q1668" s="143"/>
      <c r="R1668" s="143"/>
      <c r="S1668" s="143"/>
      <c r="T1668" s="143"/>
    </row>
    <row r="1669" spans="1:20" x14ac:dyDescent="0.2">
      <c r="A1669" s="142"/>
      <c r="B1669" s="142"/>
      <c r="C1669" s="142"/>
      <c r="D1669" s="142"/>
      <c r="E1669" s="142"/>
      <c r="F1669" s="142"/>
      <c r="G1669" s="142"/>
      <c r="H1669" s="142"/>
      <c r="I1669" s="142"/>
      <c r="J1669" s="143"/>
      <c r="K1669" s="143"/>
      <c r="L1669" s="143"/>
      <c r="M1669" s="143"/>
      <c r="N1669" s="143"/>
      <c r="O1669" s="143"/>
      <c r="P1669" s="143"/>
      <c r="Q1669" s="143"/>
      <c r="R1669" s="143"/>
      <c r="S1669" s="143"/>
      <c r="T1669" s="143"/>
    </row>
    <row r="1670" spans="1:20" x14ac:dyDescent="0.2">
      <c r="A1670" s="142"/>
      <c r="B1670" s="142"/>
      <c r="C1670" s="142"/>
      <c r="D1670" s="142"/>
      <c r="E1670" s="142"/>
      <c r="F1670" s="142"/>
      <c r="G1670" s="142"/>
      <c r="H1670" s="142"/>
      <c r="I1670" s="142"/>
      <c r="J1670" s="143"/>
      <c r="K1670" s="143"/>
      <c r="L1670" s="143"/>
      <c r="M1670" s="143"/>
      <c r="N1670" s="143"/>
      <c r="O1670" s="143"/>
      <c r="P1670" s="143"/>
      <c r="Q1670" s="143"/>
      <c r="R1670" s="143"/>
      <c r="S1670" s="143"/>
      <c r="T1670" s="143"/>
    </row>
    <row r="1671" spans="1:20" x14ac:dyDescent="0.2">
      <c r="A1671" s="142"/>
      <c r="B1671" s="142"/>
      <c r="C1671" s="142"/>
      <c r="D1671" s="142"/>
      <c r="E1671" s="142"/>
      <c r="F1671" s="142"/>
      <c r="G1671" s="142"/>
      <c r="H1671" s="142"/>
      <c r="I1671" s="142"/>
      <c r="J1671" s="143"/>
      <c r="K1671" s="143"/>
      <c r="L1671" s="143"/>
      <c r="M1671" s="143"/>
      <c r="N1671" s="143"/>
      <c r="O1671" s="143"/>
      <c r="P1671" s="143"/>
      <c r="Q1671" s="143"/>
      <c r="R1671" s="143"/>
      <c r="S1671" s="143"/>
      <c r="T1671" s="143"/>
    </row>
    <row r="1672" spans="1:20" x14ac:dyDescent="0.2">
      <c r="A1672" s="142"/>
      <c r="B1672" s="142"/>
      <c r="C1672" s="142"/>
      <c r="D1672" s="142"/>
      <c r="E1672" s="142"/>
      <c r="F1672" s="142"/>
      <c r="G1672" s="142"/>
      <c r="H1672" s="142"/>
      <c r="I1672" s="142"/>
      <c r="J1672" s="143"/>
      <c r="K1672" s="143"/>
      <c r="L1672" s="143"/>
      <c r="M1672" s="143"/>
      <c r="N1672" s="143"/>
      <c r="O1672" s="143"/>
      <c r="P1672" s="143"/>
      <c r="Q1672" s="143"/>
      <c r="R1672" s="143"/>
      <c r="S1672" s="143"/>
      <c r="T1672" s="143"/>
    </row>
    <row r="1673" spans="1:20" x14ac:dyDescent="0.2">
      <c r="A1673" s="142"/>
      <c r="B1673" s="142"/>
      <c r="C1673" s="142"/>
      <c r="D1673" s="142"/>
      <c r="E1673" s="142"/>
      <c r="F1673" s="142"/>
      <c r="G1673" s="142"/>
      <c r="H1673" s="142"/>
      <c r="I1673" s="142"/>
      <c r="J1673" s="143"/>
      <c r="K1673" s="143"/>
      <c r="L1673" s="143"/>
      <c r="M1673" s="143"/>
      <c r="N1673" s="143"/>
      <c r="O1673" s="143"/>
      <c r="P1673" s="143"/>
      <c r="Q1673" s="143"/>
      <c r="R1673" s="143"/>
      <c r="S1673" s="143"/>
      <c r="T1673" s="143"/>
    </row>
    <row r="1674" spans="1:20" x14ac:dyDescent="0.2">
      <c r="A1674" s="142"/>
      <c r="B1674" s="142"/>
      <c r="C1674" s="142"/>
      <c r="D1674" s="142"/>
      <c r="E1674" s="142"/>
      <c r="F1674" s="142"/>
      <c r="G1674" s="142"/>
      <c r="H1674" s="142"/>
      <c r="I1674" s="142"/>
      <c r="J1674" s="143"/>
      <c r="K1674" s="143"/>
      <c r="L1674" s="143"/>
      <c r="M1674" s="143"/>
      <c r="N1674" s="143"/>
      <c r="O1674" s="143"/>
      <c r="P1674" s="143"/>
      <c r="Q1674" s="143"/>
      <c r="R1674" s="143"/>
      <c r="S1674" s="143"/>
      <c r="T1674" s="143"/>
    </row>
    <row r="1675" spans="1:20" x14ac:dyDescent="0.2">
      <c r="A1675" s="142"/>
      <c r="B1675" s="142"/>
      <c r="C1675" s="142"/>
      <c r="D1675" s="142"/>
      <c r="E1675" s="142"/>
      <c r="F1675" s="142"/>
      <c r="G1675" s="142"/>
      <c r="H1675" s="142"/>
      <c r="I1675" s="142"/>
      <c r="J1675" s="143"/>
      <c r="K1675" s="143"/>
      <c r="L1675" s="143"/>
      <c r="M1675" s="143"/>
      <c r="N1675" s="143"/>
      <c r="O1675" s="143"/>
      <c r="P1675" s="143"/>
      <c r="Q1675" s="143"/>
      <c r="R1675" s="143"/>
      <c r="S1675" s="143"/>
      <c r="T1675" s="143"/>
    </row>
    <row r="1676" spans="1:20" x14ac:dyDescent="0.2">
      <c r="A1676" s="142"/>
      <c r="B1676" s="142"/>
      <c r="C1676" s="142"/>
      <c r="D1676" s="142"/>
      <c r="E1676" s="142"/>
      <c r="F1676" s="142"/>
      <c r="G1676" s="142"/>
      <c r="H1676" s="142"/>
      <c r="I1676" s="142"/>
      <c r="J1676" s="143"/>
      <c r="K1676" s="143"/>
      <c r="L1676" s="143"/>
      <c r="M1676" s="143"/>
      <c r="N1676" s="143"/>
      <c r="O1676" s="143"/>
      <c r="P1676" s="143"/>
      <c r="Q1676" s="143"/>
      <c r="R1676" s="143"/>
      <c r="S1676" s="143"/>
      <c r="T1676" s="143"/>
    </row>
    <row r="1677" spans="1:20" x14ac:dyDescent="0.2">
      <c r="A1677" s="142"/>
      <c r="B1677" s="142"/>
      <c r="C1677" s="142"/>
      <c r="D1677" s="142"/>
      <c r="E1677" s="142"/>
      <c r="F1677" s="142"/>
      <c r="G1677" s="142"/>
      <c r="H1677" s="142"/>
      <c r="I1677" s="142"/>
      <c r="J1677" s="143"/>
      <c r="K1677" s="143"/>
      <c r="L1677" s="143"/>
      <c r="M1677" s="143"/>
      <c r="N1677" s="143"/>
      <c r="O1677" s="143"/>
      <c r="P1677" s="143"/>
      <c r="Q1677" s="143"/>
      <c r="R1677" s="143"/>
      <c r="S1677" s="143"/>
      <c r="T1677" s="143"/>
    </row>
    <row r="1678" spans="1:20" x14ac:dyDescent="0.2">
      <c r="A1678" s="142"/>
      <c r="B1678" s="142"/>
      <c r="C1678" s="142"/>
      <c r="D1678" s="142"/>
      <c r="E1678" s="142"/>
      <c r="F1678" s="142"/>
      <c r="G1678" s="142"/>
      <c r="H1678" s="142"/>
      <c r="I1678" s="142"/>
      <c r="J1678" s="143"/>
      <c r="K1678" s="143"/>
      <c r="L1678" s="143"/>
      <c r="M1678" s="143"/>
      <c r="N1678" s="143"/>
      <c r="O1678" s="143"/>
      <c r="P1678" s="143"/>
      <c r="Q1678" s="143"/>
      <c r="R1678" s="143"/>
      <c r="S1678" s="143"/>
      <c r="T1678" s="143"/>
    </row>
    <row r="1679" spans="1:20" x14ac:dyDescent="0.2">
      <c r="A1679" s="142"/>
      <c r="B1679" s="142"/>
      <c r="C1679" s="142"/>
      <c r="D1679" s="142"/>
      <c r="E1679" s="142"/>
      <c r="F1679" s="142"/>
      <c r="G1679" s="142"/>
      <c r="H1679" s="142"/>
      <c r="I1679" s="142"/>
      <c r="J1679" s="143"/>
      <c r="K1679" s="143"/>
      <c r="L1679" s="143"/>
      <c r="M1679" s="143"/>
      <c r="N1679" s="143"/>
      <c r="O1679" s="143"/>
      <c r="P1679" s="143"/>
      <c r="Q1679" s="143"/>
      <c r="R1679" s="143"/>
      <c r="S1679" s="143"/>
      <c r="T1679" s="143"/>
    </row>
    <row r="1680" spans="1:20" x14ac:dyDescent="0.2">
      <c r="A1680" s="142"/>
      <c r="B1680" s="142"/>
      <c r="C1680" s="142"/>
      <c r="D1680" s="142"/>
      <c r="E1680" s="142"/>
      <c r="F1680" s="142"/>
      <c r="G1680" s="142"/>
      <c r="H1680" s="142"/>
      <c r="I1680" s="142"/>
      <c r="J1680" s="143"/>
      <c r="K1680" s="143"/>
      <c r="L1680" s="143"/>
      <c r="M1680" s="143"/>
      <c r="N1680" s="143"/>
      <c r="O1680" s="143"/>
      <c r="P1680" s="143"/>
      <c r="Q1680" s="143"/>
      <c r="R1680" s="143"/>
      <c r="S1680" s="143"/>
      <c r="T1680" s="143"/>
    </row>
    <row r="1681" spans="1:20" x14ac:dyDescent="0.2">
      <c r="A1681" s="142"/>
      <c r="B1681" s="142"/>
      <c r="C1681" s="142"/>
      <c r="D1681" s="142"/>
      <c r="E1681" s="142"/>
      <c r="F1681" s="142"/>
      <c r="G1681" s="142"/>
      <c r="H1681" s="142"/>
      <c r="I1681" s="142"/>
      <c r="J1681" s="143"/>
      <c r="K1681" s="143"/>
      <c r="L1681" s="143"/>
      <c r="M1681" s="143"/>
      <c r="N1681" s="143"/>
      <c r="O1681" s="143"/>
      <c r="P1681" s="143"/>
      <c r="Q1681" s="143"/>
      <c r="R1681" s="143"/>
      <c r="S1681" s="143"/>
      <c r="T1681" s="143"/>
    </row>
    <row r="1682" spans="1:20" x14ac:dyDescent="0.2">
      <c r="A1682" s="142"/>
      <c r="B1682" s="142"/>
      <c r="C1682" s="142"/>
      <c r="D1682" s="142"/>
      <c r="E1682" s="142"/>
      <c r="F1682" s="142"/>
      <c r="G1682" s="142"/>
      <c r="H1682" s="142"/>
      <c r="I1682" s="142"/>
      <c r="J1682" s="143"/>
      <c r="K1682" s="143"/>
      <c r="L1682" s="143"/>
      <c r="M1682" s="143"/>
      <c r="N1682" s="143"/>
      <c r="O1682" s="143"/>
      <c r="P1682" s="143"/>
      <c r="Q1682" s="143"/>
      <c r="R1682" s="143"/>
      <c r="S1682" s="143"/>
      <c r="T1682" s="143"/>
    </row>
    <row r="1683" spans="1:20" x14ac:dyDescent="0.2">
      <c r="A1683" s="142"/>
      <c r="B1683" s="142"/>
      <c r="C1683" s="142"/>
      <c r="D1683" s="142"/>
      <c r="E1683" s="142"/>
      <c r="F1683" s="142"/>
      <c r="G1683" s="142"/>
      <c r="H1683" s="142"/>
      <c r="I1683" s="142"/>
      <c r="J1683" s="143"/>
      <c r="K1683" s="143"/>
      <c r="L1683" s="143"/>
      <c r="M1683" s="143"/>
      <c r="N1683" s="143"/>
      <c r="O1683" s="143"/>
      <c r="P1683" s="143"/>
      <c r="Q1683" s="143"/>
      <c r="R1683" s="143"/>
      <c r="S1683" s="143"/>
      <c r="T1683" s="143"/>
    </row>
    <row r="1684" spans="1:20" x14ac:dyDescent="0.2">
      <c r="A1684" s="142"/>
      <c r="B1684" s="142"/>
      <c r="C1684" s="142"/>
      <c r="D1684" s="142"/>
      <c r="E1684" s="142"/>
      <c r="F1684" s="142"/>
      <c r="G1684" s="142"/>
      <c r="H1684" s="142"/>
      <c r="I1684" s="142"/>
      <c r="J1684" s="143"/>
      <c r="K1684" s="143"/>
      <c r="L1684" s="143"/>
      <c r="M1684" s="143"/>
      <c r="N1684" s="143"/>
      <c r="O1684" s="143"/>
      <c r="P1684" s="143"/>
      <c r="Q1684" s="143"/>
      <c r="R1684" s="143"/>
      <c r="S1684" s="143"/>
      <c r="T1684" s="143"/>
    </row>
    <row r="1685" spans="1:20" x14ac:dyDescent="0.2">
      <c r="A1685" s="142"/>
      <c r="B1685" s="142"/>
      <c r="C1685" s="142"/>
      <c r="D1685" s="142"/>
      <c r="E1685" s="142"/>
      <c r="F1685" s="142"/>
      <c r="G1685" s="142"/>
      <c r="H1685" s="142"/>
      <c r="I1685" s="142"/>
      <c r="J1685" s="143"/>
      <c r="K1685" s="143"/>
      <c r="L1685" s="143"/>
      <c r="M1685" s="143"/>
      <c r="N1685" s="143"/>
      <c r="O1685" s="143"/>
      <c r="P1685" s="143"/>
      <c r="Q1685" s="143"/>
      <c r="R1685" s="143"/>
      <c r="S1685" s="143"/>
      <c r="T1685" s="143"/>
    </row>
    <row r="1686" spans="1:20" x14ac:dyDescent="0.2">
      <c r="A1686" s="142"/>
      <c r="B1686" s="142"/>
      <c r="C1686" s="142"/>
      <c r="D1686" s="142"/>
      <c r="E1686" s="142"/>
      <c r="F1686" s="142"/>
      <c r="G1686" s="142"/>
      <c r="H1686" s="142"/>
      <c r="I1686" s="142"/>
      <c r="J1686" s="143"/>
      <c r="K1686" s="143"/>
      <c r="L1686" s="143"/>
      <c r="M1686" s="143"/>
      <c r="N1686" s="143"/>
      <c r="O1686" s="143"/>
      <c r="P1686" s="143"/>
      <c r="Q1686" s="143"/>
      <c r="R1686" s="143"/>
      <c r="S1686" s="143"/>
      <c r="T1686" s="143"/>
    </row>
    <row r="1687" spans="1:20" x14ac:dyDescent="0.2">
      <c r="A1687" s="142"/>
      <c r="B1687" s="142"/>
      <c r="C1687" s="142"/>
      <c r="D1687" s="142"/>
      <c r="E1687" s="142"/>
      <c r="F1687" s="142"/>
      <c r="G1687" s="142"/>
      <c r="H1687" s="142"/>
      <c r="I1687" s="142"/>
      <c r="J1687" s="143"/>
      <c r="K1687" s="143"/>
      <c r="L1687" s="143"/>
      <c r="M1687" s="143"/>
      <c r="N1687" s="143"/>
      <c r="O1687" s="143"/>
      <c r="P1687" s="143"/>
      <c r="Q1687" s="143"/>
      <c r="R1687" s="143"/>
      <c r="S1687" s="143"/>
      <c r="T1687" s="143"/>
    </row>
    <row r="1688" spans="1:20" x14ac:dyDescent="0.2">
      <c r="A1688" s="142"/>
      <c r="B1688" s="142"/>
      <c r="C1688" s="142"/>
      <c r="D1688" s="142"/>
      <c r="E1688" s="142"/>
      <c r="F1688" s="142"/>
      <c r="G1688" s="142"/>
      <c r="H1688" s="142"/>
      <c r="I1688" s="142"/>
      <c r="J1688" s="143"/>
      <c r="K1688" s="143"/>
      <c r="L1688" s="143"/>
      <c r="M1688" s="143"/>
      <c r="N1688" s="143"/>
      <c r="O1688" s="143"/>
      <c r="P1688" s="143"/>
      <c r="Q1688" s="143"/>
      <c r="R1688" s="143"/>
      <c r="S1688" s="143"/>
      <c r="T1688" s="143"/>
    </row>
    <row r="1689" spans="1:20" x14ac:dyDescent="0.2">
      <c r="A1689" s="142"/>
      <c r="B1689" s="142"/>
      <c r="C1689" s="142"/>
      <c r="D1689" s="142"/>
      <c r="E1689" s="142"/>
      <c r="F1689" s="142"/>
      <c r="G1689" s="142"/>
      <c r="H1689" s="142"/>
      <c r="I1689" s="142"/>
      <c r="J1689" s="143"/>
      <c r="K1689" s="143"/>
      <c r="L1689" s="143"/>
      <c r="M1689" s="143"/>
      <c r="N1689" s="143"/>
      <c r="O1689" s="143"/>
      <c r="P1689" s="143"/>
      <c r="Q1689" s="143"/>
      <c r="R1689" s="143"/>
      <c r="S1689" s="143"/>
      <c r="T1689" s="143"/>
    </row>
    <row r="1690" spans="1:20" x14ac:dyDescent="0.2">
      <c r="A1690" s="142"/>
      <c r="B1690" s="142"/>
      <c r="C1690" s="142"/>
      <c r="D1690" s="142"/>
      <c r="E1690" s="142"/>
      <c r="F1690" s="142"/>
      <c r="G1690" s="142"/>
      <c r="H1690" s="142"/>
      <c r="I1690" s="142"/>
      <c r="J1690" s="143"/>
      <c r="K1690" s="143"/>
      <c r="L1690" s="143"/>
      <c r="M1690" s="143"/>
      <c r="N1690" s="143"/>
      <c r="O1690" s="143"/>
      <c r="P1690" s="143"/>
      <c r="Q1690" s="143"/>
      <c r="R1690" s="143"/>
      <c r="S1690" s="143"/>
      <c r="T1690" s="143"/>
    </row>
    <row r="1691" spans="1:20" x14ac:dyDescent="0.2">
      <c r="A1691" s="142"/>
      <c r="B1691" s="142"/>
      <c r="C1691" s="142"/>
      <c r="D1691" s="142"/>
      <c r="E1691" s="142"/>
      <c r="F1691" s="142"/>
      <c r="G1691" s="142"/>
      <c r="H1691" s="142"/>
      <c r="I1691" s="142"/>
      <c r="J1691" s="143"/>
      <c r="K1691" s="143"/>
      <c r="L1691" s="143"/>
      <c r="M1691" s="143"/>
      <c r="N1691" s="143"/>
      <c r="O1691" s="143"/>
      <c r="P1691" s="143"/>
      <c r="Q1691" s="143"/>
      <c r="R1691" s="143"/>
      <c r="S1691" s="143"/>
      <c r="T1691" s="143"/>
    </row>
    <row r="1692" spans="1:20" x14ac:dyDescent="0.2">
      <c r="A1692" s="142"/>
      <c r="B1692" s="142"/>
      <c r="C1692" s="142"/>
      <c r="D1692" s="142"/>
      <c r="E1692" s="142"/>
      <c r="F1692" s="142"/>
      <c r="G1692" s="142"/>
      <c r="H1692" s="142"/>
      <c r="I1692" s="142"/>
      <c r="J1692" s="143"/>
      <c r="K1692" s="143"/>
      <c r="L1692" s="143"/>
      <c r="M1692" s="143"/>
      <c r="N1692" s="143"/>
      <c r="O1692" s="143"/>
      <c r="P1692" s="143"/>
      <c r="Q1692" s="143"/>
      <c r="R1692" s="143"/>
      <c r="S1692" s="143"/>
      <c r="T1692" s="143"/>
    </row>
    <row r="1693" spans="1:20" x14ac:dyDescent="0.2">
      <c r="A1693" s="142"/>
      <c r="B1693" s="142"/>
      <c r="C1693" s="142"/>
      <c r="D1693" s="142"/>
      <c r="E1693" s="142"/>
      <c r="F1693" s="142"/>
      <c r="G1693" s="142"/>
      <c r="H1693" s="142"/>
      <c r="I1693" s="142"/>
      <c r="J1693" s="143"/>
      <c r="K1693" s="143"/>
      <c r="L1693" s="143"/>
      <c r="M1693" s="143"/>
      <c r="N1693" s="143"/>
      <c r="O1693" s="143"/>
      <c r="P1693" s="143"/>
      <c r="Q1693" s="143"/>
      <c r="R1693" s="143"/>
      <c r="S1693" s="143"/>
      <c r="T1693" s="143"/>
    </row>
    <row r="1694" spans="1:20" x14ac:dyDescent="0.2">
      <c r="A1694" s="142"/>
      <c r="B1694" s="142"/>
      <c r="C1694" s="142"/>
      <c r="D1694" s="142"/>
      <c r="E1694" s="142"/>
      <c r="F1694" s="142"/>
      <c r="G1694" s="142"/>
      <c r="H1694" s="142"/>
      <c r="I1694" s="142"/>
      <c r="J1694" s="143"/>
      <c r="K1694" s="143"/>
      <c r="L1694" s="143"/>
      <c r="M1694" s="143"/>
      <c r="N1694" s="143"/>
      <c r="O1694" s="143"/>
      <c r="P1694" s="143"/>
      <c r="Q1694" s="143"/>
      <c r="R1694" s="143"/>
      <c r="S1694" s="143"/>
      <c r="T1694" s="143"/>
    </row>
    <row r="1695" spans="1:20" x14ac:dyDescent="0.2">
      <c r="A1695" s="142"/>
      <c r="B1695" s="142"/>
      <c r="C1695" s="142"/>
      <c r="D1695" s="142"/>
      <c r="E1695" s="142"/>
      <c r="F1695" s="142"/>
      <c r="G1695" s="142"/>
      <c r="H1695" s="142"/>
      <c r="I1695" s="142"/>
      <c r="J1695" s="143"/>
      <c r="K1695" s="143"/>
      <c r="L1695" s="143"/>
      <c r="M1695" s="143"/>
      <c r="N1695" s="143"/>
      <c r="O1695" s="143"/>
      <c r="P1695" s="143"/>
      <c r="Q1695" s="143"/>
      <c r="R1695" s="143"/>
      <c r="S1695" s="143"/>
      <c r="T1695" s="143"/>
    </row>
    <row r="1696" spans="1:20" x14ac:dyDescent="0.2">
      <c r="A1696" s="142"/>
      <c r="B1696" s="142"/>
      <c r="C1696" s="142"/>
      <c r="D1696" s="142"/>
      <c r="E1696" s="142"/>
      <c r="F1696" s="142"/>
      <c r="G1696" s="142"/>
      <c r="H1696" s="142"/>
      <c r="I1696" s="142"/>
      <c r="J1696" s="143"/>
      <c r="K1696" s="143"/>
      <c r="L1696" s="143"/>
      <c r="M1696" s="143"/>
      <c r="N1696" s="143"/>
      <c r="O1696" s="143"/>
      <c r="P1696" s="143"/>
      <c r="Q1696" s="143"/>
      <c r="R1696" s="143"/>
      <c r="S1696" s="143"/>
      <c r="T1696" s="143"/>
    </row>
    <row r="1697" spans="1:20" x14ac:dyDescent="0.2">
      <c r="A1697" s="142"/>
      <c r="B1697" s="142"/>
      <c r="C1697" s="142"/>
      <c r="D1697" s="142"/>
      <c r="E1697" s="142"/>
      <c r="F1697" s="142"/>
      <c r="G1697" s="142"/>
      <c r="H1697" s="142"/>
      <c r="I1697" s="142"/>
      <c r="J1697" s="143"/>
      <c r="K1697" s="143"/>
      <c r="L1697" s="143"/>
      <c r="M1697" s="143"/>
      <c r="N1697" s="143"/>
      <c r="O1697" s="143"/>
      <c r="P1697" s="143"/>
      <c r="Q1697" s="143"/>
      <c r="R1697" s="143"/>
      <c r="S1697" s="143"/>
      <c r="T1697" s="143"/>
    </row>
    <row r="1698" spans="1:20" x14ac:dyDescent="0.2">
      <c r="A1698" s="142"/>
      <c r="B1698" s="142"/>
      <c r="C1698" s="142"/>
      <c r="D1698" s="142"/>
      <c r="E1698" s="142"/>
      <c r="F1698" s="142"/>
      <c r="G1698" s="142"/>
      <c r="H1698" s="142"/>
      <c r="I1698" s="142"/>
      <c r="J1698" s="143"/>
      <c r="K1698" s="143"/>
      <c r="L1698" s="143"/>
      <c r="M1698" s="143"/>
      <c r="N1698" s="143"/>
      <c r="O1698" s="143"/>
      <c r="P1698" s="143"/>
      <c r="Q1698" s="143"/>
      <c r="R1698" s="143"/>
      <c r="S1698" s="143"/>
      <c r="T1698" s="143"/>
    </row>
    <row r="1699" spans="1:20" x14ac:dyDescent="0.2">
      <c r="A1699" s="142"/>
      <c r="B1699" s="142"/>
      <c r="C1699" s="142"/>
      <c r="D1699" s="142"/>
      <c r="E1699" s="142"/>
      <c r="F1699" s="142"/>
      <c r="G1699" s="142"/>
      <c r="H1699" s="142"/>
      <c r="I1699" s="142"/>
      <c r="J1699" s="143"/>
      <c r="K1699" s="143"/>
      <c r="L1699" s="143"/>
      <c r="M1699" s="143"/>
      <c r="N1699" s="143"/>
      <c r="O1699" s="143"/>
      <c r="P1699" s="143"/>
      <c r="Q1699" s="143"/>
      <c r="R1699" s="143"/>
      <c r="S1699" s="143"/>
      <c r="T1699" s="143"/>
    </row>
    <row r="1700" spans="1:20" x14ac:dyDescent="0.2">
      <c r="A1700" s="142"/>
      <c r="B1700" s="142"/>
      <c r="C1700" s="142"/>
      <c r="D1700" s="142"/>
      <c r="E1700" s="142"/>
      <c r="F1700" s="142"/>
      <c r="G1700" s="142"/>
      <c r="H1700" s="142"/>
      <c r="I1700" s="142"/>
      <c r="J1700" s="143"/>
      <c r="K1700" s="143"/>
      <c r="L1700" s="143"/>
      <c r="M1700" s="143"/>
      <c r="N1700" s="143"/>
      <c r="O1700" s="143"/>
      <c r="P1700" s="143"/>
      <c r="Q1700" s="143"/>
      <c r="R1700" s="143"/>
      <c r="S1700" s="143"/>
      <c r="T1700" s="143"/>
    </row>
    <row r="1701" spans="1:20" x14ac:dyDescent="0.2">
      <c r="A1701" s="142"/>
      <c r="B1701" s="142"/>
      <c r="C1701" s="142"/>
      <c r="D1701" s="142"/>
      <c r="E1701" s="142"/>
      <c r="F1701" s="142"/>
      <c r="G1701" s="142"/>
      <c r="H1701" s="142"/>
      <c r="I1701" s="142"/>
      <c r="J1701" s="143"/>
      <c r="K1701" s="143"/>
      <c r="L1701" s="143"/>
      <c r="M1701" s="143"/>
      <c r="N1701" s="143"/>
      <c r="O1701" s="143"/>
      <c r="P1701" s="143"/>
      <c r="Q1701" s="143"/>
      <c r="R1701" s="143"/>
      <c r="S1701" s="143"/>
      <c r="T1701" s="143"/>
    </row>
    <row r="1702" spans="1:20" x14ac:dyDescent="0.2">
      <c r="A1702" s="142"/>
      <c r="B1702" s="142"/>
      <c r="C1702" s="142"/>
      <c r="D1702" s="142"/>
      <c r="E1702" s="142"/>
      <c r="F1702" s="142"/>
      <c r="G1702" s="142"/>
      <c r="H1702" s="142"/>
      <c r="I1702" s="142"/>
      <c r="J1702" s="143"/>
      <c r="K1702" s="143"/>
      <c r="L1702" s="143"/>
      <c r="M1702" s="143"/>
      <c r="N1702" s="143"/>
      <c r="O1702" s="143"/>
      <c r="P1702" s="143"/>
      <c r="Q1702" s="143"/>
      <c r="R1702" s="143"/>
      <c r="S1702" s="143"/>
      <c r="T1702" s="143"/>
    </row>
    <row r="1703" spans="1:20" x14ac:dyDescent="0.2">
      <c r="A1703" s="142"/>
      <c r="B1703" s="142"/>
      <c r="C1703" s="142"/>
      <c r="D1703" s="142"/>
      <c r="E1703" s="142"/>
      <c r="F1703" s="142"/>
      <c r="G1703" s="142"/>
      <c r="H1703" s="142"/>
      <c r="I1703" s="142"/>
      <c r="J1703" s="143"/>
      <c r="K1703" s="143"/>
      <c r="L1703" s="143"/>
      <c r="M1703" s="143"/>
      <c r="N1703" s="143"/>
      <c r="O1703" s="143"/>
      <c r="P1703" s="143"/>
      <c r="Q1703" s="143"/>
      <c r="R1703" s="143"/>
      <c r="S1703" s="143"/>
      <c r="T1703" s="143"/>
    </row>
    <row r="1704" spans="1:20" x14ac:dyDescent="0.2">
      <c r="A1704" s="142"/>
      <c r="B1704" s="142"/>
      <c r="C1704" s="142"/>
      <c r="D1704" s="142"/>
      <c r="E1704" s="142"/>
      <c r="F1704" s="142"/>
      <c r="G1704" s="142"/>
      <c r="H1704" s="142"/>
      <c r="I1704" s="142"/>
      <c r="J1704" s="143"/>
      <c r="K1704" s="143"/>
      <c r="L1704" s="143"/>
      <c r="M1704" s="143"/>
      <c r="N1704" s="143"/>
      <c r="O1704" s="143"/>
      <c r="P1704" s="143"/>
      <c r="Q1704" s="143"/>
      <c r="R1704" s="143"/>
      <c r="S1704" s="143"/>
      <c r="T1704" s="143"/>
    </row>
    <row r="1705" spans="1:20" x14ac:dyDescent="0.2">
      <c r="A1705" s="142"/>
      <c r="B1705" s="142"/>
      <c r="C1705" s="142"/>
      <c r="D1705" s="142"/>
      <c r="E1705" s="142"/>
      <c r="F1705" s="142"/>
      <c r="G1705" s="142"/>
      <c r="H1705" s="142"/>
      <c r="I1705" s="142"/>
      <c r="J1705" s="143"/>
      <c r="K1705" s="143"/>
      <c r="L1705" s="143"/>
      <c r="M1705" s="143"/>
      <c r="N1705" s="143"/>
      <c r="O1705" s="143"/>
      <c r="P1705" s="143"/>
      <c r="Q1705" s="143"/>
      <c r="R1705" s="143"/>
      <c r="S1705" s="143"/>
      <c r="T1705" s="143"/>
    </row>
    <row r="1706" spans="1:20" x14ac:dyDescent="0.2">
      <c r="A1706" s="142"/>
      <c r="B1706" s="142"/>
      <c r="C1706" s="142"/>
      <c r="D1706" s="142"/>
      <c r="E1706" s="142"/>
      <c r="F1706" s="142"/>
      <c r="G1706" s="142"/>
      <c r="H1706" s="142"/>
      <c r="I1706" s="142"/>
      <c r="J1706" s="143"/>
      <c r="K1706" s="143"/>
      <c r="L1706" s="143"/>
      <c r="M1706" s="143"/>
      <c r="N1706" s="143"/>
      <c r="O1706" s="143"/>
      <c r="P1706" s="143"/>
      <c r="Q1706" s="143"/>
      <c r="R1706" s="143"/>
      <c r="S1706" s="143"/>
      <c r="T1706" s="143"/>
    </row>
    <row r="1707" spans="1:20" x14ac:dyDescent="0.2">
      <c r="A1707" s="142"/>
      <c r="B1707" s="142"/>
      <c r="C1707" s="142"/>
      <c r="D1707" s="142"/>
      <c r="E1707" s="142"/>
      <c r="F1707" s="142"/>
      <c r="G1707" s="142"/>
      <c r="H1707" s="142"/>
      <c r="I1707" s="142"/>
      <c r="J1707" s="143"/>
      <c r="K1707" s="143"/>
      <c r="L1707" s="143"/>
      <c r="M1707" s="143"/>
      <c r="N1707" s="143"/>
      <c r="O1707" s="143"/>
      <c r="P1707" s="143"/>
      <c r="Q1707" s="143"/>
      <c r="R1707" s="143"/>
      <c r="S1707" s="143"/>
      <c r="T1707" s="143"/>
    </row>
    <row r="1708" spans="1:20" x14ac:dyDescent="0.2">
      <c r="A1708" s="142"/>
      <c r="B1708" s="142"/>
      <c r="C1708" s="142"/>
      <c r="D1708" s="142"/>
      <c r="E1708" s="142"/>
      <c r="F1708" s="142"/>
      <c r="G1708" s="142"/>
      <c r="H1708" s="142"/>
      <c r="I1708" s="142"/>
      <c r="J1708" s="143"/>
      <c r="K1708" s="143"/>
      <c r="L1708" s="143"/>
      <c r="M1708" s="143"/>
      <c r="N1708" s="143"/>
      <c r="O1708" s="143"/>
      <c r="P1708" s="143"/>
      <c r="Q1708" s="143"/>
      <c r="R1708" s="143"/>
      <c r="S1708" s="143"/>
      <c r="T1708" s="143"/>
    </row>
    <row r="1709" spans="1:20" x14ac:dyDescent="0.2">
      <c r="A1709" s="142"/>
      <c r="B1709" s="142"/>
      <c r="C1709" s="142"/>
      <c r="D1709" s="142"/>
      <c r="E1709" s="142"/>
      <c r="F1709" s="142"/>
      <c r="G1709" s="142"/>
      <c r="H1709" s="142"/>
      <c r="I1709" s="142"/>
      <c r="J1709" s="143"/>
      <c r="K1709" s="143"/>
      <c r="L1709" s="143"/>
      <c r="M1709" s="143"/>
      <c r="N1709" s="143"/>
      <c r="O1709" s="143"/>
      <c r="P1709" s="143"/>
      <c r="Q1709" s="143"/>
      <c r="R1709" s="143"/>
      <c r="S1709" s="143"/>
      <c r="T1709" s="143"/>
    </row>
    <row r="1710" spans="1:20" x14ac:dyDescent="0.2">
      <c r="A1710" s="142"/>
      <c r="B1710" s="142"/>
      <c r="C1710" s="142"/>
      <c r="D1710" s="142"/>
      <c r="E1710" s="142"/>
      <c r="F1710" s="142"/>
      <c r="G1710" s="142"/>
      <c r="H1710" s="142"/>
      <c r="I1710" s="142"/>
      <c r="J1710" s="143"/>
      <c r="K1710" s="143"/>
      <c r="L1710" s="143"/>
      <c r="M1710" s="143"/>
      <c r="N1710" s="143"/>
      <c r="O1710" s="143"/>
      <c r="P1710" s="143"/>
      <c r="Q1710" s="143"/>
      <c r="R1710" s="143"/>
      <c r="S1710" s="143"/>
      <c r="T1710" s="143"/>
    </row>
    <row r="1711" spans="1:20" x14ac:dyDescent="0.2">
      <c r="A1711" s="142"/>
      <c r="B1711" s="142"/>
      <c r="C1711" s="142"/>
      <c r="D1711" s="142"/>
      <c r="E1711" s="142"/>
      <c r="F1711" s="142"/>
      <c r="G1711" s="142"/>
      <c r="H1711" s="142"/>
      <c r="I1711" s="142"/>
      <c r="J1711" s="143"/>
      <c r="K1711" s="143"/>
      <c r="L1711" s="143"/>
      <c r="M1711" s="143"/>
      <c r="N1711" s="143"/>
      <c r="O1711" s="143"/>
      <c r="P1711" s="143"/>
      <c r="Q1711" s="143"/>
      <c r="R1711" s="143"/>
      <c r="S1711" s="143"/>
      <c r="T1711" s="143"/>
    </row>
    <row r="1712" spans="1:20" x14ac:dyDescent="0.2">
      <c r="A1712" s="142"/>
      <c r="B1712" s="142"/>
      <c r="C1712" s="142"/>
      <c r="D1712" s="142"/>
      <c r="E1712" s="142"/>
      <c r="F1712" s="142"/>
      <c r="G1712" s="142"/>
      <c r="H1712" s="142"/>
      <c r="I1712" s="142"/>
      <c r="J1712" s="143"/>
      <c r="K1712" s="143"/>
      <c r="L1712" s="143"/>
      <c r="M1712" s="143"/>
      <c r="N1712" s="143"/>
      <c r="O1712" s="143"/>
      <c r="P1712" s="143"/>
      <c r="Q1712" s="143"/>
      <c r="R1712" s="143"/>
      <c r="S1712" s="143"/>
      <c r="T1712" s="143"/>
    </row>
    <row r="1713" spans="1:20" x14ac:dyDescent="0.2">
      <c r="A1713" s="142"/>
      <c r="B1713" s="142"/>
      <c r="C1713" s="142"/>
      <c r="D1713" s="142"/>
      <c r="E1713" s="142"/>
      <c r="F1713" s="142"/>
      <c r="G1713" s="142"/>
      <c r="H1713" s="142"/>
      <c r="I1713" s="142"/>
      <c r="J1713" s="143"/>
      <c r="K1713" s="143"/>
      <c r="L1713" s="143"/>
      <c r="M1713" s="143"/>
      <c r="N1713" s="143"/>
      <c r="O1713" s="143"/>
      <c r="P1713" s="143"/>
      <c r="Q1713" s="143"/>
      <c r="R1713" s="143"/>
      <c r="S1713" s="143"/>
      <c r="T1713" s="143"/>
    </row>
    <row r="1714" spans="1:20" x14ac:dyDescent="0.2">
      <c r="A1714" s="142"/>
      <c r="B1714" s="142"/>
      <c r="C1714" s="142"/>
      <c r="D1714" s="142"/>
      <c r="E1714" s="142"/>
      <c r="F1714" s="142"/>
      <c r="G1714" s="142"/>
      <c r="H1714" s="142"/>
      <c r="I1714" s="142"/>
      <c r="J1714" s="143"/>
      <c r="K1714" s="143"/>
      <c r="L1714" s="143"/>
      <c r="M1714" s="143"/>
      <c r="N1714" s="143"/>
      <c r="O1714" s="143"/>
      <c r="P1714" s="143"/>
      <c r="Q1714" s="143"/>
      <c r="R1714" s="143"/>
      <c r="S1714" s="143"/>
      <c r="T1714" s="143"/>
    </row>
    <row r="1715" spans="1:20" x14ac:dyDescent="0.2">
      <c r="A1715" s="142"/>
      <c r="B1715" s="142"/>
      <c r="C1715" s="142"/>
      <c r="D1715" s="142"/>
      <c r="E1715" s="142"/>
      <c r="F1715" s="142"/>
      <c r="G1715" s="142"/>
      <c r="H1715" s="142"/>
      <c r="I1715" s="142"/>
      <c r="J1715" s="143"/>
      <c r="K1715" s="143"/>
      <c r="L1715" s="143"/>
      <c r="M1715" s="143"/>
      <c r="N1715" s="143"/>
      <c r="O1715" s="143"/>
      <c r="P1715" s="143"/>
      <c r="Q1715" s="143"/>
      <c r="R1715" s="143"/>
      <c r="S1715" s="143"/>
      <c r="T1715" s="143"/>
    </row>
    <row r="1716" spans="1:20" x14ac:dyDescent="0.2">
      <c r="A1716" s="142"/>
      <c r="B1716" s="142"/>
      <c r="C1716" s="142"/>
      <c r="D1716" s="142"/>
      <c r="E1716" s="142"/>
      <c r="F1716" s="142"/>
      <c r="G1716" s="142"/>
      <c r="H1716" s="142"/>
      <c r="I1716" s="142"/>
      <c r="J1716" s="143"/>
      <c r="K1716" s="143"/>
      <c r="L1716" s="143"/>
      <c r="M1716" s="143"/>
      <c r="N1716" s="143"/>
      <c r="O1716" s="143"/>
      <c r="P1716" s="143"/>
      <c r="Q1716" s="143"/>
      <c r="R1716" s="143"/>
      <c r="S1716" s="143"/>
      <c r="T1716" s="143"/>
    </row>
    <row r="1717" spans="1:20" x14ac:dyDescent="0.2">
      <c r="A1717" s="142"/>
      <c r="B1717" s="142"/>
      <c r="C1717" s="142"/>
      <c r="D1717" s="142"/>
      <c r="E1717" s="142"/>
      <c r="F1717" s="142"/>
      <c r="G1717" s="142"/>
      <c r="H1717" s="142"/>
      <c r="I1717" s="142"/>
      <c r="J1717" s="143"/>
      <c r="K1717" s="143"/>
      <c r="L1717" s="143"/>
      <c r="M1717" s="143"/>
      <c r="N1717" s="143"/>
      <c r="O1717" s="143"/>
      <c r="P1717" s="143"/>
      <c r="Q1717" s="143"/>
      <c r="R1717" s="143"/>
      <c r="S1717" s="143"/>
      <c r="T1717" s="143"/>
    </row>
    <row r="1718" spans="1:20" x14ac:dyDescent="0.2">
      <c r="A1718" s="142"/>
      <c r="B1718" s="142"/>
      <c r="C1718" s="142"/>
      <c r="D1718" s="142"/>
      <c r="E1718" s="142"/>
      <c r="F1718" s="142"/>
      <c r="G1718" s="142"/>
      <c r="H1718" s="142"/>
      <c r="I1718" s="142"/>
      <c r="J1718" s="143"/>
      <c r="K1718" s="143"/>
      <c r="L1718" s="143"/>
      <c r="M1718" s="143"/>
      <c r="N1718" s="143"/>
      <c r="O1718" s="143"/>
      <c r="P1718" s="143"/>
      <c r="Q1718" s="143"/>
      <c r="R1718" s="143"/>
      <c r="S1718" s="143"/>
      <c r="T1718" s="143"/>
    </row>
    <row r="1719" spans="1:20" x14ac:dyDescent="0.2">
      <c r="A1719" s="142"/>
      <c r="B1719" s="142"/>
      <c r="C1719" s="142"/>
      <c r="D1719" s="142"/>
      <c r="E1719" s="142"/>
      <c r="F1719" s="142"/>
      <c r="G1719" s="142"/>
      <c r="H1719" s="142"/>
      <c r="I1719" s="142"/>
      <c r="J1719" s="143"/>
      <c r="K1719" s="143"/>
      <c r="L1719" s="143"/>
      <c r="M1719" s="143"/>
      <c r="N1719" s="143"/>
      <c r="O1719" s="143"/>
      <c r="P1719" s="143"/>
      <c r="Q1719" s="143"/>
      <c r="R1719" s="143"/>
      <c r="S1719" s="143"/>
      <c r="T1719" s="143"/>
    </row>
    <row r="1720" spans="1:20" x14ac:dyDescent="0.2">
      <c r="A1720" s="142"/>
      <c r="B1720" s="142"/>
      <c r="C1720" s="142"/>
      <c r="D1720" s="142"/>
      <c r="E1720" s="142"/>
      <c r="F1720" s="142"/>
      <c r="G1720" s="142"/>
      <c r="H1720" s="142"/>
      <c r="I1720" s="142"/>
      <c r="J1720" s="143"/>
      <c r="K1720" s="143"/>
      <c r="L1720" s="143"/>
      <c r="M1720" s="143"/>
      <c r="N1720" s="143"/>
      <c r="O1720" s="143"/>
      <c r="P1720" s="143"/>
      <c r="Q1720" s="143"/>
      <c r="R1720" s="143"/>
      <c r="S1720" s="143"/>
      <c r="T1720" s="143"/>
    </row>
    <row r="1721" spans="1:20" x14ac:dyDescent="0.2">
      <c r="A1721" s="142"/>
      <c r="B1721" s="142"/>
      <c r="C1721" s="142"/>
      <c r="D1721" s="142"/>
      <c r="E1721" s="142"/>
      <c r="F1721" s="142"/>
      <c r="G1721" s="142"/>
      <c r="H1721" s="142"/>
      <c r="I1721" s="142"/>
      <c r="J1721" s="143"/>
      <c r="K1721" s="143"/>
      <c r="L1721" s="143"/>
      <c r="M1721" s="143"/>
      <c r="N1721" s="143"/>
      <c r="O1721" s="143"/>
      <c r="P1721" s="143"/>
      <c r="Q1721" s="143"/>
      <c r="R1721" s="143"/>
      <c r="S1721" s="143"/>
      <c r="T1721" s="143"/>
    </row>
    <row r="1722" spans="1:20" x14ac:dyDescent="0.2">
      <c r="A1722" s="142"/>
      <c r="B1722" s="142"/>
      <c r="C1722" s="142"/>
      <c r="D1722" s="142"/>
      <c r="E1722" s="142"/>
      <c r="F1722" s="142"/>
      <c r="G1722" s="142"/>
      <c r="H1722" s="142"/>
      <c r="I1722" s="142"/>
      <c r="J1722" s="143"/>
      <c r="K1722" s="143"/>
      <c r="L1722" s="143"/>
      <c r="M1722" s="143"/>
      <c r="N1722" s="143"/>
      <c r="O1722" s="143"/>
      <c r="P1722" s="143"/>
      <c r="Q1722" s="143"/>
      <c r="R1722" s="143"/>
      <c r="S1722" s="143"/>
      <c r="T1722" s="143"/>
    </row>
    <row r="1723" spans="1:20" x14ac:dyDescent="0.2">
      <c r="A1723" s="142"/>
      <c r="B1723" s="142"/>
      <c r="C1723" s="142"/>
      <c r="D1723" s="142"/>
      <c r="E1723" s="142"/>
      <c r="F1723" s="142"/>
      <c r="G1723" s="142"/>
      <c r="H1723" s="142"/>
      <c r="I1723" s="142"/>
      <c r="J1723" s="143"/>
      <c r="K1723" s="143"/>
      <c r="L1723" s="143"/>
      <c r="M1723" s="143"/>
      <c r="N1723" s="143"/>
      <c r="O1723" s="143"/>
      <c r="P1723" s="143"/>
      <c r="Q1723" s="143"/>
      <c r="R1723" s="143"/>
      <c r="S1723" s="143"/>
      <c r="T1723" s="143"/>
    </row>
    <row r="1724" spans="1:20" x14ac:dyDescent="0.2">
      <c r="A1724" s="142"/>
      <c r="B1724" s="142"/>
      <c r="C1724" s="142"/>
      <c r="D1724" s="142"/>
      <c r="E1724" s="142"/>
      <c r="F1724" s="142"/>
      <c r="G1724" s="142"/>
      <c r="H1724" s="142"/>
      <c r="I1724" s="142"/>
      <c r="J1724" s="143"/>
      <c r="K1724" s="143"/>
      <c r="L1724" s="143"/>
      <c r="M1724" s="143"/>
      <c r="N1724" s="143"/>
      <c r="O1724" s="143"/>
      <c r="P1724" s="143"/>
      <c r="Q1724" s="143"/>
      <c r="R1724" s="143"/>
      <c r="S1724" s="143"/>
      <c r="T1724" s="143"/>
    </row>
    <row r="1725" spans="1:20" x14ac:dyDescent="0.2">
      <c r="A1725" s="142"/>
      <c r="B1725" s="142"/>
      <c r="C1725" s="142"/>
      <c r="D1725" s="142"/>
      <c r="E1725" s="142"/>
      <c r="F1725" s="142"/>
      <c r="G1725" s="142"/>
      <c r="H1725" s="142"/>
      <c r="I1725" s="142"/>
      <c r="J1725" s="143"/>
      <c r="K1725" s="143"/>
      <c r="L1725" s="143"/>
      <c r="M1725" s="143"/>
      <c r="N1725" s="143"/>
      <c r="O1725" s="143"/>
      <c r="P1725" s="143"/>
      <c r="Q1725" s="143"/>
      <c r="R1725" s="143"/>
      <c r="S1725" s="143"/>
      <c r="T1725" s="143"/>
    </row>
    <row r="1726" spans="1:20" x14ac:dyDescent="0.2">
      <c r="A1726" s="142"/>
      <c r="B1726" s="142"/>
      <c r="C1726" s="142"/>
      <c r="D1726" s="142"/>
      <c r="E1726" s="142"/>
      <c r="F1726" s="142"/>
      <c r="G1726" s="142"/>
      <c r="H1726" s="142"/>
      <c r="I1726" s="142"/>
      <c r="J1726" s="143"/>
      <c r="K1726" s="143"/>
      <c r="L1726" s="143"/>
      <c r="M1726" s="143"/>
      <c r="N1726" s="143"/>
      <c r="O1726" s="143"/>
      <c r="P1726" s="143"/>
      <c r="Q1726" s="143"/>
      <c r="R1726" s="143"/>
      <c r="S1726" s="143"/>
      <c r="T1726" s="143"/>
    </row>
    <row r="1727" spans="1:20" x14ac:dyDescent="0.2">
      <c r="A1727" s="142"/>
      <c r="B1727" s="142"/>
      <c r="C1727" s="142"/>
      <c r="D1727" s="142"/>
      <c r="E1727" s="142"/>
      <c r="F1727" s="142"/>
      <c r="G1727" s="142"/>
      <c r="H1727" s="142"/>
      <c r="I1727" s="142"/>
      <c r="J1727" s="143"/>
      <c r="K1727" s="143"/>
      <c r="L1727" s="143"/>
      <c r="M1727" s="143"/>
      <c r="N1727" s="143"/>
      <c r="O1727" s="143"/>
      <c r="P1727" s="143"/>
      <c r="Q1727" s="143"/>
      <c r="R1727" s="143"/>
      <c r="S1727" s="143"/>
      <c r="T1727" s="143"/>
    </row>
    <row r="1728" spans="1:20" x14ac:dyDescent="0.2">
      <c r="A1728" s="142"/>
      <c r="B1728" s="142"/>
      <c r="C1728" s="142"/>
      <c r="D1728" s="142"/>
      <c r="E1728" s="142"/>
      <c r="F1728" s="142"/>
      <c r="G1728" s="142"/>
      <c r="H1728" s="142"/>
      <c r="I1728" s="142"/>
      <c r="J1728" s="143"/>
      <c r="K1728" s="143"/>
      <c r="L1728" s="143"/>
      <c r="M1728" s="143"/>
      <c r="N1728" s="143"/>
      <c r="O1728" s="143"/>
      <c r="P1728" s="143"/>
      <c r="Q1728" s="143"/>
      <c r="R1728" s="143"/>
      <c r="S1728" s="143"/>
      <c r="T1728" s="143"/>
    </row>
    <row r="1729" spans="1:20" x14ac:dyDescent="0.2">
      <c r="A1729" s="142"/>
      <c r="B1729" s="142"/>
      <c r="C1729" s="142"/>
      <c r="D1729" s="142"/>
      <c r="E1729" s="142"/>
      <c r="F1729" s="142"/>
      <c r="G1729" s="142"/>
      <c r="H1729" s="142"/>
      <c r="I1729" s="142"/>
      <c r="J1729" s="143"/>
      <c r="K1729" s="143"/>
      <c r="L1729" s="143"/>
      <c r="M1729" s="143"/>
      <c r="N1729" s="143"/>
      <c r="O1729" s="143"/>
      <c r="P1729" s="143"/>
      <c r="Q1729" s="143"/>
      <c r="R1729" s="143"/>
      <c r="S1729" s="143"/>
      <c r="T1729" s="143"/>
    </row>
    <row r="1730" spans="1:20" x14ac:dyDescent="0.2">
      <c r="A1730" s="142"/>
      <c r="B1730" s="142"/>
      <c r="C1730" s="142"/>
      <c r="D1730" s="142"/>
      <c r="E1730" s="142"/>
      <c r="F1730" s="142"/>
      <c r="G1730" s="142"/>
      <c r="H1730" s="142"/>
      <c r="I1730" s="142"/>
      <c r="J1730" s="143"/>
      <c r="K1730" s="143"/>
      <c r="L1730" s="143"/>
      <c r="M1730" s="143"/>
      <c r="N1730" s="143"/>
      <c r="O1730" s="143"/>
      <c r="P1730" s="143"/>
      <c r="Q1730" s="143"/>
      <c r="R1730" s="143"/>
      <c r="S1730" s="143"/>
      <c r="T1730" s="143"/>
    </row>
    <row r="1731" spans="1:20" x14ac:dyDescent="0.2">
      <c r="A1731" s="142"/>
      <c r="B1731" s="142"/>
      <c r="C1731" s="142"/>
      <c r="D1731" s="142"/>
      <c r="E1731" s="142"/>
      <c r="F1731" s="142"/>
      <c r="G1731" s="142"/>
      <c r="H1731" s="142"/>
      <c r="I1731" s="142"/>
      <c r="J1731" s="143"/>
      <c r="K1731" s="143"/>
      <c r="L1731" s="143"/>
      <c r="M1731" s="143"/>
      <c r="N1731" s="143"/>
      <c r="O1731" s="143"/>
      <c r="P1731" s="143"/>
      <c r="Q1731" s="143"/>
      <c r="R1731" s="143"/>
      <c r="S1731" s="143"/>
      <c r="T1731" s="143"/>
    </row>
    <row r="1732" spans="1:20" x14ac:dyDescent="0.2">
      <c r="A1732" s="142"/>
      <c r="B1732" s="142"/>
      <c r="C1732" s="142"/>
      <c r="D1732" s="142"/>
      <c r="E1732" s="142"/>
      <c r="F1732" s="142"/>
      <c r="G1732" s="142"/>
      <c r="H1732" s="142"/>
      <c r="I1732" s="142"/>
      <c r="J1732" s="143"/>
      <c r="K1732" s="143"/>
      <c r="L1732" s="143"/>
      <c r="M1732" s="143"/>
      <c r="N1732" s="143"/>
      <c r="O1732" s="143"/>
      <c r="P1732" s="143"/>
      <c r="Q1732" s="143"/>
      <c r="R1732" s="143"/>
      <c r="S1732" s="143"/>
      <c r="T1732" s="143"/>
    </row>
    <row r="1733" spans="1:20" x14ac:dyDescent="0.2">
      <c r="A1733" s="142"/>
      <c r="B1733" s="142"/>
      <c r="C1733" s="142"/>
      <c r="D1733" s="142"/>
      <c r="E1733" s="142"/>
      <c r="F1733" s="142"/>
      <c r="G1733" s="142"/>
      <c r="H1733" s="142"/>
      <c r="I1733" s="142"/>
      <c r="J1733" s="143"/>
      <c r="K1733" s="143"/>
      <c r="L1733" s="143"/>
      <c r="M1733" s="143"/>
      <c r="N1733" s="143"/>
      <c r="O1733" s="143"/>
      <c r="P1733" s="143"/>
      <c r="Q1733" s="143"/>
      <c r="R1733" s="143"/>
      <c r="S1733" s="143"/>
      <c r="T1733" s="143"/>
    </row>
    <row r="1734" spans="1:20" x14ac:dyDescent="0.2">
      <c r="A1734" s="142"/>
      <c r="B1734" s="142"/>
      <c r="C1734" s="142"/>
      <c r="D1734" s="142"/>
      <c r="E1734" s="142"/>
      <c r="F1734" s="142"/>
      <c r="G1734" s="142"/>
      <c r="H1734" s="142"/>
      <c r="I1734" s="142"/>
      <c r="J1734" s="143"/>
      <c r="K1734" s="143"/>
      <c r="L1734" s="143"/>
      <c r="M1734" s="143"/>
      <c r="N1734" s="143"/>
      <c r="O1734" s="143"/>
      <c r="P1734" s="143"/>
      <c r="Q1734" s="143"/>
      <c r="R1734" s="143"/>
      <c r="S1734" s="143"/>
      <c r="T1734" s="143"/>
    </row>
    <row r="1735" spans="1:20" x14ac:dyDescent="0.2">
      <c r="A1735" s="142"/>
      <c r="B1735" s="142"/>
      <c r="C1735" s="142"/>
      <c r="D1735" s="142"/>
      <c r="E1735" s="142"/>
      <c r="F1735" s="142"/>
      <c r="G1735" s="142"/>
      <c r="H1735" s="142"/>
      <c r="I1735" s="142"/>
      <c r="J1735" s="143"/>
      <c r="K1735" s="143"/>
      <c r="L1735" s="143"/>
      <c r="M1735" s="143"/>
      <c r="N1735" s="143"/>
      <c r="O1735" s="143"/>
      <c r="P1735" s="143"/>
      <c r="Q1735" s="143"/>
      <c r="R1735" s="143"/>
      <c r="S1735" s="143"/>
      <c r="T1735" s="143"/>
    </row>
    <row r="1736" spans="1:20" x14ac:dyDescent="0.2">
      <c r="A1736" s="142"/>
      <c r="B1736" s="142"/>
      <c r="C1736" s="142"/>
      <c r="D1736" s="142"/>
      <c r="E1736" s="142"/>
      <c r="F1736" s="142"/>
      <c r="G1736" s="142"/>
      <c r="H1736" s="142"/>
      <c r="I1736" s="142"/>
      <c r="J1736" s="143"/>
      <c r="K1736" s="143"/>
      <c r="L1736" s="143"/>
      <c r="M1736" s="143"/>
      <c r="N1736" s="143"/>
      <c r="O1736" s="143"/>
      <c r="P1736" s="143"/>
      <c r="Q1736" s="143"/>
      <c r="R1736" s="143"/>
      <c r="S1736" s="143"/>
      <c r="T1736" s="143"/>
    </row>
    <row r="1737" spans="1:20" x14ac:dyDescent="0.2">
      <c r="A1737" s="142"/>
      <c r="B1737" s="142"/>
      <c r="C1737" s="142"/>
      <c r="D1737" s="142"/>
      <c r="E1737" s="142"/>
      <c r="F1737" s="142"/>
      <c r="G1737" s="142"/>
      <c r="H1737" s="142"/>
      <c r="I1737" s="142"/>
      <c r="J1737" s="143"/>
      <c r="K1737" s="143"/>
      <c r="L1737" s="143"/>
      <c r="M1737" s="143"/>
      <c r="N1737" s="143"/>
      <c r="O1737" s="143"/>
      <c r="P1737" s="143"/>
      <c r="Q1737" s="143"/>
      <c r="R1737" s="143"/>
      <c r="S1737" s="143"/>
      <c r="T1737" s="143"/>
    </row>
    <row r="1738" spans="1:20" x14ac:dyDescent="0.2">
      <c r="A1738" s="142"/>
      <c r="B1738" s="142"/>
      <c r="C1738" s="142"/>
      <c r="D1738" s="142"/>
      <c r="E1738" s="142"/>
      <c r="F1738" s="142"/>
      <c r="G1738" s="142"/>
      <c r="H1738" s="142"/>
      <c r="I1738" s="142"/>
      <c r="J1738" s="143"/>
      <c r="K1738" s="143"/>
      <c r="L1738" s="143"/>
      <c r="M1738" s="143"/>
      <c r="N1738" s="143"/>
      <c r="O1738" s="143"/>
      <c r="P1738" s="143"/>
      <c r="Q1738" s="143"/>
      <c r="R1738" s="143"/>
      <c r="S1738" s="143"/>
      <c r="T1738" s="143"/>
    </row>
    <row r="1739" spans="1:20" x14ac:dyDescent="0.2">
      <c r="A1739" s="142"/>
      <c r="B1739" s="142"/>
      <c r="C1739" s="142"/>
      <c r="D1739" s="142"/>
      <c r="E1739" s="142"/>
      <c r="F1739" s="142"/>
      <c r="G1739" s="142"/>
      <c r="H1739" s="142"/>
      <c r="I1739" s="142"/>
      <c r="J1739" s="143"/>
      <c r="K1739" s="143"/>
      <c r="L1739" s="143"/>
      <c r="M1739" s="143"/>
      <c r="N1739" s="143"/>
      <c r="O1739" s="143"/>
      <c r="P1739" s="143"/>
      <c r="Q1739" s="143"/>
      <c r="R1739" s="143"/>
      <c r="S1739" s="143"/>
      <c r="T1739" s="143"/>
    </row>
    <row r="1740" spans="1:20" x14ac:dyDescent="0.2">
      <c r="A1740" s="142"/>
      <c r="B1740" s="142"/>
      <c r="C1740" s="142"/>
      <c r="D1740" s="142"/>
      <c r="E1740" s="142"/>
      <c r="F1740" s="142"/>
      <c r="G1740" s="142"/>
      <c r="H1740" s="142"/>
      <c r="I1740" s="142"/>
      <c r="J1740" s="143"/>
      <c r="K1740" s="143"/>
      <c r="L1740" s="143"/>
      <c r="M1740" s="143"/>
      <c r="N1740" s="143"/>
      <c r="O1740" s="143"/>
      <c r="P1740" s="143"/>
      <c r="Q1740" s="143"/>
      <c r="R1740" s="143"/>
      <c r="S1740" s="143"/>
      <c r="T1740" s="143"/>
    </row>
    <row r="1741" spans="1:20" x14ac:dyDescent="0.2">
      <c r="A1741" s="142"/>
      <c r="B1741" s="142"/>
      <c r="C1741" s="142"/>
      <c r="D1741" s="142"/>
      <c r="E1741" s="142"/>
      <c r="F1741" s="142"/>
      <c r="G1741" s="142"/>
      <c r="H1741" s="142"/>
      <c r="I1741" s="142"/>
      <c r="J1741" s="143"/>
      <c r="K1741" s="143"/>
      <c r="L1741" s="143"/>
      <c r="M1741" s="143"/>
      <c r="N1741" s="143"/>
      <c r="O1741" s="143"/>
      <c r="P1741" s="143"/>
      <c r="Q1741" s="143"/>
      <c r="R1741" s="143"/>
      <c r="S1741" s="143"/>
      <c r="T1741" s="143"/>
    </row>
    <row r="1742" spans="1:20" x14ac:dyDescent="0.2">
      <c r="A1742" s="142"/>
      <c r="B1742" s="142"/>
      <c r="C1742" s="142"/>
      <c r="D1742" s="142"/>
      <c r="E1742" s="142"/>
      <c r="F1742" s="142"/>
      <c r="G1742" s="142"/>
      <c r="H1742" s="142"/>
      <c r="I1742" s="142"/>
      <c r="J1742" s="143"/>
      <c r="K1742" s="143"/>
      <c r="L1742" s="143"/>
      <c r="M1742" s="143"/>
      <c r="N1742" s="143"/>
      <c r="O1742" s="143"/>
      <c r="P1742" s="143"/>
      <c r="Q1742" s="143"/>
      <c r="R1742" s="143"/>
      <c r="S1742" s="143"/>
      <c r="T1742" s="143"/>
    </row>
    <row r="1743" spans="1:20" x14ac:dyDescent="0.2">
      <c r="A1743" s="142"/>
      <c r="B1743" s="142"/>
      <c r="C1743" s="142"/>
      <c r="D1743" s="142"/>
      <c r="E1743" s="142"/>
      <c r="F1743" s="142"/>
      <c r="G1743" s="142"/>
      <c r="H1743" s="142"/>
      <c r="I1743" s="142"/>
      <c r="J1743" s="143"/>
      <c r="K1743" s="143"/>
      <c r="L1743" s="143"/>
      <c r="M1743" s="143"/>
      <c r="N1743" s="143"/>
      <c r="O1743" s="143"/>
      <c r="P1743" s="143"/>
      <c r="Q1743" s="143"/>
      <c r="R1743" s="143"/>
      <c r="S1743" s="143"/>
      <c r="T1743" s="143"/>
    </row>
    <row r="1744" spans="1:20" x14ac:dyDescent="0.2">
      <c r="A1744" s="142"/>
      <c r="B1744" s="142"/>
      <c r="C1744" s="142"/>
      <c r="D1744" s="142"/>
      <c r="E1744" s="142"/>
      <c r="F1744" s="142"/>
      <c r="G1744" s="142"/>
      <c r="H1744" s="142"/>
      <c r="I1744" s="142"/>
      <c r="J1744" s="143"/>
      <c r="K1744" s="143"/>
      <c r="L1744" s="143"/>
      <c r="M1744" s="143"/>
      <c r="N1744" s="143"/>
      <c r="O1744" s="143"/>
      <c r="P1744" s="143"/>
      <c r="Q1744" s="143"/>
      <c r="R1744" s="143"/>
      <c r="S1744" s="143"/>
      <c r="T1744" s="143"/>
    </row>
    <row r="1745" spans="1:20" x14ac:dyDescent="0.2">
      <c r="A1745" s="142"/>
      <c r="B1745" s="142"/>
      <c r="C1745" s="142"/>
      <c r="D1745" s="142"/>
      <c r="E1745" s="142"/>
      <c r="F1745" s="142"/>
      <c r="G1745" s="142"/>
      <c r="H1745" s="142"/>
      <c r="I1745" s="142"/>
      <c r="J1745" s="143"/>
      <c r="K1745" s="143"/>
      <c r="L1745" s="143"/>
      <c r="M1745" s="143"/>
      <c r="N1745" s="143"/>
      <c r="O1745" s="143"/>
      <c r="P1745" s="143"/>
      <c r="Q1745" s="143"/>
      <c r="R1745" s="143"/>
      <c r="S1745" s="143"/>
      <c r="T1745" s="143"/>
    </row>
    <row r="1746" spans="1:20" x14ac:dyDescent="0.2">
      <c r="A1746" s="142"/>
      <c r="B1746" s="142"/>
      <c r="C1746" s="142"/>
      <c r="D1746" s="142"/>
      <c r="E1746" s="142"/>
      <c r="F1746" s="142"/>
      <c r="G1746" s="142"/>
      <c r="H1746" s="142"/>
      <c r="I1746" s="142"/>
      <c r="J1746" s="143"/>
      <c r="K1746" s="143"/>
      <c r="L1746" s="143"/>
      <c r="M1746" s="143"/>
      <c r="N1746" s="143"/>
      <c r="O1746" s="143"/>
      <c r="P1746" s="143"/>
      <c r="Q1746" s="143"/>
      <c r="R1746" s="143"/>
      <c r="S1746" s="143"/>
      <c r="T1746" s="143"/>
    </row>
    <row r="1747" spans="1:20" x14ac:dyDescent="0.2">
      <c r="A1747" s="142"/>
      <c r="B1747" s="142"/>
      <c r="C1747" s="142"/>
      <c r="D1747" s="142"/>
      <c r="E1747" s="142"/>
      <c r="F1747" s="142"/>
      <c r="G1747" s="142"/>
      <c r="H1747" s="142"/>
      <c r="I1747" s="142"/>
      <c r="J1747" s="143"/>
      <c r="K1747" s="143"/>
      <c r="L1747" s="143"/>
      <c r="M1747" s="143"/>
      <c r="N1747" s="143"/>
      <c r="O1747" s="143"/>
      <c r="P1747" s="143"/>
      <c r="Q1747" s="143"/>
      <c r="R1747" s="143"/>
      <c r="S1747" s="143"/>
      <c r="T1747" s="143"/>
    </row>
    <row r="1748" spans="1:20" x14ac:dyDescent="0.2">
      <c r="A1748" s="142"/>
      <c r="B1748" s="142"/>
      <c r="C1748" s="142"/>
      <c r="D1748" s="142"/>
      <c r="E1748" s="142"/>
      <c r="F1748" s="142"/>
      <c r="G1748" s="142"/>
      <c r="H1748" s="142"/>
      <c r="I1748" s="142"/>
      <c r="J1748" s="143"/>
      <c r="K1748" s="143"/>
      <c r="L1748" s="143"/>
      <c r="M1748" s="143"/>
      <c r="N1748" s="143"/>
      <c r="O1748" s="143"/>
      <c r="P1748" s="143"/>
      <c r="Q1748" s="143"/>
      <c r="R1748" s="143"/>
      <c r="S1748" s="143"/>
      <c r="T1748" s="143"/>
    </row>
    <row r="1749" spans="1:20" x14ac:dyDescent="0.2">
      <c r="A1749" s="142"/>
      <c r="B1749" s="142"/>
      <c r="C1749" s="142"/>
      <c r="D1749" s="142"/>
      <c r="E1749" s="142"/>
      <c r="F1749" s="142"/>
      <c r="G1749" s="142"/>
      <c r="H1749" s="142"/>
      <c r="I1749" s="142"/>
      <c r="J1749" s="143"/>
      <c r="K1749" s="143"/>
      <c r="L1749" s="143"/>
      <c r="M1749" s="143"/>
      <c r="N1749" s="143"/>
      <c r="O1749" s="143"/>
      <c r="P1749" s="143"/>
      <c r="Q1749" s="143"/>
      <c r="R1749" s="143"/>
      <c r="S1749" s="143"/>
      <c r="T1749" s="143"/>
    </row>
    <row r="1750" spans="1:20" x14ac:dyDescent="0.2">
      <c r="A1750" s="142"/>
      <c r="B1750" s="142"/>
      <c r="C1750" s="142"/>
      <c r="D1750" s="142"/>
      <c r="E1750" s="142"/>
      <c r="F1750" s="142"/>
      <c r="G1750" s="142"/>
      <c r="H1750" s="142"/>
      <c r="I1750" s="142"/>
      <c r="J1750" s="143"/>
      <c r="K1750" s="143"/>
      <c r="L1750" s="143"/>
      <c r="M1750" s="143"/>
      <c r="N1750" s="143"/>
      <c r="O1750" s="143"/>
      <c r="P1750" s="143"/>
      <c r="Q1750" s="143"/>
      <c r="R1750" s="143"/>
      <c r="S1750" s="143"/>
      <c r="T1750" s="143"/>
    </row>
    <row r="1751" spans="1:20" x14ac:dyDescent="0.2">
      <c r="A1751" s="142"/>
      <c r="B1751" s="142"/>
      <c r="C1751" s="142"/>
      <c r="D1751" s="142"/>
      <c r="E1751" s="142"/>
      <c r="F1751" s="142"/>
      <c r="G1751" s="142"/>
      <c r="H1751" s="142"/>
      <c r="I1751" s="142"/>
      <c r="J1751" s="143"/>
      <c r="K1751" s="143"/>
      <c r="L1751" s="143"/>
      <c r="M1751" s="143"/>
      <c r="N1751" s="143"/>
      <c r="O1751" s="143"/>
      <c r="P1751" s="143"/>
      <c r="Q1751" s="143"/>
      <c r="R1751" s="143"/>
      <c r="S1751" s="143"/>
      <c r="T1751" s="143"/>
    </row>
    <row r="1752" spans="1:20" x14ac:dyDescent="0.2">
      <c r="A1752" s="142"/>
      <c r="B1752" s="142"/>
      <c r="C1752" s="142"/>
      <c r="D1752" s="142"/>
      <c r="E1752" s="142"/>
      <c r="F1752" s="142"/>
      <c r="G1752" s="142"/>
      <c r="H1752" s="142"/>
      <c r="I1752" s="142"/>
      <c r="J1752" s="143"/>
      <c r="K1752" s="143"/>
      <c r="L1752" s="143"/>
      <c r="M1752" s="143"/>
      <c r="N1752" s="143"/>
      <c r="O1752" s="143"/>
      <c r="P1752" s="143"/>
      <c r="Q1752" s="143"/>
      <c r="R1752" s="143"/>
      <c r="S1752" s="143"/>
      <c r="T1752" s="143"/>
    </row>
    <row r="1753" spans="1:20" x14ac:dyDescent="0.2">
      <c r="A1753" s="142"/>
      <c r="B1753" s="142"/>
      <c r="C1753" s="142"/>
      <c r="D1753" s="142"/>
      <c r="E1753" s="142"/>
      <c r="F1753" s="142"/>
      <c r="G1753" s="142"/>
      <c r="H1753" s="142"/>
      <c r="I1753" s="142"/>
      <c r="J1753" s="143"/>
      <c r="K1753" s="143"/>
      <c r="L1753" s="143"/>
      <c r="M1753" s="143"/>
      <c r="N1753" s="143"/>
      <c r="O1753" s="143"/>
      <c r="P1753" s="143"/>
      <c r="Q1753" s="143"/>
      <c r="R1753" s="143"/>
      <c r="S1753" s="143"/>
      <c r="T1753" s="143"/>
    </row>
    <row r="1754" spans="1:20" x14ac:dyDescent="0.2">
      <c r="A1754" s="142"/>
      <c r="B1754" s="142"/>
      <c r="C1754" s="142"/>
      <c r="D1754" s="142"/>
      <c r="E1754" s="142"/>
      <c r="F1754" s="142"/>
      <c r="G1754" s="142"/>
      <c r="H1754" s="142"/>
      <c r="I1754" s="142"/>
      <c r="J1754" s="143"/>
      <c r="K1754" s="143"/>
      <c r="L1754" s="143"/>
      <c r="M1754" s="143"/>
      <c r="N1754" s="143"/>
      <c r="O1754" s="143"/>
      <c r="P1754" s="143"/>
      <c r="Q1754" s="143"/>
      <c r="R1754" s="143"/>
      <c r="S1754" s="143"/>
      <c r="T1754" s="143"/>
    </row>
    <row r="1755" spans="1:20" x14ac:dyDescent="0.2">
      <c r="A1755" s="142"/>
      <c r="B1755" s="142"/>
      <c r="C1755" s="142"/>
      <c r="D1755" s="142"/>
      <c r="E1755" s="142"/>
      <c r="F1755" s="142"/>
      <c r="G1755" s="142"/>
      <c r="H1755" s="142"/>
      <c r="I1755" s="142"/>
      <c r="J1755" s="143"/>
      <c r="K1755" s="143"/>
      <c r="L1755" s="143"/>
      <c r="M1755" s="143"/>
      <c r="N1755" s="143"/>
      <c r="O1755" s="143"/>
      <c r="P1755" s="143"/>
      <c r="Q1755" s="143"/>
      <c r="R1755" s="143"/>
      <c r="S1755" s="143"/>
      <c r="T1755" s="143"/>
    </row>
    <row r="1756" spans="1:20" x14ac:dyDescent="0.2">
      <c r="A1756" s="142"/>
      <c r="B1756" s="142"/>
      <c r="C1756" s="142"/>
      <c r="D1756" s="142"/>
      <c r="E1756" s="142"/>
      <c r="F1756" s="142"/>
      <c r="G1756" s="142"/>
      <c r="H1756" s="142"/>
      <c r="I1756" s="142"/>
      <c r="J1756" s="143"/>
      <c r="K1756" s="143"/>
      <c r="L1756" s="143"/>
      <c r="M1756" s="143"/>
      <c r="N1756" s="143"/>
      <c r="O1756" s="143"/>
      <c r="P1756" s="143"/>
      <c r="Q1756" s="143"/>
      <c r="R1756" s="143"/>
      <c r="S1756" s="143"/>
      <c r="T1756" s="143"/>
    </row>
    <row r="1757" spans="1:20" x14ac:dyDescent="0.2">
      <c r="A1757" s="142"/>
      <c r="B1757" s="142"/>
      <c r="C1757" s="142"/>
      <c r="D1757" s="142"/>
      <c r="E1757" s="142"/>
      <c r="F1757" s="142"/>
      <c r="G1757" s="142"/>
      <c r="H1757" s="142"/>
      <c r="I1757" s="142"/>
      <c r="J1757" s="143"/>
      <c r="K1757" s="143"/>
      <c r="L1757" s="143"/>
      <c r="M1757" s="143"/>
      <c r="N1757" s="143"/>
      <c r="O1757" s="143"/>
      <c r="P1757" s="143"/>
      <c r="Q1757" s="143"/>
      <c r="R1757" s="143"/>
      <c r="S1757" s="143"/>
      <c r="T1757" s="143"/>
    </row>
    <row r="1758" spans="1:20" x14ac:dyDescent="0.2">
      <c r="A1758" s="142"/>
      <c r="B1758" s="142"/>
      <c r="C1758" s="142"/>
      <c r="D1758" s="142"/>
      <c r="E1758" s="142"/>
      <c r="F1758" s="142"/>
      <c r="G1758" s="142"/>
      <c r="H1758" s="142"/>
      <c r="I1758" s="142"/>
      <c r="J1758" s="143"/>
      <c r="K1758" s="143"/>
      <c r="L1758" s="143"/>
      <c r="M1758" s="143"/>
      <c r="N1758" s="143"/>
      <c r="O1758" s="143"/>
      <c r="P1758" s="143"/>
      <c r="Q1758" s="143"/>
      <c r="R1758" s="143"/>
      <c r="S1758" s="143"/>
      <c r="T1758" s="143"/>
    </row>
    <row r="1759" spans="1:20" x14ac:dyDescent="0.2">
      <c r="A1759" s="142"/>
      <c r="B1759" s="142"/>
      <c r="C1759" s="142"/>
      <c r="D1759" s="142"/>
      <c r="E1759" s="142"/>
      <c r="F1759" s="142"/>
      <c r="G1759" s="142"/>
      <c r="H1759" s="142"/>
      <c r="I1759" s="142"/>
      <c r="J1759" s="143"/>
      <c r="K1759" s="143"/>
      <c r="L1759" s="143"/>
      <c r="M1759" s="143"/>
      <c r="N1759" s="143"/>
      <c r="O1759" s="143"/>
      <c r="P1759" s="143"/>
      <c r="Q1759" s="143"/>
      <c r="R1759" s="143"/>
      <c r="S1759" s="143"/>
      <c r="T1759" s="143"/>
    </row>
    <row r="1760" spans="1:20" x14ac:dyDescent="0.2">
      <c r="A1760" s="142"/>
      <c r="B1760" s="142"/>
      <c r="C1760" s="142"/>
      <c r="D1760" s="142"/>
      <c r="E1760" s="142"/>
      <c r="F1760" s="142"/>
      <c r="G1760" s="142"/>
      <c r="H1760" s="142"/>
      <c r="I1760" s="142"/>
      <c r="J1760" s="143"/>
      <c r="K1760" s="143"/>
      <c r="L1760" s="143"/>
      <c r="M1760" s="143"/>
      <c r="N1760" s="143"/>
      <c r="O1760" s="143"/>
      <c r="P1760" s="143"/>
      <c r="Q1760" s="143"/>
      <c r="R1760" s="143"/>
      <c r="S1760" s="143"/>
      <c r="T1760" s="143"/>
    </row>
    <row r="1761" spans="1:20" x14ac:dyDescent="0.2">
      <c r="A1761" s="142"/>
      <c r="B1761" s="142"/>
      <c r="C1761" s="142"/>
      <c r="D1761" s="142"/>
      <c r="E1761" s="142"/>
      <c r="F1761" s="142"/>
      <c r="G1761" s="142"/>
      <c r="H1761" s="142"/>
      <c r="I1761" s="142"/>
      <c r="J1761" s="143"/>
      <c r="K1761" s="143"/>
      <c r="L1761" s="143"/>
      <c r="M1761" s="143"/>
      <c r="N1761" s="143"/>
      <c r="O1761" s="143"/>
      <c r="P1761" s="143"/>
      <c r="Q1761" s="143"/>
      <c r="R1761" s="143"/>
      <c r="S1761" s="143"/>
      <c r="T1761" s="143"/>
    </row>
    <row r="1762" spans="1:20" x14ac:dyDescent="0.2">
      <c r="A1762" s="142"/>
      <c r="B1762" s="142"/>
      <c r="C1762" s="142"/>
      <c r="D1762" s="142"/>
      <c r="E1762" s="142"/>
      <c r="F1762" s="142"/>
      <c r="G1762" s="142"/>
      <c r="H1762" s="142"/>
      <c r="I1762" s="142"/>
      <c r="J1762" s="143"/>
      <c r="K1762" s="143"/>
      <c r="L1762" s="143"/>
      <c r="M1762" s="143"/>
      <c r="N1762" s="143"/>
      <c r="O1762" s="143"/>
      <c r="P1762" s="143"/>
      <c r="Q1762" s="143"/>
      <c r="R1762" s="143"/>
      <c r="S1762" s="143"/>
      <c r="T1762" s="143"/>
    </row>
    <row r="1763" spans="1:20" x14ac:dyDescent="0.2">
      <c r="A1763" s="142"/>
      <c r="B1763" s="142"/>
      <c r="C1763" s="142"/>
      <c r="D1763" s="142"/>
      <c r="E1763" s="142"/>
      <c r="F1763" s="142"/>
      <c r="G1763" s="142"/>
      <c r="H1763" s="142"/>
      <c r="I1763" s="142"/>
      <c r="J1763" s="143"/>
      <c r="K1763" s="143"/>
      <c r="L1763" s="143"/>
      <c r="M1763" s="143"/>
      <c r="N1763" s="143"/>
      <c r="O1763" s="143"/>
      <c r="P1763" s="143"/>
      <c r="Q1763" s="143"/>
      <c r="R1763" s="143"/>
      <c r="S1763" s="143"/>
      <c r="T1763" s="143"/>
    </row>
    <row r="1764" spans="1:20" x14ac:dyDescent="0.2">
      <c r="A1764" s="142"/>
      <c r="B1764" s="142"/>
      <c r="C1764" s="142"/>
      <c r="D1764" s="142"/>
      <c r="E1764" s="142"/>
      <c r="F1764" s="142"/>
      <c r="G1764" s="142"/>
      <c r="H1764" s="142"/>
      <c r="I1764" s="142"/>
      <c r="J1764" s="143"/>
      <c r="K1764" s="143"/>
      <c r="L1764" s="143"/>
      <c r="M1764" s="143"/>
      <c r="N1764" s="143"/>
      <c r="O1764" s="143"/>
      <c r="P1764" s="143"/>
      <c r="Q1764" s="143"/>
      <c r="R1764" s="143"/>
      <c r="S1764" s="143"/>
      <c r="T1764" s="143"/>
    </row>
    <row r="1765" spans="1:20" x14ac:dyDescent="0.2">
      <c r="A1765" s="142"/>
      <c r="B1765" s="142"/>
      <c r="C1765" s="142"/>
      <c r="D1765" s="142"/>
      <c r="E1765" s="142"/>
      <c r="F1765" s="142"/>
      <c r="G1765" s="142"/>
      <c r="H1765" s="142"/>
      <c r="I1765" s="142"/>
      <c r="J1765" s="143"/>
      <c r="K1765" s="143"/>
      <c r="L1765" s="143"/>
      <c r="M1765" s="143"/>
      <c r="N1765" s="143"/>
      <c r="O1765" s="143"/>
      <c r="P1765" s="143"/>
      <c r="Q1765" s="143"/>
      <c r="R1765" s="143"/>
      <c r="S1765" s="143"/>
      <c r="T1765" s="143"/>
    </row>
    <row r="1766" spans="1:20" x14ac:dyDescent="0.2">
      <c r="A1766" s="142"/>
      <c r="B1766" s="142"/>
      <c r="C1766" s="142"/>
      <c r="D1766" s="142"/>
      <c r="E1766" s="142"/>
      <c r="F1766" s="142"/>
      <c r="G1766" s="142"/>
      <c r="H1766" s="142"/>
      <c r="I1766" s="142"/>
      <c r="J1766" s="143"/>
      <c r="K1766" s="143"/>
      <c r="L1766" s="143"/>
      <c r="M1766" s="143"/>
      <c r="N1766" s="143"/>
      <c r="O1766" s="143"/>
      <c r="P1766" s="143"/>
      <c r="Q1766" s="143"/>
      <c r="R1766" s="143"/>
      <c r="S1766" s="143"/>
      <c r="T1766" s="143"/>
    </row>
    <row r="1767" spans="1:20" x14ac:dyDescent="0.2">
      <c r="A1767" s="142"/>
      <c r="B1767" s="142"/>
      <c r="C1767" s="142"/>
      <c r="D1767" s="142"/>
      <c r="E1767" s="142"/>
      <c r="F1767" s="142"/>
      <c r="G1767" s="142"/>
      <c r="H1767" s="142"/>
      <c r="I1767" s="142"/>
      <c r="J1767" s="143"/>
      <c r="K1767" s="143"/>
      <c r="L1767" s="143"/>
      <c r="M1767" s="143"/>
      <c r="N1767" s="143"/>
      <c r="O1767" s="143"/>
      <c r="P1767" s="143"/>
      <c r="Q1767" s="143"/>
      <c r="R1767" s="143"/>
      <c r="S1767" s="143"/>
      <c r="T1767" s="143"/>
    </row>
    <row r="1768" spans="1:20" x14ac:dyDescent="0.2">
      <c r="A1768" s="142"/>
      <c r="B1768" s="142"/>
      <c r="C1768" s="142"/>
      <c r="D1768" s="142"/>
      <c r="E1768" s="142"/>
      <c r="F1768" s="142"/>
      <c r="G1768" s="142"/>
      <c r="H1768" s="142"/>
      <c r="I1768" s="142"/>
      <c r="J1768" s="143"/>
      <c r="K1768" s="143"/>
      <c r="L1768" s="143"/>
      <c r="M1768" s="143"/>
      <c r="N1768" s="143"/>
      <c r="O1768" s="143"/>
      <c r="P1768" s="143"/>
      <c r="Q1768" s="143"/>
      <c r="R1768" s="143"/>
      <c r="S1768" s="143"/>
      <c r="T1768" s="143"/>
    </row>
    <row r="1769" spans="1:20" x14ac:dyDescent="0.2">
      <c r="A1769" s="142"/>
      <c r="B1769" s="142"/>
      <c r="C1769" s="142"/>
      <c r="D1769" s="142"/>
      <c r="E1769" s="142"/>
      <c r="F1769" s="142"/>
      <c r="G1769" s="142"/>
      <c r="H1769" s="142"/>
      <c r="I1769" s="142"/>
      <c r="J1769" s="143"/>
      <c r="K1769" s="143"/>
      <c r="L1769" s="143"/>
      <c r="M1769" s="143"/>
      <c r="N1769" s="143"/>
      <c r="O1769" s="143"/>
      <c r="P1769" s="143"/>
      <c r="Q1769" s="143"/>
      <c r="R1769" s="143"/>
      <c r="S1769" s="143"/>
      <c r="T1769" s="143"/>
    </row>
    <row r="1770" spans="1:20" x14ac:dyDescent="0.2">
      <c r="A1770" s="142"/>
      <c r="B1770" s="142"/>
      <c r="C1770" s="142"/>
      <c r="D1770" s="142"/>
      <c r="E1770" s="142"/>
      <c r="F1770" s="142"/>
      <c r="G1770" s="142"/>
      <c r="H1770" s="142"/>
      <c r="I1770" s="142"/>
      <c r="J1770" s="143"/>
      <c r="K1770" s="143"/>
      <c r="L1770" s="143"/>
      <c r="M1770" s="143"/>
      <c r="N1770" s="143"/>
      <c r="O1770" s="143"/>
      <c r="P1770" s="143"/>
      <c r="Q1770" s="143"/>
      <c r="R1770" s="143"/>
      <c r="S1770" s="143"/>
      <c r="T1770" s="143"/>
    </row>
    <row r="1771" spans="1:20" x14ac:dyDescent="0.2">
      <c r="A1771" s="142"/>
      <c r="B1771" s="142"/>
      <c r="C1771" s="142"/>
      <c r="D1771" s="142"/>
      <c r="E1771" s="142"/>
      <c r="F1771" s="142"/>
      <c r="G1771" s="142"/>
      <c r="H1771" s="142"/>
      <c r="I1771" s="142"/>
      <c r="J1771" s="143"/>
      <c r="K1771" s="143"/>
      <c r="L1771" s="143"/>
      <c r="M1771" s="143"/>
      <c r="N1771" s="143"/>
      <c r="O1771" s="143"/>
      <c r="P1771" s="143"/>
      <c r="Q1771" s="143"/>
      <c r="R1771" s="143"/>
      <c r="S1771" s="143"/>
      <c r="T1771" s="143"/>
    </row>
    <row r="1772" spans="1:20" x14ac:dyDescent="0.2">
      <c r="A1772" s="142"/>
      <c r="B1772" s="142"/>
      <c r="C1772" s="142"/>
      <c r="D1772" s="142"/>
      <c r="E1772" s="142"/>
      <c r="F1772" s="142"/>
      <c r="G1772" s="142"/>
      <c r="H1772" s="142"/>
      <c r="I1772" s="142"/>
      <c r="J1772" s="143"/>
      <c r="K1772" s="143"/>
      <c r="L1772" s="143"/>
      <c r="M1772" s="143"/>
      <c r="N1772" s="143"/>
      <c r="O1772" s="143"/>
      <c r="P1772" s="143"/>
      <c r="Q1772" s="143"/>
      <c r="R1772" s="143"/>
      <c r="S1772" s="143"/>
      <c r="T1772" s="143"/>
    </row>
    <row r="1773" spans="1:20" x14ac:dyDescent="0.2">
      <c r="A1773" s="142"/>
      <c r="B1773" s="142"/>
      <c r="C1773" s="142"/>
      <c r="D1773" s="142"/>
      <c r="E1773" s="142"/>
      <c r="F1773" s="142"/>
      <c r="G1773" s="142"/>
      <c r="H1773" s="142"/>
      <c r="I1773" s="142"/>
      <c r="J1773" s="143"/>
      <c r="K1773" s="143"/>
      <c r="L1773" s="143"/>
      <c r="M1773" s="143"/>
      <c r="N1773" s="143"/>
      <c r="O1773" s="143"/>
      <c r="P1773" s="143"/>
      <c r="Q1773" s="143"/>
      <c r="R1773" s="143"/>
      <c r="S1773" s="143"/>
      <c r="T1773" s="143"/>
    </row>
    <row r="1774" spans="1:20" x14ac:dyDescent="0.2">
      <c r="A1774" s="142"/>
      <c r="B1774" s="142"/>
      <c r="C1774" s="142"/>
      <c r="D1774" s="142"/>
      <c r="E1774" s="142"/>
      <c r="F1774" s="142"/>
      <c r="G1774" s="142"/>
      <c r="H1774" s="142"/>
      <c r="I1774" s="142"/>
      <c r="J1774" s="143"/>
      <c r="K1774" s="143"/>
      <c r="L1774" s="143"/>
      <c r="M1774" s="143"/>
      <c r="N1774" s="143"/>
      <c r="O1774" s="143"/>
      <c r="P1774" s="143"/>
      <c r="Q1774" s="143"/>
      <c r="R1774" s="143"/>
      <c r="S1774" s="143"/>
      <c r="T1774" s="143"/>
    </row>
    <row r="1775" spans="1:20" x14ac:dyDescent="0.2">
      <c r="A1775" s="142"/>
      <c r="B1775" s="142"/>
      <c r="C1775" s="142"/>
      <c r="D1775" s="142"/>
      <c r="E1775" s="142"/>
      <c r="F1775" s="142"/>
      <c r="G1775" s="142"/>
      <c r="H1775" s="142"/>
      <c r="I1775" s="142"/>
      <c r="J1775" s="143"/>
      <c r="K1775" s="143"/>
      <c r="L1775" s="143"/>
      <c r="M1775" s="143"/>
      <c r="N1775" s="143"/>
      <c r="O1775" s="143"/>
      <c r="P1775" s="143"/>
      <c r="Q1775" s="143"/>
      <c r="R1775" s="143"/>
      <c r="S1775" s="143"/>
      <c r="T1775" s="143"/>
    </row>
    <row r="1776" spans="1:20" x14ac:dyDescent="0.2">
      <c r="A1776" s="142"/>
      <c r="B1776" s="142"/>
      <c r="C1776" s="142"/>
      <c r="D1776" s="142"/>
      <c r="E1776" s="142"/>
      <c r="F1776" s="142"/>
      <c r="G1776" s="142"/>
      <c r="H1776" s="142"/>
      <c r="I1776" s="142"/>
      <c r="J1776" s="143"/>
      <c r="K1776" s="143"/>
      <c r="L1776" s="143"/>
      <c r="M1776" s="143"/>
      <c r="N1776" s="143"/>
      <c r="O1776" s="143"/>
      <c r="P1776" s="143"/>
      <c r="Q1776" s="143"/>
      <c r="R1776" s="143"/>
      <c r="S1776" s="143"/>
      <c r="T1776" s="143"/>
    </row>
    <row r="1777" spans="1:20" x14ac:dyDescent="0.2">
      <c r="A1777" s="142"/>
      <c r="B1777" s="142"/>
      <c r="C1777" s="142"/>
      <c r="D1777" s="142"/>
      <c r="E1777" s="142"/>
      <c r="F1777" s="142"/>
      <c r="G1777" s="142"/>
      <c r="H1777" s="142"/>
      <c r="I1777" s="142"/>
      <c r="J1777" s="143"/>
      <c r="K1777" s="143"/>
      <c r="L1777" s="143"/>
      <c r="M1777" s="143"/>
      <c r="N1777" s="143"/>
      <c r="O1777" s="143"/>
      <c r="P1777" s="143"/>
      <c r="Q1777" s="143"/>
      <c r="R1777" s="143"/>
      <c r="S1777" s="143"/>
      <c r="T1777" s="143"/>
    </row>
    <row r="1778" spans="1:20" x14ac:dyDescent="0.2">
      <c r="A1778" s="142"/>
      <c r="B1778" s="142"/>
      <c r="C1778" s="142"/>
      <c r="D1778" s="142"/>
      <c r="E1778" s="142"/>
      <c r="F1778" s="142"/>
      <c r="G1778" s="142"/>
      <c r="H1778" s="142"/>
      <c r="I1778" s="142"/>
      <c r="J1778" s="143"/>
      <c r="K1778" s="143"/>
      <c r="L1778" s="143"/>
      <c r="M1778" s="143"/>
      <c r="N1778" s="143"/>
      <c r="O1778" s="143"/>
      <c r="P1778" s="143"/>
      <c r="Q1778" s="143"/>
      <c r="R1778" s="143"/>
      <c r="S1778" s="143"/>
      <c r="T1778" s="143"/>
    </row>
    <row r="1779" spans="1:20" x14ac:dyDescent="0.2">
      <c r="A1779" s="142"/>
      <c r="B1779" s="142"/>
      <c r="C1779" s="142"/>
      <c r="D1779" s="142"/>
      <c r="E1779" s="142"/>
      <c r="F1779" s="142"/>
      <c r="G1779" s="142"/>
      <c r="H1779" s="142"/>
      <c r="I1779" s="142"/>
      <c r="J1779" s="143"/>
      <c r="K1779" s="143"/>
      <c r="L1779" s="143"/>
      <c r="M1779" s="143"/>
      <c r="N1779" s="143"/>
      <c r="O1779" s="143"/>
      <c r="P1779" s="143"/>
      <c r="Q1779" s="143"/>
      <c r="R1779" s="143"/>
      <c r="S1779" s="143"/>
      <c r="T1779" s="143"/>
    </row>
    <row r="1780" spans="1:20" x14ac:dyDescent="0.2">
      <c r="A1780" s="142"/>
      <c r="B1780" s="142"/>
      <c r="C1780" s="142"/>
      <c r="D1780" s="142"/>
      <c r="E1780" s="142"/>
      <c r="F1780" s="142"/>
      <c r="G1780" s="142"/>
      <c r="H1780" s="142"/>
      <c r="I1780" s="142"/>
      <c r="J1780" s="143"/>
      <c r="K1780" s="143"/>
      <c r="L1780" s="143"/>
      <c r="M1780" s="143"/>
      <c r="N1780" s="143"/>
      <c r="O1780" s="143"/>
      <c r="P1780" s="143"/>
      <c r="Q1780" s="143"/>
      <c r="R1780" s="143"/>
      <c r="S1780" s="143"/>
      <c r="T1780" s="143"/>
    </row>
    <row r="1781" spans="1:20" x14ac:dyDescent="0.2">
      <c r="A1781" s="142"/>
      <c r="B1781" s="142"/>
      <c r="C1781" s="142"/>
      <c r="D1781" s="142"/>
      <c r="E1781" s="142"/>
      <c r="F1781" s="142"/>
      <c r="G1781" s="142"/>
      <c r="H1781" s="142"/>
      <c r="I1781" s="142"/>
      <c r="J1781" s="143"/>
      <c r="K1781" s="143"/>
      <c r="L1781" s="143"/>
      <c r="M1781" s="143"/>
      <c r="N1781" s="143"/>
      <c r="O1781" s="143"/>
      <c r="P1781" s="143"/>
      <c r="Q1781" s="143"/>
      <c r="R1781" s="143"/>
      <c r="S1781" s="143"/>
      <c r="T1781" s="143"/>
    </row>
    <row r="1782" spans="1:20" x14ac:dyDescent="0.2">
      <c r="A1782" s="142"/>
      <c r="B1782" s="142"/>
      <c r="C1782" s="142"/>
      <c r="D1782" s="142"/>
      <c r="E1782" s="142"/>
      <c r="F1782" s="142"/>
      <c r="G1782" s="142"/>
      <c r="H1782" s="142"/>
      <c r="I1782" s="142"/>
      <c r="J1782" s="143"/>
      <c r="K1782" s="143"/>
      <c r="L1782" s="143"/>
      <c r="M1782" s="143"/>
      <c r="N1782" s="143"/>
      <c r="O1782" s="143"/>
      <c r="P1782" s="143"/>
      <c r="Q1782" s="143"/>
      <c r="R1782" s="143"/>
      <c r="S1782" s="143"/>
      <c r="T1782" s="143"/>
    </row>
    <row r="1783" spans="1:20" x14ac:dyDescent="0.2">
      <c r="A1783" s="142"/>
      <c r="B1783" s="142"/>
      <c r="C1783" s="142"/>
      <c r="D1783" s="142"/>
      <c r="E1783" s="142"/>
      <c r="F1783" s="142"/>
      <c r="G1783" s="142"/>
      <c r="H1783" s="142"/>
      <c r="I1783" s="142"/>
      <c r="J1783" s="143"/>
      <c r="K1783" s="143"/>
      <c r="L1783" s="143"/>
      <c r="M1783" s="143"/>
      <c r="N1783" s="143"/>
      <c r="O1783" s="143"/>
      <c r="P1783" s="143"/>
      <c r="Q1783" s="143"/>
      <c r="R1783" s="143"/>
      <c r="S1783" s="143"/>
      <c r="T1783" s="143"/>
    </row>
    <row r="1784" spans="1:20" x14ac:dyDescent="0.2">
      <c r="A1784" s="142"/>
      <c r="B1784" s="142"/>
      <c r="C1784" s="142"/>
      <c r="D1784" s="142"/>
      <c r="E1784" s="142"/>
      <c r="F1784" s="142"/>
      <c r="G1784" s="142"/>
      <c r="H1784" s="142"/>
      <c r="I1784" s="142"/>
      <c r="J1784" s="143"/>
      <c r="K1784" s="143"/>
      <c r="L1784" s="143"/>
      <c r="M1784" s="143"/>
      <c r="N1784" s="143"/>
      <c r="O1784" s="143"/>
      <c r="P1784" s="143"/>
      <c r="Q1784" s="143"/>
      <c r="R1784" s="143"/>
      <c r="S1784" s="143"/>
      <c r="T1784" s="143"/>
    </row>
    <row r="1785" spans="1:20" x14ac:dyDescent="0.2">
      <c r="A1785" s="142"/>
      <c r="B1785" s="142"/>
      <c r="C1785" s="142"/>
      <c r="D1785" s="142"/>
      <c r="E1785" s="142"/>
      <c r="F1785" s="142"/>
      <c r="G1785" s="142"/>
      <c r="H1785" s="142"/>
      <c r="I1785" s="142"/>
      <c r="J1785" s="143"/>
      <c r="K1785" s="143"/>
      <c r="L1785" s="143"/>
      <c r="M1785" s="143"/>
      <c r="N1785" s="143"/>
      <c r="O1785" s="143"/>
      <c r="P1785" s="143"/>
      <c r="Q1785" s="143"/>
      <c r="R1785" s="143"/>
      <c r="S1785" s="143"/>
      <c r="T1785" s="143"/>
    </row>
    <row r="1786" spans="1:20" x14ac:dyDescent="0.2">
      <c r="A1786" s="142"/>
      <c r="B1786" s="142"/>
      <c r="C1786" s="142"/>
      <c r="D1786" s="142"/>
      <c r="E1786" s="142"/>
      <c r="F1786" s="142"/>
      <c r="G1786" s="142"/>
      <c r="H1786" s="142"/>
      <c r="I1786" s="142"/>
      <c r="J1786" s="143"/>
      <c r="K1786" s="143"/>
      <c r="L1786" s="143"/>
      <c r="M1786" s="143"/>
      <c r="N1786" s="143"/>
      <c r="O1786" s="143"/>
      <c r="P1786" s="143"/>
      <c r="Q1786" s="143"/>
      <c r="R1786" s="143"/>
      <c r="S1786" s="143"/>
      <c r="T1786" s="143"/>
    </row>
    <row r="1787" spans="1:20" x14ac:dyDescent="0.2">
      <c r="A1787" s="142"/>
      <c r="B1787" s="142"/>
      <c r="C1787" s="142"/>
      <c r="D1787" s="142"/>
      <c r="E1787" s="142"/>
      <c r="F1787" s="142"/>
      <c r="G1787" s="142"/>
      <c r="H1787" s="142"/>
      <c r="I1787" s="142"/>
      <c r="J1787" s="143"/>
      <c r="K1787" s="143"/>
      <c r="L1787" s="143"/>
      <c r="M1787" s="143"/>
      <c r="N1787" s="143"/>
      <c r="O1787" s="143"/>
      <c r="P1787" s="143"/>
      <c r="Q1787" s="143"/>
      <c r="R1787" s="143"/>
      <c r="S1787" s="143"/>
      <c r="T1787" s="143"/>
    </row>
    <row r="1788" spans="1:20" x14ac:dyDescent="0.2">
      <c r="A1788" s="142"/>
      <c r="B1788" s="142"/>
      <c r="C1788" s="142"/>
      <c r="D1788" s="142"/>
      <c r="E1788" s="142"/>
      <c r="F1788" s="142"/>
      <c r="G1788" s="142"/>
      <c r="H1788" s="142"/>
      <c r="I1788" s="142"/>
      <c r="J1788" s="143"/>
      <c r="K1788" s="143"/>
      <c r="L1788" s="143"/>
      <c r="M1788" s="143"/>
      <c r="N1788" s="143"/>
      <c r="O1788" s="143"/>
      <c r="P1788" s="143"/>
      <c r="Q1788" s="143"/>
      <c r="R1788" s="143"/>
      <c r="S1788" s="143"/>
      <c r="T1788" s="143"/>
    </row>
    <row r="1789" spans="1:20" x14ac:dyDescent="0.2">
      <c r="A1789" s="142"/>
      <c r="B1789" s="142"/>
      <c r="C1789" s="142"/>
      <c r="D1789" s="142"/>
      <c r="E1789" s="142"/>
      <c r="F1789" s="142"/>
      <c r="G1789" s="142"/>
      <c r="H1789" s="142"/>
      <c r="I1789" s="142"/>
      <c r="J1789" s="143"/>
      <c r="K1789" s="143"/>
      <c r="L1789" s="143"/>
      <c r="M1789" s="143"/>
      <c r="N1789" s="143"/>
      <c r="O1789" s="143"/>
      <c r="P1789" s="143"/>
      <c r="Q1789" s="143"/>
      <c r="R1789" s="143"/>
      <c r="S1789" s="143"/>
      <c r="T1789" s="143"/>
    </row>
    <row r="1790" spans="1:20" x14ac:dyDescent="0.2">
      <c r="A1790" s="142"/>
      <c r="B1790" s="142"/>
      <c r="C1790" s="142"/>
      <c r="D1790" s="142"/>
      <c r="E1790" s="142"/>
      <c r="F1790" s="142"/>
      <c r="G1790" s="142"/>
      <c r="H1790" s="142"/>
      <c r="I1790" s="142"/>
      <c r="J1790" s="143"/>
      <c r="K1790" s="143"/>
      <c r="L1790" s="143"/>
      <c r="M1790" s="143"/>
      <c r="N1790" s="143"/>
      <c r="O1790" s="143"/>
      <c r="P1790" s="143"/>
      <c r="Q1790" s="143"/>
      <c r="R1790" s="143"/>
      <c r="S1790" s="143"/>
      <c r="T1790" s="143"/>
    </row>
    <row r="1791" spans="1:20" x14ac:dyDescent="0.2">
      <c r="A1791" s="142"/>
      <c r="B1791" s="142"/>
      <c r="C1791" s="142"/>
      <c r="D1791" s="142"/>
      <c r="E1791" s="142"/>
      <c r="F1791" s="142"/>
      <c r="G1791" s="142"/>
      <c r="H1791" s="142"/>
      <c r="I1791" s="142"/>
      <c r="J1791" s="143"/>
      <c r="K1791" s="143"/>
      <c r="L1791" s="143"/>
      <c r="M1791" s="143"/>
      <c r="N1791" s="143"/>
      <c r="O1791" s="143"/>
      <c r="P1791" s="143"/>
      <c r="Q1791" s="143"/>
      <c r="R1791" s="143"/>
      <c r="S1791" s="143"/>
      <c r="T1791" s="143"/>
    </row>
    <row r="1792" spans="1:20" x14ac:dyDescent="0.2">
      <c r="A1792" s="142"/>
      <c r="B1792" s="142"/>
      <c r="C1792" s="142"/>
      <c r="D1792" s="142"/>
      <c r="E1792" s="142"/>
      <c r="F1792" s="142"/>
      <c r="G1792" s="142"/>
      <c r="H1792" s="142"/>
      <c r="I1792" s="142"/>
      <c r="J1792" s="143"/>
      <c r="K1792" s="143"/>
      <c r="L1792" s="143"/>
      <c r="M1792" s="143"/>
      <c r="N1792" s="143"/>
      <c r="O1792" s="143"/>
      <c r="P1792" s="143"/>
      <c r="Q1792" s="143"/>
      <c r="R1792" s="143"/>
      <c r="S1792" s="143"/>
      <c r="T1792" s="143"/>
    </row>
    <row r="1793" spans="1:20" x14ac:dyDescent="0.2">
      <c r="A1793" s="142"/>
      <c r="B1793" s="142"/>
      <c r="C1793" s="142"/>
      <c r="D1793" s="142"/>
      <c r="E1793" s="142"/>
      <c r="F1793" s="142"/>
      <c r="G1793" s="142"/>
      <c r="H1793" s="142"/>
      <c r="I1793" s="142"/>
      <c r="J1793" s="143"/>
      <c r="K1793" s="143"/>
      <c r="L1793" s="143"/>
      <c r="M1793" s="143"/>
      <c r="N1793" s="143"/>
      <c r="O1793" s="143"/>
      <c r="P1793" s="143"/>
      <c r="Q1793" s="143"/>
      <c r="R1793" s="143"/>
      <c r="S1793" s="143"/>
      <c r="T1793" s="143"/>
    </row>
    <row r="1794" spans="1:20" x14ac:dyDescent="0.2">
      <c r="A1794" s="142"/>
      <c r="B1794" s="142"/>
      <c r="C1794" s="142"/>
      <c r="D1794" s="142"/>
      <c r="E1794" s="142"/>
      <c r="F1794" s="142"/>
      <c r="G1794" s="142"/>
      <c r="H1794" s="142"/>
      <c r="I1794" s="142"/>
      <c r="J1794" s="143"/>
      <c r="K1794" s="143"/>
      <c r="L1794" s="143"/>
      <c r="M1794" s="143"/>
      <c r="N1794" s="143"/>
      <c r="O1794" s="143"/>
      <c r="P1794" s="143"/>
      <c r="Q1794" s="143"/>
      <c r="R1794" s="143"/>
      <c r="S1794" s="143"/>
      <c r="T1794" s="143"/>
    </row>
    <row r="1795" spans="1:20" x14ac:dyDescent="0.2">
      <c r="A1795" s="142"/>
      <c r="B1795" s="142"/>
      <c r="C1795" s="142"/>
      <c r="D1795" s="142"/>
      <c r="E1795" s="142"/>
      <c r="F1795" s="142"/>
      <c r="G1795" s="142"/>
      <c r="H1795" s="142"/>
      <c r="I1795" s="142"/>
      <c r="J1795" s="143"/>
      <c r="K1795" s="143"/>
      <c r="L1795" s="143"/>
      <c r="M1795" s="143"/>
      <c r="N1795" s="143"/>
      <c r="O1795" s="143"/>
      <c r="P1795" s="143"/>
      <c r="Q1795" s="143"/>
      <c r="R1795" s="143"/>
      <c r="S1795" s="143"/>
      <c r="T1795" s="143"/>
    </row>
    <row r="1796" spans="1:20" x14ac:dyDescent="0.2">
      <c r="A1796" s="142"/>
      <c r="B1796" s="142"/>
      <c r="C1796" s="142"/>
      <c r="D1796" s="142"/>
      <c r="E1796" s="142"/>
      <c r="F1796" s="142"/>
      <c r="G1796" s="142"/>
      <c r="H1796" s="142"/>
      <c r="I1796" s="142"/>
      <c r="J1796" s="143"/>
      <c r="K1796" s="143"/>
      <c r="L1796" s="143"/>
      <c r="M1796" s="143"/>
      <c r="N1796" s="143"/>
      <c r="O1796" s="143"/>
      <c r="P1796" s="143"/>
      <c r="Q1796" s="143"/>
      <c r="R1796" s="143"/>
      <c r="S1796" s="143"/>
      <c r="T1796" s="143"/>
    </row>
    <row r="1797" spans="1:20" x14ac:dyDescent="0.2">
      <c r="A1797" s="142"/>
      <c r="B1797" s="142"/>
      <c r="C1797" s="142"/>
      <c r="D1797" s="142"/>
      <c r="E1797" s="142"/>
      <c r="F1797" s="142"/>
      <c r="G1797" s="142"/>
      <c r="H1797" s="142"/>
      <c r="I1797" s="142"/>
      <c r="J1797" s="143"/>
      <c r="K1797" s="143"/>
      <c r="L1797" s="143"/>
      <c r="M1797" s="143"/>
      <c r="N1797" s="143"/>
      <c r="O1797" s="143"/>
      <c r="P1797" s="143"/>
      <c r="Q1797" s="143"/>
      <c r="R1797" s="143"/>
      <c r="S1797" s="143"/>
      <c r="T1797" s="143"/>
    </row>
    <row r="1798" spans="1:20" x14ac:dyDescent="0.2">
      <c r="A1798" s="142"/>
      <c r="B1798" s="142"/>
      <c r="C1798" s="142"/>
      <c r="D1798" s="142"/>
      <c r="E1798" s="142"/>
      <c r="F1798" s="142"/>
      <c r="G1798" s="142"/>
      <c r="H1798" s="142"/>
      <c r="I1798" s="142"/>
      <c r="J1798" s="143"/>
      <c r="K1798" s="143"/>
      <c r="L1798" s="143"/>
      <c r="M1798" s="143"/>
      <c r="N1798" s="143"/>
      <c r="O1798" s="143"/>
      <c r="P1798" s="143"/>
      <c r="Q1798" s="143"/>
      <c r="R1798" s="143"/>
      <c r="S1798" s="143"/>
      <c r="T1798" s="143"/>
    </row>
    <row r="1799" spans="1:20" x14ac:dyDescent="0.2">
      <c r="A1799" s="142"/>
      <c r="B1799" s="142"/>
      <c r="C1799" s="142"/>
      <c r="D1799" s="142"/>
      <c r="E1799" s="142"/>
      <c r="F1799" s="142"/>
      <c r="G1799" s="142"/>
      <c r="H1799" s="142"/>
      <c r="I1799" s="142"/>
      <c r="J1799" s="143"/>
      <c r="K1799" s="143"/>
      <c r="L1799" s="143"/>
      <c r="M1799" s="143"/>
      <c r="N1799" s="143"/>
      <c r="O1799" s="143"/>
      <c r="P1799" s="143"/>
      <c r="Q1799" s="143"/>
      <c r="R1799" s="143"/>
      <c r="S1799" s="143"/>
      <c r="T1799" s="143"/>
    </row>
    <row r="1800" spans="1:20" x14ac:dyDescent="0.2">
      <c r="A1800" s="142"/>
      <c r="B1800" s="142"/>
      <c r="C1800" s="142"/>
      <c r="D1800" s="142"/>
      <c r="E1800" s="142"/>
      <c r="F1800" s="142"/>
      <c r="G1800" s="142"/>
      <c r="H1800" s="142"/>
      <c r="I1800" s="142"/>
      <c r="J1800" s="143"/>
      <c r="K1800" s="143"/>
      <c r="L1800" s="143"/>
      <c r="M1800" s="143"/>
      <c r="N1800" s="143"/>
      <c r="O1800" s="143"/>
      <c r="P1800" s="143"/>
      <c r="Q1800" s="143"/>
      <c r="R1800" s="143"/>
      <c r="S1800" s="143"/>
      <c r="T1800" s="143"/>
    </row>
    <row r="1801" spans="1:20" x14ac:dyDescent="0.2">
      <c r="A1801" s="142"/>
      <c r="B1801" s="142"/>
      <c r="C1801" s="142"/>
      <c r="D1801" s="142"/>
      <c r="E1801" s="142"/>
      <c r="F1801" s="142"/>
      <c r="G1801" s="142"/>
      <c r="H1801" s="142"/>
      <c r="I1801" s="142"/>
      <c r="J1801" s="143"/>
      <c r="K1801" s="143"/>
      <c r="L1801" s="143"/>
      <c r="M1801" s="143"/>
      <c r="N1801" s="143"/>
      <c r="O1801" s="143"/>
      <c r="P1801" s="143"/>
      <c r="Q1801" s="143"/>
      <c r="R1801" s="143"/>
      <c r="S1801" s="143"/>
      <c r="T1801" s="143"/>
    </row>
    <row r="1802" spans="1:20" x14ac:dyDescent="0.2">
      <c r="A1802" s="142"/>
      <c r="B1802" s="142"/>
      <c r="C1802" s="142"/>
      <c r="D1802" s="142"/>
      <c r="E1802" s="142"/>
      <c r="F1802" s="142"/>
      <c r="G1802" s="142"/>
      <c r="H1802" s="142"/>
      <c r="I1802" s="142"/>
      <c r="J1802" s="143"/>
      <c r="K1802" s="143"/>
      <c r="L1802" s="143"/>
      <c r="M1802" s="143"/>
      <c r="N1802" s="143"/>
      <c r="O1802" s="143"/>
      <c r="P1802" s="143"/>
      <c r="Q1802" s="143"/>
      <c r="R1802" s="143"/>
      <c r="S1802" s="143"/>
      <c r="T1802" s="143"/>
    </row>
    <row r="1803" spans="1:20" x14ac:dyDescent="0.2">
      <c r="A1803" s="142"/>
      <c r="B1803" s="142"/>
      <c r="C1803" s="142"/>
      <c r="D1803" s="142"/>
      <c r="E1803" s="142"/>
      <c r="F1803" s="142"/>
      <c r="G1803" s="142"/>
      <c r="H1803" s="142"/>
      <c r="I1803" s="142"/>
      <c r="J1803" s="143"/>
      <c r="K1803" s="143"/>
      <c r="L1803" s="143"/>
      <c r="M1803" s="143"/>
      <c r="N1803" s="143"/>
      <c r="O1803" s="143"/>
      <c r="P1803" s="143"/>
      <c r="Q1803" s="143"/>
      <c r="R1803" s="143"/>
      <c r="S1803" s="143"/>
      <c r="T1803" s="143"/>
    </row>
    <row r="1804" spans="1:20" x14ac:dyDescent="0.2">
      <c r="A1804" s="142"/>
      <c r="B1804" s="142"/>
      <c r="C1804" s="142"/>
      <c r="D1804" s="142"/>
      <c r="E1804" s="142"/>
      <c r="F1804" s="142"/>
      <c r="G1804" s="142"/>
      <c r="H1804" s="142"/>
      <c r="I1804" s="142"/>
      <c r="J1804" s="143"/>
      <c r="K1804" s="143"/>
      <c r="L1804" s="143"/>
      <c r="M1804" s="143"/>
      <c r="N1804" s="143"/>
      <c r="O1804" s="143"/>
      <c r="P1804" s="143"/>
      <c r="Q1804" s="143"/>
      <c r="R1804" s="143"/>
      <c r="S1804" s="143"/>
      <c r="T1804" s="143"/>
    </row>
    <row r="1805" spans="1:20" x14ac:dyDescent="0.2">
      <c r="A1805" s="142"/>
      <c r="B1805" s="142"/>
      <c r="C1805" s="142"/>
      <c r="D1805" s="142"/>
      <c r="E1805" s="142"/>
      <c r="F1805" s="142"/>
      <c r="G1805" s="142"/>
      <c r="H1805" s="142"/>
      <c r="I1805" s="142"/>
      <c r="J1805" s="143"/>
      <c r="K1805" s="143"/>
      <c r="L1805" s="143"/>
      <c r="M1805" s="143"/>
      <c r="N1805" s="143"/>
      <c r="O1805" s="143"/>
      <c r="P1805" s="143"/>
      <c r="Q1805" s="143"/>
      <c r="R1805" s="143"/>
      <c r="S1805" s="143"/>
      <c r="T1805" s="143"/>
    </row>
    <row r="1806" spans="1:20" x14ac:dyDescent="0.2">
      <c r="A1806" s="142"/>
      <c r="B1806" s="142"/>
      <c r="C1806" s="142"/>
      <c r="D1806" s="142"/>
      <c r="E1806" s="142"/>
      <c r="F1806" s="142"/>
      <c r="G1806" s="142"/>
      <c r="H1806" s="142"/>
      <c r="I1806" s="142"/>
      <c r="J1806" s="143"/>
      <c r="K1806" s="143"/>
      <c r="L1806" s="143"/>
      <c r="M1806" s="143"/>
      <c r="N1806" s="143"/>
      <c r="O1806" s="143"/>
      <c r="P1806" s="143"/>
      <c r="Q1806" s="143"/>
      <c r="R1806" s="143"/>
      <c r="S1806" s="143"/>
      <c r="T1806" s="143"/>
    </row>
    <row r="1807" spans="1:20" x14ac:dyDescent="0.2">
      <c r="A1807" s="142"/>
      <c r="B1807" s="142"/>
      <c r="C1807" s="142"/>
      <c r="D1807" s="142"/>
      <c r="E1807" s="142"/>
      <c r="F1807" s="142"/>
      <c r="G1807" s="142"/>
      <c r="H1807" s="142"/>
      <c r="I1807" s="142"/>
      <c r="J1807" s="143"/>
      <c r="K1807" s="143"/>
      <c r="L1807" s="143"/>
      <c r="M1807" s="143"/>
      <c r="N1807" s="143"/>
      <c r="O1807" s="143"/>
      <c r="P1807" s="143"/>
      <c r="Q1807" s="143"/>
      <c r="R1807" s="143"/>
      <c r="S1807" s="143"/>
      <c r="T1807" s="143"/>
    </row>
    <row r="1808" spans="1:20" x14ac:dyDescent="0.2">
      <c r="A1808" s="142"/>
      <c r="B1808" s="142"/>
      <c r="C1808" s="142"/>
      <c r="D1808" s="142"/>
      <c r="E1808" s="142"/>
      <c r="F1808" s="142"/>
      <c r="G1808" s="142"/>
      <c r="H1808" s="142"/>
      <c r="I1808" s="142"/>
      <c r="J1808" s="143"/>
      <c r="K1808" s="143"/>
      <c r="L1808" s="143"/>
      <c r="M1808" s="143"/>
      <c r="N1808" s="143"/>
      <c r="O1808" s="143"/>
      <c r="P1808" s="143"/>
      <c r="Q1808" s="143"/>
      <c r="R1808" s="143"/>
      <c r="S1808" s="143"/>
      <c r="T1808" s="143"/>
    </row>
    <row r="1809" spans="1:20" x14ac:dyDescent="0.2">
      <c r="A1809" s="142"/>
      <c r="B1809" s="142"/>
      <c r="C1809" s="142"/>
      <c r="D1809" s="142"/>
      <c r="E1809" s="142"/>
      <c r="F1809" s="142"/>
      <c r="G1809" s="142"/>
      <c r="H1809" s="142"/>
      <c r="I1809" s="142"/>
      <c r="J1809" s="143"/>
      <c r="K1809" s="143"/>
      <c r="L1809" s="143"/>
      <c r="M1809" s="143"/>
      <c r="N1809" s="143"/>
      <c r="O1809" s="143"/>
      <c r="P1809" s="143"/>
      <c r="Q1809" s="143"/>
      <c r="R1809" s="143"/>
      <c r="S1809" s="143"/>
      <c r="T1809" s="143"/>
    </row>
    <row r="1810" spans="1:20" x14ac:dyDescent="0.2">
      <c r="A1810" s="142"/>
      <c r="B1810" s="142"/>
      <c r="C1810" s="142"/>
      <c r="D1810" s="142"/>
      <c r="E1810" s="142"/>
      <c r="F1810" s="142"/>
      <c r="G1810" s="142"/>
      <c r="H1810" s="142"/>
      <c r="I1810" s="142"/>
      <c r="J1810" s="143"/>
      <c r="K1810" s="143"/>
      <c r="L1810" s="143"/>
      <c r="M1810" s="143"/>
      <c r="N1810" s="143"/>
      <c r="O1810" s="143"/>
      <c r="P1810" s="143"/>
      <c r="Q1810" s="143"/>
      <c r="R1810" s="143"/>
      <c r="S1810" s="143"/>
      <c r="T1810" s="143"/>
    </row>
    <row r="1811" spans="1:20" x14ac:dyDescent="0.2">
      <c r="A1811" s="142"/>
      <c r="B1811" s="142"/>
      <c r="C1811" s="142"/>
      <c r="D1811" s="142"/>
      <c r="E1811" s="142"/>
      <c r="F1811" s="142"/>
      <c r="G1811" s="142"/>
      <c r="H1811" s="142"/>
      <c r="I1811" s="142"/>
      <c r="J1811" s="143"/>
      <c r="K1811" s="143"/>
      <c r="L1811" s="143"/>
      <c r="M1811" s="143"/>
      <c r="N1811" s="143"/>
      <c r="O1811" s="143"/>
      <c r="P1811" s="143"/>
      <c r="Q1811" s="143"/>
      <c r="R1811" s="143"/>
      <c r="S1811" s="143"/>
      <c r="T1811" s="143"/>
    </row>
    <row r="1812" spans="1:20" x14ac:dyDescent="0.2">
      <c r="A1812" s="142"/>
      <c r="B1812" s="142"/>
      <c r="C1812" s="142"/>
      <c r="D1812" s="142"/>
      <c r="E1812" s="142"/>
      <c r="F1812" s="142"/>
      <c r="G1812" s="142"/>
      <c r="H1812" s="142"/>
      <c r="I1812" s="142"/>
      <c r="J1812" s="143"/>
      <c r="K1812" s="143"/>
      <c r="L1812" s="143"/>
      <c r="M1812" s="143"/>
      <c r="N1812" s="143"/>
      <c r="O1812" s="143"/>
      <c r="P1812" s="143"/>
      <c r="Q1812" s="143"/>
      <c r="R1812" s="143"/>
      <c r="S1812" s="143"/>
      <c r="T1812" s="143"/>
    </row>
    <row r="1813" spans="1:20" x14ac:dyDescent="0.2">
      <c r="A1813" s="142"/>
      <c r="B1813" s="142"/>
      <c r="C1813" s="142"/>
      <c r="D1813" s="142"/>
      <c r="E1813" s="142"/>
      <c r="F1813" s="142"/>
      <c r="G1813" s="142"/>
      <c r="H1813" s="142"/>
      <c r="I1813" s="142"/>
      <c r="J1813" s="143"/>
      <c r="K1813" s="143"/>
      <c r="L1813" s="143"/>
      <c r="M1813" s="143"/>
      <c r="N1813" s="143"/>
      <c r="O1813" s="143"/>
      <c r="P1813" s="143"/>
      <c r="Q1813" s="143"/>
      <c r="R1813" s="143"/>
      <c r="S1813" s="143"/>
      <c r="T1813" s="143"/>
    </row>
    <row r="1814" spans="1:20" x14ac:dyDescent="0.2">
      <c r="A1814" s="142"/>
      <c r="B1814" s="142"/>
      <c r="C1814" s="142"/>
      <c r="D1814" s="142"/>
      <c r="E1814" s="142"/>
      <c r="F1814" s="142"/>
      <c r="G1814" s="142"/>
      <c r="H1814" s="142"/>
      <c r="I1814" s="142"/>
      <c r="J1814" s="143"/>
      <c r="K1814" s="143"/>
      <c r="L1814" s="143"/>
      <c r="M1814" s="143"/>
      <c r="N1814" s="143"/>
      <c r="O1814" s="143"/>
      <c r="P1814" s="143"/>
      <c r="Q1814" s="143"/>
      <c r="R1814" s="143"/>
      <c r="S1814" s="143"/>
      <c r="T1814" s="143"/>
    </row>
    <row r="1815" spans="1:20" x14ac:dyDescent="0.2">
      <c r="A1815" s="142"/>
      <c r="B1815" s="142"/>
      <c r="C1815" s="142"/>
      <c r="D1815" s="142"/>
      <c r="E1815" s="142"/>
      <c r="F1815" s="142"/>
      <c r="G1815" s="142"/>
      <c r="H1815" s="142"/>
      <c r="I1815" s="142"/>
      <c r="J1815" s="143"/>
      <c r="K1815" s="143"/>
      <c r="L1815" s="143"/>
      <c r="M1815" s="143"/>
      <c r="N1815" s="143"/>
      <c r="O1815" s="143"/>
      <c r="P1815" s="143"/>
      <c r="Q1815" s="143"/>
      <c r="R1815" s="143"/>
      <c r="S1815" s="143"/>
      <c r="T1815" s="143"/>
    </row>
    <row r="1816" spans="1:20" x14ac:dyDescent="0.2">
      <c r="A1816" s="142"/>
      <c r="B1816" s="142"/>
      <c r="C1816" s="142"/>
      <c r="D1816" s="142"/>
      <c r="E1816" s="142"/>
      <c r="F1816" s="142"/>
      <c r="G1816" s="142"/>
      <c r="H1816" s="142"/>
      <c r="I1816" s="142"/>
      <c r="J1816" s="143"/>
      <c r="K1816" s="143"/>
      <c r="L1816" s="143"/>
      <c r="M1816" s="143"/>
      <c r="N1816" s="143"/>
      <c r="O1816" s="143"/>
      <c r="P1816" s="143"/>
      <c r="Q1816" s="143"/>
      <c r="R1816" s="143"/>
      <c r="S1816" s="143"/>
      <c r="T1816" s="143"/>
    </row>
    <row r="1817" spans="1:20" x14ac:dyDescent="0.2">
      <c r="A1817" s="142"/>
      <c r="B1817" s="142"/>
      <c r="C1817" s="142"/>
      <c r="D1817" s="142"/>
      <c r="E1817" s="142"/>
      <c r="F1817" s="142"/>
      <c r="G1817" s="142"/>
      <c r="H1817" s="142"/>
      <c r="I1817" s="142"/>
      <c r="J1817" s="143"/>
      <c r="K1817" s="143"/>
      <c r="L1817" s="143"/>
      <c r="M1817" s="143"/>
      <c r="N1817" s="143"/>
      <c r="O1817" s="143"/>
      <c r="P1817" s="143"/>
      <c r="Q1817" s="143"/>
      <c r="R1817" s="143"/>
      <c r="S1817" s="143"/>
      <c r="T1817" s="143"/>
    </row>
    <row r="1818" spans="1:20" x14ac:dyDescent="0.2">
      <c r="A1818" s="142"/>
      <c r="B1818" s="142"/>
      <c r="C1818" s="142"/>
      <c r="D1818" s="142"/>
      <c r="E1818" s="142"/>
      <c r="F1818" s="142"/>
      <c r="G1818" s="142"/>
      <c r="H1818" s="142"/>
      <c r="I1818" s="142"/>
      <c r="J1818" s="143"/>
      <c r="K1818" s="143"/>
      <c r="L1818" s="143"/>
      <c r="M1818" s="143"/>
      <c r="N1818" s="143"/>
      <c r="O1818" s="143"/>
      <c r="P1818" s="143"/>
      <c r="Q1818" s="143"/>
      <c r="R1818" s="143"/>
      <c r="S1818" s="143"/>
      <c r="T1818" s="143"/>
    </row>
    <row r="1819" spans="1:20" x14ac:dyDescent="0.2">
      <c r="A1819" s="142"/>
      <c r="B1819" s="142"/>
      <c r="C1819" s="142"/>
      <c r="D1819" s="142"/>
      <c r="E1819" s="142"/>
      <c r="F1819" s="142"/>
      <c r="G1819" s="142"/>
      <c r="H1819" s="142"/>
      <c r="I1819" s="142"/>
      <c r="J1819" s="143"/>
      <c r="K1819" s="143"/>
      <c r="L1819" s="143"/>
      <c r="M1819" s="143"/>
      <c r="N1819" s="143"/>
      <c r="O1819" s="143"/>
      <c r="P1819" s="143"/>
      <c r="Q1819" s="143"/>
      <c r="R1819" s="143"/>
      <c r="S1819" s="143"/>
      <c r="T1819" s="143"/>
    </row>
    <row r="1820" spans="1:20" x14ac:dyDescent="0.2">
      <c r="A1820" s="142"/>
      <c r="B1820" s="142"/>
      <c r="C1820" s="142"/>
      <c r="D1820" s="142"/>
      <c r="E1820" s="142"/>
      <c r="F1820" s="142"/>
      <c r="G1820" s="142"/>
      <c r="H1820" s="142"/>
      <c r="I1820" s="142"/>
      <c r="J1820" s="143"/>
      <c r="K1820" s="143"/>
      <c r="L1820" s="143"/>
      <c r="M1820" s="143"/>
      <c r="N1820" s="143"/>
      <c r="O1820" s="143"/>
      <c r="P1820" s="143"/>
      <c r="Q1820" s="143"/>
      <c r="R1820" s="143"/>
      <c r="S1820" s="143"/>
      <c r="T1820" s="143"/>
    </row>
    <row r="1821" spans="1:20" x14ac:dyDescent="0.2">
      <c r="A1821" s="142"/>
      <c r="B1821" s="142"/>
      <c r="C1821" s="142"/>
      <c r="D1821" s="142"/>
      <c r="E1821" s="142"/>
      <c r="F1821" s="142"/>
      <c r="G1821" s="142"/>
      <c r="H1821" s="142"/>
      <c r="I1821" s="142"/>
      <c r="J1821" s="143"/>
      <c r="K1821" s="143"/>
      <c r="L1821" s="143"/>
      <c r="M1821" s="143"/>
      <c r="N1821" s="143"/>
      <c r="O1821" s="143"/>
      <c r="P1821" s="143"/>
      <c r="Q1821" s="143"/>
      <c r="R1821" s="143"/>
      <c r="S1821" s="143"/>
      <c r="T1821" s="143"/>
    </row>
    <row r="1822" spans="1:20" x14ac:dyDescent="0.2">
      <c r="A1822" s="142"/>
      <c r="B1822" s="142"/>
      <c r="C1822" s="142"/>
      <c r="D1822" s="142"/>
      <c r="E1822" s="142"/>
      <c r="F1822" s="142"/>
      <c r="G1822" s="142"/>
      <c r="H1822" s="142"/>
      <c r="I1822" s="142"/>
      <c r="J1822" s="143"/>
      <c r="K1822" s="143"/>
      <c r="L1822" s="143"/>
      <c r="M1822" s="143"/>
      <c r="N1822" s="143"/>
      <c r="O1822" s="143"/>
      <c r="P1822" s="143"/>
      <c r="Q1822" s="143"/>
      <c r="R1822" s="143"/>
      <c r="S1822" s="143"/>
      <c r="T1822" s="143"/>
    </row>
    <row r="1823" spans="1:20" x14ac:dyDescent="0.2">
      <c r="A1823" s="142"/>
      <c r="B1823" s="142"/>
      <c r="C1823" s="142"/>
      <c r="D1823" s="142"/>
      <c r="E1823" s="142"/>
      <c r="F1823" s="142"/>
      <c r="G1823" s="142"/>
      <c r="H1823" s="142"/>
      <c r="I1823" s="142"/>
      <c r="J1823" s="143"/>
      <c r="K1823" s="143"/>
      <c r="L1823" s="143"/>
      <c r="M1823" s="143"/>
      <c r="N1823" s="143"/>
      <c r="O1823" s="143"/>
      <c r="P1823" s="143"/>
      <c r="Q1823" s="143"/>
      <c r="R1823" s="143"/>
      <c r="S1823" s="143"/>
      <c r="T1823" s="143"/>
    </row>
    <row r="1824" spans="1:20" x14ac:dyDescent="0.2">
      <c r="A1824" s="142"/>
      <c r="B1824" s="142"/>
      <c r="C1824" s="142"/>
      <c r="D1824" s="142"/>
      <c r="E1824" s="142"/>
      <c r="F1824" s="142"/>
      <c r="G1824" s="142"/>
      <c r="H1824" s="142"/>
      <c r="I1824" s="142"/>
      <c r="J1824" s="143"/>
      <c r="K1824" s="143"/>
      <c r="L1824" s="143"/>
      <c r="M1824" s="143"/>
      <c r="N1824" s="143"/>
      <c r="O1824" s="143"/>
      <c r="P1824" s="143"/>
      <c r="Q1824" s="143"/>
      <c r="R1824" s="143"/>
      <c r="S1824" s="143"/>
      <c r="T1824" s="143"/>
    </row>
    <row r="1825" spans="1:20" x14ac:dyDescent="0.2">
      <c r="A1825" s="142"/>
      <c r="B1825" s="142"/>
      <c r="C1825" s="142"/>
      <c r="D1825" s="142"/>
      <c r="E1825" s="142"/>
      <c r="F1825" s="142"/>
      <c r="G1825" s="142"/>
      <c r="H1825" s="142"/>
      <c r="I1825" s="142"/>
      <c r="J1825" s="143"/>
      <c r="K1825" s="143"/>
      <c r="L1825" s="143"/>
      <c r="M1825" s="143"/>
      <c r="N1825" s="143"/>
      <c r="O1825" s="143"/>
      <c r="P1825" s="143"/>
      <c r="Q1825" s="143"/>
      <c r="R1825" s="143"/>
      <c r="S1825" s="143"/>
      <c r="T1825" s="143"/>
    </row>
    <row r="1826" spans="1:20" x14ac:dyDescent="0.2">
      <c r="A1826" s="142"/>
      <c r="B1826" s="142"/>
      <c r="C1826" s="142"/>
      <c r="D1826" s="142"/>
      <c r="E1826" s="142"/>
      <c r="F1826" s="142"/>
      <c r="G1826" s="142"/>
      <c r="H1826" s="142"/>
      <c r="I1826" s="142"/>
      <c r="J1826" s="143"/>
      <c r="K1826" s="143"/>
      <c r="L1826" s="143"/>
      <c r="M1826" s="143"/>
      <c r="N1826" s="143"/>
      <c r="O1826" s="143"/>
      <c r="P1826" s="143"/>
      <c r="Q1826" s="143"/>
      <c r="R1826" s="143"/>
      <c r="S1826" s="143"/>
      <c r="T1826" s="143"/>
    </row>
    <row r="1827" spans="1:20" x14ac:dyDescent="0.2">
      <c r="A1827" s="142"/>
      <c r="B1827" s="142"/>
      <c r="C1827" s="142"/>
      <c r="D1827" s="142"/>
      <c r="E1827" s="142"/>
      <c r="F1827" s="142"/>
      <c r="G1827" s="142"/>
      <c r="H1827" s="142"/>
      <c r="I1827" s="142"/>
      <c r="J1827" s="143"/>
      <c r="K1827" s="143"/>
      <c r="L1827" s="143"/>
      <c r="M1827" s="143"/>
      <c r="N1827" s="143"/>
      <c r="O1827" s="143"/>
      <c r="P1827" s="143"/>
      <c r="Q1827" s="143"/>
      <c r="R1827" s="143"/>
      <c r="S1827" s="143"/>
      <c r="T1827" s="143"/>
    </row>
    <row r="1828" spans="1:20" x14ac:dyDescent="0.2">
      <c r="A1828" s="142"/>
      <c r="B1828" s="142"/>
      <c r="C1828" s="142"/>
      <c r="D1828" s="142"/>
      <c r="E1828" s="142"/>
      <c r="F1828" s="142"/>
      <c r="G1828" s="142"/>
      <c r="H1828" s="142"/>
      <c r="I1828" s="142"/>
      <c r="J1828" s="143"/>
      <c r="K1828" s="143"/>
      <c r="L1828" s="143"/>
      <c r="M1828" s="143"/>
      <c r="N1828" s="143"/>
      <c r="O1828" s="143"/>
      <c r="P1828" s="143"/>
      <c r="Q1828" s="143"/>
      <c r="R1828" s="143"/>
      <c r="S1828" s="143"/>
      <c r="T1828" s="143"/>
    </row>
    <row r="1829" spans="1:20" x14ac:dyDescent="0.2">
      <c r="A1829" s="142"/>
      <c r="B1829" s="142"/>
      <c r="C1829" s="142"/>
      <c r="D1829" s="142"/>
      <c r="E1829" s="142"/>
      <c r="F1829" s="142"/>
      <c r="G1829" s="142"/>
      <c r="H1829" s="142"/>
      <c r="I1829" s="142"/>
      <c r="J1829" s="143"/>
      <c r="K1829" s="143"/>
      <c r="L1829" s="143"/>
      <c r="M1829" s="143"/>
      <c r="N1829" s="143"/>
      <c r="O1829" s="143"/>
      <c r="P1829" s="143"/>
      <c r="Q1829" s="143"/>
      <c r="R1829" s="143"/>
      <c r="S1829" s="143"/>
      <c r="T1829" s="143"/>
    </row>
    <row r="1830" spans="1:20" x14ac:dyDescent="0.2">
      <c r="A1830" s="142"/>
      <c r="B1830" s="142"/>
      <c r="C1830" s="142"/>
      <c r="D1830" s="142"/>
      <c r="E1830" s="142"/>
      <c r="F1830" s="142"/>
      <c r="G1830" s="142"/>
      <c r="H1830" s="142"/>
      <c r="I1830" s="142"/>
      <c r="J1830" s="143"/>
      <c r="K1830" s="143"/>
      <c r="L1830" s="143"/>
      <c r="M1830" s="143"/>
      <c r="N1830" s="143"/>
      <c r="O1830" s="143"/>
      <c r="P1830" s="143"/>
      <c r="Q1830" s="143"/>
      <c r="R1830" s="143"/>
      <c r="S1830" s="143"/>
      <c r="T1830" s="143"/>
    </row>
    <row r="1831" spans="1:20" x14ac:dyDescent="0.2">
      <c r="A1831" s="142"/>
      <c r="B1831" s="142"/>
      <c r="C1831" s="142"/>
      <c r="D1831" s="142"/>
      <c r="E1831" s="142"/>
      <c r="F1831" s="142"/>
      <c r="G1831" s="142"/>
      <c r="H1831" s="142"/>
      <c r="I1831" s="142"/>
      <c r="J1831" s="143"/>
      <c r="K1831" s="143"/>
      <c r="L1831" s="143"/>
      <c r="M1831" s="143"/>
      <c r="N1831" s="143"/>
      <c r="O1831" s="143"/>
      <c r="P1831" s="143"/>
      <c r="Q1831" s="143"/>
      <c r="R1831" s="143"/>
      <c r="S1831" s="143"/>
      <c r="T1831" s="143"/>
    </row>
    <row r="1832" spans="1:20" x14ac:dyDescent="0.2">
      <c r="A1832" s="142"/>
      <c r="B1832" s="142"/>
      <c r="C1832" s="142"/>
      <c r="D1832" s="142"/>
      <c r="E1832" s="142"/>
      <c r="F1832" s="142"/>
      <c r="G1832" s="142"/>
      <c r="H1832" s="142"/>
      <c r="I1832" s="142"/>
      <c r="J1832" s="143"/>
      <c r="K1832" s="143"/>
      <c r="L1832" s="143"/>
      <c r="M1832" s="143"/>
      <c r="N1832" s="143"/>
      <c r="O1832" s="143"/>
      <c r="P1832" s="143"/>
      <c r="Q1832" s="143"/>
      <c r="R1832" s="143"/>
      <c r="S1832" s="143"/>
      <c r="T1832" s="143"/>
    </row>
    <row r="1833" spans="1:20" x14ac:dyDescent="0.2">
      <c r="A1833" s="142"/>
      <c r="B1833" s="142"/>
      <c r="C1833" s="142"/>
      <c r="D1833" s="142"/>
      <c r="E1833" s="142"/>
      <c r="F1833" s="142"/>
      <c r="G1833" s="142"/>
      <c r="H1833" s="142"/>
      <c r="I1833" s="142"/>
      <c r="J1833" s="143"/>
      <c r="K1833" s="143"/>
      <c r="L1833" s="143"/>
      <c r="M1833" s="143"/>
      <c r="N1833" s="143"/>
      <c r="O1833" s="143"/>
      <c r="P1833" s="143"/>
      <c r="Q1833" s="143"/>
      <c r="R1833" s="143"/>
      <c r="S1833" s="143"/>
      <c r="T1833" s="143"/>
    </row>
    <row r="1834" spans="1:20" x14ac:dyDescent="0.2">
      <c r="A1834" s="142"/>
      <c r="B1834" s="142"/>
      <c r="C1834" s="142"/>
      <c r="D1834" s="142"/>
      <c r="E1834" s="142"/>
      <c r="F1834" s="142"/>
      <c r="G1834" s="142"/>
      <c r="H1834" s="142"/>
      <c r="I1834" s="142"/>
      <c r="J1834" s="143"/>
      <c r="K1834" s="143"/>
      <c r="L1834" s="143"/>
      <c r="M1834" s="143"/>
      <c r="N1834" s="143"/>
      <c r="O1834" s="143"/>
      <c r="P1834" s="143"/>
      <c r="Q1834" s="143"/>
      <c r="R1834" s="143"/>
      <c r="S1834" s="143"/>
      <c r="T1834" s="143"/>
    </row>
    <row r="1835" spans="1:20" x14ac:dyDescent="0.2">
      <c r="A1835" s="142"/>
      <c r="B1835" s="142"/>
      <c r="C1835" s="142"/>
      <c r="D1835" s="142"/>
      <c r="E1835" s="142"/>
      <c r="F1835" s="142"/>
      <c r="G1835" s="142"/>
      <c r="H1835" s="142"/>
      <c r="I1835" s="142"/>
      <c r="J1835" s="143"/>
      <c r="K1835" s="143"/>
      <c r="L1835" s="143"/>
      <c r="M1835" s="143"/>
      <c r="N1835" s="143"/>
      <c r="O1835" s="143"/>
      <c r="P1835" s="143"/>
      <c r="Q1835" s="143"/>
      <c r="R1835" s="143"/>
      <c r="S1835" s="143"/>
      <c r="T1835" s="143"/>
    </row>
    <row r="1836" spans="1:20" x14ac:dyDescent="0.2">
      <c r="A1836" s="142"/>
      <c r="B1836" s="142"/>
      <c r="C1836" s="142"/>
      <c r="D1836" s="142"/>
      <c r="E1836" s="142"/>
      <c r="F1836" s="142"/>
      <c r="G1836" s="142"/>
      <c r="H1836" s="142"/>
      <c r="I1836" s="142"/>
      <c r="J1836" s="143"/>
      <c r="K1836" s="143"/>
      <c r="L1836" s="143"/>
      <c r="M1836" s="143"/>
      <c r="N1836" s="143"/>
      <c r="O1836" s="143"/>
      <c r="P1836" s="143"/>
      <c r="Q1836" s="143"/>
      <c r="R1836" s="143"/>
      <c r="S1836" s="143"/>
      <c r="T1836" s="143"/>
    </row>
    <row r="1837" spans="1:20" x14ac:dyDescent="0.2">
      <c r="A1837" s="142"/>
      <c r="B1837" s="142"/>
      <c r="C1837" s="142"/>
      <c r="D1837" s="142"/>
      <c r="E1837" s="142"/>
      <c r="F1837" s="142"/>
      <c r="G1837" s="142"/>
      <c r="H1837" s="142"/>
      <c r="I1837" s="142"/>
      <c r="J1837" s="143"/>
      <c r="K1837" s="143"/>
      <c r="L1837" s="143"/>
      <c r="M1837" s="143"/>
      <c r="N1837" s="143"/>
      <c r="O1837" s="143"/>
      <c r="P1837" s="143"/>
      <c r="Q1837" s="143"/>
      <c r="R1837" s="143"/>
      <c r="S1837" s="143"/>
      <c r="T1837" s="143"/>
    </row>
    <row r="1838" spans="1:20" x14ac:dyDescent="0.2">
      <c r="A1838" s="142"/>
      <c r="B1838" s="142"/>
      <c r="C1838" s="142"/>
      <c r="D1838" s="142"/>
      <c r="E1838" s="142"/>
      <c r="F1838" s="142"/>
      <c r="G1838" s="142"/>
      <c r="H1838" s="142"/>
      <c r="I1838" s="142"/>
      <c r="J1838" s="143"/>
      <c r="K1838" s="143"/>
      <c r="L1838" s="143"/>
      <c r="M1838" s="143"/>
      <c r="N1838" s="143"/>
      <c r="O1838" s="143"/>
      <c r="P1838" s="143"/>
      <c r="Q1838" s="143"/>
      <c r="R1838" s="143"/>
      <c r="S1838" s="143"/>
      <c r="T1838" s="143"/>
    </row>
    <row r="1839" spans="1:20" x14ac:dyDescent="0.2">
      <c r="A1839" s="142"/>
      <c r="B1839" s="142"/>
      <c r="C1839" s="142"/>
      <c r="D1839" s="142"/>
      <c r="E1839" s="142"/>
      <c r="F1839" s="142"/>
      <c r="G1839" s="142"/>
      <c r="H1839" s="142"/>
      <c r="I1839" s="142"/>
      <c r="J1839" s="143"/>
      <c r="K1839" s="143"/>
      <c r="L1839" s="143"/>
      <c r="M1839" s="143"/>
      <c r="N1839" s="143"/>
      <c r="O1839" s="143"/>
      <c r="P1839" s="143"/>
      <c r="Q1839" s="143"/>
      <c r="R1839" s="143"/>
      <c r="S1839" s="143"/>
      <c r="T1839" s="143"/>
    </row>
    <row r="1840" spans="1:20" x14ac:dyDescent="0.2">
      <c r="A1840" s="142"/>
      <c r="B1840" s="142"/>
      <c r="C1840" s="142"/>
      <c r="D1840" s="142"/>
      <c r="E1840" s="142"/>
      <c r="F1840" s="142"/>
      <c r="G1840" s="142"/>
      <c r="H1840" s="142"/>
      <c r="I1840" s="142"/>
      <c r="J1840" s="143"/>
      <c r="K1840" s="143"/>
      <c r="L1840" s="143"/>
      <c r="M1840" s="143"/>
      <c r="N1840" s="143"/>
      <c r="O1840" s="143"/>
      <c r="P1840" s="143"/>
      <c r="Q1840" s="143"/>
      <c r="R1840" s="143"/>
      <c r="S1840" s="143"/>
      <c r="T1840" s="143"/>
    </row>
    <row r="1841" spans="1:20" x14ac:dyDescent="0.2">
      <c r="A1841" s="142"/>
      <c r="B1841" s="142"/>
      <c r="C1841" s="142"/>
      <c r="D1841" s="142"/>
      <c r="E1841" s="142"/>
      <c r="F1841" s="142"/>
      <c r="G1841" s="142"/>
      <c r="H1841" s="142"/>
      <c r="I1841" s="142"/>
      <c r="J1841" s="143"/>
      <c r="K1841" s="143"/>
      <c r="L1841" s="143"/>
      <c r="M1841" s="143"/>
      <c r="N1841" s="143"/>
      <c r="O1841" s="143"/>
      <c r="P1841" s="143"/>
      <c r="Q1841" s="143"/>
      <c r="R1841" s="143"/>
      <c r="S1841" s="143"/>
      <c r="T1841" s="143"/>
    </row>
    <row r="1842" spans="1:20" x14ac:dyDescent="0.2">
      <c r="A1842" s="142"/>
      <c r="B1842" s="142"/>
      <c r="C1842" s="142"/>
      <c r="D1842" s="142"/>
      <c r="E1842" s="142"/>
      <c r="F1842" s="142"/>
      <c r="G1842" s="142"/>
      <c r="H1842" s="142"/>
      <c r="I1842" s="142"/>
      <c r="J1842" s="143"/>
      <c r="K1842" s="143"/>
      <c r="L1842" s="143"/>
      <c r="M1842" s="143"/>
      <c r="N1842" s="143"/>
      <c r="O1842" s="143"/>
      <c r="P1842" s="143"/>
      <c r="Q1842" s="143"/>
      <c r="R1842" s="143"/>
      <c r="S1842" s="143"/>
      <c r="T1842" s="143"/>
    </row>
    <row r="1843" spans="1:20" x14ac:dyDescent="0.2">
      <c r="A1843" s="142"/>
      <c r="B1843" s="142"/>
      <c r="C1843" s="142"/>
      <c r="D1843" s="142"/>
      <c r="E1843" s="142"/>
      <c r="F1843" s="142"/>
      <c r="G1843" s="142"/>
      <c r="H1843" s="142"/>
      <c r="I1843" s="142"/>
      <c r="J1843" s="143"/>
      <c r="K1843" s="143"/>
      <c r="L1843" s="143"/>
      <c r="M1843" s="143"/>
      <c r="N1843" s="143"/>
      <c r="O1843" s="143"/>
      <c r="P1843" s="143"/>
      <c r="Q1843" s="143"/>
      <c r="R1843" s="143"/>
      <c r="S1843" s="143"/>
      <c r="T1843" s="143"/>
    </row>
    <row r="1844" spans="1:20" x14ac:dyDescent="0.2">
      <c r="A1844" s="142"/>
      <c r="B1844" s="142"/>
      <c r="C1844" s="142"/>
      <c r="D1844" s="142"/>
      <c r="E1844" s="142"/>
      <c r="F1844" s="142"/>
      <c r="G1844" s="142"/>
      <c r="H1844" s="142"/>
      <c r="I1844" s="142"/>
      <c r="J1844" s="143"/>
      <c r="K1844" s="143"/>
      <c r="L1844" s="143"/>
      <c r="M1844" s="143"/>
      <c r="N1844" s="143"/>
      <c r="O1844" s="143"/>
      <c r="P1844" s="143"/>
      <c r="Q1844" s="143"/>
      <c r="R1844" s="143"/>
      <c r="S1844" s="143"/>
      <c r="T1844" s="143"/>
    </row>
    <row r="1845" spans="1:20" x14ac:dyDescent="0.2">
      <c r="A1845" s="142"/>
      <c r="B1845" s="142"/>
      <c r="C1845" s="142"/>
      <c r="D1845" s="142"/>
      <c r="E1845" s="142"/>
      <c r="F1845" s="142"/>
      <c r="G1845" s="142"/>
      <c r="H1845" s="142"/>
      <c r="I1845" s="142"/>
      <c r="J1845" s="143"/>
      <c r="K1845" s="143"/>
      <c r="L1845" s="143"/>
      <c r="M1845" s="143"/>
      <c r="N1845" s="143"/>
      <c r="O1845" s="143"/>
      <c r="P1845" s="143"/>
      <c r="Q1845" s="143"/>
      <c r="R1845" s="143"/>
      <c r="S1845" s="143"/>
      <c r="T1845" s="143"/>
    </row>
    <row r="1846" spans="1:20" x14ac:dyDescent="0.2">
      <c r="A1846" s="142"/>
      <c r="B1846" s="142"/>
      <c r="C1846" s="142"/>
      <c r="D1846" s="142"/>
      <c r="E1846" s="142"/>
      <c r="F1846" s="142"/>
      <c r="G1846" s="142"/>
      <c r="H1846" s="142"/>
      <c r="I1846" s="142"/>
      <c r="J1846" s="143"/>
      <c r="K1846" s="143"/>
      <c r="L1846" s="143"/>
      <c r="M1846" s="143"/>
      <c r="N1846" s="143"/>
      <c r="O1846" s="143"/>
      <c r="P1846" s="143"/>
      <c r="Q1846" s="143"/>
      <c r="R1846" s="143"/>
      <c r="S1846" s="143"/>
      <c r="T1846" s="143"/>
    </row>
    <row r="1847" spans="1:20" x14ac:dyDescent="0.2">
      <c r="A1847" s="142"/>
      <c r="B1847" s="142"/>
      <c r="C1847" s="142"/>
      <c r="D1847" s="142"/>
      <c r="E1847" s="142"/>
      <c r="F1847" s="142"/>
      <c r="G1847" s="142"/>
      <c r="H1847" s="142"/>
      <c r="I1847" s="142"/>
      <c r="J1847" s="143"/>
      <c r="K1847" s="143"/>
      <c r="L1847" s="143"/>
      <c r="M1847" s="143"/>
      <c r="N1847" s="143"/>
      <c r="O1847" s="143"/>
      <c r="P1847" s="143"/>
      <c r="Q1847" s="143"/>
      <c r="R1847" s="143"/>
      <c r="S1847" s="143"/>
      <c r="T1847" s="143"/>
    </row>
    <row r="1848" spans="1:20" x14ac:dyDescent="0.2">
      <c r="A1848" s="142"/>
      <c r="B1848" s="142"/>
      <c r="C1848" s="142"/>
      <c r="D1848" s="142"/>
      <c r="E1848" s="142"/>
      <c r="F1848" s="142"/>
      <c r="G1848" s="142"/>
      <c r="H1848" s="142"/>
      <c r="I1848" s="142"/>
      <c r="J1848" s="143"/>
      <c r="K1848" s="143"/>
      <c r="L1848" s="143"/>
      <c r="M1848" s="143"/>
      <c r="N1848" s="143"/>
      <c r="O1848" s="143"/>
      <c r="P1848" s="143"/>
      <c r="Q1848" s="143"/>
      <c r="R1848" s="143"/>
      <c r="S1848" s="143"/>
      <c r="T1848" s="143"/>
    </row>
    <row r="1849" spans="1:20" x14ac:dyDescent="0.2">
      <c r="A1849" s="142"/>
      <c r="B1849" s="142"/>
      <c r="C1849" s="142"/>
      <c r="D1849" s="142"/>
      <c r="E1849" s="142"/>
      <c r="F1849" s="142"/>
      <c r="G1849" s="142"/>
      <c r="H1849" s="142"/>
      <c r="I1849" s="142"/>
      <c r="J1849" s="143"/>
      <c r="K1849" s="143"/>
      <c r="L1849" s="143"/>
      <c r="M1849" s="143"/>
      <c r="N1849" s="143"/>
      <c r="O1849" s="143"/>
      <c r="P1849" s="143"/>
      <c r="Q1849" s="143"/>
      <c r="R1849" s="143"/>
      <c r="S1849" s="143"/>
      <c r="T1849" s="143"/>
    </row>
    <row r="1850" spans="1:20" x14ac:dyDescent="0.2">
      <c r="A1850" s="142"/>
      <c r="B1850" s="142"/>
      <c r="C1850" s="142"/>
      <c r="D1850" s="142"/>
      <c r="E1850" s="142"/>
      <c r="F1850" s="142"/>
      <c r="G1850" s="142"/>
      <c r="H1850" s="142"/>
      <c r="I1850" s="142"/>
      <c r="J1850" s="143"/>
      <c r="K1850" s="143"/>
      <c r="L1850" s="143"/>
      <c r="M1850" s="143"/>
      <c r="N1850" s="143"/>
      <c r="O1850" s="143"/>
      <c r="P1850" s="143"/>
      <c r="Q1850" s="143"/>
      <c r="R1850" s="143"/>
      <c r="S1850" s="143"/>
      <c r="T1850" s="143"/>
    </row>
    <row r="1851" spans="1:20" x14ac:dyDescent="0.2">
      <c r="A1851" s="142"/>
      <c r="B1851" s="142"/>
      <c r="C1851" s="142"/>
      <c r="D1851" s="142"/>
      <c r="E1851" s="142"/>
      <c r="F1851" s="142"/>
      <c r="G1851" s="142"/>
      <c r="H1851" s="142"/>
      <c r="I1851" s="142"/>
      <c r="J1851" s="143"/>
      <c r="K1851" s="143"/>
      <c r="L1851" s="143"/>
      <c r="M1851" s="143"/>
      <c r="N1851" s="143"/>
      <c r="O1851" s="143"/>
      <c r="P1851" s="143"/>
      <c r="Q1851" s="143"/>
      <c r="R1851" s="143"/>
      <c r="S1851" s="143"/>
      <c r="T1851" s="143"/>
    </row>
    <row r="1852" spans="1:20" x14ac:dyDescent="0.2">
      <c r="A1852" s="142"/>
      <c r="B1852" s="142"/>
      <c r="C1852" s="142"/>
      <c r="D1852" s="142"/>
      <c r="E1852" s="142"/>
      <c r="F1852" s="142"/>
      <c r="G1852" s="142"/>
      <c r="H1852" s="142"/>
      <c r="I1852" s="142"/>
      <c r="J1852" s="143"/>
      <c r="K1852" s="143"/>
      <c r="L1852" s="143"/>
      <c r="M1852" s="143"/>
      <c r="N1852" s="143"/>
      <c r="O1852" s="143"/>
      <c r="P1852" s="143"/>
      <c r="Q1852" s="143"/>
      <c r="R1852" s="143"/>
      <c r="S1852" s="143"/>
      <c r="T1852" s="143"/>
    </row>
    <row r="1853" spans="1:20" x14ac:dyDescent="0.2">
      <c r="A1853" s="142"/>
      <c r="B1853" s="142"/>
      <c r="C1853" s="142"/>
      <c r="D1853" s="142"/>
      <c r="E1853" s="142"/>
      <c r="F1853" s="142"/>
      <c r="G1853" s="142"/>
      <c r="H1853" s="142"/>
      <c r="I1853" s="142"/>
      <c r="J1853" s="143"/>
      <c r="K1853" s="143"/>
      <c r="L1853" s="143"/>
      <c r="M1853" s="143"/>
      <c r="N1853" s="143"/>
      <c r="O1853" s="143"/>
      <c r="P1853" s="143"/>
      <c r="Q1853" s="143"/>
      <c r="R1853" s="143"/>
      <c r="S1853" s="143"/>
      <c r="T1853" s="143"/>
    </row>
    <row r="1854" spans="1:20" x14ac:dyDescent="0.2">
      <c r="A1854" s="142"/>
      <c r="B1854" s="142"/>
      <c r="C1854" s="142"/>
      <c r="D1854" s="142"/>
      <c r="E1854" s="142"/>
      <c r="F1854" s="142"/>
      <c r="G1854" s="142"/>
      <c r="H1854" s="142"/>
      <c r="I1854" s="142"/>
      <c r="J1854" s="143"/>
      <c r="K1854" s="143"/>
      <c r="L1854" s="143"/>
      <c r="M1854" s="143"/>
      <c r="N1854" s="143"/>
      <c r="O1854" s="143"/>
      <c r="P1854" s="143"/>
      <c r="Q1854" s="143"/>
      <c r="R1854" s="143"/>
      <c r="S1854" s="143"/>
      <c r="T1854" s="143"/>
    </row>
    <row r="1855" spans="1:20" x14ac:dyDescent="0.2">
      <c r="A1855" s="142"/>
      <c r="B1855" s="142"/>
      <c r="C1855" s="142"/>
      <c r="D1855" s="142"/>
      <c r="E1855" s="142"/>
      <c r="F1855" s="142"/>
      <c r="G1855" s="142"/>
      <c r="H1855" s="142"/>
      <c r="I1855" s="142"/>
      <c r="J1855" s="143"/>
      <c r="K1855" s="143"/>
      <c r="L1855" s="143"/>
      <c r="M1855" s="143"/>
      <c r="N1855" s="143"/>
      <c r="O1855" s="143"/>
      <c r="P1855" s="143"/>
      <c r="Q1855" s="143"/>
      <c r="R1855" s="143"/>
      <c r="S1855" s="143"/>
      <c r="T1855" s="143"/>
    </row>
    <row r="1856" spans="1:20" x14ac:dyDescent="0.2">
      <c r="A1856" s="142"/>
      <c r="B1856" s="142"/>
      <c r="C1856" s="142"/>
      <c r="D1856" s="142"/>
      <c r="E1856" s="142"/>
      <c r="F1856" s="142"/>
      <c r="G1856" s="142"/>
      <c r="H1856" s="142"/>
      <c r="I1856" s="142"/>
      <c r="J1856" s="143"/>
      <c r="K1856" s="143"/>
      <c r="L1856" s="143"/>
      <c r="M1856" s="143"/>
      <c r="N1856" s="143"/>
      <c r="O1856" s="143"/>
      <c r="P1856" s="143"/>
      <c r="Q1856" s="143"/>
      <c r="R1856" s="143"/>
      <c r="S1856" s="143"/>
      <c r="T1856" s="143"/>
    </row>
    <row r="1857" spans="1:20" x14ac:dyDescent="0.2">
      <c r="A1857" s="142"/>
      <c r="B1857" s="142"/>
      <c r="C1857" s="142"/>
      <c r="D1857" s="142"/>
      <c r="E1857" s="142"/>
      <c r="F1857" s="142"/>
      <c r="G1857" s="142"/>
      <c r="H1857" s="142"/>
      <c r="I1857" s="142"/>
      <c r="J1857" s="143"/>
      <c r="K1857" s="143"/>
      <c r="L1857" s="143"/>
      <c r="M1857" s="143"/>
      <c r="N1857" s="143"/>
      <c r="O1857" s="143"/>
      <c r="P1857" s="143"/>
      <c r="Q1857" s="143"/>
      <c r="R1857" s="143"/>
      <c r="S1857" s="143"/>
      <c r="T1857" s="143"/>
    </row>
    <row r="1858" spans="1:20" x14ac:dyDescent="0.2">
      <c r="A1858" s="142"/>
      <c r="B1858" s="142"/>
      <c r="C1858" s="142"/>
      <c r="D1858" s="142"/>
      <c r="E1858" s="142"/>
      <c r="F1858" s="142"/>
      <c r="G1858" s="142"/>
      <c r="H1858" s="142"/>
      <c r="I1858" s="142"/>
      <c r="J1858" s="143"/>
      <c r="K1858" s="143"/>
      <c r="L1858" s="143"/>
      <c r="M1858" s="143"/>
      <c r="N1858" s="143"/>
      <c r="O1858" s="143"/>
      <c r="P1858" s="143"/>
      <c r="Q1858" s="143"/>
      <c r="R1858" s="143"/>
      <c r="S1858" s="143"/>
      <c r="T1858" s="143"/>
    </row>
    <row r="1859" spans="1:20" x14ac:dyDescent="0.2">
      <c r="A1859" s="142"/>
      <c r="B1859" s="142"/>
      <c r="C1859" s="142"/>
      <c r="D1859" s="142"/>
      <c r="E1859" s="142"/>
      <c r="F1859" s="142"/>
      <c r="G1859" s="142"/>
      <c r="H1859" s="142"/>
      <c r="I1859" s="142"/>
      <c r="J1859" s="143"/>
      <c r="K1859" s="143"/>
      <c r="L1859" s="143"/>
      <c r="M1859" s="143"/>
      <c r="N1859" s="143"/>
      <c r="O1859" s="143"/>
      <c r="P1859" s="143"/>
      <c r="Q1859" s="143"/>
      <c r="R1859" s="143"/>
      <c r="S1859" s="143"/>
      <c r="T1859" s="143"/>
    </row>
    <row r="1860" spans="1:20" x14ac:dyDescent="0.2">
      <c r="A1860" s="142"/>
      <c r="B1860" s="142"/>
      <c r="C1860" s="142"/>
      <c r="D1860" s="142"/>
      <c r="E1860" s="142"/>
      <c r="F1860" s="142"/>
      <c r="G1860" s="142"/>
      <c r="H1860" s="142"/>
      <c r="I1860" s="142"/>
      <c r="J1860" s="143"/>
      <c r="K1860" s="143"/>
      <c r="L1860" s="143"/>
      <c r="M1860" s="143"/>
      <c r="N1860" s="143"/>
      <c r="O1860" s="143"/>
      <c r="P1860" s="143"/>
      <c r="Q1860" s="143"/>
      <c r="R1860" s="143"/>
      <c r="S1860" s="143"/>
      <c r="T1860" s="143"/>
    </row>
    <row r="1861" spans="1:20" x14ac:dyDescent="0.2">
      <c r="A1861" s="142"/>
      <c r="B1861" s="142"/>
      <c r="C1861" s="142"/>
      <c r="D1861" s="142"/>
      <c r="E1861" s="142"/>
      <c r="F1861" s="142"/>
      <c r="G1861" s="142"/>
      <c r="H1861" s="142"/>
      <c r="I1861" s="142"/>
      <c r="J1861" s="143"/>
      <c r="K1861" s="143"/>
      <c r="L1861" s="143"/>
      <c r="M1861" s="143"/>
      <c r="N1861" s="143"/>
      <c r="O1861" s="143"/>
      <c r="P1861" s="143"/>
      <c r="Q1861" s="143"/>
      <c r="R1861" s="143"/>
      <c r="S1861" s="143"/>
      <c r="T1861" s="143"/>
    </row>
    <row r="1862" spans="1:20" x14ac:dyDescent="0.2">
      <c r="A1862" s="142"/>
      <c r="B1862" s="142"/>
      <c r="C1862" s="142"/>
      <c r="D1862" s="142"/>
      <c r="E1862" s="142"/>
      <c r="F1862" s="142"/>
      <c r="G1862" s="142"/>
      <c r="H1862" s="142"/>
      <c r="I1862" s="142"/>
      <c r="J1862" s="143"/>
      <c r="K1862" s="143"/>
      <c r="L1862" s="143"/>
      <c r="M1862" s="143"/>
      <c r="N1862" s="143"/>
      <c r="O1862" s="143"/>
      <c r="P1862" s="143"/>
      <c r="Q1862" s="143"/>
      <c r="R1862" s="143"/>
      <c r="S1862" s="143"/>
      <c r="T1862" s="143"/>
    </row>
    <row r="1863" spans="1:20" x14ac:dyDescent="0.2">
      <c r="A1863" s="142"/>
      <c r="B1863" s="142"/>
      <c r="C1863" s="142"/>
      <c r="D1863" s="142"/>
      <c r="E1863" s="142"/>
      <c r="F1863" s="142"/>
      <c r="G1863" s="142"/>
      <c r="H1863" s="142"/>
      <c r="I1863" s="142"/>
      <c r="J1863" s="143"/>
      <c r="K1863" s="143"/>
      <c r="L1863" s="143"/>
      <c r="M1863" s="143"/>
      <c r="N1863" s="143"/>
      <c r="O1863" s="143"/>
      <c r="P1863" s="143"/>
      <c r="Q1863" s="143"/>
      <c r="R1863" s="143"/>
      <c r="S1863" s="143"/>
      <c r="T1863" s="143"/>
    </row>
    <row r="1864" spans="1:20" x14ac:dyDescent="0.2">
      <c r="A1864" s="142"/>
      <c r="B1864" s="142"/>
      <c r="C1864" s="142"/>
      <c r="D1864" s="142"/>
      <c r="E1864" s="142"/>
      <c r="F1864" s="142"/>
      <c r="G1864" s="142"/>
      <c r="H1864" s="142"/>
      <c r="I1864" s="142"/>
      <c r="J1864" s="143"/>
      <c r="K1864" s="143"/>
      <c r="L1864" s="143"/>
      <c r="M1864" s="143"/>
      <c r="N1864" s="143"/>
      <c r="O1864" s="143"/>
      <c r="P1864" s="143"/>
      <c r="Q1864" s="143"/>
      <c r="R1864" s="143"/>
      <c r="S1864" s="143"/>
      <c r="T1864" s="143"/>
    </row>
    <row r="1865" spans="1:20" x14ac:dyDescent="0.2">
      <c r="A1865" s="142"/>
      <c r="B1865" s="142"/>
      <c r="C1865" s="142"/>
      <c r="D1865" s="142"/>
      <c r="E1865" s="142"/>
      <c r="F1865" s="142"/>
      <c r="G1865" s="142"/>
      <c r="H1865" s="142"/>
      <c r="I1865" s="142"/>
      <c r="J1865" s="143"/>
      <c r="K1865" s="143"/>
      <c r="L1865" s="143"/>
      <c r="M1865" s="143"/>
      <c r="N1865" s="143"/>
      <c r="O1865" s="143"/>
      <c r="P1865" s="143"/>
      <c r="Q1865" s="143"/>
      <c r="R1865" s="143"/>
      <c r="S1865" s="143"/>
      <c r="T1865" s="143"/>
    </row>
    <row r="1866" spans="1:20" x14ac:dyDescent="0.2">
      <c r="A1866" s="142"/>
      <c r="B1866" s="142"/>
      <c r="C1866" s="142"/>
      <c r="D1866" s="142"/>
      <c r="E1866" s="142"/>
      <c r="F1866" s="142"/>
      <c r="G1866" s="142"/>
      <c r="H1866" s="142"/>
      <c r="I1866" s="142"/>
      <c r="J1866" s="143"/>
      <c r="K1866" s="143"/>
      <c r="L1866" s="143"/>
      <c r="M1866" s="143"/>
      <c r="N1866" s="143"/>
      <c r="O1866" s="143"/>
      <c r="P1866" s="143"/>
      <c r="Q1866" s="143"/>
      <c r="R1866" s="143"/>
      <c r="S1866" s="143"/>
      <c r="T1866" s="143"/>
    </row>
    <row r="1867" spans="1:20" x14ac:dyDescent="0.2">
      <c r="A1867" s="142"/>
      <c r="B1867" s="142"/>
      <c r="C1867" s="142"/>
      <c r="D1867" s="142"/>
      <c r="E1867" s="142"/>
      <c r="F1867" s="142"/>
      <c r="G1867" s="142"/>
      <c r="H1867" s="142"/>
      <c r="I1867" s="142"/>
      <c r="J1867" s="143"/>
      <c r="K1867" s="143"/>
      <c r="L1867" s="143"/>
      <c r="M1867" s="143"/>
      <c r="N1867" s="143"/>
      <c r="O1867" s="143"/>
      <c r="P1867" s="143"/>
      <c r="Q1867" s="143"/>
      <c r="R1867" s="143"/>
      <c r="S1867" s="143"/>
      <c r="T1867" s="143"/>
    </row>
    <row r="1868" spans="1:20" x14ac:dyDescent="0.2">
      <c r="A1868" s="142"/>
      <c r="B1868" s="142"/>
      <c r="C1868" s="142"/>
      <c r="D1868" s="142"/>
      <c r="E1868" s="142"/>
      <c r="F1868" s="142"/>
      <c r="G1868" s="142"/>
      <c r="H1868" s="142"/>
      <c r="I1868" s="142"/>
      <c r="J1868" s="143"/>
      <c r="K1868" s="143"/>
      <c r="L1868" s="143"/>
      <c r="M1868" s="143"/>
      <c r="N1868" s="143"/>
      <c r="O1868" s="143"/>
      <c r="P1868" s="143"/>
      <c r="Q1868" s="143"/>
      <c r="R1868" s="143"/>
      <c r="S1868" s="143"/>
      <c r="T1868" s="143"/>
    </row>
    <row r="1869" spans="1:20" x14ac:dyDescent="0.2">
      <c r="A1869" s="142"/>
      <c r="B1869" s="142"/>
      <c r="C1869" s="142"/>
      <c r="D1869" s="142"/>
      <c r="E1869" s="142"/>
      <c r="F1869" s="142"/>
      <c r="G1869" s="142"/>
      <c r="H1869" s="142"/>
      <c r="I1869" s="142"/>
      <c r="J1869" s="143"/>
      <c r="K1869" s="143"/>
      <c r="L1869" s="143"/>
      <c r="M1869" s="143"/>
      <c r="N1869" s="143"/>
      <c r="O1869" s="143"/>
      <c r="P1869" s="143"/>
      <c r="Q1869" s="143"/>
      <c r="R1869" s="143"/>
      <c r="S1869" s="143"/>
      <c r="T1869" s="143"/>
    </row>
    <row r="1870" spans="1:20" x14ac:dyDescent="0.2">
      <c r="A1870" s="142"/>
      <c r="B1870" s="142"/>
      <c r="C1870" s="142"/>
      <c r="D1870" s="142"/>
      <c r="E1870" s="142"/>
      <c r="F1870" s="142"/>
      <c r="G1870" s="142"/>
      <c r="H1870" s="142"/>
      <c r="I1870" s="142"/>
      <c r="J1870" s="143"/>
      <c r="K1870" s="143"/>
      <c r="L1870" s="143"/>
      <c r="M1870" s="143"/>
      <c r="N1870" s="143"/>
      <c r="O1870" s="143"/>
      <c r="P1870" s="143"/>
      <c r="Q1870" s="143"/>
      <c r="R1870" s="143"/>
      <c r="S1870" s="143"/>
      <c r="T1870" s="143"/>
    </row>
    <row r="1871" spans="1:20" x14ac:dyDescent="0.2">
      <c r="A1871" s="142"/>
      <c r="B1871" s="142"/>
      <c r="C1871" s="142"/>
      <c r="D1871" s="142"/>
      <c r="E1871" s="142"/>
      <c r="F1871" s="142"/>
      <c r="G1871" s="142"/>
      <c r="H1871" s="142"/>
      <c r="I1871" s="142"/>
      <c r="J1871" s="143"/>
      <c r="K1871" s="143"/>
      <c r="L1871" s="143"/>
      <c r="M1871" s="143"/>
      <c r="N1871" s="143"/>
      <c r="O1871" s="143"/>
      <c r="P1871" s="143"/>
      <c r="Q1871" s="143"/>
      <c r="R1871" s="143"/>
      <c r="S1871" s="143"/>
      <c r="T1871" s="143"/>
    </row>
    <row r="1872" spans="1:20" x14ac:dyDescent="0.2">
      <c r="A1872" s="142"/>
      <c r="B1872" s="142"/>
      <c r="C1872" s="142"/>
      <c r="D1872" s="142"/>
      <c r="E1872" s="142"/>
      <c r="F1872" s="142"/>
      <c r="G1872" s="142"/>
      <c r="H1872" s="142"/>
      <c r="I1872" s="142"/>
      <c r="J1872" s="143"/>
      <c r="K1872" s="143"/>
      <c r="L1872" s="143"/>
      <c r="M1872" s="143"/>
      <c r="N1872" s="143"/>
      <c r="O1872" s="143"/>
      <c r="P1872" s="143"/>
      <c r="Q1872" s="143"/>
      <c r="R1872" s="143"/>
      <c r="S1872" s="143"/>
      <c r="T1872" s="143"/>
    </row>
    <row r="1873" spans="1:20" x14ac:dyDescent="0.2">
      <c r="A1873" s="142"/>
      <c r="B1873" s="142"/>
      <c r="C1873" s="142"/>
      <c r="D1873" s="142"/>
      <c r="E1873" s="142"/>
      <c r="F1873" s="142"/>
      <c r="G1873" s="142"/>
      <c r="H1873" s="142"/>
      <c r="I1873" s="142"/>
      <c r="J1873" s="143"/>
      <c r="K1873" s="143"/>
      <c r="L1873" s="143"/>
      <c r="M1873" s="143"/>
      <c r="N1873" s="143"/>
      <c r="O1873" s="143"/>
      <c r="P1873" s="143"/>
      <c r="Q1873" s="143"/>
      <c r="R1873" s="143"/>
      <c r="S1873" s="143"/>
      <c r="T1873" s="143"/>
    </row>
    <row r="1874" spans="1:20" x14ac:dyDescent="0.2">
      <c r="A1874" s="142"/>
      <c r="B1874" s="142"/>
      <c r="C1874" s="142"/>
      <c r="D1874" s="142"/>
      <c r="E1874" s="142"/>
      <c r="F1874" s="142"/>
      <c r="G1874" s="142"/>
      <c r="H1874" s="142"/>
      <c r="I1874" s="142"/>
      <c r="J1874" s="143"/>
      <c r="K1874" s="143"/>
      <c r="L1874" s="143"/>
      <c r="M1874" s="143"/>
      <c r="N1874" s="143"/>
      <c r="O1874" s="143"/>
      <c r="P1874" s="143"/>
      <c r="Q1874" s="143"/>
      <c r="R1874" s="143"/>
      <c r="S1874" s="143"/>
      <c r="T1874" s="143"/>
    </row>
    <row r="1875" spans="1:20" x14ac:dyDescent="0.2">
      <c r="A1875" s="142"/>
      <c r="B1875" s="142"/>
      <c r="C1875" s="142"/>
      <c r="D1875" s="142"/>
      <c r="E1875" s="142"/>
      <c r="F1875" s="142"/>
      <c r="G1875" s="142"/>
      <c r="H1875" s="142"/>
      <c r="I1875" s="142"/>
      <c r="J1875" s="143"/>
      <c r="K1875" s="143"/>
      <c r="L1875" s="143"/>
      <c r="M1875" s="143"/>
      <c r="N1875" s="143"/>
      <c r="O1875" s="143"/>
      <c r="P1875" s="143"/>
      <c r="Q1875" s="143"/>
      <c r="R1875" s="143"/>
      <c r="S1875" s="143"/>
      <c r="T1875" s="143"/>
    </row>
    <row r="1876" spans="1:20" x14ac:dyDescent="0.2">
      <c r="A1876" s="142"/>
      <c r="B1876" s="142"/>
      <c r="C1876" s="142"/>
      <c r="D1876" s="142"/>
      <c r="E1876" s="142"/>
      <c r="F1876" s="142"/>
      <c r="G1876" s="142"/>
      <c r="H1876" s="142"/>
      <c r="I1876" s="142"/>
      <c r="J1876" s="143"/>
      <c r="K1876" s="143"/>
      <c r="L1876" s="143"/>
      <c r="M1876" s="143"/>
      <c r="N1876" s="143"/>
      <c r="O1876" s="143"/>
      <c r="P1876" s="143"/>
      <c r="Q1876" s="143"/>
      <c r="R1876" s="143"/>
      <c r="S1876" s="143"/>
      <c r="T1876" s="143"/>
    </row>
    <row r="1877" spans="1:20" x14ac:dyDescent="0.2">
      <c r="A1877" s="142"/>
      <c r="B1877" s="142"/>
      <c r="C1877" s="142"/>
      <c r="D1877" s="142"/>
      <c r="E1877" s="142"/>
      <c r="F1877" s="142"/>
      <c r="G1877" s="142"/>
      <c r="H1877" s="142"/>
      <c r="I1877" s="142"/>
      <c r="J1877" s="143"/>
      <c r="K1877" s="143"/>
      <c r="L1877" s="143"/>
      <c r="M1877" s="143"/>
      <c r="N1877" s="143"/>
      <c r="O1877" s="143"/>
      <c r="P1877" s="143"/>
      <c r="Q1877" s="143"/>
      <c r="R1877" s="143"/>
      <c r="S1877" s="143"/>
      <c r="T1877" s="143"/>
    </row>
    <row r="1878" spans="1:20" x14ac:dyDescent="0.2">
      <c r="A1878" s="142"/>
      <c r="B1878" s="142"/>
      <c r="C1878" s="142"/>
      <c r="D1878" s="142"/>
      <c r="E1878" s="142"/>
      <c r="F1878" s="142"/>
      <c r="G1878" s="142"/>
      <c r="H1878" s="142"/>
      <c r="I1878" s="142"/>
      <c r="J1878" s="143"/>
      <c r="K1878" s="143"/>
      <c r="L1878" s="143"/>
      <c r="M1878" s="143"/>
      <c r="N1878" s="143"/>
      <c r="O1878" s="143"/>
      <c r="P1878" s="143"/>
      <c r="Q1878" s="143"/>
      <c r="R1878" s="143"/>
      <c r="S1878" s="143"/>
      <c r="T1878" s="143"/>
    </row>
    <row r="1879" spans="1:20" x14ac:dyDescent="0.2">
      <c r="A1879" s="142"/>
      <c r="B1879" s="142"/>
      <c r="C1879" s="142"/>
      <c r="D1879" s="142"/>
      <c r="E1879" s="142"/>
      <c r="F1879" s="142"/>
      <c r="G1879" s="142"/>
      <c r="H1879" s="142"/>
      <c r="I1879" s="142"/>
      <c r="J1879" s="143"/>
      <c r="K1879" s="143"/>
      <c r="L1879" s="143"/>
      <c r="M1879" s="143"/>
      <c r="N1879" s="143"/>
      <c r="O1879" s="143"/>
      <c r="P1879" s="143"/>
      <c r="Q1879" s="143"/>
      <c r="R1879" s="143"/>
      <c r="S1879" s="143"/>
      <c r="T1879" s="143"/>
    </row>
    <row r="1880" spans="1:20" x14ac:dyDescent="0.2">
      <c r="A1880" s="142"/>
      <c r="B1880" s="142"/>
      <c r="C1880" s="142"/>
      <c r="D1880" s="142"/>
      <c r="E1880" s="142"/>
      <c r="F1880" s="142"/>
      <c r="G1880" s="142"/>
      <c r="H1880" s="142"/>
      <c r="I1880" s="142"/>
      <c r="J1880" s="143"/>
      <c r="K1880" s="143"/>
      <c r="L1880" s="143"/>
      <c r="M1880" s="143"/>
      <c r="N1880" s="143"/>
      <c r="O1880" s="143"/>
      <c r="P1880" s="143"/>
      <c r="Q1880" s="143"/>
      <c r="R1880" s="143"/>
      <c r="S1880" s="143"/>
      <c r="T1880" s="143"/>
    </row>
    <row r="1881" spans="1:20" x14ac:dyDescent="0.2">
      <c r="A1881" s="142"/>
      <c r="B1881" s="142"/>
      <c r="C1881" s="142"/>
      <c r="D1881" s="142"/>
      <c r="E1881" s="142"/>
      <c r="F1881" s="142"/>
      <c r="G1881" s="142"/>
      <c r="H1881" s="142"/>
      <c r="I1881" s="142"/>
      <c r="J1881" s="143"/>
      <c r="K1881" s="143"/>
      <c r="L1881" s="143"/>
      <c r="M1881" s="143"/>
      <c r="N1881" s="143"/>
      <c r="O1881" s="143"/>
      <c r="P1881" s="143"/>
      <c r="Q1881" s="143"/>
      <c r="R1881" s="143"/>
      <c r="S1881" s="143"/>
      <c r="T1881" s="143"/>
    </row>
    <row r="1882" spans="1:20" x14ac:dyDescent="0.2">
      <c r="A1882" s="142"/>
      <c r="B1882" s="142"/>
      <c r="C1882" s="142"/>
      <c r="D1882" s="142"/>
      <c r="E1882" s="142"/>
      <c r="F1882" s="142"/>
      <c r="G1882" s="142"/>
      <c r="H1882" s="142"/>
      <c r="I1882" s="142"/>
      <c r="J1882" s="143"/>
      <c r="K1882" s="143"/>
      <c r="L1882" s="143"/>
      <c r="M1882" s="143"/>
      <c r="N1882" s="143"/>
      <c r="O1882" s="143"/>
      <c r="P1882" s="143"/>
      <c r="Q1882" s="143"/>
      <c r="R1882" s="143"/>
      <c r="S1882" s="143"/>
      <c r="T1882" s="143"/>
    </row>
    <row r="1883" spans="1:20" x14ac:dyDescent="0.2">
      <c r="A1883" s="142"/>
      <c r="B1883" s="142"/>
      <c r="C1883" s="142"/>
      <c r="D1883" s="142"/>
      <c r="E1883" s="142"/>
      <c r="F1883" s="142"/>
      <c r="G1883" s="142"/>
      <c r="H1883" s="142"/>
      <c r="I1883" s="142"/>
      <c r="J1883" s="143"/>
      <c r="K1883" s="143"/>
      <c r="L1883" s="143"/>
      <c r="M1883" s="143"/>
      <c r="N1883" s="143"/>
      <c r="O1883" s="143"/>
      <c r="P1883" s="143"/>
      <c r="Q1883" s="143"/>
      <c r="R1883" s="143"/>
      <c r="S1883" s="143"/>
      <c r="T1883" s="143"/>
    </row>
    <row r="1884" spans="1:20" x14ac:dyDescent="0.2">
      <c r="A1884" s="142"/>
      <c r="B1884" s="142"/>
      <c r="C1884" s="142"/>
      <c r="D1884" s="142"/>
      <c r="E1884" s="142"/>
      <c r="F1884" s="142"/>
      <c r="G1884" s="142"/>
      <c r="H1884" s="142"/>
      <c r="I1884" s="142"/>
      <c r="J1884" s="143"/>
      <c r="K1884" s="143"/>
      <c r="L1884" s="143"/>
      <c r="M1884" s="143"/>
      <c r="N1884" s="143"/>
      <c r="O1884" s="143"/>
      <c r="P1884" s="143"/>
      <c r="Q1884" s="143"/>
      <c r="R1884" s="143"/>
      <c r="S1884" s="143"/>
      <c r="T1884" s="143"/>
    </row>
    <row r="1885" spans="1:20" x14ac:dyDescent="0.2">
      <c r="A1885" s="142"/>
      <c r="B1885" s="142"/>
      <c r="C1885" s="142"/>
      <c r="D1885" s="142"/>
      <c r="E1885" s="142"/>
      <c r="F1885" s="142"/>
      <c r="G1885" s="142"/>
      <c r="H1885" s="142"/>
      <c r="I1885" s="142"/>
      <c r="J1885" s="143"/>
      <c r="K1885" s="143"/>
      <c r="L1885" s="143"/>
      <c r="M1885" s="143"/>
      <c r="N1885" s="143"/>
      <c r="O1885" s="143"/>
      <c r="P1885" s="143"/>
      <c r="Q1885" s="143"/>
      <c r="R1885" s="143"/>
      <c r="S1885" s="143"/>
      <c r="T1885" s="143"/>
    </row>
    <row r="1886" spans="1:20" x14ac:dyDescent="0.2">
      <c r="A1886" s="142"/>
      <c r="B1886" s="142"/>
      <c r="C1886" s="142"/>
      <c r="D1886" s="142"/>
      <c r="E1886" s="142"/>
      <c r="F1886" s="142"/>
      <c r="G1886" s="142"/>
      <c r="H1886" s="142"/>
      <c r="I1886" s="142"/>
      <c r="J1886" s="143"/>
      <c r="K1886" s="143"/>
      <c r="L1886" s="143"/>
      <c r="M1886" s="143"/>
      <c r="N1886" s="143"/>
      <c r="O1886" s="143"/>
      <c r="P1886" s="143"/>
      <c r="Q1886" s="143"/>
      <c r="R1886" s="143"/>
      <c r="S1886" s="143"/>
      <c r="T1886" s="143"/>
    </row>
    <row r="1887" spans="1:20" x14ac:dyDescent="0.2">
      <c r="A1887" s="142"/>
      <c r="B1887" s="142"/>
      <c r="C1887" s="142"/>
      <c r="D1887" s="142"/>
      <c r="E1887" s="142"/>
      <c r="F1887" s="142"/>
      <c r="G1887" s="142"/>
      <c r="H1887" s="142"/>
      <c r="I1887" s="142"/>
      <c r="J1887" s="143"/>
      <c r="K1887" s="143"/>
      <c r="L1887" s="143"/>
      <c r="M1887" s="143"/>
      <c r="N1887" s="143"/>
      <c r="O1887" s="143"/>
      <c r="P1887" s="143"/>
      <c r="Q1887" s="143"/>
      <c r="R1887" s="143"/>
      <c r="S1887" s="143"/>
      <c r="T1887" s="143"/>
    </row>
    <row r="1888" spans="1:20" x14ac:dyDescent="0.2">
      <c r="A1888" s="142"/>
      <c r="B1888" s="142"/>
      <c r="C1888" s="142"/>
      <c r="D1888" s="142"/>
      <c r="E1888" s="142"/>
      <c r="F1888" s="142"/>
      <c r="G1888" s="142"/>
      <c r="H1888" s="142"/>
      <c r="I1888" s="142"/>
      <c r="J1888" s="143"/>
      <c r="K1888" s="143"/>
      <c r="L1888" s="143"/>
      <c r="M1888" s="143"/>
      <c r="N1888" s="143"/>
      <c r="O1888" s="143"/>
      <c r="P1888" s="143"/>
      <c r="Q1888" s="143"/>
      <c r="R1888" s="143"/>
      <c r="S1888" s="143"/>
      <c r="T1888" s="143"/>
    </row>
    <row r="1889" spans="1:20" x14ac:dyDescent="0.2">
      <c r="A1889" s="142"/>
      <c r="B1889" s="142"/>
      <c r="C1889" s="142"/>
      <c r="D1889" s="142"/>
      <c r="E1889" s="142"/>
      <c r="F1889" s="142"/>
      <c r="G1889" s="142"/>
      <c r="H1889" s="142"/>
      <c r="I1889" s="142"/>
      <c r="J1889" s="143"/>
      <c r="K1889" s="143"/>
      <c r="L1889" s="143"/>
      <c r="M1889" s="143"/>
      <c r="N1889" s="143"/>
      <c r="O1889" s="143"/>
      <c r="P1889" s="143"/>
      <c r="Q1889" s="143"/>
      <c r="R1889" s="143"/>
      <c r="S1889" s="143"/>
      <c r="T1889" s="143"/>
    </row>
    <row r="1890" spans="1:20" x14ac:dyDescent="0.2">
      <c r="A1890" s="142"/>
      <c r="B1890" s="142"/>
      <c r="C1890" s="142"/>
      <c r="D1890" s="142"/>
      <c r="E1890" s="142"/>
      <c r="F1890" s="142"/>
      <c r="G1890" s="142"/>
      <c r="H1890" s="142"/>
      <c r="I1890" s="142"/>
      <c r="J1890" s="143"/>
      <c r="K1890" s="143"/>
      <c r="L1890" s="143"/>
      <c r="M1890" s="143"/>
      <c r="N1890" s="143"/>
      <c r="O1890" s="143"/>
      <c r="P1890" s="143"/>
      <c r="Q1890" s="143"/>
      <c r="R1890" s="143"/>
      <c r="S1890" s="143"/>
      <c r="T1890" s="143"/>
    </row>
    <row r="1891" spans="1:20" x14ac:dyDescent="0.2">
      <c r="A1891" s="142"/>
      <c r="B1891" s="142"/>
      <c r="C1891" s="142"/>
      <c r="D1891" s="142"/>
      <c r="E1891" s="142"/>
      <c r="F1891" s="142"/>
      <c r="G1891" s="142"/>
      <c r="H1891" s="142"/>
      <c r="I1891" s="142"/>
      <c r="J1891" s="143"/>
      <c r="K1891" s="143"/>
      <c r="L1891" s="143"/>
      <c r="M1891" s="143"/>
      <c r="N1891" s="143"/>
      <c r="O1891" s="143"/>
      <c r="P1891" s="143"/>
      <c r="Q1891" s="143"/>
      <c r="R1891" s="143"/>
      <c r="S1891" s="143"/>
      <c r="T1891" s="143"/>
    </row>
    <row r="1892" spans="1:20" x14ac:dyDescent="0.2">
      <c r="A1892" s="142"/>
      <c r="B1892" s="142"/>
      <c r="C1892" s="142"/>
      <c r="D1892" s="142"/>
      <c r="E1892" s="142"/>
      <c r="F1892" s="142"/>
      <c r="G1892" s="142"/>
      <c r="H1892" s="142"/>
      <c r="I1892" s="142"/>
      <c r="J1892" s="143"/>
      <c r="K1892" s="143"/>
      <c r="L1892" s="143"/>
      <c r="M1892" s="143"/>
      <c r="N1892" s="143"/>
      <c r="O1892" s="143"/>
      <c r="P1892" s="143"/>
      <c r="Q1892" s="143"/>
      <c r="R1892" s="143"/>
      <c r="S1892" s="143"/>
      <c r="T1892" s="143"/>
    </row>
    <row r="1893" spans="1:20" x14ac:dyDescent="0.2">
      <c r="A1893" s="142"/>
      <c r="B1893" s="142"/>
      <c r="C1893" s="142"/>
      <c r="D1893" s="142"/>
      <c r="E1893" s="142"/>
      <c r="F1893" s="142"/>
      <c r="G1893" s="142"/>
      <c r="H1893" s="142"/>
      <c r="I1893" s="142"/>
      <c r="J1893" s="143"/>
      <c r="K1893" s="143"/>
      <c r="L1893" s="143"/>
      <c r="M1893" s="143"/>
      <c r="N1893" s="143"/>
      <c r="O1893" s="143"/>
      <c r="P1893" s="143"/>
      <c r="Q1893" s="143"/>
      <c r="R1893" s="143"/>
      <c r="S1893" s="143"/>
      <c r="T1893" s="143"/>
    </row>
    <row r="1894" spans="1:20" x14ac:dyDescent="0.2">
      <c r="A1894" s="142"/>
      <c r="B1894" s="142"/>
      <c r="C1894" s="142"/>
      <c r="D1894" s="142"/>
      <c r="E1894" s="142"/>
      <c r="F1894" s="142"/>
      <c r="G1894" s="142"/>
      <c r="H1894" s="142"/>
      <c r="I1894" s="142"/>
      <c r="J1894" s="143"/>
      <c r="K1894" s="143"/>
      <c r="L1894" s="143"/>
      <c r="M1894" s="143"/>
      <c r="N1894" s="143"/>
      <c r="O1894" s="143"/>
      <c r="P1894" s="143"/>
      <c r="Q1894" s="143"/>
      <c r="R1894" s="143"/>
      <c r="S1894" s="143"/>
      <c r="T1894" s="143"/>
    </row>
    <row r="1895" spans="1:20" x14ac:dyDescent="0.2">
      <c r="A1895" s="142"/>
      <c r="B1895" s="142"/>
      <c r="C1895" s="142"/>
      <c r="D1895" s="142"/>
      <c r="E1895" s="142"/>
      <c r="F1895" s="142"/>
      <c r="G1895" s="142"/>
      <c r="H1895" s="142"/>
      <c r="I1895" s="142"/>
      <c r="J1895" s="143"/>
      <c r="K1895" s="143"/>
      <c r="L1895" s="143"/>
      <c r="M1895" s="143"/>
      <c r="N1895" s="143"/>
      <c r="O1895" s="143"/>
      <c r="P1895" s="143"/>
      <c r="Q1895" s="143"/>
      <c r="R1895" s="143"/>
      <c r="S1895" s="143"/>
      <c r="T1895" s="143"/>
    </row>
    <row r="1896" spans="1:20" x14ac:dyDescent="0.2">
      <c r="A1896" s="142"/>
      <c r="B1896" s="142"/>
      <c r="C1896" s="142"/>
      <c r="D1896" s="142"/>
      <c r="E1896" s="142"/>
      <c r="F1896" s="142"/>
      <c r="G1896" s="142"/>
      <c r="H1896" s="142"/>
      <c r="I1896" s="142"/>
      <c r="J1896" s="143"/>
      <c r="K1896" s="143"/>
      <c r="L1896" s="143"/>
      <c r="M1896" s="143"/>
      <c r="N1896" s="143"/>
      <c r="O1896" s="143"/>
      <c r="P1896" s="143"/>
      <c r="Q1896" s="143"/>
      <c r="R1896" s="143"/>
      <c r="S1896" s="143"/>
      <c r="T1896" s="143"/>
    </row>
    <row r="1897" spans="1:20" x14ac:dyDescent="0.2">
      <c r="A1897" s="142"/>
      <c r="B1897" s="142"/>
      <c r="C1897" s="142"/>
      <c r="D1897" s="142"/>
      <c r="E1897" s="142"/>
      <c r="F1897" s="142"/>
      <c r="G1897" s="142"/>
      <c r="H1897" s="142"/>
      <c r="I1897" s="142"/>
      <c r="J1897" s="143"/>
      <c r="K1897" s="143"/>
      <c r="L1897" s="143"/>
      <c r="M1897" s="143"/>
      <c r="N1897" s="143"/>
      <c r="O1897" s="143"/>
      <c r="P1897" s="143"/>
      <c r="Q1897" s="143"/>
      <c r="R1897" s="143"/>
      <c r="S1897" s="143"/>
      <c r="T1897" s="143"/>
    </row>
    <row r="1898" spans="1:20" x14ac:dyDescent="0.2">
      <c r="A1898" s="142"/>
      <c r="B1898" s="142"/>
      <c r="C1898" s="142"/>
      <c r="D1898" s="142"/>
      <c r="E1898" s="142"/>
      <c r="F1898" s="142"/>
      <c r="G1898" s="142"/>
      <c r="H1898" s="142"/>
      <c r="I1898" s="142"/>
      <c r="J1898" s="143"/>
      <c r="K1898" s="143"/>
      <c r="L1898" s="143"/>
      <c r="M1898" s="143"/>
      <c r="N1898" s="143"/>
      <c r="O1898" s="143"/>
      <c r="P1898" s="143"/>
      <c r="Q1898" s="143"/>
      <c r="R1898" s="143"/>
      <c r="S1898" s="143"/>
      <c r="T1898" s="143"/>
    </row>
    <row r="1899" spans="1:20" x14ac:dyDescent="0.2">
      <c r="A1899" s="142"/>
      <c r="B1899" s="142"/>
      <c r="C1899" s="142"/>
      <c r="D1899" s="142"/>
      <c r="E1899" s="142"/>
      <c r="F1899" s="142"/>
      <c r="G1899" s="142"/>
      <c r="H1899" s="142"/>
      <c r="I1899" s="142"/>
      <c r="J1899" s="143"/>
      <c r="K1899" s="143"/>
      <c r="L1899" s="143"/>
      <c r="M1899" s="143"/>
      <c r="N1899" s="143"/>
      <c r="O1899" s="143"/>
      <c r="P1899" s="143"/>
      <c r="Q1899" s="143"/>
      <c r="R1899" s="143"/>
      <c r="S1899" s="143"/>
      <c r="T1899" s="143"/>
    </row>
    <row r="1900" spans="1:20" x14ac:dyDescent="0.2">
      <c r="A1900" s="142"/>
      <c r="B1900" s="142"/>
      <c r="C1900" s="142"/>
      <c r="D1900" s="142"/>
      <c r="E1900" s="142"/>
      <c r="F1900" s="142"/>
      <c r="G1900" s="142"/>
      <c r="H1900" s="142"/>
      <c r="I1900" s="142"/>
      <c r="J1900" s="143"/>
      <c r="K1900" s="143"/>
      <c r="L1900" s="143"/>
      <c r="M1900" s="143"/>
      <c r="N1900" s="143"/>
      <c r="O1900" s="143"/>
      <c r="P1900" s="143"/>
      <c r="Q1900" s="143"/>
      <c r="R1900" s="143"/>
      <c r="S1900" s="143"/>
      <c r="T1900" s="143"/>
    </row>
    <row r="1901" spans="1:20" x14ac:dyDescent="0.2">
      <c r="A1901" s="142"/>
      <c r="B1901" s="142"/>
      <c r="C1901" s="142"/>
      <c r="D1901" s="142"/>
      <c r="E1901" s="142"/>
      <c r="F1901" s="142"/>
      <c r="G1901" s="142"/>
      <c r="H1901" s="142"/>
      <c r="I1901" s="142"/>
      <c r="J1901" s="143"/>
      <c r="K1901" s="143"/>
      <c r="L1901" s="143"/>
      <c r="M1901" s="143"/>
      <c r="N1901" s="143"/>
      <c r="O1901" s="143"/>
      <c r="P1901" s="143"/>
      <c r="Q1901" s="143"/>
      <c r="R1901" s="143"/>
      <c r="S1901" s="143"/>
      <c r="T1901" s="143"/>
    </row>
    <row r="1902" spans="1:20" x14ac:dyDescent="0.2">
      <c r="A1902" s="142"/>
      <c r="B1902" s="142"/>
      <c r="C1902" s="142"/>
      <c r="D1902" s="142"/>
      <c r="E1902" s="142"/>
      <c r="F1902" s="142"/>
      <c r="G1902" s="142"/>
      <c r="H1902" s="142"/>
      <c r="I1902" s="142"/>
      <c r="J1902" s="143"/>
      <c r="K1902" s="143"/>
      <c r="L1902" s="143"/>
      <c r="M1902" s="143"/>
      <c r="N1902" s="143"/>
      <c r="O1902" s="143"/>
      <c r="P1902" s="143"/>
      <c r="Q1902" s="143"/>
      <c r="R1902" s="143"/>
      <c r="S1902" s="143"/>
      <c r="T1902" s="143"/>
    </row>
    <row r="1903" spans="1:20" x14ac:dyDescent="0.2">
      <c r="A1903" s="142"/>
      <c r="B1903" s="142"/>
      <c r="C1903" s="142"/>
      <c r="D1903" s="142"/>
      <c r="E1903" s="142"/>
      <c r="F1903" s="142"/>
      <c r="G1903" s="142"/>
      <c r="H1903" s="142"/>
      <c r="I1903" s="142"/>
      <c r="J1903" s="143"/>
      <c r="K1903" s="143"/>
      <c r="L1903" s="143"/>
      <c r="M1903" s="143"/>
      <c r="N1903" s="143"/>
      <c r="O1903" s="143"/>
      <c r="P1903" s="143"/>
      <c r="Q1903" s="143"/>
      <c r="R1903" s="143"/>
      <c r="S1903" s="143"/>
      <c r="T1903" s="143"/>
    </row>
    <row r="1904" spans="1:20" x14ac:dyDescent="0.2">
      <c r="A1904" s="142"/>
      <c r="B1904" s="142"/>
      <c r="C1904" s="142"/>
      <c r="D1904" s="142"/>
      <c r="E1904" s="142"/>
      <c r="F1904" s="142"/>
      <c r="G1904" s="142"/>
      <c r="H1904" s="142"/>
      <c r="I1904" s="142"/>
      <c r="J1904" s="143"/>
      <c r="K1904" s="143"/>
      <c r="L1904" s="143"/>
      <c r="M1904" s="143"/>
      <c r="N1904" s="143"/>
      <c r="O1904" s="143"/>
      <c r="P1904" s="143"/>
      <c r="Q1904" s="143"/>
      <c r="R1904" s="143"/>
      <c r="S1904" s="143"/>
      <c r="T1904" s="143"/>
    </row>
    <row r="1905" spans="1:20" x14ac:dyDescent="0.2">
      <c r="A1905" s="142"/>
      <c r="B1905" s="142"/>
      <c r="C1905" s="142"/>
      <c r="D1905" s="142"/>
      <c r="E1905" s="142"/>
      <c r="F1905" s="142"/>
      <c r="G1905" s="142"/>
      <c r="H1905" s="142"/>
      <c r="I1905" s="142"/>
      <c r="J1905" s="143"/>
      <c r="K1905" s="143"/>
      <c r="L1905" s="143"/>
      <c r="M1905" s="143"/>
      <c r="N1905" s="143"/>
      <c r="O1905" s="143"/>
      <c r="P1905" s="143"/>
      <c r="Q1905" s="143"/>
      <c r="R1905" s="143"/>
      <c r="S1905" s="143"/>
      <c r="T1905" s="143"/>
    </row>
    <row r="1906" spans="1:20" x14ac:dyDescent="0.2">
      <c r="A1906" s="142"/>
      <c r="B1906" s="142"/>
      <c r="C1906" s="142"/>
      <c r="D1906" s="142"/>
      <c r="E1906" s="142"/>
      <c r="F1906" s="142"/>
      <c r="G1906" s="142"/>
      <c r="H1906" s="142"/>
      <c r="I1906" s="142"/>
      <c r="J1906" s="143"/>
      <c r="K1906" s="143"/>
      <c r="L1906" s="143"/>
      <c r="M1906" s="143"/>
      <c r="N1906" s="143"/>
      <c r="O1906" s="143"/>
      <c r="P1906" s="143"/>
      <c r="Q1906" s="143"/>
      <c r="R1906" s="143"/>
      <c r="S1906" s="143"/>
      <c r="T1906" s="143"/>
    </row>
    <row r="1907" spans="1:20" x14ac:dyDescent="0.2">
      <c r="A1907" s="142"/>
      <c r="B1907" s="142"/>
      <c r="C1907" s="142"/>
      <c r="D1907" s="142"/>
      <c r="E1907" s="142"/>
      <c r="F1907" s="142"/>
      <c r="G1907" s="142"/>
      <c r="H1907" s="142"/>
      <c r="I1907" s="142"/>
      <c r="J1907" s="143"/>
      <c r="K1907" s="143"/>
      <c r="L1907" s="143"/>
      <c r="M1907" s="143"/>
      <c r="N1907" s="143"/>
      <c r="O1907" s="143"/>
      <c r="P1907" s="143"/>
      <c r="Q1907" s="143"/>
      <c r="R1907" s="143"/>
      <c r="S1907" s="143"/>
      <c r="T1907" s="143"/>
    </row>
    <row r="1908" spans="1:20" x14ac:dyDescent="0.2">
      <c r="A1908" s="142"/>
      <c r="B1908" s="142"/>
      <c r="C1908" s="142"/>
      <c r="D1908" s="142"/>
      <c r="E1908" s="142"/>
      <c r="F1908" s="142"/>
      <c r="G1908" s="142"/>
      <c r="H1908" s="142"/>
      <c r="I1908" s="142"/>
      <c r="J1908" s="143"/>
      <c r="K1908" s="143"/>
      <c r="L1908" s="143"/>
      <c r="M1908" s="143"/>
      <c r="N1908" s="143"/>
      <c r="O1908" s="143"/>
      <c r="P1908" s="143"/>
      <c r="Q1908" s="143"/>
      <c r="R1908" s="143"/>
      <c r="S1908" s="143"/>
      <c r="T1908" s="143"/>
    </row>
    <row r="1909" spans="1:20" x14ac:dyDescent="0.2">
      <c r="A1909" s="142"/>
      <c r="B1909" s="142"/>
      <c r="C1909" s="142"/>
      <c r="D1909" s="142"/>
      <c r="E1909" s="142"/>
      <c r="F1909" s="142"/>
      <c r="G1909" s="142"/>
      <c r="H1909" s="142"/>
      <c r="I1909" s="142"/>
      <c r="J1909" s="143"/>
      <c r="K1909" s="143"/>
      <c r="L1909" s="143"/>
      <c r="M1909" s="143"/>
      <c r="N1909" s="143"/>
      <c r="O1909" s="143"/>
      <c r="P1909" s="143"/>
      <c r="Q1909" s="143"/>
      <c r="R1909" s="143"/>
      <c r="S1909" s="143"/>
      <c r="T1909" s="143"/>
    </row>
    <row r="1910" spans="1:20" x14ac:dyDescent="0.2">
      <c r="A1910" s="142"/>
      <c r="B1910" s="142"/>
      <c r="C1910" s="142"/>
      <c r="D1910" s="142"/>
      <c r="E1910" s="142"/>
      <c r="F1910" s="142"/>
      <c r="G1910" s="142"/>
      <c r="H1910" s="142"/>
      <c r="I1910" s="142"/>
      <c r="J1910" s="143"/>
      <c r="K1910" s="143"/>
      <c r="L1910" s="143"/>
      <c r="M1910" s="143"/>
      <c r="N1910" s="143"/>
      <c r="O1910" s="143"/>
      <c r="P1910" s="143"/>
      <c r="Q1910" s="143"/>
      <c r="R1910" s="143"/>
      <c r="S1910" s="143"/>
      <c r="T1910" s="143"/>
    </row>
    <row r="1911" spans="1:20" x14ac:dyDescent="0.2">
      <c r="A1911" s="142"/>
      <c r="B1911" s="142"/>
      <c r="C1911" s="142"/>
      <c r="D1911" s="142"/>
      <c r="E1911" s="142"/>
      <c r="F1911" s="142"/>
      <c r="G1911" s="142"/>
      <c r="H1911" s="142"/>
      <c r="I1911" s="142"/>
      <c r="J1911" s="143"/>
      <c r="K1911" s="143"/>
      <c r="L1911" s="143"/>
      <c r="M1911" s="143"/>
      <c r="N1911" s="143"/>
      <c r="O1911" s="143"/>
      <c r="P1911" s="143"/>
      <c r="Q1911" s="143"/>
      <c r="R1911" s="143"/>
      <c r="S1911" s="143"/>
      <c r="T1911" s="143"/>
    </row>
    <row r="1912" spans="1:20" x14ac:dyDescent="0.2">
      <c r="A1912" s="142"/>
      <c r="B1912" s="142"/>
      <c r="C1912" s="142"/>
      <c r="D1912" s="142"/>
      <c r="E1912" s="142"/>
      <c r="F1912" s="142"/>
      <c r="G1912" s="142"/>
      <c r="H1912" s="142"/>
      <c r="I1912" s="142"/>
      <c r="J1912" s="143"/>
      <c r="K1912" s="143"/>
      <c r="L1912" s="143"/>
      <c r="M1912" s="143"/>
      <c r="N1912" s="143"/>
      <c r="O1912" s="143"/>
      <c r="P1912" s="143"/>
      <c r="Q1912" s="143"/>
      <c r="R1912" s="143"/>
      <c r="S1912" s="143"/>
      <c r="T1912" s="143"/>
    </row>
    <row r="1913" spans="1:20" x14ac:dyDescent="0.2">
      <c r="A1913" s="142"/>
      <c r="B1913" s="142"/>
      <c r="C1913" s="142"/>
      <c r="D1913" s="142"/>
      <c r="E1913" s="142"/>
      <c r="F1913" s="142"/>
      <c r="G1913" s="142"/>
      <c r="H1913" s="142"/>
      <c r="I1913" s="142"/>
      <c r="J1913" s="143"/>
      <c r="K1913" s="143"/>
      <c r="L1913" s="143"/>
      <c r="M1913" s="143"/>
      <c r="N1913" s="143"/>
      <c r="O1913" s="143"/>
      <c r="P1913" s="143"/>
      <c r="Q1913" s="143"/>
      <c r="R1913" s="143"/>
      <c r="S1913" s="143"/>
      <c r="T1913" s="143"/>
    </row>
    <row r="1914" spans="1:20" x14ac:dyDescent="0.2">
      <c r="A1914" s="142"/>
      <c r="B1914" s="142"/>
      <c r="C1914" s="142"/>
      <c r="D1914" s="142"/>
      <c r="E1914" s="142"/>
      <c r="F1914" s="142"/>
      <c r="G1914" s="142"/>
      <c r="H1914" s="142"/>
      <c r="I1914" s="142"/>
      <c r="J1914" s="143"/>
      <c r="K1914" s="143"/>
      <c r="L1914" s="143"/>
      <c r="M1914" s="143"/>
      <c r="N1914" s="143"/>
      <c r="O1914" s="143"/>
      <c r="P1914" s="143"/>
      <c r="Q1914" s="143"/>
      <c r="R1914" s="143"/>
      <c r="S1914" s="143"/>
      <c r="T1914" s="143"/>
    </row>
    <row r="1915" spans="1:20" x14ac:dyDescent="0.2">
      <c r="A1915" s="142"/>
      <c r="B1915" s="142"/>
      <c r="C1915" s="142"/>
      <c r="D1915" s="142"/>
      <c r="E1915" s="142"/>
      <c r="F1915" s="142"/>
      <c r="G1915" s="142"/>
      <c r="H1915" s="142"/>
      <c r="I1915" s="142"/>
      <c r="J1915" s="143"/>
      <c r="K1915" s="143"/>
      <c r="L1915" s="143"/>
      <c r="M1915" s="143"/>
      <c r="N1915" s="143"/>
      <c r="O1915" s="143"/>
      <c r="P1915" s="143"/>
      <c r="Q1915" s="143"/>
      <c r="R1915" s="143"/>
      <c r="S1915" s="143"/>
      <c r="T1915" s="143"/>
    </row>
    <row r="1916" spans="1:20" x14ac:dyDescent="0.2">
      <c r="A1916" s="142"/>
      <c r="B1916" s="142"/>
      <c r="C1916" s="142"/>
      <c r="D1916" s="142"/>
      <c r="E1916" s="142"/>
      <c r="F1916" s="142"/>
      <c r="G1916" s="142"/>
      <c r="H1916" s="142"/>
      <c r="I1916" s="142"/>
      <c r="J1916" s="143"/>
      <c r="K1916" s="143"/>
      <c r="L1916" s="143"/>
      <c r="M1916" s="143"/>
      <c r="N1916" s="143"/>
      <c r="O1916" s="143"/>
      <c r="P1916" s="143"/>
      <c r="Q1916" s="143"/>
      <c r="R1916" s="143"/>
      <c r="S1916" s="143"/>
      <c r="T1916" s="143"/>
    </row>
    <row r="1917" spans="1:20" x14ac:dyDescent="0.2">
      <c r="A1917" s="142"/>
      <c r="B1917" s="142"/>
      <c r="C1917" s="142"/>
      <c r="D1917" s="142"/>
      <c r="E1917" s="142"/>
      <c r="F1917" s="142"/>
      <c r="G1917" s="142"/>
      <c r="H1917" s="142"/>
      <c r="I1917" s="142"/>
      <c r="J1917" s="143"/>
      <c r="K1917" s="143"/>
      <c r="L1917" s="143"/>
      <c r="M1917" s="143"/>
      <c r="N1917" s="143"/>
      <c r="O1917" s="143"/>
      <c r="P1917" s="143"/>
      <c r="Q1917" s="143"/>
      <c r="R1917" s="143"/>
      <c r="S1917" s="143"/>
      <c r="T1917" s="143"/>
    </row>
    <row r="1918" spans="1:20" x14ac:dyDescent="0.2">
      <c r="A1918" s="142"/>
      <c r="B1918" s="142"/>
      <c r="C1918" s="142"/>
      <c r="D1918" s="142"/>
      <c r="E1918" s="142"/>
      <c r="F1918" s="142"/>
      <c r="G1918" s="142"/>
      <c r="H1918" s="142"/>
      <c r="I1918" s="142"/>
    </row>
    <row r="1919" spans="1:20" x14ac:dyDescent="0.2">
      <c r="A1919" s="142"/>
      <c r="B1919" s="142"/>
      <c r="C1919" s="142"/>
      <c r="D1919" s="142"/>
      <c r="E1919" s="142"/>
      <c r="F1919" s="142"/>
      <c r="G1919" s="142"/>
      <c r="H1919" s="142"/>
      <c r="I1919" s="142"/>
    </row>
    <row r="1920" spans="1:20" x14ac:dyDescent="0.2">
      <c r="A1920" s="142"/>
      <c r="B1920" s="142"/>
      <c r="C1920" s="142"/>
      <c r="D1920" s="142"/>
      <c r="E1920" s="142"/>
      <c r="F1920" s="142"/>
      <c r="G1920" s="142"/>
      <c r="H1920" s="142"/>
      <c r="I1920" s="142"/>
    </row>
    <row r="1921" spans="1:9" x14ac:dyDescent="0.2">
      <c r="A1921" s="142"/>
      <c r="B1921" s="142"/>
      <c r="C1921" s="142"/>
      <c r="D1921" s="142"/>
      <c r="E1921" s="142"/>
      <c r="F1921" s="142"/>
      <c r="G1921" s="142"/>
      <c r="H1921" s="142"/>
      <c r="I1921" s="142"/>
    </row>
    <row r="1922" spans="1:9" x14ac:dyDescent="0.2">
      <c r="A1922" s="142"/>
      <c r="B1922" s="142"/>
      <c r="C1922" s="142"/>
      <c r="D1922" s="142"/>
      <c r="E1922" s="142"/>
      <c r="F1922" s="142"/>
      <c r="G1922" s="142"/>
      <c r="H1922" s="142"/>
      <c r="I1922" s="142"/>
    </row>
    <row r="1923" spans="1:9" x14ac:dyDescent="0.2">
      <c r="A1923" s="142"/>
      <c r="B1923" s="142"/>
      <c r="C1923" s="142"/>
      <c r="D1923" s="142"/>
      <c r="E1923" s="142"/>
      <c r="F1923" s="142"/>
      <c r="G1923" s="142"/>
      <c r="H1923" s="142"/>
      <c r="I1923" s="142"/>
    </row>
    <row r="1924" spans="1:9" x14ac:dyDescent="0.2">
      <c r="A1924" s="142"/>
      <c r="B1924" s="142"/>
      <c r="C1924" s="142"/>
      <c r="D1924" s="142"/>
      <c r="E1924" s="142"/>
      <c r="F1924" s="142"/>
      <c r="G1924" s="142"/>
      <c r="H1924" s="142"/>
      <c r="I1924" s="142"/>
    </row>
    <row r="1925" spans="1:9" x14ac:dyDescent="0.2">
      <c r="A1925" s="142"/>
      <c r="B1925" s="142"/>
      <c r="C1925" s="142"/>
      <c r="D1925" s="142"/>
      <c r="E1925" s="142"/>
      <c r="F1925" s="142"/>
      <c r="G1925" s="142"/>
      <c r="H1925" s="142"/>
      <c r="I1925" s="142"/>
    </row>
    <row r="1926" spans="1:9" x14ac:dyDescent="0.2">
      <c r="A1926" s="142"/>
      <c r="B1926" s="142"/>
      <c r="C1926" s="142"/>
      <c r="D1926" s="142"/>
      <c r="E1926" s="142"/>
      <c r="F1926" s="142"/>
      <c r="G1926" s="142"/>
      <c r="H1926" s="142"/>
      <c r="I1926" s="142"/>
    </row>
    <row r="1927" spans="1:9" x14ac:dyDescent="0.2">
      <c r="A1927" s="142"/>
      <c r="B1927" s="142"/>
      <c r="C1927" s="142"/>
      <c r="D1927" s="142"/>
      <c r="E1927" s="142"/>
      <c r="F1927" s="142"/>
      <c r="G1927" s="142"/>
      <c r="H1927" s="142"/>
      <c r="I1927" s="142"/>
    </row>
    <row r="1928" spans="1:9" x14ac:dyDescent="0.2">
      <c r="A1928" s="142"/>
      <c r="B1928" s="142"/>
      <c r="C1928" s="142"/>
      <c r="D1928" s="142"/>
      <c r="E1928" s="142"/>
      <c r="F1928" s="142"/>
      <c r="G1928" s="142"/>
      <c r="H1928" s="142"/>
      <c r="I1928" s="142"/>
    </row>
    <row r="1929" spans="1:9" x14ac:dyDescent="0.2">
      <c r="A1929" s="142"/>
      <c r="B1929" s="142"/>
      <c r="C1929" s="142"/>
      <c r="D1929" s="142"/>
      <c r="E1929" s="142"/>
      <c r="F1929" s="142"/>
      <c r="G1929" s="142"/>
      <c r="H1929" s="142"/>
      <c r="I1929" s="142"/>
    </row>
    <row r="1930" spans="1:9" x14ac:dyDescent="0.2">
      <c r="A1930" s="142"/>
      <c r="B1930" s="142"/>
      <c r="C1930" s="142"/>
      <c r="D1930" s="142"/>
      <c r="E1930" s="142"/>
      <c r="F1930" s="142"/>
      <c r="G1930" s="142"/>
      <c r="H1930" s="142"/>
      <c r="I1930" s="142"/>
    </row>
    <row r="1931" spans="1:9" x14ac:dyDescent="0.2">
      <c r="A1931" s="142"/>
      <c r="B1931" s="142"/>
      <c r="C1931" s="142"/>
      <c r="D1931" s="142"/>
      <c r="E1931" s="142"/>
      <c r="F1931" s="142"/>
      <c r="G1931" s="142"/>
      <c r="H1931" s="142"/>
      <c r="I1931" s="142"/>
    </row>
    <row r="1932" spans="1:9" x14ac:dyDescent="0.2">
      <c r="A1932" s="142"/>
      <c r="B1932" s="142"/>
      <c r="C1932" s="142"/>
      <c r="D1932" s="142"/>
      <c r="E1932" s="142"/>
      <c r="F1932" s="142"/>
      <c r="G1932" s="142"/>
      <c r="H1932" s="142"/>
      <c r="I1932" s="142"/>
    </row>
    <row r="1933" spans="1:9" x14ac:dyDescent="0.2">
      <c r="A1933" s="142"/>
      <c r="B1933" s="142"/>
      <c r="C1933" s="142"/>
      <c r="D1933" s="142"/>
      <c r="E1933" s="142"/>
      <c r="F1933" s="142"/>
      <c r="G1933" s="142"/>
      <c r="H1933" s="142"/>
      <c r="I1933" s="142"/>
    </row>
    <row r="1934" spans="1:9" x14ac:dyDescent="0.2">
      <c r="A1934" s="142"/>
      <c r="B1934" s="142"/>
      <c r="C1934" s="142"/>
      <c r="D1934" s="142"/>
      <c r="E1934" s="142"/>
      <c r="F1934" s="142"/>
      <c r="G1934" s="142"/>
      <c r="H1934" s="142"/>
      <c r="I1934" s="142"/>
    </row>
    <row r="1935" spans="1:9" x14ac:dyDescent="0.2">
      <c r="A1935" s="142"/>
      <c r="B1935" s="142"/>
      <c r="C1935" s="142"/>
      <c r="D1935" s="142"/>
      <c r="E1935" s="142"/>
      <c r="F1935" s="142"/>
      <c r="G1935" s="142"/>
      <c r="H1935" s="142"/>
      <c r="I1935" s="142"/>
    </row>
    <row r="1936" spans="1:9" x14ac:dyDescent="0.2">
      <c r="A1936" s="142"/>
      <c r="B1936" s="142"/>
      <c r="C1936" s="142"/>
      <c r="D1936" s="142"/>
      <c r="E1936" s="142"/>
      <c r="F1936" s="142"/>
      <c r="G1936" s="142"/>
      <c r="H1936" s="142"/>
      <c r="I1936" s="142"/>
    </row>
    <row r="1937" spans="1:9" x14ac:dyDescent="0.2">
      <c r="A1937" s="142"/>
      <c r="B1937" s="142"/>
      <c r="C1937" s="142"/>
      <c r="D1937" s="142"/>
      <c r="E1937" s="142"/>
      <c r="F1937" s="142"/>
      <c r="G1937" s="142"/>
      <c r="H1937" s="142"/>
      <c r="I1937" s="142"/>
    </row>
    <row r="1938" spans="1:9" x14ac:dyDescent="0.2">
      <c r="A1938" s="142"/>
      <c r="B1938" s="142"/>
      <c r="C1938" s="142"/>
      <c r="D1938" s="142"/>
      <c r="E1938" s="142"/>
      <c r="F1938" s="142"/>
      <c r="G1938" s="142"/>
      <c r="H1938" s="142"/>
      <c r="I1938" s="142"/>
    </row>
    <row r="1939" spans="1:9" x14ac:dyDescent="0.2">
      <c r="A1939" s="142"/>
      <c r="B1939" s="142"/>
      <c r="C1939" s="142"/>
      <c r="D1939" s="142"/>
      <c r="E1939" s="142"/>
      <c r="F1939" s="142"/>
      <c r="G1939" s="142"/>
      <c r="H1939" s="142"/>
      <c r="I1939" s="142"/>
    </row>
    <row r="1940" spans="1:9" x14ac:dyDescent="0.2">
      <c r="A1940" s="142"/>
      <c r="B1940" s="142"/>
      <c r="C1940" s="142"/>
      <c r="D1940" s="142"/>
      <c r="E1940" s="142"/>
      <c r="F1940" s="142"/>
      <c r="G1940" s="142"/>
      <c r="H1940" s="142"/>
      <c r="I1940" s="142"/>
    </row>
    <row r="1941" spans="1:9" x14ac:dyDescent="0.2">
      <c r="A1941" s="142"/>
      <c r="B1941" s="142"/>
      <c r="C1941" s="142"/>
      <c r="D1941" s="142"/>
      <c r="E1941" s="142"/>
      <c r="F1941" s="142"/>
      <c r="G1941" s="142"/>
      <c r="H1941" s="142"/>
      <c r="I1941" s="142"/>
    </row>
    <row r="1942" spans="1:9" x14ac:dyDescent="0.2">
      <c r="A1942" s="142"/>
      <c r="B1942" s="142"/>
      <c r="C1942" s="142"/>
      <c r="D1942" s="142"/>
      <c r="E1942" s="142"/>
      <c r="F1942" s="142"/>
      <c r="G1942" s="142"/>
      <c r="H1942" s="142"/>
      <c r="I1942" s="142"/>
    </row>
    <row r="1943" spans="1:9" x14ac:dyDescent="0.2">
      <c r="A1943" s="142"/>
      <c r="B1943" s="142"/>
      <c r="C1943" s="142"/>
      <c r="D1943" s="142"/>
      <c r="E1943" s="142"/>
      <c r="F1943" s="142"/>
      <c r="G1943" s="142"/>
      <c r="H1943" s="142"/>
      <c r="I1943" s="142"/>
    </row>
    <row r="1944" spans="1:9" x14ac:dyDescent="0.2">
      <c r="A1944" s="142"/>
      <c r="B1944" s="142"/>
      <c r="C1944" s="142"/>
      <c r="D1944" s="142"/>
      <c r="E1944" s="142"/>
      <c r="F1944" s="142"/>
      <c r="G1944" s="142"/>
      <c r="H1944" s="142"/>
      <c r="I1944" s="142"/>
    </row>
    <row r="1945" spans="1:9" x14ac:dyDescent="0.2">
      <c r="A1945" s="142"/>
      <c r="B1945" s="142"/>
      <c r="C1945" s="142"/>
      <c r="D1945" s="142"/>
      <c r="E1945" s="142"/>
      <c r="F1945" s="142"/>
      <c r="G1945" s="142"/>
      <c r="H1945" s="142"/>
      <c r="I1945" s="142"/>
    </row>
    <row r="1946" spans="1:9" x14ac:dyDescent="0.2">
      <c r="A1946" s="142"/>
      <c r="B1946" s="142"/>
      <c r="C1946" s="142"/>
      <c r="D1946" s="142"/>
      <c r="E1946" s="142"/>
      <c r="F1946" s="142"/>
      <c r="G1946" s="142"/>
      <c r="H1946" s="142"/>
      <c r="I1946" s="142"/>
    </row>
    <row r="1947" spans="1:9" x14ac:dyDescent="0.2">
      <c r="A1947" s="142"/>
      <c r="B1947" s="142"/>
      <c r="C1947" s="142"/>
      <c r="D1947" s="142"/>
      <c r="E1947" s="142"/>
      <c r="F1947" s="142"/>
      <c r="G1947" s="142"/>
      <c r="H1947" s="142"/>
      <c r="I1947" s="142"/>
    </row>
    <row r="1948" spans="1:9" x14ac:dyDescent="0.2">
      <c r="A1948" s="142"/>
      <c r="B1948" s="142"/>
      <c r="C1948" s="142"/>
      <c r="D1948" s="142"/>
      <c r="E1948" s="142"/>
      <c r="F1948" s="142"/>
      <c r="G1948" s="142"/>
      <c r="H1948" s="142"/>
      <c r="I1948" s="142"/>
    </row>
    <row r="1949" spans="1:9" x14ac:dyDescent="0.2">
      <c r="A1949" s="142"/>
      <c r="B1949" s="142"/>
      <c r="C1949" s="142"/>
      <c r="D1949" s="142"/>
      <c r="E1949" s="142"/>
      <c r="F1949" s="142"/>
      <c r="G1949" s="142"/>
      <c r="H1949" s="142"/>
      <c r="I1949" s="142"/>
    </row>
    <row r="1950" spans="1:9" x14ac:dyDescent="0.2">
      <c r="A1950" s="142"/>
      <c r="B1950" s="142"/>
      <c r="C1950" s="142"/>
      <c r="D1950" s="142"/>
      <c r="E1950" s="142"/>
      <c r="F1950" s="142"/>
      <c r="G1950" s="142"/>
      <c r="H1950" s="142"/>
      <c r="I1950" s="142"/>
    </row>
    <row r="1951" spans="1:9" x14ac:dyDescent="0.2">
      <c r="A1951" s="142"/>
      <c r="B1951" s="142"/>
      <c r="C1951" s="142"/>
      <c r="D1951" s="142"/>
      <c r="E1951" s="142"/>
      <c r="F1951" s="142"/>
      <c r="G1951" s="142"/>
      <c r="H1951" s="142"/>
      <c r="I1951" s="142"/>
    </row>
    <row r="1952" spans="1:9" x14ac:dyDescent="0.2">
      <c r="A1952" s="142"/>
      <c r="B1952" s="142"/>
      <c r="C1952" s="142"/>
      <c r="D1952" s="142"/>
      <c r="E1952" s="142"/>
      <c r="F1952" s="142"/>
      <c r="G1952" s="142"/>
      <c r="H1952" s="142"/>
      <c r="I1952" s="142"/>
    </row>
    <row r="1953" spans="1:9" x14ac:dyDescent="0.2">
      <c r="A1953" s="142"/>
      <c r="B1953" s="142"/>
      <c r="C1953" s="142"/>
      <c r="D1953" s="142"/>
      <c r="E1953" s="142"/>
      <c r="F1953" s="142"/>
      <c r="G1953" s="142"/>
      <c r="H1953" s="142"/>
      <c r="I1953" s="142"/>
    </row>
    <row r="1954" spans="1:9" x14ac:dyDescent="0.2">
      <c r="A1954" s="142"/>
      <c r="B1954" s="142"/>
      <c r="C1954" s="142"/>
      <c r="D1954" s="142"/>
      <c r="E1954" s="142"/>
      <c r="F1954" s="142"/>
      <c r="G1954" s="142"/>
      <c r="H1954" s="142"/>
      <c r="I1954" s="142"/>
    </row>
    <row r="1955" spans="1:9" x14ac:dyDescent="0.2">
      <c r="A1955" s="142"/>
      <c r="B1955" s="142"/>
      <c r="C1955" s="142"/>
      <c r="D1955" s="142"/>
      <c r="E1955" s="142"/>
      <c r="F1955" s="142"/>
      <c r="G1955" s="142"/>
      <c r="H1955" s="142"/>
      <c r="I1955" s="142"/>
    </row>
    <row r="1956" spans="1:9" x14ac:dyDescent="0.2">
      <c r="A1956" s="142"/>
      <c r="B1956" s="142"/>
      <c r="C1956" s="142"/>
      <c r="D1956" s="142"/>
      <c r="E1956" s="142"/>
      <c r="F1956" s="142"/>
      <c r="G1956" s="142"/>
      <c r="H1956" s="142"/>
      <c r="I1956" s="142"/>
    </row>
    <row r="1957" spans="1:9" x14ac:dyDescent="0.2">
      <c r="A1957" s="142"/>
      <c r="B1957" s="142"/>
      <c r="C1957" s="142"/>
      <c r="D1957" s="142"/>
      <c r="E1957" s="142"/>
      <c r="F1957" s="142"/>
      <c r="G1957" s="142"/>
      <c r="H1957" s="142"/>
      <c r="I1957" s="142"/>
    </row>
    <row r="1958" spans="1:9" x14ac:dyDescent="0.2">
      <c r="A1958" s="142"/>
      <c r="B1958" s="142"/>
      <c r="C1958" s="142"/>
      <c r="D1958" s="142"/>
      <c r="E1958" s="142"/>
      <c r="F1958" s="142"/>
      <c r="G1958" s="142"/>
      <c r="H1958" s="142"/>
      <c r="I1958" s="142"/>
    </row>
    <row r="1959" spans="1:9" x14ac:dyDescent="0.2">
      <c r="A1959" s="142"/>
      <c r="B1959" s="142"/>
      <c r="C1959" s="142"/>
      <c r="D1959" s="142"/>
      <c r="E1959" s="142"/>
      <c r="F1959" s="142"/>
      <c r="G1959" s="142"/>
      <c r="H1959" s="142"/>
      <c r="I1959" s="142"/>
    </row>
    <row r="1960" spans="1:9" x14ac:dyDescent="0.2">
      <c r="A1960" s="142"/>
      <c r="B1960" s="142"/>
      <c r="C1960" s="142"/>
      <c r="D1960" s="142"/>
      <c r="E1960" s="142"/>
      <c r="F1960" s="142"/>
      <c r="G1960" s="142"/>
      <c r="H1960" s="142"/>
      <c r="I1960" s="142"/>
    </row>
    <row r="1961" spans="1:9" x14ac:dyDescent="0.2">
      <c r="A1961" s="142"/>
      <c r="B1961" s="142"/>
      <c r="C1961" s="142"/>
      <c r="D1961" s="142"/>
      <c r="E1961" s="142"/>
      <c r="F1961" s="142"/>
      <c r="G1961" s="142"/>
      <c r="H1961" s="142"/>
      <c r="I1961" s="142"/>
    </row>
    <row r="1962" spans="1:9" x14ac:dyDescent="0.2">
      <c r="A1962" s="142"/>
      <c r="B1962" s="142"/>
      <c r="C1962" s="142"/>
      <c r="D1962" s="142"/>
      <c r="E1962" s="142"/>
      <c r="F1962" s="142"/>
      <c r="G1962" s="142"/>
      <c r="H1962" s="142"/>
      <c r="I1962" s="142"/>
    </row>
    <row r="1963" spans="1:9" x14ac:dyDescent="0.2">
      <c r="A1963" s="142"/>
      <c r="B1963" s="142"/>
      <c r="C1963" s="142"/>
      <c r="D1963" s="142"/>
      <c r="E1963" s="142"/>
      <c r="F1963" s="142"/>
      <c r="G1963" s="142"/>
      <c r="H1963" s="142"/>
      <c r="I1963" s="142"/>
    </row>
    <row r="1964" spans="1:9" x14ac:dyDescent="0.2">
      <c r="A1964" s="142"/>
      <c r="B1964" s="142"/>
      <c r="C1964" s="142"/>
      <c r="D1964" s="142"/>
      <c r="E1964" s="142"/>
      <c r="F1964" s="142"/>
      <c r="G1964" s="142"/>
      <c r="H1964" s="142"/>
      <c r="I1964" s="142"/>
    </row>
    <row r="1965" spans="1:9" x14ac:dyDescent="0.2">
      <c r="A1965" s="142"/>
      <c r="B1965" s="142"/>
      <c r="C1965" s="142"/>
      <c r="D1965" s="142"/>
      <c r="E1965" s="142"/>
      <c r="F1965" s="142"/>
      <c r="G1965" s="142"/>
      <c r="H1965" s="142"/>
      <c r="I1965" s="142"/>
    </row>
    <row r="1966" spans="1:9" x14ac:dyDescent="0.2">
      <c r="A1966" s="142"/>
      <c r="B1966" s="142"/>
      <c r="C1966" s="142"/>
      <c r="D1966" s="142"/>
      <c r="E1966" s="142"/>
      <c r="F1966" s="142"/>
      <c r="G1966" s="142"/>
      <c r="H1966" s="142"/>
      <c r="I1966" s="142"/>
    </row>
    <row r="1967" spans="1:9" x14ac:dyDescent="0.2">
      <c r="A1967" s="142"/>
      <c r="B1967" s="142"/>
      <c r="C1967" s="142"/>
      <c r="D1967" s="142"/>
      <c r="E1967" s="142"/>
      <c r="F1967" s="142"/>
      <c r="G1967" s="142"/>
      <c r="H1967" s="142"/>
      <c r="I1967" s="142"/>
    </row>
    <row r="1968" spans="1:9" x14ac:dyDescent="0.2">
      <c r="A1968" s="142"/>
      <c r="B1968" s="142"/>
      <c r="C1968" s="142"/>
      <c r="D1968" s="142"/>
      <c r="E1968" s="142"/>
      <c r="F1968" s="142"/>
      <c r="G1968" s="142"/>
      <c r="H1968" s="142"/>
      <c r="I1968" s="142"/>
    </row>
    <row r="1969" spans="1:9" x14ac:dyDescent="0.2">
      <c r="A1969" s="142"/>
      <c r="B1969" s="142"/>
      <c r="C1969" s="142"/>
      <c r="D1969" s="142"/>
      <c r="E1969" s="142"/>
      <c r="F1969" s="142"/>
      <c r="G1969" s="142"/>
      <c r="H1969" s="142"/>
      <c r="I1969" s="142"/>
    </row>
    <row r="1970" spans="1:9" x14ac:dyDescent="0.2">
      <c r="A1970" s="142"/>
      <c r="B1970" s="142"/>
      <c r="C1970" s="142"/>
      <c r="D1970" s="142"/>
      <c r="E1970" s="142"/>
      <c r="F1970" s="142"/>
      <c r="G1970" s="142"/>
      <c r="H1970" s="142"/>
      <c r="I1970" s="142"/>
    </row>
    <row r="1971" spans="1:9" x14ac:dyDescent="0.2">
      <c r="A1971" s="142"/>
      <c r="B1971" s="142"/>
      <c r="C1971" s="142"/>
      <c r="D1971" s="142"/>
      <c r="E1971" s="142"/>
      <c r="F1971" s="142"/>
      <c r="G1971" s="142"/>
      <c r="H1971" s="142"/>
      <c r="I1971" s="142"/>
    </row>
    <row r="1972" spans="1:9" x14ac:dyDescent="0.2">
      <c r="A1972" s="142"/>
      <c r="B1972" s="142"/>
      <c r="C1972" s="142"/>
      <c r="D1972" s="142"/>
      <c r="E1972" s="142"/>
      <c r="F1972" s="142"/>
      <c r="G1972" s="142"/>
      <c r="H1972" s="142"/>
      <c r="I1972" s="142"/>
    </row>
    <row r="1973" spans="1:9" x14ac:dyDescent="0.2">
      <c r="A1973" s="142"/>
      <c r="B1973" s="142"/>
      <c r="C1973" s="142"/>
      <c r="D1973" s="142"/>
      <c r="E1973" s="142"/>
      <c r="F1973" s="142"/>
      <c r="G1973" s="142"/>
      <c r="H1973" s="142"/>
      <c r="I1973" s="142"/>
    </row>
    <row r="1974" spans="1:9" x14ac:dyDescent="0.2">
      <c r="A1974" s="142"/>
      <c r="B1974" s="142"/>
      <c r="C1974" s="142"/>
      <c r="D1974" s="142"/>
      <c r="E1974" s="142"/>
      <c r="F1974" s="142"/>
      <c r="G1974" s="142"/>
      <c r="H1974" s="142"/>
      <c r="I1974" s="142"/>
    </row>
    <row r="1975" spans="1:9" x14ac:dyDescent="0.2">
      <c r="A1975" s="142"/>
      <c r="B1975" s="142"/>
      <c r="C1975" s="142"/>
      <c r="D1975" s="142"/>
      <c r="E1975" s="142"/>
      <c r="F1975" s="142"/>
      <c r="G1975" s="142"/>
      <c r="H1975" s="142"/>
      <c r="I1975" s="142"/>
    </row>
    <row r="1976" spans="1:9" x14ac:dyDescent="0.2">
      <c r="A1976" s="142"/>
      <c r="B1976" s="142"/>
      <c r="C1976" s="142"/>
      <c r="D1976" s="142"/>
      <c r="E1976" s="142"/>
      <c r="F1976" s="142"/>
      <c r="G1976" s="142"/>
      <c r="H1976" s="142"/>
      <c r="I1976" s="142"/>
    </row>
    <row r="1977" spans="1:9" x14ac:dyDescent="0.2">
      <c r="A1977" s="142"/>
      <c r="B1977" s="142"/>
      <c r="C1977" s="142"/>
      <c r="D1977" s="142"/>
      <c r="E1977" s="142"/>
      <c r="F1977" s="142"/>
      <c r="G1977" s="142"/>
      <c r="H1977" s="142"/>
      <c r="I1977" s="142"/>
    </row>
    <row r="1978" spans="1:9" x14ac:dyDescent="0.2">
      <c r="A1978" s="142"/>
      <c r="B1978" s="142"/>
      <c r="C1978" s="142"/>
      <c r="D1978" s="142"/>
      <c r="E1978" s="142"/>
      <c r="F1978" s="142"/>
      <c r="G1978" s="142"/>
      <c r="H1978" s="142"/>
      <c r="I1978" s="142"/>
    </row>
    <row r="1979" spans="1:9" x14ac:dyDescent="0.2">
      <c r="A1979" s="142"/>
      <c r="B1979" s="142"/>
      <c r="C1979" s="142"/>
      <c r="D1979" s="142"/>
      <c r="E1979" s="142"/>
      <c r="F1979" s="142"/>
      <c r="G1979" s="142"/>
      <c r="H1979" s="142"/>
      <c r="I1979" s="142"/>
    </row>
    <row r="1980" spans="1:9" x14ac:dyDescent="0.2">
      <c r="A1980" s="142"/>
      <c r="B1980" s="142"/>
      <c r="C1980" s="142"/>
      <c r="D1980" s="142"/>
      <c r="E1980" s="142"/>
      <c r="F1980" s="142"/>
      <c r="G1980" s="142"/>
      <c r="H1980" s="142"/>
      <c r="I1980" s="142"/>
    </row>
    <row r="1981" spans="1:9" x14ac:dyDescent="0.2">
      <c r="A1981" s="142"/>
      <c r="B1981" s="142"/>
      <c r="C1981" s="142"/>
      <c r="D1981" s="142"/>
      <c r="E1981" s="142"/>
      <c r="F1981" s="142"/>
      <c r="G1981" s="142"/>
      <c r="H1981" s="142"/>
      <c r="I1981" s="142"/>
    </row>
    <row r="1982" spans="1:9" x14ac:dyDescent="0.2">
      <c r="A1982" s="142"/>
      <c r="B1982" s="142"/>
      <c r="C1982" s="142"/>
      <c r="D1982" s="142"/>
      <c r="E1982" s="142"/>
      <c r="F1982" s="142"/>
      <c r="G1982" s="142"/>
      <c r="H1982" s="142"/>
      <c r="I1982" s="142"/>
    </row>
    <row r="1983" spans="1:9" x14ac:dyDescent="0.2">
      <c r="A1983" s="142"/>
      <c r="B1983" s="142"/>
      <c r="C1983" s="142"/>
      <c r="D1983" s="142"/>
      <c r="E1983" s="142"/>
      <c r="F1983" s="142"/>
      <c r="G1983" s="142"/>
      <c r="H1983" s="142"/>
      <c r="I1983" s="142"/>
    </row>
    <row r="1984" spans="1:9" x14ac:dyDescent="0.2">
      <c r="A1984" s="142"/>
      <c r="B1984" s="142"/>
      <c r="C1984" s="142"/>
      <c r="D1984" s="142"/>
      <c r="E1984" s="142"/>
      <c r="F1984" s="142"/>
      <c r="G1984" s="142"/>
      <c r="H1984" s="142"/>
      <c r="I1984" s="142"/>
    </row>
    <row r="1985" spans="1:9" x14ac:dyDescent="0.2">
      <c r="A1985" s="142"/>
      <c r="B1985" s="142"/>
      <c r="C1985" s="142"/>
      <c r="D1985" s="142"/>
      <c r="E1985" s="142"/>
      <c r="F1985" s="142"/>
      <c r="G1985" s="142"/>
      <c r="H1985" s="142"/>
      <c r="I1985" s="142"/>
    </row>
    <row r="1986" spans="1:9" x14ac:dyDescent="0.2">
      <c r="A1986" s="142"/>
      <c r="B1986" s="142"/>
      <c r="C1986" s="142"/>
      <c r="D1986" s="142"/>
      <c r="E1986" s="142"/>
      <c r="F1986" s="142"/>
      <c r="G1986" s="142"/>
      <c r="H1986" s="142"/>
      <c r="I1986" s="142"/>
    </row>
    <row r="1987" spans="1:9" x14ac:dyDescent="0.2">
      <c r="A1987" s="142"/>
      <c r="B1987" s="142"/>
      <c r="C1987" s="142"/>
      <c r="D1987" s="142"/>
      <c r="E1987" s="142"/>
      <c r="F1987" s="142"/>
      <c r="G1987" s="142"/>
      <c r="H1987" s="142"/>
      <c r="I1987" s="142"/>
    </row>
    <row r="1988" spans="1:9" x14ac:dyDescent="0.2">
      <c r="A1988" s="142"/>
      <c r="B1988" s="142"/>
      <c r="C1988" s="142"/>
      <c r="D1988" s="142"/>
      <c r="E1988" s="142"/>
      <c r="F1988" s="142"/>
      <c r="G1988" s="142"/>
      <c r="H1988" s="142"/>
      <c r="I1988" s="142"/>
    </row>
    <row r="1989" spans="1:9" x14ac:dyDescent="0.2">
      <c r="A1989" s="142"/>
      <c r="B1989" s="142"/>
      <c r="C1989" s="142"/>
      <c r="D1989" s="142"/>
      <c r="E1989" s="142"/>
      <c r="F1989" s="142"/>
      <c r="G1989" s="142"/>
      <c r="H1989" s="142"/>
      <c r="I1989" s="142"/>
    </row>
    <row r="1990" spans="1:9" x14ac:dyDescent="0.2">
      <c r="A1990" s="142"/>
      <c r="B1990" s="142"/>
      <c r="C1990" s="142"/>
      <c r="D1990" s="142"/>
      <c r="E1990" s="142"/>
      <c r="F1990" s="142"/>
      <c r="G1990" s="142"/>
      <c r="H1990" s="142"/>
      <c r="I1990" s="142"/>
    </row>
    <row r="1991" spans="1:9" x14ac:dyDescent="0.2">
      <c r="A1991" s="142"/>
      <c r="B1991" s="142"/>
      <c r="C1991" s="142"/>
      <c r="D1991" s="142"/>
      <c r="E1991" s="142"/>
      <c r="F1991" s="142"/>
      <c r="G1991" s="142"/>
      <c r="H1991" s="142"/>
      <c r="I1991" s="142"/>
    </row>
    <row r="1992" spans="1:9" x14ac:dyDescent="0.2">
      <c r="A1992" s="142"/>
      <c r="B1992" s="142"/>
      <c r="C1992" s="142"/>
      <c r="D1992" s="142"/>
      <c r="E1992" s="142"/>
      <c r="F1992" s="142"/>
      <c r="G1992" s="142"/>
      <c r="H1992" s="142"/>
      <c r="I1992" s="142"/>
    </row>
    <row r="1993" spans="1:9" x14ac:dyDescent="0.2">
      <c r="A1993" s="142"/>
      <c r="B1993" s="142"/>
      <c r="C1993" s="142"/>
      <c r="D1993" s="142"/>
      <c r="E1993" s="142"/>
      <c r="F1993" s="142"/>
      <c r="G1993" s="142"/>
      <c r="H1993" s="142"/>
      <c r="I1993" s="142"/>
    </row>
    <row r="1994" spans="1:9" x14ac:dyDescent="0.2">
      <c r="A1994" s="142"/>
      <c r="B1994" s="142"/>
      <c r="C1994" s="142"/>
      <c r="D1994" s="142"/>
      <c r="E1994" s="142"/>
      <c r="F1994" s="142"/>
      <c r="G1994" s="142"/>
      <c r="H1994" s="142"/>
      <c r="I1994" s="142"/>
    </row>
    <row r="1995" spans="1:9" x14ac:dyDescent="0.2">
      <c r="A1995" s="142"/>
      <c r="B1995" s="142"/>
      <c r="C1995" s="142"/>
      <c r="D1995" s="142"/>
      <c r="E1995" s="142"/>
      <c r="F1995" s="142"/>
      <c r="G1995" s="142"/>
      <c r="H1995" s="142"/>
      <c r="I1995" s="142"/>
    </row>
    <row r="1996" spans="1:9" x14ac:dyDescent="0.2">
      <c r="A1996" s="142"/>
      <c r="B1996" s="142"/>
      <c r="C1996" s="142"/>
      <c r="D1996" s="142"/>
      <c r="E1996" s="142"/>
      <c r="F1996" s="142"/>
      <c r="G1996" s="142"/>
      <c r="H1996" s="142"/>
      <c r="I1996" s="142"/>
    </row>
    <row r="1997" spans="1:9" x14ac:dyDescent="0.2">
      <c r="A1997" s="142"/>
      <c r="B1997" s="142"/>
      <c r="C1997" s="142"/>
      <c r="D1997" s="142"/>
      <c r="E1997" s="142"/>
      <c r="F1997" s="142"/>
      <c r="G1997" s="142"/>
      <c r="H1997" s="142"/>
      <c r="I1997" s="142"/>
    </row>
    <row r="1998" spans="1:9" x14ac:dyDescent="0.2">
      <c r="A1998" s="142"/>
      <c r="B1998" s="142"/>
      <c r="C1998" s="142"/>
      <c r="D1998" s="142"/>
      <c r="E1998" s="142"/>
      <c r="F1998" s="142"/>
      <c r="G1998" s="142"/>
      <c r="H1998" s="142"/>
      <c r="I1998" s="142"/>
    </row>
    <row r="1999" spans="1:9" x14ac:dyDescent="0.2">
      <c r="A1999" s="142"/>
      <c r="B1999" s="142"/>
      <c r="C1999" s="142"/>
      <c r="D1999" s="142"/>
      <c r="E1999" s="142"/>
      <c r="F1999" s="142"/>
      <c r="G1999" s="142"/>
      <c r="H1999" s="142"/>
      <c r="I1999" s="142"/>
    </row>
    <row r="2000" spans="1:9" x14ac:dyDescent="0.2">
      <c r="A2000" s="142"/>
      <c r="B2000" s="142"/>
      <c r="C2000" s="142"/>
      <c r="D2000" s="142"/>
      <c r="E2000" s="142"/>
      <c r="F2000" s="142"/>
      <c r="G2000" s="142"/>
      <c r="H2000" s="142"/>
      <c r="I2000" s="142"/>
    </row>
    <row r="2001" spans="1:9" x14ac:dyDescent="0.2">
      <c r="A2001" s="142"/>
      <c r="B2001" s="142"/>
      <c r="C2001" s="142"/>
      <c r="D2001" s="142"/>
      <c r="E2001" s="142"/>
      <c r="F2001" s="142"/>
      <c r="G2001" s="142"/>
      <c r="H2001" s="142"/>
      <c r="I2001" s="142"/>
    </row>
    <row r="2002" spans="1:9" x14ac:dyDescent="0.2">
      <c r="A2002" s="142"/>
      <c r="B2002" s="142"/>
      <c r="C2002" s="142"/>
      <c r="D2002" s="142"/>
      <c r="E2002" s="142"/>
      <c r="F2002" s="142"/>
      <c r="G2002" s="142"/>
      <c r="H2002" s="142"/>
      <c r="I2002" s="142"/>
    </row>
    <row r="2003" spans="1:9" x14ac:dyDescent="0.2">
      <c r="A2003" s="142"/>
      <c r="B2003" s="142"/>
      <c r="C2003" s="142"/>
      <c r="D2003" s="142"/>
      <c r="E2003" s="142"/>
      <c r="F2003" s="142"/>
      <c r="G2003" s="142"/>
      <c r="H2003" s="142"/>
      <c r="I2003" s="142"/>
    </row>
    <row r="2004" spans="1:9" x14ac:dyDescent="0.2">
      <c r="A2004" s="142"/>
      <c r="B2004" s="142"/>
      <c r="C2004" s="142"/>
      <c r="D2004" s="142"/>
      <c r="E2004" s="142"/>
      <c r="F2004" s="142"/>
      <c r="G2004" s="142"/>
      <c r="H2004" s="142"/>
      <c r="I2004" s="142"/>
    </row>
    <row r="2005" spans="1:9" x14ac:dyDescent="0.2">
      <c r="A2005" s="142"/>
      <c r="B2005" s="142"/>
      <c r="C2005" s="142"/>
      <c r="D2005" s="142"/>
      <c r="E2005" s="142"/>
      <c r="F2005" s="142"/>
      <c r="G2005" s="142"/>
      <c r="H2005" s="142"/>
      <c r="I2005" s="142"/>
    </row>
    <row r="2006" spans="1:9" x14ac:dyDescent="0.2">
      <c r="A2006" s="142"/>
      <c r="B2006" s="142"/>
      <c r="C2006" s="142"/>
      <c r="D2006" s="142"/>
      <c r="E2006" s="142"/>
      <c r="F2006" s="142"/>
      <c r="G2006" s="142"/>
      <c r="H2006" s="142"/>
      <c r="I2006" s="142"/>
    </row>
    <row r="2007" spans="1:9" x14ac:dyDescent="0.2">
      <c r="A2007" s="142"/>
      <c r="B2007" s="142"/>
      <c r="C2007" s="142"/>
      <c r="D2007" s="142"/>
      <c r="E2007" s="142"/>
      <c r="F2007" s="142"/>
      <c r="G2007" s="142"/>
      <c r="H2007" s="142"/>
      <c r="I2007" s="142"/>
    </row>
    <row r="2008" spans="1:9" x14ac:dyDescent="0.2">
      <c r="A2008" s="142"/>
      <c r="B2008" s="142"/>
      <c r="C2008" s="142"/>
      <c r="D2008" s="142"/>
      <c r="E2008" s="142"/>
      <c r="F2008" s="142"/>
      <c r="G2008" s="142"/>
      <c r="H2008" s="142"/>
      <c r="I2008" s="142"/>
    </row>
    <row r="2009" spans="1:9" x14ac:dyDescent="0.2">
      <c r="A2009" s="142"/>
      <c r="B2009" s="142"/>
      <c r="C2009" s="142"/>
      <c r="D2009" s="142"/>
      <c r="E2009" s="142"/>
      <c r="F2009" s="142"/>
      <c r="G2009" s="142"/>
      <c r="H2009" s="142"/>
      <c r="I2009" s="142"/>
    </row>
    <row r="2010" spans="1:9" x14ac:dyDescent="0.2">
      <c r="A2010" s="142"/>
      <c r="B2010" s="142"/>
      <c r="C2010" s="142"/>
      <c r="D2010" s="142"/>
      <c r="E2010" s="142"/>
      <c r="F2010" s="142"/>
      <c r="G2010" s="142"/>
      <c r="H2010" s="142"/>
      <c r="I2010" s="142"/>
    </row>
    <row r="2011" spans="1:9" x14ac:dyDescent="0.2">
      <c r="A2011" s="142"/>
      <c r="B2011" s="142"/>
      <c r="C2011" s="142"/>
      <c r="D2011" s="142"/>
      <c r="E2011" s="142"/>
      <c r="F2011" s="142"/>
      <c r="G2011" s="142"/>
      <c r="H2011" s="142"/>
      <c r="I2011" s="142"/>
    </row>
    <row r="2012" spans="1:9" x14ac:dyDescent="0.2">
      <c r="A2012" s="142"/>
      <c r="B2012" s="142"/>
      <c r="C2012" s="142"/>
      <c r="D2012" s="142"/>
      <c r="E2012" s="142"/>
      <c r="F2012" s="142"/>
      <c r="G2012" s="142"/>
      <c r="H2012" s="142"/>
      <c r="I2012" s="142"/>
    </row>
    <row r="2013" spans="1:9" x14ac:dyDescent="0.2">
      <c r="A2013" s="142"/>
      <c r="B2013" s="142"/>
      <c r="C2013" s="142"/>
      <c r="D2013" s="142"/>
      <c r="E2013" s="142"/>
      <c r="F2013" s="142"/>
      <c r="G2013" s="142"/>
      <c r="H2013" s="142"/>
      <c r="I2013" s="142"/>
    </row>
    <row r="2014" spans="1:9" x14ac:dyDescent="0.2">
      <c r="A2014" s="142"/>
      <c r="B2014" s="142"/>
      <c r="C2014" s="142"/>
      <c r="D2014" s="142"/>
      <c r="E2014" s="142"/>
      <c r="F2014" s="142"/>
      <c r="G2014" s="142"/>
      <c r="H2014" s="142"/>
      <c r="I2014" s="142"/>
    </row>
    <row r="2015" spans="1:9" x14ac:dyDescent="0.2">
      <c r="A2015" s="142"/>
      <c r="B2015" s="142"/>
      <c r="C2015" s="142"/>
      <c r="D2015" s="142"/>
      <c r="E2015" s="142"/>
      <c r="F2015" s="142"/>
      <c r="G2015" s="142"/>
      <c r="H2015" s="142"/>
      <c r="I2015" s="142"/>
    </row>
    <row r="2016" spans="1:9" x14ac:dyDescent="0.2">
      <c r="A2016" s="142"/>
      <c r="B2016" s="142"/>
      <c r="C2016" s="142"/>
      <c r="D2016" s="142"/>
      <c r="E2016" s="142"/>
      <c r="F2016" s="142"/>
      <c r="G2016" s="142"/>
      <c r="H2016" s="142"/>
      <c r="I2016" s="142"/>
    </row>
    <row r="2017" spans="1:9" x14ac:dyDescent="0.2">
      <c r="A2017" s="142"/>
      <c r="B2017" s="142"/>
      <c r="C2017" s="142"/>
      <c r="D2017" s="142"/>
      <c r="E2017" s="142"/>
      <c r="F2017" s="142"/>
      <c r="G2017" s="142"/>
      <c r="H2017" s="142"/>
      <c r="I2017" s="142"/>
    </row>
    <row r="2018" spans="1:9" x14ac:dyDescent="0.2">
      <c r="A2018" s="142"/>
      <c r="B2018" s="142"/>
      <c r="C2018" s="142"/>
      <c r="D2018" s="142"/>
      <c r="E2018" s="142"/>
      <c r="F2018" s="142"/>
      <c r="G2018" s="142"/>
      <c r="H2018" s="142"/>
      <c r="I2018" s="142"/>
    </row>
    <row r="2019" spans="1:9" x14ac:dyDescent="0.2">
      <c r="A2019" s="142"/>
      <c r="B2019" s="142"/>
      <c r="C2019" s="142"/>
      <c r="D2019" s="142"/>
      <c r="E2019" s="142"/>
      <c r="F2019" s="142"/>
      <c r="G2019" s="142"/>
      <c r="H2019" s="142"/>
      <c r="I2019" s="142"/>
    </row>
    <row r="2020" spans="1:9" x14ac:dyDescent="0.2">
      <c r="A2020" s="142"/>
      <c r="B2020" s="142"/>
      <c r="C2020" s="142"/>
      <c r="D2020" s="142"/>
      <c r="E2020" s="142"/>
      <c r="F2020" s="142"/>
      <c r="G2020" s="142"/>
      <c r="H2020" s="142"/>
      <c r="I2020" s="142"/>
    </row>
    <row r="2021" spans="1:9" x14ac:dyDescent="0.2">
      <c r="A2021" s="142"/>
      <c r="B2021" s="142"/>
      <c r="C2021" s="142"/>
      <c r="D2021" s="142"/>
      <c r="E2021" s="142"/>
      <c r="F2021" s="142"/>
      <c r="G2021" s="142"/>
      <c r="H2021" s="142"/>
      <c r="I2021" s="142"/>
    </row>
    <row r="2022" spans="1:9" x14ac:dyDescent="0.2">
      <c r="A2022" s="142"/>
      <c r="B2022" s="142"/>
      <c r="C2022" s="142"/>
      <c r="D2022" s="142"/>
      <c r="E2022" s="142"/>
      <c r="F2022" s="142"/>
      <c r="G2022" s="142"/>
      <c r="H2022" s="142"/>
      <c r="I2022" s="142"/>
    </row>
    <row r="2023" spans="1:9" x14ac:dyDescent="0.2">
      <c r="A2023" s="142"/>
      <c r="B2023" s="142"/>
      <c r="C2023" s="142"/>
      <c r="D2023" s="142"/>
      <c r="E2023" s="142"/>
      <c r="F2023" s="142"/>
      <c r="G2023" s="142"/>
      <c r="H2023" s="142"/>
      <c r="I2023" s="142"/>
    </row>
    <row r="2024" spans="1:9" x14ac:dyDescent="0.2">
      <c r="A2024" s="142"/>
      <c r="B2024" s="142"/>
      <c r="C2024" s="142"/>
      <c r="D2024" s="142"/>
      <c r="E2024" s="142"/>
      <c r="F2024" s="142"/>
      <c r="G2024" s="142"/>
      <c r="H2024" s="142"/>
      <c r="I2024" s="142"/>
    </row>
    <row r="2025" spans="1:9" x14ac:dyDescent="0.2">
      <c r="A2025" s="142"/>
      <c r="B2025" s="142"/>
      <c r="C2025" s="142"/>
      <c r="D2025" s="142"/>
      <c r="E2025" s="142"/>
      <c r="F2025" s="142"/>
      <c r="G2025" s="142"/>
      <c r="H2025" s="142"/>
      <c r="I2025" s="142"/>
    </row>
    <row r="2026" spans="1:9" x14ac:dyDescent="0.2">
      <c r="A2026" s="142"/>
      <c r="B2026" s="142"/>
      <c r="C2026" s="142"/>
      <c r="D2026" s="142"/>
      <c r="E2026" s="142"/>
      <c r="F2026" s="142"/>
      <c r="G2026" s="142"/>
      <c r="H2026" s="142"/>
      <c r="I2026" s="142"/>
    </row>
    <row r="2027" spans="1:9" x14ac:dyDescent="0.2">
      <c r="A2027" s="142"/>
      <c r="B2027" s="142"/>
      <c r="C2027" s="142"/>
      <c r="D2027" s="142"/>
      <c r="E2027" s="142"/>
      <c r="F2027" s="142"/>
      <c r="G2027" s="142"/>
      <c r="H2027" s="142"/>
      <c r="I2027" s="142"/>
    </row>
    <row r="2028" spans="1:9" x14ac:dyDescent="0.2">
      <c r="A2028" s="142"/>
      <c r="B2028" s="142"/>
      <c r="C2028" s="142"/>
      <c r="D2028" s="142"/>
      <c r="E2028" s="142"/>
      <c r="F2028" s="142"/>
      <c r="G2028" s="142"/>
      <c r="H2028" s="142"/>
      <c r="I2028" s="142"/>
    </row>
    <row r="2029" spans="1:9" x14ac:dyDescent="0.2">
      <c r="A2029" s="142"/>
      <c r="B2029" s="142"/>
      <c r="C2029" s="142"/>
      <c r="D2029" s="142"/>
      <c r="E2029" s="142"/>
      <c r="F2029" s="142"/>
      <c r="G2029" s="142"/>
      <c r="H2029" s="142"/>
      <c r="I2029" s="142"/>
    </row>
    <row r="2030" spans="1:9" x14ac:dyDescent="0.2">
      <c r="A2030" s="142"/>
      <c r="B2030" s="142"/>
      <c r="C2030" s="142"/>
      <c r="D2030" s="142"/>
      <c r="E2030" s="142"/>
      <c r="F2030" s="142"/>
      <c r="G2030" s="142"/>
      <c r="H2030" s="142"/>
      <c r="I2030" s="142"/>
    </row>
    <row r="2031" spans="1:9" x14ac:dyDescent="0.2">
      <c r="A2031" s="142"/>
      <c r="B2031" s="142"/>
      <c r="C2031" s="142"/>
      <c r="D2031" s="142"/>
      <c r="E2031" s="142"/>
      <c r="F2031" s="142"/>
      <c r="G2031" s="142"/>
      <c r="H2031" s="142"/>
      <c r="I2031" s="142"/>
    </row>
    <row r="2032" spans="1:9" x14ac:dyDescent="0.2">
      <c r="A2032" s="142"/>
      <c r="B2032" s="142"/>
      <c r="C2032" s="142"/>
      <c r="D2032" s="142"/>
      <c r="E2032" s="142"/>
      <c r="F2032" s="142"/>
      <c r="G2032" s="142"/>
      <c r="H2032" s="142"/>
      <c r="I2032" s="142"/>
    </row>
    <row r="2033" spans="1:9" x14ac:dyDescent="0.2">
      <c r="A2033" s="142"/>
      <c r="B2033" s="142"/>
      <c r="C2033" s="142"/>
      <c r="D2033" s="142"/>
      <c r="E2033" s="142"/>
      <c r="F2033" s="142"/>
      <c r="G2033" s="142"/>
      <c r="H2033" s="142"/>
      <c r="I2033" s="142"/>
    </row>
    <row r="2034" spans="1:9" x14ac:dyDescent="0.2">
      <c r="A2034" s="142"/>
      <c r="B2034" s="142"/>
      <c r="C2034" s="142"/>
      <c r="D2034" s="142"/>
      <c r="E2034" s="142"/>
      <c r="F2034" s="142"/>
      <c r="G2034" s="142"/>
      <c r="H2034" s="142"/>
      <c r="I2034" s="142"/>
    </row>
    <row r="2035" spans="1:9" x14ac:dyDescent="0.2">
      <c r="A2035" s="142"/>
      <c r="B2035" s="142"/>
      <c r="C2035" s="142"/>
      <c r="D2035" s="142"/>
      <c r="E2035" s="142"/>
      <c r="F2035" s="142"/>
      <c r="G2035" s="142"/>
      <c r="H2035" s="142"/>
      <c r="I2035" s="142"/>
    </row>
    <row r="2036" spans="1:9" x14ac:dyDescent="0.2">
      <c r="A2036" s="142"/>
      <c r="B2036" s="142"/>
      <c r="C2036" s="142"/>
      <c r="D2036" s="142"/>
      <c r="E2036" s="142"/>
      <c r="F2036" s="142"/>
      <c r="G2036" s="142"/>
      <c r="H2036" s="142"/>
      <c r="I2036" s="142"/>
    </row>
    <row r="2037" spans="1:9" x14ac:dyDescent="0.2">
      <c r="A2037" s="142"/>
      <c r="B2037" s="142"/>
      <c r="C2037" s="142"/>
      <c r="D2037" s="142"/>
      <c r="E2037" s="142"/>
      <c r="F2037" s="142"/>
      <c r="G2037" s="142"/>
      <c r="H2037" s="142"/>
      <c r="I2037" s="142"/>
    </row>
    <row r="2038" spans="1:9" x14ac:dyDescent="0.2">
      <c r="A2038" s="142"/>
      <c r="B2038" s="142"/>
      <c r="C2038" s="142"/>
      <c r="D2038" s="142"/>
      <c r="E2038" s="142"/>
      <c r="F2038" s="142"/>
      <c r="G2038" s="142"/>
      <c r="H2038" s="142"/>
      <c r="I2038" s="142"/>
    </row>
    <row r="2039" spans="1:9" x14ac:dyDescent="0.2">
      <c r="A2039" s="142"/>
      <c r="B2039" s="142"/>
      <c r="C2039" s="142"/>
      <c r="D2039" s="142"/>
      <c r="E2039" s="142"/>
      <c r="F2039" s="142"/>
      <c r="G2039" s="142"/>
      <c r="H2039" s="142"/>
      <c r="I2039" s="142"/>
    </row>
    <row r="2040" spans="1:9" x14ac:dyDescent="0.2">
      <c r="A2040" s="142"/>
      <c r="B2040" s="142"/>
      <c r="C2040" s="142"/>
      <c r="D2040" s="142"/>
      <c r="E2040" s="142"/>
      <c r="F2040" s="142"/>
      <c r="G2040" s="142"/>
      <c r="H2040" s="142"/>
      <c r="I2040" s="142"/>
    </row>
    <row r="2041" spans="1:9" x14ac:dyDescent="0.2">
      <c r="A2041" s="142"/>
      <c r="B2041" s="142"/>
      <c r="C2041" s="142"/>
      <c r="D2041" s="142"/>
      <c r="E2041" s="142"/>
      <c r="F2041" s="142"/>
      <c r="G2041" s="142"/>
      <c r="H2041" s="142"/>
      <c r="I2041" s="142"/>
    </row>
    <row r="2042" spans="1:9" x14ac:dyDescent="0.2">
      <c r="A2042" s="142"/>
      <c r="B2042" s="142"/>
      <c r="C2042" s="142"/>
      <c r="D2042" s="142"/>
      <c r="E2042" s="142"/>
      <c r="F2042" s="142"/>
      <c r="G2042" s="142"/>
      <c r="H2042" s="142"/>
      <c r="I2042" s="142"/>
    </row>
    <row r="2043" spans="1:9" x14ac:dyDescent="0.2">
      <c r="A2043" s="142"/>
      <c r="B2043" s="142"/>
      <c r="C2043" s="142"/>
      <c r="D2043" s="142"/>
      <c r="E2043" s="142"/>
      <c r="F2043" s="142"/>
      <c r="G2043" s="142"/>
      <c r="H2043" s="142"/>
      <c r="I2043" s="142"/>
    </row>
    <row r="2044" spans="1:9" x14ac:dyDescent="0.2">
      <c r="A2044" s="142"/>
      <c r="B2044" s="142"/>
      <c r="C2044" s="142"/>
      <c r="D2044" s="142"/>
      <c r="E2044" s="142"/>
      <c r="F2044" s="142"/>
      <c r="G2044" s="142"/>
      <c r="H2044" s="142"/>
      <c r="I2044" s="142"/>
    </row>
    <row r="2045" spans="1:9" x14ac:dyDescent="0.2">
      <c r="A2045" s="142"/>
      <c r="B2045" s="142"/>
      <c r="C2045" s="142"/>
      <c r="D2045" s="142"/>
      <c r="E2045" s="142"/>
      <c r="F2045" s="142"/>
      <c r="G2045" s="142"/>
      <c r="H2045" s="142"/>
      <c r="I2045" s="142"/>
    </row>
    <row r="2046" spans="1:9" x14ac:dyDescent="0.2">
      <c r="A2046" s="142"/>
      <c r="B2046" s="142"/>
      <c r="C2046" s="142"/>
      <c r="D2046" s="142"/>
      <c r="E2046" s="142"/>
      <c r="F2046" s="142"/>
      <c r="G2046" s="142"/>
      <c r="H2046" s="142"/>
      <c r="I2046" s="142"/>
    </row>
    <row r="2047" spans="1:9" x14ac:dyDescent="0.2">
      <c r="A2047" s="142"/>
      <c r="B2047" s="142"/>
      <c r="C2047" s="142"/>
      <c r="D2047" s="142"/>
      <c r="E2047" s="142"/>
      <c r="F2047" s="142"/>
      <c r="G2047" s="142"/>
      <c r="H2047" s="142"/>
      <c r="I2047" s="142"/>
    </row>
    <row r="2048" spans="1:9" x14ac:dyDescent="0.2">
      <c r="A2048" s="142"/>
      <c r="B2048" s="142"/>
      <c r="C2048" s="142"/>
      <c r="D2048" s="142"/>
      <c r="E2048" s="142"/>
      <c r="F2048" s="142"/>
      <c r="G2048" s="142"/>
      <c r="H2048" s="142"/>
      <c r="I2048" s="142"/>
    </row>
    <row r="2049" spans="1:9" x14ac:dyDescent="0.2">
      <c r="A2049" s="142"/>
      <c r="B2049" s="142"/>
      <c r="C2049" s="142"/>
      <c r="D2049" s="142"/>
      <c r="E2049" s="142"/>
      <c r="F2049" s="142"/>
      <c r="G2049" s="142"/>
      <c r="H2049" s="142"/>
      <c r="I2049" s="142"/>
    </row>
    <row r="2050" spans="1:9" x14ac:dyDescent="0.2">
      <c r="A2050" s="142"/>
      <c r="B2050" s="142"/>
      <c r="C2050" s="142"/>
      <c r="D2050" s="142"/>
      <c r="E2050" s="142"/>
      <c r="F2050" s="142"/>
      <c r="G2050" s="142"/>
      <c r="H2050" s="142"/>
      <c r="I2050" s="142"/>
    </row>
    <row r="2051" spans="1:9" x14ac:dyDescent="0.2">
      <c r="A2051" s="142"/>
      <c r="B2051" s="142"/>
      <c r="C2051" s="142"/>
      <c r="D2051" s="142"/>
      <c r="E2051" s="142"/>
      <c r="F2051" s="142"/>
      <c r="G2051" s="142"/>
      <c r="H2051" s="142"/>
      <c r="I2051" s="142"/>
    </row>
    <row r="2052" spans="1:9" x14ac:dyDescent="0.2">
      <c r="A2052" s="142"/>
      <c r="B2052" s="142"/>
      <c r="C2052" s="142"/>
      <c r="D2052" s="142"/>
      <c r="E2052" s="142"/>
      <c r="F2052" s="142"/>
      <c r="G2052" s="142"/>
      <c r="H2052" s="142"/>
      <c r="I2052" s="142"/>
    </row>
    <row r="2053" spans="1:9" x14ac:dyDescent="0.2">
      <c r="A2053" s="142"/>
      <c r="B2053" s="142"/>
      <c r="C2053" s="142"/>
      <c r="D2053" s="142"/>
      <c r="E2053" s="142"/>
      <c r="F2053" s="142"/>
      <c r="G2053" s="142"/>
      <c r="H2053" s="142"/>
      <c r="I2053" s="142"/>
    </row>
    <row r="2054" spans="1:9" x14ac:dyDescent="0.2">
      <c r="A2054" s="142"/>
      <c r="B2054" s="142"/>
      <c r="C2054" s="142"/>
      <c r="D2054" s="142"/>
      <c r="E2054" s="142"/>
      <c r="F2054" s="142"/>
      <c r="G2054" s="142"/>
      <c r="H2054" s="142"/>
      <c r="I2054" s="142"/>
    </row>
    <row r="2055" spans="1:9" x14ac:dyDescent="0.2">
      <c r="A2055" s="142"/>
      <c r="B2055" s="142"/>
      <c r="C2055" s="142"/>
      <c r="D2055" s="142"/>
      <c r="E2055" s="142"/>
      <c r="F2055" s="142"/>
      <c r="G2055" s="142"/>
      <c r="H2055" s="142"/>
      <c r="I2055" s="142"/>
    </row>
    <row r="2056" spans="1:9" x14ac:dyDescent="0.2">
      <c r="A2056" s="142"/>
      <c r="B2056" s="142"/>
      <c r="C2056" s="142"/>
      <c r="D2056" s="142"/>
      <c r="E2056" s="142"/>
      <c r="F2056" s="142"/>
      <c r="G2056" s="142"/>
      <c r="H2056" s="142"/>
      <c r="I2056" s="142"/>
    </row>
    <row r="2057" spans="1:9" x14ac:dyDescent="0.2">
      <c r="A2057" s="142"/>
      <c r="B2057" s="142"/>
      <c r="C2057" s="142"/>
      <c r="D2057" s="142"/>
      <c r="E2057" s="142"/>
      <c r="F2057" s="142"/>
      <c r="G2057" s="142"/>
      <c r="H2057" s="142"/>
      <c r="I2057" s="142"/>
    </row>
    <row r="2058" spans="1:9" x14ac:dyDescent="0.2">
      <c r="A2058" s="142"/>
      <c r="B2058" s="142"/>
      <c r="C2058" s="142"/>
      <c r="D2058" s="142"/>
      <c r="E2058" s="142"/>
      <c r="F2058" s="142"/>
      <c r="G2058" s="142"/>
      <c r="H2058" s="142"/>
      <c r="I2058" s="142"/>
    </row>
    <row r="2059" spans="1:9" x14ac:dyDescent="0.2">
      <c r="A2059" s="142"/>
      <c r="B2059" s="142"/>
      <c r="C2059" s="142"/>
      <c r="D2059" s="142"/>
      <c r="E2059" s="142"/>
      <c r="F2059" s="142"/>
      <c r="G2059" s="142"/>
      <c r="H2059" s="142"/>
      <c r="I2059" s="142"/>
    </row>
    <row r="2060" spans="1:9" x14ac:dyDescent="0.2">
      <c r="A2060" s="142"/>
      <c r="B2060" s="142"/>
      <c r="C2060" s="142"/>
      <c r="D2060" s="142"/>
      <c r="E2060" s="142"/>
      <c r="F2060" s="142"/>
      <c r="G2060" s="142"/>
      <c r="H2060" s="142"/>
      <c r="I2060" s="142"/>
    </row>
    <row r="2061" spans="1:9" x14ac:dyDescent="0.2">
      <c r="A2061" s="142"/>
      <c r="B2061" s="142"/>
      <c r="C2061" s="142"/>
      <c r="D2061" s="142"/>
      <c r="E2061" s="142"/>
      <c r="F2061" s="142"/>
      <c r="G2061" s="142"/>
      <c r="H2061" s="142"/>
      <c r="I2061" s="142"/>
    </row>
    <row r="2062" spans="1:9" x14ac:dyDescent="0.2">
      <c r="A2062" s="142"/>
      <c r="B2062" s="142"/>
      <c r="C2062" s="142"/>
      <c r="D2062" s="142"/>
      <c r="E2062" s="142"/>
      <c r="F2062" s="142"/>
      <c r="G2062" s="142"/>
      <c r="H2062" s="142"/>
      <c r="I2062" s="142"/>
    </row>
    <row r="2063" spans="1:9" x14ac:dyDescent="0.2">
      <c r="A2063" s="142"/>
      <c r="B2063" s="142"/>
      <c r="C2063" s="142"/>
      <c r="D2063" s="142"/>
      <c r="E2063" s="142"/>
      <c r="F2063" s="142"/>
      <c r="G2063" s="142"/>
      <c r="H2063" s="142"/>
      <c r="I2063" s="142"/>
    </row>
    <row r="2064" spans="1:9" x14ac:dyDescent="0.2">
      <c r="A2064" s="142"/>
      <c r="B2064" s="142"/>
      <c r="C2064" s="142"/>
      <c r="D2064" s="142"/>
      <c r="E2064" s="142"/>
      <c r="F2064" s="142"/>
      <c r="G2064" s="142"/>
      <c r="H2064" s="142"/>
      <c r="I2064" s="142"/>
    </row>
    <row r="2065" spans="1:9" x14ac:dyDescent="0.2">
      <c r="A2065" s="142"/>
      <c r="B2065" s="142"/>
      <c r="C2065" s="142"/>
      <c r="D2065" s="142"/>
      <c r="E2065" s="142"/>
      <c r="F2065" s="142"/>
      <c r="G2065" s="142"/>
      <c r="H2065" s="142"/>
      <c r="I2065" s="142"/>
    </row>
    <row r="2066" spans="1:9" x14ac:dyDescent="0.2">
      <c r="A2066" s="142"/>
      <c r="B2066" s="142"/>
      <c r="C2066" s="142"/>
      <c r="D2066" s="142"/>
      <c r="E2066" s="142"/>
      <c r="F2066" s="142"/>
      <c r="G2066" s="142"/>
      <c r="H2066" s="142"/>
      <c r="I2066" s="142"/>
    </row>
    <row r="2067" spans="1:9" x14ac:dyDescent="0.2">
      <c r="A2067" s="142"/>
      <c r="B2067" s="142"/>
      <c r="C2067" s="142"/>
      <c r="D2067" s="142"/>
      <c r="E2067" s="142"/>
      <c r="F2067" s="142"/>
      <c r="G2067" s="142"/>
      <c r="H2067" s="142"/>
      <c r="I2067" s="142"/>
    </row>
    <row r="2068" spans="1:9" x14ac:dyDescent="0.2">
      <c r="A2068" s="142"/>
      <c r="B2068" s="142"/>
      <c r="C2068" s="142"/>
      <c r="D2068" s="142"/>
      <c r="E2068" s="142"/>
      <c r="F2068" s="142"/>
      <c r="G2068" s="142"/>
      <c r="H2068" s="142"/>
      <c r="I2068" s="142"/>
    </row>
    <row r="2069" spans="1:9" x14ac:dyDescent="0.2">
      <c r="A2069" s="142"/>
      <c r="B2069" s="142"/>
      <c r="C2069" s="142"/>
      <c r="D2069" s="142"/>
      <c r="E2069" s="142"/>
      <c r="F2069" s="142"/>
      <c r="G2069" s="142"/>
      <c r="H2069" s="142"/>
      <c r="I2069" s="142"/>
    </row>
    <row r="2070" spans="1:9" x14ac:dyDescent="0.2">
      <c r="A2070" s="142"/>
      <c r="B2070" s="142"/>
      <c r="C2070" s="142"/>
      <c r="D2070" s="142"/>
      <c r="E2070" s="142"/>
      <c r="F2070" s="142"/>
      <c r="G2070" s="142"/>
      <c r="H2070" s="142"/>
      <c r="I2070" s="142"/>
    </row>
    <row r="2071" spans="1:9" x14ac:dyDescent="0.2">
      <c r="A2071" s="142"/>
      <c r="B2071" s="142"/>
      <c r="C2071" s="142"/>
      <c r="D2071" s="142"/>
      <c r="E2071" s="142"/>
      <c r="F2071" s="142"/>
      <c r="G2071" s="142"/>
      <c r="H2071" s="142"/>
      <c r="I2071" s="142"/>
    </row>
    <row r="2072" spans="1:9" x14ac:dyDescent="0.2">
      <c r="A2072" s="142"/>
      <c r="B2072" s="142"/>
      <c r="C2072" s="142"/>
      <c r="D2072" s="142"/>
      <c r="E2072" s="142"/>
      <c r="F2072" s="142"/>
      <c r="G2072" s="142"/>
      <c r="H2072" s="142"/>
      <c r="I2072" s="142"/>
    </row>
    <row r="2073" spans="1:9" x14ac:dyDescent="0.2">
      <c r="A2073" s="142"/>
      <c r="B2073" s="142"/>
      <c r="C2073" s="142"/>
      <c r="D2073" s="142"/>
      <c r="E2073" s="142"/>
      <c r="F2073" s="142"/>
      <c r="G2073" s="142"/>
      <c r="H2073" s="142"/>
      <c r="I2073" s="142"/>
    </row>
    <row r="2074" spans="1:9" x14ac:dyDescent="0.2">
      <c r="A2074" s="142"/>
      <c r="B2074" s="142"/>
      <c r="C2074" s="142"/>
      <c r="D2074" s="142"/>
      <c r="E2074" s="142"/>
      <c r="F2074" s="142"/>
      <c r="G2074" s="142"/>
      <c r="H2074" s="142"/>
      <c r="I2074" s="142"/>
    </row>
    <row r="2075" spans="1:9" x14ac:dyDescent="0.2">
      <c r="A2075" s="142"/>
      <c r="B2075" s="142"/>
      <c r="C2075" s="142"/>
      <c r="D2075" s="142"/>
      <c r="E2075" s="142"/>
      <c r="F2075" s="142"/>
      <c r="G2075" s="142"/>
      <c r="H2075" s="142"/>
      <c r="I2075" s="142"/>
    </row>
    <row r="2076" spans="1:9" x14ac:dyDescent="0.2">
      <c r="A2076" s="142"/>
      <c r="B2076" s="142"/>
      <c r="C2076" s="142"/>
      <c r="D2076" s="142"/>
      <c r="E2076" s="142"/>
      <c r="F2076" s="142"/>
      <c r="G2076" s="142"/>
      <c r="H2076" s="142"/>
      <c r="I2076" s="142"/>
    </row>
    <row r="2077" spans="1:9" x14ac:dyDescent="0.2">
      <c r="A2077" s="142"/>
      <c r="B2077" s="142"/>
      <c r="C2077" s="142"/>
      <c r="D2077" s="142"/>
      <c r="E2077" s="142"/>
      <c r="F2077" s="142"/>
      <c r="G2077" s="142"/>
      <c r="H2077" s="142"/>
      <c r="I2077" s="142"/>
    </row>
    <row r="2078" spans="1:9" x14ac:dyDescent="0.2">
      <c r="A2078" s="142"/>
      <c r="B2078" s="142"/>
      <c r="C2078" s="142"/>
      <c r="D2078" s="142"/>
      <c r="E2078" s="142"/>
      <c r="F2078" s="142"/>
      <c r="G2078" s="142"/>
      <c r="H2078" s="142"/>
      <c r="I2078" s="142"/>
    </row>
    <row r="2079" spans="1:9" x14ac:dyDescent="0.2">
      <c r="A2079" s="142"/>
      <c r="B2079" s="142"/>
      <c r="C2079" s="142"/>
      <c r="D2079" s="142"/>
      <c r="E2079" s="142"/>
      <c r="F2079" s="142"/>
      <c r="G2079" s="142"/>
      <c r="H2079" s="142"/>
      <c r="I2079" s="142"/>
    </row>
    <row r="2080" spans="1:9" x14ac:dyDescent="0.2">
      <c r="A2080" s="142"/>
      <c r="B2080" s="142"/>
      <c r="C2080" s="142"/>
      <c r="D2080" s="142"/>
      <c r="E2080" s="142"/>
      <c r="F2080" s="142"/>
      <c r="G2080" s="142"/>
      <c r="H2080" s="142"/>
      <c r="I2080" s="142"/>
    </row>
    <row r="2081" spans="1:9" x14ac:dyDescent="0.2">
      <c r="A2081" s="142"/>
      <c r="B2081" s="142"/>
      <c r="C2081" s="142"/>
      <c r="D2081" s="142"/>
      <c r="E2081" s="142"/>
      <c r="F2081" s="142"/>
      <c r="G2081" s="142"/>
      <c r="H2081" s="142"/>
      <c r="I2081" s="142"/>
    </row>
    <row r="2082" spans="1:9" x14ac:dyDescent="0.2">
      <c r="A2082" s="142"/>
      <c r="B2082" s="142"/>
      <c r="C2082" s="142"/>
      <c r="D2082" s="142"/>
      <c r="E2082" s="142"/>
      <c r="F2082" s="142"/>
      <c r="G2082" s="142"/>
      <c r="H2082" s="142"/>
      <c r="I2082" s="142"/>
    </row>
    <row r="2083" spans="1:9" x14ac:dyDescent="0.2">
      <c r="A2083" s="142"/>
      <c r="B2083" s="142"/>
      <c r="C2083" s="142"/>
      <c r="D2083" s="142"/>
      <c r="E2083" s="142"/>
      <c r="F2083" s="142"/>
      <c r="G2083" s="142"/>
      <c r="H2083" s="142"/>
      <c r="I2083" s="142"/>
    </row>
    <row r="2084" spans="1:9" x14ac:dyDescent="0.2">
      <c r="A2084" s="142"/>
      <c r="B2084" s="142"/>
      <c r="C2084" s="142"/>
      <c r="D2084" s="142"/>
      <c r="E2084" s="142"/>
      <c r="F2084" s="142"/>
      <c r="G2084" s="142"/>
      <c r="H2084" s="142"/>
      <c r="I2084" s="142"/>
    </row>
    <row r="2085" spans="1:9" x14ac:dyDescent="0.2">
      <c r="A2085" s="142"/>
      <c r="B2085" s="142"/>
      <c r="C2085" s="142"/>
      <c r="D2085" s="142"/>
      <c r="E2085" s="142"/>
      <c r="F2085" s="142"/>
      <c r="G2085" s="142"/>
      <c r="H2085" s="142"/>
      <c r="I2085" s="142"/>
    </row>
    <row r="2086" spans="1:9" x14ac:dyDescent="0.2">
      <c r="A2086" s="142"/>
      <c r="B2086" s="142"/>
      <c r="C2086" s="142"/>
      <c r="D2086" s="142"/>
      <c r="E2086" s="142"/>
      <c r="F2086" s="142"/>
      <c r="G2086" s="142"/>
      <c r="H2086" s="142"/>
      <c r="I2086" s="142"/>
    </row>
    <row r="2087" spans="1:9" x14ac:dyDescent="0.2">
      <c r="A2087" s="142"/>
      <c r="B2087" s="142"/>
      <c r="C2087" s="142"/>
      <c r="D2087" s="142"/>
      <c r="E2087" s="142"/>
      <c r="F2087" s="142"/>
      <c r="G2087" s="142"/>
      <c r="H2087" s="142"/>
      <c r="I2087" s="142"/>
    </row>
    <row r="2088" spans="1:9" x14ac:dyDescent="0.2">
      <c r="A2088" s="142"/>
      <c r="B2088" s="142"/>
      <c r="C2088" s="142"/>
      <c r="D2088" s="142"/>
      <c r="E2088" s="142"/>
      <c r="F2088" s="142"/>
      <c r="G2088" s="142"/>
      <c r="H2088" s="142"/>
      <c r="I2088" s="142"/>
    </row>
    <row r="2089" spans="1:9" x14ac:dyDescent="0.2">
      <c r="A2089" s="142"/>
      <c r="B2089" s="142"/>
      <c r="C2089" s="142"/>
      <c r="D2089" s="142"/>
      <c r="E2089" s="142"/>
      <c r="F2089" s="142"/>
      <c r="G2089" s="142"/>
      <c r="H2089" s="142"/>
      <c r="I2089" s="142"/>
    </row>
    <row r="2090" spans="1:9" x14ac:dyDescent="0.2">
      <c r="A2090" s="142"/>
      <c r="B2090" s="142"/>
      <c r="C2090" s="142"/>
      <c r="D2090" s="142"/>
      <c r="E2090" s="142"/>
      <c r="F2090" s="142"/>
      <c r="G2090" s="142"/>
      <c r="H2090" s="142"/>
      <c r="I2090" s="142"/>
    </row>
    <row r="2091" spans="1:9" x14ac:dyDescent="0.2">
      <c r="A2091" s="142"/>
      <c r="B2091" s="142"/>
      <c r="C2091" s="142"/>
      <c r="D2091" s="142"/>
      <c r="E2091" s="142"/>
      <c r="F2091" s="142"/>
      <c r="G2091" s="142"/>
      <c r="H2091" s="142"/>
      <c r="I2091" s="142"/>
    </row>
    <row r="2092" spans="1:9" x14ac:dyDescent="0.2">
      <c r="A2092" s="142"/>
      <c r="B2092" s="142"/>
      <c r="C2092" s="142"/>
      <c r="D2092" s="142"/>
      <c r="E2092" s="142"/>
      <c r="F2092" s="142"/>
      <c r="G2092" s="142"/>
      <c r="H2092" s="142"/>
      <c r="I2092" s="142"/>
    </row>
    <row r="2093" spans="1:9" x14ac:dyDescent="0.2">
      <c r="A2093" s="142"/>
      <c r="B2093" s="142"/>
      <c r="C2093" s="142"/>
      <c r="D2093" s="142"/>
      <c r="E2093" s="142"/>
      <c r="F2093" s="142"/>
      <c r="G2093" s="142"/>
      <c r="H2093" s="142"/>
      <c r="I2093" s="142"/>
    </row>
    <row r="2094" spans="1:9" x14ac:dyDescent="0.2">
      <c r="A2094" s="142"/>
      <c r="B2094" s="142"/>
      <c r="C2094" s="142"/>
      <c r="D2094" s="142"/>
      <c r="E2094" s="142"/>
      <c r="F2094" s="142"/>
      <c r="G2094" s="142"/>
      <c r="H2094" s="142"/>
      <c r="I2094" s="142"/>
    </row>
    <row r="2095" spans="1:9" x14ac:dyDescent="0.2">
      <c r="A2095" s="142"/>
      <c r="B2095" s="142"/>
      <c r="C2095" s="142"/>
      <c r="D2095" s="142"/>
      <c r="E2095" s="142"/>
      <c r="F2095" s="142"/>
      <c r="G2095" s="142"/>
      <c r="H2095" s="142"/>
      <c r="I2095" s="142"/>
    </row>
    <row r="2096" spans="1:9" x14ac:dyDescent="0.2">
      <c r="A2096" s="142"/>
      <c r="B2096" s="142"/>
      <c r="C2096" s="142"/>
      <c r="D2096" s="142"/>
      <c r="E2096" s="142"/>
      <c r="F2096" s="142"/>
      <c r="G2096" s="142"/>
      <c r="H2096" s="142"/>
      <c r="I2096" s="142"/>
    </row>
    <row r="2097" spans="1:9" x14ac:dyDescent="0.2">
      <c r="A2097" s="142"/>
      <c r="B2097" s="142"/>
      <c r="C2097" s="142"/>
      <c r="D2097" s="142"/>
      <c r="E2097" s="142"/>
      <c r="F2097" s="142"/>
      <c r="G2097" s="142"/>
      <c r="H2097" s="142"/>
      <c r="I2097" s="142"/>
    </row>
    <row r="2098" spans="1:9" x14ac:dyDescent="0.2">
      <c r="A2098" s="142"/>
      <c r="B2098" s="142"/>
      <c r="C2098" s="142"/>
      <c r="D2098" s="142"/>
      <c r="E2098" s="142"/>
      <c r="F2098" s="142"/>
      <c r="G2098" s="142"/>
      <c r="H2098" s="142"/>
      <c r="I2098" s="142"/>
    </row>
    <row r="2099" spans="1:9" x14ac:dyDescent="0.2">
      <c r="A2099" s="142"/>
      <c r="B2099" s="142"/>
      <c r="C2099" s="142"/>
      <c r="D2099" s="142"/>
      <c r="E2099" s="142"/>
      <c r="F2099" s="142"/>
      <c r="G2099" s="142"/>
      <c r="H2099" s="142"/>
      <c r="I2099" s="142"/>
    </row>
    <row r="2100" spans="1:9" x14ac:dyDescent="0.2">
      <c r="A2100" s="142"/>
      <c r="B2100" s="142"/>
      <c r="C2100" s="142"/>
      <c r="D2100" s="142"/>
      <c r="E2100" s="142"/>
      <c r="F2100" s="142"/>
      <c r="G2100" s="142"/>
      <c r="H2100" s="142"/>
      <c r="I2100" s="142"/>
    </row>
    <row r="2101" spans="1:9" x14ac:dyDescent="0.2">
      <c r="A2101" s="142"/>
      <c r="B2101" s="142"/>
      <c r="C2101" s="142"/>
      <c r="D2101" s="142"/>
      <c r="E2101" s="142"/>
      <c r="F2101" s="142"/>
      <c r="G2101" s="142"/>
      <c r="H2101" s="142"/>
      <c r="I2101" s="142"/>
    </row>
    <row r="2102" spans="1:9" x14ac:dyDescent="0.2">
      <c r="A2102" s="142"/>
      <c r="B2102" s="142"/>
      <c r="C2102" s="142"/>
      <c r="D2102" s="142"/>
      <c r="E2102" s="142"/>
      <c r="F2102" s="142"/>
      <c r="G2102" s="142"/>
      <c r="H2102" s="142"/>
      <c r="I2102" s="142"/>
    </row>
    <row r="2103" spans="1:9" x14ac:dyDescent="0.2">
      <c r="A2103" s="142"/>
      <c r="B2103" s="142"/>
      <c r="C2103" s="142"/>
      <c r="D2103" s="142"/>
      <c r="E2103" s="142"/>
      <c r="F2103" s="142"/>
      <c r="G2103" s="142"/>
      <c r="H2103" s="142"/>
      <c r="I2103" s="142"/>
    </row>
    <row r="2104" spans="1:9" x14ac:dyDescent="0.2">
      <c r="A2104" s="142"/>
      <c r="B2104" s="142"/>
      <c r="C2104" s="142"/>
      <c r="D2104" s="142"/>
      <c r="E2104" s="142"/>
      <c r="F2104" s="142"/>
      <c r="G2104" s="142"/>
      <c r="H2104" s="142"/>
      <c r="I2104" s="142"/>
    </row>
    <row r="2105" spans="1:9" x14ac:dyDescent="0.2">
      <c r="A2105" s="142"/>
      <c r="B2105" s="142"/>
      <c r="C2105" s="142"/>
      <c r="D2105" s="142"/>
      <c r="E2105" s="142"/>
      <c r="F2105" s="142"/>
      <c r="G2105" s="142"/>
      <c r="H2105" s="142"/>
      <c r="I2105" s="142"/>
    </row>
    <row r="2106" spans="1:9" x14ac:dyDescent="0.2">
      <c r="A2106" s="142"/>
      <c r="B2106" s="142"/>
      <c r="C2106" s="142"/>
      <c r="D2106" s="142"/>
      <c r="E2106" s="142"/>
      <c r="F2106" s="142"/>
      <c r="G2106" s="142"/>
      <c r="H2106" s="142"/>
      <c r="I2106" s="142"/>
    </row>
    <row r="2107" spans="1:9" x14ac:dyDescent="0.2">
      <c r="A2107" s="142"/>
      <c r="B2107" s="142"/>
      <c r="C2107" s="142"/>
      <c r="D2107" s="142"/>
      <c r="E2107" s="142"/>
      <c r="F2107" s="142"/>
      <c r="G2107" s="142"/>
      <c r="H2107" s="142"/>
      <c r="I2107" s="142"/>
    </row>
    <row r="2108" spans="1:9" x14ac:dyDescent="0.2">
      <c r="A2108" s="142"/>
      <c r="B2108" s="142"/>
      <c r="C2108" s="142"/>
      <c r="D2108" s="142"/>
      <c r="E2108" s="142"/>
      <c r="F2108" s="142"/>
      <c r="G2108" s="142"/>
      <c r="H2108" s="142"/>
      <c r="I2108" s="142"/>
    </row>
    <row r="2109" spans="1:9" x14ac:dyDescent="0.2">
      <c r="A2109" s="142"/>
      <c r="B2109" s="142"/>
      <c r="C2109" s="142"/>
      <c r="D2109" s="142"/>
      <c r="E2109" s="142"/>
      <c r="F2109" s="142"/>
      <c r="G2109" s="142"/>
      <c r="H2109" s="142"/>
      <c r="I2109" s="142"/>
    </row>
    <row r="2110" spans="1:9" x14ac:dyDescent="0.2">
      <c r="A2110" s="142"/>
      <c r="B2110" s="142"/>
      <c r="C2110" s="142"/>
      <c r="D2110" s="142"/>
      <c r="E2110" s="142"/>
      <c r="F2110" s="142"/>
      <c r="G2110" s="142"/>
      <c r="H2110" s="142"/>
      <c r="I2110" s="142"/>
    </row>
    <row r="2111" spans="1:9" x14ac:dyDescent="0.2">
      <c r="A2111" s="142"/>
      <c r="B2111" s="142"/>
      <c r="C2111" s="142"/>
      <c r="D2111" s="142"/>
      <c r="E2111" s="142"/>
      <c r="F2111" s="142"/>
      <c r="G2111" s="142"/>
      <c r="H2111" s="142"/>
      <c r="I2111" s="142"/>
    </row>
    <row r="2112" spans="1:9" x14ac:dyDescent="0.2">
      <c r="A2112" s="142"/>
      <c r="B2112" s="142"/>
      <c r="C2112" s="142"/>
      <c r="D2112" s="142"/>
      <c r="E2112" s="142"/>
      <c r="F2112" s="142"/>
      <c r="G2112" s="142"/>
      <c r="H2112" s="142"/>
      <c r="I2112" s="142"/>
    </row>
    <row r="2113" spans="1:9" x14ac:dyDescent="0.2">
      <c r="A2113" s="142"/>
      <c r="B2113" s="142"/>
      <c r="C2113" s="142"/>
      <c r="D2113" s="142"/>
      <c r="E2113" s="142"/>
      <c r="F2113" s="142"/>
      <c r="G2113" s="142"/>
      <c r="H2113" s="142"/>
      <c r="I2113" s="142"/>
    </row>
    <row r="2114" spans="1:9" x14ac:dyDescent="0.2">
      <c r="A2114" s="142"/>
      <c r="B2114" s="142"/>
      <c r="C2114" s="142"/>
      <c r="D2114" s="142"/>
      <c r="E2114" s="142"/>
      <c r="F2114" s="142"/>
      <c r="G2114" s="142"/>
      <c r="H2114" s="142"/>
      <c r="I2114" s="142"/>
    </row>
    <row r="2115" spans="1:9" x14ac:dyDescent="0.2">
      <c r="A2115" s="142"/>
      <c r="B2115" s="142"/>
      <c r="C2115" s="142"/>
      <c r="D2115" s="142"/>
      <c r="E2115" s="142"/>
      <c r="F2115" s="142"/>
      <c r="G2115" s="142"/>
      <c r="H2115" s="142"/>
      <c r="I2115" s="142"/>
    </row>
    <row r="2116" spans="1:9" x14ac:dyDescent="0.2">
      <c r="A2116" s="142"/>
      <c r="B2116" s="142"/>
      <c r="C2116" s="142"/>
      <c r="D2116" s="142"/>
      <c r="E2116" s="142"/>
      <c r="F2116" s="142"/>
      <c r="G2116" s="142"/>
      <c r="H2116" s="142"/>
      <c r="I2116" s="142"/>
    </row>
    <row r="2117" spans="1:9" x14ac:dyDescent="0.2">
      <c r="A2117" s="142"/>
      <c r="B2117" s="142"/>
      <c r="C2117" s="142"/>
      <c r="D2117" s="142"/>
      <c r="E2117" s="142"/>
      <c r="F2117" s="142"/>
      <c r="G2117" s="142"/>
      <c r="H2117" s="142"/>
      <c r="I2117" s="142"/>
    </row>
    <row r="2118" spans="1:9" x14ac:dyDescent="0.2">
      <c r="A2118" s="142"/>
      <c r="B2118" s="142"/>
      <c r="C2118" s="142"/>
      <c r="D2118" s="142"/>
      <c r="E2118" s="142"/>
      <c r="F2118" s="142"/>
      <c r="G2118" s="142"/>
      <c r="H2118" s="142"/>
      <c r="I2118" s="142"/>
    </row>
    <row r="2119" spans="1:9" x14ac:dyDescent="0.2">
      <c r="A2119" s="142"/>
      <c r="B2119" s="142"/>
      <c r="C2119" s="142"/>
      <c r="D2119" s="142"/>
      <c r="E2119" s="142"/>
      <c r="F2119" s="142"/>
      <c r="G2119" s="142"/>
      <c r="H2119" s="142"/>
      <c r="I2119" s="142"/>
    </row>
    <row r="2120" spans="1:9" x14ac:dyDescent="0.2">
      <c r="A2120" s="142"/>
      <c r="B2120" s="142"/>
      <c r="C2120" s="142"/>
      <c r="D2120" s="142"/>
      <c r="E2120" s="142"/>
      <c r="F2120" s="142"/>
      <c r="G2120" s="142"/>
      <c r="H2120" s="142"/>
      <c r="I2120" s="142"/>
    </row>
    <row r="2121" spans="1:9" x14ac:dyDescent="0.2">
      <c r="A2121" s="142"/>
      <c r="B2121" s="142"/>
      <c r="C2121" s="142"/>
      <c r="D2121" s="142"/>
      <c r="E2121" s="142"/>
      <c r="F2121" s="142"/>
      <c r="G2121" s="142"/>
      <c r="H2121" s="142"/>
      <c r="I2121" s="142"/>
    </row>
    <row r="2122" spans="1:9" x14ac:dyDescent="0.2">
      <c r="A2122" s="142"/>
      <c r="B2122" s="142"/>
      <c r="C2122" s="142"/>
      <c r="D2122" s="142"/>
      <c r="E2122" s="142"/>
      <c r="F2122" s="142"/>
      <c r="G2122" s="142"/>
      <c r="H2122" s="142"/>
      <c r="I2122" s="142"/>
    </row>
    <row r="2123" spans="1:9" x14ac:dyDescent="0.2">
      <c r="A2123" s="142"/>
      <c r="B2123" s="142"/>
      <c r="C2123" s="142"/>
      <c r="D2123" s="142"/>
      <c r="E2123" s="142"/>
      <c r="F2123" s="142"/>
      <c r="G2123" s="142"/>
      <c r="H2123" s="142"/>
      <c r="I2123" s="142"/>
    </row>
    <row r="2124" spans="1:9" x14ac:dyDescent="0.2">
      <c r="A2124" s="142"/>
      <c r="B2124" s="142"/>
      <c r="C2124" s="142"/>
      <c r="D2124" s="142"/>
      <c r="E2124" s="142"/>
      <c r="F2124" s="142"/>
      <c r="G2124" s="142"/>
      <c r="H2124" s="142"/>
      <c r="I2124" s="142"/>
    </row>
    <row r="2125" spans="1:9" x14ac:dyDescent="0.2">
      <c r="A2125" s="142"/>
      <c r="B2125" s="142"/>
      <c r="C2125" s="142"/>
      <c r="D2125" s="142"/>
      <c r="E2125" s="142"/>
      <c r="F2125" s="142"/>
      <c r="G2125" s="142"/>
      <c r="H2125" s="142"/>
      <c r="I2125" s="142"/>
    </row>
    <row r="2126" spans="1:9" x14ac:dyDescent="0.2">
      <c r="A2126" s="142"/>
      <c r="B2126" s="142"/>
      <c r="C2126" s="142"/>
      <c r="D2126" s="142"/>
      <c r="E2126" s="142"/>
      <c r="F2126" s="142"/>
      <c r="G2126" s="142"/>
      <c r="H2126" s="142"/>
      <c r="I2126" s="142"/>
    </row>
    <row r="2127" spans="1:9" x14ac:dyDescent="0.2">
      <c r="A2127" s="142"/>
      <c r="B2127" s="142"/>
      <c r="C2127" s="142"/>
      <c r="D2127" s="142"/>
      <c r="E2127" s="142"/>
      <c r="F2127" s="142"/>
      <c r="G2127" s="142"/>
      <c r="H2127" s="142"/>
      <c r="I2127" s="142"/>
    </row>
    <row r="2128" spans="1:9" x14ac:dyDescent="0.2">
      <c r="A2128" s="142"/>
      <c r="B2128" s="142"/>
      <c r="C2128" s="142"/>
      <c r="D2128" s="142"/>
      <c r="E2128" s="142"/>
      <c r="F2128" s="142"/>
      <c r="G2128" s="142"/>
      <c r="H2128" s="142"/>
      <c r="I2128" s="142"/>
    </row>
    <row r="2129" spans="1:9" x14ac:dyDescent="0.2">
      <c r="A2129" s="142"/>
      <c r="B2129" s="142"/>
      <c r="C2129" s="142"/>
      <c r="D2129" s="142"/>
      <c r="E2129" s="142"/>
      <c r="F2129" s="142"/>
      <c r="G2129" s="142"/>
      <c r="H2129" s="142"/>
      <c r="I2129" s="142"/>
    </row>
    <row r="2130" spans="1:9" x14ac:dyDescent="0.2">
      <c r="A2130" s="142"/>
      <c r="B2130" s="142"/>
      <c r="C2130" s="142"/>
      <c r="D2130" s="142"/>
      <c r="E2130" s="142"/>
      <c r="F2130" s="142"/>
      <c r="G2130" s="142"/>
      <c r="H2130" s="142"/>
      <c r="I2130" s="142"/>
    </row>
    <row r="2131" spans="1:9" x14ac:dyDescent="0.2">
      <c r="A2131" s="142"/>
      <c r="B2131" s="142"/>
      <c r="C2131" s="142"/>
      <c r="D2131" s="142"/>
      <c r="E2131" s="142"/>
      <c r="F2131" s="142"/>
      <c r="G2131" s="142"/>
      <c r="H2131" s="142"/>
      <c r="I2131" s="142"/>
    </row>
    <row r="2132" spans="1:9" x14ac:dyDescent="0.2">
      <c r="A2132" s="142"/>
      <c r="B2132" s="142"/>
      <c r="C2132" s="142"/>
      <c r="D2132" s="142"/>
      <c r="E2132" s="142"/>
      <c r="F2132" s="142"/>
      <c r="G2132" s="142"/>
      <c r="H2132" s="142"/>
      <c r="I2132" s="142"/>
    </row>
    <row r="2133" spans="1:9" x14ac:dyDescent="0.2">
      <c r="A2133" s="142"/>
      <c r="B2133" s="142"/>
      <c r="C2133" s="142"/>
      <c r="D2133" s="142"/>
      <c r="E2133" s="142"/>
      <c r="F2133" s="142"/>
      <c r="G2133" s="142"/>
      <c r="H2133" s="142"/>
      <c r="I2133" s="142"/>
    </row>
    <row r="2134" spans="1:9" x14ac:dyDescent="0.2">
      <c r="A2134" s="142"/>
      <c r="B2134" s="142"/>
      <c r="C2134" s="142"/>
      <c r="D2134" s="142"/>
      <c r="E2134" s="142"/>
      <c r="F2134" s="142"/>
      <c r="G2134" s="142"/>
      <c r="H2134" s="142"/>
      <c r="I2134" s="142"/>
    </row>
    <row r="2135" spans="1:9" x14ac:dyDescent="0.2">
      <c r="A2135" s="142"/>
      <c r="B2135" s="142"/>
      <c r="C2135" s="142"/>
      <c r="D2135" s="142"/>
      <c r="E2135" s="142"/>
      <c r="F2135" s="142"/>
      <c r="G2135" s="142"/>
      <c r="H2135" s="142"/>
      <c r="I2135" s="142"/>
    </row>
    <row r="2136" spans="1:9" x14ac:dyDescent="0.2">
      <c r="A2136" s="142"/>
      <c r="B2136" s="142"/>
      <c r="C2136" s="142"/>
      <c r="D2136" s="142"/>
      <c r="E2136" s="142"/>
      <c r="F2136" s="142"/>
      <c r="G2136" s="142"/>
      <c r="H2136" s="142"/>
      <c r="I2136" s="142"/>
    </row>
    <row r="2137" spans="1:9" x14ac:dyDescent="0.2">
      <c r="A2137" s="142"/>
      <c r="B2137" s="142"/>
      <c r="C2137" s="142"/>
      <c r="D2137" s="142"/>
      <c r="E2137" s="142"/>
      <c r="F2137" s="142"/>
      <c r="G2137" s="142"/>
      <c r="H2137" s="142"/>
      <c r="I2137" s="142"/>
    </row>
    <row r="2138" spans="1:9" x14ac:dyDescent="0.2">
      <c r="A2138" s="142"/>
      <c r="B2138" s="142"/>
      <c r="C2138" s="142"/>
      <c r="D2138" s="142"/>
      <c r="E2138" s="142"/>
      <c r="F2138" s="142"/>
      <c r="G2138" s="142"/>
      <c r="H2138" s="142"/>
      <c r="I2138" s="142"/>
    </row>
    <row r="2139" spans="1:9" x14ac:dyDescent="0.2">
      <c r="A2139" s="142"/>
      <c r="B2139" s="142"/>
      <c r="C2139" s="142"/>
      <c r="D2139" s="142"/>
      <c r="E2139" s="142"/>
      <c r="F2139" s="142"/>
      <c r="G2139" s="142"/>
      <c r="H2139" s="142"/>
      <c r="I2139" s="142"/>
    </row>
    <row r="2140" spans="1:9" x14ac:dyDescent="0.2">
      <c r="A2140" s="142"/>
      <c r="B2140" s="142"/>
      <c r="C2140" s="142"/>
      <c r="D2140" s="142"/>
      <c r="E2140" s="142"/>
      <c r="F2140" s="142"/>
      <c r="G2140" s="142"/>
      <c r="H2140" s="142"/>
      <c r="I2140" s="142"/>
    </row>
    <row r="2141" spans="1:9" x14ac:dyDescent="0.2">
      <c r="A2141" s="142"/>
      <c r="B2141" s="142"/>
      <c r="C2141" s="142"/>
      <c r="D2141" s="142"/>
      <c r="E2141" s="142"/>
      <c r="F2141" s="142"/>
      <c r="G2141" s="142"/>
      <c r="H2141" s="142"/>
      <c r="I2141" s="142"/>
    </row>
    <row r="2142" spans="1:9" x14ac:dyDescent="0.2">
      <c r="A2142" s="142"/>
      <c r="B2142" s="142"/>
      <c r="C2142" s="142"/>
      <c r="D2142" s="142"/>
      <c r="E2142" s="142"/>
      <c r="F2142" s="142"/>
      <c r="G2142" s="142"/>
      <c r="H2142" s="142"/>
      <c r="I2142" s="142"/>
    </row>
    <row r="2143" spans="1:9" x14ac:dyDescent="0.2">
      <c r="A2143" s="142"/>
      <c r="B2143" s="142"/>
      <c r="C2143" s="142"/>
      <c r="D2143" s="142"/>
      <c r="E2143" s="142"/>
      <c r="F2143" s="142"/>
      <c r="G2143" s="142"/>
      <c r="H2143" s="142"/>
      <c r="I2143" s="142"/>
    </row>
    <row r="2144" spans="1:9" x14ac:dyDescent="0.2">
      <c r="A2144" s="142"/>
      <c r="B2144" s="142"/>
      <c r="C2144" s="142"/>
      <c r="D2144" s="142"/>
      <c r="E2144" s="142"/>
      <c r="F2144" s="142"/>
      <c r="G2144" s="142"/>
      <c r="H2144" s="142"/>
      <c r="I2144" s="142"/>
    </row>
    <row r="2145" spans="1:9" x14ac:dyDescent="0.2">
      <c r="A2145" s="142"/>
      <c r="B2145" s="142"/>
      <c r="C2145" s="142"/>
      <c r="D2145" s="142"/>
      <c r="E2145" s="142"/>
      <c r="F2145" s="142"/>
      <c r="G2145" s="142"/>
      <c r="H2145" s="142"/>
      <c r="I2145" s="142"/>
    </row>
    <row r="2146" spans="1:9" x14ac:dyDescent="0.2">
      <c r="A2146" s="142"/>
      <c r="B2146" s="142"/>
      <c r="C2146" s="142"/>
      <c r="D2146" s="142"/>
      <c r="E2146" s="142"/>
      <c r="F2146" s="142"/>
      <c r="G2146" s="142"/>
      <c r="H2146" s="142"/>
      <c r="I2146" s="142"/>
    </row>
    <row r="2147" spans="1:9" x14ac:dyDescent="0.2">
      <c r="A2147" s="142"/>
      <c r="B2147" s="142"/>
      <c r="C2147" s="142"/>
      <c r="D2147" s="142"/>
      <c r="E2147" s="142"/>
      <c r="F2147" s="142"/>
      <c r="G2147" s="142"/>
      <c r="H2147" s="142"/>
      <c r="I2147" s="142"/>
    </row>
    <row r="2148" spans="1:9" x14ac:dyDescent="0.2">
      <c r="A2148" s="142"/>
      <c r="B2148" s="142"/>
      <c r="C2148" s="142"/>
      <c r="D2148" s="142"/>
      <c r="E2148" s="142"/>
      <c r="F2148" s="142"/>
      <c r="G2148" s="142"/>
      <c r="H2148" s="142"/>
      <c r="I2148" s="142"/>
    </row>
    <row r="2149" spans="1:9" x14ac:dyDescent="0.2">
      <c r="A2149" s="142"/>
      <c r="B2149" s="142"/>
      <c r="C2149" s="142"/>
      <c r="D2149" s="142"/>
      <c r="E2149" s="142"/>
      <c r="F2149" s="142"/>
      <c r="G2149" s="142"/>
      <c r="H2149" s="142"/>
      <c r="I2149" s="142"/>
    </row>
    <row r="2150" spans="1:9" x14ac:dyDescent="0.2">
      <c r="A2150" s="142"/>
      <c r="B2150" s="142"/>
      <c r="C2150" s="142"/>
      <c r="D2150" s="142"/>
      <c r="E2150" s="142"/>
      <c r="F2150" s="142"/>
      <c r="G2150" s="142"/>
      <c r="H2150" s="142"/>
      <c r="I2150" s="142"/>
    </row>
    <row r="2151" spans="1:9" x14ac:dyDescent="0.2">
      <c r="A2151" s="142"/>
      <c r="B2151" s="142"/>
      <c r="C2151" s="142"/>
      <c r="D2151" s="142"/>
      <c r="E2151" s="142"/>
      <c r="F2151" s="142"/>
      <c r="G2151" s="142"/>
      <c r="H2151" s="142"/>
      <c r="I2151" s="142"/>
    </row>
    <row r="2152" spans="1:9" x14ac:dyDescent="0.2">
      <c r="A2152" s="142"/>
      <c r="B2152" s="142"/>
      <c r="C2152" s="142"/>
      <c r="D2152" s="142"/>
      <c r="E2152" s="142"/>
      <c r="F2152" s="142"/>
      <c r="G2152" s="142"/>
      <c r="H2152" s="142"/>
      <c r="I2152" s="142"/>
    </row>
    <row r="2153" spans="1:9" x14ac:dyDescent="0.2">
      <c r="A2153" s="142"/>
      <c r="B2153" s="142"/>
      <c r="C2153" s="142"/>
      <c r="D2153" s="142"/>
      <c r="E2153" s="142"/>
      <c r="F2153" s="142"/>
      <c r="G2153" s="142"/>
      <c r="H2153" s="142"/>
      <c r="I2153" s="142"/>
    </row>
    <row r="2154" spans="1:9" x14ac:dyDescent="0.2">
      <c r="A2154" s="142"/>
      <c r="B2154" s="142"/>
      <c r="C2154" s="142"/>
      <c r="D2154" s="142"/>
      <c r="E2154" s="142"/>
      <c r="F2154" s="142"/>
      <c r="G2154" s="142"/>
      <c r="H2154" s="142"/>
      <c r="I2154" s="142"/>
    </row>
    <row r="2155" spans="1:9" x14ac:dyDescent="0.2">
      <c r="A2155" s="142"/>
      <c r="B2155" s="142"/>
      <c r="C2155" s="142"/>
      <c r="D2155" s="142"/>
      <c r="E2155" s="142"/>
      <c r="F2155" s="142"/>
      <c r="G2155" s="142"/>
      <c r="H2155" s="142"/>
      <c r="I2155" s="142"/>
    </row>
    <row r="2156" spans="1:9" x14ac:dyDescent="0.2">
      <c r="A2156" s="142"/>
      <c r="B2156" s="142"/>
      <c r="C2156" s="142"/>
      <c r="D2156" s="142"/>
      <c r="E2156" s="142"/>
      <c r="F2156" s="142"/>
      <c r="G2156" s="142"/>
      <c r="H2156" s="142"/>
      <c r="I2156" s="142"/>
    </row>
    <row r="2157" spans="1:9" x14ac:dyDescent="0.2">
      <c r="A2157" s="142"/>
      <c r="B2157" s="142"/>
      <c r="C2157" s="142"/>
      <c r="D2157" s="142"/>
      <c r="E2157" s="142"/>
      <c r="F2157" s="142"/>
      <c r="G2157" s="142"/>
      <c r="H2157" s="142"/>
      <c r="I2157" s="142"/>
    </row>
    <row r="2158" spans="1:9" x14ac:dyDescent="0.2">
      <c r="A2158" s="142"/>
      <c r="B2158" s="142"/>
      <c r="C2158" s="142"/>
      <c r="D2158" s="142"/>
      <c r="E2158" s="142"/>
      <c r="F2158" s="142"/>
      <c r="G2158" s="142"/>
      <c r="H2158" s="142"/>
      <c r="I2158" s="142"/>
    </row>
    <row r="2159" spans="1:9" x14ac:dyDescent="0.2">
      <c r="A2159" s="142"/>
      <c r="B2159" s="142"/>
      <c r="C2159" s="142"/>
      <c r="D2159" s="142"/>
      <c r="E2159" s="142"/>
      <c r="F2159" s="142"/>
      <c r="G2159" s="142"/>
      <c r="H2159" s="142"/>
      <c r="I2159" s="142"/>
    </row>
    <row r="2160" spans="1:9" x14ac:dyDescent="0.2">
      <c r="A2160" s="142"/>
      <c r="B2160" s="142"/>
      <c r="C2160" s="142"/>
      <c r="D2160" s="142"/>
      <c r="E2160" s="142"/>
      <c r="F2160" s="142"/>
      <c r="G2160" s="142"/>
      <c r="H2160" s="142"/>
      <c r="I2160" s="142"/>
    </row>
    <row r="2161" spans="1:9" x14ac:dyDescent="0.2">
      <c r="A2161" s="142"/>
      <c r="B2161" s="142"/>
      <c r="C2161" s="142"/>
      <c r="D2161" s="142"/>
      <c r="E2161" s="142"/>
      <c r="F2161" s="142"/>
      <c r="G2161" s="142"/>
      <c r="H2161" s="142"/>
      <c r="I2161" s="142"/>
    </row>
    <row r="2162" spans="1:9" x14ac:dyDescent="0.2">
      <c r="A2162" s="142"/>
      <c r="B2162" s="142"/>
      <c r="C2162" s="142"/>
      <c r="D2162" s="142"/>
      <c r="E2162" s="142"/>
      <c r="F2162" s="142"/>
      <c r="G2162" s="142"/>
      <c r="H2162" s="142"/>
      <c r="I2162" s="142"/>
    </row>
    <row r="2163" spans="1:9" x14ac:dyDescent="0.2">
      <c r="A2163" s="142"/>
      <c r="B2163" s="142"/>
      <c r="C2163" s="142"/>
      <c r="D2163" s="142"/>
      <c r="E2163" s="142"/>
      <c r="F2163" s="142"/>
      <c r="G2163" s="142"/>
      <c r="H2163" s="142"/>
      <c r="I2163" s="142"/>
    </row>
    <row r="2164" spans="1:9" x14ac:dyDescent="0.2">
      <c r="A2164" s="142"/>
      <c r="B2164" s="142"/>
      <c r="C2164" s="142"/>
      <c r="D2164" s="142"/>
      <c r="E2164" s="142"/>
      <c r="F2164" s="142"/>
      <c r="G2164" s="142"/>
      <c r="H2164" s="142"/>
      <c r="I2164" s="142"/>
    </row>
    <row r="2165" spans="1:9" x14ac:dyDescent="0.2">
      <c r="A2165" s="142"/>
      <c r="B2165" s="142"/>
      <c r="C2165" s="142"/>
      <c r="D2165" s="142"/>
      <c r="E2165" s="142"/>
      <c r="F2165" s="142"/>
      <c r="G2165" s="142"/>
      <c r="H2165" s="142"/>
      <c r="I2165" s="142"/>
    </row>
    <row r="2166" spans="1:9" x14ac:dyDescent="0.2">
      <c r="A2166" s="142"/>
      <c r="B2166" s="142"/>
      <c r="C2166" s="142"/>
      <c r="D2166" s="142"/>
      <c r="E2166" s="142"/>
      <c r="F2166" s="142"/>
      <c r="G2166" s="142"/>
      <c r="H2166" s="142"/>
      <c r="I2166" s="142"/>
    </row>
    <row r="2167" spans="1:9" x14ac:dyDescent="0.2">
      <c r="A2167" s="142"/>
      <c r="B2167" s="142"/>
      <c r="C2167" s="142"/>
      <c r="D2167" s="142"/>
      <c r="E2167" s="142"/>
      <c r="F2167" s="142"/>
      <c r="G2167" s="142"/>
      <c r="H2167" s="142"/>
      <c r="I2167" s="142"/>
    </row>
    <row r="2168" spans="1:9" x14ac:dyDescent="0.2">
      <c r="A2168" s="142"/>
      <c r="B2168" s="142"/>
      <c r="C2168" s="142"/>
      <c r="D2168" s="142"/>
      <c r="E2168" s="142"/>
      <c r="F2168" s="142"/>
      <c r="G2168" s="142"/>
      <c r="H2168" s="142"/>
      <c r="I2168" s="142"/>
    </row>
    <row r="2169" spans="1:9" x14ac:dyDescent="0.2">
      <c r="A2169" s="142"/>
      <c r="B2169" s="142"/>
      <c r="C2169" s="142"/>
      <c r="D2169" s="142"/>
      <c r="E2169" s="142"/>
      <c r="F2169" s="142"/>
      <c r="G2169" s="142"/>
      <c r="H2169" s="142"/>
      <c r="I2169" s="142"/>
    </row>
    <row r="2170" spans="1:9" x14ac:dyDescent="0.2">
      <c r="A2170" s="142"/>
      <c r="B2170" s="142"/>
      <c r="C2170" s="142"/>
      <c r="D2170" s="142"/>
      <c r="E2170" s="142"/>
      <c r="F2170" s="142"/>
      <c r="G2170" s="142"/>
      <c r="H2170" s="142"/>
      <c r="I2170" s="142"/>
    </row>
    <row r="2171" spans="1:9" x14ac:dyDescent="0.2">
      <c r="A2171" s="142"/>
      <c r="B2171" s="142"/>
      <c r="C2171" s="142"/>
      <c r="D2171" s="142"/>
      <c r="E2171" s="142"/>
      <c r="F2171" s="142"/>
      <c r="G2171" s="142"/>
      <c r="H2171" s="142"/>
      <c r="I2171" s="142"/>
    </row>
    <row r="2172" spans="1:9" x14ac:dyDescent="0.2">
      <c r="A2172" s="142"/>
      <c r="B2172" s="142"/>
      <c r="C2172" s="142"/>
      <c r="D2172" s="142"/>
      <c r="E2172" s="142"/>
      <c r="F2172" s="142"/>
      <c r="G2172" s="142"/>
      <c r="H2172" s="142"/>
      <c r="I2172" s="142"/>
    </row>
    <row r="2173" spans="1:9" x14ac:dyDescent="0.2">
      <c r="A2173" s="142"/>
      <c r="B2173" s="142"/>
      <c r="C2173" s="142"/>
      <c r="D2173" s="142"/>
      <c r="E2173" s="142"/>
      <c r="F2173" s="142"/>
      <c r="G2173" s="142"/>
      <c r="H2173" s="142"/>
      <c r="I2173" s="142"/>
    </row>
    <row r="2174" spans="1:9" x14ac:dyDescent="0.2">
      <c r="A2174" s="142"/>
      <c r="B2174" s="142"/>
      <c r="C2174" s="142"/>
      <c r="D2174" s="142"/>
      <c r="E2174" s="142"/>
      <c r="F2174" s="142"/>
      <c r="G2174" s="142"/>
      <c r="H2174" s="142"/>
      <c r="I2174" s="142"/>
    </row>
    <row r="2175" spans="1:9" x14ac:dyDescent="0.2">
      <c r="A2175" s="142"/>
      <c r="B2175" s="142"/>
      <c r="C2175" s="142"/>
      <c r="D2175" s="142"/>
      <c r="E2175" s="142"/>
      <c r="F2175" s="142"/>
      <c r="G2175" s="142"/>
      <c r="H2175" s="142"/>
      <c r="I2175" s="142"/>
    </row>
    <row r="2176" spans="1:9" x14ac:dyDescent="0.2">
      <c r="A2176" s="142"/>
      <c r="B2176" s="142"/>
      <c r="C2176" s="142"/>
      <c r="D2176" s="142"/>
      <c r="E2176" s="142"/>
      <c r="F2176" s="142"/>
      <c r="G2176" s="142"/>
      <c r="H2176" s="142"/>
      <c r="I2176" s="142"/>
    </row>
    <row r="2177" spans="1:9" x14ac:dyDescent="0.2">
      <c r="A2177" s="142"/>
      <c r="B2177" s="142"/>
      <c r="C2177" s="142"/>
      <c r="D2177" s="142"/>
      <c r="E2177" s="142"/>
      <c r="F2177" s="142"/>
      <c r="G2177" s="142"/>
      <c r="H2177" s="142"/>
      <c r="I2177" s="142"/>
    </row>
    <row r="2178" spans="1:9" x14ac:dyDescent="0.2">
      <c r="A2178" s="142"/>
      <c r="B2178" s="142"/>
      <c r="C2178" s="142"/>
      <c r="D2178" s="142"/>
      <c r="E2178" s="142"/>
      <c r="F2178" s="142"/>
      <c r="G2178" s="142"/>
      <c r="H2178" s="142"/>
      <c r="I2178" s="142"/>
    </row>
    <row r="2179" spans="1:9" x14ac:dyDescent="0.2">
      <c r="A2179" s="142"/>
      <c r="B2179" s="142"/>
      <c r="C2179" s="142"/>
      <c r="D2179" s="142"/>
      <c r="E2179" s="142"/>
      <c r="F2179" s="142"/>
      <c r="G2179" s="142"/>
      <c r="H2179" s="142"/>
      <c r="I2179" s="142"/>
    </row>
    <row r="2180" spans="1:9" x14ac:dyDescent="0.2">
      <c r="A2180" s="142"/>
      <c r="B2180" s="142"/>
      <c r="C2180" s="142"/>
      <c r="D2180" s="142"/>
      <c r="E2180" s="142"/>
      <c r="F2180" s="142"/>
      <c r="G2180" s="142"/>
      <c r="H2180" s="142"/>
      <c r="I2180" s="142"/>
    </row>
    <row r="2181" spans="1:9" x14ac:dyDescent="0.2">
      <c r="A2181" s="142"/>
      <c r="B2181" s="142"/>
      <c r="C2181" s="142"/>
      <c r="D2181" s="142"/>
      <c r="E2181" s="142"/>
      <c r="F2181" s="142"/>
      <c r="G2181" s="142"/>
      <c r="H2181" s="142"/>
      <c r="I2181" s="142"/>
    </row>
    <row r="2182" spans="1:9" x14ac:dyDescent="0.2">
      <c r="A2182" s="142"/>
      <c r="B2182" s="142"/>
      <c r="C2182" s="142"/>
      <c r="D2182" s="142"/>
      <c r="E2182" s="142"/>
      <c r="F2182" s="142"/>
      <c r="G2182" s="142"/>
      <c r="H2182" s="142"/>
      <c r="I2182" s="142"/>
    </row>
    <row r="2183" spans="1:9" x14ac:dyDescent="0.2">
      <c r="A2183" s="142"/>
      <c r="B2183" s="142"/>
      <c r="C2183" s="142"/>
      <c r="D2183" s="142"/>
      <c r="E2183" s="142"/>
      <c r="F2183" s="142"/>
      <c r="G2183" s="142"/>
      <c r="H2183" s="142"/>
      <c r="I2183" s="142"/>
    </row>
    <row r="2184" spans="1:9" x14ac:dyDescent="0.2">
      <c r="A2184" s="142"/>
      <c r="B2184" s="142"/>
      <c r="C2184" s="142"/>
      <c r="D2184" s="142"/>
      <c r="E2184" s="142"/>
      <c r="F2184" s="142"/>
      <c r="G2184" s="142"/>
      <c r="H2184" s="142"/>
      <c r="I2184" s="142"/>
    </row>
    <row r="2185" spans="1:9" x14ac:dyDescent="0.2">
      <c r="A2185" s="142"/>
      <c r="B2185" s="142"/>
      <c r="C2185" s="142"/>
      <c r="D2185" s="142"/>
      <c r="E2185" s="142"/>
      <c r="F2185" s="142"/>
      <c r="G2185" s="142"/>
      <c r="H2185" s="142"/>
      <c r="I2185" s="142"/>
    </row>
    <row r="2186" spans="1:9" x14ac:dyDescent="0.2">
      <c r="A2186" s="142"/>
      <c r="B2186" s="142"/>
      <c r="C2186" s="142"/>
      <c r="D2186" s="142"/>
      <c r="E2186" s="142"/>
      <c r="F2186" s="142"/>
      <c r="G2186" s="142"/>
      <c r="H2186" s="142"/>
      <c r="I2186" s="142"/>
    </row>
    <row r="2187" spans="1:9" x14ac:dyDescent="0.2">
      <c r="A2187" s="142"/>
      <c r="B2187" s="142"/>
      <c r="C2187" s="142"/>
      <c r="D2187" s="142"/>
      <c r="E2187" s="142"/>
      <c r="F2187" s="142"/>
      <c r="G2187" s="142"/>
      <c r="H2187" s="142"/>
      <c r="I2187" s="142"/>
    </row>
    <row r="2188" spans="1:9" x14ac:dyDescent="0.2">
      <c r="A2188" s="142"/>
      <c r="B2188" s="142"/>
      <c r="C2188" s="142"/>
      <c r="D2188" s="142"/>
      <c r="E2188" s="142"/>
      <c r="F2188" s="142"/>
      <c r="G2188" s="142"/>
      <c r="H2188" s="142"/>
      <c r="I2188" s="142"/>
    </row>
    <row r="2189" spans="1:9" x14ac:dyDescent="0.2">
      <c r="A2189" s="142"/>
      <c r="B2189" s="142"/>
      <c r="C2189" s="142"/>
      <c r="D2189" s="142"/>
      <c r="E2189" s="142"/>
      <c r="F2189" s="142"/>
      <c r="G2189" s="142"/>
      <c r="H2189" s="142"/>
      <c r="I2189" s="142"/>
    </row>
    <row r="2190" spans="1:9" x14ac:dyDescent="0.2">
      <c r="A2190" s="142"/>
      <c r="B2190" s="142"/>
      <c r="C2190" s="142"/>
      <c r="D2190" s="142"/>
      <c r="E2190" s="142"/>
      <c r="F2190" s="142"/>
      <c r="G2190" s="142"/>
      <c r="H2190" s="142"/>
      <c r="I2190" s="142"/>
    </row>
    <row r="2191" spans="1:9" x14ac:dyDescent="0.2">
      <c r="A2191" s="142"/>
      <c r="B2191" s="142"/>
      <c r="C2191" s="142"/>
      <c r="D2191" s="142"/>
      <c r="E2191" s="142"/>
      <c r="F2191" s="142"/>
      <c r="G2191" s="142"/>
      <c r="H2191" s="142"/>
      <c r="I2191" s="142"/>
    </row>
    <row r="2192" spans="1:9" x14ac:dyDescent="0.2">
      <c r="A2192" s="142"/>
      <c r="B2192" s="142"/>
      <c r="C2192" s="142"/>
      <c r="D2192" s="142"/>
      <c r="E2192" s="142"/>
      <c r="F2192" s="142"/>
      <c r="G2192" s="142"/>
      <c r="H2192" s="142"/>
      <c r="I2192" s="142"/>
    </row>
    <row r="2193" spans="1:9" x14ac:dyDescent="0.2">
      <c r="A2193" s="142"/>
      <c r="B2193" s="142"/>
      <c r="C2193" s="142"/>
      <c r="D2193" s="142"/>
      <c r="E2193" s="142"/>
      <c r="F2193" s="142"/>
      <c r="G2193" s="142"/>
      <c r="H2193" s="142"/>
      <c r="I2193" s="142"/>
    </row>
    <row r="2194" spans="1:9" x14ac:dyDescent="0.2">
      <c r="A2194" s="142"/>
      <c r="B2194" s="142"/>
      <c r="C2194" s="142"/>
      <c r="D2194" s="142"/>
      <c r="E2194" s="142"/>
      <c r="F2194" s="142"/>
      <c r="G2194" s="142"/>
      <c r="H2194" s="142"/>
      <c r="I2194" s="142"/>
    </row>
    <row r="2195" spans="1:9" x14ac:dyDescent="0.2">
      <c r="A2195" s="142"/>
      <c r="B2195" s="142"/>
      <c r="C2195" s="142"/>
      <c r="D2195" s="142"/>
      <c r="E2195" s="142"/>
      <c r="F2195" s="142"/>
      <c r="G2195" s="142"/>
      <c r="H2195" s="142"/>
      <c r="I2195" s="142"/>
    </row>
    <row r="2196" spans="1:9" x14ac:dyDescent="0.2">
      <c r="A2196" s="142"/>
      <c r="B2196" s="142"/>
      <c r="C2196" s="142"/>
      <c r="D2196" s="142"/>
      <c r="E2196" s="142"/>
      <c r="F2196" s="142"/>
      <c r="G2196" s="142"/>
      <c r="H2196" s="142"/>
      <c r="I2196" s="142"/>
    </row>
    <row r="2197" spans="1:9" x14ac:dyDescent="0.2">
      <c r="A2197" s="142"/>
      <c r="B2197" s="142"/>
      <c r="C2197" s="142"/>
      <c r="D2197" s="142"/>
      <c r="E2197" s="142"/>
      <c r="F2197" s="142"/>
      <c r="G2197" s="142"/>
      <c r="H2197" s="142"/>
      <c r="I2197" s="142"/>
    </row>
    <row r="2198" spans="1:9" x14ac:dyDescent="0.2">
      <c r="A2198" s="142"/>
      <c r="B2198" s="142"/>
      <c r="C2198" s="142"/>
      <c r="D2198" s="142"/>
      <c r="E2198" s="142"/>
      <c r="F2198" s="142"/>
      <c r="G2198" s="142"/>
      <c r="H2198" s="142"/>
      <c r="I2198" s="142"/>
    </row>
    <row r="2199" spans="1:9" x14ac:dyDescent="0.2">
      <c r="A2199" s="142"/>
      <c r="B2199" s="142"/>
      <c r="C2199" s="142"/>
      <c r="D2199" s="142"/>
      <c r="E2199" s="142"/>
      <c r="F2199" s="142"/>
      <c r="G2199" s="142"/>
      <c r="H2199" s="142"/>
      <c r="I2199" s="142"/>
    </row>
    <row r="2200" spans="1:9" x14ac:dyDescent="0.2">
      <c r="A2200" s="142"/>
      <c r="B2200" s="142"/>
      <c r="C2200" s="142"/>
      <c r="D2200" s="142"/>
      <c r="E2200" s="142"/>
      <c r="F2200" s="142"/>
      <c r="G2200" s="142"/>
      <c r="H2200" s="142"/>
      <c r="I2200" s="142"/>
    </row>
    <row r="2201" spans="1:9" x14ac:dyDescent="0.2">
      <c r="A2201" s="142"/>
      <c r="B2201" s="142"/>
      <c r="C2201" s="142"/>
      <c r="D2201" s="142"/>
      <c r="E2201" s="142"/>
      <c r="F2201" s="142"/>
      <c r="G2201" s="142"/>
      <c r="H2201" s="142"/>
      <c r="I2201" s="142"/>
    </row>
    <row r="2202" spans="1:9" x14ac:dyDescent="0.2">
      <c r="A2202" s="142"/>
      <c r="B2202" s="142"/>
      <c r="C2202" s="142"/>
      <c r="D2202" s="142"/>
      <c r="E2202" s="142"/>
      <c r="F2202" s="142"/>
      <c r="G2202" s="142"/>
      <c r="H2202" s="142"/>
      <c r="I2202" s="142"/>
    </row>
    <row r="2203" spans="1:9" x14ac:dyDescent="0.2">
      <c r="A2203" s="142"/>
      <c r="B2203" s="142"/>
      <c r="C2203" s="142"/>
      <c r="D2203" s="142"/>
      <c r="E2203" s="142"/>
      <c r="F2203" s="142"/>
      <c r="G2203" s="142"/>
      <c r="H2203" s="142"/>
      <c r="I2203" s="142"/>
    </row>
    <row r="2204" spans="1:9" x14ac:dyDescent="0.2">
      <c r="A2204" s="142"/>
      <c r="B2204" s="142"/>
      <c r="C2204" s="142"/>
      <c r="D2204" s="142"/>
      <c r="E2204" s="142"/>
      <c r="F2204" s="142"/>
      <c r="G2204" s="142"/>
      <c r="H2204" s="142"/>
      <c r="I2204" s="142"/>
    </row>
    <row r="2205" spans="1:9" x14ac:dyDescent="0.2">
      <c r="A2205" s="142"/>
      <c r="B2205" s="142"/>
      <c r="C2205" s="142"/>
      <c r="D2205" s="142"/>
      <c r="E2205" s="142"/>
      <c r="F2205" s="142"/>
      <c r="G2205" s="142"/>
      <c r="H2205" s="142"/>
      <c r="I2205" s="142"/>
    </row>
    <row r="2206" spans="1:9" x14ac:dyDescent="0.2">
      <c r="A2206" s="142"/>
      <c r="B2206" s="142"/>
      <c r="C2206" s="142"/>
      <c r="D2206" s="142"/>
      <c r="E2206" s="142"/>
      <c r="F2206" s="142"/>
      <c r="G2206" s="142"/>
      <c r="H2206" s="142"/>
      <c r="I2206" s="142"/>
    </row>
    <row r="2207" spans="1:9" x14ac:dyDescent="0.2">
      <c r="A2207" s="142"/>
      <c r="B2207" s="142"/>
      <c r="C2207" s="142"/>
      <c r="D2207" s="142"/>
      <c r="E2207" s="142"/>
      <c r="F2207" s="142"/>
      <c r="G2207" s="142"/>
      <c r="H2207" s="142"/>
      <c r="I2207" s="142"/>
    </row>
    <row r="2208" spans="1:9" x14ac:dyDescent="0.2">
      <c r="A2208" s="142"/>
      <c r="B2208" s="142"/>
      <c r="C2208" s="142"/>
      <c r="D2208" s="142"/>
      <c r="E2208" s="142"/>
      <c r="F2208" s="142"/>
      <c r="G2208" s="142"/>
      <c r="H2208" s="142"/>
      <c r="I2208" s="142"/>
    </row>
    <row r="2209" spans="1:9" x14ac:dyDescent="0.2">
      <c r="A2209" s="142"/>
      <c r="B2209" s="142"/>
      <c r="C2209" s="142"/>
      <c r="D2209" s="142"/>
      <c r="E2209" s="142"/>
      <c r="F2209" s="142"/>
      <c r="G2209" s="142"/>
      <c r="H2209" s="142"/>
      <c r="I2209" s="142"/>
    </row>
    <row r="2210" spans="1:9" x14ac:dyDescent="0.2">
      <c r="A2210" s="142"/>
      <c r="B2210" s="142"/>
      <c r="C2210" s="142"/>
      <c r="D2210" s="142"/>
      <c r="E2210" s="142"/>
      <c r="F2210" s="142"/>
      <c r="G2210" s="142"/>
      <c r="H2210" s="142"/>
      <c r="I2210" s="142"/>
    </row>
    <row r="2211" spans="1:9" x14ac:dyDescent="0.2">
      <c r="A2211" s="142"/>
      <c r="B2211" s="142"/>
      <c r="C2211" s="142"/>
      <c r="D2211" s="142"/>
      <c r="E2211" s="142"/>
      <c r="F2211" s="142"/>
      <c r="G2211" s="142"/>
      <c r="H2211" s="142"/>
      <c r="I2211" s="142"/>
    </row>
    <row r="2212" spans="1:9" x14ac:dyDescent="0.2">
      <c r="A2212" s="142"/>
      <c r="B2212" s="142"/>
      <c r="C2212" s="142"/>
      <c r="D2212" s="142"/>
      <c r="E2212" s="142"/>
      <c r="F2212" s="142"/>
      <c r="G2212" s="142"/>
      <c r="H2212" s="142"/>
      <c r="I2212" s="142"/>
    </row>
    <row r="2213" spans="1:9" x14ac:dyDescent="0.2">
      <c r="A2213" s="142"/>
      <c r="B2213" s="142"/>
      <c r="C2213" s="142"/>
      <c r="D2213" s="142"/>
      <c r="E2213" s="142"/>
      <c r="F2213" s="142"/>
      <c r="G2213" s="142"/>
      <c r="H2213" s="142"/>
      <c r="I2213" s="142"/>
    </row>
    <row r="2214" spans="1:9" x14ac:dyDescent="0.2">
      <c r="A2214" s="142"/>
      <c r="B2214" s="142"/>
      <c r="C2214" s="142"/>
      <c r="D2214" s="142"/>
      <c r="E2214" s="142"/>
      <c r="F2214" s="142"/>
      <c r="G2214" s="142"/>
      <c r="H2214" s="142"/>
      <c r="I2214" s="142"/>
    </row>
    <row r="2215" spans="1:9" x14ac:dyDescent="0.2">
      <c r="A2215" s="142"/>
      <c r="B2215" s="142"/>
      <c r="C2215" s="142"/>
      <c r="D2215" s="142"/>
      <c r="E2215" s="142"/>
      <c r="F2215" s="142"/>
      <c r="G2215" s="142"/>
      <c r="H2215" s="142"/>
      <c r="I2215" s="142"/>
    </row>
    <row r="2216" spans="1:9" x14ac:dyDescent="0.2">
      <c r="A2216" s="142"/>
      <c r="B2216" s="142"/>
      <c r="C2216" s="142"/>
      <c r="D2216" s="142"/>
      <c r="E2216" s="142"/>
      <c r="F2216" s="142"/>
      <c r="G2216" s="142"/>
      <c r="H2216" s="142"/>
      <c r="I2216" s="142"/>
    </row>
    <row r="2217" spans="1:9" x14ac:dyDescent="0.2">
      <c r="A2217" s="142"/>
      <c r="B2217" s="142"/>
      <c r="C2217" s="142"/>
      <c r="D2217" s="142"/>
      <c r="E2217" s="142"/>
      <c r="F2217" s="142"/>
      <c r="G2217" s="142"/>
      <c r="H2217" s="142"/>
      <c r="I2217" s="142"/>
    </row>
    <row r="2218" spans="1:9" x14ac:dyDescent="0.2">
      <c r="A2218" s="142"/>
      <c r="B2218" s="142"/>
      <c r="C2218" s="142"/>
      <c r="D2218" s="142"/>
      <c r="E2218" s="142"/>
      <c r="F2218" s="142"/>
      <c r="G2218" s="142"/>
      <c r="H2218" s="142"/>
      <c r="I2218" s="142"/>
    </row>
    <row r="2219" spans="1:9" x14ac:dyDescent="0.2">
      <c r="A2219" s="142"/>
      <c r="B2219" s="142"/>
      <c r="C2219" s="142"/>
      <c r="D2219" s="142"/>
      <c r="E2219" s="142"/>
      <c r="F2219" s="142"/>
      <c r="G2219" s="142"/>
      <c r="H2219" s="142"/>
      <c r="I2219" s="142"/>
    </row>
    <row r="2220" spans="1:9" x14ac:dyDescent="0.2">
      <c r="A2220" s="142"/>
      <c r="B2220" s="142"/>
      <c r="C2220" s="142"/>
      <c r="D2220" s="142"/>
      <c r="E2220" s="142"/>
      <c r="F2220" s="142"/>
      <c r="G2220" s="142"/>
      <c r="H2220" s="142"/>
      <c r="I2220" s="142"/>
    </row>
    <row r="2221" spans="1:9" x14ac:dyDescent="0.2">
      <c r="A2221" s="142"/>
      <c r="B2221" s="142"/>
      <c r="C2221" s="142"/>
      <c r="D2221" s="142"/>
      <c r="E2221" s="142"/>
      <c r="F2221" s="142"/>
      <c r="G2221" s="142"/>
      <c r="H2221" s="142"/>
      <c r="I2221" s="142"/>
    </row>
    <row r="2222" spans="1:9" x14ac:dyDescent="0.2">
      <c r="A2222" s="142"/>
      <c r="B2222" s="142"/>
      <c r="C2222" s="142"/>
      <c r="D2222" s="142"/>
      <c r="E2222" s="142"/>
      <c r="F2222" s="142"/>
      <c r="G2222" s="142"/>
      <c r="H2222" s="142"/>
      <c r="I2222" s="142"/>
    </row>
    <row r="2223" spans="1:9" x14ac:dyDescent="0.2">
      <c r="A2223" s="142"/>
      <c r="B2223" s="142"/>
      <c r="C2223" s="142"/>
      <c r="D2223" s="142"/>
      <c r="E2223" s="142"/>
      <c r="F2223" s="142"/>
      <c r="G2223" s="142"/>
      <c r="H2223" s="142"/>
      <c r="I2223" s="142"/>
    </row>
    <row r="2224" spans="1:9" x14ac:dyDescent="0.2">
      <c r="A2224" s="142"/>
      <c r="B2224" s="142"/>
      <c r="C2224" s="142"/>
      <c r="D2224" s="142"/>
      <c r="E2224" s="142"/>
      <c r="F2224" s="142"/>
      <c r="G2224" s="142"/>
      <c r="H2224" s="142"/>
      <c r="I2224" s="142"/>
    </row>
    <row r="2225" spans="1:9" x14ac:dyDescent="0.2">
      <c r="A2225" s="142"/>
      <c r="B2225" s="142"/>
      <c r="C2225" s="142"/>
      <c r="D2225" s="142"/>
      <c r="E2225" s="142"/>
      <c r="F2225" s="142"/>
      <c r="G2225" s="142"/>
      <c r="H2225" s="142"/>
      <c r="I2225" s="142"/>
    </row>
    <row r="2226" spans="1:9" x14ac:dyDescent="0.2">
      <c r="A2226" s="142"/>
      <c r="B2226" s="142"/>
      <c r="C2226" s="142"/>
      <c r="D2226" s="142"/>
      <c r="E2226" s="142"/>
      <c r="F2226" s="142"/>
      <c r="G2226" s="142"/>
      <c r="H2226" s="142"/>
      <c r="I2226" s="142"/>
    </row>
    <row r="2227" spans="1:9" x14ac:dyDescent="0.2">
      <c r="A2227" s="142"/>
      <c r="B2227" s="142"/>
      <c r="C2227" s="142"/>
      <c r="D2227" s="142"/>
      <c r="E2227" s="142"/>
      <c r="F2227" s="142"/>
      <c r="G2227" s="142"/>
      <c r="H2227" s="142"/>
      <c r="I2227" s="142"/>
    </row>
    <row r="2228" spans="1:9" x14ac:dyDescent="0.2">
      <c r="A2228" s="142"/>
      <c r="B2228" s="142"/>
      <c r="C2228" s="142"/>
      <c r="D2228" s="142"/>
      <c r="E2228" s="142"/>
      <c r="F2228" s="142"/>
      <c r="G2228" s="142"/>
      <c r="H2228" s="142"/>
      <c r="I2228" s="142"/>
    </row>
    <row r="2229" spans="1:9" x14ac:dyDescent="0.2">
      <c r="A2229" s="142"/>
      <c r="B2229" s="142"/>
      <c r="C2229" s="142"/>
      <c r="D2229" s="142"/>
      <c r="E2229" s="142"/>
      <c r="F2229" s="142"/>
      <c r="G2229" s="142"/>
      <c r="H2229" s="142"/>
      <c r="I2229" s="142"/>
    </row>
    <row r="2230" spans="1:9" x14ac:dyDescent="0.2">
      <c r="A2230" s="142"/>
      <c r="B2230" s="142"/>
      <c r="C2230" s="142"/>
      <c r="D2230" s="142"/>
      <c r="E2230" s="142"/>
      <c r="F2230" s="142"/>
      <c r="G2230" s="142"/>
      <c r="H2230" s="142"/>
      <c r="I2230" s="142"/>
    </row>
    <row r="2231" spans="1:9" x14ac:dyDescent="0.2">
      <c r="A2231" s="142"/>
      <c r="B2231" s="142"/>
      <c r="C2231" s="142"/>
      <c r="D2231" s="142"/>
      <c r="E2231" s="142"/>
      <c r="F2231" s="142"/>
      <c r="G2231" s="142"/>
      <c r="H2231" s="142"/>
      <c r="I2231" s="142"/>
    </row>
    <row r="2232" spans="1:9" x14ac:dyDescent="0.2">
      <c r="A2232" s="142"/>
      <c r="B2232" s="142"/>
      <c r="C2232" s="142"/>
      <c r="D2232" s="142"/>
      <c r="E2232" s="142"/>
      <c r="F2232" s="142"/>
      <c r="G2232" s="142"/>
      <c r="H2232" s="142"/>
      <c r="I2232" s="142"/>
    </row>
    <row r="2233" spans="1:9" x14ac:dyDescent="0.2">
      <c r="A2233" s="142"/>
      <c r="B2233" s="142"/>
      <c r="C2233" s="142"/>
      <c r="D2233" s="142"/>
      <c r="E2233" s="142"/>
      <c r="F2233" s="142"/>
      <c r="G2233" s="142"/>
      <c r="H2233" s="142"/>
      <c r="I2233" s="142"/>
    </row>
    <row r="2234" spans="1:9" x14ac:dyDescent="0.2">
      <c r="A2234" s="142"/>
      <c r="B2234" s="142"/>
      <c r="C2234" s="142"/>
      <c r="D2234" s="142"/>
      <c r="E2234" s="142"/>
      <c r="F2234" s="142"/>
      <c r="G2234" s="142"/>
      <c r="H2234" s="142"/>
      <c r="I2234" s="142"/>
    </row>
    <row r="2235" spans="1:9" x14ac:dyDescent="0.2">
      <c r="A2235" s="142"/>
      <c r="B2235" s="142"/>
      <c r="C2235" s="142"/>
      <c r="D2235" s="142"/>
      <c r="E2235" s="142"/>
      <c r="F2235" s="142"/>
      <c r="G2235" s="142"/>
      <c r="H2235" s="142"/>
      <c r="I2235" s="142"/>
    </row>
    <row r="2236" spans="1:9" x14ac:dyDescent="0.2">
      <c r="A2236" s="142"/>
      <c r="B2236" s="142"/>
      <c r="C2236" s="142"/>
      <c r="D2236" s="142"/>
      <c r="E2236" s="142"/>
      <c r="F2236" s="142"/>
      <c r="G2236" s="142"/>
      <c r="H2236" s="142"/>
      <c r="I2236" s="142"/>
    </row>
    <row r="2237" spans="1:9" x14ac:dyDescent="0.2">
      <c r="A2237" s="142"/>
      <c r="B2237" s="142"/>
      <c r="C2237" s="142"/>
      <c r="D2237" s="142"/>
      <c r="E2237" s="142"/>
      <c r="F2237" s="142"/>
      <c r="G2237" s="142"/>
      <c r="H2237" s="142"/>
      <c r="I2237" s="142"/>
    </row>
    <row r="2238" spans="1:9" x14ac:dyDescent="0.2">
      <c r="A2238" s="142"/>
      <c r="B2238" s="142"/>
      <c r="C2238" s="142"/>
      <c r="D2238" s="142"/>
      <c r="E2238" s="142"/>
      <c r="F2238" s="142"/>
      <c r="G2238" s="142"/>
      <c r="H2238" s="142"/>
      <c r="I2238" s="142"/>
    </row>
    <row r="2239" spans="1:9" x14ac:dyDescent="0.2">
      <c r="A2239" s="142"/>
      <c r="B2239" s="142"/>
      <c r="C2239" s="142"/>
      <c r="D2239" s="142"/>
      <c r="E2239" s="142"/>
      <c r="F2239" s="142"/>
      <c r="G2239" s="142"/>
      <c r="H2239" s="142"/>
      <c r="I2239" s="142"/>
    </row>
    <row r="2240" spans="1:9" x14ac:dyDescent="0.2">
      <c r="A2240" s="142"/>
      <c r="B2240" s="142"/>
      <c r="C2240" s="142"/>
      <c r="D2240" s="142"/>
      <c r="E2240" s="142"/>
      <c r="F2240" s="142"/>
      <c r="G2240" s="142"/>
      <c r="H2240" s="142"/>
      <c r="I2240" s="142"/>
    </row>
    <row r="2241" spans="1:9" x14ac:dyDescent="0.2">
      <c r="A2241" s="142"/>
      <c r="B2241" s="142"/>
      <c r="C2241" s="142"/>
      <c r="D2241" s="142"/>
      <c r="E2241" s="142"/>
      <c r="F2241" s="142"/>
      <c r="G2241" s="142"/>
      <c r="H2241" s="142"/>
      <c r="I2241" s="142"/>
    </row>
    <row r="2242" spans="1:9" x14ac:dyDescent="0.2">
      <c r="A2242" s="142"/>
      <c r="B2242" s="142"/>
      <c r="C2242" s="142"/>
      <c r="D2242" s="142"/>
      <c r="E2242" s="142"/>
      <c r="F2242" s="142"/>
      <c r="G2242" s="142"/>
      <c r="H2242" s="142"/>
      <c r="I2242" s="142"/>
    </row>
    <row r="2243" spans="1:9" x14ac:dyDescent="0.2">
      <c r="A2243" s="142"/>
      <c r="B2243" s="142"/>
      <c r="C2243" s="142"/>
      <c r="D2243" s="142"/>
      <c r="E2243" s="142"/>
      <c r="F2243" s="142"/>
      <c r="G2243" s="142"/>
      <c r="H2243" s="142"/>
      <c r="I2243" s="142"/>
    </row>
    <row r="2244" spans="1:9" x14ac:dyDescent="0.2">
      <c r="A2244" s="142"/>
      <c r="B2244" s="142"/>
      <c r="C2244" s="142"/>
      <c r="D2244" s="142"/>
      <c r="E2244" s="142"/>
      <c r="F2244" s="142"/>
      <c r="G2244" s="142"/>
      <c r="H2244" s="142"/>
      <c r="I2244" s="142"/>
    </row>
    <row r="2245" spans="1:9" x14ac:dyDescent="0.2">
      <c r="A2245" s="142"/>
      <c r="B2245" s="142"/>
      <c r="C2245" s="142"/>
      <c r="D2245" s="142"/>
      <c r="E2245" s="142"/>
      <c r="F2245" s="142"/>
      <c r="G2245" s="142"/>
      <c r="H2245" s="142"/>
      <c r="I2245" s="142"/>
    </row>
    <row r="2246" spans="1:9" x14ac:dyDescent="0.2">
      <c r="A2246" s="142"/>
      <c r="B2246" s="142"/>
      <c r="C2246" s="142"/>
      <c r="D2246" s="142"/>
      <c r="E2246" s="142"/>
      <c r="F2246" s="142"/>
      <c r="G2246" s="142"/>
      <c r="H2246" s="142"/>
      <c r="I2246" s="142"/>
    </row>
    <row r="2247" spans="1:9" x14ac:dyDescent="0.2">
      <c r="A2247" s="142"/>
      <c r="B2247" s="142"/>
      <c r="C2247" s="142"/>
      <c r="D2247" s="142"/>
      <c r="E2247" s="142"/>
      <c r="F2247" s="142"/>
      <c r="G2247" s="142"/>
      <c r="H2247" s="142"/>
      <c r="I2247" s="142"/>
    </row>
    <row r="2248" spans="1:9" x14ac:dyDescent="0.2">
      <c r="A2248" s="142"/>
      <c r="B2248" s="142"/>
      <c r="C2248" s="142"/>
      <c r="D2248" s="142"/>
      <c r="E2248" s="142"/>
      <c r="F2248" s="142"/>
      <c r="G2248" s="142"/>
      <c r="H2248" s="142"/>
      <c r="I2248" s="142"/>
    </row>
    <row r="2249" spans="1:9" x14ac:dyDescent="0.2">
      <c r="A2249" s="142"/>
      <c r="B2249" s="142"/>
      <c r="C2249" s="142"/>
      <c r="D2249" s="142"/>
      <c r="E2249" s="142"/>
      <c r="F2249" s="142"/>
      <c r="G2249" s="142"/>
      <c r="H2249" s="142"/>
      <c r="I2249" s="142"/>
    </row>
    <row r="2250" spans="1:9" x14ac:dyDescent="0.2">
      <c r="A2250" s="142"/>
      <c r="B2250" s="142"/>
      <c r="C2250" s="142"/>
      <c r="D2250" s="142"/>
      <c r="E2250" s="142"/>
      <c r="F2250" s="142"/>
      <c r="G2250" s="142"/>
      <c r="H2250" s="142"/>
      <c r="I2250" s="142"/>
    </row>
    <row r="2251" spans="1:9" x14ac:dyDescent="0.2">
      <c r="A2251" s="142"/>
      <c r="B2251" s="142"/>
      <c r="C2251" s="142"/>
      <c r="D2251" s="142"/>
      <c r="E2251" s="142"/>
      <c r="F2251" s="142"/>
      <c r="G2251" s="142"/>
      <c r="H2251" s="142"/>
      <c r="I2251" s="142"/>
    </row>
    <row r="2252" spans="1:9" x14ac:dyDescent="0.2">
      <c r="A2252" s="142"/>
      <c r="B2252" s="142"/>
      <c r="C2252" s="142"/>
      <c r="D2252" s="142"/>
      <c r="E2252" s="142"/>
      <c r="F2252" s="142"/>
      <c r="G2252" s="142"/>
      <c r="H2252" s="142"/>
      <c r="I2252" s="142"/>
    </row>
    <row r="2253" spans="1:9" x14ac:dyDescent="0.2">
      <c r="A2253" s="142"/>
      <c r="B2253" s="142"/>
      <c r="C2253" s="142"/>
      <c r="D2253" s="142"/>
      <c r="E2253" s="142"/>
      <c r="F2253" s="142"/>
      <c r="G2253" s="142"/>
      <c r="H2253" s="142"/>
      <c r="I2253" s="142"/>
    </row>
    <row r="2254" spans="1:9" x14ac:dyDescent="0.2">
      <c r="A2254" s="142"/>
      <c r="B2254" s="142"/>
      <c r="C2254" s="142"/>
      <c r="D2254" s="142"/>
      <c r="E2254" s="142"/>
      <c r="F2254" s="142"/>
      <c r="G2254" s="142"/>
      <c r="H2254" s="142"/>
      <c r="I2254" s="142"/>
    </row>
    <row r="2255" spans="1:9" x14ac:dyDescent="0.2">
      <c r="A2255" s="142"/>
      <c r="B2255" s="142"/>
      <c r="C2255" s="142"/>
      <c r="D2255" s="142"/>
      <c r="E2255" s="142"/>
      <c r="F2255" s="142"/>
      <c r="G2255" s="142"/>
      <c r="H2255" s="142"/>
      <c r="I2255" s="142"/>
    </row>
    <row r="2256" spans="1:9" x14ac:dyDescent="0.2">
      <c r="A2256" s="142"/>
      <c r="B2256" s="142"/>
      <c r="C2256" s="142"/>
      <c r="D2256" s="142"/>
      <c r="E2256" s="142"/>
      <c r="F2256" s="142"/>
      <c r="G2256" s="142"/>
      <c r="H2256" s="142"/>
      <c r="I2256" s="142"/>
    </row>
    <row r="2257" spans="1:9" x14ac:dyDescent="0.2">
      <c r="A2257" s="142"/>
      <c r="B2257" s="142"/>
      <c r="C2257" s="142"/>
      <c r="D2257" s="142"/>
      <c r="E2257" s="142"/>
      <c r="F2257" s="142"/>
      <c r="G2257" s="142"/>
      <c r="H2257" s="142"/>
      <c r="I2257" s="142"/>
    </row>
    <row r="2258" spans="1:9" x14ac:dyDescent="0.2">
      <c r="A2258" s="142"/>
      <c r="B2258" s="142"/>
      <c r="C2258" s="142"/>
      <c r="D2258" s="142"/>
      <c r="E2258" s="142"/>
      <c r="F2258" s="142"/>
      <c r="G2258" s="142"/>
      <c r="H2258" s="142"/>
      <c r="I2258" s="142"/>
    </row>
    <row r="2259" spans="1:9" x14ac:dyDescent="0.2">
      <c r="A2259" s="142"/>
      <c r="B2259" s="142"/>
      <c r="C2259" s="142"/>
      <c r="D2259" s="142"/>
      <c r="E2259" s="142"/>
      <c r="F2259" s="142"/>
      <c r="G2259" s="142"/>
      <c r="H2259" s="142"/>
      <c r="I2259" s="142"/>
    </row>
    <row r="2260" spans="1:9" x14ac:dyDescent="0.2">
      <c r="A2260" s="142"/>
      <c r="B2260" s="142"/>
      <c r="C2260" s="142"/>
      <c r="D2260" s="142"/>
      <c r="E2260" s="142"/>
      <c r="F2260" s="142"/>
      <c r="G2260" s="142"/>
      <c r="H2260" s="142"/>
      <c r="I2260" s="142"/>
    </row>
    <row r="2261" spans="1:9" x14ac:dyDescent="0.2">
      <c r="A2261" s="142"/>
      <c r="B2261" s="142"/>
      <c r="C2261" s="142"/>
      <c r="D2261" s="142"/>
      <c r="E2261" s="142"/>
      <c r="F2261" s="142"/>
      <c r="G2261" s="142"/>
      <c r="H2261" s="142"/>
      <c r="I2261" s="142"/>
    </row>
    <row r="2262" spans="1:9" x14ac:dyDescent="0.2">
      <c r="A2262" s="142"/>
      <c r="B2262" s="142"/>
      <c r="C2262" s="142"/>
      <c r="D2262" s="142"/>
      <c r="E2262" s="142"/>
      <c r="F2262" s="142"/>
      <c r="G2262" s="142"/>
      <c r="H2262" s="142"/>
      <c r="I2262" s="142"/>
    </row>
    <row r="2263" spans="1:9" x14ac:dyDescent="0.2">
      <c r="A2263" s="142"/>
      <c r="B2263" s="142"/>
      <c r="C2263" s="142"/>
      <c r="D2263" s="142"/>
      <c r="E2263" s="142"/>
      <c r="F2263" s="142"/>
      <c r="G2263" s="142"/>
      <c r="H2263" s="142"/>
      <c r="I2263" s="142"/>
    </row>
    <row r="2264" spans="1:9" x14ac:dyDescent="0.2">
      <c r="A2264" s="142"/>
      <c r="B2264" s="142"/>
      <c r="C2264" s="142"/>
      <c r="D2264" s="142"/>
      <c r="E2264" s="142"/>
      <c r="F2264" s="142"/>
      <c r="G2264" s="142"/>
      <c r="H2264" s="142"/>
      <c r="I2264" s="142"/>
    </row>
    <row r="2265" spans="1:9" x14ac:dyDescent="0.2">
      <c r="A2265" s="142"/>
      <c r="B2265" s="142"/>
      <c r="C2265" s="142"/>
      <c r="D2265" s="142"/>
      <c r="E2265" s="142"/>
      <c r="F2265" s="142"/>
      <c r="G2265" s="142"/>
      <c r="H2265" s="142"/>
      <c r="I2265" s="142"/>
    </row>
    <row r="2266" spans="1:9" x14ac:dyDescent="0.2">
      <c r="A2266" s="142"/>
      <c r="B2266" s="142"/>
      <c r="C2266" s="142"/>
      <c r="D2266" s="142"/>
      <c r="E2266" s="142"/>
      <c r="F2266" s="142"/>
      <c r="G2266" s="142"/>
      <c r="H2266" s="142"/>
      <c r="I2266" s="142"/>
    </row>
    <row r="2267" spans="1:9" x14ac:dyDescent="0.2">
      <c r="A2267" s="142"/>
      <c r="B2267" s="142"/>
      <c r="C2267" s="142"/>
      <c r="D2267" s="142"/>
      <c r="E2267" s="142"/>
      <c r="F2267" s="142"/>
      <c r="G2267" s="142"/>
      <c r="H2267" s="142"/>
      <c r="I2267" s="142"/>
    </row>
    <row r="2268" spans="1:9" x14ac:dyDescent="0.2">
      <c r="A2268" s="142"/>
      <c r="B2268" s="142"/>
      <c r="C2268" s="142"/>
      <c r="D2268" s="142"/>
      <c r="E2268" s="142"/>
      <c r="F2268" s="142"/>
      <c r="G2268" s="142"/>
      <c r="H2268" s="142"/>
      <c r="I2268" s="142"/>
    </row>
    <row r="2269" spans="1:9" x14ac:dyDescent="0.2">
      <c r="A2269" s="142"/>
      <c r="B2269" s="142"/>
      <c r="C2269" s="142"/>
      <c r="D2269" s="142"/>
      <c r="E2269" s="142"/>
      <c r="F2269" s="142"/>
      <c r="G2269" s="142"/>
      <c r="H2269" s="142"/>
      <c r="I2269" s="142"/>
    </row>
    <row r="2270" spans="1:9" x14ac:dyDescent="0.2">
      <c r="A2270" s="142"/>
      <c r="B2270" s="142"/>
      <c r="C2270" s="142"/>
      <c r="D2270" s="142"/>
      <c r="E2270" s="142"/>
      <c r="F2270" s="142"/>
      <c r="G2270" s="142"/>
      <c r="H2270" s="142"/>
      <c r="I2270" s="142"/>
    </row>
    <row r="2271" spans="1:9" x14ac:dyDescent="0.2">
      <c r="A2271" s="142"/>
      <c r="B2271" s="142"/>
      <c r="C2271" s="142"/>
      <c r="D2271" s="142"/>
      <c r="E2271" s="142"/>
      <c r="F2271" s="142"/>
      <c r="G2271" s="142"/>
      <c r="H2271" s="142"/>
      <c r="I2271" s="142"/>
    </row>
    <row r="2272" spans="1:9" x14ac:dyDescent="0.2">
      <c r="A2272" s="142"/>
      <c r="B2272" s="142"/>
      <c r="C2272" s="142"/>
      <c r="D2272" s="142"/>
      <c r="E2272" s="142"/>
      <c r="F2272" s="142"/>
      <c r="G2272" s="142"/>
      <c r="H2272" s="142"/>
      <c r="I2272" s="142"/>
    </row>
    <row r="2273" spans="1:9" x14ac:dyDescent="0.2">
      <c r="A2273" s="142"/>
      <c r="B2273" s="142"/>
      <c r="C2273" s="142"/>
      <c r="D2273" s="142"/>
      <c r="E2273" s="142"/>
      <c r="F2273" s="142"/>
      <c r="G2273" s="142"/>
      <c r="H2273" s="142"/>
      <c r="I2273" s="142"/>
    </row>
    <row r="2274" spans="1:9" x14ac:dyDescent="0.2">
      <c r="A2274" s="142"/>
      <c r="B2274" s="142"/>
      <c r="C2274" s="142"/>
      <c r="D2274" s="142"/>
      <c r="E2274" s="142"/>
      <c r="F2274" s="142"/>
      <c r="G2274" s="142"/>
      <c r="H2274" s="142"/>
      <c r="I2274" s="142"/>
    </row>
    <row r="2275" spans="1:9" x14ac:dyDescent="0.2">
      <c r="A2275" s="142"/>
      <c r="B2275" s="142"/>
      <c r="C2275" s="142"/>
      <c r="D2275" s="142"/>
      <c r="E2275" s="142"/>
      <c r="F2275" s="142"/>
      <c r="G2275" s="142"/>
      <c r="H2275" s="142"/>
      <c r="I2275" s="142"/>
    </row>
    <row r="2276" spans="1:9" x14ac:dyDescent="0.2">
      <c r="A2276" s="142"/>
      <c r="B2276" s="142"/>
      <c r="C2276" s="142"/>
      <c r="D2276" s="142"/>
      <c r="E2276" s="142"/>
      <c r="F2276" s="142"/>
      <c r="G2276" s="142"/>
      <c r="H2276" s="142"/>
      <c r="I2276" s="142"/>
    </row>
    <row r="2277" spans="1:9" x14ac:dyDescent="0.2">
      <c r="A2277" s="142"/>
      <c r="B2277" s="142"/>
      <c r="C2277" s="142"/>
      <c r="D2277" s="142"/>
      <c r="E2277" s="142"/>
      <c r="F2277" s="142"/>
      <c r="G2277" s="142"/>
      <c r="H2277" s="142"/>
      <c r="I2277" s="142"/>
    </row>
    <row r="2278" spans="1:9" x14ac:dyDescent="0.2">
      <c r="A2278" s="142"/>
      <c r="B2278" s="142"/>
      <c r="C2278" s="142"/>
      <c r="D2278" s="142"/>
      <c r="E2278" s="142"/>
      <c r="F2278" s="142"/>
      <c r="G2278" s="142"/>
      <c r="H2278" s="142"/>
      <c r="I2278" s="142"/>
    </row>
    <row r="2279" spans="1:9" x14ac:dyDescent="0.2">
      <c r="A2279" s="142"/>
      <c r="B2279" s="142"/>
      <c r="C2279" s="142"/>
      <c r="D2279" s="142"/>
      <c r="E2279" s="142"/>
      <c r="F2279" s="142"/>
      <c r="G2279" s="142"/>
      <c r="H2279" s="142"/>
      <c r="I2279" s="142"/>
    </row>
    <row r="2280" spans="1:9" x14ac:dyDescent="0.2">
      <c r="A2280" s="142"/>
      <c r="B2280" s="142"/>
      <c r="C2280" s="142"/>
      <c r="D2280" s="142"/>
      <c r="E2280" s="142"/>
      <c r="F2280" s="142"/>
      <c r="G2280" s="142"/>
      <c r="H2280" s="142"/>
      <c r="I2280" s="142"/>
    </row>
    <row r="2281" spans="1:9" x14ac:dyDescent="0.2">
      <c r="A2281" s="142"/>
      <c r="B2281" s="142"/>
      <c r="C2281" s="142"/>
      <c r="D2281" s="142"/>
      <c r="E2281" s="142"/>
      <c r="F2281" s="142"/>
      <c r="G2281" s="142"/>
      <c r="H2281" s="142"/>
      <c r="I2281" s="142"/>
    </row>
    <row r="2282" spans="1:9" x14ac:dyDescent="0.2">
      <c r="A2282" s="142"/>
      <c r="B2282" s="142"/>
      <c r="C2282" s="142"/>
      <c r="D2282" s="142"/>
      <c r="E2282" s="142"/>
      <c r="F2282" s="142"/>
      <c r="G2282" s="142"/>
      <c r="H2282" s="142"/>
      <c r="I2282" s="142"/>
    </row>
    <row r="2283" spans="1:9" x14ac:dyDescent="0.2">
      <c r="A2283" s="142"/>
      <c r="B2283" s="142"/>
      <c r="C2283" s="142"/>
      <c r="D2283" s="142"/>
      <c r="E2283" s="142"/>
      <c r="F2283" s="142"/>
      <c r="G2283" s="142"/>
      <c r="H2283" s="142"/>
      <c r="I2283" s="142"/>
    </row>
    <row r="2284" spans="1:9" x14ac:dyDescent="0.2">
      <c r="A2284" s="142"/>
      <c r="B2284" s="142"/>
      <c r="C2284" s="142"/>
      <c r="D2284" s="142"/>
      <c r="E2284" s="142"/>
      <c r="F2284" s="142"/>
      <c r="G2284" s="142"/>
      <c r="H2284" s="142"/>
      <c r="I2284" s="142"/>
    </row>
    <row r="2285" spans="1:9" x14ac:dyDescent="0.2">
      <c r="A2285" s="142"/>
      <c r="B2285" s="142"/>
      <c r="C2285" s="142"/>
      <c r="D2285" s="142"/>
      <c r="E2285" s="142"/>
      <c r="F2285" s="142"/>
      <c r="G2285" s="142"/>
      <c r="H2285" s="142"/>
      <c r="I2285" s="142"/>
    </row>
    <row r="2286" spans="1:9" x14ac:dyDescent="0.2">
      <c r="A2286" s="142"/>
      <c r="B2286" s="142"/>
      <c r="C2286" s="142"/>
      <c r="D2286" s="142"/>
      <c r="E2286" s="142"/>
      <c r="F2286" s="142"/>
      <c r="G2286" s="142"/>
      <c r="H2286" s="142"/>
      <c r="I2286" s="142"/>
    </row>
    <row r="2287" spans="1:9" x14ac:dyDescent="0.2">
      <c r="A2287" s="142"/>
      <c r="B2287" s="142"/>
      <c r="C2287" s="142"/>
      <c r="D2287" s="142"/>
      <c r="E2287" s="142"/>
      <c r="F2287" s="142"/>
      <c r="G2287" s="142"/>
      <c r="H2287" s="142"/>
      <c r="I2287" s="142"/>
    </row>
    <row r="2288" spans="1:9" x14ac:dyDescent="0.2">
      <c r="A2288" s="142"/>
      <c r="B2288" s="142"/>
      <c r="C2288" s="142"/>
      <c r="D2288" s="142"/>
      <c r="E2288" s="142"/>
      <c r="F2288" s="142"/>
      <c r="G2288" s="142"/>
      <c r="H2288" s="142"/>
      <c r="I2288" s="142"/>
    </row>
    <row r="2289" spans="1:9" x14ac:dyDescent="0.2">
      <c r="A2289" s="142"/>
      <c r="B2289" s="142"/>
      <c r="C2289" s="142"/>
      <c r="D2289" s="142"/>
      <c r="E2289" s="142"/>
      <c r="F2289" s="142"/>
      <c r="G2289" s="142"/>
      <c r="H2289" s="142"/>
      <c r="I2289" s="142"/>
    </row>
    <row r="2290" spans="1:9" x14ac:dyDescent="0.2">
      <c r="A2290" s="142"/>
      <c r="B2290" s="142"/>
      <c r="C2290" s="142"/>
      <c r="D2290" s="142"/>
      <c r="E2290" s="142"/>
      <c r="F2290" s="142"/>
      <c r="G2290" s="142"/>
      <c r="H2290" s="142"/>
      <c r="I2290" s="142"/>
    </row>
    <row r="2291" spans="1:9" x14ac:dyDescent="0.2">
      <c r="A2291" s="142"/>
      <c r="B2291" s="142"/>
      <c r="C2291" s="142"/>
      <c r="D2291" s="142"/>
      <c r="E2291" s="142"/>
      <c r="F2291" s="142"/>
      <c r="G2291" s="142"/>
      <c r="H2291" s="142"/>
      <c r="I2291" s="142"/>
    </row>
    <row r="2292" spans="1:9" x14ac:dyDescent="0.2">
      <c r="A2292" s="142"/>
      <c r="B2292" s="142"/>
      <c r="C2292" s="142"/>
      <c r="D2292" s="142"/>
      <c r="E2292" s="142"/>
      <c r="F2292" s="142"/>
      <c r="G2292" s="142"/>
      <c r="H2292" s="142"/>
      <c r="I2292" s="142"/>
    </row>
    <row r="2293" spans="1:9" x14ac:dyDescent="0.2">
      <c r="A2293" s="142"/>
      <c r="B2293" s="142"/>
      <c r="C2293" s="142"/>
      <c r="D2293" s="142"/>
      <c r="E2293" s="142"/>
      <c r="F2293" s="142"/>
      <c r="G2293" s="142"/>
      <c r="H2293" s="142"/>
      <c r="I2293" s="142"/>
    </row>
    <row r="2294" spans="1:9" x14ac:dyDescent="0.2">
      <c r="A2294" s="142"/>
      <c r="B2294" s="142"/>
      <c r="C2294" s="142"/>
      <c r="D2294" s="142"/>
      <c r="E2294" s="142"/>
      <c r="F2294" s="142"/>
      <c r="G2294" s="142"/>
      <c r="H2294" s="142"/>
      <c r="I2294" s="142"/>
    </row>
    <row r="2295" spans="1:9" x14ac:dyDescent="0.2">
      <c r="A2295" s="142"/>
      <c r="B2295" s="142"/>
      <c r="C2295" s="142"/>
      <c r="D2295" s="142"/>
      <c r="E2295" s="142"/>
      <c r="F2295" s="142"/>
      <c r="G2295" s="142"/>
      <c r="H2295" s="142"/>
      <c r="I2295" s="142"/>
    </row>
    <row r="2296" spans="1:9" x14ac:dyDescent="0.2">
      <c r="A2296" s="142"/>
      <c r="B2296" s="142"/>
      <c r="C2296" s="142"/>
      <c r="D2296" s="142"/>
      <c r="E2296" s="142"/>
      <c r="F2296" s="142"/>
      <c r="G2296" s="142"/>
      <c r="H2296" s="142"/>
      <c r="I2296" s="142"/>
    </row>
    <row r="2297" spans="1:9" x14ac:dyDescent="0.2">
      <c r="A2297" s="142"/>
      <c r="B2297" s="142"/>
      <c r="C2297" s="142"/>
      <c r="D2297" s="142"/>
      <c r="E2297" s="142"/>
      <c r="F2297" s="142"/>
      <c r="G2297" s="142"/>
      <c r="H2297" s="142"/>
      <c r="I2297" s="142"/>
    </row>
    <row r="2298" spans="1:9" x14ac:dyDescent="0.2">
      <c r="A2298" s="142"/>
      <c r="B2298" s="142"/>
      <c r="C2298" s="142"/>
      <c r="D2298" s="142"/>
      <c r="E2298" s="142"/>
      <c r="F2298" s="142"/>
      <c r="G2298" s="142"/>
      <c r="H2298" s="142"/>
      <c r="I2298" s="142"/>
    </row>
    <row r="2299" spans="1:9" x14ac:dyDescent="0.2">
      <c r="A2299" s="142"/>
      <c r="B2299" s="142"/>
      <c r="C2299" s="142"/>
      <c r="D2299" s="142"/>
      <c r="E2299" s="142"/>
      <c r="F2299" s="142"/>
      <c r="G2299" s="142"/>
      <c r="H2299" s="142"/>
      <c r="I2299" s="142"/>
    </row>
    <row r="2300" spans="1:9" x14ac:dyDescent="0.2">
      <c r="A2300" s="142"/>
      <c r="B2300" s="142"/>
      <c r="C2300" s="142"/>
      <c r="D2300" s="142"/>
      <c r="E2300" s="142"/>
      <c r="F2300" s="142"/>
      <c r="G2300" s="142"/>
      <c r="H2300" s="142"/>
      <c r="I2300" s="142"/>
    </row>
    <row r="2301" spans="1:9" x14ac:dyDescent="0.2">
      <c r="A2301" s="142"/>
      <c r="B2301" s="142"/>
      <c r="C2301" s="142"/>
      <c r="D2301" s="142"/>
      <c r="E2301" s="142"/>
      <c r="F2301" s="142"/>
      <c r="G2301" s="142"/>
      <c r="H2301" s="142"/>
      <c r="I2301" s="142"/>
    </row>
    <row r="2302" spans="1:9" x14ac:dyDescent="0.2">
      <c r="A2302" s="142"/>
      <c r="B2302" s="142"/>
      <c r="C2302" s="142"/>
      <c r="D2302" s="142"/>
      <c r="E2302" s="142"/>
      <c r="F2302" s="142"/>
      <c r="G2302" s="142"/>
      <c r="H2302" s="142"/>
      <c r="I2302" s="142"/>
    </row>
    <row r="2303" spans="1:9" x14ac:dyDescent="0.2">
      <c r="A2303" s="142"/>
      <c r="B2303" s="142"/>
      <c r="C2303" s="142"/>
      <c r="D2303" s="142"/>
      <c r="E2303" s="142"/>
      <c r="F2303" s="142"/>
      <c r="G2303" s="142"/>
      <c r="H2303" s="142"/>
      <c r="I2303" s="142"/>
    </row>
    <row r="2304" spans="1:9" x14ac:dyDescent="0.2">
      <c r="A2304" s="142"/>
      <c r="B2304" s="142"/>
      <c r="C2304" s="142"/>
      <c r="D2304" s="142"/>
      <c r="E2304" s="142"/>
      <c r="F2304" s="142"/>
      <c r="G2304" s="142"/>
      <c r="H2304" s="142"/>
      <c r="I2304" s="142"/>
    </row>
    <row r="2305" spans="1:9" x14ac:dyDescent="0.2">
      <c r="A2305" s="142"/>
      <c r="B2305" s="142"/>
      <c r="C2305" s="142"/>
      <c r="D2305" s="142"/>
      <c r="E2305" s="142"/>
      <c r="F2305" s="142"/>
      <c r="G2305" s="142"/>
      <c r="H2305" s="142"/>
      <c r="I2305" s="142"/>
    </row>
    <row r="2306" spans="1:9" x14ac:dyDescent="0.2">
      <c r="A2306" s="142"/>
      <c r="B2306" s="142"/>
      <c r="C2306" s="142"/>
      <c r="D2306" s="142"/>
      <c r="E2306" s="142"/>
      <c r="F2306" s="142"/>
      <c r="G2306" s="142"/>
      <c r="H2306" s="142"/>
      <c r="I2306" s="142"/>
    </row>
    <row r="2307" spans="1:9" x14ac:dyDescent="0.2">
      <c r="A2307" s="142"/>
      <c r="B2307" s="142"/>
      <c r="C2307" s="142"/>
      <c r="D2307" s="142"/>
      <c r="E2307" s="142"/>
      <c r="F2307" s="142"/>
      <c r="G2307" s="142"/>
      <c r="H2307" s="142"/>
      <c r="I2307" s="142"/>
    </row>
    <row r="2308" spans="1:9" x14ac:dyDescent="0.2">
      <c r="A2308" s="142"/>
      <c r="B2308" s="142"/>
      <c r="C2308" s="142"/>
      <c r="D2308" s="142"/>
      <c r="E2308" s="142"/>
      <c r="F2308" s="142"/>
      <c r="G2308" s="142"/>
      <c r="H2308" s="142"/>
      <c r="I2308" s="142"/>
    </row>
    <row r="2309" spans="1:9" x14ac:dyDescent="0.2">
      <c r="A2309" s="142"/>
      <c r="B2309" s="142"/>
      <c r="C2309" s="142"/>
      <c r="D2309" s="142"/>
      <c r="E2309" s="142"/>
      <c r="F2309" s="142"/>
      <c r="G2309" s="142"/>
      <c r="H2309" s="142"/>
      <c r="I2309" s="142"/>
    </row>
    <row r="2310" spans="1:9" x14ac:dyDescent="0.2">
      <c r="A2310" s="142"/>
      <c r="B2310" s="142"/>
      <c r="C2310" s="142"/>
      <c r="D2310" s="142"/>
      <c r="E2310" s="142"/>
      <c r="F2310" s="142"/>
      <c r="G2310" s="142"/>
      <c r="H2310" s="142"/>
      <c r="I2310" s="142"/>
    </row>
    <row r="2311" spans="1:9" x14ac:dyDescent="0.2">
      <c r="A2311" s="142"/>
      <c r="B2311" s="142"/>
      <c r="C2311" s="142"/>
      <c r="D2311" s="142"/>
      <c r="E2311" s="142"/>
      <c r="F2311" s="142"/>
      <c r="G2311" s="142"/>
      <c r="H2311" s="142"/>
      <c r="I2311" s="142"/>
    </row>
    <row r="2312" spans="1:9" x14ac:dyDescent="0.2">
      <c r="A2312" s="142"/>
      <c r="B2312" s="142"/>
      <c r="C2312" s="142"/>
      <c r="D2312" s="142"/>
      <c r="E2312" s="142"/>
      <c r="F2312" s="142"/>
      <c r="G2312" s="142"/>
      <c r="H2312" s="142"/>
      <c r="I2312" s="142"/>
    </row>
    <row r="2313" spans="1:9" x14ac:dyDescent="0.2">
      <c r="A2313" s="142"/>
      <c r="B2313" s="142"/>
      <c r="C2313" s="142"/>
      <c r="D2313" s="142"/>
      <c r="E2313" s="142"/>
      <c r="F2313" s="142"/>
      <c r="G2313" s="142"/>
      <c r="H2313" s="142"/>
      <c r="I2313" s="142"/>
    </row>
    <row r="2314" spans="1:9" x14ac:dyDescent="0.2">
      <c r="A2314" s="142"/>
      <c r="B2314" s="142"/>
      <c r="C2314" s="142"/>
      <c r="D2314" s="142"/>
      <c r="E2314" s="142"/>
      <c r="F2314" s="142"/>
      <c r="G2314" s="142"/>
      <c r="H2314" s="142"/>
      <c r="I2314" s="142"/>
    </row>
    <row r="2315" spans="1:9" x14ac:dyDescent="0.2">
      <c r="A2315" s="142"/>
      <c r="B2315" s="142"/>
      <c r="C2315" s="142"/>
      <c r="D2315" s="142"/>
      <c r="E2315" s="142"/>
      <c r="F2315" s="142"/>
      <c r="G2315" s="142"/>
      <c r="H2315" s="142"/>
      <c r="I2315" s="142"/>
    </row>
    <row r="2316" spans="1:9" x14ac:dyDescent="0.2">
      <c r="A2316" s="142"/>
      <c r="B2316" s="142"/>
      <c r="C2316" s="142"/>
      <c r="D2316" s="142"/>
      <c r="E2316" s="142"/>
      <c r="F2316" s="142"/>
      <c r="G2316" s="142"/>
      <c r="H2316" s="142"/>
      <c r="I2316" s="142"/>
    </row>
    <row r="2317" spans="1:9" x14ac:dyDescent="0.2">
      <c r="A2317" s="142"/>
      <c r="B2317" s="142"/>
      <c r="C2317" s="142"/>
      <c r="D2317" s="142"/>
      <c r="E2317" s="142"/>
      <c r="F2317" s="142"/>
      <c r="G2317" s="142"/>
      <c r="H2317" s="142"/>
      <c r="I2317" s="142"/>
    </row>
    <row r="2318" spans="1:9" x14ac:dyDescent="0.2">
      <c r="A2318" s="142"/>
      <c r="B2318" s="142"/>
      <c r="C2318" s="142"/>
      <c r="D2318" s="142"/>
      <c r="E2318" s="142"/>
      <c r="F2318" s="142"/>
      <c r="G2318" s="142"/>
      <c r="H2318" s="142"/>
      <c r="I2318" s="142"/>
    </row>
    <row r="2319" spans="1:9" x14ac:dyDescent="0.2">
      <c r="A2319" s="142"/>
      <c r="B2319" s="142"/>
      <c r="C2319" s="142"/>
      <c r="D2319" s="142"/>
      <c r="E2319" s="142"/>
      <c r="F2319" s="142"/>
      <c r="G2319" s="142"/>
      <c r="H2319" s="142"/>
      <c r="I2319" s="142"/>
    </row>
    <row r="2320" spans="1:9" x14ac:dyDescent="0.2">
      <c r="A2320" s="142"/>
      <c r="B2320" s="142"/>
      <c r="C2320" s="142"/>
      <c r="D2320" s="142"/>
      <c r="E2320" s="142"/>
      <c r="F2320" s="142"/>
      <c r="G2320" s="142"/>
      <c r="H2320" s="142"/>
      <c r="I2320" s="142"/>
    </row>
    <row r="2321" spans="1:9" x14ac:dyDescent="0.2">
      <c r="A2321" s="142"/>
      <c r="B2321" s="142"/>
      <c r="C2321" s="142"/>
      <c r="D2321" s="142"/>
      <c r="E2321" s="142"/>
      <c r="F2321" s="142"/>
      <c r="G2321" s="142"/>
      <c r="H2321" s="142"/>
      <c r="I2321" s="142"/>
    </row>
    <row r="2322" spans="1:9" x14ac:dyDescent="0.2">
      <c r="A2322" s="142"/>
      <c r="B2322" s="142"/>
      <c r="C2322" s="142"/>
      <c r="D2322" s="142"/>
      <c r="E2322" s="142"/>
      <c r="F2322" s="142"/>
      <c r="G2322" s="142"/>
      <c r="H2322" s="142"/>
      <c r="I2322" s="142"/>
    </row>
    <row r="2323" spans="1:9" x14ac:dyDescent="0.2">
      <c r="A2323" s="142"/>
      <c r="B2323" s="142"/>
      <c r="C2323" s="142"/>
      <c r="D2323" s="142"/>
      <c r="E2323" s="142"/>
      <c r="F2323" s="142"/>
      <c r="G2323" s="142"/>
      <c r="H2323" s="142"/>
      <c r="I2323" s="142"/>
    </row>
    <row r="2324" spans="1:9" x14ac:dyDescent="0.2">
      <c r="A2324" s="142"/>
      <c r="B2324" s="142"/>
      <c r="C2324" s="142"/>
      <c r="D2324" s="142"/>
      <c r="E2324" s="142"/>
      <c r="F2324" s="142"/>
      <c r="G2324" s="142"/>
      <c r="H2324" s="142"/>
      <c r="I2324" s="142"/>
    </row>
    <row r="2325" spans="1:9" x14ac:dyDescent="0.2">
      <c r="A2325" s="142"/>
      <c r="B2325" s="142"/>
      <c r="C2325" s="142"/>
      <c r="D2325" s="142"/>
      <c r="E2325" s="142"/>
      <c r="F2325" s="142"/>
      <c r="G2325" s="142"/>
      <c r="H2325" s="142"/>
      <c r="I2325" s="142"/>
    </row>
    <row r="2326" spans="1:9" x14ac:dyDescent="0.2">
      <c r="A2326" s="142"/>
      <c r="B2326" s="142"/>
      <c r="C2326" s="142"/>
      <c r="D2326" s="142"/>
      <c r="E2326" s="142"/>
      <c r="F2326" s="142"/>
      <c r="G2326" s="142"/>
      <c r="H2326" s="142"/>
      <c r="I2326" s="142"/>
    </row>
    <row r="2327" spans="1:9" x14ac:dyDescent="0.2">
      <c r="A2327" s="142"/>
      <c r="B2327" s="142"/>
      <c r="C2327" s="142"/>
      <c r="D2327" s="142"/>
      <c r="E2327" s="142"/>
      <c r="F2327" s="142"/>
      <c r="G2327" s="142"/>
      <c r="H2327" s="142"/>
      <c r="I2327" s="142"/>
    </row>
    <row r="2328" spans="1:9" x14ac:dyDescent="0.2">
      <c r="A2328" s="142"/>
      <c r="B2328" s="142"/>
      <c r="C2328" s="142"/>
      <c r="D2328" s="142"/>
      <c r="E2328" s="142"/>
      <c r="F2328" s="142"/>
      <c r="G2328" s="142"/>
      <c r="H2328" s="142"/>
      <c r="I2328" s="142"/>
    </row>
    <row r="2329" spans="1:9" x14ac:dyDescent="0.2">
      <c r="A2329" s="142"/>
      <c r="B2329" s="142"/>
      <c r="C2329" s="142"/>
      <c r="D2329" s="142"/>
      <c r="E2329" s="142"/>
      <c r="F2329" s="142"/>
      <c r="G2329" s="142"/>
      <c r="H2329" s="142"/>
      <c r="I2329" s="142"/>
    </row>
    <row r="2330" spans="1:9" x14ac:dyDescent="0.2">
      <c r="A2330" s="142"/>
      <c r="B2330" s="142"/>
      <c r="C2330" s="142"/>
      <c r="D2330" s="142"/>
      <c r="E2330" s="142"/>
      <c r="F2330" s="142"/>
      <c r="G2330" s="142"/>
      <c r="H2330" s="142"/>
      <c r="I2330" s="142"/>
    </row>
    <row r="2331" spans="1:9" x14ac:dyDescent="0.2">
      <c r="A2331" s="142"/>
      <c r="B2331" s="142"/>
      <c r="C2331" s="142"/>
      <c r="D2331" s="142"/>
      <c r="E2331" s="142"/>
      <c r="F2331" s="142"/>
      <c r="G2331" s="142"/>
      <c r="H2331" s="142"/>
      <c r="I2331" s="142"/>
    </row>
    <row r="2332" spans="1:9" x14ac:dyDescent="0.2">
      <c r="A2332" s="142"/>
      <c r="B2332" s="142"/>
      <c r="C2332" s="142"/>
      <c r="D2332" s="142"/>
      <c r="E2332" s="142"/>
      <c r="F2332" s="142"/>
      <c r="G2332" s="142"/>
      <c r="H2332" s="142"/>
      <c r="I2332" s="142"/>
    </row>
    <row r="2333" spans="1:9" x14ac:dyDescent="0.2">
      <c r="A2333" s="142"/>
      <c r="B2333" s="142"/>
      <c r="C2333" s="142"/>
      <c r="D2333" s="142"/>
      <c r="E2333" s="142"/>
      <c r="F2333" s="142"/>
      <c r="G2333" s="142"/>
      <c r="H2333" s="142"/>
      <c r="I2333" s="142"/>
    </row>
    <row r="2334" spans="1:9" x14ac:dyDescent="0.2">
      <c r="A2334" s="142"/>
      <c r="B2334" s="142"/>
      <c r="C2334" s="142"/>
      <c r="D2334" s="142"/>
      <c r="E2334" s="142"/>
      <c r="F2334" s="142"/>
      <c r="G2334" s="142"/>
      <c r="H2334" s="142"/>
      <c r="I2334" s="142"/>
    </row>
    <row r="2335" spans="1:9" x14ac:dyDescent="0.2">
      <c r="A2335" s="142"/>
      <c r="B2335" s="142"/>
      <c r="C2335" s="142"/>
      <c r="D2335" s="142"/>
      <c r="E2335" s="142"/>
      <c r="F2335" s="142"/>
      <c r="G2335" s="142"/>
      <c r="H2335" s="142"/>
      <c r="I2335" s="142"/>
    </row>
    <row r="2336" spans="1:9" x14ac:dyDescent="0.2">
      <c r="A2336" s="142"/>
      <c r="B2336" s="142"/>
      <c r="C2336" s="142"/>
      <c r="D2336" s="142"/>
      <c r="E2336" s="142"/>
      <c r="F2336" s="142"/>
      <c r="G2336" s="142"/>
      <c r="H2336" s="142"/>
      <c r="I2336" s="142"/>
    </row>
    <row r="2337" spans="1:9" x14ac:dyDescent="0.2">
      <c r="A2337" s="142"/>
      <c r="B2337" s="142"/>
      <c r="C2337" s="142"/>
      <c r="D2337" s="142"/>
      <c r="E2337" s="142"/>
      <c r="F2337" s="142"/>
      <c r="G2337" s="142"/>
      <c r="H2337" s="142"/>
      <c r="I2337" s="142"/>
    </row>
    <row r="2338" spans="1:9" x14ac:dyDescent="0.2">
      <c r="A2338" s="142"/>
      <c r="B2338" s="142"/>
      <c r="C2338" s="142"/>
      <c r="D2338" s="142"/>
      <c r="E2338" s="142"/>
      <c r="F2338" s="142"/>
      <c r="G2338" s="142"/>
      <c r="H2338" s="142"/>
      <c r="I2338" s="142"/>
    </row>
    <row r="2339" spans="1:9" x14ac:dyDescent="0.2">
      <c r="A2339" s="142"/>
      <c r="B2339" s="142"/>
      <c r="C2339" s="142"/>
      <c r="D2339" s="142"/>
      <c r="E2339" s="142"/>
      <c r="F2339" s="142"/>
      <c r="G2339" s="142"/>
      <c r="H2339" s="142"/>
      <c r="I2339" s="142"/>
    </row>
    <row r="2340" spans="1:9" x14ac:dyDescent="0.2">
      <c r="A2340" s="142"/>
      <c r="B2340" s="142"/>
      <c r="C2340" s="142"/>
      <c r="D2340" s="142"/>
      <c r="E2340" s="142"/>
      <c r="F2340" s="142"/>
      <c r="G2340" s="142"/>
      <c r="H2340" s="142"/>
      <c r="I2340" s="142"/>
    </row>
    <row r="2341" spans="1:9" x14ac:dyDescent="0.2">
      <c r="A2341" s="142"/>
      <c r="B2341" s="142"/>
      <c r="C2341" s="142"/>
      <c r="D2341" s="142"/>
      <c r="E2341" s="142"/>
      <c r="F2341" s="142"/>
      <c r="G2341" s="142"/>
      <c r="H2341" s="142"/>
      <c r="I2341" s="142"/>
    </row>
    <row r="2342" spans="1:9" x14ac:dyDescent="0.2">
      <c r="A2342" s="142"/>
      <c r="B2342" s="142"/>
      <c r="C2342" s="142"/>
      <c r="D2342" s="142"/>
      <c r="E2342" s="142"/>
      <c r="F2342" s="142"/>
      <c r="G2342" s="142"/>
      <c r="H2342" s="142"/>
      <c r="I2342" s="142"/>
    </row>
    <row r="2343" spans="1:9" x14ac:dyDescent="0.2">
      <c r="A2343" s="142"/>
      <c r="B2343" s="142"/>
      <c r="C2343" s="142"/>
      <c r="D2343" s="142"/>
      <c r="E2343" s="142"/>
      <c r="F2343" s="142"/>
      <c r="G2343" s="142"/>
      <c r="H2343" s="142"/>
      <c r="I2343" s="142"/>
    </row>
    <row r="2344" spans="1:9" x14ac:dyDescent="0.2">
      <c r="A2344" s="142"/>
      <c r="B2344" s="142"/>
      <c r="C2344" s="142"/>
      <c r="D2344" s="142"/>
      <c r="E2344" s="142"/>
      <c r="F2344" s="142"/>
      <c r="G2344" s="142"/>
      <c r="H2344" s="142"/>
      <c r="I2344" s="142"/>
    </row>
    <row r="2345" spans="1:9" x14ac:dyDescent="0.2">
      <c r="A2345" s="142"/>
      <c r="B2345" s="142"/>
      <c r="C2345" s="142"/>
      <c r="D2345" s="142"/>
      <c r="E2345" s="142"/>
      <c r="F2345" s="142"/>
      <c r="G2345" s="142"/>
      <c r="H2345" s="142"/>
      <c r="I2345" s="142"/>
    </row>
    <row r="2346" spans="1:9" x14ac:dyDescent="0.2">
      <c r="A2346" s="142"/>
      <c r="B2346" s="142"/>
      <c r="C2346" s="142"/>
      <c r="D2346" s="142"/>
      <c r="E2346" s="142"/>
      <c r="F2346" s="142"/>
      <c r="G2346" s="142"/>
      <c r="H2346" s="142"/>
      <c r="I2346" s="142"/>
    </row>
    <row r="2347" spans="1:9" x14ac:dyDescent="0.2">
      <c r="A2347" s="142"/>
      <c r="B2347" s="142"/>
      <c r="C2347" s="142"/>
      <c r="D2347" s="142"/>
      <c r="E2347" s="142"/>
      <c r="F2347" s="142"/>
      <c r="G2347" s="142"/>
      <c r="H2347" s="142"/>
      <c r="I2347" s="142"/>
    </row>
    <row r="2348" spans="1:9" x14ac:dyDescent="0.2">
      <c r="A2348" s="142"/>
      <c r="B2348" s="142"/>
      <c r="C2348" s="142"/>
      <c r="D2348" s="142"/>
      <c r="E2348" s="142"/>
      <c r="F2348" s="142"/>
      <c r="G2348" s="142"/>
      <c r="H2348" s="142"/>
      <c r="I2348" s="142"/>
    </row>
    <row r="2349" spans="1:9" x14ac:dyDescent="0.2">
      <c r="A2349" s="142"/>
      <c r="B2349" s="142"/>
      <c r="C2349" s="142"/>
      <c r="D2349" s="142"/>
      <c r="E2349" s="142"/>
      <c r="F2349" s="142"/>
      <c r="G2349" s="142"/>
      <c r="H2349" s="142"/>
      <c r="I2349" s="142"/>
    </row>
    <row r="2350" spans="1:9" x14ac:dyDescent="0.2">
      <c r="A2350" s="142"/>
      <c r="B2350" s="142"/>
      <c r="C2350" s="142"/>
      <c r="D2350" s="142"/>
      <c r="E2350" s="142"/>
      <c r="F2350" s="142"/>
      <c r="G2350" s="142"/>
      <c r="H2350" s="142"/>
      <c r="I2350" s="142"/>
    </row>
    <row r="2351" spans="1:9" x14ac:dyDescent="0.2">
      <c r="A2351" s="142"/>
      <c r="B2351" s="142"/>
      <c r="C2351" s="142"/>
      <c r="D2351" s="142"/>
      <c r="E2351" s="142"/>
      <c r="F2351" s="142"/>
      <c r="G2351" s="142"/>
      <c r="H2351" s="142"/>
      <c r="I2351" s="142"/>
    </row>
    <row r="2352" spans="1:9" x14ac:dyDescent="0.2">
      <c r="A2352" s="142"/>
      <c r="B2352" s="142"/>
      <c r="C2352" s="142"/>
      <c r="D2352" s="142"/>
      <c r="E2352" s="142"/>
      <c r="F2352" s="142"/>
      <c r="G2352" s="142"/>
      <c r="H2352" s="142"/>
      <c r="I2352" s="142"/>
    </row>
    <row r="2353" spans="1:9" x14ac:dyDescent="0.2">
      <c r="A2353" s="142"/>
      <c r="B2353" s="142"/>
      <c r="C2353" s="142"/>
      <c r="D2353" s="142"/>
      <c r="E2353" s="142"/>
      <c r="F2353" s="142"/>
      <c r="G2353" s="142"/>
      <c r="H2353" s="142"/>
      <c r="I2353" s="142"/>
    </row>
    <row r="2354" spans="1:9" x14ac:dyDescent="0.2">
      <c r="A2354" s="142"/>
      <c r="B2354" s="142"/>
      <c r="C2354" s="142"/>
      <c r="D2354" s="142"/>
      <c r="E2354" s="142"/>
      <c r="F2354" s="142"/>
      <c r="G2354" s="142"/>
      <c r="H2354" s="142"/>
      <c r="I2354" s="142"/>
    </row>
    <row r="2355" spans="1:9" x14ac:dyDescent="0.2">
      <c r="A2355" s="142"/>
      <c r="B2355" s="142"/>
      <c r="C2355" s="142"/>
      <c r="D2355" s="142"/>
      <c r="E2355" s="142"/>
      <c r="F2355" s="142"/>
      <c r="G2355" s="142"/>
      <c r="H2355" s="142"/>
      <c r="I2355" s="142"/>
    </row>
    <row r="2356" spans="1:9" x14ac:dyDescent="0.2">
      <c r="A2356" s="142"/>
      <c r="B2356" s="142"/>
      <c r="C2356" s="142"/>
      <c r="D2356" s="142"/>
      <c r="E2356" s="142"/>
      <c r="F2356" s="142"/>
      <c r="G2356" s="142"/>
      <c r="H2356" s="142"/>
      <c r="I2356" s="142"/>
    </row>
    <row r="2357" spans="1:9" x14ac:dyDescent="0.2">
      <c r="A2357" s="142"/>
      <c r="B2357" s="142"/>
      <c r="C2357" s="142"/>
      <c r="D2357" s="142"/>
      <c r="E2357" s="142"/>
      <c r="F2357" s="142"/>
      <c r="G2357" s="142"/>
      <c r="H2357" s="142"/>
      <c r="I2357" s="142"/>
    </row>
    <row r="2358" spans="1:9" x14ac:dyDescent="0.2">
      <c r="A2358" s="142"/>
      <c r="B2358" s="142"/>
      <c r="C2358" s="142"/>
      <c r="D2358" s="142"/>
      <c r="E2358" s="142"/>
      <c r="F2358" s="142"/>
      <c r="G2358" s="142"/>
      <c r="H2358" s="142"/>
      <c r="I2358" s="142"/>
    </row>
    <row r="2359" spans="1:9" x14ac:dyDescent="0.2">
      <c r="A2359" s="142"/>
      <c r="B2359" s="142"/>
      <c r="C2359" s="142"/>
      <c r="D2359" s="142"/>
      <c r="E2359" s="142"/>
      <c r="F2359" s="142"/>
      <c r="G2359" s="142"/>
      <c r="H2359" s="142"/>
      <c r="I2359" s="142"/>
    </row>
    <row r="2360" spans="1:9" x14ac:dyDescent="0.2">
      <c r="A2360" s="142"/>
      <c r="B2360" s="142"/>
      <c r="C2360" s="142"/>
      <c r="D2360" s="142"/>
      <c r="E2360" s="142"/>
      <c r="F2360" s="142"/>
      <c r="G2360" s="142"/>
      <c r="H2360" s="142"/>
      <c r="I2360" s="142"/>
    </row>
    <row r="2361" spans="1:9" x14ac:dyDescent="0.2">
      <c r="A2361" s="142"/>
      <c r="B2361" s="142"/>
      <c r="C2361" s="142"/>
      <c r="D2361" s="142"/>
      <c r="E2361" s="142"/>
      <c r="F2361" s="142"/>
      <c r="G2361" s="142"/>
      <c r="H2361" s="142"/>
      <c r="I2361" s="142"/>
    </row>
    <row r="2362" spans="1:9" x14ac:dyDescent="0.2">
      <c r="A2362" s="142"/>
      <c r="B2362" s="142"/>
      <c r="C2362" s="142"/>
      <c r="D2362" s="142"/>
      <c r="E2362" s="142"/>
      <c r="F2362" s="142"/>
      <c r="G2362" s="142"/>
      <c r="H2362" s="142"/>
      <c r="I2362" s="142"/>
    </row>
    <row r="2363" spans="1:9" x14ac:dyDescent="0.2">
      <c r="A2363" s="142"/>
      <c r="B2363" s="142"/>
      <c r="C2363" s="142"/>
      <c r="D2363" s="142"/>
      <c r="E2363" s="142"/>
      <c r="F2363" s="142"/>
      <c r="G2363" s="142"/>
      <c r="H2363" s="142"/>
      <c r="I2363" s="142"/>
    </row>
    <row r="2364" spans="1:9" x14ac:dyDescent="0.2">
      <c r="A2364" s="142"/>
      <c r="B2364" s="142"/>
      <c r="C2364" s="142"/>
      <c r="D2364" s="142"/>
      <c r="E2364" s="142"/>
      <c r="F2364" s="142"/>
      <c r="G2364" s="142"/>
      <c r="H2364" s="142"/>
      <c r="I2364" s="142"/>
    </row>
    <row r="2365" spans="1:9" x14ac:dyDescent="0.2">
      <c r="A2365" s="142"/>
      <c r="B2365" s="142"/>
      <c r="C2365" s="142"/>
      <c r="D2365" s="142"/>
      <c r="E2365" s="142"/>
      <c r="F2365" s="142"/>
      <c r="G2365" s="142"/>
      <c r="H2365" s="142"/>
      <c r="I2365" s="142"/>
    </row>
    <row r="2366" spans="1:9" x14ac:dyDescent="0.2">
      <c r="A2366" s="142"/>
      <c r="B2366" s="142"/>
      <c r="C2366" s="142"/>
      <c r="D2366" s="142"/>
      <c r="E2366" s="142"/>
      <c r="F2366" s="142"/>
      <c r="G2366" s="142"/>
      <c r="H2366" s="142"/>
      <c r="I2366" s="142"/>
    </row>
    <row r="2367" spans="1:9" x14ac:dyDescent="0.2">
      <c r="A2367" s="142"/>
      <c r="B2367" s="142"/>
      <c r="C2367" s="142"/>
      <c r="D2367" s="142"/>
      <c r="E2367" s="142"/>
      <c r="F2367" s="142"/>
      <c r="G2367" s="142"/>
      <c r="H2367" s="142"/>
      <c r="I2367" s="142"/>
    </row>
    <row r="2368" spans="1:9" x14ac:dyDescent="0.2">
      <c r="A2368" s="142"/>
      <c r="B2368" s="142"/>
      <c r="C2368" s="142"/>
      <c r="D2368" s="142"/>
      <c r="E2368" s="142"/>
      <c r="F2368" s="142"/>
      <c r="G2368" s="142"/>
      <c r="H2368" s="142"/>
      <c r="I2368" s="142"/>
    </row>
    <row r="2369" spans="1:9" x14ac:dyDescent="0.2">
      <c r="A2369" s="142"/>
      <c r="B2369" s="142"/>
      <c r="C2369" s="142"/>
      <c r="D2369" s="142"/>
      <c r="E2369" s="142"/>
      <c r="F2369" s="142"/>
      <c r="G2369" s="142"/>
      <c r="H2369" s="142"/>
      <c r="I2369" s="142"/>
    </row>
    <row r="2370" spans="1:9" x14ac:dyDescent="0.2">
      <c r="A2370" s="142"/>
      <c r="B2370" s="142"/>
      <c r="C2370" s="142"/>
      <c r="D2370" s="142"/>
      <c r="E2370" s="142"/>
      <c r="F2370" s="142"/>
      <c r="G2370" s="142"/>
      <c r="H2370" s="142"/>
      <c r="I2370" s="142"/>
    </row>
    <row r="2371" spans="1:9" x14ac:dyDescent="0.2">
      <c r="A2371" s="142"/>
      <c r="B2371" s="142"/>
      <c r="C2371" s="142"/>
      <c r="D2371" s="142"/>
      <c r="E2371" s="142"/>
      <c r="F2371" s="142"/>
      <c r="G2371" s="142"/>
      <c r="H2371" s="142"/>
      <c r="I2371" s="142"/>
    </row>
    <row r="2372" spans="1:9" x14ac:dyDescent="0.2">
      <c r="A2372" s="142"/>
      <c r="B2372" s="142"/>
      <c r="C2372" s="142"/>
      <c r="D2372" s="142"/>
      <c r="E2372" s="142"/>
      <c r="F2372" s="142"/>
      <c r="G2372" s="142"/>
      <c r="H2372" s="142"/>
      <c r="I2372" s="142"/>
    </row>
    <row r="2373" spans="1:9" x14ac:dyDescent="0.2">
      <c r="A2373" s="142"/>
      <c r="B2373" s="142"/>
      <c r="C2373" s="142"/>
      <c r="D2373" s="142"/>
      <c r="E2373" s="142"/>
      <c r="F2373" s="142"/>
      <c r="G2373" s="142"/>
      <c r="H2373" s="142"/>
      <c r="I2373" s="142"/>
    </row>
    <row r="2374" spans="1:9" x14ac:dyDescent="0.2">
      <c r="A2374" s="142"/>
      <c r="B2374" s="142"/>
      <c r="C2374" s="142"/>
      <c r="D2374" s="142"/>
      <c r="E2374" s="142"/>
      <c r="F2374" s="142"/>
      <c r="G2374" s="142"/>
      <c r="H2374" s="142"/>
      <c r="I2374" s="142"/>
    </row>
    <row r="2375" spans="1:9" x14ac:dyDescent="0.2">
      <c r="A2375" s="142"/>
      <c r="B2375" s="142"/>
      <c r="C2375" s="142"/>
      <c r="D2375" s="142"/>
      <c r="E2375" s="142"/>
      <c r="F2375" s="142"/>
      <c r="G2375" s="142"/>
      <c r="H2375" s="142"/>
      <c r="I2375" s="142"/>
    </row>
    <row r="2376" spans="1:9" x14ac:dyDescent="0.2">
      <c r="A2376" s="142"/>
      <c r="B2376" s="142"/>
      <c r="C2376" s="142"/>
      <c r="D2376" s="142"/>
      <c r="E2376" s="142"/>
      <c r="F2376" s="142"/>
      <c r="G2376" s="142"/>
      <c r="H2376" s="142"/>
      <c r="I2376" s="142"/>
    </row>
    <row r="2377" spans="1:9" x14ac:dyDescent="0.2">
      <c r="A2377" s="142"/>
      <c r="B2377" s="142"/>
      <c r="C2377" s="142"/>
      <c r="D2377" s="142"/>
      <c r="E2377" s="142"/>
      <c r="F2377" s="142"/>
      <c r="G2377" s="142"/>
      <c r="H2377" s="142"/>
      <c r="I2377" s="142"/>
    </row>
    <row r="2378" spans="1:9" x14ac:dyDescent="0.2">
      <c r="A2378" s="142"/>
      <c r="B2378" s="142"/>
      <c r="C2378" s="142"/>
      <c r="D2378" s="142"/>
      <c r="E2378" s="142"/>
      <c r="F2378" s="142"/>
      <c r="G2378" s="142"/>
      <c r="H2378" s="142"/>
      <c r="I2378" s="142"/>
    </row>
    <row r="2379" spans="1:9" x14ac:dyDescent="0.2">
      <c r="A2379" s="142"/>
      <c r="B2379" s="142"/>
      <c r="C2379" s="142"/>
      <c r="D2379" s="142"/>
      <c r="E2379" s="142"/>
      <c r="F2379" s="142"/>
      <c r="G2379" s="142"/>
      <c r="H2379" s="142"/>
      <c r="I2379" s="142"/>
    </row>
    <row r="2380" spans="1:9" x14ac:dyDescent="0.2">
      <c r="A2380" s="142"/>
      <c r="B2380" s="142"/>
      <c r="C2380" s="142"/>
      <c r="D2380" s="142"/>
      <c r="E2380" s="142"/>
      <c r="F2380" s="142"/>
      <c r="G2380" s="142"/>
      <c r="H2380" s="142"/>
      <c r="I2380" s="142"/>
    </row>
    <row r="2381" spans="1:9" x14ac:dyDescent="0.2">
      <c r="A2381" s="142"/>
      <c r="B2381" s="142"/>
      <c r="C2381" s="142"/>
      <c r="D2381" s="142"/>
      <c r="E2381" s="142"/>
      <c r="F2381" s="142"/>
      <c r="G2381" s="142"/>
      <c r="H2381" s="142"/>
      <c r="I2381" s="142"/>
    </row>
    <row r="2382" spans="1:9" x14ac:dyDescent="0.2">
      <c r="A2382" s="142"/>
      <c r="B2382" s="142"/>
      <c r="C2382" s="142"/>
      <c r="D2382" s="142"/>
      <c r="E2382" s="142"/>
      <c r="F2382" s="142"/>
      <c r="G2382" s="142"/>
      <c r="H2382" s="142"/>
      <c r="I2382" s="142"/>
    </row>
    <row r="2383" spans="1:9" x14ac:dyDescent="0.2">
      <c r="A2383" s="142"/>
      <c r="B2383" s="142"/>
      <c r="C2383" s="142"/>
      <c r="D2383" s="142"/>
      <c r="E2383" s="142"/>
      <c r="F2383" s="142"/>
      <c r="G2383" s="142"/>
      <c r="H2383" s="142"/>
      <c r="I2383" s="142"/>
    </row>
    <row r="2384" spans="1:9" x14ac:dyDescent="0.2">
      <c r="A2384" s="142"/>
      <c r="B2384" s="142"/>
      <c r="C2384" s="142"/>
      <c r="D2384" s="142"/>
      <c r="E2384" s="142"/>
      <c r="F2384" s="142"/>
      <c r="G2384" s="142"/>
      <c r="H2384" s="142"/>
      <c r="I2384" s="142"/>
    </row>
    <row r="2385" spans="1:9" x14ac:dyDescent="0.2">
      <c r="A2385" s="142"/>
      <c r="B2385" s="142"/>
      <c r="C2385" s="142"/>
      <c r="D2385" s="142"/>
      <c r="E2385" s="142"/>
      <c r="F2385" s="142"/>
      <c r="G2385" s="142"/>
      <c r="H2385" s="142"/>
      <c r="I2385" s="142"/>
    </row>
    <row r="2386" spans="1:9" x14ac:dyDescent="0.2">
      <c r="A2386" s="142"/>
      <c r="B2386" s="142"/>
      <c r="C2386" s="142"/>
      <c r="D2386" s="142"/>
      <c r="E2386" s="142"/>
      <c r="F2386" s="142"/>
      <c r="G2386" s="142"/>
      <c r="H2386" s="142"/>
      <c r="I2386" s="142"/>
    </row>
    <row r="2387" spans="1:9" x14ac:dyDescent="0.2">
      <c r="A2387" s="142"/>
      <c r="B2387" s="142"/>
      <c r="C2387" s="142"/>
      <c r="D2387" s="142"/>
      <c r="E2387" s="142"/>
      <c r="F2387" s="142"/>
      <c r="G2387" s="142"/>
      <c r="H2387" s="142"/>
      <c r="I2387" s="142"/>
    </row>
    <row r="2388" spans="1:9" x14ac:dyDescent="0.2">
      <c r="A2388" s="142"/>
      <c r="B2388" s="142"/>
      <c r="C2388" s="142"/>
      <c r="D2388" s="142"/>
      <c r="E2388" s="142"/>
      <c r="F2388" s="142"/>
      <c r="G2388" s="142"/>
      <c r="H2388" s="142"/>
      <c r="I2388" s="142"/>
    </row>
    <row r="2389" spans="1:9" x14ac:dyDescent="0.2">
      <c r="A2389" s="142"/>
      <c r="B2389" s="142"/>
      <c r="C2389" s="142"/>
      <c r="D2389" s="142"/>
      <c r="E2389" s="142"/>
      <c r="F2389" s="142"/>
      <c r="G2389" s="142"/>
      <c r="H2389" s="142"/>
      <c r="I2389" s="142"/>
    </row>
    <row r="2390" spans="1:9" x14ac:dyDescent="0.2">
      <c r="A2390" s="142"/>
      <c r="B2390" s="142"/>
      <c r="C2390" s="142"/>
      <c r="D2390" s="142"/>
      <c r="E2390" s="142"/>
      <c r="F2390" s="142"/>
      <c r="G2390" s="142"/>
      <c r="H2390" s="142"/>
      <c r="I2390" s="142"/>
    </row>
    <row r="2391" spans="1:9" x14ac:dyDescent="0.2">
      <c r="A2391" s="142"/>
      <c r="B2391" s="142"/>
      <c r="C2391" s="142"/>
      <c r="D2391" s="142"/>
      <c r="E2391" s="142"/>
      <c r="F2391" s="142"/>
      <c r="G2391" s="142"/>
      <c r="H2391" s="142"/>
      <c r="I2391" s="142"/>
    </row>
    <row r="2392" spans="1:9" x14ac:dyDescent="0.2">
      <c r="A2392" s="142"/>
      <c r="B2392" s="142"/>
      <c r="C2392" s="142"/>
      <c r="D2392" s="142"/>
      <c r="E2392" s="142"/>
      <c r="F2392" s="142"/>
      <c r="G2392" s="142"/>
      <c r="H2392" s="142"/>
      <c r="I2392" s="142"/>
    </row>
    <row r="2393" spans="1:9" x14ac:dyDescent="0.2">
      <c r="A2393" s="142"/>
      <c r="B2393" s="142"/>
      <c r="C2393" s="142"/>
      <c r="D2393" s="142"/>
      <c r="E2393" s="142"/>
      <c r="F2393" s="142"/>
      <c r="G2393" s="142"/>
      <c r="H2393" s="142"/>
      <c r="I2393" s="142"/>
    </row>
    <row r="2394" spans="1:9" x14ac:dyDescent="0.2">
      <c r="A2394" s="142"/>
      <c r="B2394" s="142"/>
      <c r="C2394" s="142"/>
      <c r="D2394" s="142"/>
      <c r="E2394" s="142"/>
      <c r="F2394" s="142"/>
      <c r="G2394" s="142"/>
      <c r="H2394" s="142"/>
      <c r="I2394" s="142"/>
    </row>
    <row r="2395" spans="1:9" x14ac:dyDescent="0.2">
      <c r="A2395" s="142"/>
      <c r="B2395" s="142"/>
      <c r="C2395" s="142"/>
      <c r="D2395" s="142"/>
      <c r="E2395" s="142"/>
      <c r="F2395" s="142"/>
      <c r="G2395" s="142"/>
      <c r="H2395" s="142"/>
      <c r="I2395" s="142"/>
    </row>
    <row r="2396" spans="1:9" x14ac:dyDescent="0.2">
      <c r="A2396" s="142"/>
      <c r="B2396" s="142"/>
      <c r="C2396" s="142"/>
      <c r="D2396" s="142"/>
      <c r="E2396" s="142"/>
      <c r="F2396" s="142"/>
      <c r="G2396" s="142"/>
      <c r="H2396" s="142"/>
      <c r="I2396" s="142"/>
    </row>
    <row r="2397" spans="1:9" x14ac:dyDescent="0.2">
      <c r="A2397" s="142"/>
      <c r="B2397" s="142"/>
      <c r="C2397" s="142"/>
      <c r="D2397" s="142"/>
      <c r="E2397" s="142"/>
      <c r="F2397" s="142"/>
      <c r="G2397" s="142"/>
      <c r="H2397" s="142"/>
      <c r="I2397" s="142"/>
    </row>
    <row r="2398" spans="1:9" x14ac:dyDescent="0.2">
      <c r="A2398" s="142"/>
      <c r="B2398" s="142"/>
      <c r="C2398" s="142"/>
      <c r="D2398" s="142"/>
      <c r="E2398" s="142"/>
      <c r="F2398" s="142"/>
      <c r="G2398" s="142"/>
      <c r="H2398" s="142"/>
      <c r="I2398" s="142"/>
    </row>
    <row r="2399" spans="1:9" x14ac:dyDescent="0.2">
      <c r="A2399" s="142"/>
      <c r="B2399" s="142"/>
      <c r="C2399" s="142"/>
      <c r="D2399" s="142"/>
      <c r="E2399" s="142"/>
      <c r="F2399" s="142"/>
      <c r="G2399" s="142"/>
      <c r="H2399" s="142"/>
      <c r="I2399" s="142"/>
    </row>
    <row r="2400" spans="1:9" x14ac:dyDescent="0.2">
      <c r="A2400" s="142"/>
      <c r="B2400" s="142"/>
      <c r="C2400" s="142"/>
      <c r="D2400" s="142"/>
      <c r="E2400" s="142"/>
      <c r="F2400" s="142"/>
      <c r="G2400" s="142"/>
      <c r="H2400" s="142"/>
      <c r="I2400" s="142"/>
    </row>
    <row r="2401" spans="1:9" x14ac:dyDescent="0.2">
      <c r="A2401" s="142"/>
      <c r="B2401" s="142"/>
      <c r="C2401" s="142"/>
      <c r="D2401" s="142"/>
      <c r="E2401" s="142"/>
      <c r="F2401" s="142"/>
      <c r="G2401" s="142"/>
      <c r="H2401" s="142"/>
      <c r="I2401" s="142"/>
    </row>
    <row r="2402" spans="1:9" x14ac:dyDescent="0.2">
      <c r="A2402" s="142"/>
      <c r="B2402" s="142"/>
      <c r="C2402" s="142"/>
      <c r="D2402" s="142"/>
      <c r="E2402" s="142"/>
      <c r="F2402" s="142"/>
      <c r="G2402" s="142"/>
      <c r="H2402" s="142"/>
      <c r="I2402" s="142"/>
    </row>
    <row r="2403" spans="1:9" x14ac:dyDescent="0.2">
      <c r="A2403" s="142"/>
      <c r="B2403" s="142"/>
      <c r="C2403" s="142"/>
      <c r="D2403" s="142"/>
      <c r="E2403" s="142"/>
      <c r="F2403" s="142"/>
      <c r="G2403" s="142"/>
      <c r="H2403" s="142"/>
      <c r="I2403" s="142"/>
    </row>
    <row r="2404" spans="1:9" x14ac:dyDescent="0.2">
      <c r="A2404" s="142"/>
      <c r="B2404" s="142"/>
      <c r="C2404" s="142"/>
      <c r="D2404" s="142"/>
      <c r="E2404" s="142"/>
      <c r="F2404" s="142"/>
      <c r="G2404" s="142"/>
      <c r="H2404" s="142"/>
      <c r="I2404" s="142"/>
    </row>
    <row r="2405" spans="1:9" x14ac:dyDescent="0.2">
      <c r="A2405" s="142"/>
      <c r="B2405" s="142"/>
      <c r="C2405" s="142"/>
      <c r="D2405" s="142"/>
      <c r="E2405" s="142"/>
      <c r="F2405" s="142"/>
      <c r="G2405" s="142"/>
      <c r="H2405" s="142"/>
      <c r="I2405" s="142"/>
    </row>
    <row r="2406" spans="1:9" x14ac:dyDescent="0.2">
      <c r="A2406" s="142"/>
      <c r="B2406" s="142"/>
      <c r="C2406" s="142"/>
      <c r="D2406" s="142"/>
      <c r="E2406" s="142"/>
      <c r="F2406" s="142"/>
      <c r="G2406" s="142"/>
      <c r="H2406" s="142"/>
      <c r="I2406" s="142"/>
    </row>
    <row r="2407" spans="1:9" x14ac:dyDescent="0.2">
      <c r="A2407" s="142"/>
      <c r="B2407" s="142"/>
      <c r="C2407" s="142"/>
      <c r="D2407" s="142"/>
      <c r="E2407" s="142"/>
      <c r="F2407" s="142"/>
      <c r="G2407" s="142"/>
      <c r="H2407" s="142"/>
      <c r="I2407" s="142"/>
    </row>
    <row r="2408" spans="1:9" x14ac:dyDescent="0.2">
      <c r="A2408" s="142"/>
      <c r="B2408" s="142"/>
      <c r="C2408" s="142"/>
      <c r="D2408" s="142"/>
      <c r="E2408" s="142"/>
      <c r="F2408" s="142"/>
      <c r="G2408" s="142"/>
      <c r="H2408" s="142"/>
      <c r="I2408" s="142"/>
    </row>
    <row r="2409" spans="1:9" x14ac:dyDescent="0.2">
      <c r="A2409" s="142"/>
      <c r="B2409" s="142"/>
      <c r="C2409" s="142"/>
      <c r="D2409" s="142"/>
      <c r="E2409" s="142"/>
      <c r="F2409" s="142"/>
      <c r="G2409" s="142"/>
      <c r="H2409" s="142"/>
      <c r="I2409" s="142"/>
    </row>
    <row r="2410" spans="1:9" x14ac:dyDescent="0.2">
      <c r="A2410" s="142"/>
      <c r="B2410" s="142"/>
      <c r="C2410" s="142"/>
      <c r="D2410" s="142"/>
      <c r="E2410" s="142"/>
      <c r="F2410" s="142"/>
      <c r="G2410" s="142"/>
      <c r="H2410" s="142"/>
      <c r="I2410" s="142"/>
    </row>
    <row r="2411" spans="1:9" x14ac:dyDescent="0.2">
      <c r="A2411" s="142"/>
      <c r="B2411" s="142"/>
      <c r="C2411" s="142"/>
      <c r="D2411" s="142"/>
      <c r="E2411" s="142"/>
      <c r="F2411" s="142"/>
      <c r="G2411" s="142"/>
      <c r="H2411" s="142"/>
      <c r="I2411" s="142"/>
    </row>
    <row r="2412" spans="1:9" x14ac:dyDescent="0.2">
      <c r="A2412" s="142"/>
      <c r="B2412" s="142"/>
      <c r="C2412" s="142"/>
      <c r="D2412" s="142"/>
      <c r="E2412" s="142"/>
      <c r="F2412" s="142"/>
      <c r="G2412" s="142"/>
      <c r="H2412" s="142"/>
      <c r="I2412" s="142"/>
    </row>
    <row r="2413" spans="1:9" x14ac:dyDescent="0.2">
      <c r="A2413" s="142"/>
      <c r="B2413" s="142"/>
      <c r="C2413" s="142"/>
      <c r="D2413" s="142"/>
      <c r="E2413" s="142"/>
      <c r="F2413" s="142"/>
      <c r="G2413" s="142"/>
      <c r="H2413" s="142"/>
      <c r="I2413" s="142"/>
    </row>
    <row r="2414" spans="1:9" x14ac:dyDescent="0.2">
      <c r="A2414" s="142"/>
      <c r="B2414" s="142"/>
      <c r="C2414" s="142"/>
      <c r="D2414" s="142"/>
      <c r="E2414" s="142"/>
      <c r="F2414" s="142"/>
      <c r="G2414" s="142"/>
      <c r="H2414" s="142"/>
      <c r="I2414" s="142"/>
    </row>
    <row r="2415" spans="1:9" x14ac:dyDescent="0.2">
      <c r="A2415" s="142"/>
      <c r="B2415" s="142"/>
      <c r="C2415" s="142"/>
      <c r="D2415" s="142"/>
      <c r="E2415" s="142"/>
      <c r="F2415" s="142"/>
      <c r="G2415" s="142"/>
      <c r="H2415" s="142"/>
      <c r="I2415" s="142"/>
    </row>
    <row r="2416" spans="1:9" x14ac:dyDescent="0.2">
      <c r="A2416" s="142"/>
      <c r="B2416" s="142"/>
      <c r="C2416" s="142"/>
      <c r="D2416" s="142"/>
      <c r="E2416" s="142"/>
      <c r="F2416" s="142"/>
      <c r="G2416" s="142"/>
      <c r="H2416" s="142"/>
      <c r="I2416" s="142"/>
    </row>
    <row r="2417" spans="1:9" x14ac:dyDescent="0.2">
      <c r="A2417" s="142"/>
      <c r="B2417" s="142"/>
      <c r="C2417" s="142"/>
      <c r="D2417" s="142"/>
      <c r="E2417" s="142"/>
      <c r="F2417" s="142"/>
      <c r="G2417" s="142"/>
      <c r="H2417" s="142"/>
      <c r="I2417" s="142"/>
    </row>
    <row r="2418" spans="1:9" x14ac:dyDescent="0.2">
      <c r="A2418" s="142"/>
      <c r="B2418" s="142"/>
      <c r="C2418" s="142"/>
      <c r="D2418" s="142"/>
      <c r="E2418" s="142"/>
      <c r="F2418" s="142"/>
      <c r="G2418" s="142"/>
      <c r="H2418" s="142"/>
      <c r="I2418" s="142"/>
    </row>
    <row r="2419" spans="1:9" x14ac:dyDescent="0.2">
      <c r="A2419" s="142"/>
      <c r="B2419" s="142"/>
      <c r="C2419" s="142"/>
      <c r="D2419" s="142"/>
      <c r="E2419" s="142"/>
      <c r="F2419" s="142"/>
      <c r="G2419" s="142"/>
      <c r="H2419" s="142"/>
      <c r="I2419" s="142"/>
    </row>
    <row r="2420" spans="1:9" x14ac:dyDescent="0.2">
      <c r="A2420" s="142"/>
      <c r="B2420" s="142"/>
      <c r="C2420" s="142"/>
      <c r="D2420" s="142"/>
      <c r="E2420" s="142"/>
      <c r="F2420" s="142"/>
      <c r="G2420" s="142"/>
      <c r="H2420" s="142"/>
      <c r="I2420" s="142"/>
    </row>
    <row r="2421" spans="1:9" x14ac:dyDescent="0.2">
      <c r="A2421" s="142"/>
      <c r="B2421" s="142"/>
      <c r="C2421" s="142"/>
      <c r="D2421" s="142"/>
      <c r="E2421" s="142"/>
      <c r="F2421" s="142"/>
      <c r="G2421" s="142"/>
      <c r="H2421" s="142"/>
      <c r="I2421" s="142"/>
    </row>
    <row r="2422" spans="1:9" x14ac:dyDescent="0.2">
      <c r="A2422" s="142"/>
      <c r="B2422" s="142"/>
      <c r="C2422" s="142"/>
      <c r="D2422" s="142"/>
      <c r="E2422" s="142"/>
      <c r="F2422" s="142"/>
      <c r="G2422" s="142"/>
      <c r="H2422" s="142"/>
      <c r="I2422" s="142"/>
    </row>
    <row r="2423" spans="1:9" x14ac:dyDescent="0.2">
      <c r="A2423" s="142"/>
      <c r="B2423" s="142"/>
      <c r="C2423" s="142"/>
      <c r="D2423" s="142"/>
      <c r="E2423" s="142"/>
      <c r="F2423" s="142"/>
      <c r="G2423" s="142"/>
      <c r="H2423" s="142"/>
      <c r="I2423" s="142"/>
    </row>
    <row r="2424" spans="1:9" x14ac:dyDescent="0.2">
      <c r="A2424" s="142"/>
      <c r="B2424" s="142"/>
      <c r="C2424" s="142"/>
      <c r="D2424" s="142"/>
      <c r="E2424" s="142"/>
      <c r="F2424" s="142"/>
      <c r="G2424" s="142"/>
      <c r="H2424" s="142"/>
      <c r="I2424" s="142"/>
    </row>
    <row r="2425" spans="1:9" x14ac:dyDescent="0.2">
      <c r="A2425" s="142"/>
      <c r="B2425" s="142"/>
      <c r="C2425" s="142"/>
      <c r="D2425" s="142"/>
      <c r="E2425" s="142"/>
      <c r="F2425" s="142"/>
      <c r="G2425" s="142"/>
      <c r="H2425" s="142"/>
      <c r="I2425" s="142"/>
    </row>
    <row r="2426" spans="1:9" x14ac:dyDescent="0.2">
      <c r="A2426" s="142"/>
      <c r="B2426" s="142"/>
      <c r="C2426" s="142"/>
      <c r="D2426" s="142"/>
      <c r="E2426" s="142"/>
      <c r="F2426" s="142"/>
      <c r="G2426" s="142"/>
      <c r="H2426" s="142"/>
      <c r="I2426" s="142"/>
    </row>
    <row r="2427" spans="1:9" x14ac:dyDescent="0.2">
      <c r="A2427" s="142"/>
      <c r="B2427" s="142"/>
      <c r="C2427" s="142"/>
      <c r="D2427" s="142"/>
      <c r="E2427" s="142"/>
      <c r="F2427" s="142"/>
      <c r="G2427" s="142"/>
      <c r="H2427" s="142"/>
      <c r="I2427" s="142"/>
    </row>
    <row r="2428" spans="1:9" x14ac:dyDescent="0.2">
      <c r="A2428" s="142"/>
      <c r="B2428" s="142"/>
      <c r="C2428" s="142"/>
      <c r="D2428" s="142"/>
      <c r="E2428" s="142"/>
      <c r="F2428" s="142"/>
      <c r="G2428" s="142"/>
      <c r="H2428" s="142"/>
      <c r="I2428" s="142"/>
    </row>
    <row r="2429" spans="1:9" x14ac:dyDescent="0.2">
      <c r="A2429" s="142"/>
      <c r="B2429" s="142"/>
      <c r="C2429" s="142"/>
      <c r="D2429" s="142"/>
      <c r="E2429" s="142"/>
      <c r="F2429" s="142"/>
      <c r="G2429" s="142"/>
      <c r="H2429" s="142"/>
      <c r="I2429" s="142"/>
    </row>
    <row r="2430" spans="1:9" x14ac:dyDescent="0.2">
      <c r="A2430" s="142"/>
      <c r="B2430" s="142"/>
      <c r="C2430" s="142"/>
      <c r="D2430" s="142"/>
      <c r="E2430" s="142"/>
      <c r="F2430" s="142"/>
      <c r="G2430" s="142"/>
      <c r="H2430" s="142"/>
      <c r="I2430" s="142"/>
    </row>
    <row r="2431" spans="1:9" x14ac:dyDescent="0.2">
      <c r="A2431" s="142"/>
      <c r="B2431" s="142"/>
      <c r="C2431" s="142"/>
      <c r="D2431" s="142"/>
      <c r="E2431" s="142"/>
      <c r="F2431" s="142"/>
      <c r="G2431" s="142"/>
      <c r="H2431" s="142"/>
      <c r="I2431" s="142"/>
    </row>
    <row r="2432" spans="1:9" x14ac:dyDescent="0.2">
      <c r="A2432" s="142"/>
      <c r="B2432" s="142"/>
      <c r="C2432" s="142"/>
      <c r="D2432" s="142"/>
      <c r="E2432" s="142"/>
      <c r="F2432" s="142"/>
      <c r="G2432" s="142"/>
      <c r="H2432" s="142"/>
      <c r="I2432" s="142"/>
    </row>
    <row r="2433" spans="1:9" x14ac:dyDescent="0.2">
      <c r="A2433" s="142"/>
      <c r="B2433" s="142"/>
      <c r="C2433" s="142"/>
      <c r="D2433" s="142"/>
      <c r="E2433" s="142"/>
      <c r="F2433" s="142"/>
      <c r="G2433" s="142"/>
      <c r="H2433" s="142"/>
      <c r="I2433" s="142"/>
    </row>
    <row r="2434" spans="1:9" x14ac:dyDescent="0.2">
      <c r="A2434" s="142"/>
      <c r="B2434" s="142"/>
      <c r="C2434" s="142"/>
      <c r="D2434" s="142"/>
      <c r="E2434" s="142"/>
      <c r="F2434" s="142"/>
      <c r="G2434" s="142"/>
      <c r="H2434" s="142"/>
      <c r="I2434" s="142"/>
    </row>
    <row r="2435" spans="1:9" x14ac:dyDescent="0.2">
      <c r="A2435" s="142"/>
      <c r="B2435" s="142"/>
      <c r="C2435" s="142"/>
      <c r="D2435" s="142"/>
      <c r="E2435" s="142"/>
      <c r="F2435" s="142"/>
      <c r="G2435" s="142"/>
      <c r="H2435" s="142"/>
      <c r="I2435" s="142"/>
    </row>
    <row r="2436" spans="1:9" x14ac:dyDescent="0.2">
      <c r="A2436" s="142"/>
      <c r="B2436" s="142"/>
      <c r="C2436" s="142"/>
      <c r="D2436" s="142"/>
      <c r="E2436" s="142"/>
      <c r="F2436" s="142"/>
      <c r="G2436" s="142"/>
      <c r="H2436" s="142"/>
      <c r="I2436" s="142"/>
    </row>
    <row r="2437" spans="1:9" x14ac:dyDescent="0.2">
      <c r="A2437" s="142"/>
      <c r="B2437" s="142"/>
      <c r="C2437" s="142"/>
      <c r="D2437" s="142"/>
      <c r="E2437" s="142"/>
      <c r="F2437" s="142"/>
      <c r="G2437" s="142"/>
      <c r="H2437" s="142"/>
      <c r="I2437" s="142"/>
    </row>
    <row r="2438" spans="1:9" x14ac:dyDescent="0.2">
      <c r="A2438" s="142"/>
      <c r="B2438" s="142"/>
      <c r="C2438" s="142"/>
      <c r="D2438" s="142"/>
      <c r="E2438" s="142"/>
      <c r="F2438" s="142"/>
      <c r="G2438" s="142"/>
      <c r="H2438" s="142"/>
      <c r="I2438" s="142"/>
    </row>
    <row r="2439" spans="1:9" x14ac:dyDescent="0.2">
      <c r="A2439" s="142"/>
      <c r="B2439" s="142"/>
      <c r="C2439" s="142"/>
      <c r="D2439" s="142"/>
      <c r="E2439" s="142"/>
      <c r="F2439" s="142"/>
      <c r="G2439" s="142"/>
      <c r="H2439" s="142"/>
      <c r="I2439" s="142"/>
    </row>
    <row r="2440" spans="1:9" x14ac:dyDescent="0.2">
      <c r="A2440" s="142"/>
      <c r="B2440" s="142"/>
      <c r="C2440" s="142"/>
      <c r="D2440" s="142"/>
      <c r="E2440" s="142"/>
      <c r="F2440" s="142"/>
      <c r="G2440" s="142"/>
      <c r="H2440" s="142"/>
      <c r="I2440" s="142"/>
    </row>
    <row r="2441" spans="1:9" x14ac:dyDescent="0.2">
      <c r="A2441" s="142"/>
      <c r="B2441" s="142"/>
      <c r="C2441" s="142"/>
      <c r="D2441" s="142"/>
      <c r="E2441" s="142"/>
      <c r="F2441" s="142"/>
      <c r="G2441" s="142"/>
      <c r="H2441" s="142"/>
      <c r="I2441" s="142"/>
    </row>
    <row r="2442" spans="1:9" x14ac:dyDescent="0.2">
      <c r="A2442" s="142"/>
      <c r="B2442" s="142"/>
      <c r="C2442" s="142"/>
      <c r="D2442" s="142"/>
      <c r="E2442" s="142"/>
      <c r="F2442" s="142"/>
      <c r="G2442" s="142"/>
      <c r="H2442" s="142"/>
      <c r="I2442" s="142"/>
    </row>
    <row r="2443" spans="1:9" x14ac:dyDescent="0.2">
      <c r="A2443" s="142"/>
      <c r="B2443" s="142"/>
      <c r="C2443" s="142"/>
      <c r="D2443" s="142"/>
      <c r="E2443" s="142"/>
      <c r="F2443" s="142"/>
      <c r="G2443" s="142"/>
      <c r="H2443" s="142"/>
      <c r="I2443" s="142"/>
    </row>
    <row r="2444" spans="1:9" x14ac:dyDescent="0.2">
      <c r="A2444" s="142"/>
      <c r="B2444" s="142"/>
      <c r="C2444" s="142"/>
      <c r="D2444" s="142"/>
      <c r="E2444" s="142"/>
      <c r="F2444" s="142"/>
      <c r="G2444" s="142"/>
      <c r="H2444" s="142"/>
      <c r="I2444" s="142"/>
    </row>
    <row r="2445" spans="1:9" x14ac:dyDescent="0.2">
      <c r="A2445" s="142"/>
      <c r="B2445" s="142"/>
      <c r="C2445" s="142"/>
      <c r="D2445" s="142"/>
      <c r="E2445" s="142"/>
      <c r="F2445" s="142"/>
      <c r="G2445" s="142"/>
      <c r="H2445" s="142"/>
      <c r="I2445" s="142"/>
    </row>
    <row r="2446" spans="1:9" x14ac:dyDescent="0.2">
      <c r="A2446" s="142"/>
      <c r="B2446" s="142"/>
      <c r="C2446" s="142"/>
      <c r="D2446" s="142"/>
      <c r="E2446" s="142"/>
      <c r="F2446" s="142"/>
      <c r="G2446" s="142"/>
      <c r="H2446" s="142"/>
      <c r="I2446" s="142"/>
    </row>
    <row r="2447" spans="1:9" x14ac:dyDescent="0.2">
      <c r="A2447" s="142"/>
      <c r="B2447" s="142"/>
      <c r="C2447" s="142"/>
      <c r="D2447" s="142"/>
      <c r="E2447" s="142"/>
      <c r="F2447" s="142"/>
      <c r="G2447" s="142"/>
      <c r="H2447" s="142"/>
      <c r="I2447" s="142"/>
    </row>
    <row r="2448" spans="1:9" x14ac:dyDescent="0.2">
      <c r="A2448" s="142"/>
      <c r="B2448" s="142"/>
      <c r="C2448" s="142"/>
      <c r="D2448" s="142"/>
      <c r="E2448" s="142"/>
      <c r="F2448" s="142"/>
      <c r="G2448" s="142"/>
      <c r="H2448" s="142"/>
      <c r="I2448" s="142"/>
    </row>
    <row r="2449" spans="1:9" x14ac:dyDescent="0.2">
      <c r="A2449" s="142"/>
      <c r="B2449" s="142"/>
      <c r="C2449" s="142"/>
      <c r="D2449" s="142"/>
      <c r="E2449" s="142"/>
      <c r="F2449" s="142"/>
      <c r="G2449" s="142"/>
      <c r="H2449" s="142"/>
      <c r="I2449" s="142"/>
    </row>
    <row r="2450" spans="1:9" x14ac:dyDescent="0.2">
      <c r="A2450" s="142"/>
      <c r="B2450" s="142"/>
      <c r="C2450" s="142"/>
      <c r="D2450" s="142"/>
      <c r="E2450" s="142"/>
      <c r="F2450" s="142"/>
      <c r="G2450" s="142"/>
      <c r="H2450" s="142"/>
      <c r="I2450" s="142"/>
    </row>
    <row r="2451" spans="1:9" x14ac:dyDescent="0.2">
      <c r="A2451" s="142"/>
      <c r="B2451" s="142"/>
      <c r="C2451" s="142"/>
      <c r="D2451" s="142"/>
      <c r="E2451" s="142"/>
      <c r="F2451" s="142"/>
      <c r="G2451" s="142"/>
      <c r="H2451" s="142"/>
      <c r="I2451" s="142"/>
    </row>
    <row r="2452" spans="1:9" x14ac:dyDescent="0.2">
      <c r="A2452" s="142"/>
      <c r="B2452" s="142"/>
      <c r="C2452" s="142"/>
      <c r="D2452" s="142"/>
      <c r="E2452" s="142"/>
      <c r="F2452" s="142"/>
      <c r="G2452" s="142"/>
      <c r="H2452" s="142"/>
      <c r="I2452" s="142"/>
    </row>
    <row r="2453" spans="1:9" x14ac:dyDescent="0.2">
      <c r="A2453" s="142"/>
      <c r="B2453" s="142"/>
      <c r="C2453" s="142"/>
      <c r="D2453" s="142"/>
      <c r="E2453" s="142"/>
      <c r="F2453" s="142"/>
      <c r="G2453" s="142"/>
      <c r="H2453" s="142"/>
      <c r="I2453" s="142"/>
    </row>
    <row r="2454" spans="1:9" x14ac:dyDescent="0.2">
      <c r="A2454" s="142"/>
      <c r="B2454" s="142"/>
      <c r="C2454" s="142"/>
      <c r="D2454" s="142"/>
      <c r="E2454" s="142"/>
      <c r="F2454" s="142"/>
      <c r="G2454" s="142"/>
      <c r="H2454" s="142"/>
      <c r="I2454" s="142"/>
    </row>
    <row r="2455" spans="1:9" x14ac:dyDescent="0.2">
      <c r="A2455" s="142"/>
      <c r="B2455" s="142"/>
      <c r="C2455" s="142"/>
      <c r="D2455" s="142"/>
      <c r="E2455" s="142"/>
      <c r="F2455" s="142"/>
      <c r="G2455" s="142"/>
      <c r="H2455" s="142"/>
      <c r="I2455" s="142"/>
    </row>
    <row r="2456" spans="1:9" x14ac:dyDescent="0.2">
      <c r="A2456" s="142"/>
      <c r="B2456" s="142"/>
      <c r="C2456" s="142"/>
      <c r="D2456" s="142"/>
      <c r="E2456" s="142"/>
      <c r="F2456" s="142"/>
      <c r="G2456" s="142"/>
      <c r="H2456" s="142"/>
      <c r="I2456" s="142"/>
    </row>
    <row r="2457" spans="1:9" x14ac:dyDescent="0.2">
      <c r="A2457" s="142"/>
      <c r="B2457" s="142"/>
      <c r="C2457" s="142"/>
      <c r="D2457" s="142"/>
      <c r="E2457" s="142"/>
      <c r="F2457" s="142"/>
      <c r="G2457" s="142"/>
      <c r="H2457" s="142"/>
      <c r="I2457" s="142"/>
    </row>
    <row r="2458" spans="1:9" x14ac:dyDescent="0.2">
      <c r="A2458" s="142"/>
      <c r="B2458" s="142"/>
      <c r="C2458" s="142"/>
      <c r="D2458" s="142"/>
      <c r="E2458" s="142"/>
      <c r="F2458" s="142"/>
      <c r="G2458" s="142"/>
      <c r="H2458" s="142"/>
      <c r="I2458" s="142"/>
    </row>
    <row r="2459" spans="1:9" x14ac:dyDescent="0.2">
      <c r="A2459" s="142"/>
      <c r="B2459" s="142"/>
      <c r="C2459" s="142"/>
      <c r="D2459" s="142"/>
      <c r="E2459" s="142"/>
      <c r="F2459" s="142"/>
      <c r="G2459" s="142"/>
      <c r="H2459" s="142"/>
      <c r="I2459" s="142"/>
    </row>
    <row r="2460" spans="1:9" x14ac:dyDescent="0.2">
      <c r="A2460" s="142"/>
      <c r="B2460" s="142"/>
      <c r="C2460" s="142"/>
      <c r="D2460" s="142"/>
      <c r="E2460" s="142"/>
      <c r="F2460" s="142"/>
      <c r="G2460" s="142"/>
      <c r="H2460" s="142"/>
      <c r="I2460" s="142"/>
    </row>
    <row r="2461" spans="1:9" x14ac:dyDescent="0.2">
      <c r="A2461" s="142"/>
      <c r="B2461" s="142"/>
      <c r="C2461" s="142"/>
      <c r="D2461" s="142"/>
      <c r="E2461" s="142"/>
      <c r="F2461" s="142"/>
      <c r="G2461" s="142"/>
      <c r="H2461" s="142"/>
      <c r="I2461" s="142"/>
    </row>
    <row r="2462" spans="1:9" x14ac:dyDescent="0.2">
      <c r="A2462" s="142"/>
      <c r="B2462" s="142"/>
      <c r="C2462" s="142"/>
      <c r="D2462" s="142"/>
      <c r="E2462" s="142"/>
      <c r="F2462" s="142"/>
      <c r="G2462" s="142"/>
      <c r="H2462" s="142"/>
      <c r="I2462" s="142"/>
    </row>
    <row r="2463" spans="1:9" x14ac:dyDescent="0.2">
      <c r="A2463" s="142"/>
      <c r="B2463" s="142"/>
      <c r="C2463" s="142"/>
      <c r="D2463" s="142"/>
      <c r="E2463" s="142"/>
      <c r="F2463" s="142"/>
      <c r="G2463" s="142"/>
      <c r="H2463" s="142"/>
      <c r="I2463" s="142"/>
    </row>
    <row r="2464" spans="1:9" x14ac:dyDescent="0.2">
      <c r="A2464" s="142"/>
      <c r="B2464" s="142"/>
      <c r="C2464" s="142"/>
      <c r="D2464" s="142"/>
      <c r="E2464" s="142"/>
      <c r="F2464" s="142"/>
      <c r="G2464" s="142"/>
      <c r="H2464" s="142"/>
      <c r="I2464" s="142"/>
    </row>
    <row r="2465" spans="1:9" x14ac:dyDescent="0.2">
      <c r="A2465" s="142"/>
      <c r="B2465" s="142"/>
      <c r="C2465" s="142"/>
      <c r="D2465" s="142"/>
      <c r="E2465" s="142"/>
      <c r="F2465" s="142"/>
      <c r="G2465" s="142"/>
      <c r="H2465" s="142"/>
      <c r="I2465" s="142"/>
    </row>
    <row r="2466" spans="1:9" x14ac:dyDescent="0.2">
      <c r="A2466" s="142"/>
      <c r="B2466" s="142"/>
      <c r="C2466" s="142"/>
      <c r="D2466" s="142"/>
      <c r="E2466" s="142"/>
      <c r="F2466" s="142"/>
      <c r="G2466" s="142"/>
      <c r="H2466" s="142"/>
      <c r="I2466" s="142"/>
    </row>
    <row r="2467" spans="1:9" x14ac:dyDescent="0.2">
      <c r="A2467" s="142"/>
      <c r="B2467" s="142"/>
      <c r="C2467" s="142"/>
      <c r="D2467" s="142"/>
      <c r="E2467" s="142"/>
      <c r="F2467" s="142"/>
      <c r="G2467" s="142"/>
      <c r="H2467" s="142"/>
      <c r="I2467" s="142"/>
    </row>
    <row r="2468" spans="1:9" x14ac:dyDescent="0.2">
      <c r="A2468" s="142"/>
      <c r="B2468" s="142"/>
      <c r="C2468" s="142"/>
      <c r="D2468" s="142"/>
      <c r="E2468" s="142"/>
      <c r="F2468" s="142"/>
      <c r="G2468" s="142"/>
      <c r="H2468" s="142"/>
      <c r="I2468" s="142"/>
    </row>
    <row r="2469" spans="1:9" x14ac:dyDescent="0.2">
      <c r="A2469" s="142"/>
      <c r="B2469" s="142"/>
      <c r="C2469" s="142"/>
      <c r="D2469" s="142"/>
      <c r="E2469" s="142"/>
      <c r="F2469" s="142"/>
      <c r="G2469" s="142"/>
      <c r="H2469" s="142"/>
      <c r="I2469" s="142"/>
    </row>
    <row r="2470" spans="1:9" x14ac:dyDescent="0.2">
      <c r="A2470" s="142"/>
      <c r="B2470" s="142"/>
      <c r="C2470" s="142"/>
      <c r="D2470" s="142"/>
      <c r="E2470" s="142"/>
      <c r="F2470" s="142"/>
      <c r="G2470" s="142"/>
      <c r="H2470" s="142"/>
      <c r="I2470" s="142"/>
    </row>
    <row r="2471" spans="1:9" x14ac:dyDescent="0.2">
      <c r="A2471" s="142"/>
      <c r="B2471" s="142"/>
      <c r="C2471" s="142"/>
      <c r="D2471" s="142"/>
      <c r="E2471" s="142"/>
      <c r="F2471" s="142"/>
      <c r="G2471" s="142"/>
      <c r="H2471" s="142"/>
      <c r="I2471" s="142"/>
    </row>
    <row r="2472" spans="1:9" x14ac:dyDescent="0.2">
      <c r="A2472" s="142"/>
      <c r="B2472" s="142"/>
      <c r="C2472" s="142"/>
      <c r="D2472" s="142"/>
      <c r="E2472" s="142"/>
      <c r="F2472" s="142"/>
      <c r="G2472" s="142"/>
      <c r="H2472" s="142"/>
      <c r="I2472" s="142"/>
    </row>
    <row r="2473" spans="1:9" x14ac:dyDescent="0.2">
      <c r="A2473" s="142"/>
      <c r="B2473" s="142"/>
      <c r="C2473" s="142"/>
      <c r="D2473" s="142"/>
      <c r="E2473" s="142"/>
      <c r="F2473" s="142"/>
      <c r="G2473" s="142"/>
      <c r="H2473" s="142"/>
      <c r="I2473" s="142"/>
    </row>
    <row r="2474" spans="1:9" x14ac:dyDescent="0.2">
      <c r="A2474" s="142"/>
      <c r="B2474" s="142"/>
      <c r="C2474" s="142"/>
      <c r="D2474" s="142"/>
      <c r="E2474" s="142"/>
      <c r="F2474" s="142"/>
      <c r="G2474" s="142"/>
      <c r="H2474" s="142"/>
      <c r="I2474" s="142"/>
    </row>
    <row r="2475" spans="1:9" x14ac:dyDescent="0.2">
      <c r="A2475" s="142"/>
      <c r="B2475" s="142"/>
      <c r="C2475" s="142"/>
      <c r="D2475" s="142"/>
      <c r="E2475" s="142"/>
      <c r="F2475" s="142"/>
      <c r="G2475" s="142"/>
      <c r="H2475" s="142"/>
      <c r="I2475" s="142"/>
    </row>
    <row r="2476" spans="1:9" x14ac:dyDescent="0.2">
      <c r="A2476" s="142"/>
      <c r="B2476" s="142"/>
      <c r="C2476" s="142"/>
      <c r="D2476" s="142"/>
      <c r="E2476" s="142"/>
      <c r="F2476" s="142"/>
      <c r="G2476" s="142"/>
      <c r="H2476" s="142"/>
      <c r="I2476" s="142"/>
    </row>
    <row r="2477" spans="1:9" x14ac:dyDescent="0.2">
      <c r="A2477" s="142"/>
      <c r="B2477" s="142"/>
      <c r="C2477" s="142"/>
      <c r="D2477" s="142"/>
      <c r="E2477" s="142"/>
      <c r="F2477" s="142"/>
      <c r="G2477" s="142"/>
      <c r="H2477" s="142"/>
      <c r="I2477" s="142"/>
    </row>
    <row r="2478" spans="1:9" x14ac:dyDescent="0.2">
      <c r="A2478" s="142"/>
      <c r="B2478" s="142"/>
      <c r="C2478" s="142"/>
      <c r="D2478" s="142"/>
      <c r="E2478" s="142"/>
      <c r="F2478" s="142"/>
      <c r="G2478" s="142"/>
      <c r="H2478" s="142"/>
      <c r="I2478" s="142"/>
    </row>
    <row r="2479" spans="1:9" x14ac:dyDescent="0.2">
      <c r="A2479" s="142"/>
      <c r="B2479" s="142"/>
      <c r="C2479" s="142"/>
      <c r="D2479" s="142"/>
      <c r="E2479" s="142"/>
      <c r="F2479" s="142"/>
      <c r="G2479" s="142"/>
      <c r="H2479" s="142"/>
      <c r="I2479" s="142"/>
    </row>
    <row r="2480" spans="1:9" x14ac:dyDescent="0.2">
      <c r="A2480" s="142"/>
      <c r="B2480" s="142"/>
      <c r="C2480" s="142"/>
      <c r="D2480" s="142"/>
      <c r="E2480" s="142"/>
      <c r="F2480" s="142"/>
      <c r="G2480" s="142"/>
      <c r="H2480" s="142"/>
      <c r="I2480" s="142"/>
    </row>
    <row r="2481" spans="1:9" x14ac:dyDescent="0.2">
      <c r="A2481" s="142"/>
      <c r="B2481" s="142"/>
      <c r="C2481" s="142"/>
      <c r="D2481" s="142"/>
      <c r="E2481" s="142"/>
      <c r="F2481" s="142"/>
      <c r="G2481" s="142"/>
      <c r="H2481" s="142"/>
      <c r="I2481" s="142"/>
    </row>
    <row r="2482" spans="1:9" x14ac:dyDescent="0.2">
      <c r="A2482" s="142"/>
      <c r="B2482" s="142"/>
      <c r="C2482" s="142"/>
      <c r="D2482" s="142"/>
      <c r="E2482" s="142"/>
      <c r="F2482" s="142"/>
      <c r="G2482" s="142"/>
      <c r="H2482" s="142"/>
      <c r="I2482" s="142"/>
    </row>
    <row r="2483" spans="1:9" x14ac:dyDescent="0.2">
      <c r="A2483" s="142"/>
      <c r="B2483" s="142"/>
      <c r="C2483" s="142"/>
      <c r="D2483" s="142"/>
      <c r="E2483" s="142"/>
      <c r="F2483" s="142"/>
      <c r="G2483" s="142"/>
      <c r="H2483" s="142"/>
      <c r="I2483" s="142"/>
    </row>
    <row r="2484" spans="1:9" x14ac:dyDescent="0.2">
      <c r="A2484" s="142"/>
      <c r="B2484" s="142"/>
      <c r="C2484" s="142"/>
      <c r="D2484" s="142"/>
      <c r="E2484" s="142"/>
      <c r="F2484" s="142"/>
      <c r="G2484" s="142"/>
      <c r="H2484" s="142"/>
      <c r="I2484" s="142"/>
    </row>
    <row r="2485" spans="1:9" x14ac:dyDescent="0.2">
      <c r="A2485" s="142"/>
      <c r="B2485" s="142"/>
      <c r="C2485" s="142"/>
      <c r="D2485" s="142"/>
      <c r="E2485" s="142"/>
      <c r="F2485" s="142"/>
      <c r="G2485" s="142"/>
      <c r="H2485" s="142"/>
      <c r="I2485" s="142"/>
    </row>
    <row r="2486" spans="1:9" x14ac:dyDescent="0.2">
      <c r="A2486" s="142"/>
      <c r="B2486" s="142"/>
      <c r="C2486" s="142"/>
      <c r="D2486" s="142"/>
      <c r="E2486" s="142"/>
      <c r="F2486" s="142"/>
      <c r="G2486" s="142"/>
      <c r="H2486" s="142"/>
      <c r="I2486" s="142"/>
    </row>
    <row r="2487" spans="1:9" x14ac:dyDescent="0.2">
      <c r="A2487" s="142"/>
      <c r="B2487" s="142"/>
      <c r="C2487" s="142"/>
      <c r="D2487" s="142"/>
      <c r="E2487" s="142"/>
      <c r="F2487" s="142"/>
      <c r="G2487" s="142"/>
      <c r="H2487" s="142"/>
      <c r="I2487" s="142"/>
    </row>
    <row r="2488" spans="1:9" x14ac:dyDescent="0.2">
      <c r="A2488" s="142"/>
      <c r="B2488" s="142"/>
      <c r="C2488" s="142"/>
      <c r="D2488" s="142"/>
      <c r="E2488" s="142"/>
      <c r="F2488" s="142"/>
      <c r="G2488" s="142"/>
      <c r="H2488" s="142"/>
      <c r="I2488" s="142"/>
    </row>
    <row r="2489" spans="1:9" x14ac:dyDescent="0.2">
      <c r="A2489" s="142"/>
      <c r="B2489" s="142"/>
      <c r="C2489" s="142"/>
      <c r="D2489" s="142"/>
      <c r="E2489" s="142"/>
      <c r="F2489" s="142"/>
      <c r="G2489" s="142"/>
      <c r="H2489" s="142"/>
      <c r="I2489" s="142"/>
    </row>
    <row r="2490" spans="1:9" x14ac:dyDescent="0.2">
      <c r="A2490" s="142"/>
      <c r="B2490" s="142"/>
      <c r="C2490" s="142"/>
      <c r="D2490" s="142"/>
      <c r="E2490" s="142"/>
      <c r="F2490" s="142"/>
      <c r="G2490" s="142"/>
      <c r="H2490" s="142"/>
      <c r="I2490" s="142"/>
    </row>
    <row r="2491" spans="1:9" x14ac:dyDescent="0.2">
      <c r="A2491" s="142"/>
      <c r="B2491" s="142"/>
      <c r="C2491" s="142"/>
      <c r="D2491" s="142"/>
      <c r="E2491" s="142"/>
      <c r="F2491" s="142"/>
      <c r="G2491" s="142"/>
      <c r="H2491" s="142"/>
      <c r="I2491" s="142"/>
    </row>
    <row r="2492" spans="1:9" x14ac:dyDescent="0.2">
      <c r="A2492" s="142"/>
      <c r="B2492" s="142"/>
      <c r="C2492" s="142"/>
      <c r="D2492" s="142"/>
      <c r="E2492" s="142"/>
      <c r="F2492" s="142"/>
      <c r="G2492" s="142"/>
      <c r="H2492" s="142"/>
      <c r="I2492" s="142"/>
    </row>
    <row r="2493" spans="1:9" x14ac:dyDescent="0.2">
      <c r="A2493" s="142"/>
      <c r="B2493" s="142"/>
      <c r="C2493" s="142"/>
      <c r="D2493" s="142"/>
      <c r="E2493" s="142"/>
      <c r="F2493" s="142"/>
      <c r="G2493" s="142"/>
      <c r="H2493" s="142"/>
      <c r="I2493" s="142"/>
    </row>
    <row r="2494" spans="1:9" x14ac:dyDescent="0.2">
      <c r="A2494" s="142"/>
      <c r="B2494" s="142"/>
      <c r="C2494" s="142"/>
      <c r="D2494" s="142"/>
      <c r="E2494" s="142"/>
      <c r="F2494" s="142"/>
      <c r="G2494" s="142"/>
      <c r="H2494" s="142"/>
      <c r="I2494" s="142"/>
    </row>
    <row r="2495" spans="1:9" x14ac:dyDescent="0.2">
      <c r="A2495" s="142"/>
      <c r="B2495" s="142"/>
      <c r="C2495" s="142"/>
      <c r="D2495" s="142"/>
      <c r="E2495" s="142"/>
      <c r="F2495" s="142"/>
      <c r="G2495" s="142"/>
      <c r="H2495" s="142"/>
      <c r="I2495" s="142"/>
    </row>
    <row r="2496" spans="1:9" x14ac:dyDescent="0.2">
      <c r="A2496" s="142"/>
      <c r="B2496" s="142"/>
      <c r="C2496" s="142"/>
      <c r="D2496" s="142"/>
      <c r="E2496" s="142"/>
      <c r="F2496" s="142"/>
      <c r="G2496" s="142"/>
      <c r="H2496" s="142"/>
      <c r="I2496" s="142"/>
    </row>
    <row r="2497" spans="1:9" x14ac:dyDescent="0.2">
      <c r="A2497" s="142"/>
      <c r="B2497" s="142"/>
      <c r="C2497" s="142"/>
      <c r="D2497" s="142"/>
      <c r="E2497" s="142"/>
      <c r="F2497" s="142"/>
      <c r="G2497" s="142"/>
      <c r="H2497" s="142"/>
      <c r="I2497" s="142"/>
    </row>
    <row r="2498" spans="1:9" x14ac:dyDescent="0.2">
      <c r="A2498" s="142"/>
      <c r="B2498" s="142"/>
      <c r="C2498" s="142"/>
      <c r="D2498" s="142"/>
      <c r="E2498" s="142"/>
      <c r="F2498" s="142"/>
      <c r="G2498" s="142"/>
      <c r="H2498" s="142"/>
      <c r="I2498" s="142"/>
    </row>
    <row r="2499" spans="1:9" x14ac:dyDescent="0.2">
      <c r="A2499" s="142"/>
      <c r="B2499" s="142"/>
      <c r="C2499" s="142"/>
      <c r="D2499" s="142"/>
      <c r="E2499" s="142"/>
      <c r="F2499" s="142"/>
      <c r="G2499" s="142"/>
      <c r="H2499" s="142"/>
      <c r="I2499" s="142"/>
    </row>
    <row r="2500" spans="1:9" x14ac:dyDescent="0.2">
      <c r="A2500" s="142"/>
      <c r="B2500" s="142"/>
      <c r="C2500" s="142"/>
      <c r="D2500" s="142"/>
      <c r="E2500" s="142"/>
      <c r="F2500" s="142"/>
      <c r="G2500" s="142"/>
      <c r="H2500" s="142"/>
      <c r="I2500" s="142"/>
    </row>
    <row r="2501" spans="1:9" x14ac:dyDescent="0.2">
      <c r="A2501" s="142"/>
      <c r="B2501" s="142"/>
      <c r="C2501" s="142"/>
      <c r="D2501" s="142"/>
      <c r="E2501" s="142"/>
      <c r="F2501" s="142"/>
      <c r="G2501" s="142"/>
      <c r="H2501" s="142"/>
      <c r="I2501" s="142"/>
    </row>
    <row r="2502" spans="1:9" x14ac:dyDescent="0.2">
      <c r="A2502" s="142"/>
      <c r="B2502" s="142"/>
      <c r="C2502" s="142"/>
      <c r="D2502" s="142"/>
      <c r="E2502" s="142"/>
      <c r="F2502" s="142"/>
      <c r="G2502" s="142"/>
      <c r="H2502" s="142"/>
      <c r="I2502" s="142"/>
    </row>
    <row r="2503" spans="1:9" x14ac:dyDescent="0.2">
      <c r="A2503" s="142"/>
      <c r="B2503" s="142"/>
      <c r="C2503" s="142"/>
      <c r="D2503" s="142"/>
      <c r="E2503" s="142"/>
      <c r="F2503" s="142"/>
      <c r="G2503" s="142"/>
      <c r="H2503" s="142"/>
      <c r="I2503" s="142"/>
    </row>
    <row r="2504" spans="1:9" x14ac:dyDescent="0.2">
      <c r="A2504" s="142"/>
      <c r="B2504" s="142"/>
      <c r="C2504" s="142"/>
      <c r="D2504" s="142"/>
      <c r="E2504" s="142"/>
      <c r="F2504" s="142"/>
      <c r="G2504" s="142"/>
      <c r="H2504" s="142"/>
      <c r="I2504" s="142"/>
    </row>
    <row r="2505" spans="1:9" x14ac:dyDescent="0.2">
      <c r="A2505" s="142"/>
      <c r="B2505" s="142"/>
      <c r="C2505" s="142"/>
      <c r="D2505" s="142"/>
      <c r="E2505" s="142"/>
      <c r="F2505" s="142"/>
      <c r="G2505" s="142"/>
      <c r="H2505" s="142"/>
      <c r="I2505" s="142"/>
    </row>
    <row r="2506" spans="1:9" x14ac:dyDescent="0.2">
      <c r="A2506" s="142"/>
      <c r="B2506" s="142"/>
      <c r="C2506" s="142"/>
      <c r="D2506" s="142"/>
      <c r="E2506" s="142"/>
      <c r="F2506" s="142"/>
      <c r="G2506" s="142"/>
      <c r="H2506" s="142"/>
      <c r="I2506" s="142"/>
    </row>
    <row r="2507" spans="1:9" x14ac:dyDescent="0.2">
      <c r="A2507" s="142"/>
      <c r="B2507" s="142"/>
      <c r="C2507" s="142"/>
      <c r="D2507" s="142"/>
      <c r="E2507" s="142"/>
      <c r="F2507" s="142"/>
      <c r="G2507" s="142"/>
      <c r="H2507" s="142"/>
      <c r="I2507" s="142"/>
    </row>
    <row r="2508" spans="1:9" x14ac:dyDescent="0.2">
      <c r="A2508" s="142"/>
      <c r="B2508" s="142"/>
      <c r="C2508" s="142"/>
      <c r="D2508" s="142"/>
      <c r="E2508" s="142"/>
      <c r="F2508" s="142"/>
      <c r="G2508" s="142"/>
      <c r="H2508" s="142"/>
      <c r="I2508" s="142"/>
    </row>
    <row r="2509" spans="1:9" x14ac:dyDescent="0.2">
      <c r="A2509" s="142"/>
      <c r="B2509" s="142"/>
      <c r="C2509" s="142"/>
      <c r="D2509" s="142"/>
      <c r="E2509" s="142"/>
      <c r="F2509" s="142"/>
      <c r="G2509" s="142"/>
      <c r="H2509" s="142"/>
      <c r="I2509" s="142"/>
    </row>
    <row r="2510" spans="1:9" x14ac:dyDescent="0.2">
      <c r="A2510" s="142"/>
      <c r="B2510" s="142"/>
      <c r="C2510" s="142"/>
      <c r="D2510" s="142"/>
      <c r="E2510" s="142"/>
      <c r="F2510" s="142"/>
      <c r="G2510" s="142"/>
      <c r="H2510" s="142"/>
      <c r="I2510" s="142"/>
    </row>
    <row r="2511" spans="1:9" x14ac:dyDescent="0.2">
      <c r="A2511" s="142"/>
      <c r="B2511" s="142"/>
      <c r="C2511" s="142"/>
      <c r="D2511" s="142"/>
      <c r="E2511" s="142"/>
      <c r="F2511" s="142"/>
      <c r="G2511" s="142"/>
      <c r="H2511" s="142"/>
      <c r="I2511" s="142"/>
    </row>
    <row r="2512" spans="1:9" x14ac:dyDescent="0.2">
      <c r="A2512" s="142"/>
      <c r="B2512" s="142"/>
      <c r="C2512" s="142"/>
      <c r="D2512" s="142"/>
      <c r="E2512" s="142"/>
      <c r="F2512" s="142"/>
      <c r="G2512" s="142"/>
      <c r="H2512" s="142"/>
      <c r="I2512" s="142"/>
    </row>
    <row r="2513" spans="1:9" x14ac:dyDescent="0.2">
      <c r="A2513" s="142"/>
      <c r="B2513" s="142"/>
      <c r="C2513" s="142"/>
      <c r="D2513" s="142"/>
      <c r="E2513" s="142"/>
      <c r="F2513" s="142"/>
      <c r="G2513" s="142"/>
      <c r="H2513" s="142"/>
      <c r="I2513" s="142"/>
    </row>
    <row r="2514" spans="1:9" x14ac:dyDescent="0.2">
      <c r="A2514" s="142"/>
      <c r="B2514" s="142"/>
      <c r="C2514" s="142"/>
      <c r="D2514" s="142"/>
      <c r="E2514" s="142"/>
      <c r="F2514" s="142"/>
      <c r="G2514" s="142"/>
      <c r="H2514" s="142"/>
      <c r="I2514" s="142"/>
    </row>
    <row r="2515" spans="1:9" x14ac:dyDescent="0.2">
      <c r="A2515" s="142"/>
      <c r="B2515" s="142"/>
      <c r="C2515" s="142"/>
      <c r="D2515" s="142"/>
      <c r="E2515" s="142"/>
      <c r="F2515" s="142"/>
      <c r="G2515" s="142"/>
      <c r="H2515" s="142"/>
      <c r="I2515" s="142"/>
    </row>
    <row r="2516" spans="1:9" x14ac:dyDescent="0.2">
      <c r="A2516" s="142"/>
      <c r="B2516" s="142"/>
      <c r="C2516" s="142"/>
      <c r="D2516" s="142"/>
      <c r="E2516" s="142"/>
      <c r="F2516" s="142"/>
      <c r="G2516" s="142"/>
      <c r="H2516" s="142"/>
      <c r="I2516" s="142"/>
    </row>
    <row r="2517" spans="1:9" x14ac:dyDescent="0.2">
      <c r="A2517" s="142"/>
      <c r="B2517" s="142"/>
      <c r="C2517" s="142"/>
      <c r="D2517" s="142"/>
      <c r="E2517" s="142"/>
      <c r="F2517" s="142"/>
      <c r="G2517" s="142"/>
      <c r="H2517" s="142"/>
      <c r="I2517" s="142"/>
    </row>
    <row r="2518" spans="1:9" x14ac:dyDescent="0.2">
      <c r="A2518" s="142"/>
      <c r="B2518" s="142"/>
      <c r="C2518" s="142"/>
      <c r="D2518" s="142"/>
      <c r="E2518" s="142"/>
      <c r="F2518" s="142"/>
      <c r="G2518" s="142"/>
      <c r="H2518" s="142"/>
      <c r="I2518" s="142"/>
    </row>
    <row r="2519" spans="1:9" x14ac:dyDescent="0.2">
      <c r="A2519" s="142"/>
      <c r="B2519" s="142"/>
      <c r="C2519" s="142"/>
      <c r="D2519" s="142"/>
      <c r="E2519" s="142"/>
      <c r="F2519" s="142"/>
      <c r="G2519" s="142"/>
      <c r="H2519" s="142"/>
      <c r="I2519" s="142"/>
    </row>
    <row r="2520" spans="1:9" x14ac:dyDescent="0.2">
      <c r="A2520" s="142"/>
      <c r="B2520" s="142"/>
      <c r="C2520" s="142"/>
      <c r="D2520" s="142"/>
      <c r="E2520" s="142"/>
      <c r="F2520" s="142"/>
      <c r="G2520" s="142"/>
      <c r="H2520" s="142"/>
      <c r="I2520" s="142"/>
    </row>
    <row r="2521" spans="1:9" x14ac:dyDescent="0.2">
      <c r="A2521" s="142"/>
      <c r="B2521" s="142"/>
      <c r="C2521" s="142"/>
      <c r="D2521" s="142"/>
      <c r="E2521" s="142"/>
      <c r="F2521" s="142"/>
      <c r="G2521" s="142"/>
      <c r="H2521" s="142"/>
      <c r="I2521" s="142"/>
    </row>
    <row r="2522" spans="1:9" x14ac:dyDescent="0.2">
      <c r="A2522" s="142"/>
      <c r="B2522" s="142"/>
      <c r="C2522" s="142"/>
      <c r="D2522" s="142"/>
      <c r="E2522" s="142"/>
      <c r="F2522" s="142"/>
      <c r="G2522" s="142"/>
      <c r="H2522" s="142"/>
      <c r="I2522" s="142"/>
    </row>
    <row r="2523" spans="1:9" x14ac:dyDescent="0.2">
      <c r="A2523" s="142"/>
      <c r="B2523" s="142"/>
      <c r="C2523" s="142"/>
      <c r="D2523" s="142"/>
      <c r="E2523" s="142"/>
      <c r="F2523" s="142"/>
      <c r="G2523" s="142"/>
      <c r="H2523" s="142"/>
      <c r="I2523" s="142"/>
    </row>
    <row r="2524" spans="1:9" x14ac:dyDescent="0.2">
      <c r="A2524" s="142"/>
      <c r="B2524" s="142"/>
      <c r="C2524" s="142"/>
      <c r="D2524" s="142"/>
      <c r="E2524" s="142"/>
      <c r="F2524" s="142"/>
      <c r="G2524" s="142"/>
      <c r="H2524" s="142"/>
      <c r="I2524" s="142"/>
    </row>
    <row r="2525" spans="1:9" x14ac:dyDescent="0.2">
      <c r="A2525" s="142"/>
      <c r="B2525" s="142"/>
      <c r="C2525" s="142"/>
      <c r="D2525" s="142"/>
      <c r="E2525" s="142"/>
      <c r="F2525" s="142"/>
      <c r="G2525" s="142"/>
      <c r="H2525" s="142"/>
      <c r="I2525" s="142"/>
    </row>
    <row r="2526" spans="1:9" x14ac:dyDescent="0.2">
      <c r="A2526" s="142"/>
      <c r="B2526" s="142"/>
      <c r="C2526" s="142"/>
      <c r="D2526" s="142"/>
      <c r="E2526" s="142"/>
      <c r="F2526" s="142"/>
      <c r="G2526" s="142"/>
      <c r="H2526" s="142"/>
      <c r="I2526" s="142"/>
    </row>
    <row r="2527" spans="1:9" x14ac:dyDescent="0.2">
      <c r="A2527" s="142"/>
      <c r="B2527" s="142"/>
      <c r="C2527" s="142"/>
      <c r="D2527" s="142"/>
      <c r="E2527" s="142"/>
      <c r="F2527" s="142"/>
      <c r="G2527" s="142"/>
      <c r="H2527" s="142"/>
      <c r="I2527" s="142"/>
    </row>
    <row r="2528" spans="1:9" x14ac:dyDescent="0.2">
      <c r="A2528" s="142"/>
      <c r="B2528" s="142"/>
      <c r="C2528" s="142"/>
      <c r="D2528" s="142"/>
      <c r="E2528" s="142"/>
      <c r="F2528" s="142"/>
      <c r="G2528" s="142"/>
      <c r="H2528" s="142"/>
      <c r="I2528" s="142"/>
    </row>
    <row r="2529" spans="1:9" x14ac:dyDescent="0.2">
      <c r="A2529" s="142"/>
      <c r="B2529" s="142"/>
      <c r="C2529" s="142"/>
      <c r="D2529" s="142"/>
      <c r="E2529" s="142"/>
      <c r="F2529" s="142"/>
      <c r="G2529" s="142"/>
      <c r="H2529" s="142"/>
      <c r="I2529" s="142"/>
    </row>
    <row r="2530" spans="1:9" x14ac:dyDescent="0.2">
      <c r="A2530" s="142"/>
      <c r="B2530" s="142"/>
      <c r="C2530" s="142"/>
      <c r="D2530" s="142"/>
      <c r="E2530" s="142"/>
      <c r="F2530" s="142"/>
      <c r="G2530" s="142"/>
      <c r="H2530" s="142"/>
      <c r="I2530" s="142"/>
    </row>
    <row r="2531" spans="1:9" x14ac:dyDescent="0.2">
      <c r="A2531" s="142"/>
      <c r="B2531" s="142"/>
      <c r="C2531" s="142"/>
      <c r="D2531" s="142"/>
      <c r="E2531" s="142"/>
      <c r="F2531" s="142"/>
      <c r="G2531" s="142"/>
      <c r="H2531" s="142"/>
      <c r="I2531" s="142"/>
    </row>
    <row r="2532" spans="1:9" x14ac:dyDescent="0.2">
      <c r="A2532" s="142"/>
      <c r="B2532" s="142"/>
      <c r="C2532" s="142"/>
      <c r="D2532" s="142"/>
      <c r="E2532" s="142"/>
      <c r="F2532" s="142"/>
      <c r="G2532" s="142"/>
      <c r="H2532" s="142"/>
      <c r="I2532" s="142"/>
    </row>
    <row r="2533" spans="1:9" x14ac:dyDescent="0.2">
      <c r="A2533" s="142"/>
      <c r="B2533" s="142"/>
      <c r="C2533" s="142"/>
      <c r="D2533" s="142"/>
      <c r="E2533" s="142"/>
      <c r="F2533" s="142"/>
      <c r="G2533" s="142"/>
      <c r="H2533" s="142"/>
      <c r="I2533" s="142"/>
    </row>
    <row r="2534" spans="1:9" x14ac:dyDescent="0.2">
      <c r="A2534" s="142"/>
      <c r="B2534" s="142"/>
      <c r="C2534" s="142"/>
      <c r="D2534" s="142"/>
      <c r="E2534" s="142"/>
      <c r="F2534" s="142"/>
      <c r="G2534" s="142"/>
      <c r="H2534" s="142"/>
      <c r="I2534" s="142"/>
    </row>
    <row r="2535" spans="1:9" x14ac:dyDescent="0.2">
      <c r="A2535" s="142"/>
      <c r="B2535" s="142"/>
      <c r="C2535" s="142"/>
      <c r="D2535" s="142"/>
      <c r="E2535" s="142"/>
      <c r="F2535" s="142"/>
      <c r="G2535" s="142"/>
      <c r="H2535" s="142"/>
      <c r="I2535" s="142"/>
    </row>
    <row r="2536" spans="1:9" x14ac:dyDescent="0.2">
      <c r="A2536" s="142"/>
      <c r="B2536" s="142"/>
      <c r="C2536" s="142"/>
      <c r="D2536" s="142"/>
      <c r="E2536" s="142"/>
      <c r="F2536" s="142"/>
      <c r="G2536" s="142"/>
      <c r="H2536" s="142"/>
      <c r="I2536" s="142"/>
    </row>
    <row r="2537" spans="1:9" x14ac:dyDescent="0.2">
      <c r="A2537" s="142"/>
      <c r="B2537" s="142"/>
      <c r="C2537" s="142"/>
      <c r="D2537" s="142"/>
      <c r="E2537" s="142"/>
      <c r="F2537" s="142"/>
      <c r="G2537" s="142"/>
      <c r="H2537" s="142"/>
      <c r="I2537" s="142"/>
    </row>
    <row r="2538" spans="1:9" x14ac:dyDescent="0.2">
      <c r="A2538" s="142"/>
      <c r="B2538" s="142"/>
      <c r="C2538" s="142"/>
      <c r="D2538" s="142"/>
      <c r="E2538" s="142"/>
      <c r="F2538" s="142"/>
      <c r="G2538" s="142"/>
      <c r="H2538" s="142"/>
      <c r="I2538" s="142"/>
    </row>
    <row r="2539" spans="1:9" x14ac:dyDescent="0.2">
      <c r="A2539" s="142"/>
      <c r="B2539" s="142"/>
      <c r="C2539" s="142"/>
      <c r="D2539" s="142"/>
      <c r="E2539" s="142"/>
      <c r="F2539" s="142"/>
      <c r="G2539" s="142"/>
      <c r="H2539" s="142"/>
      <c r="I2539" s="142"/>
    </row>
    <row r="2540" spans="1:9" x14ac:dyDescent="0.2">
      <c r="A2540" s="142"/>
      <c r="B2540" s="142"/>
      <c r="C2540" s="142"/>
      <c r="D2540" s="142"/>
      <c r="E2540" s="142"/>
      <c r="F2540" s="142"/>
      <c r="G2540" s="142"/>
      <c r="H2540" s="142"/>
      <c r="I2540" s="142"/>
    </row>
    <row r="2541" spans="1:9" x14ac:dyDescent="0.2">
      <c r="A2541" s="142"/>
      <c r="B2541" s="142"/>
      <c r="C2541" s="142"/>
      <c r="D2541" s="142"/>
      <c r="E2541" s="142"/>
      <c r="F2541" s="142"/>
      <c r="G2541" s="142"/>
      <c r="H2541" s="142"/>
      <c r="I2541" s="142"/>
    </row>
    <row r="2542" spans="1:9" x14ac:dyDescent="0.2">
      <c r="A2542" s="142"/>
      <c r="B2542" s="142"/>
      <c r="C2542" s="142"/>
      <c r="D2542" s="142"/>
      <c r="E2542" s="142"/>
      <c r="F2542" s="142"/>
      <c r="G2542" s="142"/>
      <c r="H2542" s="142"/>
      <c r="I2542" s="142"/>
    </row>
    <row r="2543" spans="1:9" x14ac:dyDescent="0.2">
      <c r="A2543" s="142"/>
      <c r="B2543" s="142"/>
      <c r="C2543" s="142"/>
      <c r="D2543" s="142"/>
      <c r="E2543" s="142"/>
      <c r="F2543" s="142"/>
      <c r="G2543" s="142"/>
      <c r="H2543" s="142"/>
      <c r="I2543" s="142"/>
    </row>
    <row r="2544" spans="1:9" x14ac:dyDescent="0.2">
      <c r="A2544" s="142"/>
      <c r="B2544" s="142"/>
      <c r="C2544" s="142"/>
      <c r="D2544" s="142"/>
      <c r="E2544" s="142"/>
      <c r="F2544" s="142"/>
      <c r="G2544" s="142"/>
      <c r="H2544" s="142"/>
      <c r="I2544" s="142"/>
    </row>
    <row r="2545" spans="1:9" x14ac:dyDescent="0.2">
      <c r="A2545" s="142"/>
      <c r="B2545" s="142"/>
      <c r="C2545" s="142"/>
      <c r="D2545" s="142"/>
      <c r="E2545" s="142"/>
      <c r="F2545" s="142"/>
      <c r="G2545" s="142"/>
      <c r="H2545" s="142"/>
      <c r="I2545" s="142"/>
    </row>
    <row r="2546" spans="1:9" x14ac:dyDescent="0.2">
      <c r="A2546" s="142"/>
      <c r="B2546" s="142"/>
      <c r="C2546" s="142"/>
      <c r="D2546" s="142"/>
      <c r="E2546" s="142"/>
      <c r="F2546" s="142"/>
      <c r="G2546" s="142"/>
      <c r="H2546" s="142"/>
      <c r="I2546" s="142"/>
    </row>
    <row r="2547" spans="1:9" x14ac:dyDescent="0.2">
      <c r="A2547" s="142"/>
      <c r="B2547" s="142"/>
      <c r="C2547" s="142"/>
      <c r="D2547" s="142"/>
      <c r="E2547" s="142"/>
      <c r="F2547" s="142"/>
      <c r="G2547" s="142"/>
      <c r="H2547" s="142"/>
      <c r="I2547" s="142"/>
    </row>
    <row r="2548" spans="1:9" x14ac:dyDescent="0.2">
      <c r="A2548" s="142"/>
      <c r="B2548" s="142"/>
      <c r="C2548" s="142"/>
      <c r="D2548" s="142"/>
      <c r="E2548" s="142"/>
      <c r="F2548" s="142"/>
      <c r="G2548" s="142"/>
      <c r="H2548" s="142"/>
      <c r="I2548" s="142"/>
    </row>
    <row r="2549" spans="1:9" x14ac:dyDescent="0.2">
      <c r="A2549" s="142"/>
      <c r="B2549" s="142"/>
      <c r="C2549" s="142"/>
      <c r="D2549" s="142"/>
      <c r="E2549" s="142"/>
      <c r="F2549" s="142"/>
      <c r="G2549" s="142"/>
      <c r="H2549" s="142"/>
      <c r="I2549" s="142"/>
    </row>
    <row r="2550" spans="1:9" x14ac:dyDescent="0.2">
      <c r="A2550" s="142"/>
      <c r="B2550" s="142"/>
      <c r="C2550" s="142"/>
      <c r="D2550" s="142"/>
      <c r="E2550" s="142"/>
      <c r="F2550" s="142"/>
      <c r="G2550" s="142"/>
      <c r="H2550" s="142"/>
      <c r="I2550" s="142"/>
    </row>
    <row r="2551" spans="1:9" x14ac:dyDescent="0.2">
      <c r="A2551" s="142"/>
      <c r="B2551" s="142"/>
      <c r="C2551" s="142"/>
      <c r="D2551" s="142"/>
      <c r="E2551" s="142"/>
      <c r="F2551" s="142"/>
      <c r="G2551" s="142"/>
      <c r="H2551" s="142"/>
      <c r="I2551" s="142"/>
    </row>
    <row r="2552" spans="1:9" x14ac:dyDescent="0.2">
      <c r="A2552" s="142"/>
      <c r="B2552" s="142"/>
      <c r="C2552" s="142"/>
      <c r="D2552" s="142"/>
      <c r="E2552" s="142"/>
      <c r="F2552" s="142"/>
      <c r="G2552" s="142"/>
      <c r="H2552" s="142"/>
      <c r="I2552" s="142"/>
    </row>
    <row r="2553" spans="1:9" x14ac:dyDescent="0.2">
      <c r="A2553" s="142"/>
      <c r="B2553" s="142"/>
      <c r="C2553" s="142"/>
      <c r="D2553" s="142"/>
      <c r="E2553" s="142"/>
      <c r="F2553" s="142"/>
      <c r="G2553" s="142"/>
      <c r="H2553" s="142"/>
      <c r="I2553" s="142"/>
    </row>
    <row r="2554" spans="1:9" x14ac:dyDescent="0.2">
      <c r="A2554" s="142"/>
      <c r="B2554" s="142"/>
      <c r="C2554" s="142"/>
      <c r="D2554" s="142"/>
      <c r="E2554" s="142"/>
      <c r="F2554" s="142"/>
      <c r="G2554" s="142"/>
      <c r="H2554" s="142"/>
      <c r="I2554" s="142"/>
    </row>
    <row r="2555" spans="1:9" x14ac:dyDescent="0.2">
      <c r="A2555" s="142"/>
      <c r="B2555" s="142"/>
      <c r="C2555" s="142"/>
      <c r="D2555" s="142"/>
      <c r="E2555" s="142"/>
      <c r="F2555" s="142"/>
      <c r="G2555" s="142"/>
      <c r="H2555" s="142"/>
      <c r="I2555" s="142"/>
    </row>
    <row r="2556" spans="1:9" x14ac:dyDescent="0.2">
      <c r="A2556" s="142"/>
      <c r="B2556" s="142"/>
      <c r="C2556" s="142"/>
      <c r="D2556" s="142"/>
      <c r="E2556" s="142"/>
      <c r="F2556" s="142"/>
      <c r="G2556" s="142"/>
      <c r="H2556" s="142"/>
      <c r="I2556" s="142"/>
    </row>
    <row r="2557" spans="1:9" x14ac:dyDescent="0.2">
      <c r="A2557" s="142"/>
      <c r="B2557" s="142"/>
      <c r="C2557" s="142"/>
      <c r="D2557" s="142"/>
      <c r="E2557" s="142"/>
      <c r="F2557" s="142"/>
      <c r="G2557" s="142"/>
      <c r="H2557" s="142"/>
      <c r="I2557" s="142"/>
    </row>
    <row r="2558" spans="1:9" x14ac:dyDescent="0.2">
      <c r="A2558" s="142"/>
      <c r="B2558" s="142"/>
      <c r="C2558" s="142"/>
      <c r="D2558" s="142"/>
      <c r="E2558" s="142"/>
      <c r="F2558" s="142"/>
      <c r="G2558" s="142"/>
      <c r="H2558" s="142"/>
      <c r="I2558" s="142"/>
    </row>
    <row r="2559" spans="1:9" x14ac:dyDescent="0.2">
      <c r="A2559" s="142"/>
      <c r="B2559" s="142"/>
      <c r="C2559" s="142"/>
      <c r="D2559" s="142"/>
      <c r="E2559" s="142"/>
      <c r="F2559" s="142"/>
      <c r="G2559" s="142"/>
      <c r="H2559" s="142"/>
      <c r="I2559" s="142"/>
    </row>
    <row r="2560" spans="1:9" x14ac:dyDescent="0.2">
      <c r="A2560" s="142"/>
      <c r="B2560" s="142"/>
      <c r="C2560" s="142"/>
      <c r="D2560" s="142"/>
      <c r="E2560" s="142"/>
      <c r="F2560" s="142"/>
      <c r="G2560" s="142"/>
      <c r="H2560" s="142"/>
      <c r="I2560" s="142"/>
    </row>
    <row r="2561" spans="1:9" x14ac:dyDescent="0.2">
      <c r="A2561" s="142"/>
      <c r="B2561" s="142"/>
      <c r="C2561" s="142"/>
      <c r="D2561" s="142"/>
      <c r="E2561" s="142"/>
      <c r="F2561" s="142"/>
      <c r="G2561" s="142"/>
      <c r="H2561" s="142"/>
      <c r="I2561" s="142"/>
    </row>
    <row r="2562" spans="1:9" x14ac:dyDescent="0.2">
      <c r="A2562" s="142"/>
      <c r="B2562" s="142"/>
      <c r="C2562" s="142"/>
      <c r="D2562" s="142"/>
      <c r="E2562" s="142"/>
      <c r="F2562" s="142"/>
      <c r="G2562" s="142"/>
      <c r="H2562" s="142"/>
      <c r="I2562" s="142"/>
    </row>
    <row r="2563" spans="1:9" x14ac:dyDescent="0.2">
      <c r="A2563" s="142"/>
      <c r="B2563" s="142"/>
      <c r="C2563" s="142"/>
      <c r="D2563" s="142"/>
      <c r="E2563" s="142"/>
      <c r="F2563" s="142"/>
      <c r="G2563" s="142"/>
      <c r="H2563" s="142"/>
      <c r="I2563" s="142"/>
    </row>
    <row r="2564" spans="1:9" x14ac:dyDescent="0.2">
      <c r="A2564" s="142"/>
      <c r="B2564" s="142"/>
      <c r="C2564" s="142"/>
      <c r="D2564" s="142"/>
      <c r="E2564" s="142"/>
      <c r="F2564" s="142"/>
      <c r="G2564" s="142"/>
      <c r="H2564" s="142"/>
      <c r="I2564" s="142"/>
    </row>
    <row r="2565" spans="1:9" x14ac:dyDescent="0.2">
      <c r="A2565" s="142"/>
      <c r="B2565" s="142"/>
      <c r="C2565" s="142"/>
      <c r="D2565" s="142"/>
      <c r="E2565" s="142"/>
      <c r="F2565" s="142"/>
      <c r="G2565" s="142"/>
      <c r="H2565" s="142"/>
      <c r="I2565" s="142"/>
    </row>
    <row r="2566" spans="1:9" x14ac:dyDescent="0.2">
      <c r="A2566" s="142"/>
      <c r="B2566" s="142"/>
      <c r="C2566" s="142"/>
      <c r="D2566" s="142"/>
      <c r="E2566" s="142"/>
      <c r="F2566" s="142"/>
      <c r="G2566" s="142"/>
      <c r="H2566" s="142"/>
      <c r="I2566" s="142"/>
    </row>
    <row r="2567" spans="1:9" x14ac:dyDescent="0.2">
      <c r="A2567" s="142"/>
      <c r="B2567" s="142"/>
      <c r="C2567" s="142"/>
      <c r="D2567" s="142"/>
      <c r="E2567" s="142"/>
      <c r="F2567" s="142"/>
      <c r="G2567" s="142"/>
      <c r="H2567" s="142"/>
      <c r="I2567" s="142"/>
    </row>
    <row r="2568" spans="1:9" x14ac:dyDescent="0.2">
      <c r="A2568" s="142"/>
      <c r="B2568" s="142"/>
      <c r="C2568" s="142"/>
      <c r="D2568" s="142"/>
      <c r="E2568" s="142"/>
      <c r="F2568" s="142"/>
      <c r="G2568" s="142"/>
      <c r="H2568" s="142"/>
      <c r="I2568" s="142"/>
    </row>
    <row r="2569" spans="1:9" x14ac:dyDescent="0.2">
      <c r="A2569" s="142"/>
      <c r="B2569" s="142"/>
      <c r="C2569" s="142"/>
      <c r="D2569" s="142"/>
      <c r="E2569" s="142"/>
      <c r="F2569" s="142"/>
      <c r="G2569" s="142"/>
      <c r="H2569" s="142"/>
      <c r="I2569" s="142"/>
    </row>
    <row r="2570" spans="1:9" x14ac:dyDescent="0.2">
      <c r="A2570" s="142"/>
      <c r="B2570" s="142"/>
      <c r="C2570" s="142"/>
      <c r="D2570" s="142"/>
      <c r="E2570" s="142"/>
      <c r="F2570" s="142"/>
      <c r="G2570" s="142"/>
      <c r="H2570" s="142"/>
      <c r="I2570" s="142"/>
    </row>
    <row r="2571" spans="1:9" x14ac:dyDescent="0.2">
      <c r="A2571" s="142"/>
      <c r="B2571" s="142"/>
      <c r="C2571" s="142"/>
      <c r="D2571" s="142"/>
      <c r="E2571" s="142"/>
      <c r="F2571" s="142"/>
      <c r="G2571" s="142"/>
      <c r="H2571" s="142"/>
      <c r="I2571" s="142"/>
    </row>
    <row r="2572" spans="1:9" x14ac:dyDescent="0.2">
      <c r="A2572" s="142"/>
      <c r="B2572" s="142"/>
      <c r="C2572" s="142"/>
      <c r="D2572" s="142"/>
      <c r="E2572" s="142"/>
      <c r="F2572" s="142"/>
      <c r="G2572" s="142"/>
      <c r="H2572" s="142"/>
      <c r="I2572" s="142"/>
    </row>
    <row r="2573" spans="1:9" x14ac:dyDescent="0.2">
      <c r="A2573" s="142"/>
      <c r="B2573" s="142"/>
      <c r="C2573" s="142"/>
      <c r="D2573" s="142"/>
      <c r="E2573" s="142"/>
      <c r="F2573" s="142"/>
      <c r="G2573" s="142"/>
      <c r="H2573" s="142"/>
      <c r="I2573" s="142"/>
    </row>
    <row r="2574" spans="1:9" x14ac:dyDescent="0.2">
      <c r="A2574" s="142"/>
      <c r="B2574" s="142"/>
      <c r="C2574" s="142"/>
      <c r="D2574" s="142"/>
      <c r="E2574" s="142"/>
      <c r="F2574" s="142"/>
      <c r="G2574" s="142"/>
      <c r="H2574" s="142"/>
      <c r="I2574" s="142"/>
    </row>
    <row r="2575" spans="1:9" x14ac:dyDescent="0.2">
      <c r="A2575" s="142"/>
      <c r="B2575" s="142"/>
      <c r="C2575" s="142"/>
      <c r="D2575" s="142"/>
      <c r="E2575" s="142"/>
      <c r="F2575" s="142"/>
      <c r="G2575" s="142"/>
      <c r="H2575" s="142"/>
      <c r="I2575" s="142"/>
    </row>
    <row r="2576" spans="1:9" x14ac:dyDescent="0.2">
      <c r="A2576" s="142"/>
      <c r="B2576" s="142"/>
      <c r="C2576" s="142"/>
      <c r="D2576" s="142"/>
      <c r="E2576" s="142"/>
      <c r="F2576" s="142"/>
      <c r="G2576" s="142"/>
      <c r="H2576" s="142"/>
      <c r="I2576" s="142"/>
    </row>
    <row r="2577" spans="1:9" x14ac:dyDescent="0.2">
      <c r="A2577" s="142"/>
      <c r="B2577" s="142"/>
      <c r="C2577" s="142"/>
      <c r="D2577" s="142"/>
      <c r="E2577" s="142"/>
      <c r="F2577" s="142"/>
      <c r="G2577" s="142"/>
      <c r="H2577" s="142"/>
      <c r="I2577" s="142"/>
    </row>
    <row r="2578" spans="1:9" x14ac:dyDescent="0.2">
      <c r="A2578" s="142"/>
      <c r="B2578" s="142"/>
      <c r="C2578" s="142"/>
      <c r="D2578" s="142"/>
      <c r="E2578" s="142"/>
      <c r="F2578" s="142"/>
      <c r="G2578" s="142"/>
      <c r="H2578" s="142"/>
      <c r="I2578" s="142"/>
    </row>
    <row r="2579" spans="1:9" x14ac:dyDescent="0.2">
      <c r="A2579" s="142"/>
      <c r="B2579" s="142"/>
      <c r="C2579" s="142"/>
      <c r="D2579" s="142"/>
      <c r="E2579" s="142"/>
      <c r="F2579" s="142"/>
      <c r="G2579" s="142"/>
      <c r="H2579" s="142"/>
      <c r="I2579" s="142"/>
    </row>
    <row r="2580" spans="1:9" x14ac:dyDescent="0.2">
      <c r="A2580" s="142"/>
      <c r="B2580" s="142"/>
      <c r="C2580" s="142"/>
      <c r="D2580" s="142"/>
      <c r="E2580" s="142"/>
      <c r="F2580" s="142"/>
      <c r="G2580" s="142"/>
      <c r="H2580" s="142"/>
      <c r="I2580" s="142"/>
    </row>
    <row r="2581" spans="1:9" x14ac:dyDescent="0.2">
      <c r="A2581" s="142"/>
      <c r="B2581" s="142"/>
      <c r="C2581" s="142"/>
      <c r="D2581" s="142"/>
      <c r="E2581" s="142"/>
      <c r="F2581" s="142"/>
      <c r="G2581" s="142"/>
      <c r="H2581" s="142"/>
      <c r="I2581" s="142"/>
    </row>
    <row r="2582" spans="1:9" x14ac:dyDescent="0.2">
      <c r="A2582" s="142"/>
      <c r="B2582" s="142"/>
      <c r="C2582" s="142"/>
      <c r="D2582" s="142"/>
      <c r="E2582" s="142"/>
      <c r="F2582" s="142"/>
      <c r="G2582" s="142"/>
      <c r="H2582" s="142"/>
      <c r="I2582" s="142"/>
    </row>
    <row r="2583" spans="1:9" x14ac:dyDescent="0.2">
      <c r="A2583" s="142"/>
      <c r="B2583" s="142"/>
      <c r="C2583" s="142"/>
      <c r="D2583" s="142"/>
      <c r="E2583" s="142"/>
      <c r="F2583" s="142"/>
      <c r="G2583" s="142"/>
      <c r="H2583" s="142"/>
      <c r="I2583" s="142"/>
    </row>
    <row r="2584" spans="1:9" x14ac:dyDescent="0.2">
      <c r="A2584" s="142"/>
      <c r="B2584" s="142"/>
      <c r="C2584" s="142"/>
      <c r="D2584" s="142"/>
      <c r="E2584" s="142"/>
      <c r="F2584" s="142"/>
      <c r="G2584" s="142"/>
      <c r="H2584" s="142"/>
      <c r="I2584" s="142"/>
    </row>
    <row r="2585" spans="1:9" x14ac:dyDescent="0.2">
      <c r="A2585" s="142"/>
      <c r="B2585" s="142"/>
      <c r="C2585" s="142"/>
      <c r="D2585" s="142"/>
      <c r="E2585" s="142"/>
      <c r="F2585" s="142"/>
      <c r="G2585" s="142"/>
      <c r="H2585" s="142"/>
      <c r="I2585" s="142"/>
    </row>
    <row r="2586" spans="1:9" x14ac:dyDescent="0.2">
      <c r="A2586" s="142"/>
      <c r="B2586" s="142"/>
      <c r="C2586" s="142"/>
      <c r="D2586" s="142"/>
      <c r="E2586" s="142"/>
      <c r="F2586" s="142"/>
      <c r="G2586" s="142"/>
      <c r="H2586" s="142"/>
      <c r="I2586" s="142"/>
    </row>
    <row r="2587" spans="1:9" x14ac:dyDescent="0.2">
      <c r="A2587" s="142"/>
      <c r="B2587" s="142"/>
      <c r="C2587" s="142"/>
      <c r="D2587" s="142"/>
      <c r="E2587" s="142"/>
      <c r="F2587" s="142"/>
      <c r="G2587" s="142"/>
      <c r="H2587" s="142"/>
      <c r="I2587" s="142"/>
    </row>
    <row r="2588" spans="1:9" x14ac:dyDescent="0.2">
      <c r="A2588" s="142"/>
      <c r="B2588" s="142"/>
      <c r="C2588" s="142"/>
      <c r="D2588" s="142"/>
      <c r="E2588" s="142"/>
      <c r="F2588" s="142"/>
      <c r="G2588" s="142"/>
      <c r="H2588" s="142"/>
      <c r="I2588" s="142"/>
    </row>
    <row r="2589" spans="1:9" x14ac:dyDescent="0.2">
      <c r="A2589" s="142"/>
      <c r="B2589" s="142"/>
      <c r="C2589" s="142"/>
      <c r="D2589" s="142"/>
      <c r="E2589" s="142"/>
      <c r="F2589" s="142"/>
      <c r="G2589" s="142"/>
      <c r="H2589" s="142"/>
      <c r="I2589" s="142"/>
    </row>
    <row r="2590" spans="1:9" x14ac:dyDescent="0.2">
      <c r="A2590" s="142"/>
      <c r="B2590" s="142"/>
      <c r="C2590" s="142"/>
      <c r="D2590" s="142"/>
      <c r="E2590" s="142"/>
      <c r="F2590" s="142"/>
      <c r="G2590" s="142"/>
      <c r="H2590" s="142"/>
      <c r="I2590" s="142"/>
    </row>
    <row r="2591" spans="1:9" x14ac:dyDescent="0.2">
      <c r="A2591" s="142"/>
      <c r="B2591" s="142"/>
      <c r="C2591" s="142"/>
      <c r="D2591" s="142"/>
      <c r="E2591" s="142"/>
      <c r="F2591" s="142"/>
      <c r="G2591" s="142"/>
      <c r="H2591" s="142"/>
      <c r="I2591" s="142"/>
    </row>
    <row r="2592" spans="1:9" x14ac:dyDescent="0.2">
      <c r="A2592" s="142"/>
      <c r="B2592" s="142"/>
      <c r="C2592" s="142"/>
      <c r="D2592" s="142"/>
      <c r="E2592" s="142"/>
      <c r="F2592" s="142"/>
      <c r="G2592" s="142"/>
      <c r="H2592" s="142"/>
      <c r="I2592" s="142"/>
    </row>
    <row r="2593" spans="1:9" x14ac:dyDescent="0.2">
      <c r="A2593" s="142"/>
      <c r="B2593" s="142"/>
      <c r="C2593" s="142"/>
      <c r="D2593" s="142"/>
      <c r="E2593" s="142"/>
      <c r="F2593" s="142"/>
      <c r="G2593" s="142"/>
      <c r="H2593" s="142"/>
      <c r="I2593" s="142"/>
    </row>
    <row r="2594" spans="1:9" x14ac:dyDescent="0.2">
      <c r="A2594" s="142"/>
      <c r="B2594" s="142"/>
      <c r="C2594" s="142"/>
      <c r="D2594" s="142"/>
      <c r="E2594" s="142"/>
      <c r="F2594" s="142"/>
      <c r="G2594" s="142"/>
      <c r="H2594" s="142"/>
      <c r="I2594" s="142"/>
    </row>
    <row r="2595" spans="1:9" x14ac:dyDescent="0.2">
      <c r="A2595" s="142"/>
      <c r="B2595" s="142"/>
      <c r="C2595" s="142"/>
      <c r="D2595" s="142"/>
      <c r="E2595" s="142"/>
      <c r="F2595" s="142"/>
      <c r="G2595" s="142"/>
      <c r="H2595" s="142"/>
      <c r="I2595" s="142"/>
    </row>
    <row r="2596" spans="1:9" x14ac:dyDescent="0.2">
      <c r="A2596" s="142"/>
      <c r="B2596" s="142"/>
      <c r="C2596" s="142"/>
      <c r="D2596" s="142"/>
      <c r="E2596" s="142"/>
      <c r="F2596" s="142"/>
      <c r="G2596" s="142"/>
      <c r="H2596" s="142"/>
      <c r="I2596" s="142"/>
    </row>
    <row r="2597" spans="1:9" x14ac:dyDescent="0.2">
      <c r="A2597" s="142"/>
      <c r="B2597" s="142"/>
      <c r="C2597" s="142"/>
      <c r="D2597" s="142"/>
      <c r="E2597" s="142"/>
      <c r="F2597" s="142"/>
      <c r="G2597" s="142"/>
      <c r="H2597" s="142"/>
      <c r="I2597" s="142"/>
    </row>
    <row r="2598" spans="1:9" x14ac:dyDescent="0.2">
      <c r="A2598" s="142"/>
      <c r="B2598" s="142"/>
      <c r="C2598" s="142"/>
      <c r="D2598" s="142"/>
      <c r="E2598" s="142"/>
      <c r="F2598" s="142"/>
      <c r="G2598" s="142"/>
      <c r="H2598" s="142"/>
      <c r="I2598" s="142"/>
    </row>
    <row r="2599" spans="1:9" x14ac:dyDescent="0.2">
      <c r="A2599" s="142"/>
      <c r="B2599" s="142"/>
      <c r="C2599" s="142"/>
      <c r="D2599" s="142"/>
      <c r="E2599" s="142"/>
      <c r="F2599" s="142"/>
      <c r="G2599" s="142"/>
      <c r="H2599" s="142"/>
      <c r="I2599" s="142"/>
    </row>
    <row r="2600" spans="1:9" x14ac:dyDescent="0.2">
      <c r="A2600" s="142"/>
      <c r="B2600" s="142"/>
      <c r="C2600" s="142"/>
      <c r="D2600" s="142"/>
      <c r="E2600" s="142"/>
      <c r="F2600" s="142"/>
      <c r="G2600" s="142"/>
      <c r="H2600" s="142"/>
      <c r="I2600" s="142"/>
    </row>
    <row r="2601" spans="1:9" x14ac:dyDescent="0.2">
      <c r="A2601" s="142"/>
      <c r="B2601" s="142"/>
      <c r="C2601" s="142"/>
      <c r="D2601" s="142"/>
      <c r="E2601" s="142"/>
      <c r="F2601" s="142"/>
      <c r="G2601" s="142"/>
      <c r="H2601" s="142"/>
      <c r="I2601" s="142"/>
    </row>
    <row r="2602" spans="1:9" x14ac:dyDescent="0.2">
      <c r="A2602" s="142"/>
      <c r="B2602" s="142"/>
      <c r="C2602" s="142"/>
      <c r="D2602" s="142"/>
      <c r="E2602" s="142"/>
      <c r="F2602" s="142"/>
      <c r="G2602" s="142"/>
      <c r="H2602" s="142"/>
      <c r="I2602" s="142"/>
    </row>
    <row r="2603" spans="1:9" x14ac:dyDescent="0.2">
      <c r="A2603" s="142"/>
      <c r="B2603" s="142"/>
      <c r="C2603" s="142"/>
      <c r="D2603" s="142"/>
      <c r="E2603" s="142"/>
      <c r="F2603" s="142"/>
      <c r="G2603" s="142"/>
      <c r="H2603" s="142"/>
      <c r="I2603" s="142"/>
    </row>
    <row r="2604" spans="1:9" x14ac:dyDescent="0.2">
      <c r="A2604" s="142"/>
      <c r="B2604" s="142"/>
      <c r="C2604" s="142"/>
      <c r="D2604" s="142"/>
      <c r="E2604" s="142"/>
      <c r="F2604" s="142"/>
      <c r="G2604" s="142"/>
      <c r="H2604" s="142"/>
      <c r="I2604" s="142"/>
    </row>
    <row r="2605" spans="1:9" x14ac:dyDescent="0.2">
      <c r="A2605" s="142"/>
      <c r="B2605" s="142"/>
      <c r="C2605" s="142"/>
      <c r="D2605" s="142"/>
      <c r="E2605" s="142"/>
      <c r="F2605" s="142"/>
      <c r="G2605" s="142"/>
      <c r="H2605" s="142"/>
      <c r="I2605" s="142"/>
    </row>
    <row r="2606" spans="1:9" x14ac:dyDescent="0.2">
      <c r="A2606" s="142"/>
      <c r="B2606" s="142"/>
      <c r="C2606" s="142"/>
      <c r="D2606" s="142"/>
      <c r="E2606" s="142"/>
      <c r="F2606" s="142"/>
      <c r="G2606" s="142"/>
      <c r="H2606" s="142"/>
      <c r="I2606" s="142"/>
    </row>
    <row r="2607" spans="1:9" x14ac:dyDescent="0.2">
      <c r="A2607" s="142"/>
      <c r="B2607" s="142"/>
      <c r="C2607" s="142"/>
      <c r="D2607" s="142"/>
      <c r="E2607" s="142"/>
      <c r="F2607" s="142"/>
      <c r="G2607" s="142"/>
      <c r="H2607" s="142"/>
      <c r="I2607" s="142"/>
    </row>
    <row r="2608" spans="1:9" x14ac:dyDescent="0.2">
      <c r="A2608" s="142"/>
      <c r="B2608" s="142"/>
      <c r="C2608" s="142"/>
      <c r="D2608" s="142"/>
      <c r="E2608" s="142"/>
      <c r="F2608" s="142"/>
      <c r="G2608" s="142"/>
      <c r="H2608" s="142"/>
      <c r="I2608" s="142"/>
    </row>
    <row r="2609" spans="1:9" x14ac:dyDescent="0.2">
      <c r="A2609" s="142"/>
      <c r="B2609" s="142"/>
      <c r="C2609" s="142"/>
      <c r="D2609" s="142"/>
      <c r="E2609" s="142"/>
      <c r="F2609" s="142"/>
      <c r="G2609" s="142"/>
      <c r="H2609" s="142"/>
      <c r="I2609" s="142"/>
    </row>
    <row r="2610" spans="1:9" x14ac:dyDescent="0.2">
      <c r="A2610" s="142"/>
      <c r="B2610" s="142"/>
      <c r="C2610" s="142"/>
      <c r="D2610" s="142"/>
      <c r="E2610" s="142"/>
      <c r="F2610" s="142"/>
      <c r="G2610" s="142"/>
      <c r="H2610" s="142"/>
      <c r="I2610" s="142"/>
    </row>
    <row r="2611" spans="1:9" x14ac:dyDescent="0.2">
      <c r="A2611" s="142"/>
      <c r="B2611" s="142"/>
      <c r="C2611" s="142"/>
      <c r="D2611" s="142"/>
      <c r="E2611" s="142"/>
      <c r="F2611" s="142"/>
      <c r="G2611" s="142"/>
      <c r="H2611" s="142"/>
      <c r="I2611" s="142"/>
    </row>
    <row r="2612" spans="1:9" x14ac:dyDescent="0.2">
      <c r="A2612" s="142"/>
      <c r="B2612" s="142"/>
      <c r="C2612" s="142"/>
      <c r="D2612" s="142"/>
      <c r="E2612" s="142"/>
      <c r="F2612" s="142"/>
      <c r="G2612" s="142"/>
      <c r="H2612" s="142"/>
      <c r="I2612" s="142"/>
    </row>
    <row r="2613" spans="1:9" x14ac:dyDescent="0.2">
      <c r="A2613" s="142"/>
      <c r="B2613" s="142"/>
      <c r="C2613" s="142"/>
      <c r="D2613" s="142"/>
      <c r="E2613" s="142"/>
      <c r="F2613" s="142"/>
      <c r="G2613" s="142"/>
      <c r="H2613" s="142"/>
      <c r="I2613" s="142"/>
    </row>
    <row r="2614" spans="1:9" x14ac:dyDescent="0.2">
      <c r="A2614" s="142"/>
      <c r="B2614" s="142"/>
      <c r="C2614" s="142"/>
      <c r="D2614" s="142"/>
      <c r="E2614" s="142"/>
      <c r="F2614" s="142"/>
      <c r="G2614" s="142"/>
      <c r="H2614" s="142"/>
      <c r="I2614" s="142"/>
    </row>
    <row r="2615" spans="1:9" x14ac:dyDescent="0.2">
      <c r="A2615" s="142"/>
      <c r="B2615" s="142"/>
      <c r="C2615" s="142"/>
      <c r="D2615" s="142"/>
      <c r="E2615" s="142"/>
      <c r="F2615" s="142"/>
      <c r="G2615" s="142"/>
      <c r="H2615" s="142"/>
      <c r="I2615" s="142"/>
    </row>
    <row r="2616" spans="1:9" x14ac:dyDescent="0.2">
      <c r="A2616" s="142"/>
      <c r="B2616" s="142"/>
      <c r="C2616" s="142"/>
      <c r="D2616" s="142"/>
      <c r="E2616" s="142"/>
      <c r="F2616" s="142"/>
      <c r="G2616" s="142"/>
      <c r="H2616" s="142"/>
      <c r="I2616" s="142"/>
    </row>
    <row r="2617" spans="1:9" x14ac:dyDescent="0.2">
      <c r="A2617" s="142"/>
      <c r="B2617" s="142"/>
      <c r="C2617" s="142"/>
      <c r="D2617" s="142"/>
      <c r="E2617" s="142"/>
      <c r="F2617" s="142"/>
      <c r="G2617" s="142"/>
      <c r="H2617" s="142"/>
      <c r="I2617" s="142"/>
    </row>
    <row r="2618" spans="1:9" x14ac:dyDescent="0.2">
      <c r="A2618" s="142"/>
      <c r="B2618" s="142"/>
      <c r="C2618" s="142"/>
      <c r="D2618" s="142"/>
      <c r="E2618" s="142"/>
      <c r="F2618" s="142"/>
      <c r="G2618" s="142"/>
      <c r="H2618" s="142"/>
      <c r="I2618" s="142"/>
    </row>
    <row r="2619" spans="1:9" x14ac:dyDescent="0.2">
      <c r="A2619" s="142"/>
      <c r="B2619" s="142"/>
      <c r="C2619" s="142"/>
      <c r="D2619" s="142"/>
      <c r="E2619" s="142"/>
      <c r="F2619" s="142"/>
      <c r="G2619" s="142"/>
      <c r="H2619" s="142"/>
      <c r="I2619" s="142"/>
    </row>
    <row r="2620" spans="1:9" x14ac:dyDescent="0.2">
      <c r="A2620" s="142"/>
      <c r="B2620" s="142"/>
      <c r="C2620" s="142"/>
      <c r="D2620" s="142"/>
      <c r="E2620" s="142"/>
      <c r="F2620" s="142"/>
      <c r="G2620" s="142"/>
      <c r="H2620" s="142"/>
      <c r="I2620" s="142"/>
    </row>
    <row r="2621" spans="1:9" x14ac:dyDescent="0.2">
      <c r="A2621" s="142"/>
      <c r="B2621" s="142"/>
      <c r="C2621" s="142"/>
      <c r="D2621" s="142"/>
      <c r="E2621" s="142"/>
      <c r="F2621" s="142"/>
      <c r="G2621" s="142"/>
      <c r="H2621" s="142"/>
      <c r="I2621" s="142"/>
    </row>
    <row r="2622" spans="1:9" x14ac:dyDescent="0.2">
      <c r="A2622" s="142"/>
      <c r="B2622" s="142"/>
      <c r="C2622" s="142"/>
      <c r="D2622" s="142"/>
      <c r="E2622" s="142"/>
      <c r="F2622" s="142"/>
      <c r="G2622" s="142"/>
      <c r="H2622" s="142"/>
      <c r="I2622" s="142"/>
    </row>
    <row r="2623" spans="1:9" x14ac:dyDescent="0.2">
      <c r="A2623" s="142"/>
      <c r="B2623" s="142"/>
      <c r="C2623" s="142"/>
      <c r="D2623" s="142"/>
      <c r="E2623" s="142"/>
      <c r="F2623" s="142"/>
      <c r="G2623" s="142"/>
      <c r="H2623" s="142"/>
      <c r="I2623" s="142"/>
    </row>
    <row r="2624" spans="1:9" x14ac:dyDescent="0.2">
      <c r="A2624" s="142"/>
      <c r="B2624" s="142"/>
      <c r="C2624" s="142"/>
      <c r="D2624" s="142"/>
      <c r="E2624" s="142"/>
      <c r="F2624" s="142"/>
      <c r="G2624" s="142"/>
      <c r="H2624" s="142"/>
      <c r="I2624" s="142"/>
    </row>
    <row r="2625" spans="1:9" x14ac:dyDescent="0.2">
      <c r="A2625" s="142"/>
      <c r="B2625" s="142"/>
      <c r="C2625" s="142"/>
      <c r="D2625" s="142"/>
      <c r="E2625" s="142"/>
      <c r="F2625" s="142"/>
      <c r="G2625" s="142"/>
      <c r="H2625" s="142"/>
      <c r="I2625" s="142"/>
    </row>
    <row r="2626" spans="1:9" x14ac:dyDescent="0.2">
      <c r="A2626" s="142"/>
      <c r="B2626" s="142"/>
      <c r="C2626" s="142"/>
      <c r="D2626" s="142"/>
      <c r="E2626" s="142"/>
      <c r="F2626" s="142"/>
      <c r="G2626" s="142"/>
      <c r="H2626" s="142"/>
      <c r="I2626" s="142"/>
    </row>
    <row r="2627" spans="1:9" x14ac:dyDescent="0.2">
      <c r="A2627" s="142"/>
      <c r="B2627" s="142"/>
      <c r="C2627" s="142"/>
      <c r="D2627" s="142"/>
      <c r="E2627" s="142"/>
      <c r="F2627" s="142"/>
      <c r="G2627" s="142"/>
      <c r="H2627" s="142"/>
      <c r="I2627" s="142"/>
    </row>
    <row r="2628" spans="1:9" x14ac:dyDescent="0.2">
      <c r="A2628" s="142"/>
      <c r="B2628" s="142"/>
      <c r="C2628" s="142"/>
      <c r="D2628" s="142"/>
      <c r="E2628" s="142"/>
      <c r="F2628" s="142"/>
      <c r="G2628" s="142"/>
      <c r="H2628" s="142"/>
      <c r="I2628" s="142"/>
    </row>
    <row r="2629" spans="1:9" x14ac:dyDescent="0.2">
      <c r="A2629" s="142"/>
      <c r="B2629" s="142"/>
      <c r="C2629" s="142"/>
      <c r="D2629" s="142"/>
      <c r="E2629" s="142"/>
      <c r="F2629" s="142"/>
      <c r="G2629" s="142"/>
      <c r="H2629" s="142"/>
      <c r="I2629" s="142"/>
    </row>
    <row r="2630" spans="1:9" x14ac:dyDescent="0.2">
      <c r="A2630" s="142"/>
      <c r="B2630" s="142"/>
      <c r="C2630" s="142"/>
      <c r="D2630" s="142"/>
      <c r="E2630" s="142"/>
      <c r="F2630" s="142"/>
      <c r="G2630" s="142"/>
      <c r="H2630" s="142"/>
      <c r="I2630" s="142"/>
    </row>
    <row r="2631" spans="1:9" x14ac:dyDescent="0.2">
      <c r="A2631" s="142"/>
      <c r="B2631" s="142"/>
      <c r="C2631" s="142"/>
      <c r="D2631" s="142"/>
      <c r="E2631" s="142"/>
      <c r="F2631" s="142"/>
      <c r="G2631" s="142"/>
      <c r="H2631" s="142"/>
      <c r="I2631" s="142"/>
    </row>
    <row r="2632" spans="1:9" x14ac:dyDescent="0.2">
      <c r="A2632" s="142"/>
      <c r="B2632" s="142"/>
      <c r="C2632" s="142"/>
      <c r="D2632" s="142"/>
      <c r="E2632" s="142"/>
      <c r="F2632" s="142"/>
      <c r="G2632" s="142"/>
      <c r="H2632" s="142"/>
      <c r="I2632" s="142"/>
    </row>
    <row r="2633" spans="1:9" x14ac:dyDescent="0.2">
      <c r="A2633" s="142"/>
      <c r="B2633" s="142"/>
      <c r="C2633" s="142"/>
      <c r="D2633" s="142"/>
      <c r="E2633" s="142"/>
      <c r="F2633" s="142"/>
      <c r="G2633" s="142"/>
      <c r="H2633" s="142"/>
      <c r="I2633" s="142"/>
    </row>
    <row r="2634" spans="1:9" x14ac:dyDescent="0.2">
      <c r="A2634" s="142"/>
      <c r="B2634" s="142"/>
      <c r="C2634" s="142"/>
      <c r="D2634" s="142"/>
      <c r="E2634" s="142"/>
      <c r="F2634" s="142"/>
      <c r="G2634" s="142"/>
      <c r="H2634" s="142"/>
      <c r="I2634" s="142"/>
    </row>
    <row r="2635" spans="1:9" x14ac:dyDescent="0.2">
      <c r="A2635" s="142"/>
      <c r="B2635" s="142"/>
      <c r="C2635" s="142"/>
      <c r="D2635" s="142"/>
      <c r="E2635" s="142"/>
      <c r="F2635" s="142"/>
      <c r="G2635" s="142"/>
      <c r="H2635" s="142"/>
      <c r="I2635" s="142"/>
    </row>
    <row r="2636" spans="1:9" x14ac:dyDescent="0.2">
      <c r="A2636" s="142"/>
      <c r="B2636" s="142"/>
      <c r="C2636" s="142"/>
      <c r="D2636" s="142"/>
      <c r="E2636" s="142"/>
      <c r="F2636" s="142"/>
      <c r="G2636" s="142"/>
      <c r="H2636" s="142"/>
      <c r="I2636" s="142"/>
    </row>
    <row r="2637" spans="1:9" x14ac:dyDescent="0.2">
      <c r="A2637" s="142"/>
      <c r="B2637" s="142"/>
      <c r="C2637" s="142"/>
      <c r="D2637" s="142"/>
      <c r="E2637" s="142"/>
      <c r="F2637" s="142"/>
      <c r="G2637" s="142"/>
      <c r="H2637" s="142"/>
      <c r="I2637" s="142"/>
    </row>
    <row r="2638" spans="1:9" x14ac:dyDescent="0.2">
      <c r="A2638" s="142"/>
      <c r="B2638" s="142"/>
      <c r="C2638" s="142"/>
      <c r="D2638" s="142"/>
      <c r="E2638" s="142"/>
      <c r="F2638" s="142"/>
      <c r="G2638" s="142"/>
      <c r="H2638" s="142"/>
      <c r="I2638" s="142"/>
    </row>
    <row r="2639" spans="1:9" x14ac:dyDescent="0.2">
      <c r="A2639" s="142"/>
      <c r="B2639" s="142"/>
      <c r="C2639" s="142"/>
      <c r="D2639" s="142"/>
      <c r="E2639" s="142"/>
      <c r="F2639" s="142"/>
      <c r="G2639" s="142"/>
      <c r="H2639" s="142"/>
      <c r="I2639" s="142"/>
    </row>
    <row r="2640" spans="1:9" x14ac:dyDescent="0.2">
      <c r="A2640" s="142"/>
      <c r="B2640" s="142"/>
      <c r="C2640" s="142"/>
      <c r="D2640" s="142"/>
      <c r="E2640" s="142"/>
      <c r="F2640" s="142"/>
      <c r="G2640" s="142"/>
      <c r="H2640" s="142"/>
      <c r="I2640" s="142"/>
    </row>
    <row r="2641" spans="1:9" x14ac:dyDescent="0.2">
      <c r="A2641" s="142"/>
      <c r="B2641" s="142"/>
      <c r="C2641" s="142"/>
      <c r="D2641" s="142"/>
      <c r="E2641" s="142"/>
      <c r="F2641" s="142"/>
      <c r="G2641" s="142"/>
      <c r="H2641" s="142"/>
      <c r="I2641" s="142"/>
    </row>
    <row r="2642" spans="1:9" x14ac:dyDescent="0.2">
      <c r="A2642" s="142"/>
      <c r="B2642" s="142"/>
      <c r="C2642" s="142"/>
      <c r="D2642" s="142"/>
      <c r="E2642" s="142"/>
      <c r="F2642" s="142"/>
      <c r="G2642" s="142"/>
      <c r="H2642" s="142"/>
      <c r="I2642" s="142"/>
    </row>
    <row r="2643" spans="1:9" x14ac:dyDescent="0.2">
      <c r="A2643" s="142"/>
      <c r="B2643" s="142"/>
      <c r="C2643" s="142"/>
      <c r="D2643" s="142"/>
      <c r="E2643" s="142"/>
      <c r="F2643" s="142"/>
      <c r="G2643" s="142"/>
      <c r="H2643" s="142"/>
      <c r="I2643" s="142"/>
    </row>
    <row r="2644" spans="1:9" x14ac:dyDescent="0.2">
      <c r="A2644" s="142"/>
      <c r="B2644" s="142"/>
      <c r="C2644" s="142"/>
      <c r="D2644" s="142"/>
      <c r="E2644" s="142"/>
      <c r="F2644" s="142"/>
      <c r="G2644" s="142"/>
      <c r="H2644" s="142"/>
      <c r="I2644" s="142"/>
    </row>
    <row r="2645" spans="1:9" x14ac:dyDescent="0.2">
      <c r="A2645" s="142"/>
      <c r="B2645" s="142"/>
      <c r="C2645" s="142"/>
      <c r="D2645" s="142"/>
      <c r="E2645" s="142"/>
      <c r="F2645" s="142"/>
      <c r="G2645" s="142"/>
      <c r="H2645" s="142"/>
      <c r="I2645" s="142"/>
    </row>
    <row r="2646" spans="1:9" x14ac:dyDescent="0.2">
      <c r="A2646" s="142"/>
      <c r="B2646" s="142"/>
      <c r="C2646" s="142"/>
      <c r="D2646" s="142"/>
      <c r="E2646" s="142"/>
      <c r="F2646" s="142"/>
      <c r="G2646" s="142"/>
      <c r="H2646" s="142"/>
      <c r="I2646" s="142"/>
    </row>
    <row r="2647" spans="1:9" x14ac:dyDescent="0.2">
      <c r="A2647" s="142"/>
      <c r="B2647" s="142"/>
      <c r="C2647" s="142"/>
      <c r="D2647" s="142"/>
      <c r="E2647" s="142"/>
      <c r="F2647" s="142"/>
      <c r="G2647" s="142"/>
      <c r="H2647" s="142"/>
      <c r="I2647" s="142"/>
    </row>
    <row r="2648" spans="1:9" x14ac:dyDescent="0.2">
      <c r="A2648" s="142"/>
      <c r="B2648" s="142"/>
      <c r="C2648" s="142"/>
      <c r="D2648" s="142"/>
      <c r="E2648" s="142"/>
      <c r="F2648" s="142"/>
      <c r="G2648" s="142"/>
      <c r="H2648" s="142"/>
      <c r="I2648" s="142"/>
    </row>
    <row r="2649" spans="1:9" x14ac:dyDescent="0.2">
      <c r="A2649" s="142"/>
      <c r="B2649" s="142"/>
      <c r="C2649" s="142"/>
      <c r="D2649" s="142"/>
      <c r="E2649" s="142"/>
      <c r="F2649" s="142"/>
      <c r="G2649" s="142"/>
      <c r="H2649" s="142"/>
      <c r="I2649" s="142"/>
    </row>
    <row r="2650" spans="1:9" x14ac:dyDescent="0.2">
      <c r="A2650" s="142"/>
      <c r="B2650" s="142"/>
      <c r="C2650" s="142"/>
      <c r="D2650" s="142"/>
      <c r="E2650" s="142"/>
      <c r="F2650" s="142"/>
      <c r="G2650" s="142"/>
      <c r="H2650" s="142"/>
      <c r="I2650" s="142"/>
    </row>
    <row r="2651" spans="1:9" x14ac:dyDescent="0.2">
      <c r="A2651" s="142"/>
      <c r="B2651" s="142"/>
      <c r="C2651" s="142"/>
      <c r="D2651" s="142"/>
      <c r="E2651" s="142"/>
      <c r="F2651" s="142"/>
      <c r="G2651" s="142"/>
      <c r="H2651" s="142"/>
      <c r="I2651" s="142"/>
    </row>
    <row r="2652" spans="1:9" x14ac:dyDescent="0.2">
      <c r="A2652" s="142"/>
      <c r="B2652" s="142"/>
      <c r="C2652" s="142"/>
      <c r="D2652" s="142"/>
      <c r="E2652" s="142"/>
      <c r="F2652" s="142"/>
      <c r="G2652" s="142"/>
      <c r="H2652" s="142"/>
      <c r="I2652" s="142"/>
    </row>
    <row r="2653" spans="1:9" x14ac:dyDescent="0.2">
      <c r="A2653" s="142"/>
      <c r="B2653" s="142"/>
      <c r="C2653" s="142"/>
      <c r="D2653" s="142"/>
      <c r="E2653" s="142"/>
      <c r="F2653" s="142"/>
      <c r="G2653" s="142"/>
      <c r="H2653" s="142"/>
      <c r="I2653" s="142"/>
    </row>
    <row r="2654" spans="1:9" x14ac:dyDescent="0.2">
      <c r="A2654" s="142"/>
      <c r="B2654" s="142"/>
      <c r="C2654" s="142"/>
      <c r="D2654" s="142"/>
      <c r="E2654" s="142"/>
      <c r="F2654" s="142"/>
      <c r="G2654" s="142"/>
      <c r="H2654" s="142"/>
      <c r="I2654" s="142"/>
    </row>
    <row r="2655" spans="1:9" x14ac:dyDescent="0.2">
      <c r="A2655" s="142"/>
      <c r="B2655" s="142"/>
      <c r="C2655" s="142"/>
      <c r="D2655" s="142"/>
      <c r="E2655" s="142"/>
      <c r="F2655" s="142"/>
      <c r="G2655" s="142"/>
      <c r="H2655" s="142"/>
      <c r="I2655" s="142"/>
    </row>
    <row r="2656" spans="1:9" x14ac:dyDescent="0.2">
      <c r="A2656" s="142"/>
      <c r="B2656" s="142"/>
      <c r="C2656" s="142"/>
      <c r="D2656" s="142"/>
      <c r="E2656" s="142"/>
      <c r="F2656" s="142"/>
      <c r="G2656" s="142"/>
      <c r="H2656" s="142"/>
      <c r="I2656" s="142"/>
    </row>
    <row r="2657" spans="1:9" x14ac:dyDescent="0.2">
      <c r="A2657" s="142"/>
      <c r="B2657" s="142"/>
      <c r="C2657" s="142"/>
      <c r="D2657" s="142"/>
      <c r="E2657" s="142"/>
      <c r="F2657" s="142"/>
      <c r="G2657" s="142"/>
      <c r="H2657" s="142"/>
      <c r="I2657" s="142"/>
    </row>
    <row r="2658" spans="1:9" x14ac:dyDescent="0.2">
      <c r="A2658" s="142"/>
      <c r="B2658" s="142"/>
      <c r="C2658" s="142"/>
      <c r="D2658" s="142"/>
      <c r="E2658" s="142"/>
      <c r="F2658" s="142"/>
      <c r="G2658" s="142"/>
      <c r="H2658" s="142"/>
      <c r="I2658" s="142"/>
    </row>
    <row r="2659" spans="1:9" x14ac:dyDescent="0.2">
      <c r="A2659" s="142"/>
      <c r="B2659" s="142"/>
      <c r="C2659" s="142"/>
      <c r="D2659" s="142"/>
      <c r="E2659" s="142"/>
      <c r="F2659" s="142"/>
      <c r="G2659" s="142"/>
      <c r="H2659" s="142"/>
      <c r="I2659" s="142"/>
    </row>
    <row r="2660" spans="1:9" x14ac:dyDescent="0.2">
      <c r="A2660" s="142"/>
      <c r="B2660" s="142"/>
      <c r="C2660" s="142"/>
      <c r="D2660" s="142"/>
      <c r="E2660" s="142"/>
      <c r="F2660" s="142"/>
      <c r="G2660" s="142"/>
      <c r="H2660" s="142"/>
      <c r="I2660" s="142"/>
    </row>
    <row r="2661" spans="1:9" x14ac:dyDescent="0.2">
      <c r="A2661" s="142"/>
      <c r="B2661" s="142"/>
      <c r="C2661" s="142"/>
      <c r="D2661" s="142"/>
      <c r="E2661" s="142"/>
      <c r="F2661" s="142"/>
      <c r="G2661" s="142"/>
      <c r="H2661" s="142"/>
      <c r="I2661" s="142"/>
    </row>
    <row r="2662" spans="1:9" x14ac:dyDescent="0.2">
      <c r="A2662" s="142"/>
      <c r="B2662" s="142"/>
      <c r="C2662" s="142"/>
      <c r="D2662" s="142"/>
      <c r="E2662" s="142"/>
      <c r="F2662" s="142"/>
      <c r="G2662" s="142"/>
      <c r="H2662" s="142"/>
      <c r="I2662" s="142"/>
    </row>
    <row r="2663" spans="1:9" x14ac:dyDescent="0.2">
      <c r="A2663" s="142"/>
      <c r="B2663" s="142"/>
      <c r="C2663" s="142"/>
      <c r="D2663" s="142"/>
      <c r="E2663" s="142"/>
      <c r="F2663" s="142"/>
      <c r="G2663" s="142"/>
      <c r="H2663" s="142"/>
      <c r="I2663" s="142"/>
    </row>
    <row r="2664" spans="1:9" x14ac:dyDescent="0.2">
      <c r="A2664" s="142"/>
      <c r="B2664" s="142"/>
      <c r="C2664" s="142"/>
      <c r="D2664" s="142"/>
      <c r="E2664" s="142"/>
      <c r="F2664" s="142"/>
      <c r="G2664" s="142"/>
      <c r="H2664" s="142"/>
      <c r="I2664" s="142"/>
    </row>
    <row r="2665" spans="1:9" x14ac:dyDescent="0.2">
      <c r="A2665" s="142"/>
      <c r="B2665" s="142"/>
      <c r="C2665" s="142"/>
      <c r="D2665" s="142"/>
      <c r="E2665" s="142"/>
      <c r="F2665" s="142"/>
      <c r="G2665" s="142"/>
      <c r="H2665" s="142"/>
      <c r="I2665" s="142"/>
    </row>
    <row r="2666" spans="1:9" x14ac:dyDescent="0.2">
      <c r="A2666" s="142"/>
      <c r="B2666" s="142"/>
      <c r="C2666" s="142"/>
      <c r="D2666" s="142"/>
      <c r="E2666" s="142"/>
      <c r="F2666" s="142"/>
      <c r="G2666" s="142"/>
      <c r="H2666" s="142"/>
      <c r="I2666" s="142"/>
    </row>
    <row r="2667" spans="1:9" x14ac:dyDescent="0.2">
      <c r="A2667" s="142"/>
      <c r="B2667" s="142"/>
      <c r="C2667" s="142"/>
      <c r="D2667" s="142"/>
      <c r="E2667" s="142"/>
      <c r="F2667" s="142"/>
      <c r="G2667" s="142"/>
      <c r="H2667" s="142"/>
      <c r="I2667" s="142"/>
    </row>
    <row r="2668" spans="1:9" x14ac:dyDescent="0.2">
      <c r="A2668" s="142"/>
      <c r="B2668" s="142"/>
      <c r="C2668" s="142"/>
      <c r="D2668" s="142"/>
      <c r="E2668" s="142"/>
      <c r="F2668" s="142"/>
      <c r="G2668" s="142"/>
      <c r="H2668" s="142"/>
      <c r="I2668" s="142"/>
    </row>
    <row r="2669" spans="1:9" x14ac:dyDescent="0.2">
      <c r="A2669" s="142"/>
      <c r="B2669" s="142"/>
      <c r="C2669" s="142"/>
      <c r="D2669" s="142"/>
      <c r="E2669" s="142"/>
      <c r="F2669" s="142"/>
      <c r="G2669" s="142"/>
      <c r="H2669" s="142"/>
      <c r="I2669" s="142"/>
    </row>
    <row r="2670" spans="1:9" x14ac:dyDescent="0.2">
      <c r="A2670" s="142"/>
      <c r="B2670" s="142"/>
      <c r="C2670" s="142"/>
      <c r="D2670" s="142"/>
      <c r="E2670" s="142"/>
      <c r="F2670" s="142"/>
      <c r="G2670" s="142"/>
      <c r="H2670" s="142"/>
      <c r="I2670" s="142"/>
    </row>
    <row r="2671" spans="1:9" x14ac:dyDescent="0.2">
      <c r="A2671" s="142"/>
      <c r="B2671" s="142"/>
      <c r="C2671" s="142"/>
      <c r="D2671" s="142"/>
      <c r="E2671" s="142"/>
      <c r="F2671" s="142"/>
      <c r="G2671" s="142"/>
      <c r="H2671" s="142"/>
      <c r="I2671" s="142"/>
    </row>
    <row r="2672" spans="1:9" x14ac:dyDescent="0.2">
      <c r="A2672" s="142"/>
      <c r="B2672" s="142"/>
      <c r="C2672" s="142"/>
      <c r="D2672" s="142"/>
      <c r="E2672" s="142"/>
      <c r="F2672" s="142"/>
      <c r="G2672" s="142"/>
      <c r="H2672" s="142"/>
      <c r="I2672" s="142"/>
    </row>
    <row r="2673" spans="1:9" x14ac:dyDescent="0.2">
      <c r="A2673" s="142"/>
      <c r="B2673" s="142"/>
      <c r="C2673" s="142"/>
      <c r="D2673" s="142"/>
      <c r="E2673" s="142"/>
      <c r="F2673" s="142"/>
      <c r="G2673" s="142"/>
      <c r="H2673" s="142"/>
      <c r="I2673" s="142"/>
    </row>
    <row r="2674" spans="1:9" x14ac:dyDescent="0.2">
      <c r="A2674" s="142"/>
      <c r="B2674" s="142"/>
      <c r="C2674" s="142"/>
      <c r="D2674" s="142"/>
      <c r="E2674" s="142"/>
      <c r="F2674" s="142"/>
      <c r="G2674" s="142"/>
      <c r="H2674" s="142"/>
      <c r="I2674" s="142"/>
    </row>
    <row r="2675" spans="1:9" x14ac:dyDescent="0.2">
      <c r="A2675" s="142"/>
      <c r="B2675" s="142"/>
      <c r="C2675" s="142"/>
      <c r="D2675" s="142"/>
      <c r="E2675" s="142"/>
      <c r="F2675" s="142"/>
      <c r="G2675" s="142"/>
      <c r="H2675" s="142"/>
      <c r="I2675" s="142"/>
    </row>
    <row r="2676" spans="1:9" x14ac:dyDescent="0.2">
      <c r="A2676" s="142"/>
      <c r="B2676" s="142"/>
      <c r="C2676" s="142"/>
      <c r="D2676" s="142"/>
      <c r="E2676" s="142"/>
      <c r="F2676" s="142"/>
      <c r="G2676" s="142"/>
      <c r="H2676" s="142"/>
      <c r="I2676" s="142"/>
    </row>
    <row r="2677" spans="1:9" x14ac:dyDescent="0.2">
      <c r="A2677" s="142"/>
      <c r="B2677" s="142"/>
      <c r="C2677" s="142"/>
      <c r="D2677" s="142"/>
      <c r="E2677" s="142"/>
      <c r="F2677" s="142"/>
      <c r="G2677" s="142"/>
      <c r="H2677" s="142"/>
      <c r="I2677" s="142"/>
    </row>
    <row r="2678" spans="1:9" x14ac:dyDescent="0.2">
      <c r="A2678" s="142"/>
      <c r="B2678" s="142"/>
      <c r="C2678" s="142"/>
      <c r="D2678" s="142"/>
      <c r="E2678" s="142"/>
      <c r="F2678" s="142"/>
      <c r="G2678" s="142"/>
      <c r="H2678" s="142"/>
      <c r="I2678" s="142"/>
    </row>
    <row r="2679" spans="1:9" x14ac:dyDescent="0.2">
      <c r="A2679" s="142"/>
      <c r="B2679" s="142"/>
      <c r="C2679" s="142"/>
      <c r="D2679" s="142"/>
      <c r="E2679" s="142"/>
      <c r="F2679" s="142"/>
      <c r="G2679" s="142"/>
      <c r="H2679" s="142"/>
      <c r="I2679" s="142"/>
    </row>
    <row r="2680" spans="1:9" x14ac:dyDescent="0.2">
      <c r="A2680" s="142"/>
      <c r="B2680" s="142"/>
      <c r="C2680" s="142"/>
      <c r="D2680" s="142"/>
      <c r="E2680" s="142"/>
      <c r="F2680" s="142"/>
      <c r="G2680" s="142"/>
      <c r="H2680" s="142"/>
      <c r="I2680" s="142"/>
    </row>
    <row r="2681" spans="1:9" x14ac:dyDescent="0.2">
      <c r="A2681" s="142"/>
      <c r="B2681" s="142"/>
      <c r="C2681" s="142"/>
      <c r="D2681" s="142"/>
      <c r="E2681" s="142"/>
      <c r="F2681" s="142"/>
      <c r="G2681" s="142"/>
      <c r="H2681" s="142"/>
      <c r="I2681" s="142"/>
    </row>
    <row r="2682" spans="1:9" x14ac:dyDescent="0.2">
      <c r="A2682" s="142"/>
      <c r="B2682" s="142"/>
      <c r="C2682" s="142"/>
      <c r="D2682" s="142"/>
      <c r="E2682" s="142"/>
      <c r="F2682" s="142"/>
      <c r="G2682" s="142"/>
      <c r="H2682" s="142"/>
      <c r="I2682" s="142"/>
    </row>
    <row r="2683" spans="1:9" x14ac:dyDescent="0.2">
      <c r="A2683" s="142"/>
      <c r="B2683" s="142"/>
      <c r="C2683" s="142"/>
      <c r="D2683" s="142"/>
      <c r="E2683" s="142"/>
      <c r="F2683" s="142"/>
      <c r="G2683" s="142"/>
      <c r="H2683" s="142"/>
      <c r="I2683" s="142"/>
    </row>
    <row r="2684" spans="1:9" x14ac:dyDescent="0.2">
      <c r="A2684" s="142"/>
      <c r="B2684" s="142"/>
      <c r="C2684" s="142"/>
      <c r="D2684" s="142"/>
      <c r="E2684" s="142"/>
      <c r="F2684" s="142"/>
      <c r="G2684" s="142"/>
      <c r="H2684" s="142"/>
      <c r="I2684" s="142"/>
    </row>
    <row r="2685" spans="1:9" x14ac:dyDescent="0.2">
      <c r="A2685" s="142"/>
      <c r="B2685" s="142"/>
      <c r="C2685" s="142"/>
      <c r="D2685" s="142"/>
      <c r="E2685" s="142"/>
      <c r="F2685" s="142"/>
      <c r="G2685" s="142"/>
      <c r="H2685" s="142"/>
      <c r="I2685" s="142"/>
    </row>
    <row r="2686" spans="1:9" x14ac:dyDescent="0.2">
      <c r="A2686" s="142"/>
      <c r="B2686" s="142"/>
      <c r="C2686" s="142"/>
      <c r="D2686" s="142"/>
      <c r="E2686" s="142"/>
      <c r="F2686" s="142"/>
      <c r="G2686" s="142"/>
      <c r="H2686" s="142"/>
      <c r="I2686" s="142"/>
    </row>
    <row r="2687" spans="1:9" x14ac:dyDescent="0.2">
      <c r="A2687" s="142"/>
      <c r="B2687" s="142"/>
      <c r="C2687" s="142"/>
      <c r="D2687" s="142"/>
      <c r="E2687" s="142"/>
      <c r="F2687" s="142"/>
      <c r="G2687" s="142"/>
      <c r="H2687" s="142"/>
      <c r="I2687" s="142"/>
    </row>
    <row r="2688" spans="1:9" x14ac:dyDescent="0.2">
      <c r="A2688" s="142"/>
      <c r="B2688" s="142"/>
      <c r="C2688" s="142"/>
      <c r="D2688" s="142"/>
      <c r="E2688" s="142"/>
      <c r="F2688" s="142"/>
      <c r="G2688" s="142"/>
      <c r="H2688" s="142"/>
      <c r="I2688" s="142"/>
    </row>
    <row r="2689" spans="1:9" x14ac:dyDescent="0.2">
      <c r="A2689" s="142"/>
      <c r="B2689" s="142"/>
      <c r="C2689" s="142"/>
      <c r="D2689" s="142"/>
      <c r="E2689" s="142"/>
      <c r="F2689" s="142"/>
      <c r="G2689" s="142"/>
      <c r="H2689" s="142"/>
      <c r="I2689" s="142"/>
    </row>
    <row r="2690" spans="1:9" x14ac:dyDescent="0.2">
      <c r="A2690" s="142"/>
      <c r="B2690" s="142"/>
      <c r="C2690" s="142"/>
      <c r="D2690" s="142"/>
      <c r="E2690" s="142"/>
      <c r="F2690" s="142"/>
      <c r="G2690" s="142"/>
      <c r="H2690" s="142"/>
      <c r="I2690" s="142"/>
    </row>
    <row r="2691" spans="1:9" x14ac:dyDescent="0.2">
      <c r="A2691" s="142"/>
      <c r="B2691" s="142"/>
      <c r="C2691" s="142"/>
      <c r="D2691" s="142"/>
      <c r="E2691" s="142"/>
      <c r="F2691" s="142"/>
      <c r="G2691" s="142"/>
      <c r="H2691" s="142"/>
      <c r="I2691" s="142"/>
    </row>
    <row r="2692" spans="1:9" x14ac:dyDescent="0.2">
      <c r="A2692" s="142"/>
      <c r="B2692" s="142"/>
      <c r="C2692" s="142"/>
      <c r="D2692" s="142"/>
      <c r="E2692" s="142"/>
      <c r="F2692" s="142"/>
      <c r="G2692" s="142"/>
      <c r="H2692" s="142"/>
      <c r="I2692" s="142"/>
    </row>
    <row r="2693" spans="1:9" x14ac:dyDescent="0.2">
      <c r="A2693" s="142"/>
      <c r="B2693" s="142"/>
      <c r="C2693" s="142"/>
      <c r="D2693" s="142"/>
      <c r="E2693" s="142"/>
      <c r="F2693" s="142"/>
      <c r="G2693" s="142"/>
      <c r="H2693" s="142"/>
      <c r="I2693" s="142"/>
    </row>
    <row r="2694" spans="1:9" x14ac:dyDescent="0.2">
      <c r="A2694" s="142"/>
      <c r="B2694" s="142"/>
      <c r="C2694" s="142"/>
      <c r="D2694" s="142"/>
      <c r="E2694" s="142"/>
      <c r="F2694" s="142"/>
      <c r="G2694" s="142"/>
      <c r="H2694" s="142"/>
      <c r="I2694" s="142"/>
    </row>
    <row r="2695" spans="1:9" x14ac:dyDescent="0.2">
      <c r="A2695" s="142"/>
      <c r="B2695" s="142"/>
      <c r="C2695" s="142"/>
      <c r="D2695" s="142"/>
      <c r="E2695" s="142"/>
      <c r="F2695" s="142"/>
      <c r="G2695" s="142"/>
      <c r="H2695" s="142"/>
      <c r="I2695" s="142"/>
    </row>
    <row r="2696" spans="1:9" x14ac:dyDescent="0.2">
      <c r="A2696" s="142"/>
      <c r="B2696" s="142"/>
      <c r="C2696" s="142"/>
      <c r="D2696" s="142"/>
      <c r="E2696" s="142"/>
      <c r="F2696" s="142"/>
      <c r="G2696" s="142"/>
      <c r="H2696" s="142"/>
      <c r="I2696" s="142"/>
    </row>
    <row r="2697" spans="1:9" x14ac:dyDescent="0.2">
      <c r="A2697" s="142"/>
      <c r="B2697" s="142"/>
      <c r="C2697" s="142"/>
      <c r="D2697" s="142"/>
      <c r="E2697" s="142"/>
      <c r="F2697" s="142"/>
      <c r="G2697" s="142"/>
      <c r="H2697" s="142"/>
      <c r="I2697" s="142"/>
    </row>
    <row r="2698" spans="1:9" x14ac:dyDescent="0.2">
      <c r="A2698" s="142"/>
      <c r="B2698" s="142"/>
      <c r="C2698" s="142"/>
      <c r="D2698" s="142"/>
      <c r="E2698" s="142"/>
      <c r="F2698" s="142"/>
      <c r="G2698" s="142"/>
      <c r="H2698" s="142"/>
      <c r="I2698" s="142"/>
    </row>
    <row r="2699" spans="1:9" x14ac:dyDescent="0.2">
      <c r="A2699" s="142"/>
      <c r="B2699" s="142"/>
      <c r="C2699" s="142"/>
      <c r="D2699" s="142"/>
      <c r="E2699" s="142"/>
      <c r="F2699" s="142"/>
      <c r="G2699" s="142"/>
      <c r="H2699" s="142"/>
      <c r="I2699" s="142"/>
    </row>
    <row r="2700" spans="1:9" x14ac:dyDescent="0.2">
      <c r="A2700" s="142"/>
      <c r="B2700" s="142"/>
      <c r="C2700" s="142"/>
      <c r="D2700" s="142"/>
      <c r="E2700" s="142"/>
      <c r="F2700" s="142"/>
      <c r="G2700" s="142"/>
      <c r="H2700" s="142"/>
      <c r="I2700" s="142"/>
    </row>
    <row r="2701" spans="1:9" x14ac:dyDescent="0.2">
      <c r="A2701" s="142"/>
      <c r="B2701" s="142"/>
      <c r="C2701" s="142"/>
      <c r="D2701" s="142"/>
      <c r="E2701" s="142"/>
      <c r="F2701" s="142"/>
      <c r="G2701" s="142"/>
      <c r="H2701" s="142"/>
      <c r="I2701" s="142"/>
    </row>
    <row r="2702" spans="1:9" x14ac:dyDescent="0.2">
      <c r="A2702" s="142"/>
      <c r="B2702" s="142"/>
      <c r="C2702" s="142"/>
      <c r="D2702" s="142"/>
      <c r="E2702" s="142"/>
      <c r="F2702" s="142"/>
      <c r="G2702" s="142"/>
      <c r="H2702" s="142"/>
      <c r="I2702" s="142"/>
    </row>
    <row r="2703" spans="1:9" x14ac:dyDescent="0.2">
      <c r="A2703" s="142"/>
      <c r="B2703" s="142"/>
      <c r="C2703" s="142"/>
      <c r="D2703" s="142"/>
      <c r="E2703" s="142"/>
      <c r="F2703" s="142"/>
      <c r="G2703" s="142"/>
      <c r="H2703" s="142"/>
      <c r="I2703" s="142"/>
    </row>
    <row r="2704" spans="1:9" x14ac:dyDescent="0.2">
      <c r="A2704" s="142"/>
      <c r="B2704" s="142"/>
      <c r="C2704" s="142"/>
      <c r="D2704" s="142"/>
      <c r="E2704" s="142"/>
      <c r="F2704" s="142"/>
      <c r="G2704" s="142"/>
      <c r="H2704" s="142"/>
      <c r="I2704" s="142"/>
    </row>
    <row r="2705" spans="1:9" x14ac:dyDescent="0.2">
      <c r="A2705" s="142"/>
      <c r="B2705" s="142"/>
      <c r="C2705" s="142"/>
      <c r="D2705" s="142"/>
      <c r="E2705" s="142"/>
      <c r="F2705" s="142"/>
      <c r="G2705" s="142"/>
      <c r="H2705" s="142"/>
      <c r="I2705" s="142"/>
    </row>
    <row r="2706" spans="1:9" x14ac:dyDescent="0.2">
      <c r="A2706" s="142"/>
      <c r="B2706" s="142"/>
      <c r="C2706" s="142"/>
      <c r="D2706" s="142"/>
      <c r="E2706" s="142"/>
      <c r="F2706" s="142"/>
      <c r="G2706" s="142"/>
      <c r="H2706" s="142"/>
      <c r="I2706" s="142"/>
    </row>
    <row r="2707" spans="1:9" x14ac:dyDescent="0.2">
      <c r="A2707" s="142"/>
      <c r="B2707" s="142"/>
      <c r="C2707" s="142"/>
      <c r="D2707" s="142"/>
      <c r="E2707" s="142"/>
      <c r="F2707" s="142"/>
      <c r="G2707" s="142"/>
      <c r="H2707" s="142"/>
      <c r="I2707" s="142"/>
    </row>
    <row r="2708" spans="1:9" x14ac:dyDescent="0.2">
      <c r="A2708" s="142"/>
      <c r="B2708" s="142"/>
      <c r="C2708" s="142"/>
      <c r="D2708" s="142"/>
      <c r="E2708" s="142"/>
      <c r="F2708" s="142"/>
      <c r="G2708" s="142"/>
      <c r="H2708" s="142"/>
      <c r="I2708" s="142"/>
    </row>
    <row r="2709" spans="1:9" x14ac:dyDescent="0.2">
      <c r="A2709" s="142"/>
      <c r="B2709" s="142"/>
      <c r="C2709" s="142"/>
      <c r="D2709" s="142"/>
      <c r="E2709" s="142"/>
      <c r="F2709" s="142"/>
      <c r="G2709" s="142"/>
      <c r="H2709" s="142"/>
      <c r="I2709" s="142"/>
    </row>
    <row r="2710" spans="1:9" x14ac:dyDescent="0.2">
      <c r="A2710" s="142"/>
      <c r="B2710" s="142"/>
      <c r="C2710" s="142"/>
      <c r="D2710" s="142"/>
      <c r="E2710" s="142"/>
      <c r="F2710" s="142"/>
      <c r="G2710" s="142"/>
      <c r="H2710" s="142"/>
      <c r="I2710" s="142"/>
    </row>
    <row r="2711" spans="1:9" x14ac:dyDescent="0.2">
      <c r="A2711" s="142"/>
      <c r="B2711" s="142"/>
      <c r="C2711" s="142"/>
      <c r="D2711" s="142"/>
      <c r="E2711" s="142"/>
      <c r="F2711" s="142"/>
      <c r="G2711" s="142"/>
      <c r="H2711" s="142"/>
      <c r="I2711" s="142"/>
    </row>
    <row r="2712" spans="1:9" x14ac:dyDescent="0.2">
      <c r="A2712" s="142"/>
      <c r="B2712" s="142"/>
      <c r="C2712" s="142"/>
      <c r="D2712" s="142"/>
      <c r="E2712" s="142"/>
      <c r="F2712" s="142"/>
      <c r="G2712" s="142"/>
      <c r="H2712" s="142"/>
      <c r="I2712" s="142"/>
    </row>
    <row r="2713" spans="1:9" x14ac:dyDescent="0.2">
      <c r="A2713" s="142"/>
      <c r="B2713" s="142"/>
      <c r="C2713" s="142"/>
      <c r="D2713" s="142"/>
      <c r="E2713" s="142"/>
      <c r="F2713" s="142"/>
      <c r="G2713" s="142"/>
      <c r="H2713" s="142"/>
      <c r="I2713" s="142"/>
    </row>
    <row r="2714" spans="1:9" x14ac:dyDescent="0.2">
      <c r="A2714" s="142"/>
      <c r="B2714" s="142"/>
      <c r="C2714" s="142"/>
      <c r="D2714" s="142"/>
      <c r="E2714" s="142"/>
      <c r="F2714" s="142"/>
      <c r="G2714" s="142"/>
      <c r="H2714" s="142"/>
      <c r="I2714" s="142"/>
    </row>
    <row r="2715" spans="1:9" x14ac:dyDescent="0.2">
      <c r="A2715" s="142"/>
      <c r="B2715" s="142"/>
      <c r="C2715" s="142"/>
      <c r="D2715" s="142"/>
      <c r="E2715" s="142"/>
      <c r="F2715" s="142"/>
      <c r="G2715" s="142"/>
      <c r="H2715" s="142"/>
      <c r="I2715" s="142"/>
    </row>
    <row r="2716" spans="1:9" x14ac:dyDescent="0.2">
      <c r="A2716" s="142"/>
      <c r="B2716" s="142"/>
      <c r="C2716" s="142"/>
      <c r="D2716" s="142"/>
      <c r="E2716" s="142"/>
      <c r="F2716" s="142"/>
      <c r="G2716" s="142"/>
      <c r="H2716" s="142"/>
      <c r="I2716" s="142"/>
    </row>
    <row r="2717" spans="1:9" x14ac:dyDescent="0.2">
      <c r="A2717" s="142"/>
      <c r="B2717" s="142"/>
      <c r="C2717" s="142"/>
      <c r="D2717" s="142"/>
      <c r="E2717" s="142"/>
      <c r="F2717" s="142"/>
      <c r="G2717" s="142"/>
      <c r="H2717" s="142"/>
      <c r="I2717" s="142"/>
    </row>
    <row r="2718" spans="1:9" x14ac:dyDescent="0.2">
      <c r="A2718" s="142"/>
      <c r="B2718" s="142"/>
      <c r="C2718" s="142"/>
      <c r="D2718" s="142"/>
      <c r="E2718" s="142"/>
      <c r="F2718" s="142"/>
      <c r="G2718" s="142"/>
      <c r="H2718" s="142"/>
      <c r="I2718" s="142"/>
    </row>
    <row r="2719" spans="1:9" x14ac:dyDescent="0.2">
      <c r="A2719" s="142"/>
      <c r="B2719" s="142"/>
      <c r="C2719" s="142"/>
      <c r="D2719" s="142"/>
      <c r="E2719" s="142"/>
      <c r="F2719" s="142"/>
      <c r="G2719" s="142"/>
      <c r="H2719" s="142"/>
      <c r="I2719" s="142"/>
    </row>
    <row r="2720" spans="1:9" x14ac:dyDescent="0.2">
      <c r="A2720" s="142"/>
      <c r="B2720" s="142"/>
      <c r="C2720" s="142"/>
      <c r="D2720" s="142"/>
      <c r="E2720" s="142"/>
      <c r="F2720" s="142"/>
      <c r="G2720" s="142"/>
      <c r="H2720" s="142"/>
      <c r="I2720" s="142"/>
    </row>
    <row r="2721" spans="1:9" x14ac:dyDescent="0.2">
      <c r="A2721" s="142"/>
      <c r="B2721" s="142"/>
      <c r="C2721" s="142"/>
      <c r="D2721" s="142"/>
      <c r="E2721" s="142"/>
      <c r="F2721" s="142"/>
      <c r="G2721" s="142"/>
      <c r="H2721" s="142"/>
      <c r="I2721" s="142"/>
    </row>
    <row r="2722" spans="1:9" x14ac:dyDescent="0.2">
      <c r="A2722" s="142"/>
      <c r="B2722" s="142"/>
      <c r="C2722" s="142"/>
      <c r="D2722" s="142"/>
      <c r="E2722" s="142"/>
      <c r="F2722" s="142"/>
      <c r="G2722" s="142"/>
      <c r="H2722" s="142"/>
      <c r="I2722" s="142"/>
    </row>
    <row r="2723" spans="1:9" x14ac:dyDescent="0.2">
      <c r="A2723" s="142"/>
      <c r="B2723" s="142"/>
      <c r="C2723" s="142"/>
      <c r="D2723" s="142"/>
      <c r="E2723" s="142"/>
      <c r="F2723" s="142"/>
      <c r="G2723" s="142"/>
      <c r="H2723" s="142"/>
      <c r="I2723" s="142"/>
    </row>
    <row r="2724" spans="1:9" x14ac:dyDescent="0.2">
      <c r="A2724" s="142"/>
      <c r="B2724" s="142"/>
      <c r="C2724" s="142"/>
      <c r="D2724" s="142"/>
      <c r="E2724" s="142"/>
      <c r="F2724" s="142"/>
      <c r="G2724" s="142"/>
      <c r="H2724" s="142"/>
      <c r="I2724" s="142"/>
    </row>
    <row r="2725" spans="1:9" x14ac:dyDescent="0.2">
      <c r="A2725" s="142"/>
      <c r="B2725" s="142"/>
      <c r="C2725" s="142"/>
      <c r="D2725" s="142"/>
      <c r="E2725" s="142"/>
      <c r="F2725" s="142"/>
      <c r="G2725" s="142"/>
      <c r="H2725" s="142"/>
      <c r="I2725" s="142"/>
    </row>
    <row r="2726" spans="1:9" x14ac:dyDescent="0.2">
      <c r="A2726" s="142"/>
      <c r="B2726" s="142"/>
      <c r="C2726" s="142"/>
      <c r="D2726" s="142"/>
      <c r="E2726" s="142"/>
      <c r="F2726" s="142"/>
      <c r="G2726" s="142"/>
      <c r="H2726" s="142"/>
      <c r="I2726" s="142"/>
    </row>
    <row r="2727" spans="1:9" x14ac:dyDescent="0.2">
      <c r="A2727" s="142"/>
      <c r="B2727" s="142"/>
      <c r="C2727" s="142"/>
      <c r="D2727" s="142"/>
      <c r="E2727" s="142"/>
      <c r="F2727" s="142"/>
      <c r="G2727" s="142"/>
      <c r="H2727" s="142"/>
      <c r="I2727" s="142"/>
    </row>
    <row r="2728" spans="1:9" x14ac:dyDescent="0.2">
      <c r="A2728" s="142"/>
      <c r="B2728" s="142"/>
      <c r="C2728" s="142"/>
      <c r="D2728" s="142"/>
      <c r="E2728" s="142"/>
      <c r="F2728" s="142"/>
      <c r="G2728" s="142"/>
      <c r="H2728" s="142"/>
      <c r="I2728" s="142"/>
    </row>
    <row r="2729" spans="1:9" x14ac:dyDescent="0.2">
      <c r="A2729" s="142"/>
      <c r="B2729" s="142"/>
      <c r="C2729" s="142"/>
      <c r="D2729" s="142"/>
      <c r="E2729" s="142"/>
      <c r="F2729" s="142"/>
      <c r="G2729" s="142"/>
      <c r="H2729" s="142"/>
      <c r="I2729" s="142"/>
    </row>
    <row r="2730" spans="1:9" x14ac:dyDescent="0.2">
      <c r="A2730" s="142"/>
      <c r="B2730" s="142"/>
      <c r="C2730" s="142"/>
      <c r="D2730" s="142"/>
      <c r="E2730" s="142"/>
      <c r="F2730" s="142"/>
      <c r="G2730" s="142"/>
      <c r="H2730" s="142"/>
      <c r="I2730" s="142"/>
    </row>
    <row r="2731" spans="1:9" x14ac:dyDescent="0.2">
      <c r="A2731" s="142"/>
      <c r="B2731" s="142"/>
      <c r="C2731" s="142"/>
      <c r="D2731" s="142"/>
      <c r="E2731" s="142"/>
      <c r="F2731" s="142"/>
      <c r="G2731" s="142"/>
      <c r="H2731" s="142"/>
      <c r="I2731" s="142"/>
    </row>
    <row r="2732" spans="1:9" x14ac:dyDescent="0.2">
      <c r="A2732" s="142"/>
      <c r="B2732" s="142"/>
      <c r="C2732" s="142"/>
      <c r="D2732" s="142"/>
      <c r="E2732" s="142"/>
      <c r="F2732" s="142"/>
      <c r="G2732" s="142"/>
      <c r="H2732" s="142"/>
      <c r="I2732" s="142"/>
    </row>
    <row r="2733" spans="1:9" x14ac:dyDescent="0.2">
      <c r="A2733" s="142"/>
      <c r="B2733" s="142"/>
      <c r="C2733" s="142"/>
      <c r="D2733" s="142"/>
      <c r="E2733" s="142"/>
      <c r="F2733" s="142"/>
      <c r="G2733" s="142"/>
      <c r="H2733" s="142"/>
      <c r="I2733" s="142"/>
    </row>
    <row r="2734" spans="1:9" x14ac:dyDescent="0.2">
      <c r="A2734" s="142"/>
      <c r="B2734" s="142"/>
      <c r="C2734" s="142"/>
      <c r="D2734" s="142"/>
      <c r="E2734" s="142"/>
      <c r="F2734" s="142"/>
      <c r="G2734" s="142"/>
      <c r="H2734" s="142"/>
      <c r="I2734" s="142"/>
    </row>
    <row r="2735" spans="1:9" x14ac:dyDescent="0.2">
      <c r="A2735" s="142"/>
      <c r="B2735" s="142"/>
      <c r="C2735" s="142"/>
      <c r="D2735" s="142"/>
      <c r="E2735" s="142"/>
      <c r="F2735" s="142"/>
      <c r="G2735" s="142"/>
      <c r="H2735" s="142"/>
      <c r="I2735" s="142"/>
    </row>
    <row r="2736" spans="1:9" x14ac:dyDescent="0.2">
      <c r="A2736" s="142"/>
      <c r="B2736" s="142"/>
      <c r="C2736" s="142"/>
      <c r="D2736" s="142"/>
      <c r="E2736" s="142"/>
      <c r="F2736" s="142"/>
      <c r="G2736" s="142"/>
      <c r="H2736" s="142"/>
      <c r="I2736" s="142"/>
    </row>
    <row r="2737" spans="1:9" x14ac:dyDescent="0.2">
      <c r="A2737" s="142"/>
      <c r="B2737" s="142"/>
      <c r="C2737" s="142"/>
      <c r="D2737" s="142"/>
      <c r="E2737" s="142"/>
      <c r="F2737" s="142"/>
      <c r="G2737" s="142"/>
      <c r="H2737" s="142"/>
      <c r="I2737" s="142"/>
    </row>
    <row r="2738" spans="1:9" x14ac:dyDescent="0.2">
      <c r="A2738" s="142"/>
      <c r="B2738" s="142"/>
      <c r="C2738" s="142"/>
      <c r="D2738" s="142"/>
      <c r="E2738" s="142"/>
      <c r="F2738" s="142"/>
      <c r="G2738" s="142"/>
      <c r="H2738" s="142"/>
      <c r="I2738" s="142"/>
    </row>
    <row r="2739" spans="1:9" x14ac:dyDescent="0.2">
      <c r="A2739" s="142"/>
      <c r="B2739" s="142"/>
      <c r="C2739" s="142"/>
      <c r="D2739" s="142"/>
      <c r="E2739" s="142"/>
      <c r="F2739" s="142"/>
      <c r="G2739" s="142"/>
      <c r="H2739" s="142"/>
      <c r="I2739" s="142"/>
    </row>
    <row r="2740" spans="1:9" x14ac:dyDescent="0.2">
      <c r="A2740" s="142"/>
      <c r="B2740" s="142"/>
      <c r="C2740" s="142"/>
      <c r="D2740" s="142"/>
      <c r="E2740" s="142"/>
      <c r="F2740" s="142"/>
      <c r="G2740" s="142"/>
      <c r="H2740" s="142"/>
      <c r="I2740" s="142"/>
    </row>
    <row r="2741" spans="1:9" x14ac:dyDescent="0.2">
      <c r="A2741" s="142"/>
      <c r="B2741" s="142"/>
      <c r="C2741" s="142"/>
      <c r="D2741" s="142"/>
      <c r="E2741" s="142"/>
      <c r="F2741" s="142"/>
      <c r="G2741" s="142"/>
      <c r="H2741" s="142"/>
      <c r="I2741" s="142"/>
    </row>
    <row r="2742" spans="1:9" x14ac:dyDescent="0.2">
      <c r="A2742" s="142"/>
      <c r="B2742" s="142"/>
      <c r="C2742" s="142"/>
      <c r="D2742" s="142"/>
      <c r="E2742" s="142"/>
      <c r="F2742" s="142"/>
      <c r="G2742" s="142"/>
      <c r="H2742" s="142"/>
      <c r="I2742" s="142"/>
    </row>
    <row r="2743" spans="1:9" x14ac:dyDescent="0.2">
      <c r="A2743" s="142"/>
      <c r="B2743" s="142"/>
      <c r="C2743" s="142"/>
      <c r="D2743" s="142"/>
      <c r="E2743" s="142"/>
      <c r="F2743" s="142"/>
      <c r="G2743" s="142"/>
      <c r="H2743" s="142"/>
      <c r="I2743" s="142"/>
    </row>
    <row r="2744" spans="1:9" x14ac:dyDescent="0.2">
      <c r="A2744" s="142"/>
      <c r="B2744" s="142"/>
      <c r="C2744" s="142"/>
      <c r="D2744" s="142"/>
      <c r="E2744" s="142"/>
      <c r="F2744" s="142"/>
      <c r="G2744" s="142"/>
      <c r="H2744" s="142"/>
      <c r="I2744" s="142"/>
    </row>
    <row r="2745" spans="1:9" x14ac:dyDescent="0.2">
      <c r="A2745" s="142"/>
      <c r="B2745" s="142"/>
      <c r="C2745" s="142"/>
      <c r="D2745" s="142"/>
      <c r="E2745" s="142"/>
      <c r="F2745" s="142"/>
      <c r="G2745" s="142"/>
      <c r="H2745" s="142"/>
      <c r="I2745" s="142"/>
    </row>
    <row r="2746" spans="1:9" x14ac:dyDescent="0.2">
      <c r="A2746" s="142"/>
      <c r="B2746" s="142"/>
      <c r="C2746" s="142"/>
      <c r="D2746" s="142"/>
      <c r="E2746" s="142"/>
      <c r="F2746" s="142"/>
      <c r="G2746" s="142"/>
      <c r="H2746" s="142"/>
      <c r="I2746" s="142"/>
    </row>
    <row r="2747" spans="1:9" x14ac:dyDescent="0.2">
      <c r="A2747" s="142"/>
      <c r="B2747" s="142"/>
      <c r="C2747" s="142"/>
      <c r="D2747" s="142"/>
      <c r="E2747" s="142"/>
      <c r="F2747" s="142"/>
      <c r="G2747" s="142"/>
      <c r="H2747" s="142"/>
      <c r="I2747" s="142"/>
    </row>
    <row r="2748" spans="1:9" x14ac:dyDescent="0.2">
      <c r="A2748" s="142"/>
      <c r="B2748" s="142"/>
      <c r="C2748" s="142"/>
      <c r="D2748" s="142"/>
      <c r="E2748" s="142"/>
      <c r="F2748" s="142"/>
      <c r="G2748" s="142"/>
      <c r="H2748" s="142"/>
      <c r="I2748" s="142"/>
    </row>
    <row r="2749" spans="1:9" x14ac:dyDescent="0.2">
      <c r="A2749" s="142"/>
      <c r="B2749" s="142"/>
      <c r="C2749" s="142"/>
      <c r="D2749" s="142"/>
      <c r="E2749" s="142"/>
      <c r="F2749" s="142"/>
      <c r="G2749" s="142"/>
      <c r="H2749" s="142"/>
      <c r="I2749" s="142"/>
    </row>
    <row r="2750" spans="1:9" x14ac:dyDescent="0.2">
      <c r="A2750" s="142"/>
      <c r="B2750" s="142"/>
      <c r="C2750" s="142"/>
      <c r="D2750" s="142"/>
      <c r="E2750" s="142"/>
      <c r="F2750" s="142"/>
      <c r="G2750" s="142"/>
      <c r="H2750" s="142"/>
      <c r="I2750" s="142"/>
    </row>
    <row r="2751" spans="1:9" x14ac:dyDescent="0.2">
      <c r="A2751" s="142"/>
      <c r="B2751" s="142"/>
      <c r="C2751" s="142"/>
      <c r="D2751" s="142"/>
      <c r="E2751" s="142"/>
      <c r="F2751" s="142"/>
      <c r="G2751" s="142"/>
      <c r="H2751" s="142"/>
      <c r="I2751" s="142"/>
    </row>
    <row r="2752" spans="1:9" x14ac:dyDescent="0.2">
      <c r="A2752" s="142"/>
      <c r="B2752" s="142"/>
      <c r="C2752" s="142"/>
      <c r="D2752" s="142"/>
      <c r="E2752" s="142"/>
      <c r="F2752" s="142"/>
      <c r="G2752" s="142"/>
      <c r="H2752" s="142"/>
      <c r="I2752" s="142"/>
    </row>
    <row r="2753" spans="1:9" x14ac:dyDescent="0.2">
      <c r="A2753" s="142"/>
      <c r="B2753" s="142"/>
      <c r="C2753" s="142"/>
      <c r="D2753" s="142"/>
      <c r="E2753" s="142"/>
      <c r="F2753" s="142"/>
      <c r="G2753" s="142"/>
      <c r="H2753" s="142"/>
      <c r="I2753" s="142"/>
    </row>
    <row r="2754" spans="1:9" x14ac:dyDescent="0.2">
      <c r="A2754" s="142"/>
      <c r="B2754" s="142"/>
      <c r="C2754" s="142"/>
      <c r="D2754" s="142"/>
      <c r="E2754" s="142"/>
      <c r="F2754" s="142"/>
      <c r="G2754" s="142"/>
      <c r="H2754" s="142"/>
      <c r="I2754" s="142"/>
    </row>
    <row r="2755" spans="1:9" x14ac:dyDescent="0.2">
      <c r="A2755" s="142"/>
      <c r="B2755" s="142"/>
      <c r="C2755" s="142"/>
      <c r="D2755" s="142"/>
      <c r="E2755" s="142"/>
      <c r="F2755" s="142"/>
      <c r="G2755" s="142"/>
      <c r="H2755" s="142"/>
      <c r="I2755" s="142"/>
    </row>
    <row r="2756" spans="1:9" x14ac:dyDescent="0.2">
      <c r="A2756" s="142"/>
      <c r="B2756" s="142"/>
      <c r="C2756" s="142"/>
      <c r="D2756" s="142"/>
      <c r="E2756" s="142"/>
      <c r="F2756" s="142"/>
      <c r="G2756" s="142"/>
      <c r="H2756" s="142"/>
      <c r="I2756" s="142"/>
    </row>
    <row r="2757" spans="1:9" x14ac:dyDescent="0.2">
      <c r="A2757" s="142"/>
      <c r="B2757" s="142"/>
      <c r="C2757" s="142"/>
      <c r="D2757" s="142"/>
      <c r="E2757" s="142"/>
      <c r="F2757" s="142"/>
      <c r="G2757" s="142"/>
      <c r="H2757" s="142"/>
      <c r="I2757" s="142"/>
    </row>
    <row r="2758" spans="1:9" x14ac:dyDescent="0.2">
      <c r="A2758" s="142"/>
      <c r="B2758" s="142"/>
      <c r="C2758" s="142"/>
      <c r="D2758" s="142"/>
      <c r="E2758" s="142"/>
      <c r="F2758" s="142"/>
      <c r="G2758" s="142"/>
      <c r="H2758" s="142"/>
      <c r="I2758" s="142"/>
    </row>
    <row r="2759" spans="1:9" x14ac:dyDescent="0.2">
      <c r="A2759" s="142"/>
      <c r="B2759" s="142"/>
      <c r="C2759" s="142"/>
      <c r="D2759" s="142"/>
      <c r="E2759" s="142"/>
      <c r="F2759" s="142"/>
      <c r="G2759" s="142"/>
      <c r="H2759" s="142"/>
      <c r="I2759" s="142"/>
    </row>
    <row r="2760" spans="1:9" x14ac:dyDescent="0.2">
      <c r="A2760" s="142"/>
      <c r="B2760" s="142"/>
      <c r="C2760" s="142"/>
      <c r="D2760" s="142"/>
      <c r="E2760" s="142"/>
      <c r="F2760" s="142"/>
      <c r="G2760" s="142"/>
      <c r="H2760" s="142"/>
      <c r="I2760" s="142"/>
    </row>
    <row r="2761" spans="1:9" x14ac:dyDescent="0.2">
      <c r="A2761" s="142"/>
      <c r="B2761" s="142"/>
      <c r="C2761" s="142"/>
      <c r="D2761" s="142"/>
      <c r="E2761" s="142"/>
      <c r="F2761" s="142"/>
      <c r="G2761" s="142"/>
      <c r="H2761" s="142"/>
      <c r="I2761" s="142"/>
    </row>
    <row r="2762" spans="1:9" x14ac:dyDescent="0.2">
      <c r="A2762" s="142"/>
      <c r="B2762" s="142"/>
      <c r="C2762" s="142"/>
      <c r="D2762" s="142"/>
      <c r="E2762" s="142"/>
      <c r="F2762" s="142"/>
      <c r="G2762" s="142"/>
      <c r="H2762" s="142"/>
      <c r="I2762" s="142"/>
    </row>
    <row r="2763" spans="1:9" x14ac:dyDescent="0.2">
      <c r="A2763" s="142"/>
      <c r="B2763" s="142"/>
      <c r="C2763" s="142"/>
      <c r="D2763" s="142"/>
      <c r="E2763" s="142"/>
      <c r="F2763" s="142"/>
      <c r="G2763" s="142"/>
      <c r="H2763" s="142"/>
      <c r="I2763" s="142"/>
    </row>
    <row r="2764" spans="1:9" x14ac:dyDescent="0.2">
      <c r="A2764" s="142"/>
      <c r="B2764" s="142"/>
      <c r="C2764" s="142"/>
      <c r="D2764" s="142"/>
      <c r="E2764" s="142"/>
      <c r="F2764" s="142"/>
      <c r="G2764" s="142"/>
      <c r="H2764" s="142"/>
      <c r="I2764" s="142"/>
    </row>
    <row r="2765" spans="1:9" x14ac:dyDescent="0.2">
      <c r="A2765" s="142"/>
      <c r="B2765" s="142"/>
      <c r="C2765" s="142"/>
      <c r="D2765" s="142"/>
      <c r="E2765" s="142"/>
      <c r="F2765" s="142"/>
      <c r="G2765" s="142"/>
      <c r="H2765" s="142"/>
      <c r="I2765" s="142"/>
    </row>
    <row r="2766" spans="1:9" x14ac:dyDescent="0.2">
      <c r="A2766" s="142"/>
      <c r="B2766" s="142"/>
      <c r="C2766" s="142"/>
      <c r="D2766" s="142"/>
      <c r="E2766" s="142"/>
      <c r="F2766" s="142"/>
      <c r="G2766" s="142"/>
      <c r="H2766" s="142"/>
      <c r="I2766" s="142"/>
    </row>
    <row r="2767" spans="1:9" x14ac:dyDescent="0.2">
      <c r="A2767" s="142"/>
      <c r="B2767" s="142"/>
      <c r="C2767" s="142"/>
      <c r="D2767" s="142"/>
      <c r="E2767" s="142"/>
      <c r="F2767" s="142"/>
      <c r="G2767" s="142"/>
      <c r="H2767" s="142"/>
      <c r="I2767" s="142"/>
    </row>
    <row r="2768" spans="1:9" x14ac:dyDescent="0.2">
      <c r="A2768" s="142"/>
      <c r="B2768" s="142"/>
      <c r="C2768" s="142"/>
      <c r="D2768" s="142"/>
      <c r="E2768" s="142"/>
      <c r="F2768" s="142"/>
      <c r="G2768" s="142"/>
      <c r="H2768" s="142"/>
      <c r="I2768" s="142"/>
    </row>
    <row r="2769" spans="1:9" x14ac:dyDescent="0.2">
      <c r="A2769" s="142"/>
      <c r="B2769" s="142"/>
      <c r="C2769" s="142"/>
      <c r="D2769" s="142"/>
      <c r="E2769" s="142"/>
      <c r="F2769" s="142"/>
      <c r="G2769" s="142"/>
      <c r="H2769" s="142"/>
      <c r="I2769" s="142"/>
    </row>
    <row r="2770" spans="1:9" x14ac:dyDescent="0.2">
      <c r="A2770" s="142"/>
      <c r="B2770" s="142"/>
      <c r="C2770" s="142"/>
      <c r="D2770" s="142"/>
      <c r="E2770" s="142"/>
      <c r="F2770" s="142"/>
      <c r="G2770" s="142"/>
      <c r="H2770" s="142"/>
      <c r="I2770" s="142"/>
    </row>
    <row r="2771" spans="1:9" x14ac:dyDescent="0.2">
      <c r="A2771" s="142"/>
      <c r="B2771" s="142"/>
      <c r="C2771" s="142"/>
      <c r="D2771" s="142"/>
      <c r="E2771" s="142"/>
      <c r="F2771" s="142"/>
      <c r="G2771" s="142"/>
      <c r="H2771" s="142"/>
      <c r="I2771" s="142"/>
    </row>
    <row r="2772" spans="1:9" x14ac:dyDescent="0.2">
      <c r="A2772" s="142"/>
      <c r="B2772" s="142"/>
      <c r="C2772" s="142"/>
      <c r="D2772" s="142"/>
      <c r="E2772" s="142"/>
      <c r="F2772" s="142"/>
      <c r="G2772" s="142"/>
      <c r="H2772" s="142"/>
      <c r="I2772" s="142"/>
    </row>
    <row r="2773" spans="1:9" x14ac:dyDescent="0.2">
      <c r="A2773" s="142"/>
      <c r="B2773" s="142"/>
      <c r="C2773" s="142"/>
      <c r="D2773" s="142"/>
      <c r="E2773" s="142"/>
      <c r="F2773" s="142"/>
      <c r="G2773" s="142"/>
      <c r="H2773" s="142"/>
      <c r="I2773" s="142"/>
    </row>
    <row r="2774" spans="1:9" x14ac:dyDescent="0.2">
      <c r="A2774" s="142"/>
      <c r="B2774" s="142"/>
      <c r="C2774" s="142"/>
      <c r="D2774" s="142"/>
      <c r="E2774" s="142"/>
      <c r="F2774" s="142"/>
      <c r="G2774" s="142"/>
      <c r="H2774" s="142"/>
      <c r="I2774" s="142"/>
    </row>
    <row r="2775" spans="1:9" x14ac:dyDescent="0.2">
      <c r="A2775" s="142"/>
      <c r="B2775" s="142"/>
      <c r="C2775" s="142"/>
      <c r="D2775" s="142"/>
      <c r="E2775" s="142"/>
      <c r="F2775" s="142"/>
      <c r="G2775" s="142"/>
      <c r="H2775" s="142"/>
      <c r="I2775" s="142"/>
    </row>
    <row r="2776" spans="1:9" x14ac:dyDescent="0.2">
      <c r="A2776" s="142"/>
      <c r="B2776" s="142"/>
      <c r="C2776" s="142"/>
      <c r="D2776" s="142"/>
      <c r="E2776" s="142"/>
      <c r="F2776" s="142"/>
      <c r="G2776" s="142"/>
      <c r="H2776" s="142"/>
      <c r="I2776" s="142"/>
    </row>
    <row r="2777" spans="1:9" x14ac:dyDescent="0.2">
      <c r="A2777" s="142"/>
      <c r="B2777" s="142"/>
      <c r="C2777" s="142"/>
      <c r="D2777" s="142"/>
      <c r="E2777" s="142"/>
      <c r="F2777" s="142"/>
      <c r="G2777" s="142"/>
      <c r="H2777" s="142"/>
      <c r="I2777" s="142"/>
    </row>
    <row r="2778" spans="1:9" x14ac:dyDescent="0.2">
      <c r="A2778" s="142"/>
      <c r="B2778" s="142"/>
      <c r="C2778" s="142"/>
      <c r="D2778" s="142"/>
      <c r="E2778" s="142"/>
      <c r="F2778" s="142"/>
      <c r="G2778" s="142"/>
      <c r="H2778" s="142"/>
      <c r="I2778" s="142"/>
    </row>
    <row r="2779" spans="1:9" x14ac:dyDescent="0.2">
      <c r="A2779" s="142"/>
      <c r="B2779" s="142"/>
      <c r="C2779" s="142"/>
      <c r="D2779" s="142"/>
      <c r="E2779" s="142"/>
      <c r="F2779" s="142"/>
      <c r="G2779" s="142"/>
      <c r="H2779" s="142"/>
      <c r="I2779" s="142"/>
    </row>
    <row r="2780" spans="1:9" x14ac:dyDescent="0.2">
      <c r="A2780" s="142"/>
      <c r="B2780" s="142"/>
      <c r="C2780" s="142"/>
      <c r="D2780" s="142"/>
      <c r="E2780" s="142"/>
      <c r="F2780" s="142"/>
      <c r="G2780" s="142"/>
      <c r="H2780" s="142"/>
      <c r="I2780" s="142"/>
    </row>
    <row r="2781" spans="1:9" x14ac:dyDescent="0.2">
      <c r="A2781" s="142"/>
      <c r="B2781" s="142"/>
      <c r="C2781" s="142"/>
      <c r="D2781" s="142"/>
      <c r="E2781" s="142"/>
      <c r="F2781" s="142"/>
      <c r="G2781" s="142"/>
      <c r="H2781" s="142"/>
      <c r="I2781" s="142"/>
    </row>
    <row r="2782" spans="1:9" x14ac:dyDescent="0.2">
      <c r="A2782" s="142"/>
      <c r="B2782" s="142"/>
      <c r="C2782" s="142"/>
      <c r="D2782" s="142"/>
      <c r="E2782" s="142"/>
      <c r="F2782" s="142"/>
      <c r="G2782" s="142"/>
      <c r="H2782" s="142"/>
      <c r="I2782" s="142"/>
    </row>
    <row r="2783" spans="1:9" x14ac:dyDescent="0.2">
      <c r="A2783" s="142"/>
      <c r="B2783" s="142"/>
      <c r="C2783" s="142"/>
      <c r="D2783" s="142"/>
      <c r="E2783" s="142"/>
      <c r="F2783" s="142"/>
      <c r="G2783" s="142"/>
      <c r="H2783" s="142"/>
      <c r="I2783" s="142"/>
    </row>
    <row r="2784" spans="1:9" x14ac:dyDescent="0.2">
      <c r="A2784" s="142"/>
      <c r="B2784" s="142"/>
      <c r="C2784" s="142"/>
      <c r="D2784" s="142"/>
      <c r="E2784" s="142"/>
      <c r="F2784" s="142"/>
      <c r="G2784" s="142"/>
      <c r="H2784" s="142"/>
      <c r="I2784" s="142"/>
    </row>
    <row r="2785" spans="1:9" x14ac:dyDescent="0.2">
      <c r="A2785" s="142"/>
      <c r="B2785" s="142"/>
      <c r="C2785" s="142"/>
      <c r="D2785" s="142"/>
      <c r="E2785" s="142"/>
      <c r="F2785" s="142"/>
      <c r="G2785" s="142"/>
      <c r="H2785" s="142"/>
      <c r="I2785" s="142"/>
    </row>
    <row r="2786" spans="1:9" x14ac:dyDescent="0.2">
      <c r="A2786" s="142"/>
      <c r="B2786" s="142"/>
      <c r="C2786" s="142"/>
      <c r="D2786" s="142"/>
      <c r="E2786" s="142"/>
      <c r="F2786" s="142"/>
      <c r="G2786" s="142"/>
      <c r="H2786" s="142"/>
      <c r="I2786" s="142"/>
    </row>
    <row r="2787" spans="1:9" x14ac:dyDescent="0.2">
      <c r="A2787" s="142"/>
      <c r="B2787" s="142"/>
      <c r="C2787" s="142"/>
      <c r="D2787" s="142"/>
      <c r="E2787" s="142"/>
      <c r="F2787" s="142"/>
      <c r="G2787" s="142"/>
      <c r="H2787" s="142"/>
      <c r="I2787" s="142"/>
    </row>
    <row r="2788" spans="1:9" x14ac:dyDescent="0.2">
      <c r="A2788" s="142"/>
      <c r="B2788" s="142"/>
      <c r="C2788" s="142"/>
      <c r="D2788" s="142"/>
      <c r="E2788" s="142"/>
      <c r="F2788" s="142"/>
      <c r="G2788" s="142"/>
      <c r="H2788" s="142"/>
      <c r="I2788" s="142"/>
    </row>
    <row r="2789" spans="1:9" x14ac:dyDescent="0.2">
      <c r="A2789" s="142"/>
      <c r="B2789" s="142"/>
      <c r="C2789" s="142"/>
      <c r="D2789" s="142"/>
      <c r="E2789" s="142"/>
      <c r="F2789" s="142"/>
      <c r="G2789" s="142"/>
      <c r="H2789" s="142"/>
      <c r="I2789" s="142"/>
    </row>
    <row r="2790" spans="1:9" x14ac:dyDescent="0.2">
      <c r="A2790" s="142"/>
      <c r="B2790" s="142"/>
      <c r="C2790" s="142"/>
      <c r="D2790" s="142"/>
      <c r="E2790" s="142"/>
      <c r="F2790" s="142"/>
      <c r="G2790" s="142"/>
      <c r="H2790" s="142"/>
      <c r="I2790" s="142"/>
    </row>
    <row r="2791" spans="1:9" x14ac:dyDescent="0.2">
      <c r="A2791" s="142"/>
      <c r="B2791" s="142"/>
      <c r="C2791" s="142"/>
      <c r="D2791" s="142"/>
      <c r="E2791" s="142"/>
      <c r="F2791" s="142"/>
      <c r="G2791" s="142"/>
      <c r="H2791" s="142"/>
      <c r="I2791" s="142"/>
    </row>
    <row r="2792" spans="1:9" x14ac:dyDescent="0.2">
      <c r="A2792" s="142"/>
      <c r="B2792" s="142"/>
      <c r="C2792" s="142"/>
      <c r="D2792" s="142"/>
      <c r="E2792" s="142"/>
      <c r="F2792" s="142"/>
      <c r="G2792" s="142"/>
      <c r="H2792" s="142"/>
      <c r="I2792" s="142"/>
    </row>
    <row r="2793" spans="1:9" x14ac:dyDescent="0.2">
      <c r="A2793" s="142"/>
      <c r="B2793" s="142"/>
      <c r="C2793" s="142"/>
      <c r="D2793" s="142"/>
      <c r="E2793" s="142"/>
      <c r="F2793" s="142"/>
      <c r="G2793" s="142"/>
      <c r="H2793" s="142"/>
      <c r="I2793" s="142"/>
    </row>
    <row r="2794" spans="1:9" x14ac:dyDescent="0.2">
      <c r="A2794" s="142"/>
      <c r="B2794" s="142"/>
      <c r="C2794" s="142"/>
      <c r="D2794" s="142"/>
      <c r="E2794" s="142"/>
      <c r="F2794" s="142"/>
      <c r="G2794" s="142"/>
      <c r="H2794" s="142"/>
      <c r="I2794" s="142"/>
    </row>
    <row r="2795" spans="1:9" x14ac:dyDescent="0.2">
      <c r="A2795" s="142"/>
      <c r="B2795" s="142"/>
      <c r="C2795" s="142"/>
      <c r="D2795" s="142"/>
      <c r="E2795" s="142"/>
      <c r="F2795" s="142"/>
      <c r="G2795" s="142"/>
      <c r="H2795" s="142"/>
      <c r="I2795" s="142"/>
    </row>
    <row r="2796" spans="1:9" x14ac:dyDescent="0.2">
      <c r="A2796" s="142"/>
      <c r="B2796" s="142"/>
      <c r="C2796" s="142"/>
      <c r="D2796" s="142"/>
      <c r="E2796" s="142"/>
      <c r="F2796" s="142"/>
      <c r="G2796" s="142"/>
      <c r="H2796" s="142"/>
      <c r="I2796" s="142"/>
    </row>
    <row r="2797" spans="1:9" x14ac:dyDescent="0.2">
      <c r="A2797" s="142"/>
      <c r="B2797" s="142"/>
      <c r="C2797" s="142"/>
      <c r="D2797" s="142"/>
      <c r="E2797" s="142"/>
      <c r="F2797" s="142"/>
      <c r="G2797" s="142"/>
      <c r="H2797" s="142"/>
      <c r="I2797" s="142"/>
    </row>
    <row r="2798" spans="1:9" x14ac:dyDescent="0.2">
      <c r="A2798" s="142"/>
      <c r="B2798" s="142"/>
      <c r="C2798" s="142"/>
      <c r="D2798" s="142"/>
      <c r="E2798" s="142"/>
      <c r="F2798" s="142"/>
      <c r="G2798" s="142"/>
      <c r="H2798" s="142"/>
      <c r="I2798" s="142"/>
    </row>
    <row r="2799" spans="1:9" x14ac:dyDescent="0.2">
      <c r="A2799" s="142"/>
      <c r="B2799" s="142"/>
      <c r="C2799" s="142"/>
      <c r="D2799" s="142"/>
      <c r="E2799" s="142"/>
      <c r="F2799" s="142"/>
      <c r="G2799" s="142"/>
      <c r="H2799" s="142"/>
      <c r="I2799" s="142"/>
    </row>
    <row r="2800" spans="1:9" x14ac:dyDescent="0.2">
      <c r="A2800" s="142"/>
      <c r="B2800" s="142"/>
      <c r="C2800" s="142"/>
      <c r="D2800" s="142"/>
      <c r="E2800" s="142"/>
      <c r="F2800" s="142"/>
      <c r="G2800" s="142"/>
      <c r="H2800" s="142"/>
      <c r="I2800" s="142"/>
    </row>
    <row r="2801" spans="1:9" x14ac:dyDescent="0.2">
      <c r="A2801" s="142"/>
      <c r="B2801" s="142"/>
      <c r="C2801" s="142"/>
      <c r="D2801" s="142"/>
      <c r="E2801" s="142"/>
      <c r="F2801" s="142"/>
      <c r="G2801" s="142"/>
      <c r="H2801" s="142"/>
      <c r="I2801" s="142"/>
    </row>
    <row r="2802" spans="1:9" x14ac:dyDescent="0.2">
      <c r="A2802" s="142"/>
      <c r="B2802" s="142"/>
      <c r="C2802" s="142"/>
      <c r="D2802" s="142"/>
      <c r="E2802" s="142"/>
      <c r="F2802" s="142"/>
      <c r="G2802" s="142"/>
      <c r="H2802" s="142"/>
      <c r="I2802" s="142"/>
    </row>
    <row r="2803" spans="1:9" x14ac:dyDescent="0.2">
      <c r="A2803" s="142"/>
      <c r="B2803" s="142"/>
      <c r="C2803" s="142"/>
      <c r="D2803" s="142"/>
      <c r="E2803" s="142"/>
      <c r="F2803" s="142"/>
      <c r="G2803" s="142"/>
      <c r="H2803" s="142"/>
      <c r="I2803" s="142"/>
    </row>
    <row r="2804" spans="1:9" x14ac:dyDescent="0.2">
      <c r="A2804" s="142"/>
      <c r="B2804" s="142"/>
      <c r="C2804" s="142"/>
      <c r="D2804" s="142"/>
      <c r="E2804" s="142"/>
      <c r="F2804" s="142"/>
      <c r="G2804" s="142"/>
      <c r="H2804" s="142"/>
      <c r="I2804" s="142"/>
    </row>
    <row r="2805" spans="1:9" x14ac:dyDescent="0.2">
      <c r="A2805" s="142"/>
      <c r="B2805" s="142"/>
      <c r="C2805" s="142"/>
      <c r="D2805" s="142"/>
      <c r="E2805" s="142"/>
      <c r="F2805" s="142"/>
      <c r="G2805" s="142"/>
      <c r="H2805" s="142"/>
      <c r="I2805" s="142"/>
    </row>
    <row r="2806" spans="1:9" x14ac:dyDescent="0.2">
      <c r="A2806" s="142"/>
      <c r="B2806" s="142"/>
      <c r="C2806" s="142"/>
      <c r="D2806" s="142"/>
      <c r="E2806" s="142"/>
      <c r="F2806" s="142"/>
      <c r="G2806" s="142"/>
      <c r="H2806" s="142"/>
      <c r="I2806" s="142"/>
    </row>
    <row r="2807" spans="1:9" x14ac:dyDescent="0.2">
      <c r="A2807" s="142"/>
      <c r="B2807" s="142"/>
      <c r="C2807" s="142"/>
      <c r="D2807" s="142"/>
      <c r="E2807" s="142"/>
      <c r="F2807" s="142"/>
      <c r="G2807" s="142"/>
      <c r="H2807" s="142"/>
      <c r="I2807" s="142"/>
    </row>
    <row r="2808" spans="1:9" x14ac:dyDescent="0.2">
      <c r="A2808" s="142"/>
      <c r="B2808" s="142"/>
      <c r="C2808" s="142"/>
      <c r="D2808" s="142"/>
      <c r="E2808" s="142"/>
      <c r="F2808" s="142"/>
      <c r="G2808" s="142"/>
      <c r="H2808" s="142"/>
      <c r="I2808" s="142"/>
    </row>
    <row r="2809" spans="1:9" x14ac:dyDescent="0.2">
      <c r="A2809" s="142"/>
      <c r="B2809" s="142"/>
      <c r="C2809" s="142"/>
      <c r="D2809" s="142"/>
      <c r="E2809" s="142"/>
      <c r="F2809" s="142"/>
      <c r="G2809" s="142"/>
      <c r="H2809" s="142"/>
      <c r="I2809" s="142"/>
    </row>
    <row r="2810" spans="1:9" x14ac:dyDescent="0.2">
      <c r="A2810" s="142"/>
      <c r="B2810" s="142"/>
      <c r="C2810" s="142"/>
      <c r="D2810" s="142"/>
      <c r="E2810" s="142"/>
      <c r="F2810" s="142"/>
      <c r="G2810" s="142"/>
      <c r="H2810" s="142"/>
      <c r="I2810" s="142"/>
    </row>
    <row r="2811" spans="1:9" x14ac:dyDescent="0.2">
      <c r="A2811" s="142"/>
      <c r="B2811" s="142"/>
      <c r="C2811" s="142"/>
      <c r="D2811" s="142"/>
      <c r="E2811" s="142"/>
      <c r="F2811" s="142"/>
      <c r="G2811" s="142"/>
      <c r="H2811" s="142"/>
      <c r="I2811" s="142"/>
    </row>
    <row r="2812" spans="1:9" x14ac:dyDescent="0.2">
      <c r="A2812" s="142"/>
      <c r="B2812" s="142"/>
      <c r="C2812" s="142"/>
      <c r="D2812" s="142"/>
      <c r="E2812" s="142"/>
      <c r="F2812" s="142"/>
      <c r="G2812" s="142"/>
      <c r="H2812" s="142"/>
      <c r="I2812" s="142"/>
    </row>
    <row r="2813" spans="1:9" x14ac:dyDescent="0.2">
      <c r="A2813" s="142"/>
      <c r="B2813" s="142"/>
      <c r="C2813" s="142"/>
      <c r="D2813" s="142"/>
      <c r="E2813" s="142"/>
      <c r="F2813" s="142"/>
      <c r="G2813" s="142"/>
      <c r="H2813" s="142"/>
      <c r="I2813" s="142"/>
    </row>
    <row r="2814" spans="1:9" x14ac:dyDescent="0.2">
      <c r="A2814" s="142"/>
      <c r="B2814" s="142"/>
      <c r="C2814" s="142"/>
      <c r="D2814" s="142"/>
      <c r="E2814" s="142"/>
      <c r="F2814" s="142"/>
      <c r="G2814" s="142"/>
      <c r="H2814" s="142"/>
      <c r="I2814" s="142"/>
    </row>
    <row r="2815" spans="1:9" x14ac:dyDescent="0.2">
      <c r="A2815" s="142"/>
      <c r="B2815" s="142"/>
      <c r="C2815" s="142"/>
      <c r="D2815" s="142"/>
      <c r="E2815" s="142"/>
      <c r="F2815" s="142"/>
      <c r="G2815" s="142"/>
      <c r="H2815" s="142"/>
      <c r="I2815" s="142"/>
    </row>
    <row r="2816" spans="1:9" x14ac:dyDescent="0.2">
      <c r="A2816" s="142"/>
      <c r="B2816" s="142"/>
      <c r="C2816" s="142"/>
      <c r="D2816" s="142"/>
      <c r="E2816" s="142"/>
      <c r="F2816" s="142"/>
      <c r="G2816" s="142"/>
      <c r="H2816" s="142"/>
      <c r="I2816" s="142"/>
    </row>
    <row r="2817" spans="1:9" x14ac:dyDescent="0.2">
      <c r="A2817" s="142"/>
      <c r="B2817" s="142"/>
      <c r="C2817" s="142"/>
      <c r="D2817" s="142"/>
      <c r="E2817" s="142"/>
      <c r="F2817" s="142"/>
      <c r="G2817" s="142"/>
      <c r="H2817" s="142"/>
      <c r="I2817" s="142"/>
    </row>
    <row r="2818" spans="1:9" x14ac:dyDescent="0.2">
      <c r="A2818" s="142"/>
      <c r="B2818" s="142"/>
      <c r="C2818" s="142"/>
      <c r="D2818" s="142"/>
      <c r="E2818" s="142"/>
      <c r="F2818" s="142"/>
      <c r="G2818" s="142"/>
      <c r="H2818" s="142"/>
      <c r="I2818" s="142"/>
    </row>
    <row r="2819" spans="1:9" x14ac:dyDescent="0.2">
      <c r="A2819" s="142"/>
      <c r="B2819" s="142"/>
      <c r="C2819" s="142"/>
      <c r="D2819" s="142"/>
      <c r="E2819" s="142"/>
      <c r="F2819" s="142"/>
      <c r="G2819" s="142"/>
      <c r="H2819" s="142"/>
      <c r="I2819" s="142"/>
    </row>
    <row r="2820" spans="1:9" x14ac:dyDescent="0.2">
      <c r="A2820" s="142"/>
      <c r="B2820" s="142"/>
      <c r="C2820" s="142"/>
      <c r="D2820" s="142"/>
      <c r="E2820" s="142"/>
      <c r="F2820" s="142"/>
      <c r="G2820" s="142"/>
      <c r="H2820" s="142"/>
      <c r="I2820" s="142"/>
    </row>
    <row r="2821" spans="1:9" x14ac:dyDescent="0.2">
      <c r="A2821" s="142"/>
      <c r="B2821" s="142"/>
      <c r="C2821" s="142"/>
      <c r="D2821" s="142"/>
      <c r="E2821" s="142"/>
      <c r="F2821" s="142"/>
      <c r="G2821" s="142"/>
      <c r="H2821" s="142"/>
      <c r="I2821" s="142"/>
    </row>
    <row r="2822" spans="1:9" x14ac:dyDescent="0.2">
      <c r="A2822" s="142"/>
      <c r="B2822" s="142"/>
      <c r="C2822" s="142"/>
      <c r="D2822" s="142"/>
      <c r="E2822" s="142"/>
      <c r="F2822" s="142"/>
      <c r="G2822" s="142"/>
      <c r="H2822" s="142"/>
      <c r="I2822" s="142"/>
    </row>
    <row r="2823" spans="1:9" x14ac:dyDescent="0.2">
      <c r="A2823" s="142"/>
      <c r="B2823" s="142"/>
      <c r="C2823" s="142"/>
      <c r="D2823" s="142"/>
      <c r="E2823" s="142"/>
      <c r="F2823" s="142"/>
      <c r="G2823" s="142"/>
      <c r="H2823" s="142"/>
      <c r="I2823" s="142"/>
    </row>
    <row r="2824" spans="1:9" x14ac:dyDescent="0.2">
      <c r="A2824" s="142"/>
      <c r="B2824" s="142"/>
      <c r="C2824" s="142"/>
      <c r="D2824" s="142"/>
      <c r="E2824" s="142"/>
      <c r="F2824" s="142"/>
      <c r="G2824" s="142"/>
      <c r="H2824" s="142"/>
      <c r="I2824" s="142"/>
    </row>
    <row r="2825" spans="1:9" x14ac:dyDescent="0.2">
      <c r="A2825" s="142"/>
      <c r="B2825" s="142"/>
      <c r="C2825" s="142"/>
      <c r="D2825" s="142"/>
      <c r="E2825" s="142"/>
      <c r="F2825" s="142"/>
      <c r="G2825" s="142"/>
      <c r="H2825" s="142"/>
      <c r="I2825" s="142"/>
    </row>
    <row r="2826" spans="1:9" x14ac:dyDescent="0.2">
      <c r="A2826" s="142"/>
      <c r="B2826" s="142"/>
      <c r="C2826" s="142"/>
      <c r="D2826" s="142"/>
      <c r="E2826" s="142"/>
      <c r="F2826" s="142"/>
      <c r="G2826" s="142"/>
      <c r="H2826" s="142"/>
      <c r="I2826" s="142"/>
    </row>
    <row r="2827" spans="1:9" x14ac:dyDescent="0.2">
      <c r="A2827" s="142"/>
      <c r="B2827" s="142"/>
      <c r="C2827" s="142"/>
      <c r="D2827" s="142"/>
      <c r="E2827" s="142"/>
      <c r="F2827" s="142"/>
      <c r="G2827" s="142"/>
      <c r="H2827" s="142"/>
      <c r="I2827" s="142"/>
    </row>
    <row r="2828" spans="1:9" x14ac:dyDescent="0.2">
      <c r="A2828" s="142"/>
      <c r="B2828" s="142"/>
      <c r="C2828" s="142"/>
      <c r="D2828" s="142"/>
      <c r="E2828" s="142"/>
      <c r="F2828" s="142"/>
      <c r="G2828" s="142"/>
      <c r="H2828" s="142"/>
      <c r="I2828" s="142"/>
    </row>
    <row r="2829" spans="1:9" x14ac:dyDescent="0.2">
      <c r="A2829" s="142"/>
      <c r="B2829" s="142"/>
      <c r="C2829" s="142"/>
      <c r="D2829" s="142"/>
      <c r="E2829" s="142"/>
      <c r="F2829" s="142"/>
      <c r="G2829" s="142"/>
      <c r="H2829" s="142"/>
      <c r="I2829" s="142"/>
    </row>
    <row r="2830" spans="1:9" x14ac:dyDescent="0.2">
      <c r="A2830" s="142"/>
      <c r="B2830" s="142"/>
      <c r="C2830" s="142"/>
      <c r="D2830" s="142"/>
      <c r="E2830" s="142"/>
      <c r="F2830" s="142"/>
      <c r="G2830" s="142"/>
      <c r="H2830" s="142"/>
      <c r="I2830" s="142"/>
    </row>
    <row r="2831" spans="1:9" x14ac:dyDescent="0.2">
      <c r="A2831" s="142"/>
      <c r="B2831" s="142"/>
      <c r="C2831" s="142"/>
      <c r="D2831" s="142"/>
      <c r="E2831" s="142"/>
      <c r="F2831" s="142"/>
      <c r="G2831" s="142"/>
      <c r="H2831" s="142"/>
      <c r="I2831" s="142"/>
    </row>
    <row r="2832" spans="1:9" x14ac:dyDescent="0.2">
      <c r="A2832" s="142"/>
      <c r="B2832" s="142"/>
      <c r="C2832" s="142"/>
      <c r="D2832" s="142"/>
      <c r="E2832" s="142"/>
      <c r="F2832" s="142"/>
      <c r="G2832" s="142"/>
      <c r="H2832" s="142"/>
      <c r="I2832" s="142"/>
    </row>
    <row r="2833" spans="1:9" x14ac:dyDescent="0.2">
      <c r="A2833" s="142"/>
      <c r="B2833" s="142"/>
      <c r="C2833" s="142"/>
      <c r="D2833" s="142"/>
      <c r="E2833" s="142"/>
      <c r="F2833" s="142"/>
      <c r="G2833" s="142"/>
      <c r="H2833" s="142"/>
      <c r="I2833" s="142"/>
    </row>
    <row r="2834" spans="1:9" x14ac:dyDescent="0.2">
      <c r="A2834" s="142"/>
      <c r="B2834" s="142"/>
      <c r="C2834" s="142"/>
      <c r="D2834" s="142"/>
      <c r="E2834" s="142"/>
      <c r="F2834" s="142"/>
      <c r="G2834" s="142"/>
      <c r="H2834" s="142"/>
      <c r="I2834" s="142"/>
    </row>
    <row r="2835" spans="1:9" x14ac:dyDescent="0.2">
      <c r="A2835" s="142"/>
      <c r="B2835" s="142"/>
      <c r="C2835" s="142"/>
      <c r="D2835" s="142"/>
      <c r="E2835" s="142"/>
      <c r="F2835" s="142"/>
      <c r="G2835" s="142"/>
      <c r="H2835" s="142"/>
      <c r="I2835" s="142"/>
    </row>
    <row r="2836" spans="1:9" x14ac:dyDescent="0.2">
      <c r="A2836" s="142"/>
      <c r="B2836" s="142"/>
      <c r="C2836" s="142"/>
      <c r="D2836" s="142"/>
      <c r="E2836" s="142"/>
      <c r="F2836" s="142"/>
      <c r="G2836" s="142"/>
      <c r="H2836" s="142"/>
      <c r="I2836" s="142"/>
    </row>
    <row r="2837" spans="1:9" x14ac:dyDescent="0.2">
      <c r="A2837" s="142"/>
      <c r="B2837" s="142"/>
      <c r="C2837" s="142"/>
      <c r="D2837" s="142"/>
      <c r="E2837" s="142"/>
      <c r="F2837" s="142"/>
      <c r="G2837" s="142"/>
      <c r="H2837" s="142"/>
      <c r="I2837" s="142"/>
    </row>
    <row r="2838" spans="1:9" x14ac:dyDescent="0.2">
      <c r="A2838" s="142"/>
      <c r="B2838" s="142"/>
      <c r="C2838" s="142"/>
      <c r="D2838" s="142"/>
      <c r="E2838" s="142"/>
      <c r="F2838" s="142"/>
      <c r="G2838" s="142"/>
      <c r="H2838" s="142"/>
      <c r="I2838" s="142"/>
    </row>
    <row r="2839" spans="1:9" x14ac:dyDescent="0.2">
      <c r="A2839" s="142"/>
      <c r="B2839" s="142"/>
      <c r="C2839" s="142"/>
      <c r="D2839" s="142"/>
      <c r="E2839" s="142"/>
      <c r="F2839" s="142"/>
      <c r="G2839" s="142"/>
      <c r="H2839" s="142"/>
      <c r="I2839" s="142"/>
    </row>
    <row r="2840" spans="1:9" x14ac:dyDescent="0.2">
      <c r="A2840" s="142"/>
      <c r="B2840" s="142"/>
      <c r="C2840" s="142"/>
      <c r="D2840" s="142"/>
      <c r="E2840" s="142"/>
      <c r="F2840" s="142"/>
      <c r="G2840" s="142"/>
      <c r="H2840" s="142"/>
      <c r="I2840" s="142"/>
    </row>
    <row r="2841" spans="1:9" x14ac:dyDescent="0.2">
      <c r="A2841" s="142"/>
      <c r="B2841" s="142"/>
      <c r="C2841" s="142"/>
      <c r="D2841" s="142"/>
      <c r="E2841" s="142"/>
      <c r="F2841" s="142"/>
      <c r="G2841" s="142"/>
      <c r="H2841" s="142"/>
      <c r="I2841" s="142"/>
    </row>
    <row r="2842" spans="1:9" x14ac:dyDescent="0.2">
      <c r="A2842" s="142"/>
      <c r="B2842" s="142"/>
      <c r="C2842" s="142"/>
      <c r="D2842" s="142"/>
      <c r="E2842" s="142"/>
      <c r="F2842" s="142"/>
      <c r="G2842" s="142"/>
      <c r="H2842" s="142"/>
      <c r="I2842" s="142"/>
    </row>
    <row r="2843" spans="1:9" x14ac:dyDescent="0.2">
      <c r="A2843" s="142"/>
      <c r="B2843" s="142"/>
      <c r="C2843" s="142"/>
      <c r="D2843" s="142"/>
      <c r="E2843" s="142"/>
      <c r="F2843" s="142"/>
      <c r="G2843" s="142"/>
      <c r="H2843" s="142"/>
      <c r="I2843" s="142"/>
    </row>
    <row r="2844" spans="1:9" x14ac:dyDescent="0.2">
      <c r="A2844" s="142"/>
      <c r="B2844" s="142"/>
      <c r="C2844" s="142"/>
      <c r="D2844" s="142"/>
      <c r="E2844" s="142"/>
      <c r="F2844" s="142"/>
      <c r="G2844" s="142"/>
      <c r="H2844" s="142"/>
      <c r="I2844" s="142"/>
    </row>
    <row r="2845" spans="1:9" x14ac:dyDescent="0.2">
      <c r="A2845" s="142"/>
      <c r="B2845" s="142"/>
      <c r="C2845" s="142"/>
      <c r="D2845" s="142"/>
      <c r="E2845" s="142"/>
      <c r="F2845" s="142"/>
      <c r="G2845" s="142"/>
      <c r="H2845" s="142"/>
      <c r="I2845" s="142"/>
    </row>
    <row r="2846" spans="1:9" x14ac:dyDescent="0.2">
      <c r="A2846" s="142"/>
      <c r="B2846" s="142"/>
      <c r="C2846" s="142"/>
      <c r="D2846" s="142"/>
      <c r="E2846" s="142"/>
      <c r="F2846" s="142"/>
      <c r="G2846" s="142"/>
      <c r="H2846" s="142"/>
      <c r="I2846" s="142"/>
    </row>
    <row r="2847" spans="1:9" x14ac:dyDescent="0.2">
      <c r="A2847" s="142"/>
      <c r="B2847" s="142"/>
      <c r="C2847" s="142"/>
      <c r="D2847" s="142"/>
      <c r="E2847" s="142"/>
      <c r="F2847" s="142"/>
      <c r="G2847" s="142"/>
      <c r="H2847" s="142"/>
      <c r="I2847" s="142"/>
    </row>
    <row r="2848" spans="1:9" x14ac:dyDescent="0.2">
      <c r="A2848" s="142"/>
      <c r="B2848" s="142"/>
      <c r="C2848" s="142"/>
      <c r="D2848" s="142"/>
      <c r="E2848" s="142"/>
      <c r="F2848" s="142"/>
      <c r="G2848" s="142"/>
      <c r="H2848" s="142"/>
      <c r="I2848" s="142"/>
    </row>
    <row r="2849" spans="1:9" x14ac:dyDescent="0.2">
      <c r="A2849" s="142"/>
      <c r="B2849" s="142"/>
      <c r="C2849" s="142"/>
      <c r="D2849" s="142"/>
      <c r="E2849" s="142"/>
      <c r="F2849" s="142"/>
      <c r="G2849" s="142"/>
      <c r="H2849" s="142"/>
      <c r="I2849" s="142"/>
    </row>
    <row r="2850" spans="1:9" x14ac:dyDescent="0.2">
      <c r="A2850" s="142"/>
      <c r="B2850" s="142"/>
      <c r="C2850" s="142"/>
      <c r="D2850" s="142"/>
      <c r="E2850" s="142"/>
      <c r="F2850" s="142"/>
      <c r="G2850" s="142"/>
      <c r="H2850" s="142"/>
      <c r="I2850" s="142"/>
    </row>
    <row r="2851" spans="1:9" x14ac:dyDescent="0.2">
      <c r="A2851" s="142"/>
      <c r="B2851" s="142"/>
      <c r="C2851" s="142"/>
      <c r="D2851" s="142"/>
      <c r="E2851" s="142"/>
      <c r="F2851" s="142"/>
      <c r="G2851" s="142"/>
      <c r="H2851" s="142"/>
      <c r="I2851" s="142"/>
    </row>
    <row r="2852" spans="1:9" x14ac:dyDescent="0.2">
      <c r="A2852" s="142"/>
      <c r="B2852" s="142"/>
      <c r="C2852" s="142"/>
      <c r="D2852" s="142"/>
      <c r="E2852" s="142"/>
      <c r="F2852" s="142"/>
      <c r="G2852" s="142"/>
      <c r="H2852" s="142"/>
      <c r="I2852" s="142"/>
    </row>
    <row r="2853" spans="1:9" x14ac:dyDescent="0.2">
      <c r="A2853" s="142"/>
      <c r="B2853" s="142"/>
      <c r="C2853" s="142"/>
      <c r="D2853" s="142"/>
      <c r="E2853" s="142"/>
      <c r="F2853" s="142"/>
      <c r="G2853" s="142"/>
      <c r="H2853" s="142"/>
      <c r="I2853" s="142"/>
    </row>
    <row r="2854" spans="1:9" x14ac:dyDescent="0.2">
      <c r="A2854" s="142"/>
      <c r="B2854" s="142"/>
      <c r="C2854" s="142"/>
      <c r="D2854" s="142"/>
      <c r="E2854" s="142"/>
      <c r="F2854" s="142"/>
      <c r="G2854" s="142"/>
      <c r="H2854" s="142"/>
      <c r="I2854" s="142"/>
    </row>
    <row r="2855" spans="1:9" x14ac:dyDescent="0.2">
      <c r="A2855" s="142"/>
      <c r="B2855" s="142"/>
      <c r="C2855" s="142"/>
      <c r="D2855" s="142"/>
      <c r="E2855" s="142"/>
      <c r="F2855" s="142"/>
      <c r="G2855" s="142"/>
      <c r="H2855" s="142"/>
      <c r="I2855" s="142"/>
    </row>
    <row r="2856" spans="1:9" x14ac:dyDescent="0.2">
      <c r="A2856" s="142"/>
      <c r="B2856" s="142"/>
      <c r="C2856" s="142"/>
      <c r="D2856" s="142"/>
      <c r="E2856" s="142"/>
      <c r="F2856" s="142"/>
      <c r="G2856" s="142"/>
      <c r="H2856" s="142"/>
      <c r="I2856" s="142"/>
    </row>
    <row r="2857" spans="1:9" x14ac:dyDescent="0.2">
      <c r="A2857" s="142"/>
      <c r="B2857" s="142"/>
      <c r="C2857" s="142"/>
      <c r="D2857" s="142"/>
      <c r="E2857" s="142"/>
      <c r="F2857" s="142"/>
      <c r="G2857" s="142"/>
      <c r="H2857" s="142"/>
      <c r="I2857" s="142"/>
    </row>
    <row r="2858" spans="1:9" x14ac:dyDescent="0.2">
      <c r="A2858" s="142"/>
      <c r="B2858" s="142"/>
      <c r="C2858" s="142"/>
      <c r="D2858" s="142"/>
      <c r="E2858" s="142"/>
      <c r="F2858" s="142"/>
      <c r="G2858" s="142"/>
      <c r="H2858" s="142"/>
      <c r="I2858" s="142"/>
    </row>
    <row r="2859" spans="1:9" x14ac:dyDescent="0.2">
      <c r="A2859" s="142"/>
      <c r="B2859" s="142"/>
      <c r="C2859" s="142"/>
      <c r="D2859" s="142"/>
      <c r="E2859" s="142"/>
      <c r="F2859" s="142"/>
      <c r="G2859" s="142"/>
      <c r="H2859" s="142"/>
      <c r="I2859" s="142"/>
    </row>
    <row r="2860" spans="1:9" x14ac:dyDescent="0.2">
      <c r="A2860" s="142"/>
      <c r="B2860" s="142"/>
      <c r="C2860" s="142"/>
      <c r="D2860" s="142"/>
      <c r="E2860" s="142"/>
      <c r="F2860" s="142"/>
      <c r="G2860" s="142"/>
      <c r="H2860" s="142"/>
      <c r="I2860" s="142"/>
    </row>
    <row r="2861" spans="1:9" x14ac:dyDescent="0.2">
      <c r="A2861" s="142"/>
      <c r="B2861" s="142"/>
      <c r="C2861" s="142"/>
      <c r="D2861" s="142"/>
      <c r="E2861" s="142"/>
      <c r="F2861" s="142"/>
      <c r="G2861" s="142"/>
      <c r="H2861" s="142"/>
      <c r="I2861" s="142"/>
    </row>
    <row r="2862" spans="1:9" x14ac:dyDescent="0.2">
      <c r="A2862" s="142"/>
      <c r="B2862" s="142"/>
      <c r="C2862" s="142"/>
      <c r="D2862" s="142"/>
      <c r="E2862" s="142"/>
      <c r="F2862" s="142"/>
      <c r="G2862" s="142"/>
      <c r="H2862" s="142"/>
      <c r="I2862" s="142"/>
    </row>
    <row r="2863" spans="1:9" x14ac:dyDescent="0.2">
      <c r="A2863" s="142"/>
      <c r="B2863" s="142"/>
      <c r="C2863" s="142"/>
      <c r="D2863" s="142"/>
      <c r="E2863" s="142"/>
      <c r="F2863" s="142"/>
      <c r="G2863" s="142"/>
      <c r="H2863" s="142"/>
      <c r="I2863" s="142"/>
    </row>
    <row r="2864" spans="1:9" x14ac:dyDescent="0.2">
      <c r="A2864" s="142"/>
      <c r="B2864" s="142"/>
      <c r="C2864" s="142"/>
      <c r="D2864" s="142"/>
      <c r="E2864" s="142"/>
      <c r="F2864" s="142"/>
      <c r="G2864" s="142"/>
      <c r="H2864" s="142"/>
      <c r="I2864" s="142"/>
    </row>
    <row r="2865" spans="1:9" x14ac:dyDescent="0.2">
      <c r="A2865" s="142"/>
      <c r="B2865" s="142"/>
      <c r="C2865" s="142"/>
      <c r="D2865" s="142"/>
      <c r="E2865" s="142"/>
      <c r="F2865" s="142"/>
      <c r="G2865" s="142"/>
      <c r="H2865" s="142"/>
      <c r="I2865" s="142"/>
    </row>
    <row r="2866" spans="1:9" x14ac:dyDescent="0.2">
      <c r="A2866" s="142"/>
      <c r="B2866" s="142"/>
      <c r="C2866" s="142"/>
      <c r="D2866" s="142"/>
      <c r="E2866" s="142"/>
      <c r="F2866" s="142"/>
      <c r="G2866" s="142"/>
      <c r="H2866" s="142"/>
      <c r="I2866" s="142"/>
    </row>
    <row r="2867" spans="1:9" x14ac:dyDescent="0.2">
      <c r="A2867" s="142"/>
      <c r="B2867" s="142"/>
      <c r="C2867" s="142"/>
      <c r="D2867" s="142"/>
      <c r="E2867" s="142"/>
      <c r="F2867" s="142"/>
      <c r="G2867" s="142"/>
      <c r="H2867" s="142"/>
      <c r="I2867" s="142"/>
    </row>
    <row r="2868" spans="1:9" x14ac:dyDescent="0.2">
      <c r="A2868" s="142"/>
      <c r="B2868" s="142"/>
      <c r="C2868" s="142"/>
      <c r="D2868" s="142"/>
      <c r="E2868" s="142"/>
      <c r="F2868" s="142"/>
      <c r="G2868" s="142"/>
      <c r="H2868" s="142"/>
      <c r="I2868" s="142"/>
    </row>
    <row r="2869" spans="1:9" x14ac:dyDescent="0.2">
      <c r="A2869" s="142"/>
      <c r="B2869" s="142"/>
      <c r="C2869" s="142"/>
      <c r="D2869" s="142"/>
      <c r="E2869" s="142"/>
      <c r="F2869" s="142"/>
      <c r="G2869" s="142"/>
      <c r="H2869" s="142"/>
      <c r="I2869" s="142"/>
    </row>
    <row r="2870" spans="1:9" x14ac:dyDescent="0.2">
      <c r="A2870" s="142"/>
      <c r="B2870" s="142"/>
      <c r="C2870" s="142"/>
      <c r="D2870" s="142"/>
      <c r="E2870" s="142"/>
      <c r="F2870" s="142"/>
      <c r="G2870" s="142"/>
      <c r="H2870" s="142"/>
      <c r="I2870" s="142"/>
    </row>
    <row r="2871" spans="1:9" x14ac:dyDescent="0.2">
      <c r="A2871" s="142"/>
      <c r="B2871" s="142"/>
      <c r="C2871" s="142"/>
      <c r="D2871" s="142"/>
      <c r="E2871" s="142"/>
      <c r="F2871" s="142"/>
      <c r="G2871" s="142"/>
      <c r="H2871" s="142"/>
      <c r="I2871" s="142"/>
    </row>
    <row r="2872" spans="1:9" x14ac:dyDescent="0.2">
      <c r="A2872" s="142"/>
      <c r="B2872" s="142"/>
      <c r="C2872" s="142"/>
      <c r="D2872" s="142"/>
      <c r="E2872" s="142"/>
      <c r="F2872" s="142"/>
      <c r="G2872" s="142"/>
      <c r="H2872" s="142"/>
      <c r="I2872" s="142"/>
    </row>
    <row r="2873" spans="1:9" x14ac:dyDescent="0.2">
      <c r="A2873" s="142"/>
      <c r="B2873" s="142"/>
      <c r="C2873" s="142"/>
      <c r="D2873" s="142"/>
      <c r="E2873" s="142"/>
      <c r="F2873" s="142"/>
      <c r="G2873" s="142"/>
      <c r="H2873" s="142"/>
      <c r="I2873" s="142"/>
    </row>
    <row r="2874" spans="1:9" x14ac:dyDescent="0.2">
      <c r="A2874" s="142"/>
      <c r="B2874" s="142"/>
      <c r="C2874" s="142"/>
      <c r="D2874" s="142"/>
      <c r="E2874" s="142"/>
      <c r="F2874" s="142"/>
      <c r="G2874" s="142"/>
      <c r="H2874" s="142"/>
      <c r="I2874" s="142"/>
    </row>
    <row r="2875" spans="1:9" x14ac:dyDescent="0.2">
      <c r="A2875" s="142"/>
      <c r="B2875" s="142"/>
      <c r="C2875" s="142"/>
      <c r="D2875" s="142"/>
      <c r="E2875" s="142"/>
      <c r="F2875" s="142"/>
      <c r="G2875" s="142"/>
      <c r="H2875" s="142"/>
      <c r="I2875" s="142"/>
    </row>
    <row r="2876" spans="1:9" x14ac:dyDescent="0.2">
      <c r="A2876" s="142"/>
      <c r="B2876" s="142"/>
      <c r="C2876" s="142"/>
      <c r="D2876" s="142"/>
      <c r="E2876" s="142"/>
      <c r="F2876" s="142"/>
      <c r="G2876" s="142"/>
      <c r="H2876" s="142"/>
      <c r="I2876" s="142"/>
    </row>
    <row r="2877" spans="1:9" x14ac:dyDescent="0.2">
      <c r="A2877" s="142"/>
      <c r="B2877" s="142"/>
      <c r="C2877" s="142"/>
      <c r="D2877" s="142"/>
      <c r="E2877" s="142"/>
      <c r="F2877" s="142"/>
      <c r="G2877" s="142"/>
      <c r="H2877" s="142"/>
      <c r="I2877" s="142"/>
    </row>
    <row r="2878" spans="1:9" x14ac:dyDescent="0.2">
      <c r="A2878" s="142"/>
      <c r="B2878" s="142"/>
      <c r="C2878" s="142"/>
      <c r="D2878" s="142"/>
      <c r="E2878" s="142"/>
      <c r="F2878" s="142"/>
      <c r="G2878" s="142"/>
      <c r="H2878" s="142"/>
      <c r="I2878" s="142"/>
    </row>
    <row r="2879" spans="1:9" x14ac:dyDescent="0.2">
      <c r="A2879" s="142"/>
      <c r="B2879" s="142"/>
      <c r="C2879" s="142"/>
      <c r="D2879" s="142"/>
      <c r="E2879" s="142"/>
      <c r="F2879" s="142"/>
      <c r="G2879" s="142"/>
      <c r="H2879" s="142"/>
      <c r="I2879" s="142"/>
    </row>
    <row r="2880" spans="1:9" x14ac:dyDescent="0.2">
      <c r="A2880" s="142"/>
      <c r="B2880" s="142"/>
      <c r="C2880" s="142"/>
      <c r="D2880" s="142"/>
      <c r="E2880" s="142"/>
      <c r="F2880" s="142"/>
      <c r="G2880" s="142"/>
      <c r="H2880" s="142"/>
      <c r="I2880" s="142"/>
    </row>
    <row r="2881" spans="1:9" x14ac:dyDescent="0.2">
      <c r="A2881" s="142"/>
      <c r="B2881" s="142"/>
      <c r="C2881" s="142"/>
      <c r="D2881" s="142"/>
      <c r="E2881" s="142"/>
      <c r="F2881" s="142"/>
      <c r="G2881" s="142"/>
      <c r="H2881" s="142"/>
      <c r="I2881" s="142"/>
    </row>
    <row r="2882" spans="1:9" x14ac:dyDescent="0.2">
      <c r="A2882" s="142"/>
      <c r="B2882" s="142"/>
      <c r="C2882" s="142"/>
      <c r="D2882" s="142"/>
      <c r="E2882" s="142"/>
      <c r="F2882" s="142"/>
      <c r="G2882" s="142"/>
      <c r="H2882" s="142"/>
      <c r="I2882" s="142"/>
    </row>
    <row r="2883" spans="1:9" x14ac:dyDescent="0.2">
      <c r="A2883" s="142"/>
      <c r="B2883" s="142"/>
      <c r="C2883" s="142"/>
      <c r="D2883" s="142"/>
      <c r="E2883" s="142"/>
      <c r="F2883" s="142"/>
      <c r="G2883" s="142"/>
      <c r="H2883" s="142"/>
      <c r="I2883" s="142"/>
    </row>
    <row r="2884" spans="1:9" x14ac:dyDescent="0.2">
      <c r="A2884" s="142"/>
      <c r="B2884" s="142"/>
      <c r="C2884" s="142"/>
      <c r="D2884" s="142"/>
      <c r="E2884" s="142"/>
      <c r="F2884" s="142"/>
      <c r="G2884" s="142"/>
      <c r="H2884" s="142"/>
      <c r="I2884" s="142"/>
    </row>
    <row r="2885" spans="1:9" x14ac:dyDescent="0.2">
      <c r="A2885" s="142"/>
      <c r="B2885" s="142"/>
      <c r="C2885" s="142"/>
      <c r="D2885" s="142"/>
      <c r="E2885" s="142"/>
      <c r="F2885" s="142"/>
      <c r="G2885" s="142"/>
      <c r="H2885" s="142"/>
      <c r="I2885" s="142"/>
    </row>
    <row r="2886" spans="1:9" x14ac:dyDescent="0.2">
      <c r="A2886" s="142"/>
      <c r="B2886" s="142"/>
      <c r="C2886" s="142"/>
      <c r="D2886" s="142"/>
      <c r="E2886" s="142"/>
      <c r="F2886" s="142"/>
      <c r="G2886" s="142"/>
      <c r="H2886" s="142"/>
      <c r="I2886" s="142"/>
    </row>
    <row r="2887" spans="1:9" x14ac:dyDescent="0.2">
      <c r="A2887" s="142"/>
      <c r="B2887" s="142"/>
      <c r="C2887" s="142"/>
      <c r="D2887" s="142"/>
      <c r="E2887" s="142"/>
      <c r="F2887" s="142"/>
      <c r="G2887" s="142"/>
      <c r="H2887" s="142"/>
      <c r="I2887" s="142"/>
    </row>
    <row r="2888" spans="1:9" x14ac:dyDescent="0.2">
      <c r="A2888" s="142"/>
      <c r="B2888" s="142"/>
      <c r="C2888" s="142"/>
      <c r="D2888" s="142"/>
      <c r="E2888" s="142"/>
      <c r="F2888" s="142"/>
      <c r="G2888" s="142"/>
      <c r="H2888" s="142"/>
      <c r="I2888" s="142"/>
    </row>
    <row r="2889" spans="1:9" x14ac:dyDescent="0.2">
      <c r="A2889" s="142"/>
      <c r="B2889" s="142"/>
      <c r="C2889" s="142"/>
      <c r="D2889" s="142"/>
      <c r="E2889" s="142"/>
      <c r="F2889" s="142"/>
      <c r="G2889" s="142"/>
      <c r="H2889" s="142"/>
      <c r="I2889" s="142"/>
    </row>
    <row r="2890" spans="1:9" x14ac:dyDescent="0.2">
      <c r="A2890" s="142"/>
      <c r="B2890" s="142"/>
      <c r="C2890" s="142"/>
      <c r="D2890" s="142"/>
      <c r="E2890" s="142"/>
      <c r="F2890" s="142"/>
      <c r="G2890" s="142"/>
      <c r="H2890" s="142"/>
      <c r="I2890" s="142"/>
    </row>
    <row r="2891" spans="1:9" x14ac:dyDescent="0.2">
      <c r="A2891" s="142"/>
      <c r="B2891" s="142"/>
      <c r="C2891" s="142"/>
      <c r="D2891" s="142"/>
      <c r="E2891" s="142"/>
      <c r="F2891" s="142"/>
      <c r="G2891" s="142"/>
      <c r="H2891" s="142"/>
      <c r="I2891" s="142"/>
    </row>
    <row r="2892" spans="1:9" x14ac:dyDescent="0.2">
      <c r="A2892" s="142"/>
      <c r="B2892" s="142"/>
      <c r="C2892" s="142"/>
      <c r="D2892" s="142"/>
      <c r="E2892" s="142"/>
      <c r="F2892" s="142"/>
      <c r="G2892" s="142"/>
      <c r="H2892" s="142"/>
      <c r="I2892" s="142"/>
    </row>
    <row r="2893" spans="1:9" x14ac:dyDescent="0.2">
      <c r="A2893" s="142"/>
      <c r="B2893" s="142"/>
      <c r="C2893" s="142"/>
      <c r="D2893" s="142"/>
      <c r="E2893" s="142"/>
      <c r="F2893" s="142"/>
      <c r="G2893" s="142"/>
      <c r="H2893" s="142"/>
      <c r="I2893" s="142"/>
    </row>
    <row r="2894" spans="1:9" x14ac:dyDescent="0.2">
      <c r="A2894" s="142"/>
      <c r="B2894" s="142"/>
      <c r="C2894" s="142"/>
      <c r="D2894" s="142"/>
      <c r="E2894" s="142"/>
      <c r="F2894" s="142"/>
      <c r="G2894" s="142"/>
      <c r="H2894" s="142"/>
      <c r="I2894" s="142"/>
    </row>
    <row r="2895" spans="1:9" x14ac:dyDescent="0.2">
      <c r="A2895" s="142"/>
      <c r="B2895" s="142"/>
      <c r="C2895" s="142"/>
      <c r="D2895" s="142"/>
      <c r="E2895" s="142"/>
      <c r="F2895" s="142"/>
      <c r="G2895" s="142"/>
      <c r="H2895" s="142"/>
      <c r="I2895" s="142"/>
    </row>
    <row r="2896" spans="1:9" x14ac:dyDescent="0.2">
      <c r="A2896" s="142"/>
      <c r="B2896" s="142"/>
      <c r="C2896" s="142"/>
      <c r="D2896" s="142"/>
      <c r="E2896" s="142"/>
      <c r="F2896" s="142"/>
      <c r="G2896" s="142"/>
      <c r="H2896" s="142"/>
      <c r="I2896" s="142"/>
    </row>
    <row r="2897" spans="1:9" x14ac:dyDescent="0.2">
      <c r="A2897" s="142"/>
      <c r="B2897" s="142"/>
      <c r="C2897" s="142"/>
      <c r="D2897" s="142"/>
      <c r="E2897" s="142"/>
      <c r="F2897" s="142"/>
      <c r="G2897" s="142"/>
      <c r="H2897" s="142"/>
      <c r="I2897" s="142"/>
    </row>
    <row r="2898" spans="1:9" x14ac:dyDescent="0.2">
      <c r="A2898" s="142"/>
      <c r="B2898" s="142"/>
      <c r="C2898" s="142"/>
      <c r="D2898" s="142"/>
      <c r="E2898" s="142"/>
      <c r="F2898" s="142"/>
      <c r="G2898" s="142"/>
      <c r="H2898" s="142"/>
      <c r="I2898" s="142"/>
    </row>
    <row r="2899" spans="1:9" x14ac:dyDescent="0.2">
      <c r="A2899" s="142"/>
      <c r="B2899" s="142"/>
      <c r="C2899" s="142"/>
      <c r="D2899" s="142"/>
      <c r="E2899" s="142"/>
      <c r="F2899" s="142"/>
      <c r="G2899" s="142"/>
      <c r="H2899" s="142"/>
      <c r="I2899" s="142"/>
    </row>
    <row r="2900" spans="1:9" x14ac:dyDescent="0.2">
      <c r="A2900" s="142"/>
      <c r="B2900" s="142"/>
      <c r="C2900" s="142"/>
      <c r="D2900" s="142"/>
      <c r="E2900" s="142"/>
      <c r="F2900" s="142"/>
      <c r="G2900" s="142"/>
      <c r="H2900" s="142"/>
      <c r="I2900" s="142"/>
    </row>
    <row r="2901" spans="1:9" x14ac:dyDescent="0.2">
      <c r="A2901" s="142"/>
      <c r="B2901" s="142"/>
      <c r="C2901" s="142"/>
      <c r="D2901" s="142"/>
      <c r="E2901" s="142"/>
      <c r="F2901" s="142"/>
      <c r="G2901" s="142"/>
      <c r="H2901" s="142"/>
      <c r="I2901" s="142"/>
    </row>
    <row r="2902" spans="1:9" x14ac:dyDescent="0.2">
      <c r="A2902" s="142"/>
      <c r="B2902" s="142"/>
      <c r="C2902" s="142"/>
      <c r="D2902" s="142"/>
      <c r="E2902" s="142"/>
      <c r="F2902" s="142"/>
      <c r="G2902" s="142"/>
      <c r="H2902" s="142"/>
      <c r="I2902" s="142"/>
    </row>
    <row r="2903" spans="1:9" x14ac:dyDescent="0.2">
      <c r="A2903" s="142"/>
      <c r="B2903" s="142"/>
      <c r="C2903" s="142"/>
      <c r="D2903" s="142"/>
      <c r="E2903" s="142"/>
      <c r="F2903" s="142"/>
      <c r="G2903" s="142"/>
      <c r="H2903" s="142"/>
      <c r="I2903" s="142"/>
    </row>
    <row r="2904" spans="1:9" x14ac:dyDescent="0.2">
      <c r="A2904" s="142"/>
      <c r="B2904" s="142"/>
      <c r="C2904" s="142"/>
      <c r="D2904" s="142"/>
      <c r="E2904" s="142"/>
      <c r="F2904" s="142"/>
      <c r="G2904" s="142"/>
      <c r="H2904" s="142"/>
      <c r="I2904" s="142"/>
    </row>
    <row r="2905" spans="1:9" x14ac:dyDescent="0.2">
      <c r="A2905" s="142"/>
      <c r="B2905" s="142"/>
      <c r="C2905" s="142"/>
      <c r="D2905" s="142"/>
      <c r="E2905" s="142"/>
      <c r="F2905" s="142"/>
      <c r="G2905" s="142"/>
      <c r="H2905" s="142"/>
      <c r="I2905" s="142"/>
    </row>
    <row r="2906" spans="1:9" x14ac:dyDescent="0.2">
      <c r="A2906" s="142"/>
      <c r="B2906" s="142"/>
      <c r="C2906" s="142"/>
      <c r="D2906" s="142"/>
      <c r="E2906" s="142"/>
      <c r="F2906" s="142"/>
      <c r="G2906" s="142"/>
      <c r="H2906" s="142"/>
      <c r="I2906" s="142"/>
    </row>
    <row r="2907" spans="1:9" x14ac:dyDescent="0.2">
      <c r="A2907" s="142"/>
      <c r="B2907" s="142"/>
      <c r="C2907" s="142"/>
      <c r="D2907" s="142"/>
      <c r="E2907" s="142"/>
      <c r="F2907" s="142"/>
      <c r="G2907" s="142"/>
      <c r="H2907" s="142"/>
      <c r="I2907" s="142"/>
    </row>
    <row r="2908" spans="1:9" x14ac:dyDescent="0.2">
      <c r="A2908" s="142"/>
      <c r="B2908" s="142"/>
      <c r="C2908" s="142"/>
      <c r="D2908" s="142"/>
      <c r="E2908" s="142"/>
      <c r="F2908" s="142"/>
      <c r="G2908" s="142"/>
      <c r="H2908" s="142"/>
      <c r="I2908" s="142"/>
    </row>
    <row r="2909" spans="1:9" x14ac:dyDescent="0.2">
      <c r="A2909" s="142"/>
      <c r="B2909" s="142"/>
      <c r="C2909" s="142"/>
      <c r="D2909" s="142"/>
      <c r="E2909" s="142"/>
      <c r="F2909" s="142"/>
      <c r="G2909" s="142"/>
      <c r="H2909" s="142"/>
      <c r="I2909" s="142"/>
    </row>
    <row r="2910" spans="1:9" x14ac:dyDescent="0.2">
      <c r="A2910" s="142"/>
      <c r="B2910" s="142"/>
      <c r="C2910" s="142"/>
      <c r="D2910" s="142"/>
      <c r="E2910" s="142"/>
      <c r="F2910" s="142"/>
      <c r="G2910" s="142"/>
      <c r="H2910" s="142"/>
      <c r="I2910" s="142"/>
    </row>
    <row r="2911" spans="1:9" x14ac:dyDescent="0.2">
      <c r="A2911" s="142"/>
      <c r="B2911" s="142"/>
      <c r="C2911" s="142"/>
      <c r="D2911" s="142"/>
      <c r="E2911" s="142"/>
      <c r="F2911" s="142"/>
      <c r="G2911" s="142"/>
      <c r="H2911" s="142"/>
      <c r="I2911" s="142"/>
    </row>
    <row r="2912" spans="1:9" x14ac:dyDescent="0.2">
      <c r="A2912" s="142"/>
      <c r="B2912" s="142"/>
      <c r="C2912" s="142"/>
      <c r="D2912" s="142"/>
      <c r="E2912" s="142"/>
      <c r="F2912" s="142"/>
      <c r="G2912" s="142"/>
      <c r="H2912" s="142"/>
      <c r="I2912" s="142"/>
    </row>
    <row r="2913" spans="1:9" x14ac:dyDescent="0.2">
      <c r="A2913" s="142"/>
      <c r="B2913" s="142"/>
      <c r="C2913" s="142"/>
      <c r="D2913" s="142"/>
      <c r="E2913" s="142"/>
      <c r="F2913" s="142"/>
      <c r="G2913" s="142"/>
      <c r="H2913" s="142"/>
      <c r="I2913" s="142"/>
    </row>
    <row r="2914" spans="1:9" x14ac:dyDescent="0.2">
      <c r="A2914" s="142"/>
      <c r="B2914" s="142"/>
      <c r="C2914" s="142"/>
      <c r="D2914" s="142"/>
      <c r="E2914" s="142"/>
      <c r="F2914" s="142"/>
      <c r="G2914" s="142"/>
      <c r="H2914" s="142"/>
      <c r="I2914" s="142"/>
    </row>
    <row r="2915" spans="1:9" x14ac:dyDescent="0.2">
      <c r="A2915" s="142"/>
      <c r="B2915" s="142"/>
      <c r="C2915" s="142"/>
      <c r="D2915" s="142"/>
      <c r="E2915" s="142"/>
      <c r="F2915" s="142"/>
      <c r="G2915" s="142"/>
      <c r="H2915" s="142"/>
      <c r="I2915" s="142"/>
    </row>
    <row r="2916" spans="1:9" x14ac:dyDescent="0.2">
      <c r="A2916" s="142"/>
      <c r="B2916" s="142"/>
      <c r="C2916" s="142"/>
      <c r="D2916" s="142"/>
      <c r="E2916" s="142"/>
      <c r="F2916" s="142"/>
      <c r="G2916" s="142"/>
      <c r="H2916" s="142"/>
      <c r="I2916" s="142"/>
    </row>
    <row r="2917" spans="1:9" x14ac:dyDescent="0.2">
      <c r="A2917" s="142"/>
      <c r="B2917" s="142"/>
      <c r="C2917" s="142"/>
      <c r="D2917" s="142"/>
      <c r="E2917" s="142"/>
      <c r="F2917" s="142"/>
      <c r="G2917" s="142"/>
      <c r="H2917" s="142"/>
      <c r="I2917" s="142"/>
    </row>
    <row r="2918" spans="1:9" x14ac:dyDescent="0.2">
      <c r="A2918" s="142"/>
      <c r="B2918" s="142"/>
      <c r="C2918" s="142"/>
      <c r="D2918" s="142"/>
      <c r="E2918" s="142"/>
      <c r="F2918" s="142"/>
      <c r="G2918" s="142"/>
      <c r="H2918" s="142"/>
      <c r="I2918" s="142"/>
    </row>
    <row r="2919" spans="1:9" x14ac:dyDescent="0.2">
      <c r="A2919" s="142"/>
      <c r="B2919" s="142"/>
      <c r="C2919" s="142"/>
      <c r="D2919" s="142"/>
      <c r="E2919" s="142"/>
      <c r="F2919" s="142"/>
      <c r="G2919" s="142"/>
      <c r="H2919" s="142"/>
      <c r="I2919" s="142"/>
    </row>
    <row r="2920" spans="1:9" x14ac:dyDescent="0.2">
      <c r="A2920" s="142"/>
      <c r="B2920" s="142"/>
      <c r="C2920" s="142"/>
      <c r="D2920" s="142"/>
      <c r="E2920" s="142"/>
      <c r="F2920" s="142"/>
      <c r="G2920" s="142"/>
      <c r="H2920" s="142"/>
      <c r="I2920" s="142"/>
    </row>
    <row r="2921" spans="1:9" x14ac:dyDescent="0.2">
      <c r="A2921" s="142"/>
      <c r="B2921" s="142"/>
      <c r="C2921" s="142"/>
      <c r="D2921" s="142"/>
      <c r="E2921" s="142"/>
      <c r="F2921" s="142"/>
      <c r="G2921" s="142"/>
      <c r="H2921" s="142"/>
      <c r="I2921" s="142"/>
    </row>
    <row r="2922" spans="1:9" x14ac:dyDescent="0.2">
      <c r="A2922" s="142"/>
      <c r="B2922" s="142"/>
      <c r="C2922" s="142"/>
      <c r="D2922" s="142"/>
      <c r="E2922" s="142"/>
      <c r="F2922" s="142"/>
      <c r="G2922" s="142"/>
      <c r="H2922" s="142"/>
      <c r="I2922" s="142"/>
    </row>
    <row r="2923" spans="1:9" x14ac:dyDescent="0.2">
      <c r="A2923" s="142"/>
      <c r="B2923" s="142"/>
      <c r="C2923" s="142"/>
      <c r="D2923" s="142"/>
      <c r="E2923" s="142"/>
      <c r="F2923" s="142"/>
      <c r="G2923" s="142"/>
      <c r="H2923" s="142"/>
      <c r="I2923" s="142"/>
    </row>
    <row r="2924" spans="1:9" x14ac:dyDescent="0.2">
      <c r="A2924" s="142"/>
      <c r="B2924" s="142"/>
      <c r="C2924" s="142"/>
      <c r="D2924" s="142"/>
      <c r="E2924" s="142"/>
      <c r="F2924" s="142"/>
      <c r="G2924" s="142"/>
      <c r="H2924" s="142"/>
      <c r="I2924" s="142"/>
    </row>
    <row r="2925" spans="1:9" x14ac:dyDescent="0.2">
      <c r="A2925" s="142"/>
      <c r="B2925" s="142"/>
      <c r="C2925" s="142"/>
      <c r="D2925" s="142"/>
      <c r="E2925" s="142"/>
      <c r="F2925" s="142"/>
      <c r="G2925" s="142"/>
      <c r="H2925" s="142"/>
      <c r="I2925" s="142"/>
    </row>
    <row r="2926" spans="1:9" x14ac:dyDescent="0.2">
      <c r="A2926" s="142"/>
      <c r="B2926" s="142"/>
      <c r="C2926" s="142"/>
      <c r="D2926" s="142"/>
      <c r="E2926" s="142"/>
      <c r="F2926" s="142"/>
      <c r="G2926" s="142"/>
      <c r="H2926" s="142"/>
      <c r="I2926" s="142"/>
    </row>
    <row r="2927" spans="1:9" x14ac:dyDescent="0.2">
      <c r="A2927" s="142"/>
      <c r="B2927" s="142"/>
      <c r="C2927" s="142"/>
      <c r="D2927" s="142"/>
      <c r="E2927" s="142"/>
      <c r="F2927" s="142"/>
      <c r="G2927" s="142"/>
      <c r="H2927" s="142"/>
      <c r="I2927" s="142"/>
    </row>
    <row r="2928" spans="1:9" x14ac:dyDescent="0.2">
      <c r="A2928" s="142"/>
      <c r="B2928" s="142"/>
      <c r="C2928" s="142"/>
      <c r="D2928" s="142"/>
      <c r="E2928" s="142"/>
      <c r="F2928" s="142"/>
      <c r="G2928" s="142"/>
      <c r="H2928" s="142"/>
      <c r="I2928" s="142"/>
    </row>
    <row r="2929" spans="1:9" x14ac:dyDescent="0.2">
      <c r="A2929" s="142"/>
      <c r="B2929" s="142"/>
      <c r="C2929" s="142"/>
      <c r="D2929" s="142"/>
      <c r="E2929" s="142"/>
      <c r="F2929" s="142"/>
      <c r="G2929" s="142"/>
      <c r="H2929" s="142"/>
      <c r="I2929" s="142"/>
    </row>
    <row r="2930" spans="1:9" x14ac:dyDescent="0.2">
      <c r="A2930" s="142"/>
      <c r="B2930" s="142"/>
      <c r="C2930" s="142"/>
      <c r="D2930" s="142"/>
      <c r="E2930" s="142"/>
      <c r="F2930" s="142"/>
      <c r="G2930" s="142"/>
      <c r="H2930" s="142"/>
      <c r="I2930" s="142"/>
    </row>
    <row r="2931" spans="1:9" x14ac:dyDescent="0.2">
      <c r="A2931" s="142"/>
      <c r="B2931" s="142"/>
      <c r="C2931" s="142"/>
      <c r="D2931" s="142"/>
      <c r="E2931" s="142"/>
      <c r="F2931" s="142"/>
      <c r="G2931" s="142"/>
      <c r="H2931" s="142"/>
      <c r="I2931" s="142"/>
    </row>
    <row r="2932" spans="1:9" x14ac:dyDescent="0.2">
      <c r="A2932" s="142"/>
      <c r="B2932" s="142"/>
      <c r="C2932" s="142"/>
      <c r="D2932" s="142"/>
      <c r="E2932" s="142"/>
      <c r="F2932" s="142"/>
      <c r="G2932" s="142"/>
      <c r="H2932" s="142"/>
      <c r="I2932" s="142"/>
    </row>
    <row r="2933" spans="1:9" x14ac:dyDescent="0.2">
      <c r="A2933" s="142"/>
      <c r="B2933" s="142"/>
      <c r="C2933" s="142"/>
      <c r="D2933" s="142"/>
      <c r="E2933" s="142"/>
      <c r="F2933" s="142"/>
      <c r="G2933" s="142"/>
      <c r="H2933" s="142"/>
      <c r="I2933" s="142"/>
    </row>
    <row r="2934" spans="1:9" x14ac:dyDescent="0.2">
      <c r="A2934" s="142"/>
      <c r="B2934" s="142"/>
      <c r="C2934" s="142"/>
      <c r="D2934" s="142"/>
      <c r="E2934" s="142"/>
      <c r="F2934" s="142"/>
      <c r="G2934" s="142"/>
      <c r="H2934" s="142"/>
      <c r="I2934" s="142"/>
    </row>
    <row r="2935" spans="1:9" x14ac:dyDescent="0.2">
      <c r="A2935" s="142"/>
      <c r="B2935" s="142"/>
      <c r="C2935" s="142"/>
      <c r="D2935" s="142"/>
      <c r="E2935" s="142"/>
      <c r="F2935" s="142"/>
      <c r="G2935" s="142"/>
      <c r="H2935" s="142"/>
      <c r="I2935" s="142"/>
    </row>
    <row r="2936" spans="1:9" x14ac:dyDescent="0.2">
      <c r="A2936" s="142"/>
      <c r="B2936" s="142"/>
      <c r="C2936" s="142"/>
      <c r="D2936" s="142"/>
      <c r="E2936" s="142"/>
      <c r="F2936" s="142"/>
      <c r="G2936" s="142"/>
      <c r="H2936" s="142"/>
      <c r="I2936" s="142"/>
    </row>
    <row r="2937" spans="1:9" x14ac:dyDescent="0.2">
      <c r="A2937" s="142"/>
      <c r="B2937" s="142"/>
      <c r="C2937" s="142"/>
      <c r="D2937" s="142"/>
      <c r="E2937" s="142"/>
      <c r="F2937" s="142"/>
      <c r="G2937" s="142"/>
      <c r="H2937" s="142"/>
      <c r="I2937" s="142"/>
    </row>
    <row r="2938" spans="1:9" x14ac:dyDescent="0.2">
      <c r="A2938" s="142"/>
      <c r="B2938" s="142"/>
      <c r="C2938" s="142"/>
      <c r="D2938" s="142"/>
      <c r="E2938" s="142"/>
      <c r="F2938" s="142"/>
      <c r="G2938" s="142"/>
      <c r="H2938" s="142"/>
      <c r="I2938" s="142"/>
    </row>
    <row r="2939" spans="1:9" x14ac:dyDescent="0.2">
      <c r="A2939" s="142"/>
      <c r="B2939" s="142"/>
      <c r="C2939" s="142"/>
      <c r="D2939" s="142"/>
      <c r="E2939" s="142"/>
      <c r="F2939" s="142"/>
      <c r="G2939" s="142"/>
      <c r="H2939" s="142"/>
      <c r="I2939" s="142"/>
    </row>
    <row r="2940" spans="1:9" x14ac:dyDescent="0.2">
      <c r="A2940" s="142"/>
      <c r="B2940" s="142"/>
      <c r="C2940" s="142"/>
      <c r="D2940" s="142"/>
      <c r="E2940" s="142"/>
      <c r="F2940" s="142"/>
      <c r="G2940" s="142"/>
      <c r="H2940" s="142"/>
      <c r="I2940" s="142"/>
    </row>
    <row r="2941" spans="1:9" x14ac:dyDescent="0.2">
      <c r="A2941" s="142"/>
      <c r="B2941" s="142"/>
      <c r="C2941" s="142"/>
      <c r="D2941" s="142"/>
      <c r="E2941" s="142"/>
      <c r="F2941" s="142"/>
      <c r="G2941" s="142"/>
      <c r="H2941" s="142"/>
      <c r="I2941" s="142"/>
    </row>
    <row r="2942" spans="1:9" x14ac:dyDescent="0.2">
      <c r="A2942" s="142"/>
      <c r="B2942" s="142"/>
      <c r="C2942" s="142"/>
      <c r="D2942" s="142"/>
      <c r="E2942" s="142"/>
      <c r="F2942" s="142"/>
      <c r="G2942" s="142"/>
      <c r="H2942" s="142"/>
      <c r="I2942" s="142"/>
    </row>
    <row r="2943" spans="1:9" x14ac:dyDescent="0.2">
      <c r="A2943" s="142"/>
      <c r="B2943" s="142"/>
      <c r="C2943" s="142"/>
      <c r="D2943" s="142"/>
      <c r="E2943" s="142"/>
      <c r="F2943" s="142"/>
      <c r="G2943" s="142"/>
      <c r="H2943" s="142"/>
      <c r="I2943" s="142"/>
    </row>
    <row r="2944" spans="1:9" x14ac:dyDescent="0.2">
      <c r="A2944" s="142"/>
      <c r="B2944" s="142"/>
      <c r="C2944" s="142"/>
      <c r="D2944" s="142"/>
      <c r="E2944" s="142"/>
      <c r="F2944" s="142"/>
      <c r="G2944" s="142"/>
      <c r="H2944" s="142"/>
      <c r="I2944" s="142"/>
    </row>
    <row r="2945" spans="1:9" x14ac:dyDescent="0.2">
      <c r="A2945" s="142"/>
      <c r="B2945" s="142"/>
      <c r="C2945" s="142"/>
      <c r="D2945" s="142"/>
      <c r="E2945" s="142"/>
      <c r="F2945" s="142"/>
      <c r="G2945" s="142"/>
      <c r="H2945" s="142"/>
      <c r="I2945" s="142"/>
    </row>
    <row r="2946" spans="1:9" x14ac:dyDescent="0.2">
      <c r="A2946" s="142"/>
      <c r="B2946" s="142"/>
      <c r="C2946" s="142"/>
      <c r="D2946" s="142"/>
      <c r="E2946" s="142"/>
      <c r="F2946" s="142"/>
      <c r="G2946" s="142"/>
      <c r="H2946" s="142"/>
      <c r="I2946" s="142"/>
    </row>
    <row r="2947" spans="1:9" x14ac:dyDescent="0.2">
      <c r="A2947" s="142"/>
      <c r="B2947" s="142"/>
      <c r="C2947" s="142"/>
      <c r="D2947" s="142"/>
      <c r="E2947" s="142"/>
      <c r="F2947" s="142"/>
      <c r="G2947" s="142"/>
      <c r="H2947" s="142"/>
      <c r="I2947" s="142"/>
    </row>
    <row r="2948" spans="1:9" x14ac:dyDescent="0.2">
      <c r="A2948" s="142"/>
      <c r="B2948" s="142"/>
      <c r="C2948" s="142"/>
      <c r="D2948" s="142"/>
      <c r="E2948" s="142"/>
      <c r="F2948" s="142"/>
      <c r="G2948" s="142"/>
      <c r="H2948" s="142"/>
      <c r="I2948" s="142"/>
    </row>
    <row r="2949" spans="1:9" x14ac:dyDescent="0.2">
      <c r="A2949" s="142"/>
      <c r="B2949" s="142"/>
      <c r="C2949" s="142"/>
      <c r="D2949" s="142"/>
      <c r="E2949" s="142"/>
      <c r="F2949" s="142"/>
      <c r="G2949" s="142"/>
      <c r="H2949" s="142"/>
      <c r="I2949" s="142"/>
    </row>
    <row r="2950" spans="1:9" x14ac:dyDescent="0.2">
      <c r="A2950" s="142"/>
      <c r="B2950" s="142"/>
      <c r="C2950" s="142"/>
      <c r="D2950" s="142"/>
      <c r="E2950" s="142"/>
      <c r="F2950" s="142"/>
      <c r="G2950" s="142"/>
      <c r="H2950" s="142"/>
      <c r="I2950" s="142"/>
    </row>
    <row r="2951" spans="1:9" x14ac:dyDescent="0.2">
      <c r="A2951" s="142"/>
      <c r="B2951" s="142"/>
      <c r="C2951" s="142"/>
      <c r="D2951" s="142"/>
      <c r="E2951" s="142"/>
      <c r="F2951" s="142"/>
      <c r="G2951" s="142"/>
      <c r="H2951" s="142"/>
      <c r="I2951" s="142"/>
    </row>
    <row r="2952" spans="1:9" x14ac:dyDescent="0.2">
      <c r="A2952" s="142"/>
      <c r="B2952" s="142"/>
      <c r="C2952" s="142"/>
      <c r="D2952" s="142"/>
      <c r="E2952" s="142"/>
      <c r="F2952" s="142"/>
      <c r="G2952" s="142"/>
      <c r="H2952" s="142"/>
      <c r="I2952" s="142"/>
    </row>
    <row r="2953" spans="1:9" x14ac:dyDescent="0.2">
      <c r="A2953" s="142"/>
      <c r="B2953" s="142"/>
      <c r="C2953" s="142"/>
      <c r="D2953" s="142"/>
      <c r="E2953" s="142"/>
      <c r="F2953" s="142"/>
      <c r="G2953" s="142"/>
      <c r="H2953" s="142"/>
      <c r="I2953" s="142"/>
    </row>
    <row r="2954" spans="1:9" x14ac:dyDescent="0.2">
      <c r="A2954" s="142"/>
      <c r="B2954" s="142"/>
      <c r="C2954" s="142"/>
      <c r="D2954" s="142"/>
      <c r="E2954" s="142"/>
      <c r="F2954" s="142"/>
      <c r="G2954" s="142"/>
      <c r="H2954" s="142"/>
      <c r="I2954" s="142"/>
    </row>
    <row r="2955" spans="1:9" x14ac:dyDescent="0.2">
      <c r="A2955" s="142"/>
      <c r="B2955" s="142"/>
      <c r="C2955" s="142"/>
      <c r="D2955" s="142"/>
      <c r="E2955" s="142"/>
      <c r="F2955" s="142"/>
      <c r="G2955" s="142"/>
      <c r="H2955" s="142"/>
      <c r="I2955" s="142"/>
    </row>
    <row r="2956" spans="1:9" x14ac:dyDescent="0.2">
      <c r="A2956" s="142"/>
      <c r="B2956" s="142"/>
      <c r="C2956" s="142"/>
      <c r="D2956" s="142"/>
      <c r="E2956" s="142"/>
      <c r="F2956" s="142"/>
      <c r="G2956" s="142"/>
      <c r="H2956" s="142"/>
      <c r="I2956" s="142"/>
    </row>
    <row r="2957" spans="1:9" x14ac:dyDescent="0.2">
      <c r="A2957" s="142"/>
      <c r="B2957" s="142"/>
      <c r="C2957" s="142"/>
      <c r="D2957" s="142"/>
      <c r="E2957" s="142"/>
      <c r="F2957" s="142"/>
      <c r="G2957" s="142"/>
      <c r="H2957" s="142"/>
      <c r="I2957" s="142"/>
    </row>
    <row r="2958" spans="1:9" x14ac:dyDescent="0.2">
      <c r="A2958" s="142"/>
      <c r="B2958" s="142"/>
      <c r="C2958" s="142"/>
      <c r="D2958" s="142"/>
      <c r="E2958" s="142"/>
      <c r="F2958" s="142"/>
      <c r="G2958" s="142"/>
      <c r="H2958" s="142"/>
      <c r="I2958" s="142"/>
    </row>
    <row r="2959" spans="1:9" x14ac:dyDescent="0.2">
      <c r="A2959" s="142"/>
      <c r="B2959" s="142"/>
      <c r="C2959" s="142"/>
      <c r="D2959" s="142"/>
      <c r="E2959" s="142"/>
      <c r="F2959" s="142"/>
      <c r="G2959" s="142"/>
      <c r="H2959" s="142"/>
      <c r="I2959" s="142"/>
    </row>
    <row r="2960" spans="1:9" x14ac:dyDescent="0.2">
      <c r="A2960" s="142"/>
      <c r="B2960" s="142"/>
      <c r="C2960" s="142"/>
      <c r="D2960" s="142"/>
      <c r="E2960" s="142"/>
      <c r="F2960" s="142"/>
      <c r="G2960" s="142"/>
      <c r="H2960" s="142"/>
      <c r="I2960" s="142"/>
    </row>
    <row r="2961" spans="1:9" x14ac:dyDescent="0.2">
      <c r="A2961" s="142"/>
      <c r="B2961" s="142"/>
      <c r="C2961" s="142"/>
      <c r="D2961" s="142"/>
      <c r="E2961" s="142"/>
      <c r="F2961" s="142"/>
      <c r="G2961" s="142"/>
      <c r="H2961" s="142"/>
      <c r="I2961" s="142"/>
    </row>
    <row r="2962" spans="1:9" x14ac:dyDescent="0.2">
      <c r="A2962" s="142"/>
      <c r="B2962" s="142"/>
      <c r="C2962" s="142"/>
      <c r="D2962" s="142"/>
      <c r="E2962" s="142"/>
      <c r="F2962" s="142"/>
      <c r="G2962" s="142"/>
      <c r="H2962" s="142"/>
      <c r="I2962" s="142"/>
    </row>
    <row r="2963" spans="1:9" x14ac:dyDescent="0.2">
      <c r="A2963" s="142"/>
      <c r="B2963" s="142"/>
      <c r="C2963" s="142"/>
      <c r="D2963" s="142"/>
      <c r="E2963" s="142"/>
      <c r="F2963" s="142"/>
      <c r="G2963" s="142"/>
      <c r="H2963" s="142"/>
      <c r="I2963" s="142"/>
    </row>
    <row r="2964" spans="1:9" x14ac:dyDescent="0.2">
      <c r="A2964" s="142"/>
      <c r="B2964" s="142"/>
      <c r="C2964" s="142"/>
      <c r="D2964" s="142"/>
      <c r="E2964" s="142"/>
      <c r="F2964" s="142"/>
      <c r="G2964" s="142"/>
      <c r="H2964" s="142"/>
      <c r="I2964" s="142"/>
    </row>
    <row r="2965" spans="1:9" x14ac:dyDescent="0.2">
      <c r="A2965" s="142"/>
      <c r="B2965" s="142"/>
      <c r="C2965" s="142"/>
      <c r="D2965" s="142"/>
      <c r="E2965" s="142"/>
      <c r="F2965" s="142"/>
      <c r="G2965" s="142"/>
      <c r="H2965" s="142"/>
      <c r="I2965" s="142"/>
    </row>
    <row r="2966" spans="1:9" x14ac:dyDescent="0.2">
      <c r="A2966" s="142"/>
      <c r="B2966" s="142"/>
      <c r="C2966" s="142"/>
      <c r="D2966" s="142"/>
      <c r="E2966" s="142"/>
      <c r="F2966" s="142"/>
      <c r="G2966" s="142"/>
      <c r="H2966" s="142"/>
      <c r="I2966" s="142"/>
    </row>
    <row r="2967" spans="1:9" x14ac:dyDescent="0.2">
      <c r="A2967" s="142"/>
      <c r="B2967" s="142"/>
      <c r="C2967" s="142"/>
      <c r="D2967" s="142"/>
      <c r="E2967" s="142"/>
      <c r="F2967" s="142"/>
      <c r="G2967" s="142"/>
      <c r="H2967" s="142"/>
      <c r="I2967" s="142"/>
    </row>
    <row r="2968" spans="1:9" x14ac:dyDescent="0.2">
      <c r="A2968" s="142"/>
      <c r="B2968" s="142"/>
      <c r="C2968" s="142"/>
      <c r="D2968" s="142"/>
      <c r="E2968" s="142"/>
      <c r="F2968" s="142"/>
      <c r="G2968" s="142"/>
      <c r="H2968" s="142"/>
      <c r="I2968" s="142"/>
    </row>
    <row r="2969" spans="1:9" x14ac:dyDescent="0.2">
      <c r="A2969" s="142"/>
      <c r="B2969" s="142"/>
      <c r="C2969" s="142"/>
      <c r="D2969" s="142"/>
      <c r="E2969" s="142"/>
      <c r="F2969" s="142"/>
      <c r="G2969" s="142"/>
      <c r="H2969" s="142"/>
      <c r="I2969" s="142"/>
    </row>
    <row r="2970" spans="1:9" x14ac:dyDescent="0.2">
      <c r="A2970" s="142"/>
      <c r="B2970" s="142"/>
      <c r="C2970" s="142"/>
      <c r="D2970" s="142"/>
      <c r="E2970" s="142"/>
      <c r="F2970" s="142"/>
      <c r="G2970" s="142"/>
      <c r="H2970" s="142"/>
      <c r="I2970" s="142"/>
    </row>
    <row r="2971" spans="1:9" x14ac:dyDescent="0.2">
      <c r="A2971" s="142"/>
      <c r="B2971" s="142"/>
      <c r="C2971" s="142"/>
      <c r="D2971" s="142"/>
      <c r="E2971" s="142"/>
      <c r="F2971" s="142"/>
      <c r="G2971" s="142"/>
      <c r="H2971" s="142"/>
      <c r="I2971" s="142"/>
    </row>
    <row r="2972" spans="1:9" x14ac:dyDescent="0.2">
      <c r="A2972" s="142"/>
      <c r="B2972" s="142"/>
      <c r="C2972" s="142"/>
      <c r="D2972" s="142"/>
      <c r="E2972" s="142"/>
      <c r="F2972" s="142"/>
      <c r="G2972" s="142"/>
      <c r="H2972" s="142"/>
      <c r="I2972" s="142"/>
    </row>
    <row r="2973" spans="1:9" x14ac:dyDescent="0.2">
      <c r="A2973" s="142"/>
      <c r="B2973" s="142"/>
      <c r="C2973" s="142"/>
      <c r="D2973" s="142"/>
      <c r="E2973" s="142"/>
      <c r="F2973" s="142"/>
      <c r="G2973" s="142"/>
      <c r="H2973" s="142"/>
      <c r="I2973" s="142"/>
    </row>
    <row r="2974" spans="1:9" x14ac:dyDescent="0.2">
      <c r="A2974" s="142"/>
      <c r="B2974" s="142"/>
      <c r="C2974" s="142"/>
      <c r="D2974" s="142"/>
      <c r="E2974" s="142"/>
      <c r="F2974" s="142"/>
      <c r="G2974" s="142"/>
      <c r="H2974" s="142"/>
      <c r="I2974" s="142"/>
    </row>
    <row r="2975" spans="1:9" x14ac:dyDescent="0.2">
      <c r="A2975" s="142"/>
      <c r="B2975" s="142"/>
      <c r="C2975" s="142"/>
      <c r="D2975" s="142"/>
      <c r="E2975" s="142"/>
      <c r="F2975" s="142"/>
      <c r="G2975" s="142"/>
      <c r="H2975" s="142"/>
      <c r="I2975" s="142"/>
    </row>
    <row r="2976" spans="1:9" x14ac:dyDescent="0.2">
      <c r="A2976" s="142"/>
      <c r="B2976" s="142"/>
      <c r="C2976" s="142"/>
      <c r="D2976" s="142"/>
      <c r="E2976" s="142"/>
      <c r="F2976" s="142"/>
      <c r="G2976" s="142"/>
      <c r="H2976" s="142"/>
      <c r="I2976" s="142"/>
    </row>
    <row r="2977" spans="1:9" x14ac:dyDescent="0.2">
      <c r="A2977" s="142"/>
      <c r="B2977" s="142"/>
      <c r="C2977" s="142"/>
      <c r="D2977" s="142"/>
      <c r="E2977" s="142"/>
      <c r="F2977" s="142"/>
      <c r="G2977" s="142"/>
      <c r="H2977" s="142"/>
      <c r="I2977" s="142"/>
    </row>
    <row r="2978" spans="1:9" x14ac:dyDescent="0.2">
      <c r="A2978" s="142"/>
      <c r="B2978" s="142"/>
      <c r="C2978" s="142"/>
      <c r="D2978" s="142"/>
      <c r="E2978" s="142"/>
      <c r="F2978" s="142"/>
      <c r="G2978" s="142"/>
      <c r="H2978" s="142"/>
      <c r="I2978" s="142"/>
    </row>
    <row r="2979" spans="1:9" x14ac:dyDescent="0.2">
      <c r="A2979" s="142"/>
      <c r="B2979" s="142"/>
      <c r="C2979" s="142"/>
      <c r="D2979" s="142"/>
      <c r="E2979" s="142"/>
      <c r="F2979" s="142"/>
      <c r="G2979" s="142"/>
      <c r="H2979" s="142"/>
      <c r="I2979" s="142"/>
    </row>
    <row r="2980" spans="1:9" x14ac:dyDescent="0.2">
      <c r="A2980" s="142"/>
      <c r="B2980" s="142"/>
      <c r="C2980" s="142"/>
      <c r="D2980" s="142"/>
      <c r="E2980" s="142"/>
      <c r="F2980" s="142"/>
      <c r="G2980" s="142"/>
      <c r="H2980" s="142"/>
      <c r="I2980" s="142"/>
    </row>
    <row r="2981" spans="1:9" x14ac:dyDescent="0.2">
      <c r="A2981" s="142"/>
      <c r="B2981" s="142"/>
      <c r="C2981" s="142"/>
      <c r="D2981" s="142"/>
      <c r="E2981" s="142"/>
      <c r="F2981" s="142"/>
      <c r="G2981" s="142"/>
      <c r="H2981" s="142"/>
      <c r="I2981" s="142"/>
    </row>
    <row r="2982" spans="1:9" x14ac:dyDescent="0.2">
      <c r="A2982" s="142"/>
      <c r="B2982" s="142"/>
      <c r="C2982" s="142"/>
      <c r="D2982" s="142"/>
      <c r="E2982" s="142"/>
      <c r="F2982" s="142"/>
      <c r="G2982" s="142"/>
      <c r="H2982" s="142"/>
      <c r="I2982" s="142"/>
    </row>
    <row r="2983" spans="1:9" x14ac:dyDescent="0.2">
      <c r="A2983" s="142"/>
      <c r="B2983" s="142"/>
      <c r="C2983" s="142"/>
      <c r="D2983" s="142"/>
      <c r="E2983" s="142"/>
      <c r="F2983" s="142"/>
      <c r="G2983" s="142"/>
      <c r="H2983" s="142"/>
      <c r="I2983" s="142"/>
    </row>
    <row r="2984" spans="1:9" x14ac:dyDescent="0.2">
      <c r="A2984" s="142"/>
      <c r="B2984" s="142"/>
      <c r="C2984" s="142"/>
      <c r="D2984" s="142"/>
      <c r="E2984" s="142"/>
      <c r="F2984" s="142"/>
      <c r="G2984" s="142"/>
      <c r="H2984" s="142"/>
      <c r="I2984" s="142"/>
    </row>
    <row r="2985" spans="1:9" x14ac:dyDescent="0.2">
      <c r="A2985" s="142"/>
      <c r="B2985" s="142"/>
      <c r="C2985" s="142"/>
      <c r="D2985" s="142"/>
      <c r="E2985" s="142"/>
      <c r="F2985" s="142"/>
      <c r="G2985" s="142"/>
      <c r="H2985" s="142"/>
      <c r="I2985" s="142"/>
    </row>
    <row r="2986" spans="1:9" x14ac:dyDescent="0.2">
      <c r="A2986" s="142"/>
      <c r="B2986" s="142"/>
      <c r="C2986" s="142"/>
      <c r="D2986" s="142"/>
      <c r="E2986" s="142"/>
      <c r="F2986" s="142"/>
      <c r="G2986" s="142"/>
      <c r="H2986" s="142"/>
      <c r="I2986" s="142"/>
    </row>
    <row r="2987" spans="1:9" x14ac:dyDescent="0.2">
      <c r="A2987" s="142"/>
      <c r="B2987" s="142"/>
      <c r="C2987" s="142"/>
      <c r="D2987" s="142"/>
      <c r="E2987" s="142"/>
      <c r="F2987" s="142"/>
      <c r="G2987" s="142"/>
      <c r="H2987" s="142"/>
      <c r="I2987" s="142"/>
    </row>
    <row r="2988" spans="1:9" x14ac:dyDescent="0.2">
      <c r="A2988" s="142"/>
      <c r="B2988" s="142"/>
      <c r="C2988" s="142"/>
      <c r="D2988" s="142"/>
      <c r="E2988" s="142"/>
      <c r="F2988" s="142"/>
      <c r="G2988" s="142"/>
      <c r="H2988" s="142"/>
      <c r="I2988" s="142"/>
    </row>
    <row r="2989" spans="1:9" x14ac:dyDescent="0.2">
      <c r="A2989" s="142"/>
      <c r="B2989" s="142"/>
      <c r="C2989" s="142"/>
      <c r="D2989" s="142"/>
      <c r="E2989" s="142"/>
      <c r="F2989" s="142"/>
      <c r="G2989" s="142"/>
      <c r="H2989" s="142"/>
      <c r="I2989" s="142"/>
    </row>
    <row r="2990" spans="1:9" x14ac:dyDescent="0.2">
      <c r="A2990" s="142"/>
      <c r="B2990" s="142"/>
      <c r="C2990" s="142"/>
      <c r="D2990" s="142"/>
      <c r="E2990" s="142"/>
      <c r="F2990" s="142"/>
      <c r="G2990" s="142"/>
      <c r="H2990" s="142"/>
      <c r="I2990" s="142"/>
    </row>
    <row r="2991" spans="1:9" x14ac:dyDescent="0.2">
      <c r="A2991" s="142"/>
      <c r="B2991" s="142"/>
      <c r="C2991" s="142"/>
      <c r="D2991" s="142"/>
      <c r="E2991" s="142"/>
      <c r="F2991" s="142"/>
      <c r="G2991" s="142"/>
      <c r="H2991" s="142"/>
      <c r="I2991" s="142"/>
    </row>
    <row r="2992" spans="1:9" x14ac:dyDescent="0.2">
      <c r="A2992" s="142"/>
      <c r="B2992" s="142"/>
      <c r="C2992" s="142"/>
      <c r="D2992" s="142"/>
      <c r="E2992" s="142"/>
      <c r="F2992" s="142"/>
      <c r="G2992" s="142"/>
      <c r="H2992" s="142"/>
      <c r="I2992" s="142"/>
    </row>
    <row r="2993" spans="1:9" x14ac:dyDescent="0.2">
      <c r="A2993" s="142"/>
      <c r="B2993" s="142"/>
      <c r="C2993" s="142"/>
      <c r="D2993" s="142"/>
      <c r="E2993" s="142"/>
      <c r="F2993" s="142"/>
      <c r="G2993" s="142"/>
      <c r="H2993" s="142"/>
      <c r="I2993" s="142"/>
    </row>
    <row r="2994" spans="1:9" x14ac:dyDescent="0.2">
      <c r="A2994" s="142"/>
      <c r="B2994" s="142"/>
      <c r="C2994" s="142"/>
      <c r="D2994" s="142"/>
      <c r="E2994" s="142"/>
      <c r="F2994" s="142"/>
      <c r="G2994" s="142"/>
      <c r="H2994" s="142"/>
      <c r="I2994" s="142"/>
    </row>
    <row r="2995" spans="1:9" x14ac:dyDescent="0.2">
      <c r="A2995" s="142"/>
      <c r="B2995" s="142"/>
      <c r="C2995" s="142"/>
      <c r="D2995" s="142"/>
      <c r="E2995" s="142"/>
      <c r="F2995" s="142"/>
      <c r="G2995" s="142"/>
      <c r="H2995" s="142"/>
      <c r="I2995" s="142"/>
    </row>
    <row r="2996" spans="1:9" x14ac:dyDescent="0.2">
      <c r="A2996" s="142"/>
      <c r="B2996" s="142"/>
      <c r="C2996" s="142"/>
      <c r="D2996" s="142"/>
      <c r="E2996" s="142"/>
      <c r="F2996" s="142"/>
      <c r="G2996" s="142"/>
      <c r="H2996" s="142"/>
      <c r="I2996" s="142"/>
    </row>
    <row r="2997" spans="1:9" x14ac:dyDescent="0.2">
      <c r="A2997" s="142"/>
      <c r="B2997" s="142"/>
      <c r="C2997" s="142"/>
      <c r="D2997" s="142"/>
      <c r="E2997" s="142"/>
      <c r="F2997" s="142"/>
      <c r="G2997" s="142"/>
      <c r="H2997" s="142"/>
      <c r="I2997" s="142"/>
    </row>
    <row r="2998" spans="1:9" x14ac:dyDescent="0.2">
      <c r="A2998" s="142"/>
      <c r="B2998" s="142"/>
      <c r="C2998" s="142"/>
      <c r="D2998" s="142"/>
      <c r="E2998" s="142"/>
      <c r="F2998" s="142"/>
      <c r="G2998" s="142"/>
      <c r="H2998" s="142"/>
      <c r="I2998" s="142"/>
    </row>
    <row r="2999" spans="1:9" x14ac:dyDescent="0.2">
      <c r="A2999" s="142"/>
      <c r="B2999" s="142"/>
      <c r="C2999" s="142"/>
      <c r="D2999" s="142"/>
      <c r="E2999" s="142"/>
      <c r="F2999" s="142"/>
      <c r="G2999" s="142"/>
      <c r="H2999" s="142"/>
      <c r="I2999" s="142"/>
    </row>
    <row r="3000" spans="1:9" x14ac:dyDescent="0.2">
      <c r="A3000" s="142"/>
      <c r="B3000" s="142"/>
      <c r="C3000" s="142"/>
      <c r="D3000" s="142"/>
      <c r="E3000" s="142"/>
      <c r="F3000" s="142"/>
      <c r="G3000" s="142"/>
      <c r="H3000" s="142"/>
      <c r="I3000" s="142"/>
    </row>
    <row r="3001" spans="1:9" x14ac:dyDescent="0.2">
      <c r="A3001" s="142"/>
      <c r="B3001" s="142"/>
      <c r="C3001" s="142"/>
      <c r="D3001" s="142"/>
      <c r="E3001" s="142"/>
      <c r="F3001" s="142"/>
      <c r="G3001" s="142"/>
      <c r="H3001" s="142"/>
      <c r="I3001" s="142"/>
    </row>
    <row r="3002" spans="1:9" x14ac:dyDescent="0.2">
      <c r="A3002" s="142"/>
      <c r="B3002" s="142"/>
      <c r="C3002" s="142"/>
      <c r="D3002" s="142"/>
      <c r="E3002" s="142"/>
      <c r="F3002" s="142"/>
      <c r="G3002" s="142"/>
      <c r="H3002" s="142"/>
      <c r="I3002" s="142"/>
    </row>
    <row r="3003" spans="1:9" x14ac:dyDescent="0.2">
      <c r="A3003" s="142"/>
      <c r="B3003" s="142"/>
      <c r="C3003" s="142"/>
      <c r="D3003" s="142"/>
      <c r="E3003" s="142"/>
      <c r="F3003" s="142"/>
      <c r="G3003" s="142"/>
      <c r="H3003" s="142"/>
      <c r="I3003" s="142"/>
    </row>
    <row r="3004" spans="1:9" x14ac:dyDescent="0.2">
      <c r="A3004" s="142"/>
      <c r="B3004" s="142"/>
      <c r="C3004" s="142"/>
      <c r="D3004" s="142"/>
      <c r="E3004" s="142"/>
      <c r="F3004" s="142"/>
      <c r="G3004" s="142"/>
      <c r="H3004" s="142"/>
      <c r="I3004" s="142"/>
    </row>
    <row r="3005" spans="1:9" x14ac:dyDescent="0.2">
      <c r="A3005" s="142"/>
      <c r="B3005" s="142"/>
      <c r="C3005" s="142"/>
      <c r="D3005" s="142"/>
      <c r="E3005" s="142"/>
      <c r="F3005" s="142"/>
      <c r="G3005" s="142"/>
      <c r="H3005" s="142"/>
      <c r="I3005" s="142"/>
    </row>
    <row r="3006" spans="1:9" x14ac:dyDescent="0.2">
      <c r="A3006" s="142"/>
      <c r="B3006" s="142"/>
      <c r="C3006" s="142"/>
      <c r="D3006" s="142"/>
      <c r="E3006" s="142"/>
      <c r="F3006" s="142"/>
      <c r="G3006" s="142"/>
      <c r="H3006" s="142"/>
      <c r="I3006" s="142"/>
    </row>
    <row r="3007" spans="1:9" x14ac:dyDescent="0.2">
      <c r="A3007" s="142"/>
      <c r="B3007" s="142"/>
      <c r="C3007" s="142"/>
      <c r="D3007" s="142"/>
      <c r="E3007" s="142"/>
      <c r="F3007" s="142"/>
      <c r="G3007" s="142"/>
      <c r="H3007" s="142"/>
      <c r="I3007" s="142"/>
    </row>
    <row r="3008" spans="1:9" x14ac:dyDescent="0.2">
      <c r="A3008" s="142"/>
      <c r="B3008" s="142"/>
      <c r="C3008" s="142"/>
      <c r="D3008" s="142"/>
      <c r="E3008" s="142"/>
      <c r="F3008" s="142"/>
      <c r="G3008" s="142"/>
      <c r="H3008" s="142"/>
      <c r="I3008" s="142"/>
    </row>
    <row r="3009" spans="1:9" x14ac:dyDescent="0.2">
      <c r="A3009" s="142"/>
      <c r="B3009" s="142"/>
      <c r="C3009" s="142"/>
      <c r="D3009" s="142"/>
      <c r="E3009" s="142"/>
      <c r="F3009" s="142"/>
      <c r="G3009" s="142"/>
      <c r="H3009" s="142"/>
      <c r="I3009" s="142"/>
    </row>
    <row r="3010" spans="1:9" x14ac:dyDescent="0.2">
      <c r="A3010" s="142"/>
      <c r="B3010" s="142"/>
      <c r="C3010" s="142"/>
      <c r="D3010" s="142"/>
      <c r="E3010" s="142"/>
      <c r="F3010" s="142"/>
      <c r="G3010" s="142"/>
      <c r="H3010" s="142"/>
      <c r="I3010" s="142"/>
    </row>
    <row r="3011" spans="1:9" x14ac:dyDescent="0.2">
      <c r="A3011" s="142"/>
      <c r="B3011" s="142"/>
      <c r="C3011" s="142"/>
      <c r="D3011" s="142"/>
      <c r="E3011" s="142"/>
      <c r="F3011" s="142"/>
      <c r="G3011" s="142"/>
      <c r="H3011" s="142"/>
      <c r="I3011" s="142"/>
    </row>
    <row r="3012" spans="1:9" x14ac:dyDescent="0.2">
      <c r="A3012" s="142"/>
      <c r="B3012" s="142"/>
      <c r="C3012" s="142"/>
      <c r="D3012" s="142"/>
      <c r="E3012" s="142"/>
      <c r="F3012" s="142"/>
      <c r="G3012" s="142"/>
      <c r="H3012" s="142"/>
      <c r="I3012" s="142"/>
    </row>
    <row r="3013" spans="1:9" x14ac:dyDescent="0.2">
      <c r="A3013" s="142"/>
      <c r="B3013" s="142"/>
      <c r="C3013" s="142"/>
      <c r="D3013" s="142"/>
      <c r="E3013" s="142"/>
      <c r="F3013" s="142"/>
      <c r="G3013" s="142"/>
      <c r="H3013" s="142"/>
      <c r="I3013" s="142"/>
    </row>
    <row r="3014" spans="1:9" x14ac:dyDescent="0.2">
      <c r="A3014" s="142"/>
      <c r="B3014" s="142"/>
      <c r="C3014" s="142"/>
      <c r="D3014" s="142"/>
      <c r="E3014" s="142"/>
      <c r="F3014" s="142"/>
      <c r="G3014" s="142"/>
      <c r="H3014" s="142"/>
      <c r="I3014" s="142"/>
    </row>
    <row r="3015" spans="1:9" x14ac:dyDescent="0.2">
      <c r="A3015" s="142"/>
      <c r="B3015" s="142"/>
      <c r="C3015" s="142"/>
      <c r="D3015" s="142"/>
      <c r="E3015" s="142"/>
      <c r="F3015" s="142"/>
      <c r="G3015" s="142"/>
      <c r="H3015" s="142"/>
      <c r="I3015" s="142"/>
    </row>
    <row r="3016" spans="1:9" x14ac:dyDescent="0.2">
      <c r="A3016" s="142"/>
      <c r="B3016" s="142"/>
      <c r="C3016" s="142"/>
      <c r="D3016" s="142"/>
      <c r="E3016" s="142"/>
      <c r="F3016" s="142"/>
      <c r="G3016" s="142"/>
      <c r="H3016" s="142"/>
      <c r="I3016" s="142"/>
    </row>
    <row r="3017" spans="1:9" x14ac:dyDescent="0.2">
      <c r="A3017" s="142"/>
      <c r="B3017" s="142"/>
      <c r="C3017" s="142"/>
      <c r="D3017" s="142"/>
      <c r="E3017" s="142"/>
      <c r="F3017" s="142"/>
      <c r="G3017" s="142"/>
      <c r="H3017" s="142"/>
      <c r="I3017" s="142"/>
    </row>
    <row r="3018" spans="1:9" x14ac:dyDescent="0.2">
      <c r="A3018" s="142"/>
      <c r="B3018" s="142"/>
      <c r="C3018" s="142"/>
      <c r="D3018" s="142"/>
      <c r="E3018" s="142"/>
      <c r="F3018" s="142"/>
      <c r="G3018" s="142"/>
      <c r="H3018" s="142"/>
      <c r="I3018" s="142"/>
    </row>
    <row r="3019" spans="1:9" x14ac:dyDescent="0.2">
      <c r="A3019" s="142"/>
      <c r="B3019" s="142"/>
      <c r="C3019" s="142"/>
      <c r="D3019" s="142"/>
      <c r="E3019" s="142"/>
      <c r="F3019" s="142"/>
      <c r="G3019" s="142"/>
      <c r="H3019" s="142"/>
      <c r="I3019" s="142"/>
    </row>
    <row r="3020" spans="1:9" x14ac:dyDescent="0.2">
      <c r="A3020" s="142"/>
      <c r="B3020" s="142"/>
      <c r="C3020" s="142"/>
      <c r="D3020" s="142"/>
      <c r="E3020" s="142"/>
      <c r="F3020" s="142"/>
      <c r="G3020" s="142"/>
      <c r="H3020" s="142"/>
      <c r="I3020" s="142"/>
    </row>
    <row r="3021" spans="1:9" x14ac:dyDescent="0.2">
      <c r="A3021" s="142"/>
      <c r="B3021" s="142"/>
      <c r="C3021" s="142"/>
      <c r="D3021" s="142"/>
      <c r="E3021" s="142"/>
      <c r="F3021" s="142"/>
      <c r="G3021" s="142"/>
      <c r="H3021" s="142"/>
      <c r="I3021" s="142"/>
    </row>
    <row r="3022" spans="1:9" x14ac:dyDescent="0.2">
      <c r="A3022" s="142"/>
      <c r="B3022" s="142"/>
      <c r="C3022" s="142"/>
      <c r="D3022" s="142"/>
      <c r="E3022" s="142"/>
      <c r="F3022" s="142"/>
      <c r="G3022" s="142"/>
      <c r="H3022" s="142"/>
      <c r="I3022" s="142"/>
    </row>
    <row r="3023" spans="1:9" x14ac:dyDescent="0.2">
      <c r="A3023" s="142"/>
      <c r="B3023" s="142"/>
      <c r="C3023" s="142"/>
      <c r="D3023" s="142"/>
      <c r="E3023" s="142"/>
      <c r="F3023" s="142"/>
      <c r="G3023" s="142"/>
      <c r="H3023" s="142"/>
      <c r="I3023" s="142"/>
    </row>
    <row r="3024" spans="1:9" x14ac:dyDescent="0.2">
      <c r="A3024" s="142"/>
      <c r="B3024" s="142"/>
      <c r="C3024" s="142"/>
      <c r="D3024" s="142"/>
      <c r="E3024" s="142"/>
      <c r="F3024" s="142"/>
      <c r="G3024" s="142"/>
      <c r="H3024" s="142"/>
      <c r="I3024" s="142"/>
    </row>
    <row r="3025" spans="1:9" x14ac:dyDescent="0.2">
      <c r="A3025" s="142"/>
      <c r="B3025" s="142"/>
      <c r="C3025" s="142"/>
      <c r="D3025" s="142"/>
      <c r="E3025" s="142"/>
      <c r="F3025" s="142"/>
      <c r="G3025" s="142"/>
      <c r="H3025" s="142"/>
      <c r="I3025" s="142"/>
    </row>
    <row r="3026" spans="1:9" x14ac:dyDescent="0.2">
      <c r="A3026" s="142"/>
      <c r="B3026" s="142"/>
      <c r="C3026" s="142"/>
      <c r="D3026" s="142"/>
      <c r="E3026" s="142"/>
      <c r="F3026" s="142"/>
      <c r="G3026" s="142"/>
      <c r="H3026" s="142"/>
      <c r="I3026" s="142"/>
    </row>
    <row r="3027" spans="1:9" x14ac:dyDescent="0.2">
      <c r="A3027" s="142"/>
      <c r="B3027" s="142"/>
      <c r="C3027" s="142"/>
      <c r="D3027" s="142"/>
      <c r="E3027" s="142"/>
      <c r="F3027" s="142"/>
      <c r="G3027" s="142"/>
      <c r="H3027" s="142"/>
      <c r="I3027" s="142"/>
    </row>
    <row r="3028" spans="1:9" x14ac:dyDescent="0.2">
      <c r="A3028" s="142"/>
      <c r="B3028" s="142"/>
      <c r="C3028" s="142"/>
      <c r="D3028" s="142"/>
      <c r="E3028" s="142"/>
      <c r="F3028" s="142"/>
      <c r="G3028" s="142"/>
      <c r="H3028" s="142"/>
      <c r="I3028" s="142"/>
    </row>
    <row r="3029" spans="1:9" x14ac:dyDescent="0.2">
      <c r="A3029" s="142"/>
      <c r="B3029" s="142"/>
      <c r="C3029" s="142"/>
      <c r="D3029" s="142"/>
      <c r="E3029" s="142"/>
      <c r="F3029" s="142"/>
      <c r="G3029" s="142"/>
      <c r="H3029" s="142"/>
      <c r="I3029" s="142"/>
    </row>
    <row r="3030" spans="1:9" x14ac:dyDescent="0.2">
      <c r="A3030" s="142"/>
      <c r="B3030" s="142"/>
      <c r="C3030" s="142"/>
      <c r="D3030" s="142"/>
      <c r="E3030" s="142"/>
      <c r="F3030" s="142"/>
      <c r="G3030" s="142"/>
      <c r="H3030" s="142"/>
      <c r="I3030" s="142"/>
    </row>
    <row r="3031" spans="1:9" x14ac:dyDescent="0.2">
      <c r="A3031" s="142"/>
      <c r="B3031" s="142"/>
      <c r="C3031" s="142"/>
      <c r="D3031" s="142"/>
      <c r="E3031" s="142"/>
      <c r="F3031" s="142"/>
      <c r="G3031" s="142"/>
      <c r="H3031" s="142"/>
      <c r="I3031" s="142"/>
    </row>
    <row r="3032" spans="1:9" x14ac:dyDescent="0.2">
      <c r="A3032" s="142"/>
      <c r="B3032" s="142"/>
      <c r="C3032" s="142"/>
      <c r="D3032" s="142"/>
      <c r="E3032" s="142"/>
      <c r="F3032" s="142"/>
      <c r="G3032" s="142"/>
      <c r="H3032" s="142"/>
      <c r="I3032" s="142"/>
    </row>
    <row r="3033" spans="1:9" x14ac:dyDescent="0.2">
      <c r="A3033" s="142"/>
      <c r="B3033" s="142"/>
      <c r="C3033" s="142"/>
      <c r="D3033" s="142"/>
      <c r="E3033" s="142"/>
      <c r="F3033" s="142"/>
      <c r="G3033" s="142"/>
      <c r="H3033" s="142"/>
      <c r="I3033" s="142"/>
    </row>
    <row r="3034" spans="1:9" x14ac:dyDescent="0.2">
      <c r="A3034" s="142"/>
      <c r="B3034" s="142"/>
      <c r="C3034" s="142"/>
      <c r="D3034" s="142"/>
      <c r="E3034" s="142"/>
      <c r="F3034" s="142"/>
      <c r="G3034" s="142"/>
      <c r="H3034" s="142"/>
      <c r="I3034" s="142"/>
    </row>
    <row r="3035" spans="1:9" x14ac:dyDescent="0.2">
      <c r="A3035" s="142"/>
      <c r="B3035" s="142"/>
      <c r="C3035" s="142"/>
      <c r="D3035" s="142"/>
      <c r="E3035" s="142"/>
      <c r="F3035" s="142"/>
      <c r="G3035" s="142"/>
      <c r="H3035" s="142"/>
      <c r="I3035" s="142"/>
    </row>
    <row r="3036" spans="1:9" x14ac:dyDescent="0.2">
      <c r="A3036" s="142"/>
      <c r="B3036" s="142"/>
      <c r="C3036" s="142"/>
      <c r="D3036" s="142"/>
      <c r="E3036" s="142"/>
      <c r="F3036" s="142"/>
      <c r="G3036" s="142"/>
      <c r="H3036" s="142"/>
      <c r="I3036" s="142"/>
    </row>
    <row r="3037" spans="1:9" x14ac:dyDescent="0.2">
      <c r="A3037" s="142"/>
      <c r="B3037" s="142"/>
      <c r="C3037" s="142"/>
      <c r="D3037" s="142"/>
      <c r="E3037" s="142"/>
      <c r="F3037" s="142"/>
      <c r="G3037" s="142"/>
      <c r="H3037" s="142"/>
      <c r="I3037" s="142"/>
    </row>
    <row r="3038" spans="1:9" x14ac:dyDescent="0.2">
      <c r="A3038" s="142"/>
      <c r="B3038" s="142"/>
      <c r="C3038" s="142"/>
      <c r="D3038" s="142"/>
      <c r="E3038" s="142"/>
      <c r="F3038" s="142"/>
      <c r="G3038" s="142"/>
      <c r="H3038" s="142"/>
      <c r="I3038" s="142"/>
    </row>
    <row r="3039" spans="1:9" x14ac:dyDescent="0.2">
      <c r="A3039" s="142"/>
      <c r="B3039" s="142"/>
      <c r="C3039" s="142"/>
      <c r="D3039" s="142"/>
      <c r="E3039" s="142"/>
      <c r="F3039" s="142"/>
      <c r="G3039" s="142"/>
      <c r="H3039" s="142"/>
      <c r="I3039" s="142"/>
    </row>
    <row r="3040" spans="1:9" x14ac:dyDescent="0.2">
      <c r="A3040" s="142"/>
      <c r="B3040" s="142"/>
      <c r="C3040" s="142"/>
      <c r="D3040" s="142"/>
      <c r="E3040" s="142"/>
      <c r="F3040" s="142"/>
      <c r="G3040" s="142"/>
      <c r="H3040" s="142"/>
      <c r="I3040" s="142"/>
    </row>
    <row r="3041" spans="1:9" x14ac:dyDescent="0.2">
      <c r="A3041" s="142"/>
      <c r="B3041" s="142"/>
      <c r="C3041" s="142"/>
      <c r="D3041" s="142"/>
      <c r="E3041" s="142"/>
      <c r="F3041" s="142"/>
      <c r="G3041" s="142"/>
      <c r="H3041" s="142"/>
      <c r="I3041" s="142"/>
    </row>
    <row r="3042" spans="1:9" x14ac:dyDescent="0.2">
      <c r="A3042" s="142"/>
      <c r="B3042" s="142"/>
      <c r="C3042" s="142"/>
      <c r="D3042" s="142"/>
      <c r="E3042" s="142"/>
      <c r="F3042" s="142"/>
      <c r="G3042" s="142"/>
      <c r="H3042" s="142"/>
      <c r="I3042" s="142"/>
    </row>
    <row r="3043" spans="1:9" x14ac:dyDescent="0.2">
      <c r="A3043" s="142"/>
      <c r="B3043" s="142"/>
      <c r="C3043" s="142"/>
      <c r="D3043" s="142"/>
      <c r="E3043" s="142"/>
      <c r="F3043" s="142"/>
      <c r="G3043" s="142"/>
      <c r="H3043" s="142"/>
      <c r="I3043" s="142"/>
    </row>
    <row r="3044" spans="1:9" x14ac:dyDescent="0.2">
      <c r="A3044" s="142"/>
      <c r="B3044" s="142"/>
      <c r="C3044" s="142"/>
      <c r="D3044" s="142"/>
      <c r="E3044" s="142"/>
      <c r="F3044" s="142"/>
      <c r="G3044" s="142"/>
      <c r="H3044" s="142"/>
      <c r="I3044" s="142"/>
    </row>
    <row r="3045" spans="1:9" x14ac:dyDescent="0.2">
      <c r="A3045" s="142"/>
      <c r="B3045" s="142"/>
      <c r="C3045" s="142"/>
      <c r="D3045" s="142"/>
      <c r="E3045" s="142"/>
      <c r="F3045" s="142"/>
      <c r="G3045" s="142"/>
      <c r="H3045" s="142"/>
      <c r="I3045" s="142"/>
    </row>
    <row r="3046" spans="1:9" x14ac:dyDescent="0.2">
      <c r="A3046" s="142"/>
      <c r="B3046" s="142"/>
      <c r="C3046" s="142"/>
      <c r="D3046" s="142"/>
      <c r="E3046" s="142"/>
      <c r="F3046" s="142"/>
      <c r="G3046" s="142"/>
      <c r="H3046" s="142"/>
      <c r="I3046" s="142"/>
    </row>
    <row r="3047" spans="1:9" x14ac:dyDescent="0.2">
      <c r="A3047" s="142"/>
      <c r="B3047" s="142"/>
      <c r="C3047" s="142"/>
      <c r="D3047" s="142"/>
      <c r="E3047" s="142"/>
      <c r="F3047" s="142"/>
      <c r="G3047" s="142"/>
      <c r="H3047" s="142"/>
      <c r="I3047" s="142"/>
    </row>
    <row r="3048" spans="1:9" x14ac:dyDescent="0.2">
      <c r="A3048" s="142"/>
      <c r="B3048" s="142"/>
      <c r="C3048" s="142"/>
      <c r="D3048" s="142"/>
      <c r="E3048" s="142"/>
      <c r="F3048" s="142"/>
      <c r="G3048" s="142"/>
      <c r="H3048" s="142"/>
      <c r="I3048" s="142"/>
    </row>
    <row r="3049" spans="1:9" x14ac:dyDescent="0.2">
      <c r="A3049" s="142"/>
      <c r="B3049" s="142"/>
      <c r="C3049" s="142"/>
      <c r="D3049" s="142"/>
      <c r="E3049" s="142"/>
      <c r="F3049" s="142"/>
      <c r="G3049" s="142"/>
      <c r="H3049" s="142"/>
      <c r="I3049" s="142"/>
    </row>
    <row r="3050" spans="1:9" x14ac:dyDescent="0.2">
      <c r="A3050" s="142"/>
      <c r="B3050" s="142"/>
      <c r="C3050" s="142"/>
      <c r="D3050" s="142"/>
      <c r="E3050" s="142"/>
      <c r="F3050" s="142"/>
      <c r="G3050" s="142"/>
      <c r="H3050" s="142"/>
      <c r="I3050" s="142"/>
    </row>
    <row r="3051" spans="1:9" x14ac:dyDescent="0.2">
      <c r="A3051" s="142"/>
      <c r="B3051" s="142"/>
      <c r="C3051" s="142"/>
      <c r="D3051" s="142"/>
      <c r="E3051" s="142"/>
      <c r="F3051" s="142"/>
      <c r="G3051" s="142"/>
      <c r="H3051" s="142"/>
      <c r="I3051" s="142"/>
    </row>
    <row r="3052" spans="1:9" x14ac:dyDescent="0.2">
      <c r="A3052" s="142"/>
      <c r="B3052" s="142"/>
      <c r="C3052" s="142"/>
      <c r="D3052" s="142"/>
      <c r="E3052" s="142"/>
      <c r="F3052" s="142"/>
      <c r="G3052" s="142"/>
      <c r="H3052" s="142"/>
      <c r="I3052" s="142"/>
    </row>
    <row r="3053" spans="1:9" x14ac:dyDescent="0.2">
      <c r="A3053" s="142"/>
      <c r="B3053" s="142"/>
      <c r="C3053" s="142"/>
      <c r="D3053" s="142"/>
      <c r="E3053" s="142"/>
      <c r="F3053" s="142"/>
      <c r="G3053" s="142"/>
      <c r="H3053" s="142"/>
      <c r="I3053" s="142"/>
    </row>
    <row r="3054" spans="1:9" x14ac:dyDescent="0.2">
      <c r="A3054" s="142"/>
      <c r="B3054" s="142"/>
      <c r="C3054" s="142"/>
      <c r="D3054" s="142"/>
      <c r="E3054" s="142"/>
      <c r="F3054" s="142"/>
      <c r="G3054" s="142"/>
      <c r="H3054" s="142"/>
      <c r="I3054" s="142"/>
    </row>
    <row r="3055" spans="1:9" x14ac:dyDescent="0.2">
      <c r="A3055" s="142"/>
      <c r="B3055" s="142"/>
      <c r="C3055" s="142"/>
      <c r="D3055" s="142"/>
      <c r="E3055" s="142"/>
      <c r="F3055" s="142"/>
      <c r="G3055" s="142"/>
      <c r="H3055" s="142"/>
      <c r="I3055" s="142"/>
    </row>
    <row r="3056" spans="1:9" x14ac:dyDescent="0.2">
      <c r="A3056" s="142"/>
      <c r="B3056" s="142"/>
      <c r="C3056" s="142"/>
      <c r="D3056" s="142"/>
      <c r="E3056" s="142"/>
      <c r="F3056" s="142"/>
      <c r="G3056" s="142"/>
      <c r="H3056" s="142"/>
      <c r="I3056" s="142"/>
    </row>
    <row r="3057" spans="1:9" x14ac:dyDescent="0.2">
      <c r="A3057" s="142"/>
      <c r="B3057" s="142"/>
      <c r="C3057" s="142"/>
      <c r="D3057" s="142"/>
      <c r="E3057" s="142"/>
      <c r="F3057" s="142"/>
      <c r="G3057" s="142"/>
      <c r="H3057" s="142"/>
      <c r="I3057" s="142"/>
    </row>
    <row r="3058" spans="1:9" x14ac:dyDescent="0.2">
      <c r="A3058" s="142"/>
      <c r="B3058" s="142"/>
      <c r="C3058" s="142"/>
      <c r="D3058" s="142"/>
      <c r="E3058" s="142"/>
      <c r="F3058" s="142"/>
      <c r="G3058" s="142"/>
      <c r="H3058" s="142"/>
      <c r="I3058" s="142"/>
    </row>
    <row r="3059" spans="1:9" x14ac:dyDescent="0.2">
      <c r="A3059" s="142"/>
      <c r="B3059" s="142"/>
      <c r="C3059" s="142"/>
      <c r="D3059" s="142"/>
      <c r="E3059" s="142"/>
      <c r="F3059" s="142"/>
      <c r="G3059" s="142"/>
      <c r="H3059" s="142"/>
      <c r="I3059" s="142"/>
    </row>
    <row r="3060" spans="1:9" x14ac:dyDescent="0.2">
      <c r="A3060" s="142"/>
      <c r="B3060" s="142"/>
      <c r="C3060" s="142"/>
      <c r="D3060" s="142"/>
      <c r="E3060" s="142"/>
      <c r="F3060" s="142"/>
      <c r="G3060" s="142"/>
      <c r="H3060" s="142"/>
      <c r="I3060" s="142"/>
    </row>
    <row r="3061" spans="1:9" x14ac:dyDescent="0.2">
      <c r="A3061" s="142"/>
      <c r="B3061" s="142"/>
      <c r="C3061" s="142"/>
      <c r="D3061" s="142"/>
      <c r="E3061" s="142"/>
      <c r="F3061" s="142"/>
      <c r="G3061" s="142"/>
      <c r="H3061" s="142"/>
      <c r="I3061" s="142"/>
    </row>
    <row r="3062" spans="1:9" x14ac:dyDescent="0.2">
      <c r="A3062" s="142"/>
      <c r="B3062" s="142"/>
      <c r="C3062" s="142"/>
      <c r="D3062" s="142"/>
      <c r="E3062" s="142"/>
      <c r="F3062" s="142"/>
      <c r="G3062" s="142"/>
      <c r="H3062" s="142"/>
      <c r="I3062" s="142"/>
    </row>
    <row r="3063" spans="1:9" x14ac:dyDescent="0.2">
      <c r="A3063" s="142"/>
      <c r="B3063" s="142"/>
      <c r="C3063" s="142"/>
      <c r="D3063" s="142"/>
      <c r="E3063" s="142"/>
      <c r="F3063" s="142"/>
      <c r="G3063" s="142"/>
      <c r="H3063" s="142"/>
      <c r="I3063" s="142"/>
    </row>
    <row r="3064" spans="1:9" x14ac:dyDescent="0.2">
      <c r="A3064" s="142"/>
      <c r="B3064" s="142"/>
      <c r="C3064" s="142"/>
      <c r="D3064" s="142"/>
      <c r="E3064" s="142"/>
      <c r="F3064" s="142"/>
      <c r="G3064" s="142"/>
      <c r="H3064" s="142"/>
      <c r="I3064" s="142"/>
    </row>
    <row r="3065" spans="1:9" x14ac:dyDescent="0.2">
      <c r="A3065" s="142"/>
      <c r="B3065" s="142"/>
      <c r="C3065" s="142"/>
      <c r="D3065" s="142"/>
      <c r="E3065" s="142"/>
      <c r="F3065" s="142"/>
      <c r="G3065" s="142"/>
      <c r="H3065" s="142"/>
      <c r="I3065" s="142"/>
    </row>
    <row r="3066" spans="1:9" x14ac:dyDescent="0.2">
      <c r="A3066" s="142"/>
      <c r="B3066" s="142"/>
      <c r="C3066" s="142"/>
      <c r="D3066" s="142"/>
      <c r="E3066" s="142"/>
      <c r="F3066" s="142"/>
      <c r="G3066" s="142"/>
      <c r="H3066" s="142"/>
      <c r="I3066" s="142"/>
    </row>
    <row r="3067" spans="1:9" x14ac:dyDescent="0.2">
      <c r="A3067" s="142"/>
      <c r="B3067" s="142"/>
      <c r="C3067" s="142"/>
      <c r="D3067" s="142"/>
      <c r="E3067" s="142"/>
      <c r="F3067" s="142"/>
      <c r="G3067" s="142"/>
      <c r="H3067" s="142"/>
      <c r="I3067" s="142"/>
    </row>
    <row r="3068" spans="1:9" x14ac:dyDescent="0.2">
      <c r="A3068" s="142"/>
      <c r="B3068" s="142"/>
      <c r="C3068" s="142"/>
      <c r="D3068" s="142"/>
      <c r="E3068" s="142"/>
      <c r="F3068" s="142"/>
      <c r="G3068" s="142"/>
      <c r="H3068" s="142"/>
      <c r="I3068" s="142"/>
    </row>
    <row r="3069" spans="1:9" x14ac:dyDescent="0.2">
      <c r="A3069" s="142"/>
      <c r="B3069" s="142"/>
      <c r="C3069" s="142"/>
      <c r="D3069" s="142"/>
      <c r="E3069" s="142"/>
      <c r="F3069" s="142"/>
      <c r="G3069" s="142"/>
      <c r="H3069" s="142"/>
      <c r="I3069" s="142"/>
    </row>
    <row r="3070" spans="1:9" x14ac:dyDescent="0.2">
      <c r="A3070" s="142"/>
      <c r="B3070" s="142"/>
      <c r="C3070" s="142"/>
      <c r="D3070" s="142"/>
      <c r="E3070" s="142"/>
      <c r="F3070" s="142"/>
      <c r="G3070" s="142"/>
      <c r="H3070" s="142"/>
      <c r="I3070" s="142"/>
    </row>
    <row r="3071" spans="1:9" x14ac:dyDescent="0.2">
      <c r="A3071" s="142"/>
      <c r="B3071" s="142"/>
      <c r="C3071" s="142"/>
      <c r="D3071" s="142"/>
      <c r="E3071" s="142"/>
      <c r="F3071" s="142"/>
      <c r="G3071" s="142"/>
      <c r="H3071" s="142"/>
      <c r="I3071" s="142"/>
    </row>
    <row r="3072" spans="1:9" x14ac:dyDescent="0.2">
      <c r="A3072" s="142"/>
      <c r="B3072" s="142"/>
      <c r="C3072" s="142"/>
      <c r="D3072" s="142"/>
      <c r="E3072" s="142"/>
      <c r="F3072" s="142"/>
      <c r="G3072" s="142"/>
      <c r="H3072" s="142"/>
      <c r="I3072" s="142"/>
    </row>
    <row r="3073" spans="1:9" x14ac:dyDescent="0.2">
      <c r="A3073" s="142"/>
      <c r="B3073" s="142"/>
      <c r="C3073" s="142"/>
      <c r="D3073" s="142"/>
      <c r="E3073" s="142"/>
      <c r="F3073" s="142"/>
      <c r="G3073" s="142"/>
      <c r="H3073" s="142"/>
      <c r="I3073" s="142"/>
    </row>
    <row r="3074" spans="1:9" x14ac:dyDescent="0.2">
      <c r="A3074" s="142"/>
      <c r="B3074" s="142"/>
      <c r="C3074" s="142"/>
      <c r="D3074" s="142"/>
      <c r="E3074" s="142"/>
      <c r="F3074" s="142"/>
      <c r="G3074" s="142"/>
      <c r="H3074" s="142"/>
      <c r="I3074" s="142"/>
    </row>
    <row r="3075" spans="1:9" x14ac:dyDescent="0.2">
      <c r="A3075" s="142"/>
      <c r="B3075" s="142"/>
      <c r="C3075" s="142"/>
      <c r="D3075" s="142"/>
      <c r="E3075" s="142"/>
      <c r="F3075" s="142"/>
      <c r="G3075" s="142"/>
      <c r="H3075" s="142"/>
      <c r="I3075" s="142"/>
    </row>
    <row r="3076" spans="1:9" x14ac:dyDescent="0.2">
      <c r="A3076" s="142"/>
      <c r="B3076" s="142"/>
      <c r="C3076" s="142"/>
      <c r="D3076" s="142"/>
      <c r="E3076" s="142"/>
      <c r="F3076" s="142"/>
      <c r="G3076" s="142"/>
      <c r="H3076" s="142"/>
      <c r="I3076" s="142"/>
    </row>
    <row r="3077" spans="1:9" x14ac:dyDescent="0.2">
      <c r="A3077" s="142"/>
      <c r="B3077" s="142"/>
      <c r="C3077" s="142"/>
      <c r="D3077" s="142"/>
      <c r="E3077" s="142"/>
      <c r="F3077" s="142"/>
      <c r="G3077" s="142"/>
      <c r="H3077" s="142"/>
      <c r="I3077" s="142"/>
    </row>
    <row r="3078" spans="1:9" x14ac:dyDescent="0.2">
      <c r="A3078" s="142"/>
      <c r="B3078" s="142"/>
      <c r="C3078" s="142"/>
      <c r="D3078" s="142"/>
      <c r="E3078" s="142"/>
      <c r="F3078" s="142"/>
      <c r="G3078" s="142"/>
      <c r="H3078" s="142"/>
      <c r="I3078" s="142"/>
    </row>
    <row r="3079" spans="1:9" x14ac:dyDescent="0.2">
      <c r="A3079" s="142"/>
      <c r="B3079" s="142"/>
      <c r="C3079" s="142"/>
      <c r="D3079" s="142"/>
      <c r="E3079" s="142"/>
      <c r="F3079" s="142"/>
      <c r="G3079" s="142"/>
      <c r="H3079" s="142"/>
      <c r="I3079" s="142"/>
    </row>
    <row r="3080" spans="1:9" x14ac:dyDescent="0.2">
      <c r="A3080" s="142"/>
      <c r="B3080" s="142"/>
      <c r="C3080" s="142"/>
      <c r="D3080" s="142"/>
      <c r="E3080" s="142"/>
      <c r="F3080" s="142"/>
      <c r="G3080" s="142"/>
      <c r="H3080" s="142"/>
      <c r="I3080" s="142"/>
    </row>
    <row r="3081" spans="1:9" x14ac:dyDescent="0.2">
      <c r="A3081" s="142"/>
      <c r="B3081" s="142"/>
      <c r="C3081" s="142"/>
      <c r="D3081" s="142"/>
      <c r="E3081" s="142"/>
      <c r="F3081" s="142"/>
      <c r="G3081" s="142"/>
      <c r="H3081" s="142"/>
      <c r="I3081" s="142"/>
    </row>
    <row r="3082" spans="1:9" x14ac:dyDescent="0.2">
      <c r="A3082" s="142"/>
      <c r="B3082" s="142"/>
      <c r="C3082" s="142"/>
      <c r="D3082" s="142"/>
      <c r="E3082" s="142"/>
      <c r="F3082" s="142"/>
      <c r="G3082" s="142"/>
      <c r="H3082" s="142"/>
      <c r="I3082" s="142"/>
    </row>
    <row r="3083" spans="1:9" x14ac:dyDescent="0.2">
      <c r="A3083" s="142"/>
      <c r="B3083" s="142"/>
      <c r="C3083" s="142"/>
      <c r="D3083" s="142"/>
      <c r="E3083" s="142"/>
      <c r="F3083" s="142"/>
      <c r="G3083" s="142"/>
      <c r="H3083" s="142"/>
      <c r="I3083" s="142"/>
    </row>
    <row r="3084" spans="1:9" x14ac:dyDescent="0.2">
      <c r="A3084" s="142"/>
      <c r="B3084" s="142"/>
      <c r="C3084" s="142"/>
      <c r="D3084" s="142"/>
      <c r="E3084" s="142"/>
      <c r="F3084" s="142"/>
      <c r="G3084" s="142"/>
      <c r="H3084" s="142"/>
      <c r="I3084" s="142"/>
    </row>
    <row r="3085" spans="1:9" x14ac:dyDescent="0.2">
      <c r="A3085" s="142"/>
      <c r="B3085" s="142"/>
      <c r="C3085" s="142"/>
      <c r="D3085" s="142"/>
      <c r="E3085" s="142"/>
      <c r="F3085" s="142"/>
      <c r="G3085" s="142"/>
      <c r="H3085" s="142"/>
      <c r="I3085" s="142"/>
    </row>
    <row r="3086" spans="1:9" x14ac:dyDescent="0.2">
      <c r="A3086" s="142"/>
      <c r="B3086" s="142"/>
      <c r="C3086" s="142"/>
      <c r="D3086" s="142"/>
      <c r="E3086" s="142"/>
      <c r="F3086" s="142"/>
      <c r="G3086" s="142"/>
      <c r="H3086" s="142"/>
      <c r="I3086" s="142"/>
    </row>
    <row r="3087" spans="1:9" x14ac:dyDescent="0.2">
      <c r="A3087" s="142"/>
      <c r="B3087" s="142"/>
      <c r="C3087" s="142"/>
      <c r="D3087" s="142"/>
      <c r="E3087" s="142"/>
      <c r="F3087" s="142"/>
      <c r="G3087" s="142"/>
      <c r="H3087" s="142"/>
      <c r="I3087" s="142"/>
    </row>
    <row r="3088" spans="1:9" x14ac:dyDescent="0.2">
      <c r="A3088" s="142"/>
      <c r="B3088" s="142"/>
      <c r="C3088" s="142"/>
      <c r="D3088" s="142"/>
      <c r="E3088" s="142"/>
      <c r="F3088" s="142"/>
      <c r="G3088" s="142"/>
      <c r="H3088" s="142"/>
      <c r="I3088" s="142"/>
    </row>
    <row r="3089" spans="1:9" x14ac:dyDescent="0.2">
      <c r="A3089" s="142"/>
      <c r="B3089" s="142"/>
      <c r="C3089" s="142"/>
      <c r="D3089" s="142"/>
      <c r="E3089" s="142"/>
      <c r="F3089" s="142"/>
      <c r="G3089" s="142"/>
      <c r="H3089" s="142"/>
      <c r="I3089" s="142"/>
    </row>
    <row r="3090" spans="1:9" x14ac:dyDescent="0.2">
      <c r="A3090" s="142"/>
      <c r="B3090" s="142"/>
      <c r="C3090" s="142"/>
      <c r="D3090" s="142"/>
      <c r="E3090" s="142"/>
      <c r="F3090" s="142"/>
      <c r="G3090" s="142"/>
      <c r="H3090" s="142"/>
      <c r="I3090" s="142"/>
    </row>
    <row r="3091" spans="1:9" x14ac:dyDescent="0.2">
      <c r="A3091" s="142"/>
      <c r="B3091" s="142"/>
      <c r="C3091" s="142"/>
      <c r="D3091" s="142"/>
      <c r="E3091" s="142"/>
      <c r="F3091" s="142"/>
      <c r="G3091" s="142"/>
      <c r="H3091" s="142"/>
      <c r="I3091" s="142"/>
    </row>
    <row r="3092" spans="1:9" x14ac:dyDescent="0.2">
      <c r="A3092" s="142"/>
      <c r="B3092" s="142"/>
      <c r="C3092" s="142"/>
      <c r="D3092" s="142"/>
      <c r="E3092" s="142"/>
      <c r="F3092" s="142"/>
      <c r="G3092" s="142"/>
      <c r="H3092" s="142"/>
      <c r="I3092" s="142"/>
    </row>
    <row r="3093" spans="1:9" x14ac:dyDescent="0.2">
      <c r="A3093" s="142"/>
      <c r="B3093" s="142"/>
      <c r="C3093" s="142"/>
      <c r="D3093" s="142"/>
      <c r="E3093" s="142"/>
      <c r="F3093" s="142"/>
      <c r="G3093" s="142"/>
      <c r="H3093" s="142"/>
      <c r="I3093" s="142"/>
    </row>
    <row r="3094" spans="1:9" x14ac:dyDescent="0.2">
      <c r="A3094" s="142"/>
      <c r="B3094" s="142"/>
      <c r="C3094" s="142"/>
      <c r="D3094" s="142"/>
      <c r="E3094" s="142"/>
      <c r="F3094" s="142"/>
      <c r="G3094" s="142"/>
      <c r="H3094" s="142"/>
      <c r="I3094" s="142"/>
    </row>
    <row r="3095" spans="1:9" x14ac:dyDescent="0.2">
      <c r="A3095" s="142"/>
      <c r="B3095" s="142"/>
      <c r="C3095" s="142"/>
      <c r="D3095" s="142"/>
      <c r="E3095" s="142"/>
      <c r="F3095" s="142"/>
      <c r="G3095" s="142"/>
      <c r="H3095" s="142"/>
      <c r="I3095" s="142"/>
    </row>
    <row r="3096" spans="1:9" x14ac:dyDescent="0.2">
      <c r="A3096" s="142"/>
      <c r="B3096" s="142"/>
      <c r="C3096" s="142"/>
      <c r="D3096" s="142"/>
      <c r="E3096" s="142"/>
      <c r="F3096" s="142"/>
      <c r="G3096" s="142"/>
      <c r="H3096" s="142"/>
      <c r="I3096" s="142"/>
    </row>
    <row r="3097" spans="1:9" x14ac:dyDescent="0.2">
      <c r="A3097" s="142"/>
      <c r="B3097" s="142"/>
      <c r="C3097" s="142"/>
      <c r="D3097" s="142"/>
      <c r="E3097" s="142"/>
      <c r="F3097" s="142"/>
      <c r="G3097" s="142"/>
      <c r="H3097" s="142"/>
      <c r="I3097" s="142"/>
    </row>
    <row r="3098" spans="1:9" x14ac:dyDescent="0.2">
      <c r="A3098" s="142"/>
      <c r="B3098" s="142"/>
      <c r="C3098" s="142"/>
      <c r="D3098" s="142"/>
      <c r="E3098" s="142"/>
      <c r="F3098" s="142"/>
      <c r="G3098" s="142"/>
      <c r="H3098" s="142"/>
      <c r="I3098" s="142"/>
    </row>
    <row r="3099" spans="1:9" x14ac:dyDescent="0.2">
      <c r="A3099" s="142"/>
      <c r="B3099" s="142"/>
      <c r="C3099" s="142"/>
      <c r="D3099" s="142"/>
      <c r="E3099" s="142"/>
      <c r="F3099" s="142"/>
      <c r="G3099" s="142"/>
      <c r="H3099" s="142"/>
      <c r="I3099" s="142"/>
    </row>
    <row r="3100" spans="1:9" x14ac:dyDescent="0.2">
      <c r="A3100" s="142"/>
      <c r="B3100" s="142"/>
      <c r="C3100" s="142"/>
      <c r="D3100" s="142"/>
      <c r="E3100" s="142"/>
      <c r="F3100" s="142"/>
      <c r="G3100" s="142"/>
      <c r="H3100" s="142"/>
      <c r="I3100" s="142"/>
    </row>
    <row r="3101" spans="1:9" x14ac:dyDescent="0.2">
      <c r="A3101" s="142"/>
      <c r="B3101" s="142"/>
      <c r="C3101" s="142"/>
      <c r="D3101" s="142"/>
      <c r="E3101" s="142"/>
      <c r="F3101" s="142"/>
      <c r="G3101" s="142"/>
      <c r="H3101" s="142"/>
      <c r="I3101" s="142"/>
    </row>
    <row r="3102" spans="1:9" x14ac:dyDescent="0.2">
      <c r="A3102" s="142"/>
      <c r="B3102" s="142"/>
      <c r="C3102" s="142"/>
      <c r="D3102" s="142"/>
      <c r="E3102" s="142"/>
      <c r="F3102" s="142"/>
      <c r="G3102" s="142"/>
      <c r="H3102" s="142"/>
      <c r="I3102" s="142"/>
    </row>
    <row r="3103" spans="1:9" x14ac:dyDescent="0.2">
      <c r="A3103" s="142"/>
      <c r="B3103" s="142"/>
      <c r="C3103" s="142"/>
      <c r="D3103" s="142"/>
      <c r="E3103" s="142"/>
      <c r="F3103" s="142"/>
      <c r="G3103" s="142"/>
      <c r="H3103" s="142"/>
      <c r="I3103" s="142"/>
    </row>
    <row r="3104" spans="1:9" x14ac:dyDescent="0.2">
      <c r="A3104" s="142"/>
      <c r="B3104" s="142"/>
      <c r="C3104" s="142"/>
      <c r="D3104" s="142"/>
      <c r="E3104" s="142"/>
      <c r="F3104" s="142"/>
      <c r="G3104" s="142"/>
      <c r="H3104" s="142"/>
      <c r="I3104" s="142"/>
    </row>
    <row r="3105" spans="1:9" x14ac:dyDescent="0.2">
      <c r="A3105" s="142"/>
      <c r="B3105" s="142"/>
      <c r="C3105" s="142"/>
      <c r="D3105" s="142"/>
      <c r="E3105" s="142"/>
      <c r="F3105" s="142"/>
      <c r="G3105" s="142"/>
      <c r="H3105" s="142"/>
      <c r="I3105" s="142"/>
    </row>
    <row r="3106" spans="1:9" x14ac:dyDescent="0.2">
      <c r="A3106" s="142"/>
      <c r="B3106" s="142"/>
      <c r="C3106" s="142"/>
      <c r="D3106" s="142"/>
      <c r="E3106" s="142"/>
      <c r="F3106" s="142"/>
      <c r="G3106" s="142"/>
      <c r="H3106" s="142"/>
      <c r="I3106" s="142"/>
    </row>
    <row r="3107" spans="1:9" x14ac:dyDescent="0.2">
      <c r="A3107" s="142"/>
      <c r="B3107" s="142"/>
      <c r="C3107" s="142"/>
      <c r="D3107" s="142"/>
      <c r="E3107" s="142"/>
      <c r="F3107" s="142"/>
      <c r="G3107" s="142"/>
      <c r="H3107" s="142"/>
      <c r="I3107" s="142"/>
    </row>
    <row r="3108" spans="1:9" x14ac:dyDescent="0.2">
      <c r="A3108" s="142"/>
      <c r="B3108" s="142"/>
      <c r="C3108" s="142"/>
      <c r="D3108" s="142"/>
      <c r="E3108" s="142"/>
      <c r="F3108" s="142"/>
      <c r="G3108" s="142"/>
      <c r="H3108" s="142"/>
      <c r="I3108" s="142"/>
    </row>
    <row r="3109" spans="1:9" x14ac:dyDescent="0.2">
      <c r="A3109" s="142"/>
      <c r="B3109" s="142"/>
      <c r="C3109" s="142"/>
      <c r="D3109" s="142"/>
      <c r="E3109" s="142"/>
      <c r="F3109" s="142"/>
      <c r="G3109" s="142"/>
      <c r="H3109" s="142"/>
      <c r="I3109" s="142"/>
    </row>
    <row r="3110" spans="1:9" x14ac:dyDescent="0.2">
      <c r="A3110" s="142"/>
      <c r="B3110" s="142"/>
      <c r="C3110" s="142"/>
      <c r="D3110" s="142"/>
      <c r="E3110" s="142"/>
      <c r="F3110" s="142"/>
      <c r="G3110" s="142"/>
      <c r="H3110" s="142"/>
      <c r="I3110" s="142"/>
    </row>
    <row r="3111" spans="1:9" x14ac:dyDescent="0.2">
      <c r="A3111" s="142"/>
      <c r="B3111" s="142"/>
      <c r="C3111" s="142"/>
      <c r="D3111" s="142"/>
      <c r="E3111" s="142"/>
      <c r="F3111" s="142"/>
      <c r="G3111" s="142"/>
      <c r="H3111" s="142"/>
      <c r="I3111" s="142"/>
    </row>
    <row r="3112" spans="1:9" x14ac:dyDescent="0.2">
      <c r="A3112" s="142"/>
      <c r="B3112" s="142"/>
      <c r="C3112" s="142"/>
      <c r="D3112" s="142"/>
      <c r="E3112" s="142"/>
      <c r="F3112" s="142"/>
      <c r="G3112" s="142"/>
      <c r="H3112" s="142"/>
      <c r="I3112" s="142"/>
    </row>
    <row r="3113" spans="1:9" x14ac:dyDescent="0.2">
      <c r="A3113" s="142"/>
      <c r="B3113" s="142"/>
      <c r="C3113" s="142"/>
      <c r="D3113" s="142"/>
      <c r="E3113" s="142"/>
      <c r="F3113" s="142"/>
      <c r="G3113" s="142"/>
      <c r="H3113" s="142"/>
      <c r="I3113" s="142"/>
    </row>
    <row r="3114" spans="1:9" x14ac:dyDescent="0.2">
      <c r="A3114" s="142"/>
      <c r="B3114" s="142"/>
      <c r="C3114" s="142"/>
      <c r="D3114" s="142"/>
      <c r="E3114" s="142"/>
      <c r="F3114" s="142"/>
      <c r="G3114" s="142"/>
      <c r="H3114" s="142"/>
      <c r="I3114" s="142"/>
    </row>
    <row r="3115" spans="1:9" x14ac:dyDescent="0.2">
      <c r="A3115" s="142"/>
      <c r="B3115" s="142"/>
      <c r="C3115" s="142"/>
      <c r="D3115" s="142"/>
      <c r="E3115" s="142"/>
      <c r="F3115" s="142"/>
      <c r="G3115" s="142"/>
      <c r="H3115" s="142"/>
      <c r="I3115" s="142"/>
    </row>
    <row r="3116" spans="1:9" x14ac:dyDescent="0.2">
      <c r="A3116" s="142"/>
      <c r="B3116" s="142"/>
      <c r="C3116" s="142"/>
      <c r="D3116" s="142"/>
      <c r="E3116" s="142"/>
      <c r="F3116" s="142"/>
      <c r="G3116" s="142"/>
      <c r="H3116" s="142"/>
      <c r="I3116" s="142"/>
    </row>
    <row r="3117" spans="1:9" x14ac:dyDescent="0.2">
      <c r="A3117" s="142"/>
      <c r="B3117" s="142"/>
      <c r="C3117" s="142"/>
      <c r="D3117" s="142"/>
      <c r="E3117" s="142"/>
      <c r="F3117" s="142"/>
      <c r="G3117" s="142"/>
      <c r="H3117" s="142"/>
      <c r="I3117" s="142"/>
    </row>
    <row r="3118" spans="1:9" x14ac:dyDescent="0.2">
      <c r="A3118" s="142"/>
      <c r="B3118" s="142"/>
      <c r="C3118" s="142"/>
      <c r="D3118" s="142"/>
      <c r="E3118" s="142"/>
      <c r="F3118" s="142"/>
      <c r="G3118" s="142"/>
      <c r="H3118" s="142"/>
      <c r="I3118" s="142"/>
    </row>
    <row r="3119" spans="1:9" x14ac:dyDescent="0.2">
      <c r="A3119" s="142"/>
      <c r="B3119" s="142"/>
      <c r="C3119" s="142"/>
      <c r="D3119" s="142"/>
      <c r="E3119" s="142"/>
      <c r="F3119" s="142"/>
      <c r="G3119" s="142"/>
      <c r="H3119" s="142"/>
      <c r="I3119" s="142"/>
    </row>
    <row r="3120" spans="1:9" x14ac:dyDescent="0.2">
      <c r="A3120" s="142"/>
      <c r="B3120" s="142"/>
      <c r="C3120" s="142"/>
      <c r="D3120" s="142"/>
      <c r="E3120" s="142"/>
      <c r="F3120" s="142"/>
      <c r="G3120" s="142"/>
      <c r="H3120" s="142"/>
      <c r="I3120" s="142"/>
    </row>
    <row r="3121" spans="1:9" x14ac:dyDescent="0.2">
      <c r="A3121" s="142"/>
      <c r="B3121" s="142"/>
      <c r="C3121" s="142"/>
      <c r="D3121" s="142"/>
      <c r="E3121" s="142"/>
      <c r="F3121" s="142"/>
      <c r="G3121" s="142"/>
      <c r="H3121" s="142"/>
      <c r="I3121" s="142"/>
    </row>
    <row r="3122" spans="1:9" x14ac:dyDescent="0.2">
      <c r="A3122" s="142"/>
      <c r="B3122" s="142"/>
      <c r="C3122" s="142"/>
      <c r="D3122" s="142"/>
      <c r="E3122" s="142"/>
      <c r="F3122" s="142"/>
      <c r="G3122" s="142"/>
      <c r="H3122" s="142"/>
      <c r="I3122" s="142"/>
    </row>
    <row r="3123" spans="1:9" x14ac:dyDescent="0.2">
      <c r="A3123" s="142"/>
      <c r="B3123" s="142"/>
      <c r="C3123" s="142"/>
      <c r="D3123" s="142"/>
      <c r="E3123" s="142"/>
      <c r="F3123" s="142"/>
      <c r="G3123" s="142"/>
      <c r="H3123" s="142"/>
      <c r="I3123" s="142"/>
    </row>
    <row r="3124" spans="1:9" x14ac:dyDescent="0.2">
      <c r="A3124" s="142"/>
      <c r="B3124" s="142"/>
      <c r="C3124" s="142"/>
      <c r="D3124" s="142"/>
      <c r="E3124" s="142"/>
      <c r="F3124" s="142"/>
      <c r="G3124" s="142"/>
      <c r="H3124" s="142"/>
      <c r="I3124" s="142"/>
    </row>
    <row r="3125" spans="1:9" x14ac:dyDescent="0.2">
      <c r="A3125" s="142"/>
      <c r="B3125" s="142"/>
      <c r="C3125" s="142"/>
      <c r="D3125" s="142"/>
      <c r="E3125" s="142"/>
      <c r="F3125" s="142"/>
      <c r="G3125" s="142"/>
      <c r="H3125" s="142"/>
      <c r="I3125" s="142"/>
    </row>
    <row r="3126" spans="1:9" x14ac:dyDescent="0.2">
      <c r="A3126" s="142"/>
      <c r="B3126" s="142"/>
      <c r="C3126" s="142"/>
      <c r="D3126" s="142"/>
      <c r="E3126" s="142"/>
      <c r="F3126" s="142"/>
      <c r="G3126" s="142"/>
      <c r="H3126" s="142"/>
      <c r="I3126" s="142"/>
    </row>
    <row r="3127" spans="1:9" x14ac:dyDescent="0.2">
      <c r="A3127" s="142"/>
      <c r="B3127" s="142"/>
      <c r="C3127" s="142"/>
      <c r="D3127" s="142"/>
      <c r="E3127" s="142"/>
      <c r="F3127" s="142"/>
      <c r="G3127" s="142"/>
      <c r="H3127" s="142"/>
      <c r="I3127" s="142"/>
    </row>
    <row r="3128" spans="1:9" x14ac:dyDescent="0.2">
      <c r="A3128" s="142"/>
      <c r="B3128" s="142"/>
      <c r="C3128" s="142"/>
      <c r="D3128" s="142"/>
      <c r="E3128" s="142"/>
      <c r="F3128" s="142"/>
      <c r="G3128" s="142"/>
      <c r="H3128" s="142"/>
      <c r="I3128" s="142"/>
    </row>
    <row r="3129" spans="1:9" x14ac:dyDescent="0.2">
      <c r="A3129" s="142"/>
      <c r="B3129" s="142"/>
      <c r="C3129" s="142"/>
      <c r="D3129" s="142"/>
      <c r="E3129" s="142"/>
      <c r="F3129" s="142"/>
      <c r="G3129" s="142"/>
      <c r="H3129" s="142"/>
      <c r="I3129" s="142"/>
    </row>
    <row r="3130" spans="1:9" x14ac:dyDescent="0.2">
      <c r="A3130" s="142"/>
      <c r="B3130" s="142"/>
      <c r="C3130" s="142"/>
      <c r="D3130" s="142"/>
      <c r="E3130" s="142"/>
      <c r="F3130" s="142"/>
      <c r="G3130" s="142"/>
      <c r="H3130" s="142"/>
      <c r="I3130" s="142"/>
    </row>
    <row r="3131" spans="1:9" x14ac:dyDescent="0.2">
      <c r="A3131" s="142"/>
      <c r="B3131" s="142"/>
      <c r="C3131" s="142"/>
      <c r="D3131" s="142"/>
      <c r="E3131" s="142"/>
      <c r="F3131" s="142"/>
      <c r="G3131" s="142"/>
      <c r="H3131" s="142"/>
      <c r="I3131" s="142"/>
    </row>
    <row r="3132" spans="1:9" x14ac:dyDescent="0.2">
      <c r="A3132" s="142"/>
      <c r="B3132" s="142"/>
      <c r="C3132" s="142"/>
      <c r="D3132" s="142"/>
      <c r="E3132" s="142"/>
      <c r="F3132" s="142"/>
      <c r="G3132" s="142"/>
      <c r="H3132" s="142"/>
      <c r="I3132" s="142"/>
    </row>
    <row r="3133" spans="1:9" x14ac:dyDescent="0.2">
      <c r="A3133" s="142"/>
      <c r="B3133" s="142"/>
      <c r="C3133" s="142"/>
      <c r="D3133" s="142"/>
      <c r="E3133" s="142"/>
      <c r="F3133" s="142"/>
      <c r="G3133" s="142"/>
      <c r="H3133" s="142"/>
      <c r="I3133" s="142"/>
    </row>
    <row r="3134" spans="1:9" x14ac:dyDescent="0.2">
      <c r="A3134" s="142"/>
      <c r="B3134" s="142"/>
      <c r="C3134" s="142"/>
      <c r="D3134" s="142"/>
      <c r="E3134" s="142"/>
      <c r="F3134" s="142"/>
      <c r="G3134" s="142"/>
      <c r="H3134" s="142"/>
      <c r="I3134" s="142"/>
    </row>
    <row r="3135" spans="1:9" x14ac:dyDescent="0.2">
      <c r="A3135" s="142"/>
      <c r="B3135" s="142"/>
      <c r="C3135" s="142"/>
      <c r="D3135" s="142"/>
      <c r="E3135" s="142"/>
      <c r="F3135" s="142"/>
      <c r="G3135" s="142"/>
      <c r="H3135" s="142"/>
      <c r="I3135" s="142"/>
    </row>
    <row r="3136" spans="1:9" x14ac:dyDescent="0.2">
      <c r="A3136" s="142"/>
      <c r="B3136" s="142"/>
      <c r="C3136" s="142"/>
      <c r="D3136" s="142"/>
      <c r="E3136" s="142"/>
      <c r="F3136" s="142"/>
      <c r="G3136" s="142"/>
      <c r="H3136" s="142"/>
      <c r="I3136" s="142"/>
    </row>
    <row r="3137" spans="1:9" x14ac:dyDescent="0.2">
      <c r="A3137" s="142"/>
      <c r="B3137" s="142"/>
      <c r="C3137" s="142"/>
      <c r="D3137" s="142"/>
      <c r="E3137" s="142"/>
      <c r="F3137" s="142"/>
      <c r="G3137" s="142"/>
      <c r="H3137" s="142"/>
      <c r="I3137" s="142"/>
    </row>
    <row r="3138" spans="1:9" x14ac:dyDescent="0.2">
      <c r="A3138" s="142"/>
      <c r="B3138" s="142"/>
      <c r="C3138" s="142"/>
      <c r="D3138" s="142"/>
      <c r="E3138" s="142"/>
      <c r="F3138" s="142"/>
      <c r="G3138" s="142"/>
      <c r="H3138" s="142"/>
      <c r="I3138" s="142"/>
    </row>
    <row r="3139" spans="1:9" x14ac:dyDescent="0.2">
      <c r="A3139" s="142"/>
      <c r="B3139" s="142"/>
      <c r="C3139" s="142"/>
      <c r="D3139" s="142"/>
      <c r="E3139" s="142"/>
      <c r="F3139" s="142"/>
      <c r="G3139" s="142"/>
      <c r="H3139" s="142"/>
      <c r="I3139" s="142"/>
    </row>
    <row r="3140" spans="1:9" x14ac:dyDescent="0.2">
      <c r="A3140" s="142"/>
      <c r="B3140" s="142"/>
      <c r="C3140" s="142"/>
      <c r="D3140" s="142"/>
      <c r="E3140" s="142"/>
      <c r="F3140" s="142"/>
      <c r="G3140" s="142"/>
      <c r="H3140" s="142"/>
      <c r="I3140" s="142"/>
    </row>
    <row r="3141" spans="1:9" x14ac:dyDescent="0.2">
      <c r="A3141" s="142"/>
      <c r="B3141" s="142"/>
      <c r="C3141" s="142"/>
      <c r="D3141" s="142"/>
      <c r="E3141" s="142"/>
      <c r="F3141" s="142"/>
      <c r="G3141" s="142"/>
      <c r="H3141" s="142"/>
      <c r="I3141" s="142"/>
    </row>
    <row r="3142" spans="1:9" x14ac:dyDescent="0.2">
      <c r="A3142" s="142"/>
      <c r="B3142" s="142"/>
      <c r="C3142" s="142"/>
      <c r="D3142" s="142"/>
      <c r="E3142" s="142"/>
      <c r="F3142" s="142"/>
      <c r="G3142" s="142"/>
      <c r="H3142" s="142"/>
      <c r="I3142" s="142"/>
    </row>
    <row r="3143" spans="1:9" x14ac:dyDescent="0.2">
      <c r="A3143" s="142"/>
      <c r="B3143" s="142"/>
      <c r="C3143" s="142"/>
      <c r="D3143" s="142"/>
      <c r="E3143" s="142"/>
      <c r="F3143" s="142"/>
      <c r="G3143" s="142"/>
      <c r="H3143" s="142"/>
      <c r="I3143" s="142"/>
    </row>
    <row r="3144" spans="1:9" x14ac:dyDescent="0.2">
      <c r="A3144" s="142"/>
      <c r="B3144" s="142"/>
      <c r="C3144" s="142"/>
      <c r="D3144" s="142"/>
      <c r="E3144" s="142"/>
      <c r="F3144" s="142"/>
      <c r="G3144" s="142"/>
      <c r="H3144" s="142"/>
      <c r="I3144" s="142"/>
    </row>
    <row r="3145" spans="1:9" x14ac:dyDescent="0.2">
      <c r="A3145" s="142"/>
      <c r="B3145" s="142"/>
      <c r="C3145" s="142"/>
      <c r="D3145" s="142"/>
      <c r="E3145" s="142"/>
      <c r="F3145" s="142"/>
      <c r="G3145" s="142"/>
      <c r="H3145" s="142"/>
      <c r="I3145" s="142"/>
    </row>
    <row r="3146" spans="1:9" x14ac:dyDescent="0.2">
      <c r="A3146" s="142"/>
      <c r="B3146" s="142"/>
      <c r="C3146" s="142"/>
      <c r="D3146" s="142"/>
      <c r="E3146" s="142"/>
      <c r="F3146" s="142"/>
      <c r="G3146" s="142"/>
      <c r="H3146" s="142"/>
      <c r="I3146" s="142"/>
    </row>
    <row r="3147" spans="1:9" x14ac:dyDescent="0.2">
      <c r="A3147" s="142"/>
      <c r="B3147" s="142"/>
      <c r="C3147" s="142"/>
      <c r="D3147" s="142"/>
      <c r="E3147" s="142"/>
      <c r="F3147" s="142"/>
      <c r="G3147" s="142"/>
      <c r="H3147" s="142"/>
      <c r="I3147" s="142"/>
    </row>
    <row r="3148" spans="1:9" x14ac:dyDescent="0.2">
      <c r="A3148" s="142"/>
      <c r="B3148" s="142"/>
      <c r="C3148" s="142"/>
      <c r="D3148" s="142"/>
      <c r="E3148" s="142"/>
      <c r="F3148" s="142"/>
      <c r="G3148" s="142"/>
      <c r="H3148" s="142"/>
      <c r="I3148" s="142"/>
    </row>
    <row r="3149" spans="1:9" x14ac:dyDescent="0.2">
      <c r="A3149" s="142"/>
      <c r="B3149" s="142"/>
      <c r="C3149" s="142"/>
      <c r="D3149" s="142"/>
      <c r="E3149" s="142"/>
      <c r="F3149" s="142"/>
      <c r="G3149" s="142"/>
      <c r="H3149" s="142"/>
      <c r="I3149" s="142"/>
    </row>
    <row r="3150" spans="1:9" x14ac:dyDescent="0.2">
      <c r="A3150" s="142"/>
      <c r="B3150" s="142"/>
      <c r="C3150" s="142"/>
      <c r="D3150" s="142"/>
      <c r="E3150" s="142"/>
      <c r="F3150" s="142"/>
      <c r="G3150" s="142"/>
      <c r="H3150" s="142"/>
      <c r="I3150" s="142"/>
    </row>
    <row r="3151" spans="1:9" x14ac:dyDescent="0.2">
      <c r="A3151" s="142"/>
      <c r="B3151" s="142"/>
      <c r="C3151" s="142"/>
      <c r="D3151" s="142"/>
      <c r="E3151" s="142"/>
      <c r="F3151" s="142"/>
      <c r="G3151" s="142"/>
      <c r="H3151" s="142"/>
      <c r="I3151" s="142"/>
    </row>
    <row r="3152" spans="1:9" x14ac:dyDescent="0.2">
      <c r="A3152" s="142"/>
      <c r="B3152" s="142"/>
      <c r="C3152" s="142"/>
      <c r="D3152" s="142"/>
      <c r="E3152" s="142"/>
      <c r="F3152" s="142"/>
      <c r="G3152" s="142"/>
      <c r="H3152" s="142"/>
      <c r="I3152" s="142"/>
    </row>
    <row r="3153" spans="1:9" x14ac:dyDescent="0.2">
      <c r="A3153" s="142"/>
      <c r="B3153" s="142"/>
      <c r="C3153" s="142"/>
      <c r="D3153" s="142"/>
      <c r="E3153" s="142"/>
      <c r="F3153" s="142"/>
      <c r="G3153" s="142"/>
      <c r="H3153" s="142"/>
      <c r="I3153" s="142"/>
    </row>
    <row r="3154" spans="1:9" x14ac:dyDescent="0.2">
      <c r="A3154" s="142"/>
      <c r="B3154" s="142"/>
      <c r="C3154" s="142"/>
      <c r="D3154" s="142"/>
      <c r="E3154" s="142"/>
      <c r="F3154" s="142"/>
      <c r="G3154" s="142"/>
      <c r="H3154" s="142"/>
      <c r="I3154" s="142"/>
    </row>
    <row r="3155" spans="1:9" x14ac:dyDescent="0.2">
      <c r="A3155" s="142"/>
      <c r="B3155" s="142"/>
      <c r="C3155" s="142"/>
      <c r="D3155" s="142"/>
      <c r="E3155" s="142"/>
      <c r="F3155" s="142"/>
      <c r="G3155" s="142"/>
      <c r="H3155" s="142"/>
      <c r="I3155" s="142"/>
    </row>
    <row r="3156" spans="1:9" x14ac:dyDescent="0.2">
      <c r="A3156" s="142"/>
      <c r="B3156" s="142"/>
      <c r="C3156" s="142"/>
      <c r="D3156" s="142"/>
      <c r="E3156" s="142"/>
      <c r="F3156" s="142"/>
      <c r="G3156" s="142"/>
      <c r="H3156" s="142"/>
      <c r="I3156" s="142"/>
    </row>
    <row r="3157" spans="1:9" x14ac:dyDescent="0.2">
      <c r="A3157" s="142"/>
      <c r="B3157" s="142"/>
      <c r="C3157" s="142"/>
      <c r="D3157" s="142"/>
      <c r="E3157" s="142"/>
      <c r="F3157" s="142"/>
      <c r="G3157" s="142"/>
      <c r="H3157" s="142"/>
      <c r="I3157" s="142"/>
    </row>
    <row r="3158" spans="1:9" x14ac:dyDescent="0.2">
      <c r="A3158" s="142"/>
      <c r="B3158" s="142"/>
      <c r="C3158" s="142"/>
      <c r="D3158" s="142"/>
      <c r="E3158" s="142"/>
      <c r="F3158" s="142"/>
      <c r="G3158" s="142"/>
      <c r="H3158" s="142"/>
      <c r="I3158" s="142"/>
    </row>
    <row r="3159" spans="1:9" x14ac:dyDescent="0.2">
      <c r="A3159" s="142"/>
      <c r="B3159" s="142"/>
      <c r="C3159" s="142"/>
      <c r="D3159" s="142"/>
      <c r="E3159" s="142"/>
      <c r="F3159" s="142"/>
      <c r="G3159" s="142"/>
      <c r="H3159" s="142"/>
      <c r="I3159" s="142"/>
    </row>
    <row r="3160" spans="1:9" x14ac:dyDescent="0.2">
      <c r="A3160" s="142"/>
      <c r="B3160" s="142"/>
      <c r="C3160" s="142"/>
      <c r="D3160" s="142"/>
      <c r="E3160" s="142"/>
      <c r="F3160" s="142"/>
      <c r="G3160" s="142"/>
      <c r="H3160" s="142"/>
      <c r="I3160" s="142"/>
    </row>
    <row r="3161" spans="1:9" x14ac:dyDescent="0.2">
      <c r="A3161" s="142"/>
      <c r="B3161" s="142"/>
      <c r="C3161" s="142"/>
      <c r="D3161" s="142"/>
      <c r="E3161" s="142"/>
      <c r="F3161" s="142"/>
      <c r="G3161" s="142"/>
      <c r="H3161" s="142"/>
      <c r="I3161" s="142"/>
    </row>
    <row r="3162" spans="1:9" x14ac:dyDescent="0.2">
      <c r="A3162" s="142"/>
      <c r="B3162" s="142"/>
      <c r="C3162" s="142"/>
      <c r="D3162" s="142"/>
      <c r="E3162" s="142"/>
      <c r="F3162" s="142"/>
      <c r="G3162" s="142"/>
      <c r="H3162" s="142"/>
      <c r="I3162" s="142"/>
    </row>
    <row r="3163" spans="1:9" x14ac:dyDescent="0.2">
      <c r="A3163" s="142"/>
      <c r="B3163" s="142"/>
      <c r="C3163" s="142"/>
      <c r="D3163" s="142"/>
      <c r="E3163" s="142"/>
      <c r="F3163" s="142"/>
      <c r="G3163" s="142"/>
      <c r="H3163" s="142"/>
      <c r="I3163" s="142"/>
    </row>
    <row r="3164" spans="1:9" x14ac:dyDescent="0.2">
      <c r="A3164" s="142"/>
      <c r="B3164" s="142"/>
      <c r="C3164" s="142"/>
      <c r="D3164" s="142"/>
      <c r="E3164" s="142"/>
      <c r="F3164" s="142"/>
      <c r="G3164" s="142"/>
      <c r="H3164" s="142"/>
      <c r="I3164" s="142"/>
    </row>
    <row r="3165" spans="1:9" x14ac:dyDescent="0.2">
      <c r="A3165" s="142"/>
      <c r="B3165" s="142"/>
      <c r="C3165" s="142"/>
      <c r="D3165" s="142"/>
      <c r="E3165" s="142"/>
      <c r="F3165" s="142"/>
      <c r="G3165" s="142"/>
      <c r="H3165" s="142"/>
      <c r="I3165" s="142"/>
    </row>
    <row r="3166" spans="1:9" x14ac:dyDescent="0.2">
      <c r="A3166" s="142"/>
      <c r="B3166" s="142"/>
      <c r="C3166" s="142"/>
      <c r="D3166" s="142"/>
      <c r="E3166" s="142"/>
      <c r="F3166" s="142"/>
      <c r="G3166" s="142"/>
      <c r="H3166" s="142"/>
      <c r="I3166" s="142"/>
    </row>
    <row r="3167" spans="1:9" x14ac:dyDescent="0.2">
      <c r="A3167" s="142"/>
      <c r="B3167" s="142"/>
      <c r="C3167" s="142"/>
      <c r="D3167" s="142"/>
      <c r="E3167" s="142"/>
      <c r="F3167" s="142"/>
      <c r="G3167" s="142"/>
      <c r="H3167" s="142"/>
      <c r="I3167" s="142"/>
    </row>
    <row r="3168" spans="1:9" x14ac:dyDescent="0.2">
      <c r="A3168" s="142"/>
      <c r="B3168" s="142"/>
      <c r="C3168" s="142"/>
      <c r="D3168" s="142"/>
      <c r="E3168" s="142"/>
      <c r="F3168" s="142"/>
      <c r="G3168" s="142"/>
      <c r="H3168" s="142"/>
      <c r="I3168" s="142"/>
    </row>
    <row r="3169" spans="1:9" x14ac:dyDescent="0.2">
      <c r="A3169" s="142"/>
      <c r="B3169" s="142"/>
      <c r="C3169" s="142"/>
      <c r="D3169" s="142"/>
      <c r="E3169" s="142"/>
      <c r="F3169" s="142"/>
      <c r="G3169" s="142"/>
      <c r="H3169" s="142"/>
      <c r="I3169" s="142"/>
    </row>
    <row r="3170" spans="1:9" x14ac:dyDescent="0.2">
      <c r="A3170" s="142"/>
      <c r="B3170" s="142"/>
      <c r="C3170" s="142"/>
      <c r="D3170" s="142"/>
      <c r="E3170" s="142"/>
      <c r="F3170" s="142"/>
      <c r="G3170" s="142"/>
      <c r="H3170" s="142"/>
      <c r="I3170" s="142"/>
    </row>
    <row r="3171" spans="1:9" x14ac:dyDescent="0.2">
      <c r="A3171" s="142"/>
      <c r="B3171" s="142"/>
      <c r="C3171" s="142"/>
      <c r="D3171" s="142"/>
      <c r="E3171" s="142"/>
      <c r="F3171" s="142"/>
      <c r="G3171" s="142"/>
      <c r="H3171" s="142"/>
      <c r="I3171" s="142"/>
    </row>
    <row r="3172" spans="1:9" x14ac:dyDescent="0.2">
      <c r="A3172" s="142"/>
      <c r="B3172" s="142"/>
      <c r="C3172" s="142"/>
      <c r="D3172" s="142"/>
      <c r="E3172" s="142"/>
      <c r="F3172" s="142"/>
      <c r="G3172" s="142"/>
      <c r="H3172" s="142"/>
      <c r="I3172" s="142"/>
    </row>
    <row r="3173" spans="1:9" x14ac:dyDescent="0.2">
      <c r="A3173" s="142"/>
      <c r="B3173" s="142"/>
      <c r="C3173" s="142"/>
      <c r="D3173" s="142"/>
      <c r="E3173" s="142"/>
      <c r="F3173" s="142"/>
      <c r="G3173" s="142"/>
      <c r="H3173" s="142"/>
      <c r="I3173" s="142"/>
    </row>
    <row r="3174" spans="1:9" x14ac:dyDescent="0.2">
      <c r="A3174" s="142"/>
      <c r="B3174" s="142"/>
      <c r="C3174" s="142"/>
      <c r="D3174" s="142"/>
      <c r="E3174" s="142"/>
      <c r="F3174" s="142"/>
      <c r="G3174" s="142"/>
      <c r="H3174" s="142"/>
      <c r="I3174" s="142"/>
    </row>
    <row r="3175" spans="1:9" x14ac:dyDescent="0.2">
      <c r="A3175" s="142"/>
      <c r="B3175" s="142"/>
      <c r="C3175" s="142"/>
      <c r="D3175" s="142"/>
      <c r="E3175" s="142"/>
      <c r="F3175" s="142"/>
      <c r="G3175" s="142"/>
      <c r="H3175" s="142"/>
      <c r="I3175" s="142"/>
    </row>
    <row r="3176" spans="1:9" x14ac:dyDescent="0.2">
      <c r="A3176" s="142"/>
      <c r="B3176" s="142"/>
      <c r="C3176" s="142"/>
      <c r="D3176" s="142"/>
      <c r="E3176" s="142"/>
      <c r="F3176" s="142"/>
      <c r="G3176" s="142"/>
      <c r="H3176" s="142"/>
      <c r="I3176" s="142"/>
    </row>
    <row r="3177" spans="1:9" x14ac:dyDescent="0.2">
      <c r="A3177" s="142"/>
      <c r="B3177" s="142"/>
      <c r="C3177" s="142"/>
      <c r="D3177" s="142"/>
      <c r="E3177" s="142"/>
      <c r="F3177" s="142"/>
      <c r="G3177" s="142"/>
      <c r="H3177" s="142"/>
      <c r="I3177" s="142"/>
    </row>
    <row r="3178" spans="1:9" x14ac:dyDescent="0.2">
      <c r="A3178" s="142"/>
      <c r="B3178" s="142"/>
      <c r="C3178" s="142"/>
      <c r="D3178" s="142"/>
      <c r="E3178" s="142"/>
      <c r="F3178" s="142"/>
      <c r="G3178" s="142"/>
      <c r="H3178" s="142"/>
      <c r="I3178" s="142"/>
    </row>
    <row r="3179" spans="1:9" x14ac:dyDescent="0.2">
      <c r="A3179" s="142"/>
      <c r="B3179" s="142"/>
      <c r="C3179" s="142"/>
      <c r="D3179" s="142"/>
      <c r="E3179" s="142"/>
      <c r="F3179" s="142"/>
      <c r="G3179" s="142"/>
      <c r="H3179" s="142"/>
      <c r="I3179" s="142"/>
    </row>
    <row r="3180" spans="1:9" x14ac:dyDescent="0.2">
      <c r="A3180" s="142"/>
      <c r="B3180" s="142"/>
      <c r="C3180" s="142"/>
      <c r="D3180" s="142"/>
      <c r="E3180" s="142"/>
      <c r="F3180" s="142"/>
      <c r="G3180" s="142"/>
      <c r="H3180" s="142"/>
      <c r="I3180" s="142"/>
    </row>
    <row r="3181" spans="1:9" x14ac:dyDescent="0.2">
      <c r="A3181" s="142"/>
      <c r="B3181" s="142"/>
      <c r="C3181" s="142"/>
      <c r="D3181" s="142"/>
      <c r="E3181" s="142"/>
      <c r="F3181" s="142"/>
      <c r="G3181" s="142"/>
      <c r="H3181" s="142"/>
      <c r="I3181" s="142"/>
    </row>
    <row r="3182" spans="1:9" x14ac:dyDescent="0.2">
      <c r="A3182" s="142"/>
      <c r="B3182" s="142"/>
      <c r="C3182" s="142"/>
      <c r="D3182" s="142"/>
      <c r="E3182" s="142"/>
      <c r="F3182" s="142"/>
      <c r="G3182" s="142"/>
      <c r="H3182" s="142"/>
      <c r="I3182" s="142"/>
    </row>
    <row r="3183" spans="1:9" x14ac:dyDescent="0.2">
      <c r="A3183" s="142"/>
      <c r="B3183" s="142"/>
      <c r="C3183" s="142"/>
      <c r="D3183" s="142"/>
      <c r="E3183" s="142"/>
      <c r="F3183" s="142"/>
      <c r="G3183" s="142"/>
      <c r="H3183" s="142"/>
      <c r="I3183" s="142"/>
    </row>
    <row r="3184" spans="1:9" x14ac:dyDescent="0.2">
      <c r="A3184" s="142"/>
      <c r="B3184" s="142"/>
      <c r="C3184" s="142"/>
      <c r="D3184" s="142"/>
      <c r="E3184" s="142"/>
      <c r="F3184" s="142"/>
      <c r="G3184" s="142"/>
      <c r="H3184" s="142"/>
      <c r="I3184" s="142"/>
    </row>
    <row r="3185" spans="1:9" x14ac:dyDescent="0.2">
      <c r="A3185" s="142"/>
      <c r="B3185" s="142"/>
      <c r="C3185" s="142"/>
      <c r="D3185" s="142"/>
      <c r="E3185" s="142"/>
      <c r="F3185" s="142"/>
      <c r="G3185" s="142"/>
      <c r="H3185" s="142"/>
      <c r="I3185" s="142"/>
    </row>
    <row r="3186" spans="1:9" x14ac:dyDescent="0.2">
      <c r="A3186" s="142"/>
      <c r="B3186" s="142"/>
      <c r="C3186" s="142"/>
      <c r="D3186" s="142"/>
      <c r="E3186" s="142"/>
      <c r="F3186" s="142"/>
      <c r="G3186" s="142"/>
      <c r="H3186" s="142"/>
      <c r="I3186" s="142"/>
    </row>
    <row r="3187" spans="1:9" x14ac:dyDescent="0.2">
      <c r="A3187" s="142"/>
      <c r="B3187" s="142"/>
      <c r="C3187" s="142"/>
      <c r="D3187" s="142"/>
      <c r="E3187" s="142"/>
      <c r="F3187" s="142"/>
      <c r="G3187" s="142"/>
      <c r="H3187" s="142"/>
      <c r="I3187" s="142"/>
    </row>
    <row r="3188" spans="1:9" x14ac:dyDescent="0.2">
      <c r="A3188" s="142"/>
      <c r="B3188" s="142"/>
      <c r="C3188" s="142"/>
      <c r="D3188" s="142"/>
      <c r="E3188" s="142"/>
      <c r="F3188" s="142"/>
      <c r="G3188" s="142"/>
      <c r="H3188" s="142"/>
      <c r="I3188" s="142"/>
    </row>
    <row r="3189" spans="1:9" x14ac:dyDescent="0.2">
      <c r="A3189" s="142"/>
      <c r="B3189" s="142"/>
      <c r="C3189" s="142"/>
      <c r="D3189" s="142"/>
      <c r="E3189" s="142"/>
      <c r="F3189" s="142"/>
      <c r="G3189" s="142"/>
      <c r="H3189" s="142"/>
      <c r="I3189" s="142"/>
    </row>
    <row r="3190" spans="1:9" x14ac:dyDescent="0.2">
      <c r="A3190" s="142"/>
      <c r="B3190" s="142"/>
      <c r="C3190" s="142"/>
      <c r="D3190" s="142"/>
      <c r="E3190" s="142"/>
      <c r="F3190" s="142"/>
      <c r="G3190" s="142"/>
      <c r="H3190" s="142"/>
      <c r="I3190" s="142"/>
    </row>
    <row r="3191" spans="1:9" x14ac:dyDescent="0.2">
      <c r="A3191" s="142"/>
      <c r="B3191" s="142"/>
      <c r="C3191" s="142"/>
      <c r="D3191" s="142"/>
      <c r="E3191" s="142"/>
      <c r="F3191" s="142"/>
      <c r="G3191" s="142"/>
      <c r="H3191" s="142"/>
      <c r="I3191" s="142"/>
    </row>
    <row r="3192" spans="1:9" x14ac:dyDescent="0.2">
      <c r="A3192" s="142"/>
      <c r="B3192" s="142"/>
      <c r="C3192" s="142"/>
      <c r="D3192" s="142"/>
      <c r="E3192" s="142"/>
      <c r="F3192" s="142"/>
      <c r="G3192" s="142"/>
      <c r="H3192" s="142"/>
      <c r="I3192" s="142"/>
    </row>
    <row r="3193" spans="1:9" x14ac:dyDescent="0.2">
      <c r="A3193" s="142"/>
      <c r="B3193" s="142"/>
      <c r="C3193" s="142"/>
      <c r="D3193" s="142"/>
      <c r="E3193" s="142"/>
      <c r="F3193" s="142"/>
      <c r="G3193" s="142"/>
      <c r="H3193" s="142"/>
      <c r="I3193" s="142"/>
    </row>
    <row r="3194" spans="1:9" x14ac:dyDescent="0.2">
      <c r="A3194" s="142"/>
      <c r="B3194" s="142"/>
      <c r="C3194" s="142"/>
      <c r="D3194" s="142"/>
      <c r="E3194" s="142"/>
      <c r="F3194" s="142"/>
      <c r="G3194" s="142"/>
      <c r="H3194" s="142"/>
      <c r="I3194" s="142"/>
    </row>
    <row r="3195" spans="1:9" x14ac:dyDescent="0.2">
      <c r="A3195" s="142"/>
      <c r="B3195" s="142"/>
      <c r="C3195" s="142"/>
      <c r="D3195" s="142"/>
      <c r="E3195" s="142"/>
      <c r="F3195" s="142"/>
      <c r="G3195" s="142"/>
      <c r="H3195" s="142"/>
      <c r="I3195" s="142"/>
    </row>
    <row r="3196" spans="1:9" x14ac:dyDescent="0.2">
      <c r="A3196" s="142"/>
      <c r="B3196" s="142"/>
      <c r="C3196" s="142"/>
      <c r="D3196" s="142"/>
      <c r="E3196" s="142"/>
      <c r="F3196" s="142"/>
      <c r="G3196" s="142"/>
      <c r="H3196" s="142"/>
      <c r="I3196" s="142"/>
    </row>
    <row r="3197" spans="1:9" x14ac:dyDescent="0.2">
      <c r="A3197" s="142"/>
      <c r="B3197" s="142"/>
      <c r="C3197" s="142"/>
      <c r="D3197" s="142"/>
      <c r="E3197" s="142"/>
      <c r="F3197" s="142"/>
      <c r="G3197" s="142"/>
      <c r="H3197" s="142"/>
      <c r="I3197" s="142"/>
    </row>
    <row r="3198" spans="1:9" x14ac:dyDescent="0.2">
      <c r="A3198" s="142"/>
      <c r="B3198" s="142"/>
      <c r="C3198" s="142"/>
      <c r="D3198" s="142"/>
      <c r="E3198" s="142"/>
      <c r="F3198" s="142"/>
      <c r="G3198" s="142"/>
      <c r="H3198" s="142"/>
      <c r="I3198" s="142"/>
    </row>
    <row r="3199" spans="1:9" x14ac:dyDescent="0.2">
      <c r="A3199" s="142"/>
      <c r="B3199" s="142"/>
      <c r="C3199" s="142"/>
      <c r="D3199" s="142"/>
      <c r="E3199" s="142"/>
      <c r="F3199" s="142"/>
      <c r="G3199" s="142"/>
      <c r="H3199" s="142"/>
      <c r="I3199" s="142"/>
    </row>
    <row r="3200" spans="1:9" x14ac:dyDescent="0.2">
      <c r="A3200" s="142"/>
      <c r="B3200" s="142"/>
      <c r="C3200" s="142"/>
      <c r="D3200" s="142"/>
      <c r="E3200" s="142"/>
      <c r="F3200" s="142"/>
      <c r="G3200" s="142"/>
      <c r="H3200" s="142"/>
      <c r="I3200" s="142"/>
    </row>
    <row r="3201" spans="1:9" x14ac:dyDescent="0.2">
      <c r="A3201" s="142"/>
      <c r="B3201" s="142"/>
      <c r="C3201" s="142"/>
      <c r="D3201" s="142"/>
      <c r="E3201" s="142"/>
      <c r="F3201" s="142"/>
      <c r="G3201" s="142"/>
      <c r="H3201" s="142"/>
      <c r="I3201" s="142"/>
    </row>
    <row r="3202" spans="1:9" x14ac:dyDescent="0.2">
      <c r="A3202" s="142"/>
      <c r="B3202" s="142"/>
      <c r="C3202" s="142"/>
      <c r="D3202" s="142"/>
      <c r="E3202" s="142"/>
      <c r="F3202" s="142"/>
      <c r="G3202" s="142"/>
      <c r="H3202" s="142"/>
      <c r="I3202" s="142"/>
    </row>
    <row r="3203" spans="1:9" x14ac:dyDescent="0.2">
      <c r="A3203" s="142"/>
      <c r="B3203" s="142"/>
      <c r="C3203" s="142"/>
      <c r="D3203" s="142"/>
      <c r="E3203" s="142"/>
      <c r="F3203" s="142"/>
      <c r="G3203" s="142"/>
      <c r="H3203" s="142"/>
      <c r="I3203" s="142"/>
    </row>
    <row r="3204" spans="1:9" x14ac:dyDescent="0.2">
      <c r="A3204" s="142"/>
      <c r="B3204" s="142"/>
      <c r="C3204" s="142"/>
      <c r="D3204" s="142"/>
      <c r="E3204" s="142"/>
      <c r="F3204" s="142"/>
      <c r="G3204" s="142"/>
      <c r="H3204" s="142"/>
      <c r="I3204" s="142"/>
    </row>
    <row r="3205" spans="1:9" x14ac:dyDescent="0.2">
      <c r="A3205" s="142"/>
      <c r="B3205" s="142"/>
      <c r="C3205" s="142"/>
      <c r="D3205" s="142"/>
      <c r="E3205" s="142"/>
      <c r="F3205" s="142"/>
      <c r="G3205" s="142"/>
      <c r="H3205" s="142"/>
      <c r="I3205" s="142"/>
    </row>
    <row r="3206" spans="1:9" x14ac:dyDescent="0.2">
      <c r="A3206" s="142"/>
      <c r="B3206" s="142"/>
      <c r="C3206" s="142"/>
      <c r="D3206" s="142"/>
      <c r="E3206" s="142"/>
      <c r="F3206" s="142"/>
      <c r="G3206" s="142"/>
      <c r="H3206" s="142"/>
      <c r="I3206" s="142"/>
    </row>
    <row r="3207" spans="1:9" x14ac:dyDescent="0.2">
      <c r="A3207" s="142"/>
      <c r="B3207" s="142"/>
      <c r="C3207" s="142"/>
      <c r="D3207" s="142"/>
      <c r="E3207" s="142"/>
      <c r="F3207" s="142"/>
      <c r="G3207" s="142"/>
      <c r="H3207" s="142"/>
      <c r="I3207" s="142"/>
    </row>
    <row r="3208" spans="1:9" x14ac:dyDescent="0.2">
      <c r="A3208" s="142"/>
      <c r="B3208" s="142"/>
      <c r="C3208" s="142"/>
      <c r="D3208" s="142"/>
      <c r="E3208" s="142"/>
      <c r="F3208" s="142"/>
      <c r="G3208" s="142"/>
      <c r="H3208" s="142"/>
      <c r="I3208" s="142"/>
    </row>
    <row r="3209" spans="1:9" x14ac:dyDescent="0.2">
      <c r="A3209" s="142"/>
      <c r="B3209" s="142"/>
      <c r="C3209" s="142"/>
      <c r="D3209" s="142"/>
      <c r="E3209" s="142"/>
      <c r="F3209" s="142"/>
      <c r="G3209" s="142"/>
      <c r="H3209" s="142"/>
      <c r="I3209" s="142"/>
    </row>
    <row r="3210" spans="1:9" x14ac:dyDescent="0.2">
      <c r="A3210" s="142"/>
      <c r="B3210" s="142"/>
      <c r="C3210" s="142"/>
      <c r="D3210" s="142"/>
      <c r="E3210" s="142"/>
      <c r="F3210" s="142"/>
      <c r="G3210" s="142"/>
      <c r="H3210" s="142"/>
      <c r="I3210" s="142"/>
    </row>
    <row r="3211" spans="1:9" x14ac:dyDescent="0.2">
      <c r="A3211" s="142"/>
      <c r="B3211" s="142"/>
      <c r="C3211" s="142"/>
      <c r="D3211" s="142"/>
      <c r="E3211" s="142"/>
      <c r="F3211" s="142"/>
      <c r="G3211" s="142"/>
      <c r="H3211" s="142"/>
      <c r="I3211" s="142"/>
    </row>
    <row r="3212" spans="1:9" x14ac:dyDescent="0.2">
      <c r="A3212" s="142"/>
      <c r="B3212" s="142"/>
      <c r="C3212" s="142"/>
      <c r="D3212" s="142"/>
      <c r="E3212" s="142"/>
      <c r="F3212" s="142"/>
      <c r="G3212" s="142"/>
      <c r="H3212" s="142"/>
      <c r="I3212" s="142"/>
    </row>
    <row r="3213" spans="1:9" x14ac:dyDescent="0.2">
      <c r="A3213" s="142"/>
      <c r="B3213" s="142"/>
      <c r="C3213" s="142"/>
      <c r="D3213" s="142"/>
      <c r="E3213" s="142"/>
      <c r="F3213" s="142"/>
      <c r="G3213" s="142"/>
      <c r="H3213" s="142"/>
      <c r="I3213" s="142"/>
    </row>
    <row r="3214" spans="1:9" x14ac:dyDescent="0.2">
      <c r="A3214" s="142"/>
      <c r="B3214" s="142"/>
      <c r="C3214" s="142"/>
      <c r="D3214" s="142"/>
      <c r="E3214" s="142"/>
      <c r="F3214" s="142"/>
      <c r="G3214" s="142"/>
      <c r="H3214" s="142"/>
      <c r="I3214" s="142"/>
    </row>
    <row r="3215" spans="1:9" x14ac:dyDescent="0.2">
      <c r="A3215" s="142"/>
      <c r="B3215" s="142"/>
      <c r="C3215" s="142"/>
      <c r="D3215" s="142"/>
      <c r="E3215" s="142"/>
      <c r="F3215" s="142"/>
      <c r="G3215" s="142"/>
      <c r="H3215" s="142"/>
      <c r="I3215" s="142"/>
    </row>
    <row r="3216" spans="1:9" x14ac:dyDescent="0.2">
      <c r="A3216" s="142"/>
      <c r="B3216" s="142"/>
      <c r="C3216" s="142"/>
      <c r="D3216" s="142"/>
      <c r="E3216" s="142"/>
      <c r="F3216" s="142"/>
      <c r="G3216" s="142"/>
      <c r="H3216" s="142"/>
      <c r="I3216" s="142"/>
    </row>
    <row r="3217" spans="1:9" x14ac:dyDescent="0.2">
      <c r="A3217" s="142"/>
      <c r="B3217" s="142"/>
      <c r="C3217" s="142"/>
      <c r="D3217" s="142"/>
      <c r="E3217" s="142"/>
      <c r="F3217" s="142"/>
      <c r="G3217" s="142"/>
      <c r="H3217" s="142"/>
      <c r="I3217" s="142"/>
    </row>
    <row r="3218" spans="1:9" x14ac:dyDescent="0.2">
      <c r="A3218" s="142"/>
      <c r="B3218" s="142"/>
      <c r="C3218" s="142"/>
      <c r="D3218" s="142"/>
      <c r="E3218" s="142"/>
      <c r="F3218" s="142"/>
      <c r="G3218" s="142"/>
      <c r="H3218" s="142"/>
      <c r="I3218" s="142"/>
    </row>
    <row r="3219" spans="1:9" x14ac:dyDescent="0.2">
      <c r="A3219" s="142"/>
      <c r="B3219" s="142"/>
      <c r="C3219" s="142"/>
      <c r="D3219" s="142"/>
      <c r="E3219" s="142"/>
      <c r="F3219" s="142"/>
      <c r="G3219" s="142"/>
      <c r="H3219" s="142"/>
      <c r="I3219" s="142"/>
    </row>
    <row r="3220" spans="1:9" x14ac:dyDescent="0.2">
      <c r="A3220" s="142"/>
      <c r="B3220" s="142"/>
      <c r="C3220" s="142"/>
      <c r="D3220" s="142"/>
      <c r="E3220" s="142"/>
      <c r="F3220" s="142"/>
      <c r="G3220" s="142"/>
      <c r="H3220" s="142"/>
      <c r="I3220" s="142"/>
    </row>
    <row r="3221" spans="1:9" x14ac:dyDescent="0.2">
      <c r="A3221" s="142"/>
      <c r="B3221" s="142"/>
      <c r="C3221" s="142"/>
      <c r="D3221" s="142"/>
      <c r="E3221" s="142"/>
      <c r="F3221" s="142"/>
      <c r="G3221" s="142"/>
      <c r="H3221" s="142"/>
      <c r="I3221" s="142"/>
    </row>
    <row r="3222" spans="1:9" x14ac:dyDescent="0.2">
      <c r="A3222" s="142"/>
      <c r="B3222" s="142"/>
      <c r="C3222" s="142"/>
      <c r="D3222" s="142"/>
      <c r="E3222" s="142"/>
      <c r="F3222" s="142"/>
      <c r="G3222" s="142"/>
      <c r="H3222" s="142"/>
      <c r="I3222" s="142"/>
    </row>
    <row r="3223" spans="1:9" x14ac:dyDescent="0.2">
      <c r="A3223" s="142"/>
      <c r="B3223" s="142"/>
      <c r="C3223" s="142"/>
      <c r="D3223" s="142"/>
      <c r="E3223" s="142"/>
      <c r="F3223" s="142"/>
      <c r="G3223" s="142"/>
      <c r="H3223" s="142"/>
      <c r="I3223" s="142"/>
    </row>
    <row r="3224" spans="1:9" x14ac:dyDescent="0.2">
      <c r="A3224" s="142"/>
      <c r="B3224" s="142"/>
      <c r="C3224" s="142"/>
      <c r="D3224" s="142"/>
      <c r="E3224" s="142"/>
      <c r="F3224" s="142"/>
      <c r="G3224" s="142"/>
      <c r="H3224" s="142"/>
      <c r="I3224" s="142"/>
    </row>
    <row r="3225" spans="1:9" x14ac:dyDescent="0.2">
      <c r="A3225" s="142"/>
      <c r="B3225" s="142"/>
      <c r="C3225" s="142"/>
      <c r="D3225" s="142"/>
      <c r="E3225" s="142"/>
      <c r="F3225" s="142"/>
      <c r="G3225" s="142"/>
      <c r="H3225" s="142"/>
      <c r="I3225" s="142"/>
    </row>
    <row r="3226" spans="1:9" x14ac:dyDescent="0.2">
      <c r="A3226" s="142"/>
      <c r="B3226" s="142"/>
      <c r="C3226" s="142"/>
      <c r="D3226" s="142"/>
      <c r="E3226" s="142"/>
      <c r="F3226" s="142"/>
      <c r="G3226" s="142"/>
      <c r="H3226" s="142"/>
      <c r="I3226" s="142"/>
    </row>
    <row r="3227" spans="1:9" x14ac:dyDescent="0.2">
      <c r="A3227" s="142"/>
      <c r="B3227" s="142"/>
      <c r="C3227" s="142"/>
      <c r="D3227" s="142"/>
      <c r="E3227" s="142"/>
      <c r="F3227" s="142"/>
      <c r="G3227" s="142"/>
      <c r="H3227" s="142"/>
      <c r="I3227" s="142"/>
    </row>
    <row r="3228" spans="1:9" x14ac:dyDescent="0.2">
      <c r="A3228" s="142"/>
      <c r="B3228" s="142"/>
      <c r="C3228" s="142"/>
      <c r="D3228" s="142"/>
      <c r="E3228" s="142"/>
      <c r="F3228" s="142"/>
      <c r="G3228" s="142"/>
      <c r="H3228" s="142"/>
      <c r="I3228" s="142"/>
    </row>
    <row r="3229" spans="1:9" x14ac:dyDescent="0.2">
      <c r="A3229" s="142"/>
      <c r="B3229" s="142"/>
      <c r="C3229" s="142"/>
      <c r="D3229" s="142"/>
      <c r="E3229" s="142"/>
      <c r="F3229" s="142"/>
      <c r="G3229" s="142"/>
      <c r="H3229" s="142"/>
      <c r="I3229" s="142"/>
    </row>
    <row r="3230" spans="1:9" x14ac:dyDescent="0.2">
      <c r="A3230" s="142"/>
      <c r="B3230" s="142"/>
      <c r="C3230" s="142"/>
      <c r="D3230" s="142"/>
      <c r="E3230" s="142"/>
      <c r="F3230" s="142"/>
      <c r="G3230" s="142"/>
      <c r="H3230" s="142"/>
      <c r="I3230" s="142"/>
    </row>
    <row r="3231" spans="1:9" x14ac:dyDescent="0.2">
      <c r="A3231" s="142"/>
      <c r="B3231" s="142"/>
      <c r="C3231" s="142"/>
      <c r="D3231" s="142"/>
      <c r="E3231" s="142"/>
      <c r="F3231" s="142"/>
      <c r="G3231" s="142"/>
      <c r="H3231" s="142"/>
      <c r="I3231" s="142"/>
    </row>
    <row r="3232" spans="1:9" x14ac:dyDescent="0.2">
      <c r="A3232" s="142"/>
      <c r="B3232" s="142"/>
      <c r="C3232" s="142"/>
      <c r="D3232" s="142"/>
      <c r="E3232" s="142"/>
      <c r="F3232" s="142"/>
      <c r="G3232" s="142"/>
      <c r="H3232" s="142"/>
      <c r="I3232" s="142"/>
    </row>
    <row r="3233" spans="1:9" x14ac:dyDescent="0.2">
      <c r="A3233" s="142"/>
      <c r="B3233" s="142"/>
      <c r="C3233" s="142"/>
      <c r="D3233" s="142"/>
      <c r="E3233" s="142"/>
      <c r="F3233" s="142"/>
      <c r="G3233" s="142"/>
      <c r="H3233" s="142"/>
      <c r="I3233" s="142"/>
    </row>
    <row r="3234" spans="1:9" x14ac:dyDescent="0.2">
      <c r="A3234" s="142"/>
      <c r="B3234" s="142"/>
      <c r="C3234" s="142"/>
      <c r="D3234" s="142"/>
      <c r="E3234" s="142"/>
      <c r="F3234" s="142"/>
      <c r="G3234" s="142"/>
      <c r="H3234" s="142"/>
      <c r="I3234" s="142"/>
    </row>
    <row r="3235" spans="1:9" x14ac:dyDescent="0.2">
      <c r="A3235" s="142"/>
      <c r="B3235" s="142"/>
      <c r="C3235" s="142"/>
      <c r="D3235" s="142"/>
      <c r="E3235" s="142"/>
      <c r="F3235" s="142"/>
      <c r="G3235" s="142"/>
      <c r="H3235" s="142"/>
      <c r="I3235" s="142"/>
    </row>
    <row r="3236" spans="1:9" x14ac:dyDescent="0.2">
      <c r="A3236" s="142"/>
      <c r="B3236" s="142"/>
      <c r="C3236" s="142"/>
      <c r="D3236" s="142"/>
      <c r="E3236" s="142"/>
      <c r="F3236" s="142"/>
      <c r="G3236" s="142"/>
      <c r="H3236" s="142"/>
      <c r="I3236" s="142"/>
    </row>
    <row r="3237" spans="1:9" x14ac:dyDescent="0.2">
      <c r="A3237" s="142"/>
      <c r="B3237" s="142"/>
      <c r="C3237" s="142"/>
      <c r="D3237" s="142"/>
      <c r="E3237" s="142"/>
      <c r="F3237" s="142"/>
      <c r="G3237" s="142"/>
      <c r="H3237" s="142"/>
      <c r="I3237" s="142"/>
    </row>
    <row r="3238" spans="1:9" x14ac:dyDescent="0.2">
      <c r="A3238" s="142"/>
      <c r="B3238" s="142"/>
      <c r="C3238" s="142"/>
      <c r="D3238" s="142"/>
      <c r="E3238" s="142"/>
      <c r="F3238" s="142"/>
      <c r="G3238" s="142"/>
      <c r="H3238" s="142"/>
      <c r="I3238" s="142"/>
    </row>
    <row r="3239" spans="1:9" x14ac:dyDescent="0.2">
      <c r="A3239" s="142"/>
      <c r="B3239" s="142"/>
      <c r="C3239" s="142"/>
      <c r="D3239" s="142"/>
      <c r="E3239" s="142"/>
      <c r="F3239" s="142"/>
      <c r="G3239" s="142"/>
      <c r="H3239" s="142"/>
      <c r="I3239" s="142"/>
    </row>
    <row r="3240" spans="1:9" x14ac:dyDescent="0.2">
      <c r="A3240" s="142"/>
      <c r="B3240" s="142"/>
      <c r="C3240" s="142"/>
      <c r="D3240" s="142"/>
      <c r="E3240" s="142"/>
      <c r="F3240" s="142"/>
      <c r="G3240" s="142"/>
      <c r="H3240" s="142"/>
      <c r="I3240" s="142"/>
    </row>
    <row r="3241" spans="1:9" x14ac:dyDescent="0.2">
      <c r="A3241" s="142"/>
      <c r="B3241" s="142"/>
      <c r="C3241" s="142"/>
      <c r="D3241" s="142"/>
      <c r="E3241" s="142"/>
      <c r="F3241" s="142"/>
      <c r="G3241" s="142"/>
      <c r="H3241" s="142"/>
      <c r="I3241" s="142"/>
    </row>
    <row r="3242" spans="1:9" x14ac:dyDescent="0.2">
      <c r="A3242" s="142"/>
      <c r="B3242" s="142"/>
      <c r="C3242" s="142"/>
      <c r="D3242" s="142"/>
      <c r="E3242" s="142"/>
      <c r="F3242" s="142"/>
      <c r="G3242" s="142"/>
      <c r="H3242" s="142"/>
      <c r="I3242" s="142"/>
    </row>
    <row r="3243" spans="1:9" x14ac:dyDescent="0.2">
      <c r="A3243" s="142"/>
      <c r="B3243" s="142"/>
      <c r="C3243" s="142"/>
      <c r="D3243" s="142"/>
      <c r="E3243" s="142"/>
      <c r="F3243" s="142"/>
      <c r="G3243" s="142"/>
      <c r="H3243" s="142"/>
      <c r="I3243" s="142"/>
    </row>
    <row r="3244" spans="1:9" x14ac:dyDescent="0.2">
      <c r="A3244" s="142"/>
      <c r="B3244" s="142"/>
      <c r="C3244" s="142"/>
      <c r="D3244" s="142"/>
      <c r="E3244" s="142"/>
      <c r="F3244" s="142"/>
      <c r="G3244" s="142"/>
      <c r="H3244" s="142"/>
      <c r="I3244" s="142"/>
    </row>
    <row r="3245" spans="1:9" x14ac:dyDescent="0.2">
      <c r="A3245" s="142"/>
      <c r="B3245" s="142"/>
      <c r="C3245" s="142"/>
      <c r="D3245" s="142"/>
      <c r="E3245" s="142"/>
      <c r="F3245" s="142"/>
      <c r="G3245" s="142"/>
      <c r="H3245" s="142"/>
      <c r="I3245" s="142"/>
    </row>
    <row r="3246" spans="1:9" x14ac:dyDescent="0.2">
      <c r="A3246" s="142"/>
      <c r="B3246" s="142"/>
      <c r="C3246" s="142"/>
      <c r="D3246" s="142"/>
      <c r="E3246" s="142"/>
      <c r="F3246" s="142"/>
      <c r="G3246" s="142"/>
      <c r="H3246" s="142"/>
      <c r="I3246" s="142"/>
    </row>
    <row r="3247" spans="1:9" x14ac:dyDescent="0.2">
      <c r="A3247" s="142"/>
      <c r="B3247" s="142"/>
      <c r="C3247" s="142"/>
      <c r="D3247" s="142"/>
      <c r="E3247" s="142"/>
      <c r="F3247" s="142"/>
      <c r="G3247" s="142"/>
      <c r="H3247" s="142"/>
      <c r="I3247" s="142"/>
    </row>
    <row r="3248" spans="1:9" x14ac:dyDescent="0.2">
      <c r="A3248" s="142"/>
      <c r="B3248" s="142"/>
      <c r="C3248" s="142"/>
      <c r="D3248" s="142"/>
      <c r="E3248" s="142"/>
      <c r="F3248" s="142"/>
      <c r="G3248" s="142"/>
      <c r="H3248" s="142"/>
      <c r="I3248" s="142"/>
    </row>
    <row r="3249" spans="1:9" x14ac:dyDescent="0.2">
      <c r="A3249" s="142"/>
      <c r="B3249" s="142"/>
      <c r="C3249" s="142"/>
      <c r="D3249" s="142"/>
      <c r="E3249" s="142"/>
      <c r="F3249" s="142"/>
      <c r="G3249" s="142"/>
      <c r="H3249" s="142"/>
      <c r="I3249" s="142"/>
    </row>
    <row r="3250" spans="1:9" x14ac:dyDescent="0.2">
      <c r="A3250" s="142"/>
      <c r="B3250" s="142"/>
      <c r="C3250" s="142"/>
      <c r="D3250" s="142"/>
      <c r="E3250" s="142"/>
      <c r="F3250" s="142"/>
      <c r="G3250" s="142"/>
      <c r="H3250" s="142"/>
      <c r="I3250" s="142"/>
    </row>
    <row r="3251" spans="1:9" x14ac:dyDescent="0.2">
      <c r="A3251" s="142"/>
      <c r="B3251" s="142"/>
      <c r="C3251" s="142"/>
      <c r="D3251" s="142"/>
      <c r="E3251" s="142"/>
      <c r="F3251" s="142"/>
      <c r="G3251" s="142"/>
      <c r="H3251" s="142"/>
      <c r="I3251" s="142"/>
    </row>
    <row r="3252" spans="1:9" x14ac:dyDescent="0.2">
      <c r="A3252" s="142"/>
      <c r="B3252" s="142"/>
      <c r="C3252" s="142"/>
      <c r="D3252" s="142"/>
      <c r="E3252" s="142"/>
      <c r="F3252" s="142"/>
      <c r="G3252" s="142"/>
      <c r="H3252" s="142"/>
      <c r="I3252" s="142"/>
    </row>
    <row r="3253" spans="1:9" x14ac:dyDescent="0.2">
      <c r="A3253" s="142"/>
      <c r="B3253" s="142"/>
      <c r="C3253" s="142"/>
      <c r="D3253" s="142"/>
      <c r="E3253" s="142"/>
      <c r="F3253" s="142"/>
      <c r="G3253" s="142"/>
      <c r="H3253" s="142"/>
      <c r="I3253" s="142"/>
    </row>
    <row r="3254" spans="1:9" x14ac:dyDescent="0.2">
      <c r="A3254" s="142"/>
      <c r="B3254" s="142"/>
      <c r="C3254" s="142"/>
      <c r="D3254" s="142"/>
      <c r="E3254" s="142"/>
      <c r="F3254" s="142"/>
      <c r="G3254" s="142"/>
      <c r="H3254" s="142"/>
      <c r="I3254" s="142"/>
    </row>
    <row r="3255" spans="1:9" x14ac:dyDescent="0.2">
      <c r="A3255" s="142"/>
      <c r="B3255" s="142"/>
      <c r="C3255" s="142"/>
      <c r="D3255" s="142"/>
      <c r="E3255" s="142"/>
      <c r="F3255" s="142"/>
      <c r="G3255" s="142"/>
      <c r="H3255" s="142"/>
      <c r="I3255" s="142"/>
    </row>
    <row r="3256" spans="1:9" x14ac:dyDescent="0.2">
      <c r="A3256" s="142"/>
      <c r="B3256" s="142"/>
      <c r="C3256" s="142"/>
      <c r="D3256" s="142"/>
      <c r="E3256" s="142"/>
      <c r="F3256" s="142"/>
      <c r="G3256" s="142"/>
      <c r="H3256" s="142"/>
      <c r="I3256" s="142"/>
    </row>
    <row r="3257" spans="1:9" x14ac:dyDescent="0.2">
      <c r="A3257" s="142"/>
      <c r="B3257" s="142"/>
      <c r="C3257" s="142"/>
      <c r="D3257" s="142"/>
      <c r="E3257" s="142"/>
      <c r="F3257" s="142"/>
      <c r="G3257" s="142"/>
      <c r="H3257" s="142"/>
      <c r="I3257" s="142"/>
    </row>
    <row r="3258" spans="1:9" x14ac:dyDescent="0.2">
      <c r="A3258" s="142"/>
      <c r="B3258" s="142"/>
      <c r="C3258" s="142"/>
      <c r="D3258" s="142"/>
      <c r="E3258" s="142"/>
      <c r="F3258" s="142"/>
      <c r="G3258" s="142"/>
      <c r="H3258" s="142"/>
      <c r="I3258" s="142"/>
    </row>
    <row r="3259" spans="1:9" x14ac:dyDescent="0.2">
      <c r="A3259" s="142"/>
      <c r="B3259" s="142"/>
      <c r="C3259" s="142"/>
      <c r="D3259" s="142"/>
      <c r="E3259" s="142"/>
      <c r="F3259" s="142"/>
      <c r="G3259" s="142"/>
      <c r="H3259" s="142"/>
      <c r="I3259" s="142"/>
    </row>
    <row r="3260" spans="1:9" x14ac:dyDescent="0.2">
      <c r="A3260" s="142"/>
      <c r="B3260" s="142"/>
      <c r="C3260" s="142"/>
      <c r="D3260" s="142"/>
      <c r="E3260" s="142"/>
      <c r="F3260" s="142"/>
      <c r="G3260" s="142"/>
      <c r="H3260" s="142"/>
      <c r="I3260" s="142"/>
    </row>
    <row r="3261" spans="1:9" x14ac:dyDescent="0.2">
      <c r="A3261" s="142"/>
      <c r="B3261" s="142"/>
      <c r="C3261" s="142"/>
      <c r="D3261" s="142"/>
      <c r="E3261" s="142"/>
      <c r="F3261" s="142"/>
      <c r="G3261" s="142"/>
      <c r="H3261" s="142"/>
      <c r="I3261" s="142"/>
    </row>
    <row r="3262" spans="1:9" x14ac:dyDescent="0.2">
      <c r="A3262" s="142"/>
      <c r="B3262" s="142"/>
      <c r="C3262" s="142"/>
      <c r="D3262" s="142"/>
      <c r="E3262" s="142"/>
      <c r="F3262" s="142"/>
      <c r="G3262" s="142"/>
      <c r="H3262" s="142"/>
      <c r="I3262" s="142"/>
    </row>
    <row r="3263" spans="1:9" x14ac:dyDescent="0.2">
      <c r="A3263" s="142"/>
      <c r="B3263" s="142"/>
      <c r="C3263" s="142"/>
      <c r="D3263" s="142"/>
      <c r="E3263" s="142"/>
      <c r="F3263" s="142"/>
      <c r="G3263" s="142"/>
      <c r="H3263" s="142"/>
      <c r="I3263" s="142"/>
    </row>
    <row r="3264" spans="1:9" x14ac:dyDescent="0.2">
      <c r="A3264" s="142"/>
      <c r="B3264" s="142"/>
      <c r="C3264" s="142"/>
      <c r="D3264" s="142"/>
      <c r="E3264" s="142"/>
      <c r="F3264" s="142"/>
      <c r="G3264" s="142"/>
      <c r="H3264" s="142"/>
      <c r="I3264" s="142"/>
    </row>
    <row r="3265" spans="1:9" x14ac:dyDescent="0.2">
      <c r="A3265" s="142"/>
      <c r="B3265" s="142"/>
      <c r="C3265" s="142"/>
      <c r="D3265" s="142"/>
      <c r="E3265" s="142"/>
      <c r="F3265" s="142"/>
      <c r="G3265" s="142"/>
      <c r="H3265" s="142"/>
      <c r="I3265" s="142"/>
    </row>
    <row r="3266" spans="1:9" x14ac:dyDescent="0.2">
      <c r="A3266" s="142"/>
      <c r="B3266" s="142"/>
      <c r="C3266" s="142"/>
      <c r="D3266" s="142"/>
      <c r="E3266" s="142"/>
      <c r="F3266" s="142"/>
      <c r="G3266" s="142"/>
      <c r="H3266" s="142"/>
      <c r="I3266" s="142"/>
    </row>
    <row r="3267" spans="1:9" x14ac:dyDescent="0.2">
      <c r="A3267" s="142"/>
      <c r="B3267" s="142"/>
      <c r="C3267" s="142"/>
      <c r="D3267" s="142"/>
      <c r="E3267" s="142"/>
      <c r="F3267" s="142"/>
      <c r="G3267" s="142"/>
      <c r="H3267" s="142"/>
      <c r="I3267" s="142"/>
    </row>
    <row r="3268" spans="1:9" x14ac:dyDescent="0.2">
      <c r="A3268" s="142"/>
      <c r="B3268" s="142"/>
      <c r="C3268" s="142"/>
      <c r="D3268" s="142"/>
      <c r="E3268" s="142"/>
      <c r="F3268" s="142"/>
      <c r="G3268" s="142"/>
      <c r="H3268" s="142"/>
      <c r="I3268" s="142"/>
    </row>
    <row r="3269" spans="1:9" x14ac:dyDescent="0.2">
      <c r="A3269" s="142"/>
      <c r="B3269" s="142"/>
      <c r="C3269" s="142"/>
      <c r="D3269" s="142"/>
      <c r="E3269" s="142"/>
      <c r="F3269" s="142"/>
      <c r="G3269" s="142"/>
      <c r="H3269" s="142"/>
      <c r="I3269" s="142"/>
    </row>
    <row r="3270" spans="1:9" x14ac:dyDescent="0.2">
      <c r="A3270" s="142"/>
      <c r="B3270" s="142"/>
      <c r="C3270" s="142"/>
      <c r="D3270" s="142"/>
      <c r="E3270" s="142"/>
      <c r="F3270" s="142"/>
      <c r="G3270" s="142"/>
      <c r="H3270" s="142"/>
      <c r="I3270" s="142"/>
    </row>
    <row r="3271" spans="1:9" x14ac:dyDescent="0.2">
      <c r="A3271" s="142"/>
      <c r="B3271" s="142"/>
      <c r="C3271" s="142"/>
      <c r="D3271" s="142"/>
      <c r="E3271" s="142"/>
      <c r="F3271" s="142"/>
      <c r="G3271" s="142"/>
      <c r="H3271" s="142"/>
      <c r="I3271" s="142"/>
    </row>
    <row r="3272" spans="1:9" x14ac:dyDescent="0.2">
      <c r="A3272" s="142"/>
      <c r="B3272" s="142"/>
      <c r="C3272" s="142"/>
      <c r="D3272" s="142"/>
      <c r="E3272" s="142"/>
      <c r="F3272" s="142"/>
      <c r="G3272" s="142"/>
      <c r="H3272" s="142"/>
      <c r="I3272" s="142"/>
    </row>
    <row r="3273" spans="1:9" x14ac:dyDescent="0.2">
      <c r="A3273" s="142"/>
      <c r="B3273" s="142"/>
      <c r="C3273" s="142"/>
      <c r="D3273" s="142"/>
      <c r="E3273" s="142"/>
      <c r="F3273" s="142"/>
      <c r="G3273" s="142"/>
      <c r="H3273" s="142"/>
      <c r="I3273" s="142"/>
    </row>
    <row r="3274" spans="1:9" x14ac:dyDescent="0.2">
      <c r="A3274" s="142"/>
      <c r="B3274" s="142"/>
      <c r="C3274" s="142"/>
      <c r="D3274" s="142"/>
      <c r="E3274" s="142"/>
      <c r="F3274" s="142"/>
      <c r="G3274" s="142"/>
      <c r="H3274" s="142"/>
      <c r="I3274" s="142"/>
    </row>
    <row r="3275" spans="1:9" x14ac:dyDescent="0.2">
      <c r="A3275" s="142"/>
      <c r="B3275" s="142"/>
      <c r="C3275" s="142"/>
      <c r="D3275" s="142"/>
      <c r="E3275" s="142"/>
      <c r="F3275" s="142"/>
      <c r="G3275" s="142"/>
      <c r="H3275" s="142"/>
      <c r="I3275" s="142"/>
    </row>
    <row r="3276" spans="1:9" x14ac:dyDescent="0.2">
      <c r="A3276" s="142"/>
      <c r="B3276" s="142"/>
      <c r="C3276" s="142"/>
      <c r="D3276" s="142"/>
      <c r="E3276" s="142"/>
      <c r="F3276" s="142"/>
      <c r="G3276" s="142"/>
      <c r="H3276" s="142"/>
      <c r="I3276" s="142"/>
    </row>
    <row r="3277" spans="1:9" x14ac:dyDescent="0.2">
      <c r="A3277" s="142"/>
      <c r="B3277" s="142"/>
      <c r="C3277" s="142"/>
      <c r="D3277" s="142"/>
      <c r="E3277" s="142"/>
      <c r="F3277" s="142"/>
      <c r="G3277" s="142"/>
      <c r="H3277" s="142"/>
      <c r="I3277" s="142"/>
    </row>
    <row r="3278" spans="1:9" x14ac:dyDescent="0.2">
      <c r="A3278" s="142"/>
      <c r="B3278" s="142"/>
      <c r="C3278" s="142"/>
      <c r="D3278" s="142"/>
      <c r="E3278" s="142"/>
      <c r="F3278" s="142"/>
      <c r="G3278" s="142"/>
      <c r="H3278" s="142"/>
      <c r="I3278" s="142"/>
    </row>
    <row r="3279" spans="1:9" x14ac:dyDescent="0.2">
      <c r="A3279" s="142"/>
      <c r="B3279" s="142"/>
      <c r="C3279" s="142"/>
      <c r="D3279" s="142"/>
      <c r="E3279" s="142"/>
      <c r="F3279" s="142"/>
      <c r="G3279" s="142"/>
      <c r="H3279" s="142"/>
      <c r="I3279" s="142"/>
    </row>
    <row r="3280" spans="1:9" x14ac:dyDescent="0.2">
      <c r="A3280" s="142"/>
      <c r="B3280" s="142"/>
      <c r="C3280" s="142"/>
      <c r="D3280" s="142"/>
      <c r="E3280" s="142"/>
      <c r="F3280" s="142"/>
      <c r="G3280" s="142"/>
      <c r="H3280" s="142"/>
      <c r="I3280" s="142"/>
    </row>
    <row r="3281" spans="1:9" x14ac:dyDescent="0.2">
      <c r="A3281" s="142"/>
      <c r="B3281" s="142"/>
      <c r="C3281" s="142"/>
      <c r="D3281" s="142"/>
      <c r="E3281" s="142"/>
      <c r="F3281" s="142"/>
      <c r="G3281" s="142"/>
      <c r="H3281" s="142"/>
      <c r="I3281" s="142"/>
    </row>
    <row r="3282" spans="1:9" x14ac:dyDescent="0.2">
      <c r="A3282" s="142"/>
      <c r="B3282" s="142"/>
      <c r="C3282" s="142"/>
      <c r="D3282" s="142"/>
      <c r="E3282" s="142"/>
      <c r="F3282" s="142"/>
      <c r="G3282" s="142"/>
      <c r="H3282" s="142"/>
      <c r="I3282" s="142"/>
    </row>
    <row r="3283" spans="1:9" x14ac:dyDescent="0.2">
      <c r="A3283" s="142"/>
      <c r="B3283" s="142"/>
      <c r="C3283" s="142"/>
      <c r="D3283" s="142"/>
      <c r="E3283" s="142"/>
      <c r="F3283" s="142"/>
      <c r="G3283" s="142"/>
      <c r="H3283" s="142"/>
      <c r="I3283" s="142"/>
    </row>
    <row r="3284" spans="1:9" x14ac:dyDescent="0.2">
      <c r="A3284" s="142"/>
      <c r="B3284" s="142"/>
      <c r="C3284" s="142"/>
      <c r="D3284" s="142"/>
      <c r="E3284" s="142"/>
      <c r="F3284" s="142"/>
      <c r="G3284" s="142"/>
      <c r="H3284" s="142"/>
      <c r="I3284" s="142"/>
    </row>
    <row r="3285" spans="1:9" x14ac:dyDescent="0.2">
      <c r="A3285" s="142"/>
      <c r="B3285" s="142"/>
      <c r="C3285" s="142"/>
      <c r="D3285" s="142"/>
      <c r="E3285" s="142"/>
      <c r="F3285" s="142"/>
      <c r="G3285" s="142"/>
      <c r="H3285" s="142"/>
      <c r="I3285" s="142"/>
    </row>
    <row r="3286" spans="1:9" x14ac:dyDescent="0.2">
      <c r="A3286" s="142"/>
      <c r="B3286" s="142"/>
      <c r="C3286" s="142"/>
      <c r="D3286" s="142"/>
      <c r="E3286" s="142"/>
      <c r="F3286" s="142"/>
      <c r="G3286" s="142"/>
      <c r="H3286" s="142"/>
      <c r="I3286" s="142"/>
    </row>
    <row r="3287" spans="1:9" x14ac:dyDescent="0.2">
      <c r="A3287" s="142"/>
      <c r="B3287" s="142"/>
      <c r="C3287" s="142"/>
      <c r="D3287" s="142"/>
      <c r="E3287" s="142"/>
      <c r="F3287" s="142"/>
      <c r="G3287" s="142"/>
      <c r="H3287" s="142"/>
      <c r="I3287" s="142"/>
    </row>
    <row r="3288" spans="1:9" x14ac:dyDescent="0.2">
      <c r="A3288" s="142"/>
      <c r="B3288" s="142"/>
      <c r="C3288" s="142"/>
      <c r="D3288" s="142"/>
      <c r="E3288" s="142"/>
      <c r="F3288" s="142"/>
      <c r="G3288" s="142"/>
      <c r="H3288" s="142"/>
      <c r="I3288" s="142"/>
    </row>
    <row r="3289" spans="1:9" x14ac:dyDescent="0.2">
      <c r="A3289" s="142"/>
      <c r="B3289" s="142"/>
      <c r="C3289" s="142"/>
      <c r="D3289" s="142"/>
      <c r="E3289" s="142"/>
      <c r="F3289" s="142"/>
      <c r="G3289" s="142"/>
      <c r="H3289" s="142"/>
      <c r="I3289" s="142"/>
    </row>
    <row r="3290" spans="1:9" x14ac:dyDescent="0.2">
      <c r="A3290" s="142"/>
      <c r="B3290" s="142"/>
      <c r="C3290" s="142"/>
      <c r="D3290" s="142"/>
      <c r="E3290" s="142"/>
      <c r="F3290" s="142"/>
      <c r="G3290" s="142"/>
      <c r="H3290" s="142"/>
      <c r="I3290" s="142"/>
    </row>
    <row r="3291" spans="1:9" x14ac:dyDescent="0.2">
      <c r="A3291" s="142"/>
      <c r="B3291" s="142"/>
      <c r="C3291" s="142"/>
      <c r="D3291" s="142"/>
      <c r="E3291" s="142"/>
      <c r="F3291" s="142"/>
      <c r="G3291" s="142"/>
      <c r="H3291" s="142"/>
      <c r="I3291" s="142"/>
    </row>
    <row r="3292" spans="1:9" x14ac:dyDescent="0.2">
      <c r="A3292" s="142"/>
      <c r="B3292" s="142"/>
      <c r="C3292" s="142"/>
      <c r="D3292" s="142"/>
      <c r="E3292" s="142"/>
      <c r="F3292" s="142"/>
      <c r="G3292" s="142"/>
      <c r="H3292" s="142"/>
      <c r="I3292" s="142"/>
    </row>
    <row r="3293" spans="1:9" x14ac:dyDescent="0.2">
      <c r="A3293" s="142"/>
      <c r="B3293" s="142"/>
      <c r="C3293" s="142"/>
      <c r="D3293" s="142"/>
      <c r="E3293" s="142"/>
      <c r="F3293" s="142"/>
      <c r="G3293" s="142"/>
      <c r="H3293" s="142"/>
      <c r="I3293" s="142"/>
    </row>
    <row r="3294" spans="1:9" x14ac:dyDescent="0.2">
      <c r="A3294" s="142"/>
      <c r="B3294" s="142"/>
      <c r="C3294" s="142"/>
      <c r="D3294" s="142"/>
      <c r="E3294" s="142"/>
      <c r="F3294" s="142"/>
      <c r="G3294" s="142"/>
      <c r="H3294" s="142"/>
      <c r="I3294" s="142"/>
    </row>
    <row r="3295" spans="1:9" x14ac:dyDescent="0.2">
      <c r="A3295" s="142"/>
      <c r="B3295" s="142"/>
      <c r="C3295" s="142"/>
      <c r="D3295" s="142"/>
      <c r="E3295" s="142"/>
      <c r="F3295" s="142"/>
      <c r="G3295" s="142"/>
      <c r="H3295" s="142"/>
      <c r="I3295" s="142"/>
    </row>
    <row r="3296" spans="1:9" x14ac:dyDescent="0.2">
      <c r="A3296" s="142"/>
      <c r="B3296" s="142"/>
      <c r="C3296" s="142"/>
      <c r="D3296" s="142"/>
      <c r="E3296" s="142"/>
      <c r="F3296" s="142"/>
      <c r="G3296" s="142"/>
      <c r="H3296" s="142"/>
      <c r="I3296" s="142"/>
    </row>
    <row r="3297" spans="1:9" x14ac:dyDescent="0.2">
      <c r="A3297" s="142"/>
      <c r="B3297" s="142"/>
      <c r="C3297" s="142"/>
      <c r="D3297" s="142"/>
      <c r="E3297" s="142"/>
      <c r="F3297" s="142"/>
      <c r="G3297" s="142"/>
      <c r="H3297" s="142"/>
      <c r="I3297" s="142"/>
    </row>
    <row r="3298" spans="1:9" x14ac:dyDescent="0.2">
      <c r="A3298" s="142"/>
      <c r="B3298" s="142"/>
      <c r="C3298" s="142"/>
      <c r="D3298" s="142"/>
      <c r="E3298" s="142"/>
      <c r="F3298" s="142"/>
      <c r="G3298" s="142"/>
      <c r="H3298" s="142"/>
      <c r="I3298" s="142"/>
    </row>
    <row r="3299" spans="1:9" x14ac:dyDescent="0.2">
      <c r="A3299" s="142"/>
      <c r="B3299" s="142"/>
      <c r="C3299" s="142"/>
      <c r="D3299" s="142"/>
      <c r="E3299" s="142"/>
      <c r="F3299" s="142"/>
      <c r="G3299" s="142"/>
      <c r="H3299" s="142"/>
      <c r="I3299" s="142"/>
    </row>
    <row r="3300" spans="1:9" x14ac:dyDescent="0.2">
      <c r="A3300" s="142"/>
      <c r="B3300" s="142"/>
      <c r="C3300" s="142"/>
      <c r="D3300" s="142"/>
      <c r="E3300" s="142"/>
      <c r="F3300" s="142"/>
      <c r="G3300" s="142"/>
      <c r="H3300" s="142"/>
      <c r="I3300" s="142"/>
    </row>
    <row r="3301" spans="1:9" x14ac:dyDescent="0.2">
      <c r="A3301" s="142"/>
      <c r="B3301" s="142"/>
      <c r="C3301" s="142"/>
      <c r="D3301" s="142"/>
      <c r="E3301" s="142"/>
      <c r="F3301" s="142"/>
      <c r="G3301" s="142"/>
      <c r="H3301" s="142"/>
      <c r="I3301" s="142"/>
    </row>
    <row r="3302" spans="1:9" x14ac:dyDescent="0.2">
      <c r="A3302" s="142"/>
      <c r="B3302" s="142"/>
      <c r="C3302" s="142"/>
      <c r="D3302" s="142"/>
      <c r="E3302" s="142"/>
      <c r="F3302" s="142"/>
      <c r="G3302" s="142"/>
      <c r="H3302" s="142"/>
      <c r="I3302" s="142"/>
    </row>
    <row r="3303" spans="1:9" x14ac:dyDescent="0.2">
      <c r="A3303" s="142"/>
      <c r="B3303" s="142"/>
      <c r="C3303" s="142"/>
      <c r="D3303" s="142"/>
      <c r="E3303" s="142"/>
      <c r="F3303" s="142"/>
      <c r="G3303" s="142"/>
      <c r="H3303" s="142"/>
      <c r="I3303" s="142"/>
    </row>
    <row r="3304" spans="1:9" x14ac:dyDescent="0.2">
      <c r="A3304" s="142"/>
      <c r="B3304" s="142"/>
      <c r="C3304" s="142"/>
      <c r="D3304" s="142"/>
      <c r="E3304" s="142"/>
      <c r="F3304" s="142"/>
      <c r="G3304" s="142"/>
      <c r="H3304" s="142"/>
      <c r="I3304" s="142"/>
    </row>
    <row r="3305" spans="1:9" x14ac:dyDescent="0.2">
      <c r="A3305" s="142"/>
      <c r="B3305" s="142"/>
      <c r="C3305" s="142"/>
      <c r="D3305" s="142"/>
      <c r="E3305" s="142"/>
      <c r="F3305" s="142"/>
      <c r="G3305" s="142"/>
      <c r="H3305" s="142"/>
      <c r="I3305" s="142"/>
    </row>
    <row r="3306" spans="1:9" x14ac:dyDescent="0.2">
      <c r="A3306" s="142"/>
      <c r="B3306" s="142"/>
      <c r="C3306" s="142"/>
      <c r="D3306" s="142"/>
      <c r="E3306" s="142"/>
      <c r="F3306" s="142"/>
      <c r="G3306" s="142"/>
      <c r="H3306" s="142"/>
      <c r="I3306" s="142"/>
    </row>
    <row r="3307" spans="1:9" x14ac:dyDescent="0.2">
      <c r="A3307" s="142"/>
      <c r="B3307" s="142"/>
      <c r="C3307" s="142"/>
      <c r="D3307" s="142"/>
      <c r="E3307" s="142"/>
      <c r="F3307" s="142"/>
      <c r="G3307" s="142"/>
      <c r="H3307" s="142"/>
      <c r="I3307" s="142"/>
    </row>
    <row r="3308" spans="1:9" x14ac:dyDescent="0.2">
      <c r="A3308" s="142"/>
      <c r="B3308" s="142"/>
      <c r="C3308" s="142"/>
      <c r="D3308" s="142"/>
      <c r="E3308" s="142"/>
      <c r="F3308" s="142"/>
      <c r="G3308" s="142"/>
      <c r="H3308" s="142"/>
      <c r="I3308" s="142"/>
    </row>
    <row r="3309" spans="1:9" x14ac:dyDescent="0.2">
      <c r="A3309" s="142"/>
      <c r="B3309" s="142"/>
      <c r="C3309" s="142"/>
      <c r="D3309" s="142"/>
      <c r="E3309" s="142"/>
      <c r="F3309" s="142"/>
      <c r="G3309" s="142"/>
      <c r="H3309" s="142"/>
      <c r="I3309" s="142"/>
    </row>
    <row r="3310" spans="1:9" x14ac:dyDescent="0.2">
      <c r="A3310" s="142"/>
      <c r="B3310" s="142"/>
      <c r="C3310" s="142"/>
      <c r="D3310" s="142"/>
      <c r="E3310" s="142"/>
      <c r="F3310" s="142"/>
      <c r="G3310" s="142"/>
      <c r="H3310" s="142"/>
      <c r="I3310" s="142"/>
    </row>
    <row r="3311" spans="1:9" x14ac:dyDescent="0.2">
      <c r="A3311" s="142"/>
      <c r="B3311" s="142"/>
      <c r="C3311" s="142"/>
      <c r="D3311" s="142"/>
      <c r="E3311" s="142"/>
      <c r="F3311" s="142"/>
      <c r="G3311" s="142"/>
      <c r="H3311" s="142"/>
      <c r="I3311" s="142"/>
    </row>
    <row r="3312" spans="1:9" x14ac:dyDescent="0.2">
      <c r="A3312" s="142"/>
      <c r="B3312" s="142"/>
      <c r="C3312" s="142"/>
      <c r="D3312" s="142"/>
      <c r="E3312" s="142"/>
      <c r="F3312" s="142"/>
      <c r="G3312" s="142"/>
      <c r="H3312" s="142"/>
      <c r="I3312" s="142"/>
    </row>
    <row r="3313" spans="1:9" x14ac:dyDescent="0.2">
      <c r="A3313" s="142"/>
      <c r="B3313" s="142"/>
      <c r="C3313" s="142"/>
      <c r="D3313" s="142"/>
      <c r="E3313" s="142"/>
      <c r="F3313" s="142"/>
      <c r="G3313" s="142"/>
      <c r="H3313" s="142"/>
      <c r="I3313" s="142"/>
    </row>
    <row r="3314" spans="1:9" x14ac:dyDescent="0.2">
      <c r="A3314" s="142"/>
      <c r="B3314" s="142"/>
      <c r="C3314" s="142"/>
      <c r="D3314" s="142"/>
      <c r="E3314" s="142"/>
      <c r="F3314" s="142"/>
      <c r="G3314" s="142"/>
      <c r="H3314" s="142"/>
      <c r="I3314" s="142"/>
    </row>
    <row r="3315" spans="1:9" x14ac:dyDescent="0.2">
      <c r="A3315" s="142"/>
      <c r="B3315" s="142"/>
      <c r="C3315" s="142"/>
      <c r="D3315" s="142"/>
      <c r="E3315" s="142"/>
      <c r="F3315" s="142"/>
      <c r="G3315" s="142"/>
      <c r="H3315" s="142"/>
      <c r="I3315" s="142"/>
    </row>
    <row r="3316" spans="1:9" x14ac:dyDescent="0.2">
      <c r="A3316" s="142"/>
      <c r="B3316" s="142"/>
      <c r="C3316" s="142"/>
      <c r="D3316" s="142"/>
      <c r="E3316" s="142"/>
      <c r="F3316" s="142"/>
      <c r="G3316" s="142"/>
      <c r="H3316" s="142"/>
      <c r="I3316" s="142"/>
    </row>
    <row r="3317" spans="1:9" x14ac:dyDescent="0.2">
      <c r="A3317" s="142"/>
      <c r="B3317" s="142"/>
      <c r="C3317" s="142"/>
      <c r="D3317" s="142"/>
      <c r="E3317" s="142"/>
      <c r="F3317" s="142"/>
      <c r="G3317" s="142"/>
      <c r="H3317" s="142"/>
      <c r="I3317" s="142"/>
    </row>
    <row r="3318" spans="1:9" x14ac:dyDescent="0.2">
      <c r="A3318" s="142"/>
      <c r="B3318" s="142"/>
      <c r="C3318" s="142"/>
      <c r="D3318" s="142"/>
      <c r="E3318" s="142"/>
      <c r="F3318" s="142"/>
      <c r="G3318" s="142"/>
      <c r="H3318" s="142"/>
      <c r="I3318" s="142"/>
    </row>
    <row r="3319" spans="1:9" x14ac:dyDescent="0.2">
      <c r="A3319" s="142"/>
      <c r="B3319" s="142"/>
      <c r="C3319" s="142"/>
      <c r="D3319" s="142"/>
      <c r="E3319" s="142"/>
      <c r="F3319" s="142"/>
      <c r="G3319" s="142"/>
      <c r="H3319" s="142"/>
      <c r="I3319" s="142"/>
    </row>
    <row r="3320" spans="1:9" x14ac:dyDescent="0.2">
      <c r="A3320" s="142"/>
      <c r="B3320" s="142"/>
      <c r="C3320" s="142"/>
      <c r="D3320" s="142"/>
      <c r="E3320" s="142"/>
      <c r="F3320" s="142"/>
      <c r="G3320" s="142"/>
      <c r="H3320" s="142"/>
      <c r="I3320" s="142"/>
    </row>
    <row r="3321" spans="1:9" x14ac:dyDescent="0.2">
      <c r="A3321" s="142"/>
      <c r="B3321" s="142"/>
      <c r="C3321" s="142"/>
      <c r="D3321" s="142"/>
      <c r="E3321" s="142"/>
      <c r="F3321" s="142"/>
      <c r="G3321" s="142"/>
      <c r="H3321" s="142"/>
      <c r="I3321" s="142"/>
    </row>
    <row r="3322" spans="1:9" x14ac:dyDescent="0.2">
      <c r="A3322" s="142"/>
      <c r="B3322" s="142"/>
      <c r="C3322" s="142"/>
      <c r="D3322" s="142"/>
      <c r="E3322" s="142"/>
      <c r="F3322" s="142"/>
      <c r="G3322" s="142"/>
      <c r="H3322" s="142"/>
      <c r="I3322" s="142"/>
    </row>
    <row r="3323" spans="1:9" x14ac:dyDescent="0.2">
      <c r="A3323" s="142"/>
      <c r="B3323" s="142"/>
      <c r="C3323" s="142"/>
      <c r="D3323" s="142"/>
      <c r="E3323" s="142"/>
      <c r="F3323" s="142"/>
      <c r="G3323" s="142"/>
      <c r="H3323" s="142"/>
      <c r="I3323" s="142"/>
    </row>
    <row r="3324" spans="1:9" x14ac:dyDescent="0.2">
      <c r="A3324" s="142"/>
      <c r="B3324" s="142"/>
      <c r="C3324" s="142"/>
      <c r="D3324" s="142"/>
      <c r="E3324" s="142"/>
      <c r="F3324" s="142"/>
      <c r="G3324" s="142"/>
      <c r="H3324" s="142"/>
      <c r="I3324" s="142"/>
    </row>
    <row r="3325" spans="1:9" x14ac:dyDescent="0.2">
      <c r="A3325" s="142"/>
      <c r="B3325" s="142"/>
      <c r="C3325" s="142"/>
      <c r="D3325" s="142"/>
      <c r="E3325" s="142"/>
      <c r="F3325" s="142"/>
      <c r="G3325" s="142"/>
      <c r="H3325" s="142"/>
      <c r="I3325" s="142"/>
    </row>
    <row r="3326" spans="1:9" x14ac:dyDescent="0.2">
      <c r="A3326" s="142"/>
      <c r="B3326" s="142"/>
      <c r="C3326" s="142"/>
      <c r="D3326" s="142"/>
      <c r="E3326" s="142"/>
      <c r="F3326" s="142"/>
      <c r="G3326" s="142"/>
      <c r="H3326" s="142"/>
      <c r="I3326" s="142"/>
    </row>
    <row r="3327" spans="1:9" x14ac:dyDescent="0.2">
      <c r="A3327" s="142"/>
      <c r="B3327" s="142"/>
      <c r="C3327" s="142"/>
      <c r="D3327" s="142"/>
      <c r="E3327" s="142"/>
      <c r="F3327" s="142"/>
      <c r="G3327" s="142"/>
      <c r="H3327" s="142"/>
      <c r="I3327" s="142"/>
    </row>
    <row r="3328" spans="1:9" x14ac:dyDescent="0.2">
      <c r="A3328" s="142"/>
      <c r="B3328" s="142"/>
      <c r="C3328" s="142"/>
      <c r="D3328" s="142"/>
      <c r="E3328" s="142"/>
      <c r="F3328" s="142"/>
      <c r="G3328" s="142"/>
      <c r="H3328" s="142"/>
      <c r="I3328" s="142"/>
    </row>
    <row r="3329" spans="1:9" x14ac:dyDescent="0.2">
      <c r="A3329" s="142"/>
      <c r="B3329" s="142"/>
      <c r="C3329" s="142"/>
      <c r="D3329" s="142"/>
      <c r="E3329" s="142"/>
      <c r="F3329" s="142"/>
      <c r="G3329" s="142"/>
      <c r="H3329" s="142"/>
      <c r="I3329" s="142"/>
    </row>
    <row r="3330" spans="1:9" x14ac:dyDescent="0.2">
      <c r="A3330" s="142"/>
      <c r="B3330" s="142"/>
      <c r="C3330" s="142"/>
      <c r="D3330" s="142"/>
      <c r="E3330" s="142"/>
      <c r="F3330" s="142"/>
      <c r="G3330" s="142"/>
      <c r="H3330" s="142"/>
      <c r="I3330" s="142"/>
    </row>
    <row r="3331" spans="1:9" x14ac:dyDescent="0.2">
      <c r="A3331" s="142"/>
      <c r="B3331" s="142"/>
      <c r="C3331" s="142"/>
      <c r="D3331" s="142"/>
      <c r="E3331" s="142"/>
      <c r="F3331" s="142"/>
      <c r="G3331" s="142"/>
      <c r="H3331" s="142"/>
      <c r="I3331" s="142"/>
    </row>
    <row r="3332" spans="1:9" x14ac:dyDescent="0.2">
      <c r="A3332" s="142"/>
      <c r="B3332" s="142"/>
      <c r="C3332" s="142"/>
      <c r="D3332" s="142"/>
      <c r="E3332" s="142"/>
      <c r="F3332" s="142"/>
      <c r="G3332" s="142"/>
      <c r="H3332" s="142"/>
      <c r="I3332" s="142"/>
    </row>
    <row r="3333" spans="1:9" x14ac:dyDescent="0.2">
      <c r="A3333" s="142"/>
      <c r="B3333" s="142"/>
      <c r="C3333" s="142"/>
      <c r="D3333" s="142"/>
      <c r="E3333" s="142"/>
      <c r="F3333" s="142"/>
      <c r="G3333" s="142"/>
      <c r="H3333" s="142"/>
      <c r="I3333" s="142"/>
    </row>
    <row r="3334" spans="1:9" x14ac:dyDescent="0.2">
      <c r="A3334" s="142"/>
      <c r="B3334" s="142"/>
      <c r="C3334" s="142"/>
      <c r="D3334" s="142"/>
      <c r="E3334" s="142"/>
      <c r="F3334" s="142"/>
      <c r="G3334" s="142"/>
      <c r="H3334" s="142"/>
      <c r="I3334" s="142"/>
    </row>
    <row r="3335" spans="1:9" x14ac:dyDescent="0.2">
      <c r="A3335" s="142"/>
      <c r="B3335" s="142"/>
      <c r="C3335" s="142"/>
      <c r="D3335" s="142"/>
      <c r="E3335" s="142"/>
      <c r="F3335" s="142"/>
      <c r="G3335" s="142"/>
      <c r="H3335" s="142"/>
      <c r="I3335" s="142"/>
    </row>
    <row r="3336" spans="1:9" x14ac:dyDescent="0.2">
      <c r="A3336" s="142"/>
      <c r="B3336" s="142"/>
      <c r="C3336" s="142"/>
      <c r="D3336" s="142"/>
      <c r="E3336" s="142"/>
      <c r="F3336" s="142"/>
      <c r="G3336" s="142"/>
      <c r="H3336" s="142"/>
      <c r="I3336" s="142"/>
    </row>
    <row r="3337" spans="1:9" x14ac:dyDescent="0.2">
      <c r="A3337" s="142"/>
      <c r="B3337" s="142"/>
      <c r="C3337" s="142"/>
      <c r="D3337" s="142"/>
      <c r="E3337" s="142"/>
      <c r="F3337" s="142"/>
      <c r="G3337" s="142"/>
      <c r="H3337" s="142"/>
      <c r="I3337" s="142"/>
    </row>
    <row r="3338" spans="1:9" x14ac:dyDescent="0.2">
      <c r="A3338" s="142"/>
      <c r="B3338" s="142"/>
      <c r="C3338" s="142"/>
      <c r="D3338" s="142"/>
      <c r="E3338" s="142"/>
      <c r="F3338" s="142"/>
      <c r="G3338" s="142"/>
      <c r="H3338" s="142"/>
      <c r="I3338" s="142"/>
    </row>
    <row r="3339" spans="1:9" x14ac:dyDescent="0.2">
      <c r="A3339" s="142"/>
      <c r="B3339" s="142"/>
      <c r="C3339" s="142"/>
      <c r="D3339" s="142"/>
      <c r="E3339" s="142"/>
      <c r="F3339" s="142"/>
      <c r="G3339" s="142"/>
      <c r="H3339" s="142"/>
      <c r="I3339" s="142"/>
    </row>
    <row r="3340" spans="1:9" x14ac:dyDescent="0.2">
      <c r="A3340" s="142"/>
      <c r="B3340" s="142"/>
      <c r="C3340" s="142"/>
      <c r="D3340" s="142"/>
      <c r="E3340" s="142"/>
      <c r="F3340" s="142"/>
      <c r="G3340" s="142"/>
      <c r="H3340" s="142"/>
      <c r="I3340" s="142"/>
    </row>
    <row r="3341" spans="1:9" x14ac:dyDescent="0.2">
      <c r="A3341" s="142"/>
      <c r="B3341" s="142"/>
      <c r="C3341" s="142"/>
      <c r="D3341" s="142"/>
      <c r="E3341" s="142"/>
      <c r="F3341" s="142"/>
      <c r="G3341" s="142"/>
      <c r="H3341" s="142"/>
      <c r="I3341" s="142"/>
    </row>
    <row r="3342" spans="1:9" x14ac:dyDescent="0.2">
      <c r="A3342" s="142"/>
      <c r="B3342" s="142"/>
      <c r="C3342" s="142"/>
      <c r="D3342" s="142"/>
      <c r="E3342" s="142"/>
      <c r="F3342" s="142"/>
      <c r="G3342" s="142"/>
      <c r="H3342" s="142"/>
      <c r="I3342" s="142"/>
    </row>
    <row r="3343" spans="1:9" x14ac:dyDescent="0.2">
      <c r="A3343" s="142"/>
      <c r="B3343" s="142"/>
      <c r="C3343" s="142"/>
      <c r="D3343" s="142"/>
      <c r="E3343" s="142"/>
      <c r="F3343" s="142"/>
      <c r="G3343" s="142"/>
      <c r="H3343" s="142"/>
      <c r="I3343" s="142"/>
    </row>
    <row r="3344" spans="1:9" x14ac:dyDescent="0.2">
      <c r="A3344" s="142"/>
      <c r="B3344" s="142"/>
      <c r="C3344" s="142"/>
      <c r="D3344" s="142"/>
      <c r="E3344" s="142"/>
      <c r="F3344" s="142"/>
      <c r="G3344" s="142"/>
      <c r="H3344" s="142"/>
      <c r="I3344" s="142"/>
    </row>
    <row r="3345" spans="1:9" x14ac:dyDescent="0.2">
      <c r="A3345" s="142"/>
      <c r="B3345" s="142"/>
      <c r="C3345" s="142"/>
      <c r="D3345" s="142"/>
      <c r="E3345" s="142"/>
      <c r="F3345" s="142"/>
      <c r="G3345" s="142"/>
      <c r="H3345" s="142"/>
      <c r="I3345" s="142"/>
    </row>
    <row r="3346" spans="1:9" x14ac:dyDescent="0.2">
      <c r="A3346" s="142"/>
      <c r="B3346" s="142"/>
      <c r="C3346" s="142"/>
      <c r="D3346" s="142"/>
      <c r="E3346" s="142"/>
      <c r="F3346" s="142"/>
      <c r="G3346" s="142"/>
      <c r="H3346" s="142"/>
      <c r="I3346" s="142"/>
    </row>
    <row r="3347" spans="1:9" x14ac:dyDescent="0.2">
      <c r="A3347" s="142"/>
      <c r="B3347" s="142"/>
      <c r="C3347" s="142"/>
      <c r="D3347" s="142"/>
      <c r="E3347" s="142"/>
      <c r="F3347" s="142"/>
      <c r="G3347" s="142"/>
      <c r="H3347" s="142"/>
      <c r="I3347" s="142"/>
    </row>
    <row r="3348" spans="1:9" x14ac:dyDescent="0.2">
      <c r="A3348" s="142"/>
      <c r="B3348" s="142"/>
      <c r="C3348" s="142"/>
      <c r="D3348" s="142"/>
      <c r="E3348" s="142"/>
      <c r="F3348" s="142"/>
      <c r="G3348" s="142"/>
      <c r="H3348" s="142"/>
      <c r="I3348" s="142"/>
    </row>
    <row r="3349" spans="1:9" x14ac:dyDescent="0.2">
      <c r="A3349" s="142"/>
      <c r="B3349" s="142"/>
      <c r="C3349" s="142"/>
      <c r="D3349" s="142"/>
      <c r="E3349" s="142"/>
      <c r="F3349" s="142"/>
      <c r="G3349" s="142"/>
      <c r="H3349" s="142"/>
      <c r="I3349" s="142"/>
    </row>
    <row r="3350" spans="1:9" x14ac:dyDescent="0.2">
      <c r="A3350" s="142"/>
      <c r="B3350" s="142"/>
      <c r="C3350" s="142"/>
      <c r="D3350" s="142"/>
      <c r="E3350" s="142"/>
      <c r="F3350" s="142"/>
      <c r="G3350" s="142"/>
      <c r="H3350" s="142"/>
      <c r="I3350" s="142"/>
    </row>
    <row r="3351" spans="1:9" x14ac:dyDescent="0.2">
      <c r="A3351" s="142"/>
      <c r="B3351" s="142"/>
      <c r="C3351" s="142"/>
      <c r="D3351" s="142"/>
      <c r="E3351" s="142"/>
      <c r="F3351" s="142"/>
      <c r="G3351" s="142"/>
      <c r="H3351" s="142"/>
      <c r="I3351" s="142"/>
    </row>
    <row r="3352" spans="1:9" x14ac:dyDescent="0.2">
      <c r="A3352" s="142"/>
      <c r="B3352" s="142"/>
      <c r="C3352" s="142"/>
      <c r="D3352" s="142"/>
      <c r="E3352" s="142"/>
      <c r="F3352" s="142"/>
      <c r="G3352" s="142"/>
      <c r="H3352" s="142"/>
      <c r="I3352" s="142"/>
    </row>
    <row r="3353" spans="1:9" x14ac:dyDescent="0.2">
      <c r="A3353" s="142"/>
      <c r="B3353" s="142"/>
      <c r="C3353" s="142"/>
      <c r="D3353" s="142"/>
      <c r="E3353" s="142"/>
      <c r="F3353" s="142"/>
      <c r="G3353" s="142"/>
      <c r="H3353" s="142"/>
      <c r="I3353" s="142"/>
    </row>
    <row r="3354" spans="1:9" x14ac:dyDescent="0.2">
      <c r="A3354" s="142"/>
      <c r="B3354" s="142"/>
      <c r="C3354" s="142"/>
      <c r="D3354" s="142"/>
      <c r="E3354" s="142"/>
      <c r="F3354" s="142"/>
      <c r="G3354" s="142"/>
      <c r="H3354" s="142"/>
      <c r="I3354" s="142"/>
    </row>
    <row r="3355" spans="1:9" x14ac:dyDescent="0.2">
      <c r="A3355" s="142"/>
      <c r="B3355" s="142"/>
      <c r="C3355" s="142"/>
      <c r="D3355" s="142"/>
      <c r="E3355" s="142"/>
      <c r="F3355" s="142"/>
      <c r="G3355" s="142"/>
      <c r="H3355" s="142"/>
      <c r="I3355" s="142"/>
    </row>
    <row r="3356" spans="1:9" x14ac:dyDescent="0.2">
      <c r="A3356" s="142"/>
      <c r="B3356" s="142"/>
      <c r="C3356" s="142"/>
      <c r="D3356" s="142"/>
      <c r="E3356" s="142"/>
      <c r="F3356" s="142"/>
      <c r="G3356" s="142"/>
      <c r="H3356" s="142"/>
      <c r="I3356" s="142"/>
    </row>
    <row r="3357" spans="1:9" x14ac:dyDescent="0.2">
      <c r="A3357" s="142"/>
      <c r="B3357" s="142"/>
      <c r="C3357" s="142"/>
      <c r="D3357" s="142"/>
      <c r="E3357" s="142"/>
      <c r="F3357" s="142"/>
      <c r="G3357" s="142"/>
      <c r="H3357" s="142"/>
      <c r="I3357" s="142"/>
    </row>
    <row r="3358" spans="1:9" x14ac:dyDescent="0.2">
      <c r="A3358" s="142"/>
      <c r="B3358" s="142"/>
      <c r="C3358" s="142"/>
      <c r="D3358" s="142"/>
      <c r="E3358" s="142"/>
      <c r="F3358" s="142"/>
      <c r="G3358" s="142"/>
      <c r="H3358" s="142"/>
      <c r="I3358" s="142"/>
    </row>
    <row r="3359" spans="1:9" x14ac:dyDescent="0.2">
      <c r="A3359" s="142"/>
      <c r="B3359" s="142"/>
      <c r="C3359" s="142"/>
      <c r="D3359" s="142"/>
      <c r="E3359" s="142"/>
      <c r="F3359" s="142"/>
      <c r="G3359" s="142"/>
      <c r="H3359" s="142"/>
      <c r="I3359" s="142"/>
    </row>
    <row r="3360" spans="1:9" x14ac:dyDescent="0.2">
      <c r="A3360" s="142"/>
      <c r="B3360" s="142"/>
      <c r="C3360" s="142"/>
      <c r="D3360" s="142"/>
      <c r="E3360" s="142"/>
      <c r="F3360" s="142"/>
      <c r="G3360" s="142"/>
      <c r="H3360" s="142"/>
      <c r="I3360" s="142"/>
    </row>
    <row r="3361" spans="1:9" x14ac:dyDescent="0.2">
      <c r="A3361" s="142"/>
      <c r="B3361" s="142"/>
      <c r="C3361" s="142"/>
      <c r="D3361" s="142"/>
      <c r="E3361" s="142"/>
      <c r="F3361" s="142"/>
      <c r="G3361" s="142"/>
      <c r="H3361" s="142"/>
      <c r="I3361" s="142"/>
    </row>
    <row r="3362" spans="1:9" x14ac:dyDescent="0.2">
      <c r="A3362" s="142"/>
      <c r="B3362" s="142"/>
      <c r="C3362" s="142"/>
      <c r="D3362" s="142"/>
      <c r="E3362" s="142"/>
      <c r="F3362" s="142"/>
      <c r="G3362" s="142"/>
      <c r="H3362" s="142"/>
      <c r="I3362" s="142"/>
    </row>
    <row r="3363" spans="1:9" x14ac:dyDescent="0.2">
      <c r="A3363" s="142"/>
      <c r="B3363" s="142"/>
      <c r="C3363" s="142"/>
      <c r="D3363" s="142"/>
      <c r="E3363" s="142"/>
      <c r="F3363" s="142"/>
      <c r="G3363" s="142"/>
      <c r="H3363" s="142"/>
      <c r="I3363" s="142"/>
    </row>
    <row r="3364" spans="1:9" x14ac:dyDescent="0.2">
      <c r="A3364" s="142"/>
      <c r="B3364" s="142"/>
      <c r="C3364" s="142"/>
      <c r="D3364" s="142"/>
      <c r="E3364" s="142"/>
      <c r="F3364" s="142"/>
      <c r="G3364" s="142"/>
      <c r="H3364" s="142"/>
      <c r="I3364" s="142"/>
    </row>
    <row r="3365" spans="1:9" x14ac:dyDescent="0.2">
      <c r="A3365" s="142"/>
      <c r="B3365" s="142"/>
      <c r="C3365" s="142"/>
      <c r="D3365" s="142"/>
      <c r="E3365" s="142"/>
      <c r="F3365" s="142"/>
      <c r="G3365" s="142"/>
      <c r="H3365" s="142"/>
      <c r="I3365" s="142"/>
    </row>
    <row r="3366" spans="1:9" x14ac:dyDescent="0.2">
      <c r="A3366" s="142"/>
      <c r="B3366" s="142"/>
      <c r="C3366" s="142"/>
      <c r="D3366" s="142"/>
      <c r="E3366" s="142"/>
      <c r="F3366" s="142"/>
      <c r="G3366" s="142"/>
      <c r="H3366" s="142"/>
      <c r="I3366" s="142"/>
    </row>
    <row r="3367" spans="1:9" x14ac:dyDescent="0.2">
      <c r="A3367" s="142"/>
      <c r="B3367" s="142"/>
      <c r="C3367" s="142"/>
      <c r="D3367" s="142"/>
      <c r="E3367" s="142"/>
      <c r="F3367" s="142"/>
      <c r="G3367" s="142"/>
      <c r="H3367" s="142"/>
      <c r="I3367" s="142"/>
    </row>
    <row r="3368" spans="1:9" x14ac:dyDescent="0.2">
      <c r="A3368" s="142"/>
      <c r="B3368" s="142"/>
      <c r="C3368" s="142"/>
      <c r="D3368" s="142"/>
      <c r="E3368" s="142"/>
      <c r="F3368" s="142"/>
      <c r="G3368" s="142"/>
      <c r="H3368" s="142"/>
      <c r="I3368" s="142"/>
    </row>
    <row r="3369" spans="1:9" x14ac:dyDescent="0.2">
      <c r="A3369" s="142"/>
      <c r="B3369" s="142"/>
      <c r="C3369" s="142"/>
      <c r="D3369" s="142"/>
      <c r="E3369" s="142"/>
      <c r="F3369" s="142"/>
      <c r="G3369" s="142"/>
      <c r="H3369" s="142"/>
      <c r="I3369" s="142"/>
    </row>
    <row r="3370" spans="1:9" x14ac:dyDescent="0.2">
      <c r="A3370" s="142"/>
      <c r="B3370" s="142"/>
      <c r="C3370" s="142"/>
      <c r="D3370" s="142"/>
      <c r="E3370" s="142"/>
      <c r="F3370" s="142"/>
      <c r="G3370" s="142"/>
      <c r="H3370" s="142"/>
      <c r="I3370" s="142"/>
    </row>
    <row r="3371" spans="1:9" x14ac:dyDescent="0.2">
      <c r="A3371" s="142"/>
      <c r="B3371" s="142"/>
      <c r="C3371" s="142"/>
      <c r="D3371" s="142"/>
      <c r="E3371" s="142"/>
      <c r="F3371" s="142"/>
      <c r="G3371" s="142"/>
      <c r="H3371" s="142"/>
      <c r="I3371" s="142"/>
    </row>
    <row r="3372" spans="1:9" x14ac:dyDescent="0.2">
      <c r="A3372" s="142"/>
      <c r="B3372" s="142"/>
      <c r="C3372" s="142"/>
      <c r="D3372" s="142"/>
      <c r="E3372" s="142"/>
      <c r="F3372" s="142"/>
      <c r="G3372" s="142"/>
      <c r="H3372" s="142"/>
      <c r="I3372" s="142"/>
    </row>
    <row r="3373" spans="1:9" x14ac:dyDescent="0.2">
      <c r="A3373" s="142"/>
      <c r="B3373" s="142"/>
      <c r="C3373" s="142"/>
      <c r="D3373" s="142"/>
      <c r="E3373" s="142"/>
      <c r="F3373" s="142"/>
      <c r="G3373" s="142"/>
      <c r="H3373" s="142"/>
      <c r="I3373" s="142"/>
    </row>
    <row r="3374" spans="1:9" x14ac:dyDescent="0.2">
      <c r="A3374" s="142"/>
      <c r="B3374" s="142"/>
      <c r="C3374" s="142"/>
      <c r="D3374" s="142"/>
      <c r="E3374" s="142"/>
      <c r="F3374" s="142"/>
      <c r="G3374" s="142"/>
      <c r="H3374" s="142"/>
      <c r="I3374" s="142"/>
    </row>
    <row r="3375" spans="1:9" x14ac:dyDescent="0.2">
      <c r="A3375" s="142"/>
      <c r="B3375" s="142"/>
      <c r="C3375" s="142"/>
      <c r="D3375" s="142"/>
      <c r="E3375" s="142"/>
      <c r="F3375" s="142"/>
      <c r="G3375" s="142"/>
      <c r="H3375" s="142"/>
      <c r="I3375" s="142"/>
    </row>
    <row r="3376" spans="1:9" x14ac:dyDescent="0.2">
      <c r="A3376" s="142"/>
      <c r="B3376" s="142"/>
      <c r="C3376" s="142"/>
      <c r="D3376" s="142"/>
      <c r="E3376" s="142"/>
      <c r="F3376" s="142"/>
      <c r="G3376" s="142"/>
      <c r="H3376" s="142"/>
      <c r="I3376" s="142"/>
    </row>
    <row r="3377" spans="1:9" x14ac:dyDescent="0.2">
      <c r="A3377" s="142"/>
      <c r="B3377" s="142"/>
      <c r="C3377" s="142"/>
      <c r="D3377" s="142"/>
      <c r="E3377" s="142"/>
      <c r="F3377" s="142"/>
      <c r="G3377" s="142"/>
      <c r="H3377" s="142"/>
      <c r="I3377" s="142"/>
    </row>
    <row r="3378" spans="1:9" x14ac:dyDescent="0.2">
      <c r="A3378" s="142"/>
      <c r="B3378" s="142"/>
      <c r="C3378" s="142"/>
      <c r="D3378" s="142"/>
      <c r="E3378" s="142"/>
      <c r="F3378" s="142"/>
      <c r="G3378" s="142"/>
      <c r="H3378" s="142"/>
      <c r="I3378" s="142"/>
    </row>
    <row r="3379" spans="1:9" x14ac:dyDescent="0.2">
      <c r="A3379" s="142"/>
      <c r="B3379" s="142"/>
      <c r="C3379" s="142"/>
      <c r="D3379" s="142"/>
      <c r="E3379" s="142"/>
      <c r="F3379" s="142"/>
      <c r="G3379" s="142"/>
      <c r="H3379" s="142"/>
      <c r="I3379" s="142"/>
    </row>
    <row r="3380" spans="1:9" x14ac:dyDescent="0.2">
      <c r="A3380" s="142"/>
      <c r="B3380" s="142"/>
      <c r="C3380" s="142"/>
      <c r="D3380" s="142"/>
      <c r="E3380" s="142"/>
      <c r="F3380" s="142"/>
      <c r="G3380" s="142"/>
      <c r="H3380" s="142"/>
      <c r="I3380" s="142"/>
    </row>
    <row r="3381" spans="1:9" x14ac:dyDescent="0.2">
      <c r="A3381" s="142"/>
      <c r="B3381" s="142"/>
      <c r="C3381" s="142"/>
      <c r="D3381" s="142"/>
      <c r="E3381" s="142"/>
      <c r="F3381" s="142"/>
      <c r="G3381" s="142"/>
      <c r="H3381" s="142"/>
      <c r="I3381" s="142"/>
    </row>
    <row r="3382" spans="1:9" x14ac:dyDescent="0.2">
      <c r="A3382" s="142"/>
      <c r="B3382" s="142"/>
      <c r="C3382" s="142"/>
      <c r="D3382" s="142"/>
      <c r="E3382" s="142"/>
      <c r="F3382" s="142"/>
      <c r="G3382" s="142"/>
      <c r="H3382" s="142"/>
      <c r="I3382" s="142"/>
    </row>
    <row r="3383" spans="1:9" x14ac:dyDescent="0.2">
      <c r="A3383" s="142"/>
      <c r="B3383" s="142"/>
      <c r="C3383" s="142"/>
      <c r="D3383" s="142"/>
      <c r="E3383" s="142"/>
      <c r="F3383" s="142"/>
      <c r="G3383" s="142"/>
      <c r="H3383" s="142"/>
      <c r="I3383" s="142"/>
    </row>
    <row r="3384" spans="1:9" x14ac:dyDescent="0.2">
      <c r="A3384" s="142"/>
      <c r="B3384" s="142"/>
      <c r="C3384" s="142"/>
      <c r="D3384" s="142"/>
      <c r="E3384" s="142"/>
      <c r="F3384" s="142"/>
      <c r="G3384" s="142"/>
      <c r="H3384" s="142"/>
      <c r="I3384" s="142"/>
    </row>
    <row r="3385" spans="1:9" x14ac:dyDescent="0.2">
      <c r="A3385" s="142"/>
      <c r="B3385" s="142"/>
      <c r="C3385" s="142"/>
      <c r="D3385" s="142"/>
      <c r="E3385" s="142"/>
      <c r="F3385" s="142"/>
      <c r="G3385" s="142"/>
      <c r="H3385" s="142"/>
      <c r="I3385" s="142"/>
    </row>
    <row r="3386" spans="1:9" x14ac:dyDescent="0.2">
      <c r="A3386" s="142"/>
      <c r="B3386" s="142"/>
      <c r="C3386" s="142"/>
      <c r="D3386" s="142"/>
      <c r="E3386" s="142"/>
      <c r="F3386" s="142"/>
      <c r="G3386" s="142"/>
      <c r="H3386" s="142"/>
      <c r="I3386" s="142"/>
    </row>
    <row r="3387" spans="1:9" x14ac:dyDescent="0.2">
      <c r="A3387" s="142"/>
      <c r="B3387" s="142"/>
      <c r="C3387" s="142"/>
      <c r="D3387" s="142"/>
      <c r="E3387" s="142"/>
      <c r="F3387" s="142"/>
      <c r="G3387" s="142"/>
      <c r="H3387" s="142"/>
      <c r="I3387" s="142"/>
    </row>
    <row r="3388" spans="1:9" x14ac:dyDescent="0.2">
      <c r="A3388" s="142"/>
      <c r="B3388" s="142"/>
      <c r="C3388" s="142"/>
      <c r="D3388" s="142"/>
      <c r="E3388" s="142"/>
      <c r="F3388" s="142"/>
      <c r="G3388" s="142"/>
      <c r="H3388" s="142"/>
      <c r="I3388" s="142"/>
    </row>
    <row r="3389" spans="1:9" x14ac:dyDescent="0.2">
      <c r="A3389" s="142"/>
      <c r="B3389" s="142"/>
      <c r="C3389" s="142"/>
      <c r="D3389" s="142"/>
      <c r="E3389" s="142"/>
      <c r="F3389" s="142"/>
      <c r="G3389" s="142"/>
      <c r="H3389" s="142"/>
      <c r="I3389" s="142"/>
    </row>
    <row r="3390" spans="1:9" x14ac:dyDescent="0.2">
      <c r="A3390" s="142"/>
      <c r="B3390" s="142"/>
      <c r="C3390" s="142"/>
      <c r="D3390" s="142"/>
      <c r="E3390" s="142"/>
      <c r="F3390" s="142"/>
      <c r="G3390" s="142"/>
      <c r="H3390" s="142"/>
      <c r="I3390" s="142"/>
    </row>
    <row r="3391" spans="1:9" x14ac:dyDescent="0.2">
      <c r="A3391" s="142"/>
      <c r="B3391" s="142"/>
      <c r="C3391" s="142"/>
      <c r="D3391" s="142"/>
      <c r="E3391" s="142"/>
      <c r="F3391" s="142"/>
      <c r="G3391" s="142"/>
      <c r="H3391" s="142"/>
      <c r="I3391" s="142"/>
    </row>
    <row r="3392" spans="1:9" x14ac:dyDescent="0.2">
      <c r="A3392" s="142"/>
      <c r="B3392" s="142"/>
      <c r="C3392" s="142"/>
      <c r="D3392" s="142"/>
      <c r="E3392" s="142"/>
      <c r="F3392" s="142"/>
      <c r="G3392" s="142"/>
      <c r="H3392" s="142"/>
      <c r="I3392" s="142"/>
    </row>
    <row r="3393" spans="1:9" x14ac:dyDescent="0.2">
      <c r="A3393" s="142"/>
      <c r="B3393" s="142"/>
      <c r="C3393" s="142"/>
      <c r="D3393" s="142"/>
      <c r="E3393" s="142"/>
      <c r="F3393" s="142"/>
      <c r="G3393" s="142"/>
      <c r="H3393" s="142"/>
      <c r="I3393" s="142"/>
    </row>
    <row r="3394" spans="1:9" x14ac:dyDescent="0.2">
      <c r="A3394" s="142"/>
      <c r="B3394" s="142"/>
      <c r="C3394" s="142"/>
      <c r="D3394" s="142"/>
      <c r="E3394" s="142"/>
      <c r="F3394" s="142"/>
      <c r="G3394" s="142"/>
      <c r="H3394" s="142"/>
      <c r="I3394" s="142"/>
    </row>
    <row r="3395" spans="1:9" x14ac:dyDescent="0.2">
      <c r="A3395" s="142"/>
      <c r="B3395" s="142"/>
      <c r="C3395" s="142"/>
      <c r="D3395" s="142"/>
      <c r="E3395" s="142"/>
      <c r="F3395" s="142"/>
      <c r="G3395" s="142"/>
      <c r="H3395" s="142"/>
      <c r="I3395" s="142"/>
    </row>
    <row r="3396" spans="1:9" x14ac:dyDescent="0.2">
      <c r="A3396" s="142"/>
      <c r="B3396" s="142"/>
      <c r="C3396" s="142"/>
      <c r="D3396" s="142"/>
      <c r="E3396" s="142"/>
      <c r="F3396" s="142"/>
      <c r="G3396" s="142"/>
      <c r="H3396" s="142"/>
      <c r="I3396" s="142"/>
    </row>
    <row r="3397" spans="1:9" x14ac:dyDescent="0.2">
      <c r="A3397" s="142"/>
      <c r="B3397" s="142"/>
      <c r="C3397" s="142"/>
      <c r="D3397" s="142"/>
      <c r="E3397" s="142"/>
      <c r="F3397" s="142"/>
      <c r="G3397" s="142"/>
      <c r="H3397" s="142"/>
      <c r="I3397" s="142"/>
    </row>
    <row r="3398" spans="1:9" x14ac:dyDescent="0.2">
      <c r="A3398" s="142"/>
      <c r="B3398" s="142"/>
      <c r="C3398" s="142"/>
      <c r="D3398" s="142"/>
      <c r="E3398" s="142"/>
      <c r="F3398" s="142"/>
      <c r="G3398" s="142"/>
      <c r="H3398" s="142"/>
      <c r="I3398" s="142"/>
    </row>
    <row r="3399" spans="1:9" x14ac:dyDescent="0.2">
      <c r="A3399" s="142"/>
      <c r="B3399" s="142"/>
      <c r="C3399" s="142"/>
      <c r="D3399" s="142"/>
      <c r="E3399" s="142"/>
      <c r="F3399" s="142"/>
      <c r="G3399" s="142"/>
      <c r="H3399" s="142"/>
      <c r="I3399" s="142"/>
    </row>
    <row r="3400" spans="1:9" x14ac:dyDescent="0.2">
      <c r="A3400" s="142"/>
      <c r="B3400" s="142"/>
      <c r="C3400" s="142"/>
      <c r="D3400" s="142"/>
      <c r="E3400" s="142"/>
      <c r="F3400" s="142"/>
      <c r="G3400" s="142"/>
      <c r="H3400" s="142"/>
      <c r="I3400" s="142"/>
    </row>
    <row r="3401" spans="1:9" x14ac:dyDescent="0.2">
      <c r="A3401" s="142"/>
      <c r="B3401" s="142"/>
      <c r="C3401" s="142"/>
      <c r="D3401" s="142"/>
      <c r="E3401" s="142"/>
      <c r="F3401" s="142"/>
      <c r="G3401" s="142"/>
      <c r="H3401" s="142"/>
      <c r="I3401" s="142"/>
    </row>
    <row r="3402" spans="1:9" x14ac:dyDescent="0.2">
      <c r="A3402" s="142"/>
      <c r="B3402" s="142"/>
      <c r="C3402" s="142"/>
      <c r="D3402" s="142"/>
      <c r="E3402" s="142"/>
      <c r="F3402" s="142"/>
      <c r="G3402" s="142"/>
      <c r="H3402" s="142"/>
      <c r="I3402" s="142"/>
    </row>
    <row r="3403" spans="1:9" x14ac:dyDescent="0.2">
      <c r="A3403" s="142"/>
      <c r="B3403" s="142"/>
      <c r="C3403" s="142"/>
      <c r="D3403" s="142"/>
      <c r="E3403" s="142"/>
      <c r="F3403" s="142"/>
      <c r="G3403" s="142"/>
      <c r="H3403" s="142"/>
      <c r="I3403" s="142"/>
    </row>
    <row r="3404" spans="1:9" x14ac:dyDescent="0.2">
      <c r="A3404" s="142"/>
      <c r="B3404" s="142"/>
      <c r="C3404" s="142"/>
      <c r="D3404" s="142"/>
      <c r="E3404" s="142"/>
      <c r="F3404" s="142"/>
      <c r="G3404" s="142"/>
      <c r="H3404" s="142"/>
      <c r="I3404" s="142"/>
    </row>
    <row r="3405" spans="1:9" x14ac:dyDescent="0.2">
      <c r="A3405" s="142"/>
      <c r="B3405" s="142"/>
      <c r="C3405" s="142"/>
      <c r="D3405" s="142"/>
      <c r="E3405" s="142"/>
      <c r="F3405" s="142"/>
      <c r="G3405" s="142"/>
      <c r="H3405" s="142"/>
      <c r="I3405" s="142"/>
    </row>
    <row r="3406" spans="1:9" x14ac:dyDescent="0.2">
      <c r="A3406" s="142"/>
      <c r="B3406" s="142"/>
      <c r="C3406" s="142"/>
      <c r="D3406" s="142"/>
      <c r="E3406" s="142"/>
      <c r="F3406" s="142"/>
      <c r="G3406" s="142"/>
      <c r="H3406" s="142"/>
      <c r="I3406" s="142"/>
    </row>
    <row r="3407" spans="1:9" x14ac:dyDescent="0.2">
      <c r="A3407" s="142"/>
      <c r="B3407" s="142"/>
      <c r="C3407" s="142"/>
      <c r="D3407" s="142"/>
      <c r="E3407" s="142"/>
      <c r="F3407" s="142"/>
      <c r="G3407" s="142"/>
      <c r="H3407" s="142"/>
      <c r="I3407" s="142"/>
    </row>
    <row r="3408" spans="1:9" x14ac:dyDescent="0.2">
      <c r="A3408" s="142"/>
      <c r="B3408" s="142"/>
      <c r="C3408" s="142"/>
      <c r="D3408" s="142"/>
      <c r="E3408" s="142"/>
      <c r="F3408" s="142"/>
      <c r="G3408" s="142"/>
      <c r="H3408" s="142"/>
      <c r="I3408" s="142"/>
    </row>
    <row r="3409" spans="1:9" x14ac:dyDescent="0.2">
      <c r="A3409" s="142"/>
      <c r="B3409" s="142"/>
      <c r="C3409" s="142"/>
      <c r="D3409" s="142"/>
      <c r="E3409" s="142"/>
      <c r="F3409" s="142"/>
      <c r="G3409" s="142"/>
      <c r="H3409" s="142"/>
      <c r="I3409" s="142"/>
    </row>
    <row r="3410" spans="1:9" x14ac:dyDescent="0.2">
      <c r="A3410" s="142"/>
      <c r="B3410" s="142"/>
      <c r="C3410" s="142"/>
      <c r="D3410" s="142"/>
      <c r="E3410" s="142"/>
      <c r="F3410" s="142"/>
      <c r="G3410" s="142"/>
      <c r="H3410" s="142"/>
      <c r="I3410" s="142"/>
    </row>
    <row r="3411" spans="1:9" x14ac:dyDescent="0.2">
      <c r="A3411" s="142"/>
      <c r="B3411" s="142"/>
      <c r="C3411" s="142"/>
      <c r="D3411" s="142"/>
      <c r="E3411" s="142"/>
      <c r="F3411" s="142"/>
      <c r="G3411" s="142"/>
      <c r="H3411" s="142"/>
      <c r="I3411" s="142"/>
    </row>
    <row r="3412" spans="1:9" x14ac:dyDescent="0.2">
      <c r="A3412" s="142"/>
      <c r="B3412" s="142"/>
      <c r="C3412" s="142"/>
      <c r="D3412" s="142"/>
      <c r="E3412" s="142"/>
      <c r="F3412" s="142"/>
      <c r="G3412" s="142"/>
      <c r="H3412" s="142"/>
      <c r="I3412" s="142"/>
    </row>
    <row r="3413" spans="1:9" x14ac:dyDescent="0.2">
      <c r="A3413" s="142"/>
      <c r="B3413" s="142"/>
      <c r="C3413" s="142"/>
      <c r="D3413" s="142"/>
      <c r="E3413" s="142"/>
      <c r="F3413" s="142"/>
      <c r="G3413" s="142"/>
      <c r="H3413" s="142"/>
      <c r="I3413" s="142"/>
    </row>
    <row r="3414" spans="1:9" x14ac:dyDescent="0.2">
      <c r="A3414" s="142"/>
      <c r="B3414" s="142"/>
      <c r="C3414" s="142"/>
      <c r="D3414" s="142"/>
      <c r="E3414" s="142"/>
      <c r="F3414" s="142"/>
      <c r="G3414" s="142"/>
      <c r="H3414" s="142"/>
      <c r="I3414" s="142"/>
    </row>
    <row r="3415" spans="1:9" x14ac:dyDescent="0.2">
      <c r="A3415" s="142"/>
      <c r="B3415" s="142"/>
      <c r="C3415" s="142"/>
      <c r="D3415" s="142"/>
      <c r="E3415" s="142"/>
      <c r="F3415" s="142"/>
      <c r="G3415" s="142"/>
      <c r="H3415" s="142"/>
      <c r="I3415" s="142"/>
    </row>
    <row r="3416" spans="1:9" x14ac:dyDescent="0.2">
      <c r="A3416" s="142"/>
      <c r="B3416" s="142"/>
      <c r="C3416" s="142"/>
      <c r="D3416" s="142"/>
      <c r="E3416" s="142"/>
      <c r="F3416" s="142"/>
      <c r="G3416" s="142"/>
      <c r="H3416" s="142"/>
      <c r="I3416" s="142"/>
    </row>
    <row r="3417" spans="1:9" x14ac:dyDescent="0.2">
      <c r="A3417" s="142"/>
      <c r="B3417" s="142"/>
      <c r="C3417" s="142"/>
      <c r="D3417" s="142"/>
      <c r="E3417" s="142"/>
      <c r="F3417" s="142"/>
      <c r="G3417" s="142"/>
      <c r="H3417" s="142"/>
      <c r="I3417" s="142"/>
    </row>
    <row r="3418" spans="1:9" x14ac:dyDescent="0.2">
      <c r="A3418" s="142"/>
      <c r="B3418" s="142"/>
      <c r="C3418" s="142"/>
      <c r="D3418" s="142"/>
      <c r="E3418" s="142"/>
      <c r="F3418" s="142"/>
      <c r="G3418" s="142"/>
      <c r="H3418" s="142"/>
      <c r="I3418" s="142"/>
    </row>
    <row r="3419" spans="1:9" x14ac:dyDescent="0.2">
      <c r="A3419" s="142"/>
      <c r="B3419" s="142"/>
      <c r="C3419" s="142"/>
      <c r="D3419" s="142"/>
      <c r="E3419" s="142"/>
      <c r="F3419" s="142"/>
      <c r="G3419" s="142"/>
      <c r="H3419" s="142"/>
      <c r="I3419" s="142"/>
    </row>
    <row r="3420" spans="1:9" x14ac:dyDescent="0.2">
      <c r="A3420" s="142"/>
      <c r="B3420" s="142"/>
      <c r="C3420" s="142"/>
      <c r="D3420" s="142"/>
      <c r="E3420" s="142"/>
      <c r="F3420" s="142"/>
      <c r="G3420" s="142"/>
      <c r="H3420" s="142"/>
      <c r="I3420" s="142"/>
    </row>
    <row r="3421" spans="1:9" x14ac:dyDescent="0.2">
      <c r="A3421" s="142"/>
      <c r="B3421" s="142"/>
      <c r="C3421" s="142"/>
      <c r="D3421" s="142"/>
      <c r="E3421" s="142"/>
      <c r="F3421" s="142"/>
      <c r="G3421" s="142"/>
      <c r="H3421" s="142"/>
      <c r="I3421" s="142"/>
    </row>
    <row r="3422" spans="1:9" x14ac:dyDescent="0.2">
      <c r="A3422" s="142"/>
      <c r="B3422" s="142"/>
      <c r="C3422" s="142"/>
      <c r="D3422" s="142"/>
      <c r="E3422" s="142"/>
      <c r="F3422" s="142"/>
      <c r="G3422" s="142"/>
      <c r="H3422" s="142"/>
      <c r="I3422" s="142"/>
    </row>
    <row r="3423" spans="1:9" x14ac:dyDescent="0.2">
      <c r="A3423" s="142"/>
      <c r="B3423" s="142"/>
      <c r="C3423" s="142"/>
      <c r="D3423" s="142"/>
      <c r="E3423" s="142"/>
      <c r="F3423" s="142"/>
      <c r="G3423" s="142"/>
      <c r="H3423" s="142"/>
      <c r="I3423" s="142"/>
    </row>
    <row r="3424" spans="1:9" x14ac:dyDescent="0.2">
      <c r="A3424" s="142"/>
      <c r="B3424" s="142"/>
      <c r="C3424" s="142"/>
      <c r="D3424" s="142"/>
      <c r="E3424" s="142"/>
      <c r="F3424" s="142"/>
      <c r="G3424" s="142"/>
      <c r="H3424" s="142"/>
      <c r="I3424" s="142"/>
    </row>
    <row r="3425" spans="1:9" x14ac:dyDescent="0.2">
      <c r="A3425" s="142"/>
      <c r="B3425" s="142"/>
      <c r="C3425" s="142"/>
      <c r="D3425" s="142"/>
      <c r="E3425" s="142"/>
      <c r="F3425" s="142"/>
      <c r="G3425" s="142"/>
      <c r="H3425" s="142"/>
      <c r="I3425" s="142"/>
    </row>
    <row r="3426" spans="1:9" x14ac:dyDescent="0.2">
      <c r="A3426" s="142"/>
      <c r="B3426" s="142"/>
      <c r="C3426" s="142"/>
      <c r="D3426" s="142"/>
      <c r="E3426" s="142"/>
      <c r="F3426" s="142"/>
      <c r="G3426" s="142"/>
      <c r="H3426" s="142"/>
      <c r="I3426" s="142"/>
    </row>
    <row r="3427" spans="1:9" x14ac:dyDescent="0.2">
      <c r="A3427" s="142"/>
      <c r="B3427" s="142"/>
      <c r="C3427" s="142"/>
      <c r="D3427" s="142"/>
      <c r="E3427" s="142"/>
      <c r="F3427" s="142"/>
      <c r="G3427" s="142"/>
      <c r="H3427" s="142"/>
      <c r="I3427" s="142"/>
    </row>
    <row r="3428" spans="1:9" x14ac:dyDescent="0.2">
      <c r="A3428" s="142"/>
      <c r="B3428" s="142"/>
      <c r="C3428" s="142"/>
      <c r="D3428" s="142"/>
      <c r="E3428" s="142"/>
      <c r="F3428" s="142"/>
      <c r="G3428" s="142"/>
      <c r="H3428" s="142"/>
      <c r="I3428" s="142"/>
    </row>
    <row r="3429" spans="1:9" x14ac:dyDescent="0.2">
      <c r="A3429" s="142"/>
      <c r="B3429" s="142"/>
      <c r="C3429" s="142"/>
      <c r="D3429" s="142"/>
      <c r="E3429" s="142"/>
      <c r="F3429" s="142"/>
      <c r="G3429" s="142"/>
      <c r="H3429" s="142"/>
      <c r="I3429" s="142"/>
    </row>
    <row r="3430" spans="1:9" x14ac:dyDescent="0.2">
      <c r="A3430" s="142"/>
      <c r="B3430" s="142"/>
      <c r="C3430" s="142"/>
      <c r="D3430" s="142"/>
      <c r="E3430" s="142"/>
      <c r="F3430" s="142"/>
      <c r="G3430" s="142"/>
      <c r="H3430" s="142"/>
      <c r="I3430" s="142"/>
    </row>
    <row r="3431" spans="1:9" x14ac:dyDescent="0.2">
      <c r="A3431" s="142"/>
      <c r="B3431" s="142"/>
      <c r="C3431" s="142"/>
      <c r="D3431" s="142"/>
      <c r="E3431" s="142"/>
      <c r="F3431" s="142"/>
      <c r="G3431" s="142"/>
      <c r="H3431" s="142"/>
      <c r="I3431" s="142"/>
    </row>
    <row r="3432" spans="1:9" x14ac:dyDescent="0.2">
      <c r="A3432" s="142"/>
      <c r="B3432" s="142"/>
      <c r="C3432" s="142"/>
      <c r="D3432" s="142"/>
      <c r="E3432" s="142"/>
      <c r="F3432" s="142"/>
      <c r="G3432" s="142"/>
      <c r="H3432" s="142"/>
      <c r="I3432" s="142"/>
    </row>
    <row r="3433" spans="1:9" x14ac:dyDescent="0.2">
      <c r="A3433" s="142"/>
      <c r="B3433" s="142"/>
      <c r="C3433" s="142"/>
      <c r="D3433" s="142"/>
      <c r="E3433" s="142"/>
      <c r="F3433" s="142"/>
      <c r="G3433" s="142"/>
      <c r="H3433" s="142"/>
      <c r="I3433" s="142"/>
    </row>
    <row r="3434" spans="1:9" x14ac:dyDescent="0.2">
      <c r="A3434" s="142"/>
      <c r="B3434" s="142"/>
      <c r="C3434" s="142"/>
      <c r="D3434" s="142"/>
      <c r="E3434" s="142"/>
      <c r="F3434" s="142"/>
      <c r="G3434" s="142"/>
      <c r="H3434" s="142"/>
      <c r="I3434" s="142"/>
    </row>
    <row r="3435" spans="1:9" x14ac:dyDescent="0.2">
      <c r="A3435" s="142"/>
      <c r="B3435" s="142"/>
      <c r="C3435" s="142"/>
      <c r="D3435" s="142"/>
      <c r="E3435" s="142"/>
      <c r="F3435" s="142"/>
      <c r="G3435" s="142"/>
      <c r="H3435" s="142"/>
      <c r="I3435" s="142"/>
    </row>
    <row r="3436" spans="1:9" x14ac:dyDescent="0.2">
      <c r="A3436" s="142"/>
      <c r="B3436" s="142"/>
      <c r="C3436" s="142"/>
      <c r="D3436" s="142"/>
      <c r="E3436" s="142"/>
      <c r="F3436" s="142"/>
      <c r="G3436" s="142"/>
      <c r="H3436" s="142"/>
      <c r="I3436" s="142"/>
    </row>
    <row r="3437" spans="1:9" x14ac:dyDescent="0.2">
      <c r="A3437" s="142"/>
      <c r="B3437" s="142"/>
      <c r="C3437" s="142"/>
      <c r="D3437" s="142"/>
      <c r="E3437" s="142"/>
      <c r="F3437" s="142"/>
      <c r="G3437" s="142"/>
      <c r="H3437" s="142"/>
      <c r="I3437" s="142"/>
    </row>
    <row r="3438" spans="1:9" x14ac:dyDescent="0.2">
      <c r="A3438" s="142"/>
      <c r="B3438" s="142"/>
      <c r="C3438" s="142"/>
      <c r="D3438" s="142"/>
      <c r="E3438" s="142"/>
      <c r="F3438" s="142"/>
      <c r="G3438" s="142"/>
      <c r="H3438" s="142"/>
      <c r="I3438" s="142"/>
    </row>
    <row r="3439" spans="1:9" x14ac:dyDescent="0.2">
      <c r="A3439" s="142"/>
      <c r="B3439" s="142"/>
      <c r="C3439" s="142"/>
      <c r="D3439" s="142"/>
      <c r="E3439" s="142"/>
      <c r="F3439" s="142"/>
      <c r="G3439" s="142"/>
      <c r="H3439" s="142"/>
      <c r="I3439" s="142"/>
    </row>
    <row r="3440" spans="1:9" x14ac:dyDescent="0.2">
      <c r="A3440" s="142"/>
      <c r="B3440" s="142"/>
      <c r="C3440" s="142"/>
      <c r="D3440" s="142"/>
      <c r="E3440" s="142"/>
      <c r="F3440" s="142"/>
      <c r="G3440" s="142"/>
      <c r="H3440" s="142"/>
      <c r="I3440" s="142"/>
    </row>
    <row r="3441" spans="1:9" x14ac:dyDescent="0.2">
      <c r="A3441" s="142"/>
      <c r="B3441" s="142"/>
      <c r="C3441" s="142"/>
      <c r="D3441" s="142"/>
      <c r="E3441" s="142"/>
      <c r="F3441" s="142"/>
      <c r="G3441" s="142"/>
      <c r="H3441" s="142"/>
      <c r="I3441" s="142"/>
    </row>
    <row r="3442" spans="1:9" x14ac:dyDescent="0.2">
      <c r="A3442" s="142"/>
      <c r="B3442" s="142"/>
      <c r="C3442" s="142"/>
      <c r="D3442" s="142"/>
      <c r="E3442" s="142"/>
      <c r="F3442" s="142"/>
      <c r="G3442" s="142"/>
      <c r="H3442" s="142"/>
      <c r="I3442" s="142"/>
    </row>
    <row r="3443" spans="1:9" x14ac:dyDescent="0.2">
      <c r="A3443" s="142"/>
      <c r="B3443" s="142"/>
      <c r="C3443" s="142"/>
      <c r="D3443" s="142"/>
      <c r="E3443" s="142"/>
      <c r="F3443" s="142"/>
      <c r="G3443" s="142"/>
      <c r="H3443" s="142"/>
      <c r="I3443" s="142"/>
    </row>
    <row r="3444" spans="1:9" x14ac:dyDescent="0.2">
      <c r="A3444" s="142"/>
      <c r="B3444" s="142"/>
      <c r="C3444" s="142"/>
      <c r="D3444" s="142"/>
      <c r="E3444" s="142"/>
      <c r="F3444" s="142"/>
      <c r="G3444" s="142"/>
      <c r="H3444" s="142"/>
      <c r="I3444" s="142"/>
    </row>
    <row r="3445" spans="1:9" x14ac:dyDescent="0.2">
      <c r="A3445" s="142"/>
      <c r="B3445" s="142"/>
      <c r="C3445" s="142"/>
      <c r="D3445" s="142"/>
      <c r="E3445" s="142"/>
      <c r="F3445" s="142"/>
      <c r="G3445" s="142"/>
      <c r="H3445" s="142"/>
      <c r="I3445" s="142"/>
    </row>
    <row r="3446" spans="1:9" x14ac:dyDescent="0.2">
      <c r="A3446" s="142"/>
      <c r="B3446" s="142"/>
      <c r="C3446" s="142"/>
      <c r="D3446" s="142"/>
      <c r="E3446" s="142"/>
      <c r="F3446" s="142"/>
      <c r="G3446" s="142"/>
      <c r="H3446" s="142"/>
      <c r="I3446" s="142"/>
    </row>
    <row r="3447" spans="1:9" x14ac:dyDescent="0.2">
      <c r="A3447" s="142"/>
      <c r="B3447" s="142"/>
      <c r="C3447" s="142"/>
      <c r="D3447" s="142"/>
      <c r="E3447" s="142"/>
      <c r="F3447" s="142"/>
      <c r="G3447" s="142"/>
      <c r="H3447" s="142"/>
      <c r="I3447" s="142"/>
    </row>
    <row r="3448" spans="1:9" x14ac:dyDescent="0.2">
      <c r="A3448" s="142"/>
      <c r="B3448" s="142"/>
      <c r="C3448" s="142"/>
      <c r="D3448" s="142"/>
      <c r="E3448" s="142"/>
      <c r="F3448" s="142"/>
      <c r="G3448" s="142"/>
      <c r="H3448" s="142"/>
      <c r="I3448" s="142"/>
    </row>
    <row r="3449" spans="1:9" x14ac:dyDescent="0.2">
      <c r="A3449" s="142"/>
      <c r="B3449" s="142"/>
      <c r="C3449" s="142"/>
      <c r="D3449" s="142"/>
      <c r="E3449" s="142"/>
      <c r="F3449" s="142"/>
      <c r="G3449" s="142"/>
      <c r="H3449" s="142"/>
      <c r="I3449" s="142"/>
    </row>
    <row r="3450" spans="1:9" x14ac:dyDescent="0.2">
      <c r="A3450" s="142"/>
      <c r="B3450" s="142"/>
      <c r="C3450" s="142"/>
      <c r="D3450" s="142"/>
      <c r="E3450" s="142"/>
      <c r="F3450" s="142"/>
      <c r="G3450" s="142"/>
      <c r="H3450" s="142"/>
      <c r="I3450" s="142"/>
    </row>
    <row r="3451" spans="1:9" x14ac:dyDescent="0.2">
      <c r="A3451" s="142"/>
      <c r="B3451" s="142"/>
      <c r="C3451" s="142"/>
      <c r="D3451" s="142"/>
      <c r="E3451" s="142"/>
      <c r="F3451" s="142"/>
      <c r="G3451" s="142"/>
      <c r="H3451" s="142"/>
      <c r="I3451" s="142"/>
    </row>
    <row r="3452" spans="1:9" x14ac:dyDescent="0.2">
      <c r="A3452" s="142"/>
      <c r="B3452" s="142"/>
      <c r="C3452" s="142"/>
      <c r="D3452" s="142"/>
      <c r="E3452" s="142"/>
      <c r="F3452" s="142"/>
      <c r="G3452" s="142"/>
      <c r="H3452" s="142"/>
      <c r="I3452" s="142"/>
    </row>
    <row r="3453" spans="1:9" x14ac:dyDescent="0.2">
      <c r="A3453" s="142"/>
      <c r="B3453" s="142"/>
      <c r="C3453" s="142"/>
      <c r="D3453" s="142"/>
      <c r="E3453" s="142"/>
      <c r="F3453" s="142"/>
      <c r="G3453" s="142"/>
      <c r="H3453" s="142"/>
      <c r="I3453" s="142"/>
    </row>
    <row r="3454" spans="1:9" x14ac:dyDescent="0.2">
      <c r="A3454" s="142"/>
      <c r="B3454" s="142"/>
      <c r="C3454" s="142"/>
      <c r="D3454" s="142"/>
      <c r="E3454" s="142"/>
      <c r="F3454" s="142"/>
      <c r="G3454" s="142"/>
      <c r="H3454" s="142"/>
      <c r="I3454" s="142"/>
    </row>
    <row r="3455" spans="1:9" x14ac:dyDescent="0.2">
      <c r="A3455" s="142"/>
      <c r="B3455" s="142"/>
      <c r="C3455" s="142"/>
      <c r="D3455" s="142"/>
      <c r="E3455" s="142"/>
      <c r="F3455" s="142"/>
      <c r="G3455" s="142"/>
      <c r="H3455" s="142"/>
      <c r="I3455" s="142"/>
    </row>
    <row r="3456" spans="1:9" x14ac:dyDescent="0.2">
      <c r="A3456" s="142"/>
      <c r="B3456" s="142"/>
      <c r="C3456" s="142"/>
      <c r="D3456" s="142"/>
      <c r="E3456" s="142"/>
      <c r="F3456" s="142"/>
      <c r="G3456" s="142"/>
      <c r="H3456" s="142"/>
      <c r="I3456" s="142"/>
    </row>
    <row r="3457" spans="1:9" x14ac:dyDescent="0.2">
      <c r="A3457" s="142"/>
      <c r="B3457" s="142"/>
      <c r="C3457" s="142"/>
      <c r="D3457" s="142"/>
      <c r="E3457" s="142"/>
      <c r="F3457" s="142"/>
      <c r="G3457" s="142"/>
      <c r="H3457" s="142"/>
      <c r="I3457" s="142"/>
    </row>
    <row r="3458" spans="1:9" x14ac:dyDescent="0.2">
      <c r="A3458" s="142"/>
      <c r="B3458" s="142"/>
      <c r="C3458" s="142"/>
      <c r="D3458" s="142"/>
      <c r="E3458" s="142"/>
      <c r="F3458" s="142"/>
      <c r="G3458" s="142"/>
      <c r="H3458" s="142"/>
      <c r="I3458" s="142"/>
    </row>
    <row r="3459" spans="1:9" x14ac:dyDescent="0.2">
      <c r="A3459" s="142"/>
      <c r="B3459" s="142"/>
      <c r="C3459" s="142"/>
      <c r="D3459" s="142"/>
      <c r="E3459" s="142"/>
      <c r="F3459" s="142"/>
      <c r="G3459" s="142"/>
      <c r="H3459" s="142"/>
      <c r="I3459" s="142"/>
    </row>
    <row r="3460" spans="1:9" x14ac:dyDescent="0.2">
      <c r="A3460" s="142"/>
      <c r="B3460" s="142"/>
      <c r="C3460" s="142"/>
      <c r="D3460" s="142"/>
      <c r="E3460" s="142"/>
      <c r="F3460" s="142"/>
      <c r="G3460" s="142"/>
      <c r="H3460" s="142"/>
      <c r="I3460" s="142"/>
    </row>
    <row r="3461" spans="1:9" x14ac:dyDescent="0.2">
      <c r="A3461" s="142"/>
      <c r="B3461" s="142"/>
      <c r="C3461" s="142"/>
      <c r="D3461" s="142"/>
      <c r="E3461" s="142"/>
      <c r="F3461" s="142"/>
      <c r="G3461" s="142"/>
      <c r="H3461" s="142"/>
      <c r="I3461" s="142"/>
    </row>
    <row r="3462" spans="1:9" x14ac:dyDescent="0.2">
      <c r="A3462" s="142"/>
      <c r="B3462" s="142"/>
      <c r="C3462" s="142"/>
      <c r="D3462" s="142"/>
      <c r="E3462" s="142"/>
      <c r="F3462" s="142"/>
      <c r="G3462" s="142"/>
      <c r="H3462" s="142"/>
      <c r="I3462" s="142"/>
    </row>
    <row r="3463" spans="1:9" x14ac:dyDescent="0.2">
      <c r="A3463" s="142"/>
      <c r="B3463" s="142"/>
      <c r="C3463" s="142"/>
      <c r="D3463" s="142"/>
      <c r="E3463" s="142"/>
      <c r="F3463" s="142"/>
      <c r="G3463" s="142"/>
      <c r="H3463" s="142"/>
      <c r="I3463" s="142"/>
    </row>
    <row r="3464" spans="1:9" x14ac:dyDescent="0.2">
      <c r="A3464" s="142"/>
      <c r="B3464" s="142"/>
      <c r="C3464" s="142"/>
      <c r="D3464" s="142"/>
      <c r="E3464" s="142"/>
      <c r="F3464" s="142"/>
      <c r="G3464" s="142"/>
      <c r="H3464" s="142"/>
      <c r="I3464" s="142"/>
    </row>
    <row r="3465" spans="1:9" x14ac:dyDescent="0.2">
      <c r="A3465" s="142"/>
      <c r="B3465" s="142"/>
      <c r="C3465" s="142"/>
      <c r="D3465" s="142"/>
      <c r="E3465" s="142"/>
      <c r="F3465" s="142"/>
      <c r="G3465" s="142"/>
      <c r="H3465" s="142"/>
      <c r="I3465" s="142"/>
    </row>
    <row r="3466" spans="1:9" x14ac:dyDescent="0.2">
      <c r="A3466" s="142"/>
      <c r="B3466" s="142"/>
      <c r="C3466" s="142"/>
      <c r="D3466" s="142"/>
      <c r="E3466" s="142"/>
      <c r="F3466" s="142"/>
      <c r="G3466" s="142"/>
      <c r="H3466" s="142"/>
      <c r="I3466" s="142"/>
    </row>
    <row r="3467" spans="1:9" x14ac:dyDescent="0.2">
      <c r="A3467" s="142"/>
      <c r="B3467" s="142"/>
      <c r="C3467" s="142"/>
      <c r="D3467" s="142"/>
      <c r="E3467" s="142"/>
      <c r="F3467" s="142"/>
      <c r="G3467" s="142"/>
      <c r="H3467" s="142"/>
      <c r="I3467" s="142"/>
    </row>
    <row r="3468" spans="1:9" x14ac:dyDescent="0.2">
      <c r="A3468" s="142"/>
      <c r="B3468" s="142"/>
      <c r="C3468" s="142"/>
      <c r="D3468" s="142"/>
      <c r="E3468" s="142"/>
      <c r="F3468" s="142"/>
      <c r="G3468" s="142"/>
      <c r="H3468" s="142"/>
      <c r="I3468" s="142"/>
    </row>
    <row r="3469" spans="1:9" x14ac:dyDescent="0.2">
      <c r="A3469" s="142"/>
      <c r="B3469" s="142"/>
      <c r="C3469" s="142"/>
      <c r="D3469" s="142"/>
      <c r="E3469" s="142"/>
      <c r="F3469" s="142"/>
      <c r="G3469" s="142"/>
      <c r="H3469" s="142"/>
      <c r="I3469" s="142"/>
    </row>
    <row r="3470" spans="1:9" x14ac:dyDescent="0.2">
      <c r="A3470" s="142"/>
      <c r="B3470" s="142"/>
      <c r="C3470" s="142"/>
      <c r="D3470" s="142"/>
      <c r="E3470" s="142"/>
      <c r="F3470" s="142"/>
      <c r="G3470" s="142"/>
      <c r="H3470" s="142"/>
      <c r="I3470" s="142"/>
    </row>
    <row r="3471" spans="1:9" x14ac:dyDescent="0.2">
      <c r="A3471" s="142"/>
      <c r="B3471" s="142"/>
      <c r="C3471" s="142"/>
      <c r="D3471" s="142"/>
      <c r="E3471" s="142"/>
      <c r="F3471" s="142"/>
      <c r="G3471" s="142"/>
      <c r="H3471" s="142"/>
      <c r="I3471" s="142"/>
    </row>
    <row r="3472" spans="1:9" x14ac:dyDescent="0.2">
      <c r="A3472" s="142"/>
      <c r="B3472" s="142"/>
      <c r="C3472" s="142"/>
      <c r="D3472" s="142"/>
      <c r="E3472" s="142"/>
      <c r="F3472" s="142"/>
      <c r="G3472" s="142"/>
      <c r="H3472" s="142"/>
      <c r="I3472" s="142"/>
    </row>
    <row r="3473" spans="1:9" x14ac:dyDescent="0.2">
      <c r="A3473" s="142"/>
      <c r="B3473" s="142"/>
      <c r="C3473" s="142"/>
      <c r="D3473" s="142"/>
      <c r="E3473" s="142"/>
      <c r="F3473" s="142"/>
      <c r="G3473" s="142"/>
      <c r="H3473" s="142"/>
      <c r="I3473" s="142"/>
    </row>
    <row r="3474" spans="1:9" x14ac:dyDescent="0.2">
      <c r="A3474" s="142"/>
      <c r="B3474" s="142"/>
      <c r="C3474" s="142"/>
      <c r="D3474" s="142"/>
      <c r="E3474" s="142"/>
      <c r="F3474" s="142"/>
      <c r="G3474" s="142"/>
      <c r="H3474" s="142"/>
      <c r="I3474" s="142"/>
    </row>
    <row r="3475" spans="1:9" x14ac:dyDescent="0.2">
      <c r="A3475" s="142"/>
      <c r="B3475" s="142"/>
      <c r="C3475" s="142"/>
      <c r="D3475" s="142"/>
      <c r="E3475" s="142"/>
      <c r="F3475" s="142"/>
      <c r="G3475" s="142"/>
      <c r="H3475" s="142"/>
      <c r="I3475" s="142"/>
    </row>
    <row r="3476" spans="1:9" x14ac:dyDescent="0.2">
      <c r="A3476" s="142"/>
      <c r="B3476" s="142"/>
      <c r="C3476" s="142"/>
      <c r="D3476" s="142"/>
      <c r="E3476" s="142"/>
      <c r="F3476" s="142"/>
      <c r="G3476" s="142"/>
      <c r="H3476" s="142"/>
      <c r="I3476" s="142"/>
    </row>
    <row r="3477" spans="1:9" x14ac:dyDescent="0.2">
      <c r="A3477" s="142"/>
      <c r="B3477" s="142"/>
      <c r="C3477" s="142"/>
      <c r="D3477" s="142"/>
      <c r="E3477" s="142"/>
      <c r="F3477" s="142"/>
      <c r="G3477" s="142"/>
      <c r="H3477" s="142"/>
      <c r="I3477" s="142"/>
    </row>
    <row r="3478" spans="1:9" x14ac:dyDescent="0.2">
      <c r="A3478" s="142"/>
      <c r="B3478" s="142"/>
      <c r="C3478" s="142"/>
      <c r="D3478" s="142"/>
      <c r="E3478" s="142"/>
      <c r="F3478" s="142"/>
      <c r="G3478" s="142"/>
      <c r="H3478" s="142"/>
      <c r="I3478" s="142"/>
    </row>
    <row r="3479" spans="1:9" x14ac:dyDescent="0.2">
      <c r="A3479" s="142"/>
      <c r="B3479" s="142"/>
      <c r="C3479" s="142"/>
      <c r="D3479" s="142"/>
      <c r="E3479" s="142"/>
      <c r="F3479" s="142"/>
      <c r="G3479" s="142"/>
      <c r="H3479" s="142"/>
      <c r="I3479" s="142"/>
    </row>
    <row r="3480" spans="1:9" x14ac:dyDescent="0.2">
      <c r="A3480" s="142"/>
      <c r="B3480" s="142"/>
      <c r="C3480" s="142"/>
      <c r="D3480" s="142"/>
      <c r="E3480" s="142"/>
      <c r="F3480" s="142"/>
      <c r="G3480" s="142"/>
      <c r="H3480" s="142"/>
      <c r="I3480" s="142"/>
    </row>
    <row r="3481" spans="1:9" x14ac:dyDescent="0.2">
      <c r="A3481" s="142"/>
      <c r="B3481" s="142"/>
      <c r="C3481" s="142"/>
      <c r="D3481" s="142"/>
      <c r="E3481" s="142"/>
      <c r="F3481" s="142"/>
      <c r="G3481" s="142"/>
      <c r="H3481" s="142"/>
      <c r="I3481" s="142"/>
    </row>
    <row r="3482" spans="1:9" x14ac:dyDescent="0.2">
      <c r="A3482" s="142"/>
      <c r="B3482" s="142"/>
      <c r="C3482" s="142"/>
      <c r="D3482" s="142"/>
      <c r="E3482" s="142"/>
      <c r="F3482" s="142"/>
      <c r="G3482" s="142"/>
      <c r="H3482" s="142"/>
      <c r="I3482" s="142"/>
    </row>
    <row r="3483" spans="1:9" x14ac:dyDescent="0.2">
      <c r="A3483" s="142"/>
      <c r="B3483" s="142"/>
      <c r="C3483" s="142"/>
      <c r="D3483" s="142"/>
      <c r="E3483" s="142"/>
      <c r="F3483" s="142"/>
      <c r="G3483" s="142"/>
      <c r="H3483" s="142"/>
      <c r="I3483" s="142"/>
    </row>
    <row r="3484" spans="1:9" x14ac:dyDescent="0.2">
      <c r="A3484" s="142"/>
      <c r="B3484" s="142"/>
      <c r="C3484" s="142"/>
      <c r="D3484" s="142"/>
      <c r="E3484" s="142"/>
      <c r="F3484" s="142"/>
      <c r="G3484" s="142"/>
      <c r="H3484" s="142"/>
      <c r="I3484" s="142"/>
    </row>
    <row r="3485" spans="1:9" x14ac:dyDescent="0.2">
      <c r="A3485" s="142"/>
      <c r="B3485" s="142"/>
      <c r="C3485" s="142"/>
      <c r="D3485" s="142"/>
      <c r="E3485" s="142"/>
      <c r="F3485" s="142"/>
      <c r="G3485" s="142"/>
      <c r="H3485" s="142"/>
      <c r="I3485" s="142"/>
    </row>
    <row r="3486" spans="1:9" x14ac:dyDescent="0.2">
      <c r="A3486" s="142"/>
      <c r="B3486" s="142"/>
      <c r="C3486" s="142"/>
      <c r="D3486" s="142"/>
      <c r="E3486" s="142"/>
      <c r="F3486" s="142"/>
      <c r="G3486" s="142"/>
      <c r="H3486" s="142"/>
      <c r="I3486" s="142"/>
    </row>
    <row r="3487" spans="1:9" x14ac:dyDescent="0.2">
      <c r="A3487" s="142"/>
      <c r="B3487" s="142"/>
      <c r="C3487" s="142"/>
      <c r="D3487" s="142"/>
      <c r="E3487" s="142"/>
      <c r="F3487" s="142"/>
      <c r="G3487" s="142"/>
      <c r="H3487" s="142"/>
      <c r="I3487" s="142"/>
    </row>
    <row r="3488" spans="1:9" x14ac:dyDescent="0.2">
      <c r="A3488" s="142"/>
      <c r="B3488" s="142"/>
      <c r="C3488" s="142"/>
      <c r="D3488" s="142"/>
      <c r="E3488" s="142"/>
      <c r="F3488" s="142"/>
      <c r="G3488" s="142"/>
      <c r="H3488" s="142"/>
      <c r="I3488" s="142"/>
    </row>
    <row r="3489" spans="1:9" x14ac:dyDescent="0.2">
      <c r="A3489" s="142"/>
      <c r="B3489" s="142"/>
      <c r="C3489" s="142"/>
      <c r="D3489" s="142"/>
      <c r="E3489" s="142"/>
      <c r="F3489" s="142"/>
      <c r="G3489" s="142"/>
      <c r="H3489" s="142"/>
      <c r="I3489" s="142"/>
    </row>
    <row r="3490" spans="1:9" x14ac:dyDescent="0.2">
      <c r="A3490" s="142"/>
      <c r="B3490" s="142"/>
      <c r="C3490" s="142"/>
      <c r="D3490" s="142"/>
      <c r="E3490" s="142"/>
      <c r="F3490" s="142"/>
      <c r="G3490" s="142"/>
      <c r="H3490" s="142"/>
      <c r="I3490" s="142"/>
    </row>
    <row r="3491" spans="1:9" x14ac:dyDescent="0.2">
      <c r="A3491" s="142"/>
      <c r="B3491" s="142"/>
      <c r="C3491" s="142"/>
      <c r="D3491" s="142"/>
      <c r="E3491" s="142"/>
      <c r="F3491" s="142"/>
      <c r="G3491" s="142"/>
      <c r="H3491" s="142"/>
      <c r="I3491" s="142"/>
    </row>
    <row r="3492" spans="1:9" x14ac:dyDescent="0.2">
      <c r="A3492" s="142"/>
      <c r="B3492" s="142"/>
      <c r="C3492" s="142"/>
      <c r="D3492" s="142"/>
      <c r="E3492" s="142"/>
      <c r="F3492" s="142"/>
      <c r="G3492" s="142"/>
      <c r="H3492" s="142"/>
      <c r="I3492" s="142"/>
    </row>
    <row r="3493" spans="1:9" x14ac:dyDescent="0.2">
      <c r="A3493" s="142"/>
      <c r="B3493" s="142"/>
      <c r="C3493" s="142"/>
      <c r="D3493" s="142"/>
      <c r="E3493" s="142"/>
      <c r="F3493" s="142"/>
      <c r="G3493" s="142"/>
      <c r="H3493" s="142"/>
      <c r="I3493" s="142"/>
    </row>
    <row r="3494" spans="1:9" x14ac:dyDescent="0.2">
      <c r="A3494" s="142"/>
      <c r="B3494" s="142"/>
      <c r="C3494" s="142"/>
      <c r="D3494" s="142"/>
      <c r="E3494" s="142"/>
      <c r="F3494" s="142"/>
      <c r="G3494" s="142"/>
      <c r="H3494" s="142"/>
      <c r="I3494" s="142"/>
    </row>
    <row r="3495" spans="1:9" x14ac:dyDescent="0.2">
      <c r="A3495" s="142"/>
      <c r="B3495" s="142"/>
      <c r="C3495" s="142"/>
      <c r="D3495" s="142"/>
      <c r="E3495" s="142"/>
      <c r="F3495" s="142"/>
      <c r="G3495" s="142"/>
      <c r="H3495" s="142"/>
      <c r="I3495" s="142"/>
    </row>
    <row r="3496" spans="1:9" x14ac:dyDescent="0.2">
      <c r="A3496" s="142"/>
      <c r="B3496" s="142"/>
      <c r="C3496" s="142"/>
      <c r="D3496" s="142"/>
      <c r="E3496" s="142"/>
      <c r="F3496" s="142"/>
      <c r="G3496" s="142"/>
      <c r="H3496" s="142"/>
      <c r="I3496" s="142"/>
    </row>
    <row r="3497" spans="1:9" x14ac:dyDescent="0.2">
      <c r="A3497" s="142"/>
      <c r="B3497" s="142"/>
      <c r="C3497" s="142"/>
      <c r="D3497" s="142"/>
      <c r="E3497" s="142"/>
      <c r="F3497" s="142"/>
      <c r="G3497" s="142"/>
      <c r="H3497" s="142"/>
      <c r="I3497" s="142"/>
    </row>
    <row r="3498" spans="1:9" x14ac:dyDescent="0.2">
      <c r="A3498" s="142"/>
      <c r="B3498" s="142"/>
      <c r="C3498" s="142"/>
      <c r="D3498" s="142"/>
      <c r="E3498" s="142"/>
      <c r="F3498" s="142"/>
      <c r="G3498" s="142"/>
      <c r="H3498" s="142"/>
      <c r="I3498" s="142"/>
    </row>
    <row r="3499" spans="1:9" x14ac:dyDescent="0.2">
      <c r="A3499" s="142"/>
      <c r="B3499" s="142"/>
      <c r="C3499" s="142"/>
      <c r="D3499" s="142"/>
      <c r="E3499" s="142"/>
      <c r="F3499" s="142"/>
      <c r="G3499" s="142"/>
      <c r="H3499" s="142"/>
      <c r="I3499" s="142"/>
    </row>
    <row r="3500" spans="1:9" x14ac:dyDescent="0.2">
      <c r="A3500" s="142"/>
      <c r="B3500" s="142"/>
      <c r="C3500" s="142"/>
      <c r="D3500" s="142"/>
      <c r="E3500" s="142"/>
      <c r="F3500" s="142"/>
      <c r="G3500" s="142"/>
      <c r="H3500" s="142"/>
      <c r="I3500" s="142"/>
    </row>
    <row r="3501" spans="1:9" x14ac:dyDescent="0.2">
      <c r="A3501" s="142"/>
      <c r="B3501" s="142"/>
      <c r="C3501" s="142"/>
      <c r="D3501" s="142"/>
      <c r="E3501" s="142"/>
      <c r="F3501" s="142"/>
      <c r="G3501" s="142"/>
      <c r="H3501" s="142"/>
      <c r="I3501" s="142"/>
    </row>
    <row r="3502" spans="1:9" x14ac:dyDescent="0.2">
      <c r="A3502" s="142"/>
      <c r="B3502" s="142"/>
      <c r="C3502" s="142"/>
      <c r="D3502" s="142"/>
      <c r="E3502" s="142"/>
      <c r="F3502" s="142"/>
      <c r="G3502" s="142"/>
      <c r="H3502" s="142"/>
      <c r="I3502" s="142"/>
    </row>
    <row r="3503" spans="1:9" x14ac:dyDescent="0.2">
      <c r="A3503" s="142"/>
      <c r="B3503" s="142"/>
      <c r="C3503" s="142"/>
      <c r="D3503" s="142"/>
      <c r="E3503" s="142"/>
      <c r="F3503" s="142"/>
      <c r="G3503" s="142"/>
      <c r="H3503" s="142"/>
      <c r="I3503" s="142"/>
    </row>
    <row r="3504" spans="1:9" x14ac:dyDescent="0.2">
      <c r="A3504" s="142"/>
      <c r="B3504" s="142"/>
      <c r="C3504" s="142"/>
      <c r="D3504" s="142"/>
      <c r="E3504" s="142"/>
      <c r="F3504" s="142"/>
      <c r="G3504" s="142"/>
      <c r="H3504" s="142"/>
      <c r="I3504" s="142"/>
    </row>
    <row r="3505" spans="1:9" x14ac:dyDescent="0.2">
      <c r="A3505" s="142"/>
      <c r="B3505" s="142"/>
      <c r="C3505" s="142"/>
      <c r="D3505" s="142"/>
      <c r="E3505" s="142"/>
      <c r="F3505" s="142"/>
      <c r="G3505" s="142"/>
      <c r="H3505" s="142"/>
      <c r="I3505" s="142"/>
    </row>
    <row r="3506" spans="1:9" x14ac:dyDescent="0.2">
      <c r="A3506" s="142"/>
      <c r="B3506" s="142"/>
      <c r="C3506" s="142"/>
      <c r="D3506" s="142"/>
      <c r="E3506" s="142"/>
      <c r="F3506" s="142"/>
      <c r="G3506" s="142"/>
      <c r="H3506" s="142"/>
      <c r="I3506" s="142"/>
    </row>
    <row r="3507" spans="1:9" x14ac:dyDescent="0.2">
      <c r="A3507" s="142"/>
      <c r="B3507" s="142"/>
      <c r="C3507" s="142"/>
      <c r="D3507" s="142"/>
      <c r="E3507" s="142"/>
      <c r="F3507" s="142"/>
      <c r="G3507" s="142"/>
      <c r="H3507" s="142"/>
      <c r="I3507" s="142"/>
    </row>
    <row r="3508" spans="1:9" x14ac:dyDescent="0.2">
      <c r="A3508" s="142"/>
      <c r="B3508" s="142"/>
      <c r="C3508" s="142"/>
      <c r="D3508" s="142"/>
      <c r="E3508" s="142"/>
      <c r="F3508" s="142"/>
      <c r="G3508" s="142"/>
      <c r="H3508" s="142"/>
      <c r="I3508" s="142"/>
    </row>
    <row r="3509" spans="1:9" x14ac:dyDescent="0.2">
      <c r="A3509" s="142"/>
      <c r="B3509" s="142"/>
      <c r="C3509" s="142"/>
      <c r="D3509" s="142"/>
      <c r="E3509" s="142"/>
      <c r="F3509" s="142"/>
      <c r="G3509" s="142"/>
      <c r="H3509" s="142"/>
      <c r="I3509" s="142"/>
    </row>
    <row r="3510" spans="1:9" x14ac:dyDescent="0.2">
      <c r="A3510" s="142"/>
      <c r="B3510" s="142"/>
      <c r="C3510" s="142"/>
      <c r="D3510" s="142"/>
      <c r="E3510" s="142"/>
      <c r="F3510" s="142"/>
      <c r="G3510" s="142"/>
      <c r="H3510" s="142"/>
      <c r="I3510" s="142"/>
    </row>
    <row r="3511" spans="1:9" x14ac:dyDescent="0.2">
      <c r="A3511" s="142"/>
      <c r="B3511" s="142"/>
      <c r="C3511" s="142"/>
      <c r="D3511" s="142"/>
      <c r="E3511" s="142"/>
      <c r="F3511" s="142"/>
      <c r="G3511" s="142"/>
      <c r="H3511" s="142"/>
      <c r="I3511" s="142"/>
    </row>
    <row r="3512" spans="1:9" x14ac:dyDescent="0.2">
      <c r="A3512" s="142"/>
      <c r="B3512" s="142"/>
      <c r="C3512" s="142"/>
      <c r="D3512" s="142"/>
      <c r="E3512" s="142"/>
      <c r="F3512" s="142"/>
      <c r="G3512" s="142"/>
      <c r="H3512" s="142"/>
      <c r="I3512" s="142"/>
    </row>
    <row r="3513" spans="1:9" x14ac:dyDescent="0.2">
      <c r="A3513" s="142"/>
      <c r="B3513" s="142"/>
      <c r="C3513" s="142"/>
      <c r="D3513" s="142"/>
      <c r="E3513" s="142"/>
      <c r="F3513" s="142"/>
      <c r="G3513" s="142"/>
      <c r="H3513" s="142"/>
      <c r="I3513" s="142"/>
    </row>
    <row r="3514" spans="1:9" x14ac:dyDescent="0.2">
      <c r="A3514" s="142"/>
      <c r="B3514" s="142"/>
      <c r="C3514" s="142"/>
      <c r="D3514" s="142"/>
      <c r="E3514" s="142"/>
      <c r="F3514" s="142"/>
      <c r="G3514" s="142"/>
      <c r="H3514" s="142"/>
      <c r="I3514" s="142"/>
    </row>
    <row r="3515" spans="1:9" x14ac:dyDescent="0.2">
      <c r="A3515" s="142"/>
      <c r="B3515" s="142"/>
      <c r="C3515" s="142"/>
      <c r="D3515" s="142"/>
      <c r="E3515" s="142"/>
      <c r="F3515" s="142"/>
      <c r="G3515" s="142"/>
      <c r="H3515" s="142"/>
      <c r="I3515" s="142"/>
    </row>
    <row r="3516" spans="1:9" x14ac:dyDescent="0.2">
      <c r="A3516" s="142"/>
      <c r="B3516" s="142"/>
      <c r="C3516" s="142"/>
      <c r="D3516" s="142"/>
      <c r="E3516" s="142"/>
      <c r="F3516" s="142"/>
      <c r="G3516" s="142"/>
      <c r="H3516" s="142"/>
      <c r="I3516" s="142"/>
    </row>
    <row r="3517" spans="1:9" x14ac:dyDescent="0.2">
      <c r="A3517" s="142"/>
      <c r="B3517" s="142"/>
      <c r="C3517" s="142"/>
      <c r="D3517" s="142"/>
      <c r="E3517" s="142"/>
      <c r="F3517" s="142"/>
      <c r="G3517" s="142"/>
      <c r="H3517" s="142"/>
      <c r="I3517" s="142"/>
    </row>
    <row r="3518" spans="1:9" x14ac:dyDescent="0.2">
      <c r="A3518" s="142"/>
      <c r="B3518" s="142"/>
      <c r="C3518" s="142"/>
      <c r="D3518" s="142"/>
      <c r="E3518" s="142"/>
      <c r="F3518" s="142"/>
      <c r="G3518" s="142"/>
      <c r="H3518" s="142"/>
      <c r="I3518" s="142"/>
    </row>
    <row r="3519" spans="1:9" x14ac:dyDescent="0.2">
      <c r="A3519" s="142"/>
      <c r="B3519" s="142"/>
      <c r="C3519" s="142"/>
      <c r="D3519" s="142"/>
      <c r="E3519" s="142"/>
      <c r="F3519" s="142"/>
      <c r="G3519" s="142"/>
      <c r="H3519" s="142"/>
      <c r="I3519" s="142"/>
    </row>
    <row r="3520" spans="1:9" x14ac:dyDescent="0.2">
      <c r="A3520" s="142"/>
      <c r="B3520" s="142"/>
      <c r="C3520" s="142"/>
      <c r="D3520" s="142"/>
      <c r="E3520" s="142"/>
      <c r="F3520" s="142"/>
      <c r="G3520" s="142"/>
      <c r="H3520" s="142"/>
      <c r="I3520" s="142"/>
    </row>
    <row r="3521" spans="1:9" x14ac:dyDescent="0.2">
      <c r="A3521" s="142"/>
      <c r="B3521" s="142"/>
      <c r="C3521" s="142"/>
      <c r="D3521" s="142"/>
      <c r="E3521" s="142"/>
      <c r="F3521" s="142"/>
      <c r="G3521" s="142"/>
      <c r="H3521" s="142"/>
      <c r="I3521" s="142"/>
    </row>
    <row r="3522" spans="1:9" x14ac:dyDescent="0.2">
      <c r="A3522" s="142"/>
      <c r="B3522" s="142"/>
      <c r="C3522" s="142"/>
      <c r="D3522" s="142"/>
      <c r="E3522" s="142"/>
      <c r="F3522" s="142"/>
      <c r="G3522" s="142"/>
      <c r="H3522" s="142"/>
      <c r="I3522" s="142"/>
    </row>
    <row r="3523" spans="1:9" x14ac:dyDescent="0.2">
      <c r="A3523" s="142"/>
      <c r="B3523" s="142"/>
      <c r="C3523" s="142"/>
      <c r="D3523" s="142"/>
      <c r="E3523" s="142"/>
      <c r="F3523" s="142"/>
      <c r="G3523" s="142"/>
      <c r="H3523" s="142"/>
      <c r="I3523" s="142"/>
    </row>
    <row r="3524" spans="1:9" x14ac:dyDescent="0.2">
      <c r="A3524" s="142"/>
      <c r="B3524" s="142"/>
      <c r="C3524" s="142"/>
      <c r="D3524" s="142"/>
      <c r="E3524" s="142"/>
      <c r="F3524" s="142"/>
      <c r="G3524" s="142"/>
      <c r="H3524" s="142"/>
      <c r="I3524" s="142"/>
    </row>
    <row r="3525" spans="1:9" x14ac:dyDescent="0.2">
      <c r="A3525" s="142"/>
      <c r="B3525" s="142"/>
      <c r="C3525" s="142"/>
      <c r="D3525" s="142"/>
      <c r="E3525" s="142"/>
      <c r="F3525" s="142"/>
      <c r="G3525" s="142"/>
      <c r="H3525" s="142"/>
      <c r="I3525" s="142"/>
    </row>
    <row r="3526" spans="1:9" x14ac:dyDescent="0.2">
      <c r="A3526" s="142"/>
      <c r="B3526" s="142"/>
      <c r="C3526" s="142"/>
      <c r="D3526" s="142"/>
      <c r="E3526" s="142"/>
      <c r="F3526" s="142"/>
      <c r="G3526" s="142"/>
      <c r="H3526" s="142"/>
      <c r="I3526" s="142"/>
    </row>
    <row r="3527" spans="1:9" x14ac:dyDescent="0.2">
      <c r="A3527" s="142"/>
      <c r="B3527" s="142"/>
      <c r="C3527" s="142"/>
      <c r="D3527" s="142"/>
      <c r="E3527" s="142"/>
      <c r="F3527" s="142"/>
      <c r="G3527" s="142"/>
      <c r="H3527" s="142"/>
      <c r="I3527" s="142"/>
    </row>
    <row r="3528" spans="1:9" x14ac:dyDescent="0.2">
      <c r="A3528" s="142"/>
      <c r="B3528" s="142"/>
      <c r="C3528" s="142"/>
      <c r="D3528" s="142"/>
      <c r="E3528" s="142"/>
      <c r="F3528" s="142"/>
      <c r="G3528" s="142"/>
      <c r="H3528" s="142"/>
      <c r="I3528" s="142"/>
    </row>
    <row r="3529" spans="1:9" x14ac:dyDescent="0.2">
      <c r="A3529" s="142"/>
      <c r="B3529" s="142"/>
      <c r="C3529" s="142"/>
      <c r="D3529" s="142"/>
      <c r="E3529" s="142"/>
      <c r="F3529" s="142"/>
      <c r="G3529" s="142"/>
      <c r="H3529" s="142"/>
      <c r="I3529" s="142"/>
    </row>
    <row r="3530" spans="1:9" x14ac:dyDescent="0.2">
      <c r="A3530" s="142"/>
      <c r="B3530" s="142"/>
      <c r="C3530" s="142"/>
      <c r="D3530" s="142"/>
      <c r="E3530" s="142"/>
      <c r="F3530" s="142"/>
      <c r="G3530" s="142"/>
      <c r="H3530" s="142"/>
      <c r="I3530" s="142"/>
    </row>
    <row r="3531" spans="1:9" x14ac:dyDescent="0.2">
      <c r="A3531" s="142"/>
      <c r="B3531" s="142"/>
      <c r="C3531" s="142"/>
      <c r="D3531" s="142"/>
      <c r="E3531" s="142"/>
      <c r="F3531" s="142"/>
      <c r="G3531" s="142"/>
      <c r="H3531" s="142"/>
      <c r="I3531" s="142"/>
    </row>
    <row r="3532" spans="1:9" x14ac:dyDescent="0.2">
      <c r="A3532" s="142"/>
      <c r="B3532" s="142"/>
      <c r="C3532" s="142"/>
      <c r="D3532" s="142"/>
      <c r="E3532" s="142"/>
      <c r="F3532" s="142"/>
      <c r="G3532" s="142"/>
      <c r="H3532" s="142"/>
      <c r="I3532" s="142"/>
    </row>
    <row r="3533" spans="1:9" x14ac:dyDescent="0.2">
      <c r="A3533" s="142"/>
      <c r="B3533" s="142"/>
      <c r="C3533" s="142"/>
      <c r="D3533" s="142"/>
      <c r="E3533" s="142"/>
      <c r="F3533" s="142"/>
      <c r="G3533" s="142"/>
      <c r="H3533" s="142"/>
      <c r="I3533" s="142"/>
    </row>
    <row r="3534" spans="1:9" x14ac:dyDescent="0.2">
      <c r="A3534" s="142"/>
      <c r="B3534" s="142"/>
      <c r="C3534" s="142"/>
      <c r="D3534" s="142"/>
      <c r="E3534" s="142"/>
      <c r="F3534" s="142"/>
      <c r="G3534" s="142"/>
      <c r="H3534" s="142"/>
      <c r="I3534" s="142"/>
    </row>
    <row r="3535" spans="1:9" x14ac:dyDescent="0.2">
      <c r="A3535" s="142"/>
      <c r="B3535" s="142"/>
      <c r="C3535" s="142"/>
      <c r="D3535" s="142"/>
      <c r="E3535" s="142"/>
      <c r="F3535" s="142"/>
      <c r="G3535" s="142"/>
      <c r="H3535" s="142"/>
      <c r="I3535" s="142"/>
    </row>
    <row r="3536" spans="1:9" x14ac:dyDescent="0.2">
      <c r="A3536" s="142"/>
      <c r="B3536" s="142"/>
      <c r="C3536" s="142"/>
      <c r="D3536" s="142"/>
      <c r="E3536" s="142"/>
      <c r="F3536" s="142"/>
      <c r="G3536" s="142"/>
      <c r="H3536" s="142"/>
      <c r="I3536" s="142"/>
    </row>
    <row r="3537" spans="1:9" x14ac:dyDescent="0.2">
      <c r="A3537" s="142"/>
      <c r="B3537" s="142"/>
      <c r="C3537" s="142"/>
      <c r="D3537" s="142"/>
      <c r="E3537" s="142"/>
      <c r="F3537" s="142"/>
      <c r="G3537" s="142"/>
      <c r="H3537" s="142"/>
      <c r="I3537" s="142"/>
    </row>
    <row r="3538" spans="1:9" x14ac:dyDescent="0.2">
      <c r="A3538" s="142"/>
      <c r="B3538" s="142"/>
      <c r="C3538" s="142"/>
      <c r="D3538" s="142"/>
      <c r="E3538" s="142"/>
      <c r="F3538" s="142"/>
      <c r="G3538" s="142"/>
      <c r="H3538" s="142"/>
      <c r="I3538" s="142"/>
    </row>
    <row r="3539" spans="1:9" x14ac:dyDescent="0.2">
      <c r="A3539" s="142"/>
      <c r="B3539" s="142"/>
      <c r="C3539" s="142"/>
      <c r="D3539" s="142"/>
      <c r="E3539" s="142"/>
      <c r="F3539" s="142"/>
      <c r="G3539" s="142"/>
      <c r="H3539" s="142"/>
      <c r="I3539" s="142"/>
    </row>
    <row r="3540" spans="1:9" x14ac:dyDescent="0.2">
      <c r="A3540" s="142"/>
      <c r="B3540" s="142"/>
      <c r="C3540" s="142"/>
      <c r="D3540" s="142"/>
      <c r="E3540" s="142"/>
      <c r="F3540" s="142"/>
      <c r="G3540" s="142"/>
      <c r="H3540" s="142"/>
      <c r="I3540" s="142"/>
    </row>
    <row r="3541" spans="1:9" x14ac:dyDescent="0.2">
      <c r="A3541" s="142"/>
      <c r="B3541" s="142"/>
      <c r="C3541" s="142"/>
      <c r="D3541" s="142"/>
      <c r="E3541" s="142"/>
      <c r="F3541" s="142"/>
      <c r="G3541" s="142"/>
      <c r="H3541" s="142"/>
      <c r="I3541" s="142"/>
    </row>
    <row r="3542" spans="1:9" x14ac:dyDescent="0.2">
      <c r="A3542" s="142"/>
      <c r="B3542" s="142"/>
      <c r="C3542" s="142"/>
      <c r="D3542" s="142"/>
      <c r="E3542" s="142"/>
      <c r="F3542" s="142"/>
      <c r="G3542" s="142"/>
      <c r="H3542" s="142"/>
      <c r="I3542" s="142"/>
    </row>
    <row r="3543" spans="1:9" x14ac:dyDescent="0.2">
      <c r="A3543" s="142"/>
      <c r="B3543" s="142"/>
      <c r="C3543" s="142"/>
      <c r="D3543" s="142"/>
      <c r="E3543" s="142"/>
      <c r="F3543" s="142"/>
      <c r="G3543" s="142"/>
      <c r="H3543" s="142"/>
      <c r="I3543" s="142"/>
    </row>
    <row r="3544" spans="1:9" x14ac:dyDescent="0.2">
      <c r="A3544" s="142"/>
      <c r="B3544" s="142"/>
      <c r="C3544" s="142"/>
      <c r="D3544" s="142"/>
      <c r="E3544" s="142"/>
      <c r="F3544" s="142"/>
      <c r="G3544" s="142"/>
      <c r="H3544" s="142"/>
      <c r="I3544" s="142"/>
    </row>
    <row r="3545" spans="1:9" x14ac:dyDescent="0.2">
      <c r="A3545" s="142"/>
      <c r="B3545" s="142"/>
      <c r="C3545" s="142"/>
      <c r="D3545" s="142"/>
      <c r="E3545" s="142"/>
      <c r="F3545" s="142"/>
      <c r="G3545" s="142"/>
      <c r="H3545" s="142"/>
      <c r="I3545" s="142"/>
    </row>
    <row r="3546" spans="1:9" x14ac:dyDescent="0.2">
      <c r="A3546" s="142"/>
      <c r="B3546" s="142"/>
      <c r="C3546" s="142"/>
      <c r="D3546" s="142"/>
      <c r="E3546" s="142"/>
      <c r="F3546" s="142"/>
      <c r="G3546" s="142"/>
      <c r="H3546" s="142"/>
      <c r="I3546" s="142"/>
    </row>
    <row r="3547" spans="1:9" x14ac:dyDescent="0.2">
      <c r="A3547" s="142"/>
      <c r="B3547" s="142"/>
      <c r="C3547" s="142"/>
      <c r="D3547" s="142"/>
      <c r="E3547" s="142"/>
      <c r="F3547" s="142"/>
      <c r="G3547" s="142"/>
      <c r="H3547" s="142"/>
      <c r="I3547" s="142"/>
    </row>
    <row r="3548" spans="1:9" x14ac:dyDescent="0.2">
      <c r="A3548" s="142"/>
      <c r="B3548" s="142"/>
      <c r="C3548" s="142"/>
      <c r="D3548" s="142"/>
      <c r="E3548" s="142"/>
      <c r="F3548" s="142"/>
      <c r="G3548" s="142"/>
      <c r="H3548" s="142"/>
      <c r="I3548" s="142"/>
    </row>
    <row r="3549" spans="1:9" x14ac:dyDescent="0.2">
      <c r="A3549" s="142"/>
      <c r="B3549" s="142"/>
      <c r="C3549" s="142"/>
      <c r="D3549" s="142"/>
      <c r="E3549" s="142"/>
      <c r="F3549" s="142"/>
      <c r="G3549" s="142"/>
      <c r="H3549" s="142"/>
      <c r="I3549" s="142"/>
    </row>
    <row r="3550" spans="1:9" x14ac:dyDescent="0.2">
      <c r="A3550" s="142"/>
      <c r="B3550" s="142"/>
      <c r="C3550" s="142"/>
      <c r="D3550" s="142"/>
      <c r="E3550" s="142"/>
      <c r="F3550" s="142"/>
      <c r="G3550" s="142"/>
      <c r="H3550" s="142"/>
      <c r="I3550" s="142"/>
    </row>
    <row r="3551" spans="1:9" x14ac:dyDescent="0.2">
      <c r="A3551" s="142"/>
      <c r="B3551" s="142"/>
      <c r="C3551" s="142"/>
      <c r="D3551" s="142"/>
      <c r="E3551" s="142"/>
      <c r="F3551" s="142"/>
      <c r="G3551" s="142"/>
      <c r="H3551" s="142"/>
      <c r="I3551" s="142"/>
    </row>
    <row r="3552" spans="1:9" x14ac:dyDescent="0.2">
      <c r="A3552" s="142"/>
      <c r="B3552" s="142"/>
      <c r="C3552" s="142"/>
      <c r="D3552" s="142"/>
      <c r="E3552" s="142"/>
      <c r="F3552" s="142"/>
      <c r="G3552" s="142"/>
      <c r="H3552" s="142"/>
      <c r="I3552" s="142"/>
    </row>
    <row r="3553" spans="1:9" x14ac:dyDescent="0.2">
      <c r="A3553" s="142"/>
      <c r="B3553" s="142"/>
      <c r="C3553" s="142"/>
      <c r="D3553" s="142"/>
      <c r="E3553" s="142"/>
      <c r="F3553" s="142"/>
      <c r="G3553" s="142"/>
      <c r="H3553" s="142"/>
      <c r="I3553" s="142"/>
    </row>
    <row r="3554" spans="1:9" x14ac:dyDescent="0.2">
      <c r="A3554" s="142"/>
      <c r="B3554" s="142"/>
      <c r="C3554" s="142"/>
      <c r="D3554" s="142"/>
      <c r="E3554" s="142"/>
      <c r="F3554" s="142"/>
      <c r="G3554" s="142"/>
      <c r="H3554" s="142"/>
      <c r="I3554" s="142"/>
    </row>
    <row r="3555" spans="1:9" x14ac:dyDescent="0.2">
      <c r="A3555" s="142"/>
      <c r="B3555" s="142"/>
      <c r="C3555" s="142"/>
      <c r="D3555" s="142"/>
      <c r="E3555" s="142"/>
      <c r="F3555" s="142"/>
      <c r="G3555" s="142"/>
      <c r="H3555" s="142"/>
      <c r="I3555" s="142"/>
    </row>
    <row r="3556" spans="1:9" x14ac:dyDescent="0.2">
      <c r="A3556" s="142"/>
      <c r="B3556" s="142"/>
      <c r="C3556" s="142"/>
      <c r="D3556" s="142"/>
      <c r="E3556" s="142"/>
      <c r="F3556" s="142"/>
      <c r="G3556" s="142"/>
      <c r="H3556" s="142"/>
      <c r="I3556" s="142"/>
    </row>
    <row r="3557" spans="1:9" x14ac:dyDescent="0.2">
      <c r="A3557" s="142"/>
      <c r="B3557" s="142"/>
      <c r="C3557" s="142"/>
      <c r="D3557" s="142"/>
      <c r="E3557" s="142"/>
      <c r="F3557" s="142"/>
      <c r="G3557" s="142"/>
      <c r="H3557" s="142"/>
      <c r="I3557" s="142"/>
    </row>
    <row r="3558" spans="1:9" x14ac:dyDescent="0.2">
      <c r="A3558" s="142"/>
      <c r="B3558" s="142"/>
      <c r="C3558" s="142"/>
      <c r="D3558" s="142"/>
      <c r="E3558" s="142"/>
      <c r="F3558" s="142"/>
      <c r="G3558" s="142"/>
      <c r="H3558" s="142"/>
      <c r="I3558" s="142"/>
    </row>
    <row r="3559" spans="1:9" x14ac:dyDescent="0.2">
      <c r="A3559" s="142"/>
      <c r="B3559" s="142"/>
      <c r="C3559" s="142"/>
      <c r="D3559" s="142"/>
      <c r="E3559" s="142"/>
      <c r="F3559" s="142"/>
      <c r="G3559" s="142"/>
      <c r="H3559" s="142"/>
      <c r="I3559" s="142"/>
    </row>
    <row r="3560" spans="1:9" x14ac:dyDescent="0.2">
      <c r="A3560" s="142"/>
      <c r="B3560" s="142"/>
      <c r="C3560" s="142"/>
      <c r="D3560" s="142"/>
      <c r="E3560" s="142"/>
      <c r="F3560" s="142"/>
      <c r="G3560" s="142"/>
      <c r="H3560" s="142"/>
      <c r="I3560" s="142"/>
    </row>
    <row r="3561" spans="1:9" x14ac:dyDescent="0.2">
      <c r="A3561" s="142"/>
      <c r="B3561" s="142"/>
      <c r="C3561" s="142"/>
      <c r="D3561" s="142"/>
      <c r="E3561" s="142"/>
      <c r="F3561" s="142"/>
      <c r="G3561" s="142"/>
      <c r="H3561" s="142"/>
      <c r="I3561" s="142"/>
    </row>
    <row r="3562" spans="1:9" x14ac:dyDescent="0.2">
      <c r="A3562" s="142"/>
      <c r="B3562" s="142"/>
      <c r="C3562" s="142"/>
      <c r="D3562" s="142"/>
      <c r="E3562" s="142"/>
      <c r="F3562" s="142"/>
      <c r="G3562" s="142"/>
      <c r="H3562" s="142"/>
      <c r="I3562" s="142"/>
    </row>
    <row r="3563" spans="1:9" x14ac:dyDescent="0.2">
      <c r="A3563" s="142"/>
      <c r="B3563" s="142"/>
      <c r="C3563" s="142"/>
      <c r="D3563" s="142"/>
      <c r="E3563" s="142"/>
      <c r="F3563" s="142"/>
      <c r="G3563" s="142"/>
      <c r="H3563" s="142"/>
      <c r="I3563" s="142"/>
    </row>
    <row r="3564" spans="1:9" x14ac:dyDescent="0.2">
      <c r="A3564" s="142"/>
      <c r="B3564" s="142"/>
      <c r="C3564" s="142"/>
      <c r="D3564" s="142"/>
      <c r="E3564" s="142"/>
      <c r="F3564" s="142"/>
      <c r="G3564" s="142"/>
      <c r="H3564" s="142"/>
      <c r="I3564" s="142"/>
    </row>
    <row r="3565" spans="1:9" x14ac:dyDescent="0.2">
      <c r="A3565" s="142"/>
      <c r="B3565" s="142"/>
      <c r="C3565" s="142"/>
      <c r="D3565" s="142"/>
      <c r="E3565" s="142"/>
      <c r="F3565" s="142"/>
      <c r="G3565" s="142"/>
      <c r="H3565" s="142"/>
      <c r="I3565" s="142"/>
    </row>
    <row r="3566" spans="1:9" x14ac:dyDescent="0.2">
      <c r="A3566" s="142"/>
      <c r="B3566" s="142"/>
      <c r="C3566" s="142"/>
      <c r="D3566" s="142"/>
      <c r="E3566" s="142"/>
      <c r="F3566" s="142"/>
      <c r="G3566" s="142"/>
      <c r="H3566" s="142"/>
      <c r="I3566" s="142"/>
    </row>
    <row r="3567" spans="1:9" x14ac:dyDescent="0.2">
      <c r="A3567" s="142"/>
      <c r="B3567" s="142"/>
      <c r="C3567" s="142"/>
      <c r="D3567" s="142"/>
      <c r="E3567" s="142"/>
      <c r="F3567" s="142"/>
      <c r="G3567" s="142"/>
      <c r="H3567" s="142"/>
      <c r="I3567" s="142"/>
    </row>
    <row r="3568" spans="1:9" x14ac:dyDescent="0.2">
      <c r="A3568" s="142"/>
      <c r="B3568" s="142"/>
      <c r="C3568" s="142"/>
      <c r="D3568" s="142"/>
      <c r="E3568" s="142"/>
      <c r="F3568" s="142"/>
      <c r="G3568" s="142"/>
      <c r="H3568" s="142"/>
      <c r="I3568" s="142"/>
    </row>
    <row r="3569" spans="1:9" x14ac:dyDescent="0.2">
      <c r="A3569" s="142"/>
      <c r="B3569" s="142"/>
      <c r="C3569" s="142"/>
      <c r="D3569" s="142"/>
      <c r="E3569" s="142"/>
      <c r="F3569" s="142"/>
      <c r="G3569" s="142"/>
      <c r="H3569" s="142"/>
      <c r="I3569" s="142"/>
    </row>
    <row r="3570" spans="1:9" x14ac:dyDescent="0.2">
      <c r="A3570" s="142"/>
      <c r="B3570" s="142"/>
      <c r="C3570" s="142"/>
      <c r="D3570" s="142"/>
      <c r="E3570" s="142"/>
      <c r="F3570" s="142"/>
      <c r="G3570" s="142"/>
      <c r="H3570" s="142"/>
      <c r="I3570" s="142"/>
    </row>
    <row r="3571" spans="1:9" x14ac:dyDescent="0.2">
      <c r="A3571" s="142"/>
      <c r="B3571" s="142"/>
      <c r="C3571" s="142"/>
      <c r="D3571" s="142"/>
      <c r="E3571" s="142"/>
      <c r="F3571" s="142"/>
      <c r="G3571" s="142"/>
      <c r="H3571" s="142"/>
      <c r="I3571" s="142"/>
    </row>
    <row r="3572" spans="1:9" x14ac:dyDescent="0.2">
      <c r="A3572" s="142"/>
      <c r="B3572" s="142"/>
      <c r="C3572" s="142"/>
      <c r="D3572" s="142"/>
      <c r="E3572" s="142"/>
      <c r="F3572" s="142"/>
      <c r="G3572" s="142"/>
      <c r="H3572" s="142"/>
      <c r="I3572" s="142"/>
    </row>
    <row r="3573" spans="1:9" x14ac:dyDescent="0.2">
      <c r="A3573" s="142"/>
      <c r="B3573" s="142"/>
      <c r="C3573" s="142"/>
      <c r="D3573" s="142"/>
      <c r="E3573" s="142"/>
      <c r="F3573" s="142"/>
      <c r="G3573" s="142"/>
      <c r="H3573" s="142"/>
      <c r="I3573" s="142"/>
    </row>
    <row r="3574" spans="1:9" x14ac:dyDescent="0.2">
      <c r="A3574" s="142"/>
      <c r="B3574" s="142"/>
      <c r="C3574" s="142"/>
      <c r="D3574" s="142"/>
      <c r="E3574" s="142"/>
      <c r="F3574" s="142"/>
      <c r="G3574" s="142"/>
      <c r="H3574" s="142"/>
      <c r="I3574" s="142"/>
    </row>
    <row r="3575" spans="1:9" x14ac:dyDescent="0.2">
      <c r="A3575" s="142"/>
      <c r="B3575" s="142"/>
      <c r="C3575" s="142"/>
      <c r="D3575" s="142"/>
      <c r="E3575" s="142"/>
      <c r="F3575" s="142"/>
      <c r="G3575" s="142"/>
      <c r="H3575" s="142"/>
      <c r="I3575" s="142"/>
    </row>
    <row r="3576" spans="1:9" x14ac:dyDescent="0.2">
      <c r="A3576" s="142"/>
      <c r="B3576" s="142"/>
      <c r="C3576" s="142"/>
      <c r="D3576" s="142"/>
      <c r="E3576" s="142"/>
      <c r="F3576" s="142"/>
      <c r="G3576" s="142"/>
      <c r="H3576" s="142"/>
      <c r="I3576" s="142"/>
    </row>
    <row r="3577" spans="1:9" x14ac:dyDescent="0.2">
      <c r="A3577" s="142"/>
      <c r="B3577" s="142"/>
      <c r="C3577" s="142"/>
      <c r="D3577" s="142"/>
      <c r="E3577" s="142"/>
      <c r="F3577" s="142"/>
      <c r="G3577" s="142"/>
      <c r="H3577" s="142"/>
      <c r="I3577" s="142"/>
    </row>
    <row r="3578" spans="1:9" x14ac:dyDescent="0.2">
      <c r="A3578" s="142"/>
      <c r="B3578" s="142"/>
      <c r="C3578" s="142"/>
      <c r="D3578" s="142"/>
      <c r="E3578" s="142"/>
      <c r="F3578" s="142"/>
      <c r="G3578" s="142"/>
      <c r="H3578" s="142"/>
      <c r="I3578" s="142"/>
    </row>
    <row r="3579" spans="1:9" x14ac:dyDescent="0.2">
      <c r="A3579" s="142"/>
      <c r="B3579" s="142"/>
      <c r="C3579" s="142"/>
      <c r="D3579" s="142"/>
      <c r="E3579" s="142"/>
      <c r="F3579" s="142"/>
      <c r="G3579" s="142"/>
      <c r="H3579" s="142"/>
      <c r="I3579" s="142"/>
    </row>
    <row r="3580" spans="1:9" x14ac:dyDescent="0.2">
      <c r="A3580" s="142"/>
      <c r="B3580" s="142"/>
      <c r="C3580" s="142"/>
      <c r="D3580" s="142"/>
      <c r="E3580" s="142"/>
      <c r="F3580" s="142"/>
      <c r="G3580" s="142"/>
      <c r="H3580" s="142"/>
      <c r="I3580" s="142"/>
    </row>
    <row r="3581" spans="1:9" x14ac:dyDescent="0.2">
      <c r="A3581" s="142"/>
      <c r="B3581" s="142"/>
      <c r="C3581" s="142"/>
      <c r="D3581" s="142"/>
      <c r="E3581" s="142"/>
      <c r="F3581" s="142"/>
      <c r="G3581" s="142"/>
      <c r="H3581" s="142"/>
      <c r="I3581" s="142"/>
    </row>
    <row r="3582" spans="1:9" x14ac:dyDescent="0.2">
      <c r="A3582" s="142"/>
      <c r="B3582" s="142"/>
      <c r="C3582" s="142"/>
      <c r="D3582" s="142"/>
      <c r="E3582" s="142"/>
      <c r="F3582" s="142"/>
      <c r="G3582" s="142"/>
      <c r="H3582" s="142"/>
      <c r="I3582" s="142"/>
    </row>
    <row r="3583" spans="1:9" x14ac:dyDescent="0.2">
      <c r="A3583" s="142"/>
      <c r="B3583" s="142"/>
      <c r="C3583" s="142"/>
      <c r="D3583" s="142"/>
      <c r="E3583" s="142"/>
      <c r="F3583" s="142"/>
      <c r="G3583" s="142"/>
      <c r="H3583" s="142"/>
      <c r="I3583" s="142"/>
    </row>
    <row r="3584" spans="1:9" x14ac:dyDescent="0.2">
      <c r="A3584" s="142"/>
      <c r="B3584" s="142"/>
      <c r="C3584" s="142"/>
      <c r="D3584" s="142"/>
      <c r="E3584" s="142"/>
      <c r="F3584" s="142"/>
      <c r="G3584" s="142"/>
      <c r="H3584" s="142"/>
      <c r="I3584" s="142"/>
    </row>
    <row r="3585" spans="1:9" x14ac:dyDescent="0.2">
      <c r="A3585" s="142"/>
      <c r="B3585" s="142"/>
      <c r="C3585" s="142"/>
      <c r="D3585" s="142"/>
      <c r="E3585" s="142"/>
      <c r="F3585" s="142"/>
      <c r="G3585" s="142"/>
      <c r="H3585" s="142"/>
      <c r="I3585" s="142"/>
    </row>
    <row r="3586" spans="1:9" x14ac:dyDescent="0.2">
      <c r="A3586" s="142"/>
      <c r="B3586" s="142"/>
      <c r="C3586" s="142"/>
      <c r="D3586" s="142"/>
      <c r="E3586" s="142"/>
      <c r="F3586" s="142"/>
      <c r="G3586" s="142"/>
      <c r="H3586" s="142"/>
      <c r="I3586" s="142"/>
    </row>
    <row r="3587" spans="1:9" x14ac:dyDescent="0.2">
      <c r="A3587" s="142"/>
      <c r="B3587" s="142"/>
      <c r="C3587" s="142"/>
      <c r="D3587" s="142"/>
      <c r="E3587" s="142"/>
      <c r="F3587" s="142"/>
      <c r="G3587" s="142"/>
      <c r="H3587" s="142"/>
      <c r="I3587" s="142"/>
    </row>
    <row r="3588" spans="1:9" x14ac:dyDescent="0.2">
      <c r="A3588" s="142"/>
      <c r="B3588" s="142"/>
      <c r="C3588" s="142"/>
      <c r="D3588" s="142"/>
      <c r="E3588" s="142"/>
      <c r="F3588" s="142"/>
      <c r="G3588" s="142"/>
      <c r="H3588" s="142"/>
      <c r="I3588" s="142"/>
    </row>
    <row r="3589" spans="1:9" x14ac:dyDescent="0.2">
      <c r="A3589" s="142"/>
      <c r="B3589" s="142"/>
      <c r="C3589" s="142"/>
      <c r="D3589" s="142"/>
      <c r="E3589" s="142"/>
      <c r="F3589" s="142"/>
      <c r="G3589" s="142"/>
      <c r="H3589" s="142"/>
      <c r="I3589" s="142"/>
    </row>
    <row r="3590" spans="1:9" x14ac:dyDescent="0.2">
      <c r="A3590" s="142"/>
      <c r="B3590" s="142"/>
      <c r="C3590" s="142"/>
      <c r="D3590" s="142"/>
      <c r="E3590" s="142"/>
      <c r="F3590" s="142"/>
      <c r="G3590" s="142"/>
      <c r="H3590" s="142"/>
      <c r="I3590" s="142"/>
    </row>
    <row r="3591" spans="1:9" x14ac:dyDescent="0.2">
      <c r="A3591" s="142"/>
      <c r="B3591" s="142"/>
      <c r="C3591" s="142"/>
      <c r="D3591" s="142"/>
      <c r="E3591" s="142"/>
      <c r="F3591" s="142"/>
      <c r="G3591" s="142"/>
      <c r="H3591" s="142"/>
      <c r="I3591" s="142"/>
    </row>
    <row r="3592" spans="1:9" x14ac:dyDescent="0.2">
      <c r="A3592" s="142"/>
      <c r="B3592" s="142"/>
      <c r="C3592" s="142"/>
      <c r="D3592" s="142"/>
      <c r="E3592" s="142"/>
      <c r="F3592" s="142"/>
      <c r="G3592" s="142"/>
      <c r="H3592" s="142"/>
      <c r="I3592" s="142"/>
    </row>
    <row r="3593" spans="1:9" x14ac:dyDescent="0.2">
      <c r="A3593" s="142"/>
      <c r="B3593" s="142"/>
      <c r="C3593" s="142"/>
      <c r="D3593" s="142"/>
      <c r="E3593" s="142"/>
      <c r="F3593" s="142"/>
      <c r="G3593" s="142"/>
      <c r="H3593" s="142"/>
      <c r="I3593" s="142"/>
    </row>
    <row r="3594" spans="1:9" x14ac:dyDescent="0.2">
      <c r="A3594" s="142"/>
      <c r="B3594" s="142"/>
      <c r="C3594" s="142"/>
      <c r="D3594" s="142"/>
      <c r="E3594" s="142"/>
      <c r="F3594" s="142"/>
      <c r="G3594" s="142"/>
      <c r="H3594" s="142"/>
      <c r="I3594" s="142"/>
    </row>
    <row r="3595" spans="1:9" x14ac:dyDescent="0.2">
      <c r="A3595" s="142"/>
      <c r="B3595" s="142"/>
      <c r="C3595" s="142"/>
      <c r="D3595" s="142"/>
      <c r="E3595" s="142"/>
      <c r="F3595" s="142"/>
      <c r="G3595" s="142"/>
      <c r="H3595" s="142"/>
      <c r="I3595" s="142"/>
    </row>
    <row r="3596" spans="1:9" x14ac:dyDescent="0.2">
      <c r="A3596" s="142"/>
      <c r="B3596" s="142"/>
      <c r="C3596" s="142"/>
      <c r="D3596" s="142"/>
      <c r="E3596" s="142"/>
      <c r="F3596" s="142"/>
      <c r="G3596" s="142"/>
      <c r="H3596" s="142"/>
      <c r="I3596" s="142"/>
    </row>
    <row r="3597" spans="1:9" x14ac:dyDescent="0.2">
      <c r="A3597" s="142"/>
      <c r="B3597" s="142"/>
      <c r="C3597" s="142"/>
      <c r="D3597" s="142"/>
      <c r="E3597" s="142"/>
      <c r="F3597" s="142"/>
      <c r="G3597" s="142"/>
      <c r="H3597" s="142"/>
      <c r="I3597" s="142"/>
    </row>
    <row r="3598" spans="1:9" x14ac:dyDescent="0.2">
      <c r="A3598" s="142"/>
      <c r="B3598" s="142"/>
      <c r="C3598" s="142"/>
      <c r="D3598" s="142"/>
      <c r="E3598" s="142"/>
      <c r="F3598" s="142"/>
      <c r="G3598" s="142"/>
      <c r="H3598" s="142"/>
      <c r="I3598" s="142"/>
    </row>
    <row r="3599" spans="1:9" x14ac:dyDescent="0.2">
      <c r="A3599" s="142"/>
      <c r="B3599" s="142"/>
      <c r="C3599" s="142"/>
      <c r="D3599" s="142"/>
      <c r="E3599" s="142"/>
      <c r="F3599" s="142"/>
      <c r="G3599" s="142"/>
      <c r="H3599" s="142"/>
      <c r="I3599" s="142"/>
    </row>
    <row r="3600" spans="1:9" x14ac:dyDescent="0.2">
      <c r="A3600" s="142"/>
      <c r="B3600" s="142"/>
      <c r="C3600" s="142"/>
      <c r="D3600" s="142"/>
      <c r="E3600" s="142"/>
      <c r="F3600" s="142"/>
      <c r="G3600" s="142"/>
      <c r="H3600" s="142"/>
      <c r="I3600" s="142"/>
    </row>
    <row r="3601" spans="1:9" x14ac:dyDescent="0.2">
      <c r="A3601" s="142"/>
      <c r="B3601" s="142"/>
      <c r="C3601" s="142"/>
      <c r="D3601" s="142"/>
      <c r="E3601" s="142"/>
      <c r="F3601" s="142"/>
      <c r="G3601" s="142"/>
      <c r="H3601" s="142"/>
      <c r="I3601" s="142"/>
    </row>
    <row r="3602" spans="1:9" x14ac:dyDescent="0.2">
      <c r="A3602" s="142"/>
      <c r="B3602" s="142"/>
      <c r="C3602" s="142"/>
      <c r="D3602" s="142"/>
      <c r="E3602" s="142"/>
      <c r="F3602" s="142"/>
      <c r="G3602" s="142"/>
      <c r="H3602" s="142"/>
      <c r="I3602" s="142"/>
    </row>
    <row r="3603" spans="1:9" x14ac:dyDescent="0.2">
      <c r="A3603" s="142"/>
      <c r="B3603" s="142"/>
      <c r="C3603" s="142"/>
      <c r="D3603" s="142"/>
      <c r="E3603" s="142"/>
      <c r="F3603" s="142"/>
      <c r="G3603" s="142"/>
      <c r="H3603" s="142"/>
      <c r="I3603" s="142"/>
    </row>
    <row r="3604" spans="1:9" x14ac:dyDescent="0.2">
      <c r="A3604" s="142"/>
      <c r="B3604" s="142"/>
      <c r="C3604" s="142"/>
      <c r="D3604" s="142"/>
      <c r="E3604" s="142"/>
      <c r="F3604" s="142"/>
      <c r="G3604" s="142"/>
      <c r="H3604" s="142"/>
      <c r="I3604" s="142"/>
    </row>
    <row r="3605" spans="1:9" x14ac:dyDescent="0.2">
      <c r="A3605" s="142"/>
      <c r="B3605" s="142"/>
      <c r="C3605" s="142"/>
      <c r="D3605" s="142"/>
      <c r="E3605" s="142"/>
      <c r="F3605" s="142"/>
      <c r="G3605" s="142"/>
      <c r="H3605" s="142"/>
      <c r="I3605" s="142"/>
    </row>
    <row r="3606" spans="1:9" x14ac:dyDescent="0.2">
      <c r="A3606" s="142"/>
      <c r="B3606" s="142"/>
      <c r="C3606" s="142"/>
      <c r="D3606" s="142"/>
      <c r="E3606" s="142"/>
      <c r="F3606" s="142"/>
      <c r="G3606" s="142"/>
      <c r="H3606" s="142"/>
      <c r="I3606" s="142"/>
    </row>
    <row r="3607" spans="1:9" x14ac:dyDescent="0.2">
      <c r="A3607" s="142"/>
      <c r="B3607" s="142"/>
      <c r="C3607" s="142"/>
      <c r="D3607" s="142"/>
      <c r="E3607" s="142"/>
      <c r="F3607" s="142"/>
      <c r="G3607" s="142"/>
      <c r="H3607" s="142"/>
      <c r="I3607" s="142"/>
    </row>
    <row r="3608" spans="1:9" x14ac:dyDescent="0.2">
      <c r="A3608" s="142"/>
      <c r="B3608" s="142"/>
      <c r="C3608" s="142"/>
      <c r="D3608" s="142"/>
      <c r="E3608" s="142"/>
      <c r="F3608" s="142"/>
      <c r="G3608" s="142"/>
      <c r="H3608" s="142"/>
      <c r="I3608" s="142"/>
    </row>
    <row r="3609" spans="1:9" x14ac:dyDescent="0.2">
      <c r="A3609" s="142"/>
      <c r="B3609" s="142"/>
      <c r="C3609" s="142"/>
      <c r="D3609" s="142"/>
      <c r="E3609" s="142"/>
      <c r="F3609" s="142"/>
      <c r="G3609" s="142"/>
      <c r="H3609" s="142"/>
      <c r="I3609" s="142"/>
    </row>
    <row r="3610" spans="1:9" x14ac:dyDescent="0.2">
      <c r="A3610" s="142"/>
      <c r="B3610" s="142"/>
      <c r="C3610" s="142"/>
      <c r="D3610" s="142"/>
      <c r="E3610" s="142"/>
      <c r="F3610" s="142"/>
      <c r="G3610" s="142"/>
      <c r="H3610" s="142"/>
      <c r="I3610" s="142"/>
    </row>
    <row r="3611" spans="1:9" x14ac:dyDescent="0.2">
      <c r="A3611" s="142"/>
      <c r="B3611" s="142"/>
      <c r="C3611" s="142"/>
      <c r="D3611" s="142"/>
      <c r="E3611" s="142"/>
      <c r="F3611" s="142"/>
      <c r="G3611" s="142"/>
      <c r="H3611" s="142"/>
      <c r="I3611" s="142"/>
    </row>
    <row r="3612" spans="1:9" x14ac:dyDescent="0.2">
      <c r="A3612" s="142"/>
      <c r="B3612" s="142"/>
      <c r="C3612" s="142"/>
      <c r="D3612" s="142"/>
      <c r="E3612" s="142"/>
      <c r="F3612" s="142"/>
      <c r="G3612" s="142"/>
      <c r="H3612" s="142"/>
      <c r="I3612" s="142"/>
    </row>
    <row r="3613" spans="1:9" x14ac:dyDescent="0.2">
      <c r="A3613" s="142"/>
      <c r="B3613" s="142"/>
      <c r="C3613" s="142"/>
      <c r="D3613" s="142"/>
      <c r="E3613" s="142"/>
      <c r="F3613" s="142"/>
      <c r="G3613" s="142"/>
      <c r="H3613" s="142"/>
      <c r="I3613" s="142"/>
    </row>
    <row r="3614" spans="1:9" x14ac:dyDescent="0.2">
      <c r="A3614" s="142"/>
      <c r="B3614" s="142"/>
      <c r="C3614" s="142"/>
      <c r="D3614" s="142"/>
      <c r="E3614" s="142"/>
      <c r="F3614" s="142"/>
      <c r="G3614" s="142"/>
      <c r="H3614" s="142"/>
      <c r="I3614" s="142"/>
    </row>
    <row r="3615" spans="1:9" x14ac:dyDescent="0.2">
      <c r="A3615" s="142"/>
      <c r="B3615" s="142"/>
      <c r="C3615" s="142"/>
      <c r="D3615" s="142"/>
      <c r="E3615" s="142"/>
      <c r="F3615" s="142"/>
      <c r="G3615" s="142"/>
      <c r="H3615" s="142"/>
      <c r="I3615" s="142"/>
    </row>
    <row r="3616" spans="1:9" x14ac:dyDescent="0.2">
      <c r="A3616" s="142"/>
      <c r="B3616" s="142"/>
      <c r="C3616" s="142"/>
      <c r="D3616" s="142"/>
      <c r="E3616" s="142"/>
      <c r="F3616" s="142"/>
      <c r="G3616" s="142"/>
      <c r="H3616" s="142"/>
      <c r="I3616" s="142"/>
    </row>
    <row r="3617" spans="1:9" x14ac:dyDescent="0.2">
      <c r="A3617" s="142"/>
      <c r="B3617" s="142"/>
      <c r="C3617" s="142"/>
      <c r="D3617" s="142"/>
      <c r="E3617" s="142"/>
      <c r="F3617" s="142"/>
      <c r="G3617" s="142"/>
      <c r="H3617" s="142"/>
      <c r="I3617" s="142"/>
    </row>
    <row r="3618" spans="1:9" x14ac:dyDescent="0.2">
      <c r="A3618" s="142"/>
      <c r="B3618" s="142"/>
      <c r="C3618" s="142"/>
      <c r="D3618" s="142"/>
      <c r="E3618" s="142"/>
      <c r="F3618" s="142"/>
      <c r="G3618" s="142"/>
      <c r="H3618" s="142"/>
      <c r="I3618" s="142"/>
    </row>
    <row r="3619" spans="1:9" x14ac:dyDescent="0.2">
      <c r="A3619" s="142"/>
      <c r="B3619" s="142"/>
      <c r="C3619" s="142"/>
      <c r="D3619" s="142"/>
      <c r="E3619" s="142"/>
      <c r="F3619" s="142"/>
      <c r="G3619" s="142"/>
      <c r="H3619" s="142"/>
      <c r="I3619" s="142"/>
    </row>
    <row r="3620" spans="1:9" x14ac:dyDescent="0.2">
      <c r="A3620" s="142"/>
      <c r="B3620" s="142"/>
      <c r="C3620" s="142"/>
      <c r="D3620" s="142"/>
      <c r="E3620" s="142"/>
      <c r="F3620" s="142"/>
      <c r="G3620" s="142"/>
      <c r="H3620" s="142"/>
      <c r="I3620" s="142"/>
    </row>
    <row r="3621" spans="1:9" x14ac:dyDescent="0.2">
      <c r="A3621" s="142"/>
      <c r="B3621" s="142"/>
      <c r="C3621" s="142"/>
      <c r="D3621" s="142"/>
      <c r="E3621" s="142"/>
      <c r="F3621" s="142"/>
      <c r="G3621" s="142"/>
      <c r="H3621" s="142"/>
      <c r="I3621" s="142"/>
    </row>
    <row r="3622" spans="1:9" x14ac:dyDescent="0.2">
      <c r="A3622" s="142"/>
      <c r="B3622" s="142"/>
      <c r="C3622" s="142"/>
      <c r="D3622" s="142"/>
      <c r="E3622" s="142"/>
      <c r="F3622" s="142"/>
      <c r="G3622" s="142"/>
      <c r="H3622" s="142"/>
      <c r="I3622" s="142"/>
    </row>
    <row r="3623" spans="1:9" x14ac:dyDescent="0.2">
      <c r="A3623" s="142"/>
      <c r="B3623" s="142"/>
      <c r="C3623" s="142"/>
      <c r="D3623" s="142"/>
      <c r="E3623" s="142"/>
      <c r="F3623" s="142"/>
      <c r="G3623" s="142"/>
      <c r="H3623" s="142"/>
      <c r="I3623" s="142"/>
    </row>
    <row r="3624" spans="1:9" x14ac:dyDescent="0.2">
      <c r="A3624" s="142"/>
      <c r="B3624" s="142"/>
      <c r="C3624" s="142"/>
      <c r="D3624" s="142"/>
      <c r="E3624" s="142"/>
      <c r="F3624" s="142"/>
      <c r="G3624" s="142"/>
      <c r="H3624" s="142"/>
      <c r="I3624" s="142"/>
    </row>
    <row r="3625" spans="1:9" x14ac:dyDescent="0.2">
      <c r="A3625" s="142"/>
      <c r="B3625" s="142"/>
      <c r="C3625" s="142"/>
      <c r="D3625" s="142"/>
      <c r="E3625" s="142"/>
      <c r="F3625" s="142"/>
      <c r="G3625" s="142"/>
      <c r="H3625" s="142"/>
      <c r="I3625" s="142"/>
    </row>
    <row r="3626" spans="1:9" x14ac:dyDescent="0.2">
      <c r="A3626" s="142"/>
      <c r="B3626" s="142"/>
      <c r="C3626" s="142"/>
      <c r="D3626" s="142"/>
      <c r="E3626" s="142"/>
      <c r="F3626" s="142"/>
      <c r="G3626" s="142"/>
      <c r="H3626" s="142"/>
      <c r="I3626" s="142"/>
    </row>
    <row r="3627" spans="1:9" x14ac:dyDescent="0.2">
      <c r="A3627" s="142"/>
      <c r="B3627" s="142"/>
      <c r="C3627" s="142"/>
      <c r="D3627" s="142"/>
      <c r="E3627" s="142"/>
      <c r="F3627" s="142"/>
      <c r="G3627" s="142"/>
      <c r="H3627" s="142"/>
      <c r="I3627" s="142"/>
    </row>
    <row r="3628" spans="1:9" x14ac:dyDescent="0.2">
      <c r="A3628" s="142"/>
      <c r="B3628" s="142"/>
      <c r="C3628" s="142"/>
      <c r="D3628" s="142"/>
      <c r="E3628" s="142"/>
      <c r="F3628" s="142"/>
      <c r="G3628" s="142"/>
      <c r="H3628" s="142"/>
      <c r="I3628" s="142"/>
    </row>
    <row r="3629" spans="1:9" x14ac:dyDescent="0.2">
      <c r="A3629" s="142"/>
      <c r="B3629" s="142"/>
      <c r="C3629" s="142"/>
      <c r="D3629" s="142"/>
      <c r="E3629" s="142"/>
      <c r="F3629" s="142"/>
      <c r="G3629" s="142"/>
      <c r="H3629" s="142"/>
      <c r="I3629" s="142"/>
    </row>
    <row r="3630" spans="1:9" x14ac:dyDescent="0.2">
      <c r="A3630" s="142"/>
      <c r="B3630" s="142"/>
      <c r="C3630" s="142"/>
      <c r="D3630" s="142"/>
      <c r="E3630" s="142"/>
      <c r="F3630" s="142"/>
      <c r="G3630" s="142"/>
      <c r="H3630" s="142"/>
      <c r="I3630" s="142"/>
    </row>
    <row r="3631" spans="1:9" x14ac:dyDescent="0.2">
      <c r="A3631" s="142"/>
      <c r="B3631" s="142"/>
      <c r="C3631" s="142"/>
      <c r="D3631" s="142"/>
      <c r="E3631" s="142"/>
      <c r="F3631" s="142"/>
      <c r="G3631" s="142"/>
      <c r="H3631" s="142"/>
      <c r="I3631" s="142"/>
    </row>
    <row r="3632" spans="1:9" x14ac:dyDescent="0.2">
      <c r="A3632" s="142"/>
      <c r="B3632" s="142"/>
      <c r="C3632" s="142"/>
      <c r="D3632" s="142"/>
      <c r="E3632" s="142"/>
      <c r="F3632" s="142"/>
      <c r="G3632" s="142"/>
      <c r="H3632" s="142"/>
      <c r="I3632" s="142"/>
    </row>
    <row r="3633" spans="1:9" x14ac:dyDescent="0.2">
      <c r="A3633" s="142"/>
      <c r="B3633" s="142"/>
      <c r="C3633" s="142"/>
      <c r="D3633" s="142"/>
      <c r="E3633" s="142"/>
      <c r="F3633" s="142"/>
      <c r="G3633" s="142"/>
      <c r="H3633" s="142"/>
      <c r="I3633" s="142"/>
    </row>
    <row r="3634" spans="1:9" x14ac:dyDescent="0.2">
      <c r="A3634" s="142"/>
      <c r="B3634" s="142"/>
      <c r="C3634" s="142"/>
      <c r="D3634" s="142"/>
      <c r="E3634" s="142"/>
      <c r="F3634" s="142"/>
      <c r="G3634" s="142"/>
      <c r="H3634" s="142"/>
      <c r="I3634" s="142"/>
    </row>
    <row r="3635" spans="1:9" x14ac:dyDescent="0.2">
      <c r="A3635" s="142"/>
      <c r="B3635" s="142"/>
      <c r="C3635" s="142"/>
      <c r="D3635" s="142"/>
      <c r="E3635" s="142"/>
      <c r="F3635" s="142"/>
      <c r="G3635" s="142"/>
      <c r="H3635" s="142"/>
      <c r="I3635" s="142"/>
    </row>
    <row r="3636" spans="1:9" x14ac:dyDescent="0.2">
      <c r="A3636" s="142"/>
      <c r="B3636" s="142"/>
      <c r="C3636" s="142"/>
      <c r="D3636" s="142"/>
      <c r="E3636" s="142"/>
      <c r="F3636" s="142"/>
      <c r="G3636" s="142"/>
      <c r="H3636" s="142"/>
      <c r="I3636" s="142"/>
    </row>
    <row r="3637" spans="1:9" x14ac:dyDescent="0.2">
      <c r="A3637" s="142"/>
      <c r="B3637" s="142"/>
      <c r="C3637" s="142"/>
      <c r="D3637" s="142"/>
      <c r="E3637" s="142"/>
      <c r="F3637" s="142"/>
      <c r="G3637" s="142"/>
      <c r="H3637" s="142"/>
      <c r="I3637" s="142"/>
    </row>
    <row r="3638" spans="1:9" x14ac:dyDescent="0.2">
      <c r="A3638" s="142"/>
      <c r="B3638" s="142"/>
      <c r="C3638" s="142"/>
      <c r="D3638" s="142"/>
      <c r="E3638" s="142"/>
      <c r="F3638" s="142"/>
      <c r="G3638" s="142"/>
      <c r="H3638" s="142"/>
      <c r="I3638" s="142"/>
    </row>
    <row r="3639" spans="1:9" x14ac:dyDescent="0.2">
      <c r="A3639" s="142"/>
      <c r="B3639" s="142"/>
      <c r="C3639" s="142"/>
      <c r="D3639" s="142"/>
      <c r="E3639" s="142"/>
      <c r="F3639" s="142"/>
      <c r="G3639" s="142"/>
      <c r="H3639" s="142"/>
      <c r="I3639" s="142"/>
    </row>
    <row r="3640" spans="1:9" x14ac:dyDescent="0.2">
      <c r="A3640" s="142"/>
      <c r="B3640" s="142"/>
      <c r="C3640" s="142"/>
      <c r="D3640" s="142"/>
      <c r="E3640" s="142"/>
      <c r="F3640" s="142"/>
      <c r="G3640" s="142"/>
      <c r="H3640" s="142"/>
      <c r="I3640" s="142"/>
    </row>
    <row r="3641" spans="1:9" x14ac:dyDescent="0.2">
      <c r="A3641" s="142"/>
      <c r="B3641" s="142"/>
      <c r="C3641" s="142"/>
      <c r="D3641" s="142"/>
      <c r="E3641" s="142"/>
      <c r="F3641" s="142"/>
      <c r="G3641" s="142"/>
      <c r="H3641" s="142"/>
      <c r="I3641" s="142"/>
    </row>
    <row r="3642" spans="1:9" x14ac:dyDescent="0.2">
      <c r="A3642" s="142"/>
      <c r="B3642" s="142"/>
      <c r="C3642" s="142"/>
      <c r="D3642" s="142"/>
      <c r="E3642" s="142"/>
      <c r="F3642" s="142"/>
      <c r="G3642" s="142"/>
      <c r="H3642" s="142"/>
      <c r="I3642" s="142"/>
    </row>
    <row r="3643" spans="1:9" x14ac:dyDescent="0.2">
      <c r="A3643" s="142"/>
      <c r="B3643" s="142"/>
      <c r="C3643" s="142"/>
      <c r="D3643" s="142"/>
      <c r="E3643" s="142"/>
      <c r="F3643" s="142"/>
      <c r="G3643" s="142"/>
      <c r="H3643" s="142"/>
      <c r="I3643" s="142"/>
    </row>
    <row r="3644" spans="1:9" x14ac:dyDescent="0.2">
      <c r="A3644" s="142"/>
      <c r="B3644" s="142"/>
      <c r="C3644" s="142"/>
      <c r="D3644" s="142"/>
      <c r="E3644" s="142"/>
      <c r="F3644" s="142"/>
      <c r="G3644" s="142"/>
      <c r="H3644" s="142"/>
      <c r="I3644" s="142"/>
    </row>
    <row r="3645" spans="1:9" x14ac:dyDescent="0.2">
      <c r="A3645" s="142"/>
      <c r="B3645" s="142"/>
      <c r="C3645" s="142"/>
      <c r="D3645" s="142"/>
      <c r="E3645" s="142"/>
      <c r="F3645" s="142"/>
      <c r="G3645" s="142"/>
      <c r="H3645" s="142"/>
      <c r="I3645" s="142"/>
    </row>
    <row r="3646" spans="1:9" x14ac:dyDescent="0.2">
      <c r="A3646" s="142"/>
      <c r="B3646" s="142"/>
      <c r="C3646" s="142"/>
      <c r="D3646" s="142"/>
      <c r="E3646" s="142"/>
      <c r="F3646" s="142"/>
      <c r="G3646" s="142"/>
      <c r="H3646" s="142"/>
      <c r="I3646" s="142"/>
    </row>
    <row r="3647" spans="1:9" x14ac:dyDescent="0.2">
      <c r="A3647" s="142"/>
      <c r="B3647" s="142"/>
      <c r="C3647" s="142"/>
      <c r="D3647" s="142"/>
      <c r="E3647" s="142"/>
      <c r="F3647" s="142"/>
      <c r="G3647" s="142"/>
      <c r="H3647" s="142"/>
      <c r="I3647" s="142"/>
    </row>
    <row r="3648" spans="1:9" x14ac:dyDescent="0.2">
      <c r="A3648" s="142"/>
      <c r="B3648" s="142"/>
      <c r="C3648" s="142"/>
      <c r="D3648" s="142"/>
      <c r="E3648" s="142"/>
      <c r="F3648" s="142"/>
      <c r="G3648" s="142"/>
      <c r="H3648" s="142"/>
      <c r="I3648" s="142"/>
    </row>
    <row r="3649" spans="1:9" x14ac:dyDescent="0.2">
      <c r="A3649" s="142"/>
      <c r="B3649" s="142"/>
      <c r="C3649" s="142"/>
      <c r="D3649" s="142"/>
      <c r="E3649" s="142"/>
      <c r="F3649" s="142"/>
      <c r="G3649" s="142"/>
      <c r="H3649" s="142"/>
      <c r="I3649" s="142"/>
    </row>
    <row r="3650" spans="1:9" x14ac:dyDescent="0.2">
      <c r="A3650" s="142"/>
      <c r="B3650" s="142"/>
      <c r="C3650" s="142"/>
      <c r="D3650" s="142"/>
      <c r="E3650" s="142"/>
      <c r="F3650" s="142"/>
      <c r="G3650" s="142"/>
      <c r="H3650" s="142"/>
      <c r="I3650" s="142"/>
    </row>
    <row r="3651" spans="1:9" x14ac:dyDescent="0.2">
      <c r="A3651" s="142"/>
      <c r="B3651" s="142"/>
      <c r="C3651" s="142"/>
      <c r="D3651" s="142"/>
      <c r="E3651" s="142"/>
      <c r="F3651" s="142"/>
      <c r="G3651" s="142"/>
      <c r="H3651" s="142"/>
      <c r="I3651" s="142"/>
    </row>
    <row r="3652" spans="1:9" x14ac:dyDescent="0.2">
      <c r="A3652" s="142"/>
      <c r="B3652" s="142"/>
      <c r="C3652" s="142"/>
      <c r="D3652" s="142"/>
      <c r="E3652" s="142"/>
      <c r="F3652" s="142"/>
      <c r="G3652" s="142"/>
      <c r="H3652" s="142"/>
      <c r="I3652" s="142"/>
    </row>
    <row r="3653" spans="1:9" x14ac:dyDescent="0.2">
      <c r="A3653" s="142"/>
      <c r="B3653" s="142"/>
      <c r="C3653" s="142"/>
      <c r="D3653" s="142"/>
      <c r="E3653" s="142"/>
      <c r="F3653" s="142"/>
      <c r="G3653" s="142"/>
      <c r="H3653" s="142"/>
      <c r="I3653" s="142"/>
    </row>
    <row r="3654" spans="1:9" x14ac:dyDescent="0.2">
      <c r="A3654" s="142"/>
      <c r="B3654" s="142"/>
      <c r="C3654" s="142"/>
      <c r="D3654" s="142"/>
      <c r="E3654" s="142"/>
      <c r="F3654" s="142"/>
      <c r="G3654" s="142"/>
      <c r="H3654" s="142"/>
      <c r="I3654" s="142"/>
    </row>
    <row r="3655" spans="1:9" x14ac:dyDescent="0.2">
      <c r="A3655" s="142"/>
      <c r="B3655" s="142"/>
      <c r="C3655" s="142"/>
      <c r="D3655" s="142"/>
      <c r="E3655" s="142"/>
      <c r="F3655" s="142"/>
      <c r="G3655" s="142"/>
      <c r="H3655" s="142"/>
      <c r="I3655" s="142"/>
    </row>
    <row r="3656" spans="1:9" x14ac:dyDescent="0.2">
      <c r="A3656" s="142"/>
      <c r="B3656" s="142"/>
      <c r="C3656" s="142"/>
      <c r="D3656" s="142"/>
      <c r="E3656" s="142"/>
      <c r="F3656" s="142"/>
      <c r="G3656" s="142"/>
      <c r="H3656" s="142"/>
      <c r="I3656" s="142"/>
    </row>
    <row r="3657" spans="1:9" x14ac:dyDescent="0.2">
      <c r="A3657" s="142"/>
      <c r="B3657" s="142"/>
      <c r="C3657" s="142"/>
      <c r="D3657" s="142"/>
      <c r="E3657" s="142"/>
      <c r="F3657" s="142"/>
      <c r="G3657" s="142"/>
      <c r="H3657" s="142"/>
      <c r="I3657" s="142"/>
    </row>
    <row r="3658" spans="1:9" x14ac:dyDescent="0.2">
      <c r="A3658" s="142"/>
      <c r="B3658" s="142"/>
      <c r="C3658" s="142"/>
      <c r="D3658" s="142"/>
      <c r="E3658" s="142"/>
      <c r="F3658" s="142"/>
      <c r="G3658" s="142"/>
      <c r="H3658" s="142"/>
      <c r="I3658" s="142"/>
    </row>
    <row r="3659" spans="1:9" x14ac:dyDescent="0.2">
      <c r="A3659" s="142"/>
      <c r="B3659" s="142"/>
      <c r="C3659" s="142"/>
      <c r="D3659" s="142"/>
      <c r="E3659" s="142"/>
      <c r="F3659" s="142"/>
      <c r="G3659" s="142"/>
      <c r="H3659" s="142"/>
      <c r="I3659" s="142"/>
    </row>
    <row r="3660" spans="1:9" x14ac:dyDescent="0.2">
      <c r="A3660" s="142"/>
      <c r="B3660" s="142"/>
      <c r="C3660" s="142"/>
      <c r="D3660" s="142"/>
      <c r="E3660" s="142"/>
      <c r="F3660" s="142"/>
      <c r="G3660" s="142"/>
      <c r="H3660" s="142"/>
      <c r="I3660" s="142"/>
    </row>
    <row r="3661" spans="1:9" x14ac:dyDescent="0.2">
      <c r="A3661" s="142"/>
      <c r="B3661" s="142"/>
      <c r="C3661" s="142"/>
      <c r="D3661" s="142"/>
      <c r="E3661" s="142"/>
      <c r="F3661" s="142"/>
      <c r="G3661" s="142"/>
      <c r="H3661" s="142"/>
      <c r="I3661" s="142"/>
    </row>
    <row r="3662" spans="1:9" x14ac:dyDescent="0.2">
      <c r="A3662" s="142"/>
      <c r="B3662" s="142"/>
      <c r="C3662" s="142"/>
      <c r="D3662" s="142"/>
      <c r="E3662" s="142"/>
      <c r="F3662" s="142"/>
      <c r="G3662" s="142"/>
      <c r="H3662" s="142"/>
      <c r="I3662" s="142"/>
    </row>
    <row r="3663" spans="1:9" x14ac:dyDescent="0.2">
      <c r="A3663" s="142"/>
      <c r="B3663" s="142"/>
      <c r="C3663" s="142"/>
      <c r="D3663" s="142"/>
      <c r="E3663" s="142"/>
      <c r="F3663" s="142"/>
      <c r="G3663" s="142"/>
      <c r="H3663" s="142"/>
      <c r="I3663" s="142"/>
    </row>
    <row r="3664" spans="1:9" x14ac:dyDescent="0.2">
      <c r="A3664" s="142"/>
      <c r="B3664" s="142"/>
      <c r="C3664" s="142"/>
      <c r="D3664" s="142"/>
      <c r="E3664" s="142"/>
      <c r="F3664" s="142"/>
      <c r="G3664" s="142"/>
      <c r="H3664" s="142"/>
      <c r="I3664" s="142"/>
    </row>
    <row r="3665" spans="1:9" x14ac:dyDescent="0.2">
      <c r="A3665" s="142"/>
      <c r="B3665" s="142"/>
      <c r="C3665" s="142"/>
      <c r="D3665" s="142"/>
      <c r="E3665" s="142"/>
      <c r="F3665" s="142"/>
      <c r="G3665" s="142"/>
      <c r="H3665" s="142"/>
      <c r="I3665" s="142"/>
    </row>
    <row r="3666" spans="1:9" x14ac:dyDescent="0.2">
      <c r="A3666" s="142"/>
      <c r="B3666" s="142"/>
      <c r="C3666" s="142"/>
      <c r="D3666" s="142"/>
      <c r="E3666" s="142"/>
      <c r="F3666" s="142"/>
      <c r="G3666" s="142"/>
      <c r="H3666" s="142"/>
      <c r="I3666" s="142"/>
    </row>
    <row r="3667" spans="1:9" x14ac:dyDescent="0.2">
      <c r="A3667" s="142"/>
      <c r="B3667" s="142"/>
      <c r="C3667" s="142"/>
      <c r="D3667" s="142"/>
      <c r="E3667" s="142"/>
      <c r="F3667" s="142"/>
      <c r="G3667" s="142"/>
      <c r="H3667" s="142"/>
      <c r="I3667" s="142"/>
    </row>
    <row r="3668" spans="1:9" x14ac:dyDescent="0.2">
      <c r="A3668" s="142"/>
      <c r="B3668" s="142"/>
      <c r="C3668" s="142"/>
      <c r="D3668" s="142"/>
      <c r="E3668" s="142"/>
      <c r="F3668" s="142"/>
      <c r="G3668" s="142"/>
      <c r="H3668" s="142"/>
      <c r="I3668" s="142"/>
    </row>
    <row r="3669" spans="1:9" x14ac:dyDescent="0.2">
      <c r="A3669" s="142"/>
      <c r="B3669" s="142"/>
      <c r="C3669" s="142"/>
      <c r="D3669" s="142"/>
      <c r="E3669" s="142"/>
      <c r="F3669" s="142"/>
      <c r="G3669" s="142"/>
      <c r="H3669" s="142"/>
      <c r="I3669" s="142"/>
    </row>
    <row r="3670" spans="1:9" x14ac:dyDescent="0.2">
      <c r="A3670" s="142"/>
      <c r="B3670" s="142"/>
      <c r="C3670" s="142"/>
      <c r="D3670" s="142"/>
      <c r="E3670" s="142"/>
      <c r="F3670" s="142"/>
      <c r="G3670" s="142"/>
      <c r="H3670" s="142"/>
      <c r="I3670" s="142"/>
    </row>
    <row r="3671" spans="1:9" x14ac:dyDescent="0.2">
      <c r="A3671" s="142"/>
      <c r="B3671" s="142"/>
      <c r="C3671" s="142"/>
      <c r="D3671" s="142"/>
      <c r="E3671" s="142"/>
      <c r="F3671" s="142"/>
      <c r="G3671" s="142"/>
      <c r="H3671" s="142"/>
      <c r="I3671" s="142"/>
    </row>
    <row r="3672" spans="1:9" x14ac:dyDescent="0.2">
      <c r="A3672" s="142"/>
      <c r="B3672" s="142"/>
      <c r="C3672" s="142"/>
      <c r="D3672" s="142"/>
      <c r="E3672" s="142"/>
      <c r="F3672" s="142"/>
      <c r="G3672" s="142"/>
      <c r="H3672" s="142"/>
      <c r="I3672" s="142"/>
    </row>
    <row r="3673" spans="1:9" x14ac:dyDescent="0.2">
      <c r="A3673" s="142"/>
      <c r="B3673" s="142"/>
      <c r="C3673" s="142"/>
      <c r="D3673" s="142"/>
      <c r="E3673" s="142"/>
      <c r="F3673" s="142"/>
      <c r="G3673" s="142"/>
      <c r="H3673" s="142"/>
      <c r="I3673" s="142"/>
    </row>
    <row r="3674" spans="1:9" x14ac:dyDescent="0.2">
      <c r="A3674" s="142"/>
      <c r="B3674" s="142"/>
      <c r="C3674" s="142"/>
      <c r="D3674" s="142"/>
      <c r="E3674" s="142"/>
      <c r="F3674" s="142"/>
      <c r="G3674" s="142"/>
      <c r="H3674" s="142"/>
      <c r="I3674" s="142"/>
    </row>
    <row r="3675" spans="1:9" x14ac:dyDescent="0.2">
      <c r="A3675" s="142"/>
      <c r="B3675" s="142"/>
      <c r="C3675" s="142"/>
      <c r="D3675" s="142"/>
      <c r="E3675" s="142"/>
      <c r="F3675" s="142"/>
      <c r="G3675" s="142"/>
      <c r="H3675" s="142"/>
      <c r="I3675" s="142"/>
    </row>
    <row r="3676" spans="1:9" x14ac:dyDescent="0.2">
      <c r="A3676" s="142"/>
      <c r="B3676" s="142"/>
      <c r="C3676" s="142"/>
      <c r="D3676" s="142"/>
      <c r="E3676" s="142"/>
      <c r="F3676" s="142"/>
      <c r="G3676" s="142"/>
      <c r="H3676" s="142"/>
      <c r="I3676" s="142"/>
    </row>
    <row r="3677" spans="1:9" x14ac:dyDescent="0.2">
      <c r="A3677" s="142"/>
      <c r="B3677" s="142"/>
      <c r="C3677" s="142"/>
      <c r="D3677" s="142"/>
      <c r="E3677" s="142"/>
      <c r="F3677" s="142"/>
      <c r="G3677" s="142"/>
      <c r="H3677" s="142"/>
      <c r="I3677" s="142"/>
    </row>
    <row r="3678" spans="1:9" x14ac:dyDescent="0.2">
      <c r="A3678" s="142"/>
      <c r="B3678" s="142"/>
      <c r="C3678" s="142"/>
      <c r="D3678" s="142"/>
      <c r="E3678" s="142"/>
      <c r="F3678" s="142"/>
      <c r="G3678" s="142"/>
      <c r="H3678" s="142"/>
      <c r="I3678" s="142"/>
    </row>
    <row r="3679" spans="1:9" x14ac:dyDescent="0.2">
      <c r="A3679" s="142"/>
      <c r="B3679" s="142"/>
      <c r="C3679" s="142"/>
      <c r="D3679" s="142"/>
      <c r="E3679" s="142"/>
      <c r="F3679" s="142"/>
      <c r="G3679" s="142"/>
      <c r="H3679" s="142"/>
      <c r="I3679" s="142"/>
    </row>
    <row r="3680" spans="1:9" x14ac:dyDescent="0.2">
      <c r="A3680" s="142"/>
      <c r="B3680" s="142"/>
      <c r="C3680" s="142"/>
      <c r="D3680" s="142"/>
      <c r="E3680" s="142"/>
      <c r="F3680" s="142"/>
      <c r="G3680" s="142"/>
      <c r="H3680" s="142"/>
      <c r="I3680" s="142"/>
    </row>
    <row r="3681" spans="1:9" x14ac:dyDescent="0.2">
      <c r="A3681" s="142"/>
      <c r="B3681" s="142"/>
      <c r="C3681" s="142"/>
      <c r="D3681" s="142"/>
      <c r="E3681" s="142"/>
      <c r="F3681" s="142"/>
      <c r="G3681" s="142"/>
      <c r="H3681" s="142"/>
      <c r="I3681" s="142"/>
    </row>
    <row r="3682" spans="1:9" x14ac:dyDescent="0.2">
      <c r="A3682" s="142"/>
      <c r="B3682" s="142"/>
      <c r="C3682" s="142"/>
      <c r="D3682" s="142"/>
      <c r="E3682" s="142"/>
      <c r="F3682" s="142"/>
      <c r="G3682" s="142"/>
      <c r="H3682" s="142"/>
      <c r="I3682" s="142"/>
    </row>
    <row r="3683" spans="1:9" x14ac:dyDescent="0.2">
      <c r="A3683" s="142"/>
      <c r="B3683" s="142"/>
      <c r="C3683" s="142"/>
      <c r="D3683" s="142"/>
      <c r="E3683" s="142"/>
      <c r="F3683" s="142"/>
      <c r="G3683" s="142"/>
      <c r="H3683" s="142"/>
      <c r="I3683" s="142"/>
    </row>
    <row r="3684" spans="1:9" x14ac:dyDescent="0.2">
      <c r="A3684" s="142"/>
      <c r="B3684" s="142"/>
      <c r="C3684" s="142"/>
      <c r="D3684" s="142"/>
      <c r="E3684" s="142"/>
      <c r="F3684" s="142"/>
      <c r="G3684" s="142"/>
      <c r="H3684" s="142"/>
      <c r="I3684" s="142"/>
    </row>
    <row r="3685" spans="1:9" x14ac:dyDescent="0.2">
      <c r="A3685" s="142"/>
      <c r="B3685" s="142"/>
      <c r="C3685" s="142"/>
      <c r="D3685" s="142"/>
      <c r="E3685" s="142"/>
      <c r="F3685" s="142"/>
      <c r="G3685" s="142"/>
      <c r="H3685" s="142"/>
      <c r="I3685" s="142"/>
    </row>
    <row r="3686" spans="1:9" x14ac:dyDescent="0.2">
      <c r="A3686" s="142"/>
      <c r="B3686" s="142"/>
      <c r="C3686" s="142"/>
      <c r="D3686" s="142"/>
      <c r="E3686" s="142"/>
      <c r="F3686" s="142"/>
      <c r="G3686" s="142"/>
      <c r="H3686" s="142"/>
      <c r="I3686" s="142"/>
    </row>
    <row r="3687" spans="1:9" x14ac:dyDescent="0.2">
      <c r="A3687" s="142"/>
      <c r="B3687" s="142"/>
      <c r="C3687" s="142"/>
      <c r="D3687" s="142"/>
      <c r="E3687" s="142"/>
      <c r="F3687" s="142"/>
      <c r="G3687" s="142"/>
      <c r="H3687" s="142"/>
      <c r="I3687" s="142"/>
    </row>
    <row r="3688" spans="1:9" x14ac:dyDescent="0.2">
      <c r="A3688" s="142"/>
      <c r="B3688" s="142"/>
      <c r="C3688" s="142"/>
      <c r="D3688" s="142"/>
      <c r="E3688" s="142"/>
      <c r="F3688" s="142"/>
      <c r="G3688" s="142"/>
      <c r="H3688" s="142"/>
      <c r="I3688" s="142"/>
    </row>
    <row r="3689" spans="1:9" x14ac:dyDescent="0.2">
      <c r="A3689" s="142"/>
      <c r="B3689" s="142"/>
      <c r="C3689" s="142"/>
      <c r="D3689" s="142"/>
      <c r="E3689" s="142"/>
      <c r="F3689" s="142"/>
      <c r="G3689" s="142"/>
      <c r="H3689" s="142"/>
      <c r="I3689" s="142"/>
    </row>
    <row r="3690" spans="1:9" x14ac:dyDescent="0.2">
      <c r="A3690" s="142"/>
      <c r="B3690" s="142"/>
      <c r="C3690" s="142"/>
      <c r="D3690" s="142"/>
      <c r="E3690" s="142"/>
      <c r="F3690" s="142"/>
      <c r="G3690" s="142"/>
      <c r="H3690" s="142"/>
      <c r="I3690" s="142"/>
    </row>
    <row r="3691" spans="1:9" x14ac:dyDescent="0.2">
      <c r="A3691" s="142"/>
      <c r="B3691" s="142"/>
      <c r="C3691" s="142"/>
      <c r="D3691" s="142"/>
      <c r="E3691" s="142"/>
      <c r="F3691" s="142"/>
      <c r="G3691" s="142"/>
      <c r="H3691" s="142"/>
      <c r="I3691" s="142"/>
    </row>
    <row r="3692" spans="1:9" x14ac:dyDescent="0.2">
      <c r="A3692" s="142"/>
      <c r="B3692" s="142"/>
      <c r="C3692" s="142"/>
      <c r="D3692" s="142"/>
      <c r="E3692" s="142"/>
      <c r="F3692" s="142"/>
      <c r="G3692" s="142"/>
      <c r="H3692" s="142"/>
      <c r="I3692" s="142"/>
    </row>
    <row r="3693" spans="1:9" x14ac:dyDescent="0.2">
      <c r="A3693" s="142"/>
      <c r="B3693" s="142"/>
      <c r="C3693" s="142"/>
      <c r="D3693" s="142"/>
      <c r="E3693" s="142"/>
      <c r="F3693" s="142"/>
      <c r="G3693" s="142"/>
      <c r="H3693" s="142"/>
      <c r="I3693" s="142"/>
    </row>
    <row r="3694" spans="1:9" x14ac:dyDescent="0.2">
      <c r="A3694" s="142"/>
      <c r="B3694" s="142"/>
      <c r="C3694" s="142"/>
      <c r="D3694" s="142"/>
      <c r="E3694" s="142"/>
      <c r="F3694" s="142"/>
      <c r="G3694" s="142"/>
      <c r="H3694" s="142"/>
      <c r="I3694" s="142"/>
    </row>
    <row r="3695" spans="1:9" x14ac:dyDescent="0.2">
      <c r="A3695" s="142"/>
      <c r="B3695" s="142"/>
      <c r="C3695" s="142"/>
      <c r="D3695" s="142"/>
      <c r="E3695" s="142"/>
      <c r="F3695" s="142"/>
      <c r="G3695" s="142"/>
      <c r="H3695" s="142"/>
      <c r="I3695" s="142"/>
    </row>
    <row r="3696" spans="1:9" x14ac:dyDescent="0.2">
      <c r="A3696" s="142"/>
      <c r="B3696" s="142"/>
      <c r="C3696" s="142"/>
      <c r="D3696" s="142"/>
      <c r="E3696" s="142"/>
      <c r="F3696" s="142"/>
      <c r="G3696" s="142"/>
      <c r="H3696" s="142"/>
      <c r="I3696" s="142"/>
    </row>
    <row r="3697" spans="1:9" x14ac:dyDescent="0.2">
      <c r="A3697" s="142"/>
      <c r="B3697" s="142"/>
      <c r="C3697" s="142"/>
      <c r="D3697" s="142"/>
      <c r="E3697" s="142"/>
      <c r="F3697" s="142"/>
      <c r="G3697" s="142"/>
      <c r="H3697" s="142"/>
      <c r="I3697" s="142"/>
    </row>
    <row r="3698" spans="1:9" x14ac:dyDescent="0.2">
      <c r="A3698" s="142"/>
      <c r="B3698" s="142"/>
      <c r="C3698" s="142"/>
      <c r="D3698" s="142"/>
      <c r="E3698" s="142"/>
      <c r="F3698" s="142"/>
      <c r="G3698" s="142"/>
      <c r="H3698" s="142"/>
      <c r="I3698" s="142"/>
    </row>
    <row r="3699" spans="1:9" x14ac:dyDescent="0.2">
      <c r="A3699" s="142"/>
      <c r="B3699" s="142"/>
      <c r="C3699" s="142"/>
      <c r="D3699" s="142"/>
      <c r="E3699" s="142"/>
      <c r="F3699" s="142"/>
      <c r="G3699" s="142"/>
      <c r="H3699" s="142"/>
      <c r="I3699" s="142"/>
    </row>
    <row r="3700" spans="1:9" x14ac:dyDescent="0.2">
      <c r="A3700" s="142"/>
      <c r="B3700" s="142"/>
      <c r="C3700" s="142"/>
      <c r="D3700" s="142"/>
      <c r="E3700" s="142"/>
      <c r="F3700" s="142"/>
      <c r="G3700" s="142"/>
      <c r="H3700" s="142"/>
      <c r="I3700" s="142"/>
    </row>
    <row r="3701" spans="1:9" x14ac:dyDescent="0.2">
      <c r="A3701" s="142"/>
      <c r="B3701" s="142"/>
      <c r="C3701" s="142"/>
      <c r="D3701" s="142"/>
      <c r="E3701" s="142"/>
      <c r="F3701" s="142"/>
      <c r="G3701" s="142"/>
      <c r="H3701" s="142"/>
      <c r="I3701" s="142"/>
    </row>
    <row r="3702" spans="1:9" x14ac:dyDescent="0.2">
      <c r="A3702" s="142"/>
      <c r="B3702" s="142"/>
      <c r="C3702" s="142"/>
      <c r="D3702" s="142"/>
      <c r="E3702" s="142"/>
      <c r="F3702" s="142"/>
      <c r="G3702" s="142"/>
      <c r="H3702" s="142"/>
      <c r="I3702" s="142"/>
    </row>
    <row r="3703" spans="1:9" x14ac:dyDescent="0.2">
      <c r="A3703" s="142"/>
      <c r="B3703" s="142"/>
      <c r="C3703" s="142"/>
      <c r="D3703" s="142"/>
      <c r="E3703" s="142"/>
      <c r="F3703" s="142"/>
      <c r="G3703" s="142"/>
      <c r="H3703" s="142"/>
      <c r="I3703" s="142"/>
    </row>
    <row r="3704" spans="1:9" x14ac:dyDescent="0.2">
      <c r="A3704" s="142"/>
      <c r="B3704" s="142"/>
      <c r="C3704" s="142"/>
      <c r="D3704" s="142"/>
      <c r="E3704" s="142"/>
      <c r="F3704" s="142"/>
      <c r="G3704" s="142"/>
      <c r="H3704" s="142"/>
      <c r="I3704" s="142"/>
    </row>
    <row r="3705" spans="1:9" x14ac:dyDescent="0.2">
      <c r="A3705" s="142"/>
      <c r="B3705" s="142"/>
      <c r="C3705" s="142"/>
      <c r="D3705" s="142"/>
      <c r="E3705" s="142"/>
      <c r="F3705" s="142"/>
      <c r="G3705" s="142"/>
      <c r="H3705" s="142"/>
      <c r="I3705" s="142"/>
    </row>
    <row r="3706" spans="1:9" x14ac:dyDescent="0.2">
      <c r="A3706" s="142"/>
      <c r="B3706" s="142"/>
      <c r="C3706" s="142"/>
      <c r="D3706" s="142"/>
      <c r="E3706" s="142"/>
      <c r="F3706" s="142"/>
      <c r="G3706" s="142"/>
      <c r="H3706" s="142"/>
      <c r="I3706" s="142"/>
    </row>
    <row r="3707" spans="1:9" x14ac:dyDescent="0.2">
      <c r="A3707" s="142"/>
      <c r="B3707" s="142"/>
      <c r="C3707" s="142"/>
      <c r="D3707" s="142"/>
      <c r="E3707" s="142"/>
      <c r="F3707" s="142"/>
      <c r="G3707" s="142"/>
      <c r="H3707" s="142"/>
      <c r="I3707" s="142"/>
    </row>
    <row r="3708" spans="1:9" x14ac:dyDescent="0.2">
      <c r="A3708" s="142"/>
      <c r="B3708" s="142"/>
      <c r="C3708" s="142"/>
      <c r="D3708" s="142"/>
      <c r="E3708" s="142"/>
      <c r="F3708" s="142"/>
      <c r="G3708" s="142"/>
      <c r="H3708" s="142"/>
      <c r="I3708" s="142"/>
    </row>
    <row r="3709" spans="1:9" x14ac:dyDescent="0.2">
      <c r="A3709" s="142"/>
      <c r="B3709" s="142"/>
      <c r="C3709" s="142"/>
      <c r="D3709" s="142"/>
      <c r="E3709" s="142"/>
      <c r="F3709" s="142"/>
      <c r="G3709" s="142"/>
      <c r="H3709" s="142"/>
      <c r="I3709" s="142"/>
    </row>
    <row r="3710" spans="1:9" x14ac:dyDescent="0.2">
      <c r="A3710" s="142"/>
      <c r="B3710" s="142"/>
      <c r="C3710" s="142"/>
      <c r="D3710" s="142"/>
      <c r="E3710" s="142"/>
      <c r="F3710" s="142"/>
      <c r="G3710" s="142"/>
      <c r="H3710" s="142"/>
      <c r="I3710" s="142"/>
    </row>
    <row r="3711" spans="1:9" x14ac:dyDescent="0.2">
      <c r="A3711" s="142"/>
      <c r="B3711" s="142"/>
      <c r="C3711" s="142"/>
      <c r="D3711" s="142"/>
      <c r="E3711" s="142"/>
      <c r="F3711" s="142"/>
      <c r="G3711" s="142"/>
      <c r="H3711" s="142"/>
      <c r="I3711" s="142"/>
    </row>
    <row r="3712" spans="1:9" x14ac:dyDescent="0.2">
      <c r="A3712" s="142"/>
      <c r="B3712" s="142"/>
      <c r="C3712" s="142"/>
      <c r="D3712" s="142"/>
      <c r="E3712" s="142"/>
      <c r="F3712" s="142"/>
      <c r="G3712" s="142"/>
      <c r="H3712" s="142"/>
      <c r="I3712" s="142"/>
    </row>
    <row r="3713" spans="1:9" x14ac:dyDescent="0.2">
      <c r="A3713" s="142"/>
      <c r="B3713" s="142"/>
      <c r="C3713" s="142"/>
      <c r="D3713" s="142"/>
      <c r="E3713" s="142"/>
      <c r="F3713" s="142"/>
      <c r="G3713" s="142"/>
      <c r="H3713" s="142"/>
      <c r="I3713" s="142"/>
    </row>
    <row r="3714" spans="1:9" x14ac:dyDescent="0.2">
      <c r="A3714" s="142"/>
      <c r="B3714" s="142"/>
      <c r="C3714" s="142"/>
      <c r="D3714" s="142"/>
      <c r="E3714" s="142"/>
      <c r="F3714" s="142"/>
      <c r="G3714" s="142"/>
      <c r="H3714" s="142"/>
      <c r="I3714" s="142"/>
    </row>
    <row r="3715" spans="1:9" x14ac:dyDescent="0.2">
      <c r="A3715" s="142"/>
      <c r="B3715" s="142"/>
      <c r="C3715" s="142"/>
      <c r="D3715" s="142"/>
      <c r="E3715" s="142"/>
      <c r="F3715" s="142"/>
      <c r="G3715" s="142"/>
      <c r="H3715" s="142"/>
      <c r="I3715" s="142"/>
    </row>
    <row r="3716" spans="1:9" x14ac:dyDescent="0.2">
      <c r="A3716" s="142"/>
      <c r="B3716" s="142"/>
      <c r="C3716" s="142"/>
      <c r="D3716" s="142"/>
      <c r="E3716" s="142"/>
      <c r="F3716" s="142"/>
      <c r="G3716" s="142"/>
      <c r="H3716" s="142"/>
      <c r="I3716" s="142"/>
    </row>
    <row r="3717" spans="1:9" x14ac:dyDescent="0.2">
      <c r="A3717" s="142"/>
      <c r="B3717" s="142"/>
      <c r="C3717" s="142"/>
      <c r="D3717" s="142"/>
      <c r="E3717" s="142"/>
      <c r="F3717" s="142"/>
      <c r="G3717" s="142"/>
      <c r="H3717" s="142"/>
      <c r="I3717" s="142"/>
    </row>
    <row r="3718" spans="1:9" x14ac:dyDescent="0.2">
      <c r="A3718" s="142"/>
      <c r="B3718" s="142"/>
      <c r="C3718" s="142"/>
      <c r="D3718" s="142"/>
      <c r="E3718" s="142"/>
      <c r="F3718" s="142"/>
      <c r="G3718" s="142"/>
      <c r="H3718" s="142"/>
      <c r="I3718" s="142"/>
    </row>
    <row r="3719" spans="1:9" x14ac:dyDescent="0.2">
      <c r="A3719" s="142"/>
      <c r="B3719" s="142"/>
      <c r="C3719" s="142"/>
      <c r="D3719" s="142"/>
      <c r="E3719" s="142"/>
      <c r="F3719" s="142"/>
      <c r="G3719" s="142"/>
      <c r="H3719" s="142"/>
      <c r="I3719" s="142"/>
    </row>
    <row r="3720" spans="1:9" x14ac:dyDescent="0.2">
      <c r="A3720" s="142"/>
      <c r="B3720" s="142"/>
      <c r="C3720" s="142"/>
      <c r="D3720" s="142"/>
      <c r="E3720" s="142"/>
      <c r="F3720" s="142"/>
      <c r="G3720" s="142"/>
      <c r="H3720" s="142"/>
      <c r="I3720" s="142"/>
    </row>
    <row r="3721" spans="1:9" x14ac:dyDescent="0.2">
      <c r="A3721" s="142"/>
      <c r="B3721" s="142"/>
      <c r="C3721" s="142"/>
      <c r="D3721" s="142"/>
      <c r="E3721" s="142"/>
      <c r="F3721" s="142"/>
      <c r="G3721" s="142"/>
      <c r="H3721" s="142"/>
      <c r="I3721" s="142"/>
    </row>
    <row r="3722" spans="1:9" x14ac:dyDescent="0.2">
      <c r="A3722" s="142"/>
      <c r="B3722" s="142"/>
      <c r="C3722" s="142"/>
      <c r="D3722" s="142"/>
      <c r="E3722" s="142"/>
      <c r="F3722" s="142"/>
      <c r="G3722" s="142"/>
      <c r="H3722" s="142"/>
      <c r="I3722" s="142"/>
    </row>
    <row r="3723" spans="1:9" x14ac:dyDescent="0.2">
      <c r="A3723" s="142"/>
      <c r="B3723" s="142"/>
      <c r="C3723" s="142"/>
      <c r="D3723" s="142"/>
      <c r="E3723" s="142"/>
      <c r="F3723" s="142"/>
      <c r="G3723" s="142"/>
      <c r="H3723" s="142"/>
      <c r="I3723" s="142"/>
    </row>
    <row r="3724" spans="1:9" x14ac:dyDescent="0.2">
      <c r="A3724" s="142"/>
      <c r="B3724" s="142"/>
      <c r="C3724" s="142"/>
      <c r="D3724" s="142"/>
      <c r="E3724" s="142"/>
      <c r="F3724" s="142"/>
      <c r="G3724" s="142"/>
      <c r="H3724" s="142"/>
      <c r="I3724" s="142"/>
    </row>
    <row r="3725" spans="1:9" x14ac:dyDescent="0.2">
      <c r="A3725" s="142"/>
      <c r="B3725" s="142"/>
      <c r="C3725" s="142"/>
      <c r="D3725" s="142"/>
      <c r="E3725" s="142"/>
      <c r="F3725" s="142"/>
      <c r="G3725" s="142"/>
      <c r="H3725" s="142"/>
      <c r="I3725" s="142"/>
    </row>
    <row r="3726" spans="1:9" x14ac:dyDescent="0.2">
      <c r="A3726" s="142"/>
      <c r="B3726" s="142"/>
      <c r="C3726" s="142"/>
      <c r="D3726" s="142"/>
      <c r="E3726" s="142"/>
      <c r="F3726" s="142"/>
      <c r="G3726" s="142"/>
      <c r="H3726" s="142"/>
      <c r="I3726" s="142"/>
    </row>
    <row r="3727" spans="1:9" x14ac:dyDescent="0.2">
      <c r="A3727" s="142"/>
      <c r="B3727" s="142"/>
      <c r="C3727" s="142"/>
      <c r="D3727" s="142"/>
      <c r="E3727" s="142"/>
      <c r="F3727" s="142"/>
      <c r="G3727" s="142"/>
      <c r="H3727" s="142"/>
      <c r="I3727" s="142"/>
    </row>
    <row r="3728" spans="1:9" x14ac:dyDescent="0.2">
      <c r="A3728" s="142"/>
      <c r="B3728" s="142"/>
      <c r="C3728" s="142"/>
      <c r="D3728" s="142"/>
      <c r="E3728" s="142"/>
      <c r="F3728" s="142"/>
      <c r="G3728" s="142"/>
      <c r="H3728" s="142"/>
      <c r="I3728" s="142"/>
    </row>
    <row r="3729" spans="1:9" x14ac:dyDescent="0.2">
      <c r="A3729" s="142"/>
      <c r="B3729" s="142"/>
      <c r="C3729" s="142"/>
      <c r="D3729" s="142"/>
      <c r="E3729" s="142"/>
      <c r="F3729" s="142"/>
      <c r="G3729" s="142"/>
      <c r="H3729" s="142"/>
      <c r="I3729" s="142"/>
    </row>
    <row r="3730" spans="1:9" x14ac:dyDescent="0.2">
      <c r="A3730" s="142"/>
      <c r="B3730" s="142"/>
      <c r="C3730" s="142"/>
      <c r="D3730" s="142"/>
      <c r="E3730" s="142"/>
      <c r="F3730" s="142"/>
      <c r="G3730" s="142"/>
      <c r="H3730" s="142"/>
      <c r="I3730" s="142"/>
    </row>
    <row r="3731" spans="1:9" x14ac:dyDescent="0.2">
      <c r="A3731" s="142"/>
      <c r="B3731" s="142"/>
      <c r="C3731" s="142"/>
      <c r="D3731" s="142"/>
      <c r="E3731" s="142"/>
      <c r="F3731" s="142"/>
      <c r="G3731" s="142"/>
      <c r="H3731" s="142"/>
      <c r="I3731" s="142"/>
    </row>
    <row r="3732" spans="1:9" x14ac:dyDescent="0.2">
      <c r="A3732" s="142"/>
      <c r="B3732" s="142"/>
      <c r="C3732" s="142"/>
      <c r="D3732" s="142"/>
      <c r="E3732" s="142"/>
      <c r="F3732" s="142"/>
      <c r="G3732" s="142"/>
      <c r="H3732" s="142"/>
      <c r="I3732" s="142"/>
    </row>
    <row r="3733" spans="1:9" x14ac:dyDescent="0.2">
      <c r="A3733" s="142"/>
      <c r="B3733" s="142"/>
      <c r="C3733" s="142"/>
      <c r="D3733" s="142"/>
      <c r="E3733" s="142"/>
      <c r="F3733" s="142"/>
      <c r="G3733" s="142"/>
      <c r="H3733" s="142"/>
      <c r="I3733" s="142"/>
    </row>
    <row r="3734" spans="1:9" x14ac:dyDescent="0.2">
      <c r="A3734" s="142"/>
      <c r="B3734" s="142"/>
      <c r="C3734" s="142"/>
      <c r="D3734" s="142"/>
      <c r="E3734" s="142"/>
      <c r="F3734" s="142"/>
      <c r="G3734" s="142"/>
      <c r="H3734" s="142"/>
      <c r="I3734" s="142"/>
    </row>
    <row r="3735" spans="1:9" x14ac:dyDescent="0.2">
      <c r="A3735" s="142"/>
      <c r="B3735" s="142"/>
      <c r="C3735" s="142"/>
      <c r="D3735" s="142"/>
      <c r="E3735" s="142"/>
      <c r="F3735" s="142"/>
      <c r="G3735" s="142"/>
      <c r="H3735" s="142"/>
      <c r="I3735" s="142"/>
    </row>
    <row r="3736" spans="1:9" x14ac:dyDescent="0.2">
      <c r="A3736" s="142"/>
      <c r="B3736" s="142"/>
      <c r="C3736" s="142"/>
      <c r="D3736" s="142"/>
      <c r="E3736" s="142"/>
      <c r="F3736" s="142"/>
      <c r="G3736" s="142"/>
      <c r="H3736" s="142"/>
      <c r="I3736" s="142"/>
    </row>
    <row r="3737" spans="1:9" x14ac:dyDescent="0.2">
      <c r="A3737" s="142"/>
      <c r="B3737" s="142"/>
      <c r="C3737" s="142"/>
      <c r="D3737" s="142"/>
      <c r="E3737" s="142"/>
      <c r="F3737" s="142"/>
      <c r="G3737" s="142"/>
      <c r="H3737" s="142"/>
      <c r="I3737" s="142"/>
    </row>
    <row r="3738" spans="1:9" x14ac:dyDescent="0.2">
      <c r="A3738" s="142"/>
      <c r="B3738" s="142"/>
      <c r="C3738" s="142"/>
      <c r="D3738" s="142"/>
      <c r="E3738" s="142"/>
      <c r="F3738" s="142"/>
      <c r="G3738" s="142"/>
      <c r="H3738" s="142"/>
      <c r="I3738" s="142"/>
    </row>
    <row r="3739" spans="1:9" x14ac:dyDescent="0.2">
      <c r="A3739" s="142"/>
      <c r="B3739" s="142"/>
      <c r="C3739" s="142"/>
      <c r="D3739" s="142"/>
      <c r="E3739" s="142"/>
      <c r="F3739" s="142"/>
      <c r="G3739" s="142"/>
      <c r="H3739" s="142"/>
      <c r="I3739" s="142"/>
    </row>
    <row r="3740" spans="1:9" x14ac:dyDescent="0.2">
      <c r="A3740" s="142"/>
      <c r="B3740" s="142"/>
      <c r="C3740" s="142"/>
      <c r="D3740" s="142"/>
      <c r="E3740" s="142"/>
      <c r="F3740" s="142"/>
      <c r="G3740" s="142"/>
      <c r="H3740" s="142"/>
      <c r="I3740" s="142"/>
    </row>
    <row r="3741" spans="1:9" x14ac:dyDescent="0.2">
      <c r="A3741" s="142"/>
      <c r="B3741" s="142"/>
      <c r="C3741" s="142"/>
      <c r="D3741" s="142"/>
      <c r="E3741" s="142"/>
      <c r="F3741" s="142"/>
      <c r="G3741" s="142"/>
      <c r="H3741" s="142"/>
      <c r="I3741" s="142"/>
    </row>
    <row r="3742" spans="1:9" x14ac:dyDescent="0.2">
      <c r="A3742" s="142"/>
      <c r="B3742" s="142"/>
      <c r="C3742" s="142"/>
      <c r="D3742" s="142"/>
      <c r="E3742" s="142"/>
      <c r="F3742" s="142"/>
      <c r="G3742" s="142"/>
      <c r="H3742" s="142"/>
      <c r="I3742" s="142"/>
    </row>
    <row r="3743" spans="1:9" x14ac:dyDescent="0.2">
      <c r="A3743" s="142"/>
      <c r="B3743" s="142"/>
      <c r="C3743" s="142"/>
      <c r="D3743" s="142"/>
      <c r="E3743" s="142"/>
      <c r="F3743" s="142"/>
      <c r="G3743" s="142"/>
      <c r="H3743" s="142"/>
      <c r="I3743" s="142"/>
    </row>
    <row r="3744" spans="1:9" x14ac:dyDescent="0.2">
      <c r="A3744" s="142"/>
      <c r="B3744" s="142"/>
      <c r="C3744" s="142"/>
      <c r="D3744" s="142"/>
      <c r="E3744" s="142"/>
      <c r="F3744" s="142"/>
      <c r="G3744" s="142"/>
      <c r="H3744" s="142"/>
      <c r="I3744" s="142"/>
    </row>
    <row r="3745" spans="1:9" x14ac:dyDescent="0.2">
      <c r="A3745" s="142"/>
      <c r="B3745" s="142"/>
      <c r="C3745" s="142"/>
      <c r="D3745" s="142"/>
      <c r="E3745" s="142"/>
      <c r="F3745" s="142"/>
      <c r="G3745" s="142"/>
      <c r="H3745" s="142"/>
      <c r="I3745" s="142"/>
    </row>
    <row r="3746" spans="1:9" x14ac:dyDescent="0.2">
      <c r="A3746" s="142"/>
      <c r="B3746" s="142"/>
      <c r="C3746" s="142"/>
      <c r="D3746" s="142"/>
      <c r="E3746" s="142"/>
      <c r="F3746" s="142"/>
      <c r="G3746" s="142"/>
      <c r="H3746" s="142"/>
      <c r="I3746" s="142"/>
    </row>
    <row r="3747" spans="1:9" x14ac:dyDescent="0.2">
      <c r="A3747" s="142"/>
      <c r="B3747" s="142"/>
      <c r="C3747" s="142"/>
      <c r="D3747" s="142"/>
      <c r="E3747" s="142"/>
      <c r="F3747" s="142"/>
      <c r="G3747" s="142"/>
      <c r="H3747" s="142"/>
      <c r="I3747" s="142"/>
    </row>
    <row r="3748" spans="1:9" x14ac:dyDescent="0.2">
      <c r="A3748" s="142"/>
      <c r="B3748" s="142"/>
      <c r="C3748" s="142"/>
      <c r="D3748" s="142"/>
      <c r="E3748" s="142"/>
      <c r="F3748" s="142"/>
      <c r="G3748" s="142"/>
      <c r="H3748" s="142"/>
      <c r="I3748" s="142"/>
    </row>
    <row r="3749" spans="1:9" x14ac:dyDescent="0.2">
      <c r="A3749" s="142"/>
      <c r="B3749" s="142"/>
      <c r="C3749" s="142"/>
      <c r="D3749" s="142"/>
      <c r="E3749" s="142"/>
      <c r="F3749" s="142"/>
      <c r="G3749" s="142"/>
      <c r="H3749" s="142"/>
      <c r="I3749" s="142"/>
    </row>
    <row r="3750" spans="1:9" x14ac:dyDescent="0.2">
      <c r="A3750" s="142"/>
      <c r="B3750" s="142"/>
      <c r="C3750" s="142"/>
      <c r="D3750" s="142"/>
      <c r="E3750" s="142"/>
      <c r="F3750" s="142"/>
      <c r="G3750" s="142"/>
      <c r="H3750" s="142"/>
      <c r="I3750" s="142"/>
    </row>
    <row r="3751" spans="1:9" x14ac:dyDescent="0.2">
      <c r="A3751" s="142"/>
      <c r="B3751" s="142"/>
      <c r="C3751" s="142"/>
      <c r="D3751" s="142"/>
      <c r="E3751" s="142"/>
      <c r="F3751" s="142"/>
      <c r="G3751" s="142"/>
      <c r="H3751" s="142"/>
      <c r="I3751" s="142"/>
    </row>
    <row r="3752" spans="1:9" x14ac:dyDescent="0.2">
      <c r="A3752" s="142"/>
      <c r="B3752" s="142"/>
      <c r="C3752" s="142"/>
      <c r="D3752" s="142"/>
      <c r="E3752" s="142"/>
      <c r="F3752" s="142"/>
      <c r="G3752" s="142"/>
      <c r="H3752" s="142"/>
      <c r="I3752" s="142"/>
    </row>
    <row r="3753" spans="1:9" x14ac:dyDescent="0.2">
      <c r="A3753" s="142"/>
      <c r="B3753" s="142"/>
      <c r="C3753" s="142"/>
      <c r="D3753" s="142"/>
      <c r="E3753" s="142"/>
      <c r="F3753" s="142"/>
      <c r="G3753" s="142"/>
      <c r="H3753" s="142"/>
      <c r="I3753" s="142"/>
    </row>
    <row r="3754" spans="1:9" x14ac:dyDescent="0.2">
      <c r="A3754" s="142"/>
      <c r="B3754" s="142"/>
      <c r="C3754" s="142"/>
      <c r="D3754" s="142"/>
      <c r="E3754" s="142"/>
      <c r="F3754" s="142"/>
      <c r="G3754" s="142"/>
      <c r="H3754" s="142"/>
      <c r="I3754" s="142"/>
    </row>
    <row r="3755" spans="1:9" x14ac:dyDescent="0.2">
      <c r="A3755" s="142"/>
      <c r="B3755" s="142"/>
      <c r="C3755" s="142"/>
      <c r="D3755" s="142"/>
      <c r="E3755" s="142"/>
      <c r="F3755" s="142"/>
      <c r="G3755" s="142"/>
      <c r="H3755" s="142"/>
      <c r="I3755" s="142"/>
    </row>
    <row r="3756" spans="1:9" x14ac:dyDescent="0.2">
      <c r="A3756" s="142"/>
      <c r="B3756" s="142"/>
      <c r="C3756" s="142"/>
      <c r="D3756" s="142"/>
      <c r="E3756" s="142"/>
      <c r="F3756" s="142"/>
      <c r="G3756" s="142"/>
      <c r="H3756" s="142"/>
      <c r="I3756" s="142"/>
    </row>
    <row r="3757" spans="1:9" x14ac:dyDescent="0.2">
      <c r="A3757" s="142"/>
      <c r="B3757" s="142"/>
      <c r="C3757" s="142"/>
      <c r="D3757" s="142"/>
      <c r="E3757" s="142"/>
      <c r="F3757" s="142"/>
      <c r="G3757" s="142"/>
      <c r="H3757" s="142"/>
      <c r="I3757" s="142"/>
    </row>
    <row r="3758" spans="1:9" x14ac:dyDescent="0.2">
      <c r="A3758" s="142"/>
      <c r="B3758" s="142"/>
      <c r="C3758" s="142"/>
      <c r="D3758" s="142"/>
      <c r="E3758" s="142"/>
      <c r="F3758" s="142"/>
      <c r="G3758" s="142"/>
      <c r="H3758" s="142"/>
      <c r="I3758" s="142"/>
    </row>
    <row r="3759" spans="1:9" x14ac:dyDescent="0.2">
      <c r="A3759" s="142"/>
      <c r="B3759" s="142"/>
      <c r="C3759" s="142"/>
      <c r="D3759" s="142"/>
      <c r="E3759" s="142"/>
      <c r="F3759" s="142"/>
      <c r="G3759" s="142"/>
      <c r="H3759" s="142"/>
      <c r="I3759" s="142"/>
    </row>
    <row r="3760" spans="1:9" x14ac:dyDescent="0.2">
      <c r="A3760" s="142"/>
      <c r="B3760" s="142"/>
      <c r="C3760" s="142"/>
      <c r="D3760" s="142"/>
      <c r="E3760" s="142"/>
      <c r="F3760" s="142"/>
      <c r="G3760" s="142"/>
      <c r="H3760" s="142"/>
      <c r="I3760" s="142"/>
    </row>
    <row r="3761" spans="1:9" x14ac:dyDescent="0.2">
      <c r="A3761" s="142"/>
      <c r="B3761" s="142"/>
      <c r="C3761" s="142"/>
      <c r="D3761" s="142"/>
      <c r="E3761" s="142"/>
      <c r="F3761" s="142"/>
      <c r="G3761" s="142"/>
      <c r="H3761" s="142"/>
      <c r="I3761" s="142"/>
    </row>
    <row r="3762" spans="1:9" x14ac:dyDescent="0.2">
      <c r="A3762" s="142"/>
      <c r="B3762" s="142"/>
      <c r="C3762" s="142"/>
      <c r="D3762" s="142"/>
      <c r="E3762" s="142"/>
      <c r="F3762" s="142"/>
      <c r="G3762" s="142"/>
      <c r="H3762" s="142"/>
      <c r="I3762" s="142"/>
    </row>
    <row r="3763" spans="1:9" x14ac:dyDescent="0.2">
      <c r="A3763" s="142"/>
      <c r="B3763" s="142"/>
      <c r="C3763" s="142"/>
      <c r="D3763" s="142"/>
      <c r="E3763" s="142"/>
      <c r="F3763" s="142"/>
      <c r="G3763" s="142"/>
      <c r="H3763" s="142"/>
      <c r="I3763" s="142"/>
    </row>
    <row r="3764" spans="1:9" x14ac:dyDescent="0.2">
      <c r="A3764" s="142"/>
      <c r="B3764" s="142"/>
      <c r="C3764" s="142"/>
      <c r="D3764" s="142"/>
      <c r="E3764" s="142"/>
      <c r="F3764" s="142"/>
      <c r="G3764" s="142"/>
      <c r="H3764" s="142"/>
      <c r="I3764" s="142"/>
    </row>
    <row r="3765" spans="1:9" x14ac:dyDescent="0.2">
      <c r="A3765" s="142"/>
      <c r="B3765" s="142"/>
      <c r="C3765" s="142"/>
      <c r="D3765" s="142"/>
      <c r="E3765" s="142"/>
      <c r="F3765" s="142"/>
      <c r="G3765" s="142"/>
      <c r="H3765" s="142"/>
      <c r="I3765" s="142"/>
    </row>
    <row r="3766" spans="1:9" x14ac:dyDescent="0.2">
      <c r="A3766" s="142"/>
      <c r="B3766" s="142"/>
      <c r="C3766" s="142"/>
      <c r="D3766" s="142"/>
      <c r="E3766" s="142"/>
      <c r="F3766" s="142"/>
      <c r="G3766" s="142"/>
      <c r="H3766" s="142"/>
      <c r="I3766" s="142"/>
    </row>
    <row r="3767" spans="1:9" x14ac:dyDescent="0.2">
      <c r="A3767" s="142"/>
      <c r="B3767" s="142"/>
      <c r="C3767" s="142"/>
      <c r="D3767" s="142"/>
      <c r="E3767" s="142"/>
      <c r="F3767" s="142"/>
      <c r="G3767" s="142"/>
      <c r="H3767" s="142"/>
      <c r="I3767" s="142"/>
    </row>
    <row r="3768" spans="1:9" x14ac:dyDescent="0.2">
      <c r="A3768" s="142"/>
      <c r="B3768" s="142"/>
      <c r="C3768" s="142"/>
      <c r="D3768" s="142"/>
      <c r="E3768" s="142"/>
      <c r="F3768" s="142"/>
      <c r="G3768" s="142"/>
      <c r="H3768" s="142"/>
      <c r="I3768" s="142"/>
    </row>
    <row r="3769" spans="1:9" x14ac:dyDescent="0.2">
      <c r="A3769" s="142"/>
      <c r="B3769" s="142"/>
      <c r="C3769" s="142"/>
      <c r="D3769" s="142"/>
      <c r="E3769" s="142"/>
      <c r="F3769" s="142"/>
      <c r="G3769" s="142"/>
      <c r="H3769" s="142"/>
      <c r="I3769" s="142"/>
    </row>
    <row r="3770" spans="1:9" x14ac:dyDescent="0.2">
      <c r="A3770" s="142"/>
      <c r="B3770" s="142"/>
      <c r="C3770" s="142"/>
      <c r="D3770" s="142"/>
      <c r="E3770" s="142"/>
      <c r="F3770" s="142"/>
      <c r="G3770" s="142"/>
      <c r="H3770" s="142"/>
      <c r="I3770" s="142"/>
    </row>
    <row r="3771" spans="1:9" x14ac:dyDescent="0.2">
      <c r="A3771" s="142"/>
      <c r="B3771" s="142"/>
      <c r="C3771" s="142"/>
      <c r="D3771" s="142"/>
      <c r="E3771" s="142"/>
      <c r="F3771" s="142"/>
      <c r="G3771" s="142"/>
      <c r="H3771" s="142"/>
      <c r="I3771" s="142"/>
    </row>
    <row r="3772" spans="1:9" x14ac:dyDescent="0.2">
      <c r="A3772" s="142"/>
      <c r="B3772" s="142"/>
      <c r="C3772" s="142"/>
      <c r="D3772" s="142"/>
      <c r="E3772" s="142"/>
      <c r="F3772" s="142"/>
      <c r="G3772" s="142"/>
      <c r="H3772" s="142"/>
      <c r="I3772" s="142"/>
    </row>
    <row r="3773" spans="1:9" x14ac:dyDescent="0.2">
      <c r="A3773" s="142"/>
      <c r="B3773" s="142"/>
      <c r="C3773" s="142"/>
      <c r="D3773" s="142"/>
      <c r="E3773" s="142"/>
      <c r="F3773" s="142"/>
      <c r="G3773" s="142"/>
      <c r="H3773" s="142"/>
      <c r="I3773" s="142"/>
    </row>
    <row r="3774" spans="1:9" x14ac:dyDescent="0.2">
      <c r="A3774" s="142"/>
      <c r="B3774" s="142"/>
      <c r="C3774" s="142"/>
      <c r="D3774" s="142"/>
      <c r="E3774" s="142"/>
      <c r="F3774" s="142"/>
      <c r="G3774" s="142"/>
      <c r="H3774" s="142"/>
      <c r="I3774" s="142"/>
    </row>
    <row r="3775" spans="1:9" x14ac:dyDescent="0.2">
      <c r="A3775" s="142"/>
      <c r="B3775" s="142"/>
      <c r="C3775" s="142"/>
      <c r="D3775" s="142"/>
      <c r="E3775" s="142"/>
      <c r="F3775" s="142"/>
      <c r="G3775" s="142"/>
      <c r="H3775" s="142"/>
      <c r="I3775" s="142"/>
    </row>
    <row r="3776" spans="1:9" x14ac:dyDescent="0.2">
      <c r="A3776" s="142"/>
      <c r="B3776" s="142"/>
      <c r="C3776" s="142"/>
      <c r="D3776" s="142"/>
      <c r="E3776" s="142"/>
      <c r="F3776" s="142"/>
      <c r="G3776" s="142"/>
      <c r="H3776" s="142"/>
      <c r="I3776" s="142"/>
    </row>
    <row r="3777" spans="1:9" x14ac:dyDescent="0.2">
      <c r="A3777" s="142"/>
      <c r="B3777" s="142"/>
      <c r="C3777" s="142"/>
      <c r="D3777" s="142"/>
      <c r="E3777" s="142"/>
      <c r="F3777" s="142"/>
      <c r="G3777" s="142"/>
      <c r="H3777" s="142"/>
      <c r="I3777" s="142"/>
    </row>
    <row r="3778" spans="1:9" x14ac:dyDescent="0.2">
      <c r="A3778" s="142"/>
      <c r="B3778" s="142"/>
      <c r="C3778" s="142"/>
      <c r="D3778" s="142"/>
      <c r="E3778" s="142"/>
      <c r="F3778" s="142"/>
      <c r="G3778" s="142"/>
      <c r="H3778" s="142"/>
      <c r="I3778" s="142"/>
    </row>
    <row r="3779" spans="1:9" x14ac:dyDescent="0.2">
      <c r="A3779" s="142"/>
      <c r="B3779" s="142"/>
      <c r="C3779" s="142"/>
      <c r="D3779" s="142"/>
      <c r="E3779" s="142"/>
      <c r="F3779" s="142"/>
      <c r="G3779" s="142"/>
      <c r="H3779" s="142"/>
      <c r="I3779" s="142"/>
    </row>
    <row r="3780" spans="1:9" x14ac:dyDescent="0.2">
      <c r="A3780" s="142"/>
      <c r="B3780" s="142"/>
      <c r="C3780" s="142"/>
      <c r="D3780" s="142"/>
      <c r="E3780" s="142"/>
      <c r="F3780" s="142"/>
      <c r="G3780" s="142"/>
      <c r="H3780" s="142"/>
      <c r="I3780" s="142"/>
    </row>
    <row r="3781" spans="1:9" x14ac:dyDescent="0.2">
      <c r="A3781" s="142"/>
      <c r="B3781" s="142"/>
      <c r="C3781" s="142"/>
      <c r="D3781" s="142"/>
      <c r="E3781" s="142"/>
      <c r="F3781" s="142"/>
      <c r="G3781" s="142"/>
      <c r="H3781" s="142"/>
      <c r="I3781" s="142"/>
    </row>
    <row r="3782" spans="1:9" x14ac:dyDescent="0.2">
      <c r="A3782" s="142"/>
      <c r="B3782" s="142"/>
      <c r="C3782" s="142"/>
      <c r="D3782" s="142"/>
      <c r="E3782" s="142"/>
      <c r="F3782" s="142"/>
      <c r="G3782" s="142"/>
      <c r="H3782" s="142"/>
      <c r="I3782" s="142"/>
    </row>
    <row r="3783" spans="1:9" x14ac:dyDescent="0.2">
      <c r="A3783" s="142"/>
      <c r="B3783" s="142"/>
      <c r="C3783" s="142"/>
      <c r="D3783" s="142"/>
      <c r="E3783" s="142"/>
      <c r="F3783" s="142"/>
      <c r="G3783" s="142"/>
      <c r="H3783" s="142"/>
      <c r="I3783" s="142"/>
    </row>
    <row r="3784" spans="1:9" x14ac:dyDescent="0.2">
      <c r="A3784" s="142"/>
      <c r="B3784" s="142"/>
      <c r="C3784" s="142"/>
      <c r="D3784" s="142"/>
      <c r="E3784" s="142"/>
      <c r="F3784" s="142"/>
      <c r="G3784" s="142"/>
      <c r="H3784" s="142"/>
      <c r="I3784" s="142"/>
    </row>
    <row r="3785" spans="1:9" x14ac:dyDescent="0.2">
      <c r="A3785" s="142"/>
      <c r="B3785" s="142"/>
      <c r="C3785" s="142"/>
      <c r="D3785" s="142"/>
      <c r="E3785" s="142"/>
      <c r="F3785" s="142"/>
      <c r="G3785" s="142"/>
      <c r="H3785" s="142"/>
      <c r="I3785" s="142"/>
    </row>
    <row r="3786" spans="1:9" x14ac:dyDescent="0.2">
      <c r="A3786" s="142"/>
      <c r="B3786" s="142"/>
      <c r="C3786" s="142"/>
      <c r="D3786" s="142"/>
      <c r="E3786" s="142"/>
      <c r="F3786" s="142"/>
      <c r="G3786" s="142"/>
      <c r="H3786" s="142"/>
      <c r="I3786" s="142"/>
    </row>
    <row r="3787" spans="1:9" x14ac:dyDescent="0.2">
      <c r="A3787" s="142"/>
      <c r="B3787" s="142"/>
      <c r="C3787" s="142"/>
      <c r="D3787" s="142"/>
      <c r="E3787" s="142"/>
      <c r="F3787" s="142"/>
      <c r="G3787" s="142"/>
      <c r="H3787" s="142"/>
      <c r="I3787" s="142"/>
    </row>
    <row r="3788" spans="1:9" x14ac:dyDescent="0.2">
      <c r="A3788" s="142"/>
      <c r="B3788" s="142"/>
      <c r="C3788" s="142"/>
      <c r="D3788" s="142"/>
      <c r="E3788" s="142"/>
      <c r="F3788" s="142"/>
      <c r="G3788" s="142"/>
      <c r="H3788" s="142"/>
      <c r="I3788" s="142"/>
    </row>
    <row r="3789" spans="1:9" x14ac:dyDescent="0.2">
      <c r="A3789" s="142"/>
      <c r="B3789" s="142"/>
      <c r="C3789" s="142"/>
      <c r="D3789" s="142"/>
      <c r="E3789" s="142"/>
      <c r="F3789" s="142"/>
      <c r="G3789" s="142"/>
      <c r="H3789" s="142"/>
      <c r="I3789" s="142"/>
    </row>
    <row r="3790" spans="1:9" x14ac:dyDescent="0.2">
      <c r="A3790" s="142"/>
      <c r="B3790" s="142"/>
      <c r="C3790" s="142"/>
      <c r="D3790" s="142"/>
      <c r="E3790" s="142"/>
      <c r="F3790" s="142"/>
      <c r="G3790" s="142"/>
      <c r="H3790" s="142"/>
      <c r="I3790" s="142"/>
    </row>
    <row r="3791" spans="1:9" x14ac:dyDescent="0.2">
      <c r="A3791" s="142"/>
      <c r="B3791" s="142"/>
      <c r="C3791" s="142"/>
      <c r="D3791" s="142"/>
      <c r="E3791" s="142"/>
      <c r="F3791" s="142"/>
      <c r="G3791" s="142"/>
      <c r="H3791" s="142"/>
      <c r="I3791" s="142"/>
    </row>
    <row r="3792" spans="1:9" x14ac:dyDescent="0.2">
      <c r="A3792" s="142"/>
      <c r="B3792" s="142"/>
      <c r="C3792" s="142"/>
      <c r="D3792" s="142"/>
      <c r="E3792" s="142"/>
      <c r="F3792" s="142"/>
      <c r="G3792" s="142"/>
      <c r="H3792" s="142"/>
      <c r="I3792" s="142"/>
    </row>
    <row r="3793" spans="1:9" x14ac:dyDescent="0.2">
      <c r="A3793" s="142"/>
      <c r="B3793" s="142"/>
      <c r="C3793" s="142"/>
      <c r="D3793" s="142"/>
      <c r="E3793" s="142"/>
      <c r="F3793" s="142"/>
      <c r="G3793" s="142"/>
      <c r="H3793" s="142"/>
      <c r="I3793" s="142"/>
    </row>
    <row r="3794" spans="1:9" x14ac:dyDescent="0.2">
      <c r="A3794" s="142"/>
      <c r="B3794" s="142"/>
      <c r="C3794" s="142"/>
      <c r="D3794" s="142"/>
      <c r="E3794" s="142"/>
      <c r="F3794" s="142"/>
      <c r="G3794" s="142"/>
      <c r="H3794" s="142"/>
      <c r="I3794" s="142"/>
    </row>
    <row r="3795" spans="1:9" x14ac:dyDescent="0.2">
      <c r="A3795" s="142"/>
      <c r="B3795" s="142"/>
      <c r="C3795" s="142"/>
      <c r="D3795" s="142"/>
      <c r="E3795" s="142"/>
      <c r="F3795" s="142"/>
      <c r="G3795" s="142"/>
      <c r="H3795" s="142"/>
      <c r="I3795" s="142"/>
    </row>
    <row r="3796" spans="1:9" x14ac:dyDescent="0.2">
      <c r="A3796" s="142"/>
      <c r="B3796" s="142"/>
      <c r="C3796" s="142"/>
      <c r="D3796" s="142"/>
      <c r="E3796" s="142"/>
      <c r="F3796" s="142"/>
      <c r="G3796" s="142"/>
      <c r="H3796" s="142"/>
      <c r="I3796" s="142"/>
    </row>
    <row r="3797" spans="1:9" x14ac:dyDescent="0.2">
      <c r="A3797" s="142"/>
      <c r="B3797" s="142"/>
      <c r="C3797" s="142"/>
      <c r="D3797" s="142"/>
      <c r="E3797" s="142"/>
      <c r="F3797" s="142"/>
      <c r="G3797" s="142"/>
      <c r="H3797" s="142"/>
      <c r="I3797" s="142"/>
    </row>
    <row r="3798" spans="1:9" x14ac:dyDescent="0.2">
      <c r="A3798" s="142"/>
      <c r="B3798" s="142"/>
      <c r="C3798" s="142"/>
      <c r="D3798" s="142"/>
      <c r="E3798" s="142"/>
      <c r="F3798" s="142"/>
      <c r="G3798" s="142"/>
      <c r="H3798" s="142"/>
      <c r="I3798" s="142"/>
    </row>
    <row r="3799" spans="1:9" x14ac:dyDescent="0.2">
      <c r="A3799" s="142"/>
      <c r="B3799" s="142"/>
      <c r="C3799" s="142"/>
      <c r="D3799" s="142"/>
      <c r="E3799" s="142"/>
      <c r="F3799" s="142"/>
      <c r="G3799" s="142"/>
      <c r="H3799" s="142"/>
      <c r="I3799" s="142"/>
    </row>
    <row r="3800" spans="1:9" x14ac:dyDescent="0.2">
      <c r="A3800" s="142"/>
      <c r="B3800" s="142"/>
      <c r="C3800" s="142"/>
      <c r="D3800" s="142"/>
      <c r="E3800" s="142"/>
      <c r="F3800" s="142"/>
      <c r="G3800" s="142"/>
      <c r="H3800" s="142"/>
      <c r="I3800" s="142"/>
    </row>
    <row r="3801" spans="1:9" x14ac:dyDescent="0.2">
      <c r="A3801" s="142"/>
      <c r="B3801" s="142"/>
      <c r="C3801" s="142"/>
      <c r="D3801" s="142"/>
      <c r="E3801" s="142"/>
      <c r="F3801" s="142"/>
      <c r="G3801" s="142"/>
      <c r="H3801" s="142"/>
      <c r="I3801" s="142"/>
    </row>
    <row r="3802" spans="1:9" x14ac:dyDescent="0.2">
      <c r="A3802" s="142"/>
      <c r="B3802" s="142"/>
      <c r="C3802" s="142"/>
      <c r="D3802" s="142"/>
      <c r="E3802" s="142"/>
      <c r="F3802" s="142"/>
      <c r="G3802" s="142"/>
      <c r="H3802" s="142"/>
      <c r="I3802" s="142"/>
    </row>
    <row r="3803" spans="1:9" x14ac:dyDescent="0.2">
      <c r="A3803" s="142"/>
      <c r="B3803" s="142"/>
      <c r="C3803" s="142"/>
      <c r="D3803" s="142"/>
      <c r="E3803" s="142"/>
      <c r="F3803" s="142"/>
      <c r="G3803" s="142"/>
      <c r="H3803" s="142"/>
      <c r="I3803" s="142"/>
    </row>
    <row r="3804" spans="1:9" x14ac:dyDescent="0.2">
      <c r="A3804" s="142"/>
      <c r="B3804" s="142"/>
      <c r="C3804" s="142"/>
      <c r="D3804" s="142"/>
      <c r="E3804" s="142"/>
      <c r="F3804" s="142"/>
      <c r="G3804" s="142"/>
      <c r="H3804" s="142"/>
      <c r="I3804" s="142"/>
    </row>
    <row r="3805" spans="1:9" x14ac:dyDescent="0.2">
      <c r="A3805" s="142"/>
      <c r="B3805" s="142"/>
      <c r="C3805" s="142"/>
      <c r="D3805" s="142"/>
      <c r="E3805" s="142"/>
      <c r="F3805" s="142"/>
      <c r="G3805" s="142"/>
      <c r="H3805" s="142"/>
      <c r="I3805" s="142"/>
    </row>
    <row r="3806" spans="1:9" x14ac:dyDescent="0.2">
      <c r="A3806" s="142"/>
      <c r="B3806" s="142"/>
      <c r="C3806" s="142"/>
      <c r="D3806" s="142"/>
      <c r="E3806" s="142"/>
      <c r="F3806" s="142"/>
      <c r="G3806" s="142"/>
      <c r="H3806" s="142"/>
      <c r="I3806" s="142"/>
    </row>
    <row r="3807" spans="1:9" x14ac:dyDescent="0.2">
      <c r="A3807" s="142"/>
      <c r="B3807" s="142"/>
      <c r="C3807" s="142"/>
      <c r="D3807" s="142"/>
      <c r="E3807" s="142"/>
      <c r="F3807" s="142"/>
      <c r="G3807" s="142"/>
      <c r="H3807" s="142"/>
      <c r="I3807" s="142"/>
    </row>
    <row r="3808" spans="1:9" x14ac:dyDescent="0.2">
      <c r="A3808" s="142"/>
      <c r="B3808" s="142"/>
      <c r="C3808" s="142"/>
      <c r="D3808" s="142"/>
      <c r="E3808" s="142"/>
      <c r="F3808" s="142"/>
      <c r="G3808" s="142"/>
      <c r="H3808" s="142"/>
      <c r="I3808" s="142"/>
    </row>
    <row r="3809" spans="1:9" x14ac:dyDescent="0.2">
      <c r="A3809" s="142"/>
      <c r="B3809" s="142"/>
      <c r="C3809" s="142"/>
      <c r="D3809" s="142"/>
      <c r="E3809" s="142"/>
      <c r="F3809" s="142"/>
      <c r="G3809" s="142"/>
      <c r="H3809" s="142"/>
      <c r="I3809" s="142"/>
    </row>
    <row r="3810" spans="1:9" x14ac:dyDescent="0.2">
      <c r="A3810" s="142"/>
      <c r="B3810" s="142"/>
      <c r="C3810" s="142"/>
      <c r="D3810" s="142"/>
      <c r="E3810" s="142"/>
      <c r="F3810" s="142"/>
      <c r="G3810" s="142"/>
      <c r="H3810" s="142"/>
      <c r="I3810" s="142"/>
    </row>
    <row r="3811" spans="1:9" x14ac:dyDescent="0.2">
      <c r="A3811" s="142"/>
      <c r="B3811" s="142"/>
      <c r="C3811" s="142"/>
      <c r="D3811" s="142"/>
      <c r="E3811" s="142"/>
      <c r="F3811" s="142"/>
      <c r="G3811" s="142"/>
      <c r="H3811" s="142"/>
      <c r="I3811" s="142"/>
    </row>
    <row r="3812" spans="1:9" x14ac:dyDescent="0.2">
      <c r="A3812" s="142"/>
      <c r="B3812" s="142"/>
      <c r="C3812" s="142"/>
      <c r="D3812" s="142"/>
      <c r="E3812" s="142"/>
      <c r="F3812" s="142"/>
      <c r="G3812" s="142"/>
      <c r="H3812" s="142"/>
      <c r="I3812" s="142"/>
    </row>
    <row r="3813" spans="1:9" x14ac:dyDescent="0.2">
      <c r="A3813" s="142"/>
      <c r="B3813" s="142"/>
      <c r="C3813" s="142"/>
      <c r="D3813" s="142"/>
      <c r="E3813" s="142"/>
      <c r="F3813" s="142"/>
      <c r="G3813" s="142"/>
      <c r="H3813" s="142"/>
      <c r="I3813" s="142"/>
    </row>
    <row r="3814" spans="1:9" x14ac:dyDescent="0.2">
      <c r="A3814" s="142"/>
      <c r="B3814" s="142"/>
      <c r="C3814" s="142"/>
      <c r="D3814" s="142"/>
      <c r="E3814" s="142"/>
      <c r="F3814" s="142"/>
      <c r="G3814" s="142"/>
      <c r="H3814" s="142"/>
      <c r="I3814" s="142"/>
    </row>
    <row r="3815" spans="1:9" x14ac:dyDescent="0.2">
      <c r="A3815" s="142"/>
      <c r="B3815" s="142"/>
      <c r="C3815" s="142"/>
      <c r="D3815" s="142"/>
      <c r="E3815" s="142"/>
      <c r="F3815" s="142"/>
      <c r="G3815" s="142"/>
      <c r="H3815" s="142"/>
      <c r="I3815" s="142"/>
    </row>
    <row r="3816" spans="1:9" x14ac:dyDescent="0.2">
      <c r="A3816" s="142"/>
      <c r="B3816" s="142"/>
      <c r="C3816" s="142"/>
      <c r="D3816" s="142"/>
      <c r="E3816" s="142"/>
      <c r="F3816" s="142"/>
      <c r="G3816" s="142"/>
      <c r="H3816" s="142"/>
      <c r="I3816" s="142"/>
    </row>
    <row r="3817" spans="1:9" x14ac:dyDescent="0.2">
      <c r="A3817" s="142"/>
      <c r="B3817" s="142"/>
      <c r="C3817" s="142"/>
      <c r="D3817" s="142"/>
      <c r="E3817" s="142"/>
      <c r="F3817" s="142"/>
      <c r="G3817" s="142"/>
      <c r="H3817" s="142"/>
      <c r="I3817" s="142"/>
    </row>
    <row r="3818" spans="1:9" x14ac:dyDescent="0.2">
      <c r="A3818" s="142"/>
      <c r="B3818" s="142"/>
      <c r="C3818" s="142"/>
      <c r="D3818" s="142"/>
      <c r="E3818" s="142"/>
      <c r="F3818" s="142"/>
      <c r="G3818" s="142"/>
      <c r="H3818" s="142"/>
      <c r="I3818" s="142"/>
    </row>
    <row r="3819" spans="1:9" x14ac:dyDescent="0.2">
      <c r="A3819" s="142"/>
      <c r="B3819" s="142"/>
      <c r="C3819" s="142"/>
      <c r="D3819" s="142"/>
      <c r="E3819" s="142"/>
      <c r="F3819" s="142"/>
      <c r="G3819" s="142"/>
      <c r="H3819" s="142"/>
      <c r="I3819" s="142"/>
    </row>
    <row r="3820" spans="1:9" x14ac:dyDescent="0.2">
      <c r="A3820" s="142"/>
      <c r="B3820" s="142"/>
      <c r="C3820" s="142"/>
      <c r="D3820" s="142"/>
      <c r="E3820" s="142"/>
      <c r="F3820" s="142"/>
      <c r="G3820" s="142"/>
      <c r="H3820" s="142"/>
      <c r="I3820" s="142"/>
    </row>
    <row r="3821" spans="1:9" x14ac:dyDescent="0.2">
      <c r="A3821" s="142"/>
      <c r="B3821" s="142"/>
      <c r="C3821" s="142"/>
      <c r="D3821" s="142"/>
      <c r="E3821" s="142"/>
      <c r="F3821" s="142"/>
      <c r="G3821" s="142"/>
      <c r="H3821" s="142"/>
      <c r="I3821" s="142"/>
    </row>
    <row r="3822" spans="1:9" x14ac:dyDescent="0.2">
      <c r="A3822" s="142"/>
      <c r="B3822" s="142"/>
      <c r="C3822" s="142"/>
      <c r="D3822" s="142"/>
      <c r="E3822" s="142"/>
      <c r="F3822" s="142"/>
      <c r="G3822" s="142"/>
      <c r="H3822" s="142"/>
      <c r="I3822" s="142"/>
    </row>
    <row r="3823" spans="1:9" x14ac:dyDescent="0.2">
      <c r="A3823" s="142"/>
      <c r="B3823" s="142"/>
      <c r="C3823" s="142"/>
      <c r="D3823" s="142"/>
      <c r="E3823" s="142"/>
      <c r="F3823" s="142"/>
      <c r="G3823" s="142"/>
      <c r="H3823" s="142"/>
      <c r="I3823" s="142"/>
    </row>
    <row r="3824" spans="1:9" x14ac:dyDescent="0.2">
      <c r="A3824" s="142"/>
      <c r="B3824" s="142"/>
      <c r="C3824" s="142"/>
      <c r="D3824" s="142"/>
      <c r="E3824" s="142"/>
      <c r="F3824" s="142"/>
      <c r="G3824" s="142"/>
      <c r="H3824" s="142"/>
      <c r="I3824" s="142"/>
    </row>
    <row r="3825" spans="1:9" x14ac:dyDescent="0.2">
      <c r="A3825" s="142"/>
      <c r="B3825" s="142"/>
      <c r="C3825" s="142"/>
      <c r="D3825" s="142"/>
      <c r="E3825" s="142"/>
      <c r="F3825" s="142"/>
      <c r="G3825" s="142"/>
      <c r="H3825" s="142"/>
      <c r="I3825" s="142"/>
    </row>
    <row r="3826" spans="1:9" x14ac:dyDescent="0.2">
      <c r="A3826" s="142"/>
      <c r="B3826" s="142"/>
      <c r="C3826" s="142"/>
      <c r="D3826" s="142"/>
      <c r="E3826" s="142"/>
      <c r="F3826" s="142"/>
      <c r="G3826" s="142"/>
      <c r="H3826" s="142"/>
      <c r="I3826" s="142"/>
    </row>
    <row r="3827" spans="1:9" x14ac:dyDescent="0.2">
      <c r="A3827" s="142"/>
      <c r="B3827" s="142"/>
      <c r="C3827" s="142"/>
      <c r="D3827" s="142"/>
      <c r="E3827" s="142"/>
      <c r="F3827" s="142"/>
      <c r="G3827" s="142"/>
      <c r="H3827" s="142"/>
      <c r="I3827" s="142"/>
    </row>
    <row r="3828" spans="1:9" x14ac:dyDescent="0.2">
      <c r="A3828" s="142"/>
      <c r="B3828" s="142"/>
      <c r="C3828" s="142"/>
      <c r="D3828" s="142"/>
      <c r="E3828" s="142"/>
      <c r="F3828" s="142"/>
      <c r="G3828" s="142"/>
      <c r="H3828" s="142"/>
      <c r="I3828" s="142"/>
    </row>
    <row r="3829" spans="1:9" x14ac:dyDescent="0.2">
      <c r="A3829" s="142"/>
      <c r="B3829" s="142"/>
      <c r="C3829" s="142"/>
      <c r="D3829" s="142"/>
      <c r="E3829" s="142"/>
      <c r="F3829" s="142"/>
      <c r="G3829" s="142"/>
      <c r="H3829" s="142"/>
      <c r="I3829" s="142"/>
    </row>
    <row r="3830" spans="1:9" x14ac:dyDescent="0.2">
      <c r="A3830" s="142"/>
      <c r="B3830" s="142"/>
      <c r="C3830" s="142"/>
      <c r="D3830" s="142"/>
      <c r="E3830" s="142"/>
      <c r="F3830" s="142"/>
      <c r="G3830" s="142"/>
      <c r="H3830" s="142"/>
      <c r="I3830" s="142"/>
    </row>
    <row r="3831" spans="1:9" x14ac:dyDescent="0.2">
      <c r="A3831" s="142"/>
      <c r="B3831" s="142"/>
      <c r="C3831" s="142"/>
      <c r="D3831" s="142"/>
      <c r="E3831" s="142"/>
      <c r="F3831" s="142"/>
      <c r="G3831" s="142"/>
      <c r="H3831" s="142"/>
      <c r="I3831" s="142"/>
    </row>
    <row r="3832" spans="1:9" x14ac:dyDescent="0.2">
      <c r="A3832" s="142"/>
      <c r="B3832" s="142"/>
      <c r="C3832" s="142"/>
      <c r="D3832" s="142"/>
      <c r="E3832" s="142"/>
      <c r="F3832" s="142"/>
      <c r="G3832" s="142"/>
      <c r="H3832" s="142"/>
      <c r="I3832" s="142"/>
    </row>
    <row r="3833" spans="1:9" x14ac:dyDescent="0.2">
      <c r="A3833" s="142"/>
      <c r="B3833" s="142"/>
      <c r="C3833" s="142"/>
      <c r="D3833" s="142"/>
      <c r="E3833" s="142"/>
      <c r="F3833" s="142"/>
      <c r="G3833" s="142"/>
      <c r="H3833" s="142"/>
      <c r="I3833" s="142"/>
    </row>
    <row r="3834" spans="1:9" x14ac:dyDescent="0.2">
      <c r="A3834" s="142"/>
      <c r="B3834" s="142"/>
      <c r="C3834" s="142"/>
      <c r="D3834" s="142"/>
      <c r="E3834" s="142"/>
      <c r="F3834" s="142"/>
      <c r="G3834" s="142"/>
      <c r="H3834" s="142"/>
      <c r="I3834" s="142"/>
    </row>
    <row r="3835" spans="1:9" x14ac:dyDescent="0.2">
      <c r="A3835" s="142"/>
      <c r="B3835" s="142"/>
      <c r="C3835" s="142"/>
      <c r="D3835" s="142"/>
      <c r="E3835" s="142"/>
      <c r="F3835" s="142"/>
      <c r="G3835" s="142"/>
      <c r="H3835" s="142"/>
      <c r="I3835" s="142"/>
    </row>
    <row r="3836" spans="1:9" x14ac:dyDescent="0.2">
      <c r="A3836" s="142"/>
      <c r="B3836" s="142"/>
      <c r="C3836" s="142"/>
      <c r="D3836" s="142"/>
      <c r="E3836" s="142"/>
      <c r="F3836" s="142"/>
      <c r="G3836" s="142"/>
      <c r="H3836" s="142"/>
      <c r="I3836" s="142"/>
    </row>
    <row r="3837" spans="1:9" x14ac:dyDescent="0.2">
      <c r="A3837" s="142"/>
      <c r="B3837" s="142"/>
      <c r="C3837" s="142"/>
      <c r="D3837" s="142"/>
      <c r="E3837" s="142"/>
      <c r="F3837" s="142"/>
      <c r="G3837" s="142"/>
      <c r="H3837" s="142"/>
      <c r="I3837" s="142"/>
    </row>
    <row r="3838" spans="1:9" x14ac:dyDescent="0.2">
      <c r="A3838" s="142"/>
      <c r="B3838" s="142"/>
      <c r="C3838" s="142"/>
      <c r="D3838" s="142"/>
      <c r="E3838" s="142"/>
      <c r="F3838" s="142"/>
      <c r="G3838" s="142"/>
      <c r="H3838" s="142"/>
      <c r="I3838" s="142"/>
    </row>
    <row r="3839" spans="1:9" x14ac:dyDescent="0.2">
      <c r="A3839" s="142"/>
      <c r="B3839" s="142"/>
      <c r="C3839" s="142"/>
      <c r="D3839" s="142"/>
      <c r="E3839" s="142"/>
      <c r="F3839" s="142"/>
      <c r="G3839" s="142"/>
      <c r="H3839" s="142"/>
      <c r="I3839" s="142"/>
    </row>
    <row r="3840" spans="1:9" x14ac:dyDescent="0.2">
      <c r="A3840" s="142"/>
      <c r="B3840" s="142"/>
      <c r="C3840" s="142"/>
      <c r="D3840" s="142"/>
      <c r="E3840" s="142"/>
      <c r="F3840" s="142"/>
      <c r="G3840" s="142"/>
      <c r="H3840" s="142"/>
      <c r="I3840" s="142"/>
    </row>
    <row r="3841" spans="1:9" x14ac:dyDescent="0.2">
      <c r="A3841" s="142"/>
      <c r="B3841" s="142"/>
      <c r="C3841" s="142"/>
      <c r="D3841" s="142"/>
      <c r="E3841" s="142"/>
      <c r="F3841" s="142"/>
      <c r="G3841" s="142"/>
      <c r="H3841" s="142"/>
      <c r="I3841" s="142"/>
    </row>
    <row r="3842" spans="1:9" x14ac:dyDescent="0.2">
      <c r="A3842" s="142"/>
      <c r="B3842" s="142"/>
      <c r="C3842" s="142"/>
      <c r="D3842" s="142"/>
      <c r="E3842" s="142"/>
      <c r="F3842" s="142"/>
      <c r="G3842" s="142"/>
      <c r="H3842" s="142"/>
      <c r="I3842" s="142"/>
    </row>
    <row r="3843" spans="1:9" x14ac:dyDescent="0.2">
      <c r="A3843" s="142"/>
      <c r="B3843" s="142"/>
      <c r="C3843" s="142"/>
      <c r="D3843" s="142"/>
      <c r="E3843" s="142"/>
      <c r="F3843" s="142"/>
      <c r="G3843" s="142"/>
      <c r="H3843" s="142"/>
      <c r="I3843" s="142"/>
    </row>
    <row r="3844" spans="1:9" x14ac:dyDescent="0.2">
      <c r="A3844" s="142"/>
      <c r="B3844" s="142"/>
      <c r="C3844" s="142"/>
      <c r="D3844" s="142"/>
      <c r="E3844" s="142"/>
      <c r="F3844" s="142"/>
      <c r="G3844" s="142"/>
      <c r="H3844" s="142"/>
      <c r="I3844" s="142"/>
    </row>
    <row r="3845" spans="1:9" x14ac:dyDescent="0.2">
      <c r="A3845" s="142"/>
      <c r="B3845" s="142"/>
      <c r="C3845" s="142"/>
      <c r="D3845" s="142"/>
      <c r="E3845" s="142"/>
      <c r="F3845" s="142"/>
      <c r="G3845" s="142"/>
      <c r="H3845" s="142"/>
      <c r="I3845" s="142"/>
    </row>
    <row r="3846" spans="1:9" x14ac:dyDescent="0.2">
      <c r="A3846" s="142"/>
      <c r="B3846" s="142"/>
      <c r="C3846" s="142"/>
      <c r="D3846" s="142"/>
      <c r="E3846" s="142"/>
      <c r="F3846" s="142"/>
      <c r="G3846" s="142"/>
      <c r="H3846" s="142"/>
      <c r="I3846" s="142"/>
    </row>
    <row r="3847" spans="1:9" x14ac:dyDescent="0.2">
      <c r="A3847" s="142"/>
      <c r="B3847" s="142"/>
      <c r="C3847" s="142"/>
      <c r="D3847" s="142"/>
      <c r="E3847" s="142"/>
      <c r="F3847" s="142"/>
      <c r="G3847" s="142"/>
      <c r="H3847" s="142"/>
      <c r="I3847" s="142"/>
    </row>
    <row r="3848" spans="1:9" x14ac:dyDescent="0.2">
      <c r="A3848" s="142"/>
      <c r="B3848" s="142"/>
      <c r="C3848" s="142"/>
      <c r="D3848" s="142"/>
      <c r="E3848" s="142"/>
      <c r="F3848" s="142"/>
      <c r="G3848" s="142"/>
      <c r="H3848" s="142"/>
      <c r="I3848" s="142"/>
    </row>
    <row r="3849" spans="1:9" x14ac:dyDescent="0.2">
      <c r="A3849" s="142"/>
      <c r="B3849" s="142"/>
      <c r="C3849" s="142"/>
      <c r="D3849" s="142"/>
      <c r="E3849" s="142"/>
      <c r="F3849" s="142"/>
      <c r="G3849" s="142"/>
      <c r="H3849" s="142"/>
      <c r="I3849" s="142"/>
    </row>
    <row r="3850" spans="1:9" x14ac:dyDescent="0.2">
      <c r="A3850" s="142"/>
      <c r="B3850" s="142"/>
      <c r="C3850" s="142"/>
      <c r="D3850" s="142"/>
      <c r="E3850" s="142"/>
      <c r="F3850" s="142"/>
      <c r="G3850" s="142"/>
      <c r="H3850" s="142"/>
      <c r="I3850" s="142"/>
    </row>
    <row r="3851" spans="1:9" x14ac:dyDescent="0.2">
      <c r="A3851" s="142"/>
      <c r="B3851" s="142"/>
      <c r="C3851" s="142"/>
      <c r="D3851" s="142"/>
      <c r="E3851" s="142"/>
      <c r="F3851" s="142"/>
      <c r="G3851" s="142"/>
      <c r="H3851" s="142"/>
      <c r="I3851" s="142"/>
    </row>
    <row r="3852" spans="1:9" x14ac:dyDescent="0.2">
      <c r="A3852" s="142"/>
      <c r="B3852" s="142"/>
      <c r="C3852" s="142"/>
      <c r="D3852" s="142"/>
      <c r="E3852" s="142"/>
      <c r="F3852" s="142"/>
      <c r="G3852" s="142"/>
      <c r="H3852" s="142"/>
      <c r="I3852" s="142"/>
    </row>
    <row r="3853" spans="1:9" x14ac:dyDescent="0.2">
      <c r="A3853" s="142"/>
      <c r="B3853" s="142"/>
      <c r="C3853" s="142"/>
      <c r="D3853" s="142"/>
      <c r="E3853" s="142"/>
      <c r="F3853" s="142"/>
      <c r="G3853" s="142"/>
      <c r="H3853" s="142"/>
      <c r="I3853" s="142"/>
    </row>
    <row r="3854" spans="1:9" x14ac:dyDescent="0.2">
      <c r="A3854" s="142"/>
      <c r="B3854" s="142"/>
      <c r="C3854" s="142"/>
      <c r="D3854" s="142"/>
      <c r="E3854" s="142"/>
      <c r="F3854" s="142"/>
      <c r="G3854" s="142"/>
      <c r="H3854" s="142"/>
      <c r="I3854" s="142"/>
    </row>
    <row r="3855" spans="1:9" x14ac:dyDescent="0.2">
      <c r="A3855" s="142"/>
      <c r="B3855" s="142"/>
      <c r="C3855" s="142"/>
      <c r="D3855" s="142"/>
      <c r="E3855" s="142"/>
      <c r="F3855" s="142"/>
      <c r="G3855" s="142"/>
      <c r="H3855" s="142"/>
      <c r="I3855" s="142"/>
    </row>
    <row r="3856" spans="1:9" x14ac:dyDescent="0.2">
      <c r="A3856" s="142"/>
      <c r="B3856" s="142"/>
      <c r="C3856" s="142"/>
      <c r="D3856" s="142"/>
      <c r="E3856" s="142"/>
      <c r="F3856" s="142"/>
      <c r="G3856" s="142"/>
      <c r="H3856" s="142"/>
      <c r="I3856" s="142"/>
    </row>
    <row r="3857" spans="1:9" x14ac:dyDescent="0.2">
      <c r="A3857" s="142"/>
      <c r="B3857" s="142"/>
      <c r="C3857" s="142"/>
      <c r="D3857" s="142"/>
      <c r="E3857" s="142"/>
      <c r="F3857" s="142"/>
      <c r="G3857" s="142"/>
      <c r="H3857" s="142"/>
      <c r="I3857" s="142"/>
    </row>
    <row r="3858" spans="1:9" x14ac:dyDescent="0.2">
      <c r="A3858" s="142"/>
      <c r="B3858" s="142"/>
      <c r="C3858" s="142"/>
      <c r="D3858" s="142"/>
      <c r="E3858" s="142"/>
      <c r="F3858" s="142"/>
      <c r="G3858" s="142"/>
      <c r="H3858" s="142"/>
      <c r="I3858" s="142"/>
    </row>
    <row r="3859" spans="1:9" x14ac:dyDescent="0.2">
      <c r="A3859" s="142"/>
      <c r="B3859" s="142"/>
      <c r="C3859" s="142"/>
      <c r="D3859" s="142"/>
      <c r="E3859" s="142"/>
      <c r="F3859" s="142"/>
      <c r="G3859" s="142"/>
      <c r="H3859" s="142"/>
      <c r="I3859" s="142"/>
    </row>
    <row r="3860" spans="1:9" x14ac:dyDescent="0.2">
      <c r="A3860" s="142"/>
      <c r="B3860" s="142"/>
      <c r="C3860" s="142"/>
      <c r="D3860" s="142"/>
      <c r="E3860" s="142"/>
      <c r="F3860" s="142"/>
      <c r="G3860" s="142"/>
      <c r="H3860" s="142"/>
      <c r="I3860" s="142"/>
    </row>
    <row r="3861" spans="1:9" x14ac:dyDescent="0.2">
      <c r="A3861" s="142"/>
      <c r="B3861" s="142"/>
      <c r="C3861" s="142"/>
      <c r="D3861" s="142"/>
      <c r="E3861" s="142"/>
      <c r="F3861" s="142"/>
      <c r="G3861" s="142"/>
      <c r="H3861" s="142"/>
      <c r="I3861" s="142"/>
    </row>
    <row r="3862" spans="1:9" x14ac:dyDescent="0.2">
      <c r="A3862" s="142"/>
      <c r="B3862" s="142"/>
      <c r="C3862" s="142"/>
      <c r="D3862" s="142"/>
      <c r="E3862" s="142"/>
      <c r="F3862" s="142"/>
      <c r="G3862" s="142"/>
      <c r="H3862" s="142"/>
      <c r="I3862" s="142"/>
    </row>
    <row r="3863" spans="1:9" x14ac:dyDescent="0.2">
      <c r="A3863" s="142"/>
      <c r="B3863" s="142"/>
      <c r="C3863" s="142"/>
      <c r="D3863" s="142"/>
      <c r="E3863" s="142"/>
      <c r="F3863" s="142"/>
      <c r="G3863" s="142"/>
      <c r="H3863" s="142"/>
      <c r="I3863" s="142"/>
    </row>
    <row r="3864" spans="1:9" x14ac:dyDescent="0.2">
      <c r="A3864" s="142"/>
      <c r="B3864" s="142"/>
      <c r="C3864" s="142"/>
      <c r="D3864" s="142"/>
      <c r="E3864" s="142"/>
      <c r="F3864" s="142"/>
      <c r="G3864" s="142"/>
      <c r="H3864" s="142"/>
      <c r="I3864" s="142"/>
    </row>
    <row r="3865" spans="1:9" x14ac:dyDescent="0.2">
      <c r="A3865" s="142"/>
      <c r="B3865" s="142"/>
      <c r="C3865" s="142"/>
      <c r="D3865" s="142"/>
      <c r="E3865" s="142"/>
      <c r="F3865" s="142"/>
      <c r="G3865" s="142"/>
      <c r="H3865" s="142"/>
      <c r="I3865" s="142"/>
    </row>
    <row r="3866" spans="1:9" x14ac:dyDescent="0.2">
      <c r="A3866" s="142"/>
      <c r="B3866" s="142"/>
      <c r="C3866" s="142"/>
      <c r="D3866" s="142"/>
      <c r="E3866" s="142"/>
      <c r="F3866" s="142"/>
      <c r="G3866" s="142"/>
      <c r="H3866" s="142"/>
      <c r="I3866" s="142"/>
    </row>
    <row r="3867" spans="1:9" x14ac:dyDescent="0.2">
      <c r="A3867" s="142"/>
      <c r="B3867" s="142"/>
      <c r="C3867" s="142"/>
      <c r="D3867" s="142"/>
      <c r="E3867" s="142"/>
      <c r="F3867" s="142"/>
      <c r="G3867" s="142"/>
      <c r="H3867" s="142"/>
      <c r="I3867" s="142"/>
    </row>
    <row r="3868" spans="1:9" x14ac:dyDescent="0.2">
      <c r="A3868" s="142"/>
      <c r="B3868" s="142"/>
      <c r="C3868" s="142"/>
      <c r="D3868" s="142"/>
      <c r="E3868" s="142"/>
      <c r="F3868" s="142"/>
      <c r="G3868" s="142"/>
      <c r="H3868" s="142"/>
      <c r="I3868" s="142"/>
    </row>
    <row r="3869" spans="1:9" x14ac:dyDescent="0.2">
      <c r="A3869" s="142"/>
      <c r="B3869" s="142"/>
      <c r="C3869" s="142"/>
      <c r="D3869" s="142"/>
      <c r="E3869" s="142"/>
      <c r="F3869" s="142"/>
      <c r="G3869" s="142"/>
      <c r="H3869" s="142"/>
      <c r="I3869" s="142"/>
    </row>
    <row r="3870" spans="1:9" x14ac:dyDescent="0.2">
      <c r="A3870" s="142"/>
      <c r="B3870" s="142"/>
      <c r="C3870" s="142"/>
      <c r="D3870" s="142"/>
      <c r="E3870" s="142"/>
      <c r="F3870" s="142"/>
      <c r="G3870" s="142"/>
      <c r="H3870" s="142"/>
      <c r="I3870" s="142"/>
    </row>
    <row r="3871" spans="1:9" x14ac:dyDescent="0.2">
      <c r="A3871" s="142"/>
      <c r="B3871" s="142"/>
      <c r="C3871" s="142"/>
      <c r="D3871" s="142"/>
      <c r="E3871" s="142"/>
      <c r="F3871" s="142"/>
      <c r="G3871" s="142"/>
      <c r="H3871" s="142"/>
      <c r="I3871" s="142"/>
    </row>
    <row r="3872" spans="1:9" x14ac:dyDescent="0.2">
      <c r="A3872" s="142"/>
      <c r="B3872" s="142"/>
      <c r="C3872" s="142"/>
      <c r="D3872" s="142"/>
      <c r="E3872" s="142"/>
      <c r="F3872" s="142"/>
      <c r="G3872" s="142"/>
      <c r="H3872" s="142"/>
      <c r="I3872" s="142"/>
    </row>
    <row r="3873" spans="1:9" x14ac:dyDescent="0.2">
      <c r="A3873" s="142"/>
      <c r="B3873" s="142"/>
      <c r="C3873" s="142"/>
      <c r="D3873" s="142"/>
      <c r="E3873" s="142"/>
      <c r="F3873" s="142"/>
      <c r="G3873" s="142"/>
      <c r="H3873" s="142"/>
      <c r="I3873" s="142"/>
    </row>
    <row r="3874" spans="1:9" x14ac:dyDescent="0.2">
      <c r="A3874" s="142"/>
      <c r="B3874" s="142"/>
      <c r="C3874" s="142"/>
      <c r="D3874" s="142"/>
      <c r="E3874" s="142"/>
      <c r="F3874" s="142"/>
      <c r="G3874" s="142"/>
      <c r="H3874" s="142"/>
      <c r="I3874" s="142"/>
    </row>
    <row r="3875" spans="1:9" x14ac:dyDescent="0.2">
      <c r="A3875" s="142"/>
      <c r="B3875" s="142"/>
      <c r="C3875" s="142"/>
      <c r="D3875" s="142"/>
      <c r="E3875" s="142"/>
      <c r="F3875" s="142"/>
      <c r="G3875" s="142"/>
      <c r="H3875" s="142"/>
      <c r="I3875" s="142"/>
    </row>
    <row r="3876" spans="1:9" x14ac:dyDescent="0.2">
      <c r="A3876" s="142"/>
      <c r="B3876" s="142"/>
      <c r="C3876" s="142"/>
      <c r="D3876" s="142"/>
      <c r="E3876" s="142"/>
      <c r="F3876" s="142"/>
      <c r="G3876" s="142"/>
      <c r="H3876" s="142"/>
      <c r="I3876" s="142"/>
    </row>
    <row r="3877" spans="1:9" x14ac:dyDescent="0.2">
      <c r="A3877" s="142"/>
      <c r="B3877" s="142"/>
      <c r="C3877" s="142"/>
      <c r="D3877" s="142"/>
      <c r="E3877" s="142"/>
      <c r="F3877" s="142"/>
      <c r="G3877" s="142"/>
      <c r="H3877" s="142"/>
      <c r="I3877" s="142"/>
    </row>
    <row r="3878" spans="1:9" x14ac:dyDescent="0.2">
      <c r="A3878" s="142"/>
      <c r="B3878" s="142"/>
      <c r="C3878" s="142"/>
      <c r="D3878" s="142"/>
      <c r="E3878" s="142"/>
      <c r="F3878" s="142"/>
      <c r="G3878" s="142"/>
      <c r="H3878" s="142"/>
      <c r="I3878" s="142"/>
    </row>
    <row r="3879" spans="1:9" x14ac:dyDescent="0.2">
      <c r="A3879" s="142"/>
      <c r="B3879" s="142"/>
      <c r="C3879" s="142"/>
      <c r="D3879" s="142"/>
      <c r="E3879" s="142"/>
      <c r="F3879" s="142"/>
      <c r="G3879" s="142"/>
      <c r="H3879" s="142"/>
      <c r="I3879" s="142"/>
    </row>
    <row r="3880" spans="1:9" x14ac:dyDescent="0.2">
      <c r="A3880" s="142"/>
      <c r="B3880" s="142"/>
      <c r="C3880" s="142"/>
      <c r="D3880" s="142"/>
      <c r="E3880" s="142"/>
      <c r="F3880" s="142"/>
      <c r="G3880" s="142"/>
      <c r="H3880" s="142"/>
      <c r="I3880" s="142"/>
    </row>
    <row r="3881" spans="1:9" x14ac:dyDescent="0.2">
      <c r="A3881" s="142"/>
      <c r="B3881" s="142"/>
      <c r="C3881" s="142"/>
      <c r="D3881" s="142"/>
      <c r="E3881" s="142"/>
      <c r="F3881" s="142"/>
      <c r="G3881" s="142"/>
      <c r="H3881" s="142"/>
      <c r="I3881" s="142"/>
    </row>
    <row r="3882" spans="1:9" x14ac:dyDescent="0.2">
      <c r="A3882" s="142"/>
      <c r="B3882" s="142"/>
      <c r="C3882" s="142"/>
      <c r="D3882" s="142"/>
      <c r="E3882" s="142"/>
      <c r="F3882" s="142"/>
      <c r="G3882" s="142"/>
      <c r="H3882" s="142"/>
      <c r="I3882" s="142"/>
    </row>
    <row r="3883" spans="1:9" x14ac:dyDescent="0.2">
      <c r="A3883" s="142"/>
      <c r="B3883" s="142"/>
      <c r="C3883" s="142"/>
      <c r="D3883" s="142"/>
      <c r="E3883" s="142"/>
      <c r="F3883" s="142"/>
      <c r="G3883" s="142"/>
      <c r="H3883" s="142"/>
      <c r="I3883" s="142"/>
    </row>
    <row r="3884" spans="1:9" x14ac:dyDescent="0.2">
      <c r="A3884" s="142"/>
      <c r="B3884" s="142"/>
      <c r="C3884" s="142"/>
      <c r="D3884" s="142"/>
      <c r="E3884" s="142"/>
      <c r="F3884" s="142"/>
      <c r="G3884" s="142"/>
      <c r="H3884" s="142"/>
      <c r="I3884" s="142"/>
    </row>
    <row r="3885" spans="1:9" x14ac:dyDescent="0.2">
      <c r="A3885" s="142"/>
      <c r="B3885" s="142"/>
      <c r="C3885" s="142"/>
      <c r="D3885" s="142"/>
      <c r="E3885" s="142"/>
      <c r="F3885" s="142"/>
      <c r="G3885" s="142"/>
      <c r="H3885" s="142"/>
      <c r="I3885" s="142"/>
    </row>
    <row r="3886" spans="1:9" x14ac:dyDescent="0.2">
      <c r="A3886" s="142"/>
      <c r="B3886" s="142"/>
      <c r="C3886" s="142"/>
      <c r="D3886" s="142"/>
      <c r="E3886" s="142"/>
      <c r="F3886" s="142"/>
      <c r="G3886" s="142"/>
      <c r="H3886" s="142"/>
      <c r="I3886" s="142"/>
    </row>
    <row r="3887" spans="1:9" x14ac:dyDescent="0.2">
      <c r="A3887" s="142"/>
      <c r="B3887" s="142"/>
      <c r="C3887" s="142"/>
      <c r="D3887" s="142"/>
      <c r="E3887" s="142"/>
      <c r="F3887" s="142"/>
      <c r="G3887" s="142"/>
      <c r="H3887" s="142"/>
      <c r="I3887" s="142"/>
    </row>
    <row r="3888" spans="1:9" x14ac:dyDescent="0.2">
      <c r="A3888" s="142"/>
      <c r="B3888" s="142"/>
      <c r="C3888" s="142"/>
      <c r="D3888" s="142"/>
      <c r="E3888" s="142"/>
      <c r="F3888" s="142"/>
      <c r="G3888" s="142"/>
      <c r="H3888" s="142"/>
      <c r="I3888" s="142"/>
    </row>
    <row r="3889" spans="1:9" x14ac:dyDescent="0.2">
      <c r="A3889" s="142"/>
      <c r="B3889" s="142"/>
      <c r="C3889" s="142"/>
      <c r="D3889" s="142"/>
      <c r="E3889" s="142"/>
      <c r="F3889" s="142"/>
      <c r="G3889" s="142"/>
      <c r="H3889" s="142"/>
      <c r="I3889" s="142"/>
    </row>
    <row r="3890" spans="1:9" x14ac:dyDescent="0.2">
      <c r="A3890" s="142"/>
      <c r="B3890" s="142"/>
      <c r="C3890" s="142"/>
      <c r="D3890" s="142"/>
      <c r="E3890" s="142"/>
      <c r="F3890" s="142"/>
      <c r="G3890" s="142"/>
      <c r="H3890" s="142"/>
      <c r="I3890" s="142"/>
    </row>
    <row r="3891" spans="1:9" x14ac:dyDescent="0.2">
      <c r="A3891" s="142"/>
      <c r="B3891" s="142"/>
      <c r="C3891" s="142"/>
      <c r="D3891" s="142"/>
      <c r="E3891" s="142"/>
      <c r="F3891" s="142"/>
      <c r="G3891" s="142"/>
      <c r="H3891" s="142"/>
      <c r="I3891" s="142"/>
    </row>
    <row r="3892" spans="1:9" x14ac:dyDescent="0.2">
      <c r="A3892" s="142"/>
      <c r="B3892" s="142"/>
      <c r="C3892" s="142"/>
      <c r="D3892" s="142"/>
      <c r="E3892" s="142"/>
      <c r="F3892" s="142"/>
      <c r="G3892" s="142"/>
      <c r="H3892" s="142"/>
      <c r="I3892" s="142"/>
    </row>
    <row r="3893" spans="1:9" x14ac:dyDescent="0.2">
      <c r="A3893" s="142"/>
      <c r="B3893" s="142"/>
      <c r="C3893" s="142"/>
      <c r="D3893" s="142"/>
      <c r="E3893" s="142"/>
      <c r="F3893" s="142"/>
      <c r="G3893" s="142"/>
      <c r="H3893" s="142"/>
      <c r="I3893" s="142"/>
    </row>
    <row r="3894" spans="1:9" x14ac:dyDescent="0.2">
      <c r="A3894" s="142"/>
      <c r="B3894" s="142"/>
      <c r="C3894" s="142"/>
      <c r="D3894" s="142"/>
      <c r="E3894" s="142"/>
      <c r="F3894" s="142"/>
      <c r="G3894" s="142"/>
      <c r="H3894" s="142"/>
      <c r="I3894" s="142"/>
    </row>
    <row r="3895" spans="1:9" x14ac:dyDescent="0.2">
      <c r="A3895" s="142"/>
      <c r="B3895" s="142"/>
      <c r="C3895" s="142"/>
      <c r="D3895" s="142"/>
      <c r="E3895" s="142"/>
      <c r="F3895" s="142"/>
      <c r="G3895" s="142"/>
      <c r="H3895" s="142"/>
      <c r="I3895" s="142"/>
    </row>
    <row r="3896" spans="1:9" x14ac:dyDescent="0.2">
      <c r="A3896" s="142"/>
      <c r="B3896" s="142"/>
      <c r="C3896" s="142"/>
      <c r="D3896" s="142"/>
      <c r="E3896" s="142"/>
      <c r="F3896" s="142"/>
      <c r="G3896" s="142"/>
      <c r="H3896" s="142"/>
      <c r="I3896" s="142"/>
    </row>
    <row r="3897" spans="1:9" x14ac:dyDescent="0.2">
      <c r="A3897" s="142"/>
      <c r="B3897" s="142"/>
      <c r="C3897" s="142"/>
      <c r="D3897" s="142"/>
      <c r="E3897" s="142"/>
      <c r="F3897" s="142"/>
      <c r="G3897" s="142"/>
      <c r="H3897" s="142"/>
      <c r="I3897" s="142"/>
    </row>
    <row r="3898" spans="1:9" x14ac:dyDescent="0.2">
      <c r="A3898" s="142"/>
      <c r="B3898" s="142"/>
      <c r="C3898" s="142"/>
      <c r="D3898" s="142"/>
      <c r="E3898" s="142"/>
      <c r="F3898" s="142"/>
      <c r="G3898" s="142"/>
      <c r="H3898" s="142"/>
      <c r="I3898" s="142"/>
    </row>
    <row r="3899" spans="1:9" x14ac:dyDescent="0.2">
      <c r="A3899" s="142"/>
      <c r="B3899" s="142"/>
      <c r="C3899" s="142"/>
      <c r="D3899" s="142"/>
      <c r="E3899" s="142"/>
      <c r="F3899" s="142"/>
      <c r="G3899" s="142"/>
      <c r="H3899" s="142"/>
      <c r="I3899" s="142"/>
    </row>
    <row r="3900" spans="1:9" x14ac:dyDescent="0.2">
      <c r="A3900" s="142"/>
      <c r="B3900" s="142"/>
      <c r="C3900" s="142"/>
      <c r="D3900" s="142"/>
      <c r="E3900" s="142"/>
      <c r="F3900" s="142"/>
      <c r="G3900" s="142"/>
      <c r="H3900" s="142"/>
      <c r="I3900" s="142"/>
    </row>
    <row r="3901" spans="1:9" x14ac:dyDescent="0.2">
      <c r="A3901" s="142"/>
      <c r="B3901" s="142"/>
      <c r="C3901" s="142"/>
      <c r="D3901" s="142"/>
      <c r="E3901" s="142"/>
      <c r="F3901" s="142"/>
      <c r="G3901" s="142"/>
      <c r="H3901" s="142"/>
      <c r="I3901" s="142"/>
    </row>
    <row r="3902" spans="1:9" x14ac:dyDescent="0.2">
      <c r="A3902" s="142"/>
      <c r="B3902" s="142"/>
      <c r="C3902" s="142"/>
      <c r="D3902" s="142"/>
      <c r="E3902" s="142"/>
      <c r="F3902" s="142"/>
      <c r="G3902" s="142"/>
      <c r="H3902" s="142"/>
      <c r="I3902" s="142"/>
    </row>
    <row r="3903" spans="1:9" x14ac:dyDescent="0.2">
      <c r="A3903" s="142"/>
      <c r="B3903" s="142"/>
      <c r="C3903" s="142"/>
      <c r="D3903" s="142"/>
      <c r="E3903" s="142"/>
      <c r="F3903" s="142"/>
      <c r="G3903" s="142"/>
      <c r="H3903" s="142"/>
      <c r="I3903" s="142"/>
    </row>
    <row r="3904" spans="1:9" x14ac:dyDescent="0.2">
      <c r="A3904" s="142"/>
      <c r="B3904" s="142"/>
      <c r="C3904" s="142"/>
      <c r="D3904" s="142"/>
      <c r="E3904" s="142"/>
      <c r="F3904" s="142"/>
      <c r="G3904" s="142"/>
      <c r="H3904" s="142"/>
      <c r="I3904" s="142"/>
    </row>
    <row r="3905" spans="1:9" x14ac:dyDescent="0.2">
      <c r="A3905" s="142"/>
      <c r="B3905" s="142"/>
      <c r="C3905" s="142"/>
      <c r="D3905" s="142"/>
      <c r="E3905" s="142"/>
      <c r="F3905" s="142"/>
      <c r="G3905" s="142"/>
      <c r="H3905" s="142"/>
      <c r="I3905" s="142"/>
    </row>
    <row r="3906" spans="1:9" x14ac:dyDescent="0.2">
      <c r="A3906" s="142"/>
      <c r="B3906" s="142"/>
      <c r="C3906" s="142"/>
      <c r="D3906" s="142"/>
      <c r="E3906" s="142"/>
      <c r="F3906" s="142"/>
      <c r="G3906" s="142"/>
      <c r="H3906" s="142"/>
      <c r="I3906" s="142"/>
    </row>
    <row r="3907" spans="1:9" x14ac:dyDescent="0.2">
      <c r="A3907" s="142"/>
      <c r="B3907" s="142"/>
      <c r="C3907" s="142"/>
      <c r="D3907" s="142"/>
      <c r="E3907" s="142"/>
      <c r="F3907" s="142"/>
      <c r="G3907" s="142"/>
      <c r="H3907" s="142"/>
      <c r="I3907" s="142"/>
    </row>
    <row r="3908" spans="1:9" x14ac:dyDescent="0.2">
      <c r="A3908" s="142"/>
      <c r="B3908" s="142"/>
      <c r="C3908" s="142"/>
      <c r="D3908" s="142"/>
      <c r="E3908" s="142"/>
      <c r="F3908" s="142"/>
      <c r="G3908" s="142"/>
      <c r="H3908" s="142"/>
      <c r="I3908" s="142"/>
    </row>
    <row r="3909" spans="1:9" x14ac:dyDescent="0.2">
      <c r="A3909" s="142"/>
      <c r="B3909" s="142"/>
      <c r="C3909" s="142"/>
      <c r="D3909" s="142"/>
      <c r="E3909" s="142"/>
      <c r="F3909" s="142"/>
      <c r="G3909" s="142"/>
      <c r="H3909" s="142"/>
      <c r="I3909" s="142"/>
    </row>
    <row r="3910" spans="1:9" x14ac:dyDescent="0.2">
      <c r="A3910" s="142"/>
      <c r="B3910" s="142"/>
      <c r="C3910" s="142"/>
      <c r="D3910" s="142"/>
      <c r="E3910" s="142"/>
      <c r="F3910" s="142"/>
      <c r="G3910" s="142"/>
      <c r="H3910" s="142"/>
      <c r="I3910" s="142"/>
    </row>
    <row r="3911" spans="1:9" x14ac:dyDescent="0.2">
      <c r="A3911" s="142"/>
      <c r="B3911" s="142"/>
      <c r="C3911" s="142"/>
      <c r="D3911" s="142"/>
      <c r="E3911" s="142"/>
      <c r="F3911" s="142"/>
      <c r="G3911" s="142"/>
      <c r="H3911" s="142"/>
      <c r="I3911" s="142"/>
    </row>
    <row r="3912" spans="1:9" x14ac:dyDescent="0.2">
      <c r="A3912" s="142"/>
      <c r="B3912" s="142"/>
      <c r="C3912" s="142"/>
      <c r="D3912" s="142"/>
      <c r="E3912" s="142"/>
      <c r="F3912" s="142"/>
      <c r="G3912" s="142"/>
      <c r="H3912" s="142"/>
      <c r="I3912" s="142"/>
    </row>
    <row r="3913" spans="1:9" x14ac:dyDescent="0.2">
      <c r="A3913" s="142"/>
      <c r="B3913" s="142"/>
      <c r="C3913" s="142"/>
      <c r="D3913" s="142"/>
      <c r="E3913" s="142"/>
      <c r="F3913" s="142"/>
      <c r="G3913" s="142"/>
      <c r="H3913" s="142"/>
      <c r="I3913" s="142"/>
    </row>
    <row r="3914" spans="1:9" x14ac:dyDescent="0.2">
      <c r="A3914" s="142"/>
      <c r="B3914" s="142"/>
      <c r="C3914" s="142"/>
      <c r="D3914" s="142"/>
      <c r="E3914" s="142"/>
      <c r="F3914" s="142"/>
      <c r="G3914" s="142"/>
      <c r="H3914" s="142"/>
      <c r="I3914" s="142"/>
    </row>
    <row r="3915" spans="1:9" x14ac:dyDescent="0.2">
      <c r="A3915" s="142"/>
      <c r="B3915" s="142"/>
      <c r="C3915" s="142"/>
      <c r="D3915" s="142"/>
      <c r="E3915" s="142"/>
      <c r="F3915" s="142"/>
      <c r="G3915" s="142"/>
      <c r="H3915" s="142"/>
      <c r="I3915" s="142"/>
    </row>
    <row r="3916" spans="1:9" x14ac:dyDescent="0.2">
      <c r="A3916" s="142"/>
      <c r="B3916" s="142"/>
      <c r="C3916" s="142"/>
      <c r="D3916" s="142"/>
      <c r="E3916" s="142"/>
      <c r="F3916" s="142"/>
      <c r="G3916" s="142"/>
      <c r="H3916" s="142"/>
      <c r="I3916" s="142"/>
    </row>
    <row r="3917" spans="1:9" x14ac:dyDescent="0.2">
      <c r="A3917" s="142"/>
      <c r="B3917" s="142"/>
      <c r="C3917" s="142"/>
      <c r="D3917" s="142"/>
      <c r="E3917" s="142"/>
      <c r="F3917" s="142"/>
      <c r="G3917" s="142"/>
      <c r="H3917" s="142"/>
      <c r="I3917" s="142"/>
    </row>
    <row r="3918" spans="1:9" x14ac:dyDescent="0.2">
      <c r="A3918" s="142"/>
      <c r="B3918" s="142"/>
      <c r="C3918" s="142"/>
      <c r="D3918" s="142"/>
      <c r="E3918" s="142"/>
      <c r="F3918" s="142"/>
      <c r="G3918" s="142"/>
      <c r="H3918" s="142"/>
      <c r="I3918" s="142"/>
    </row>
    <row r="3919" spans="1:9" x14ac:dyDescent="0.2">
      <c r="A3919" s="142"/>
      <c r="B3919" s="142"/>
      <c r="C3919" s="142"/>
      <c r="D3919" s="142"/>
      <c r="E3919" s="142"/>
      <c r="F3919" s="142"/>
      <c r="G3919" s="142"/>
      <c r="H3919" s="142"/>
      <c r="I3919" s="142"/>
    </row>
    <row r="3920" spans="1:9" x14ac:dyDescent="0.2">
      <c r="A3920" s="142"/>
      <c r="B3920" s="142"/>
      <c r="C3920" s="142"/>
      <c r="D3920" s="142"/>
      <c r="E3920" s="142"/>
      <c r="F3920" s="142"/>
      <c r="G3920" s="142"/>
      <c r="H3920" s="142"/>
      <c r="I3920" s="142"/>
    </row>
    <row r="3921" spans="1:9" x14ac:dyDescent="0.2">
      <c r="A3921" s="142"/>
      <c r="B3921" s="142"/>
      <c r="C3921" s="142"/>
      <c r="D3921" s="142"/>
      <c r="E3921" s="142"/>
      <c r="F3921" s="142"/>
      <c r="G3921" s="142"/>
      <c r="H3921" s="142"/>
      <c r="I3921" s="142"/>
    </row>
    <row r="3922" spans="1:9" x14ac:dyDescent="0.2">
      <c r="A3922" s="142"/>
      <c r="B3922" s="142"/>
      <c r="C3922" s="142"/>
      <c r="D3922" s="142"/>
      <c r="E3922" s="142"/>
      <c r="F3922" s="142"/>
      <c r="G3922" s="142"/>
      <c r="H3922" s="142"/>
      <c r="I3922" s="142"/>
    </row>
    <row r="3923" spans="1:9" x14ac:dyDescent="0.2">
      <c r="A3923" s="142"/>
      <c r="B3923" s="142"/>
      <c r="C3923" s="142"/>
      <c r="D3923" s="142"/>
      <c r="E3923" s="142"/>
      <c r="F3923" s="142"/>
      <c r="G3923" s="142"/>
      <c r="H3923" s="142"/>
      <c r="I3923" s="142"/>
    </row>
    <row r="3924" spans="1:9" x14ac:dyDescent="0.2">
      <c r="A3924" s="142"/>
      <c r="B3924" s="142"/>
      <c r="C3924" s="142"/>
      <c r="D3924" s="142"/>
      <c r="E3924" s="142"/>
      <c r="F3924" s="142"/>
      <c r="G3924" s="142"/>
      <c r="H3924" s="142"/>
      <c r="I3924" s="142"/>
    </row>
    <row r="3925" spans="1:9" x14ac:dyDescent="0.2">
      <c r="A3925" s="142"/>
      <c r="B3925" s="142"/>
      <c r="C3925" s="142"/>
      <c r="D3925" s="142"/>
      <c r="E3925" s="142"/>
      <c r="F3925" s="142"/>
      <c r="G3925" s="142"/>
      <c r="H3925" s="142"/>
      <c r="I3925" s="142"/>
    </row>
    <row r="3926" spans="1:9" x14ac:dyDescent="0.2">
      <c r="A3926" s="142"/>
      <c r="B3926" s="142"/>
      <c r="C3926" s="142"/>
      <c r="D3926" s="142"/>
      <c r="E3926" s="142"/>
      <c r="F3926" s="142"/>
      <c r="G3926" s="142"/>
      <c r="H3926" s="142"/>
      <c r="I3926" s="142"/>
    </row>
    <row r="3927" spans="1:9" x14ac:dyDescent="0.2">
      <c r="A3927" s="142"/>
      <c r="B3927" s="142"/>
      <c r="C3927" s="142"/>
      <c r="D3927" s="142"/>
      <c r="E3927" s="142"/>
      <c r="F3927" s="142"/>
      <c r="G3927" s="142"/>
      <c r="H3927" s="142"/>
      <c r="I3927" s="142"/>
    </row>
    <row r="3928" spans="1:9" x14ac:dyDescent="0.2">
      <c r="A3928" s="142"/>
      <c r="B3928" s="142"/>
      <c r="C3928" s="142"/>
      <c r="D3928" s="142"/>
      <c r="E3928" s="142"/>
      <c r="F3928" s="142"/>
      <c r="G3928" s="142"/>
      <c r="H3928" s="142"/>
      <c r="I3928" s="142"/>
    </row>
    <row r="3929" spans="1:9" x14ac:dyDescent="0.2">
      <c r="A3929" s="142"/>
      <c r="B3929" s="142"/>
      <c r="C3929" s="142"/>
      <c r="D3929" s="142"/>
      <c r="E3929" s="142"/>
      <c r="F3929" s="142"/>
      <c r="G3929" s="142"/>
      <c r="H3929" s="142"/>
      <c r="I3929" s="142"/>
    </row>
    <row r="3930" spans="1:9" x14ac:dyDescent="0.2">
      <c r="A3930" s="142"/>
      <c r="B3930" s="142"/>
      <c r="C3930" s="142"/>
      <c r="D3930" s="142"/>
      <c r="E3930" s="142"/>
      <c r="F3930" s="142"/>
      <c r="G3930" s="142"/>
      <c r="H3930" s="142"/>
      <c r="I3930" s="142"/>
    </row>
    <row r="3931" spans="1:9" x14ac:dyDescent="0.2">
      <c r="A3931" s="142"/>
      <c r="B3931" s="142"/>
      <c r="C3931" s="142"/>
      <c r="D3931" s="142"/>
      <c r="E3931" s="142"/>
      <c r="F3931" s="142"/>
      <c r="G3931" s="142"/>
      <c r="H3931" s="142"/>
      <c r="I3931" s="142"/>
    </row>
    <row r="3932" spans="1:9" x14ac:dyDescent="0.2">
      <c r="A3932" s="142"/>
      <c r="B3932" s="142"/>
      <c r="C3932" s="142"/>
      <c r="D3932" s="142"/>
      <c r="E3932" s="142"/>
      <c r="F3932" s="142"/>
      <c r="G3932" s="142"/>
      <c r="H3932" s="142"/>
      <c r="I3932" s="142"/>
    </row>
    <row r="3933" spans="1:9" x14ac:dyDescent="0.2">
      <c r="A3933" s="142"/>
      <c r="B3933" s="142"/>
      <c r="C3933" s="142"/>
      <c r="D3933" s="142"/>
      <c r="E3933" s="142"/>
      <c r="F3933" s="142"/>
      <c r="G3933" s="142"/>
      <c r="H3933" s="142"/>
      <c r="I3933" s="142"/>
    </row>
    <row r="3934" spans="1:9" x14ac:dyDescent="0.2">
      <c r="A3934" s="142"/>
      <c r="B3934" s="142"/>
      <c r="C3934" s="142"/>
      <c r="D3934" s="142"/>
      <c r="E3934" s="142"/>
      <c r="F3934" s="142"/>
      <c r="G3934" s="142"/>
      <c r="H3934" s="142"/>
      <c r="I3934" s="142"/>
    </row>
    <row r="3935" spans="1:9" x14ac:dyDescent="0.2">
      <c r="A3935" s="142"/>
      <c r="B3935" s="142"/>
      <c r="C3935" s="142"/>
      <c r="D3935" s="142"/>
      <c r="E3935" s="142"/>
      <c r="F3935" s="142"/>
      <c r="G3935" s="142"/>
      <c r="H3935" s="142"/>
      <c r="I3935" s="142"/>
    </row>
    <row r="3936" spans="1:9" x14ac:dyDescent="0.2">
      <c r="A3936" s="142"/>
      <c r="B3936" s="142"/>
      <c r="C3936" s="142"/>
      <c r="D3936" s="142"/>
      <c r="E3936" s="142"/>
      <c r="F3936" s="142"/>
      <c r="G3936" s="142"/>
      <c r="H3936" s="142"/>
      <c r="I3936" s="142"/>
    </row>
    <row r="3937" spans="1:9" x14ac:dyDescent="0.2">
      <c r="A3937" s="142"/>
      <c r="B3937" s="142"/>
      <c r="C3937" s="142"/>
      <c r="D3937" s="142"/>
      <c r="E3937" s="142"/>
      <c r="F3937" s="142"/>
      <c r="G3937" s="142"/>
      <c r="H3937" s="142"/>
      <c r="I3937" s="142"/>
    </row>
    <row r="3938" spans="1:9" x14ac:dyDescent="0.2">
      <c r="A3938" s="142"/>
      <c r="B3938" s="142"/>
      <c r="C3938" s="142"/>
      <c r="D3938" s="142"/>
      <c r="E3938" s="142"/>
      <c r="F3938" s="142"/>
      <c r="G3938" s="142"/>
      <c r="H3938" s="142"/>
      <c r="I3938" s="142"/>
    </row>
    <row r="3939" spans="1:9" x14ac:dyDescent="0.2">
      <c r="A3939" s="142"/>
      <c r="B3939" s="142"/>
      <c r="C3939" s="142"/>
      <c r="D3939" s="142"/>
      <c r="E3939" s="142"/>
      <c r="F3939" s="142"/>
      <c r="G3939" s="142"/>
      <c r="H3939" s="142"/>
      <c r="I3939" s="142"/>
    </row>
    <row r="3940" spans="1:9" x14ac:dyDescent="0.2">
      <c r="A3940" s="142"/>
      <c r="B3940" s="142"/>
      <c r="C3940" s="142"/>
      <c r="D3940" s="142"/>
      <c r="E3940" s="142"/>
      <c r="F3940" s="142"/>
      <c r="G3940" s="142"/>
      <c r="H3940" s="142"/>
      <c r="I3940" s="142"/>
    </row>
    <row r="3941" spans="1:9" x14ac:dyDescent="0.2">
      <c r="A3941" s="142"/>
      <c r="B3941" s="142"/>
      <c r="C3941" s="142"/>
      <c r="D3941" s="142"/>
      <c r="E3941" s="142"/>
      <c r="F3941" s="142"/>
      <c r="G3941" s="142"/>
      <c r="H3941" s="142"/>
      <c r="I3941" s="142"/>
    </row>
    <row r="3942" spans="1:9" x14ac:dyDescent="0.2">
      <c r="A3942" s="142"/>
      <c r="B3942" s="142"/>
      <c r="C3942" s="142"/>
      <c r="D3942" s="142"/>
      <c r="E3942" s="142"/>
      <c r="F3942" s="142"/>
      <c r="G3942" s="142"/>
      <c r="H3942" s="142"/>
      <c r="I3942" s="142"/>
    </row>
    <row r="3943" spans="1:9" x14ac:dyDescent="0.2">
      <c r="A3943" s="142"/>
      <c r="B3943" s="142"/>
      <c r="C3943" s="142"/>
      <c r="D3943" s="142"/>
      <c r="E3943" s="142"/>
      <c r="F3943" s="142"/>
      <c r="G3943" s="142"/>
      <c r="H3943" s="142"/>
      <c r="I3943" s="142"/>
    </row>
    <row r="3944" spans="1:9" x14ac:dyDescent="0.2">
      <c r="A3944" s="142"/>
      <c r="B3944" s="142"/>
      <c r="C3944" s="142"/>
      <c r="D3944" s="142"/>
      <c r="E3944" s="142"/>
      <c r="F3944" s="142"/>
      <c r="G3944" s="142"/>
      <c r="H3944" s="142"/>
      <c r="I3944" s="142"/>
    </row>
    <row r="3945" spans="1:9" x14ac:dyDescent="0.2">
      <c r="A3945" s="142"/>
      <c r="B3945" s="142"/>
      <c r="C3945" s="142"/>
      <c r="D3945" s="142"/>
      <c r="E3945" s="142"/>
      <c r="F3945" s="142"/>
      <c r="G3945" s="142"/>
      <c r="H3945" s="142"/>
      <c r="I3945" s="142"/>
    </row>
    <row r="3946" spans="1:9" x14ac:dyDescent="0.2">
      <c r="A3946" s="142"/>
      <c r="B3946" s="142"/>
      <c r="C3946" s="142"/>
      <c r="D3946" s="142"/>
      <c r="E3946" s="142"/>
      <c r="F3946" s="142"/>
      <c r="G3946" s="142"/>
      <c r="H3946" s="142"/>
      <c r="I3946" s="142"/>
    </row>
    <row r="3947" spans="1:9" x14ac:dyDescent="0.2">
      <c r="A3947" s="142"/>
      <c r="B3947" s="142"/>
      <c r="C3947" s="142"/>
      <c r="D3947" s="142"/>
      <c r="E3947" s="142"/>
      <c r="F3947" s="142"/>
      <c r="G3947" s="142"/>
      <c r="H3947" s="142"/>
      <c r="I3947" s="142"/>
    </row>
    <row r="3948" spans="1:9" x14ac:dyDescent="0.2">
      <c r="A3948" s="142"/>
      <c r="B3948" s="142"/>
      <c r="C3948" s="142"/>
      <c r="D3948" s="142"/>
      <c r="E3948" s="142"/>
      <c r="F3948" s="142"/>
      <c r="G3948" s="142"/>
      <c r="H3948" s="142"/>
      <c r="I3948" s="142"/>
    </row>
    <row r="3949" spans="1:9" x14ac:dyDescent="0.2">
      <c r="A3949" s="142"/>
      <c r="B3949" s="142"/>
      <c r="C3949" s="142"/>
      <c r="D3949" s="142"/>
      <c r="E3949" s="142"/>
      <c r="F3949" s="142"/>
      <c r="G3949" s="142"/>
      <c r="H3949" s="142"/>
      <c r="I3949" s="142"/>
    </row>
    <row r="3950" spans="1:9" x14ac:dyDescent="0.2">
      <c r="A3950" s="142"/>
      <c r="B3950" s="142"/>
      <c r="C3950" s="142"/>
      <c r="D3950" s="142"/>
      <c r="E3950" s="142"/>
      <c r="F3950" s="142"/>
      <c r="G3950" s="142"/>
      <c r="H3950" s="142"/>
      <c r="I3950" s="142"/>
    </row>
    <row r="3951" spans="1:9" x14ac:dyDescent="0.2">
      <c r="A3951" s="142"/>
      <c r="B3951" s="142"/>
      <c r="C3951" s="142"/>
      <c r="D3951" s="142"/>
      <c r="E3951" s="142"/>
      <c r="F3951" s="142"/>
      <c r="G3951" s="142"/>
      <c r="H3951" s="142"/>
      <c r="I3951" s="142"/>
    </row>
    <row r="3952" spans="1:9" x14ac:dyDescent="0.2">
      <c r="A3952" s="142"/>
      <c r="B3952" s="142"/>
      <c r="C3952" s="142"/>
      <c r="D3952" s="142"/>
      <c r="E3952" s="142"/>
      <c r="F3952" s="142"/>
      <c r="G3952" s="142"/>
      <c r="H3952" s="142"/>
      <c r="I3952" s="142"/>
    </row>
    <row r="3953" spans="1:9" x14ac:dyDescent="0.2">
      <c r="A3953" s="142"/>
      <c r="B3953" s="142"/>
      <c r="C3953" s="142"/>
      <c r="D3953" s="142"/>
      <c r="E3953" s="142"/>
      <c r="F3953" s="142"/>
      <c r="G3953" s="142"/>
      <c r="H3953" s="142"/>
      <c r="I3953" s="142"/>
    </row>
    <row r="3954" spans="1:9" x14ac:dyDescent="0.2">
      <c r="A3954" s="142"/>
      <c r="B3954" s="142"/>
      <c r="C3954" s="142"/>
      <c r="D3954" s="142"/>
      <c r="E3954" s="142"/>
      <c r="F3954" s="142"/>
      <c r="G3954" s="142"/>
      <c r="H3954" s="142"/>
      <c r="I3954" s="142"/>
    </row>
    <row r="3955" spans="1:9" x14ac:dyDescent="0.2">
      <c r="A3955" s="142"/>
      <c r="B3955" s="142"/>
      <c r="C3955" s="142"/>
      <c r="D3955" s="142"/>
      <c r="E3955" s="142"/>
      <c r="F3955" s="142"/>
      <c r="G3955" s="142"/>
      <c r="H3955" s="142"/>
      <c r="I3955" s="142"/>
    </row>
    <row r="3956" spans="1:9" x14ac:dyDescent="0.2">
      <c r="A3956" s="142"/>
      <c r="B3956" s="142"/>
      <c r="C3956" s="142"/>
      <c r="D3956" s="142"/>
      <c r="E3956" s="142"/>
      <c r="F3956" s="142"/>
      <c r="G3956" s="142"/>
      <c r="H3956" s="142"/>
      <c r="I3956" s="142"/>
    </row>
    <row r="3957" spans="1:9" x14ac:dyDescent="0.2">
      <c r="A3957" s="142"/>
      <c r="B3957" s="142"/>
      <c r="C3957" s="142"/>
      <c r="D3957" s="142"/>
      <c r="E3957" s="142"/>
      <c r="F3957" s="142"/>
      <c r="G3957" s="142"/>
      <c r="H3957" s="142"/>
      <c r="I3957" s="142"/>
    </row>
    <row r="3958" spans="1:9" x14ac:dyDescent="0.2">
      <c r="A3958" s="142"/>
      <c r="B3958" s="142"/>
      <c r="C3958" s="142"/>
      <c r="D3958" s="142"/>
      <c r="E3958" s="142"/>
      <c r="F3958" s="142"/>
      <c r="G3958" s="142"/>
      <c r="H3958" s="142"/>
      <c r="I3958" s="142"/>
    </row>
    <row r="3959" spans="1:9" x14ac:dyDescent="0.2">
      <c r="A3959" s="142"/>
      <c r="B3959" s="142"/>
      <c r="C3959" s="142"/>
      <c r="D3959" s="142"/>
      <c r="E3959" s="142"/>
      <c r="F3959" s="142"/>
      <c r="G3959" s="142"/>
      <c r="H3959" s="142"/>
      <c r="I3959" s="142"/>
    </row>
    <row r="3960" spans="1:9" x14ac:dyDescent="0.2">
      <c r="A3960" s="142"/>
      <c r="B3960" s="142"/>
      <c r="C3960" s="142"/>
      <c r="D3960" s="142"/>
      <c r="E3960" s="142"/>
      <c r="F3960" s="142"/>
      <c r="G3960" s="142"/>
      <c r="H3960" s="142"/>
      <c r="I3960" s="142"/>
    </row>
    <row r="3961" spans="1:9" x14ac:dyDescent="0.2">
      <c r="A3961" s="142"/>
      <c r="B3961" s="142"/>
      <c r="C3961" s="142"/>
      <c r="D3961" s="142"/>
      <c r="E3961" s="142"/>
      <c r="F3961" s="142"/>
      <c r="G3961" s="142"/>
      <c r="H3961" s="142"/>
      <c r="I3961" s="142"/>
    </row>
    <row r="3962" spans="1:9" x14ac:dyDescent="0.2">
      <c r="A3962" s="142"/>
      <c r="B3962" s="142"/>
      <c r="C3962" s="142"/>
      <c r="D3962" s="142"/>
      <c r="E3962" s="142"/>
      <c r="F3962" s="142"/>
      <c r="G3962" s="142"/>
      <c r="H3962" s="142"/>
      <c r="I3962" s="142"/>
    </row>
    <row r="3963" spans="1:9" x14ac:dyDescent="0.2">
      <c r="A3963" s="142"/>
      <c r="B3963" s="142"/>
      <c r="C3963" s="142"/>
      <c r="D3963" s="142"/>
      <c r="E3963" s="142"/>
      <c r="F3963" s="142"/>
      <c r="G3963" s="142"/>
      <c r="H3963" s="142"/>
      <c r="I3963" s="142"/>
    </row>
    <row r="3964" spans="1:9" x14ac:dyDescent="0.2">
      <c r="A3964" s="142"/>
      <c r="B3964" s="142"/>
      <c r="C3964" s="142"/>
      <c r="D3964" s="142"/>
      <c r="E3964" s="142"/>
      <c r="F3964" s="142"/>
      <c r="G3964" s="142"/>
      <c r="H3964" s="142"/>
      <c r="I3964" s="142"/>
    </row>
    <row r="3965" spans="1:9" x14ac:dyDescent="0.2">
      <c r="A3965" s="142"/>
      <c r="B3965" s="142"/>
      <c r="C3965" s="142"/>
      <c r="D3965" s="142"/>
      <c r="E3965" s="142"/>
      <c r="F3965" s="142"/>
      <c r="G3965" s="142"/>
      <c r="H3965" s="142"/>
      <c r="I3965" s="142"/>
    </row>
    <row r="3966" spans="1:9" x14ac:dyDescent="0.2">
      <c r="A3966" s="142"/>
      <c r="B3966" s="142"/>
      <c r="C3966" s="142"/>
      <c r="D3966" s="142"/>
      <c r="E3966" s="142"/>
      <c r="F3966" s="142"/>
      <c r="G3966" s="142"/>
      <c r="H3966" s="142"/>
      <c r="I3966" s="142"/>
    </row>
    <row r="3967" spans="1:9" x14ac:dyDescent="0.2">
      <c r="A3967" s="142"/>
      <c r="B3967" s="142"/>
      <c r="C3967" s="142"/>
      <c r="D3967" s="142"/>
      <c r="E3967" s="142"/>
      <c r="F3967" s="142"/>
      <c r="G3967" s="142"/>
      <c r="H3967" s="142"/>
      <c r="I3967" s="142"/>
    </row>
    <row r="3968" spans="1:9" x14ac:dyDescent="0.2">
      <c r="A3968" s="142"/>
      <c r="B3968" s="142"/>
      <c r="C3968" s="142"/>
      <c r="D3968" s="142"/>
      <c r="E3968" s="142"/>
      <c r="F3968" s="142"/>
      <c r="G3968" s="142"/>
      <c r="H3968" s="142"/>
      <c r="I3968" s="142"/>
    </row>
    <row r="3969" spans="1:9" x14ac:dyDescent="0.2">
      <c r="A3969" s="142"/>
      <c r="B3969" s="142"/>
      <c r="C3969" s="142"/>
      <c r="D3969" s="142"/>
      <c r="E3969" s="142"/>
      <c r="F3969" s="142"/>
      <c r="G3969" s="142"/>
      <c r="H3969" s="142"/>
      <c r="I3969" s="142"/>
    </row>
    <row r="3970" spans="1:9" x14ac:dyDescent="0.2">
      <c r="A3970" s="142"/>
      <c r="B3970" s="142"/>
      <c r="C3970" s="142"/>
      <c r="D3970" s="142"/>
      <c r="E3970" s="142"/>
      <c r="F3970" s="142"/>
      <c r="G3970" s="142"/>
      <c r="H3970" s="142"/>
      <c r="I3970" s="142"/>
    </row>
    <row r="3971" spans="1:9" x14ac:dyDescent="0.2">
      <c r="A3971" s="142"/>
      <c r="B3971" s="142"/>
      <c r="C3971" s="142"/>
      <c r="D3971" s="142"/>
      <c r="E3971" s="142"/>
      <c r="F3971" s="142"/>
      <c r="G3971" s="142"/>
      <c r="H3971" s="142"/>
      <c r="I3971" s="142"/>
    </row>
    <row r="3972" spans="1:9" x14ac:dyDescent="0.2">
      <c r="A3972" s="142"/>
      <c r="B3972" s="142"/>
      <c r="C3972" s="142"/>
      <c r="D3972" s="142"/>
      <c r="E3972" s="142"/>
      <c r="F3972" s="142"/>
      <c r="G3972" s="142"/>
      <c r="H3972" s="142"/>
      <c r="I3972" s="142"/>
    </row>
    <row r="3973" spans="1:9" x14ac:dyDescent="0.2">
      <c r="A3973" s="142"/>
      <c r="B3973" s="142"/>
      <c r="C3973" s="142"/>
      <c r="D3973" s="142"/>
      <c r="E3973" s="142"/>
      <c r="F3973" s="142"/>
      <c r="G3973" s="142"/>
      <c r="H3973" s="142"/>
      <c r="I3973" s="142"/>
    </row>
    <row r="3974" spans="1:9" x14ac:dyDescent="0.2">
      <c r="A3974" s="142"/>
      <c r="B3974" s="142"/>
      <c r="C3974" s="142"/>
      <c r="D3974" s="142"/>
      <c r="E3974" s="142"/>
      <c r="F3974" s="142"/>
      <c r="G3974" s="142"/>
      <c r="H3974" s="142"/>
      <c r="I3974" s="142"/>
    </row>
    <row r="3975" spans="1:9" x14ac:dyDescent="0.2">
      <c r="A3975" s="142"/>
      <c r="B3975" s="142"/>
      <c r="C3975" s="142"/>
      <c r="D3975" s="142"/>
      <c r="E3975" s="142"/>
      <c r="F3975" s="142"/>
      <c r="G3975" s="142"/>
      <c r="H3975" s="142"/>
      <c r="I3975" s="142"/>
    </row>
    <row r="3976" spans="1:9" x14ac:dyDescent="0.2">
      <c r="A3976" s="142"/>
      <c r="B3976" s="142"/>
      <c r="C3976" s="142"/>
      <c r="D3976" s="142"/>
      <c r="E3976" s="142"/>
      <c r="F3976" s="142"/>
      <c r="G3976" s="142"/>
      <c r="H3976" s="142"/>
      <c r="I3976" s="142"/>
    </row>
    <row r="3977" spans="1:9" x14ac:dyDescent="0.2">
      <c r="A3977" s="142"/>
      <c r="B3977" s="142"/>
      <c r="C3977" s="142"/>
      <c r="D3977" s="142"/>
      <c r="E3977" s="142"/>
      <c r="F3977" s="142"/>
      <c r="G3977" s="142"/>
      <c r="H3977" s="142"/>
      <c r="I3977" s="142"/>
    </row>
    <row r="3978" spans="1:9" x14ac:dyDescent="0.2">
      <c r="A3978" s="142"/>
      <c r="B3978" s="142"/>
      <c r="C3978" s="142"/>
      <c r="D3978" s="142"/>
      <c r="E3978" s="142"/>
      <c r="F3978" s="142"/>
      <c r="G3978" s="142"/>
      <c r="H3978" s="142"/>
      <c r="I3978" s="142"/>
    </row>
    <row r="3979" spans="1:9" x14ac:dyDescent="0.2">
      <c r="A3979" s="142"/>
      <c r="B3979" s="142"/>
      <c r="C3979" s="142"/>
      <c r="D3979" s="142"/>
      <c r="E3979" s="142"/>
      <c r="F3979" s="142"/>
      <c r="G3979" s="142"/>
      <c r="H3979" s="142"/>
      <c r="I3979" s="142"/>
    </row>
    <row r="3980" spans="1:9" x14ac:dyDescent="0.2">
      <c r="A3980" s="142"/>
      <c r="B3980" s="142"/>
      <c r="C3980" s="142"/>
      <c r="D3980" s="142"/>
      <c r="E3980" s="142"/>
      <c r="F3980" s="142"/>
      <c r="G3980" s="142"/>
      <c r="H3980" s="142"/>
      <c r="I3980" s="142"/>
    </row>
    <row r="3981" spans="1:9" x14ac:dyDescent="0.2">
      <c r="A3981" s="142"/>
      <c r="B3981" s="142"/>
      <c r="C3981" s="142"/>
      <c r="D3981" s="142"/>
      <c r="E3981" s="142"/>
      <c r="F3981" s="142"/>
      <c r="G3981" s="142"/>
      <c r="H3981" s="142"/>
      <c r="I3981" s="142"/>
    </row>
    <row r="3982" spans="1:9" x14ac:dyDescent="0.2">
      <c r="A3982" s="142"/>
      <c r="B3982" s="142"/>
      <c r="C3982" s="142"/>
      <c r="D3982" s="142"/>
      <c r="E3982" s="142"/>
      <c r="F3982" s="142"/>
      <c r="G3982" s="142"/>
      <c r="H3982" s="142"/>
      <c r="I3982" s="142"/>
    </row>
    <row r="3983" spans="1:9" x14ac:dyDescent="0.2">
      <c r="A3983" s="142"/>
      <c r="B3983" s="142"/>
      <c r="C3983" s="142"/>
      <c r="D3983" s="142"/>
      <c r="E3983" s="142"/>
      <c r="F3983" s="142"/>
      <c r="G3983" s="142"/>
      <c r="H3983" s="142"/>
      <c r="I3983" s="142"/>
    </row>
    <row r="3984" spans="1:9" x14ac:dyDescent="0.2">
      <c r="A3984" s="142"/>
      <c r="B3984" s="142"/>
      <c r="C3984" s="142"/>
      <c r="D3984" s="142"/>
      <c r="E3984" s="142"/>
      <c r="F3984" s="142"/>
      <c r="G3984" s="142"/>
      <c r="H3984" s="142"/>
      <c r="I3984" s="142"/>
    </row>
    <row r="3985" spans="1:9" x14ac:dyDescent="0.2">
      <c r="A3985" s="142"/>
      <c r="B3985" s="142"/>
      <c r="C3985" s="142"/>
      <c r="D3985" s="142"/>
      <c r="E3985" s="142"/>
      <c r="F3985" s="142"/>
      <c r="G3985" s="142"/>
      <c r="H3985" s="142"/>
      <c r="I3985" s="142"/>
    </row>
    <row r="3986" spans="1:9" x14ac:dyDescent="0.2">
      <c r="A3986" s="142"/>
      <c r="B3986" s="142"/>
      <c r="C3986" s="142"/>
      <c r="D3986" s="142"/>
      <c r="E3986" s="142"/>
      <c r="F3986" s="142"/>
      <c r="G3986" s="142"/>
      <c r="H3986" s="142"/>
      <c r="I3986" s="142"/>
    </row>
    <row r="3987" spans="1:9" x14ac:dyDescent="0.2">
      <c r="A3987" s="142"/>
      <c r="B3987" s="142"/>
      <c r="C3987" s="142"/>
      <c r="D3987" s="142"/>
      <c r="E3987" s="142"/>
      <c r="F3987" s="142"/>
      <c r="G3987" s="142"/>
      <c r="H3987" s="142"/>
      <c r="I3987" s="142"/>
    </row>
    <row r="3988" spans="1:9" x14ac:dyDescent="0.2">
      <c r="A3988" s="142"/>
      <c r="B3988" s="142"/>
      <c r="C3988" s="142"/>
      <c r="D3988" s="142"/>
      <c r="E3988" s="142"/>
      <c r="F3988" s="142"/>
      <c r="G3988" s="142"/>
      <c r="H3988" s="142"/>
      <c r="I3988" s="142"/>
    </row>
    <row r="3989" spans="1:9" x14ac:dyDescent="0.2">
      <c r="A3989" s="142"/>
      <c r="B3989" s="142"/>
      <c r="C3989" s="142"/>
      <c r="D3989" s="142"/>
      <c r="E3989" s="142"/>
      <c r="F3989" s="142"/>
      <c r="G3989" s="142"/>
      <c r="H3989" s="142"/>
      <c r="I3989" s="142"/>
    </row>
    <row r="3990" spans="1:9" x14ac:dyDescent="0.2">
      <c r="A3990" s="142"/>
      <c r="B3990" s="142"/>
      <c r="C3990" s="142"/>
      <c r="D3990" s="142"/>
      <c r="E3990" s="142"/>
      <c r="F3990" s="142"/>
      <c r="G3990" s="142"/>
      <c r="H3990" s="142"/>
      <c r="I3990" s="142"/>
    </row>
    <row r="3991" spans="1:9" x14ac:dyDescent="0.2">
      <c r="A3991" s="142"/>
      <c r="B3991" s="142"/>
      <c r="C3991" s="142"/>
      <c r="D3991" s="142"/>
      <c r="E3991" s="142"/>
      <c r="F3991" s="142"/>
      <c r="G3991" s="142"/>
      <c r="H3991" s="142"/>
      <c r="I3991" s="142"/>
    </row>
    <row r="3992" spans="1:9" x14ac:dyDescent="0.2">
      <c r="A3992" s="142"/>
      <c r="B3992" s="142"/>
      <c r="C3992" s="142"/>
      <c r="D3992" s="142"/>
      <c r="E3992" s="142"/>
      <c r="F3992" s="142"/>
      <c r="G3992" s="142"/>
      <c r="H3992" s="142"/>
      <c r="I3992" s="142"/>
    </row>
    <row r="3993" spans="1:9" x14ac:dyDescent="0.2">
      <c r="A3993" s="142"/>
      <c r="B3993" s="142"/>
      <c r="C3993" s="142"/>
      <c r="D3993" s="142"/>
      <c r="E3993" s="142"/>
      <c r="F3993" s="142"/>
      <c r="G3993" s="142"/>
      <c r="H3993" s="142"/>
      <c r="I3993" s="142"/>
    </row>
    <row r="3994" spans="1:9" x14ac:dyDescent="0.2">
      <c r="A3994" s="142"/>
      <c r="B3994" s="142"/>
      <c r="C3994" s="142"/>
      <c r="D3994" s="142"/>
      <c r="E3994" s="142"/>
      <c r="F3994" s="142"/>
      <c r="G3994" s="142"/>
      <c r="H3994" s="142"/>
      <c r="I3994" s="142"/>
    </row>
    <row r="3995" spans="1:9" x14ac:dyDescent="0.2">
      <c r="A3995" s="142"/>
      <c r="B3995" s="142"/>
      <c r="C3995" s="142"/>
      <c r="D3995" s="142"/>
      <c r="E3995" s="142"/>
      <c r="F3995" s="142"/>
      <c r="G3995" s="142"/>
      <c r="H3995" s="142"/>
      <c r="I3995" s="142"/>
    </row>
    <row r="3996" spans="1:9" x14ac:dyDescent="0.2">
      <c r="A3996" s="142"/>
      <c r="B3996" s="142"/>
      <c r="C3996" s="142"/>
      <c r="D3996" s="142"/>
      <c r="E3996" s="142"/>
      <c r="F3996" s="142"/>
      <c r="G3996" s="142"/>
      <c r="H3996" s="142"/>
      <c r="I3996" s="142"/>
    </row>
    <row r="3997" spans="1:9" x14ac:dyDescent="0.2">
      <c r="A3997" s="142"/>
      <c r="B3997" s="142"/>
      <c r="C3997" s="142"/>
      <c r="D3997" s="142"/>
      <c r="E3997" s="142"/>
      <c r="F3997" s="142"/>
      <c r="G3997" s="142"/>
      <c r="H3997" s="142"/>
      <c r="I3997" s="142"/>
    </row>
    <row r="3998" spans="1:9" x14ac:dyDescent="0.2">
      <c r="A3998" s="142"/>
      <c r="B3998" s="142"/>
      <c r="C3998" s="142"/>
      <c r="D3998" s="142"/>
      <c r="E3998" s="142"/>
      <c r="F3998" s="142"/>
      <c r="G3998" s="142"/>
      <c r="H3998" s="142"/>
      <c r="I3998" s="142"/>
    </row>
    <row r="3999" spans="1:9" x14ac:dyDescent="0.2">
      <c r="A3999" s="142"/>
      <c r="B3999" s="142"/>
      <c r="C3999" s="142"/>
      <c r="D3999" s="142"/>
      <c r="E3999" s="142"/>
      <c r="F3999" s="142"/>
      <c r="G3999" s="142"/>
      <c r="H3999" s="142"/>
      <c r="I3999" s="142"/>
    </row>
    <row r="4000" spans="1:9" x14ac:dyDescent="0.2">
      <c r="A4000" s="142"/>
      <c r="B4000" s="142"/>
      <c r="C4000" s="142"/>
      <c r="D4000" s="142"/>
      <c r="E4000" s="142"/>
      <c r="F4000" s="142"/>
      <c r="G4000" s="142"/>
      <c r="H4000" s="142"/>
      <c r="I4000" s="142"/>
    </row>
    <row r="4001" spans="1:9" x14ac:dyDescent="0.2">
      <c r="A4001" s="142"/>
      <c r="B4001" s="142"/>
      <c r="C4001" s="142"/>
      <c r="D4001" s="142"/>
      <c r="E4001" s="142"/>
      <c r="F4001" s="142"/>
      <c r="G4001" s="142"/>
      <c r="H4001" s="142"/>
      <c r="I4001" s="142"/>
    </row>
    <row r="4002" spans="1:9" x14ac:dyDescent="0.2">
      <c r="A4002" s="142"/>
      <c r="B4002" s="142"/>
      <c r="C4002" s="142"/>
      <c r="D4002" s="142"/>
      <c r="E4002" s="142"/>
      <c r="F4002" s="142"/>
      <c r="G4002" s="142"/>
      <c r="H4002" s="142"/>
      <c r="I4002" s="142"/>
    </row>
    <row r="4003" spans="1:9" x14ac:dyDescent="0.2">
      <c r="A4003" s="142"/>
      <c r="B4003" s="142"/>
      <c r="C4003" s="142"/>
      <c r="D4003" s="142"/>
      <c r="E4003" s="142"/>
      <c r="F4003" s="142"/>
      <c r="G4003" s="142"/>
      <c r="H4003" s="142"/>
      <c r="I4003" s="142"/>
    </row>
    <row r="4004" spans="1:9" x14ac:dyDescent="0.2">
      <c r="A4004" s="142"/>
      <c r="B4004" s="142"/>
      <c r="C4004" s="142"/>
      <c r="D4004" s="142"/>
      <c r="E4004" s="142"/>
      <c r="F4004" s="142"/>
      <c r="G4004" s="142"/>
      <c r="H4004" s="142"/>
      <c r="I4004" s="142"/>
    </row>
    <row r="4005" spans="1:9" x14ac:dyDescent="0.2">
      <c r="A4005" s="142"/>
      <c r="B4005" s="142"/>
      <c r="C4005" s="142"/>
      <c r="D4005" s="142"/>
      <c r="E4005" s="142"/>
      <c r="F4005" s="142"/>
      <c r="G4005" s="142"/>
      <c r="H4005" s="142"/>
      <c r="I4005" s="142"/>
    </row>
    <row r="4006" spans="1:9" x14ac:dyDescent="0.2">
      <c r="A4006" s="142"/>
      <c r="B4006" s="142"/>
      <c r="C4006" s="142"/>
      <c r="D4006" s="142"/>
      <c r="E4006" s="142"/>
      <c r="F4006" s="142"/>
      <c r="G4006" s="142"/>
      <c r="H4006" s="142"/>
      <c r="I4006" s="142"/>
    </row>
    <row r="4007" spans="1:9" x14ac:dyDescent="0.2">
      <c r="A4007" s="142"/>
      <c r="B4007" s="142"/>
      <c r="C4007" s="142"/>
      <c r="D4007" s="142"/>
      <c r="E4007" s="142"/>
      <c r="F4007" s="142"/>
      <c r="G4007" s="142"/>
      <c r="H4007" s="142"/>
      <c r="I4007" s="142"/>
    </row>
    <row r="4008" spans="1:9" x14ac:dyDescent="0.2">
      <c r="A4008" s="142"/>
      <c r="B4008" s="142"/>
      <c r="C4008" s="142"/>
      <c r="D4008" s="142"/>
      <c r="E4008" s="142"/>
      <c r="F4008" s="142"/>
      <c r="G4008" s="142"/>
      <c r="H4008" s="142"/>
      <c r="I4008" s="142"/>
    </row>
    <row r="4009" spans="1:9" x14ac:dyDescent="0.2">
      <c r="A4009" s="142"/>
      <c r="B4009" s="142"/>
      <c r="C4009" s="142"/>
      <c r="D4009" s="142"/>
      <c r="E4009" s="142"/>
      <c r="F4009" s="142"/>
      <c r="G4009" s="142"/>
      <c r="H4009" s="142"/>
      <c r="I4009" s="142"/>
    </row>
    <row r="4010" spans="1:9" x14ac:dyDescent="0.2">
      <c r="A4010" s="142"/>
      <c r="B4010" s="142"/>
      <c r="C4010" s="142"/>
      <c r="D4010" s="142"/>
      <c r="E4010" s="142"/>
      <c r="F4010" s="142"/>
      <c r="G4010" s="142"/>
      <c r="H4010" s="142"/>
      <c r="I4010" s="142"/>
    </row>
    <row r="4011" spans="1:9" x14ac:dyDescent="0.2">
      <c r="A4011" s="142"/>
      <c r="B4011" s="142"/>
      <c r="C4011" s="142"/>
      <c r="D4011" s="142"/>
      <c r="E4011" s="142"/>
      <c r="F4011" s="142"/>
      <c r="G4011" s="142"/>
      <c r="H4011" s="142"/>
      <c r="I4011" s="142"/>
    </row>
    <row r="4012" spans="1:9" x14ac:dyDescent="0.2">
      <c r="A4012" s="142"/>
      <c r="B4012" s="142"/>
      <c r="C4012" s="142"/>
      <c r="D4012" s="142"/>
      <c r="E4012" s="142"/>
      <c r="F4012" s="142"/>
      <c r="G4012" s="142"/>
      <c r="H4012" s="142"/>
      <c r="I4012" s="142"/>
    </row>
    <row r="4013" spans="1:9" x14ac:dyDescent="0.2">
      <c r="A4013" s="142"/>
      <c r="B4013" s="142"/>
      <c r="C4013" s="142"/>
      <c r="D4013" s="142"/>
      <c r="E4013" s="142"/>
      <c r="F4013" s="142"/>
      <c r="G4013" s="142"/>
      <c r="H4013" s="142"/>
      <c r="I4013" s="142"/>
    </row>
    <row r="4014" spans="1:9" x14ac:dyDescent="0.2">
      <c r="A4014" s="142"/>
      <c r="B4014" s="142"/>
      <c r="C4014" s="142"/>
      <c r="D4014" s="142"/>
      <c r="E4014" s="142"/>
      <c r="F4014" s="142"/>
      <c r="G4014" s="142"/>
      <c r="H4014" s="142"/>
      <c r="I4014" s="142"/>
    </row>
    <row r="4015" spans="1:9" x14ac:dyDescent="0.2">
      <c r="A4015" s="142"/>
      <c r="B4015" s="142"/>
      <c r="C4015" s="142"/>
      <c r="D4015" s="142"/>
      <c r="E4015" s="142"/>
      <c r="F4015" s="142"/>
      <c r="G4015" s="142"/>
      <c r="H4015" s="142"/>
      <c r="I4015" s="142"/>
    </row>
    <row r="4016" spans="1:9" x14ac:dyDescent="0.2">
      <c r="A4016" s="142"/>
      <c r="B4016" s="142"/>
      <c r="C4016" s="142"/>
      <c r="D4016" s="142"/>
      <c r="E4016" s="142"/>
      <c r="F4016" s="142"/>
      <c r="G4016" s="142"/>
      <c r="H4016" s="142"/>
      <c r="I4016" s="142"/>
    </row>
    <row r="4017" spans="1:9" x14ac:dyDescent="0.2">
      <c r="A4017" s="142"/>
      <c r="B4017" s="142"/>
      <c r="C4017" s="142"/>
      <c r="D4017" s="142"/>
      <c r="E4017" s="142"/>
      <c r="F4017" s="142"/>
      <c r="G4017" s="142"/>
      <c r="H4017" s="142"/>
      <c r="I4017" s="142"/>
    </row>
    <row r="4018" spans="1:9" x14ac:dyDescent="0.2">
      <c r="A4018" s="142"/>
      <c r="B4018" s="142"/>
      <c r="C4018" s="142"/>
      <c r="D4018" s="142"/>
      <c r="E4018" s="142"/>
      <c r="F4018" s="142"/>
      <c r="G4018" s="142"/>
      <c r="H4018" s="142"/>
      <c r="I4018" s="142"/>
    </row>
    <row r="4019" spans="1:9" x14ac:dyDescent="0.2">
      <c r="A4019" s="142"/>
      <c r="B4019" s="142"/>
      <c r="C4019" s="142"/>
      <c r="D4019" s="142"/>
      <c r="E4019" s="142"/>
      <c r="F4019" s="142"/>
      <c r="G4019" s="142"/>
      <c r="H4019" s="142"/>
      <c r="I4019" s="142"/>
    </row>
    <row r="4020" spans="1:9" x14ac:dyDescent="0.2">
      <c r="A4020" s="142"/>
      <c r="B4020" s="142"/>
      <c r="C4020" s="142"/>
      <c r="D4020" s="142"/>
      <c r="E4020" s="142"/>
      <c r="F4020" s="142"/>
      <c r="G4020" s="142"/>
      <c r="H4020" s="142"/>
      <c r="I4020" s="142"/>
    </row>
    <row r="4021" spans="1:9" x14ac:dyDescent="0.2">
      <c r="A4021" s="142"/>
      <c r="B4021" s="142"/>
      <c r="C4021" s="142"/>
      <c r="D4021" s="142"/>
      <c r="E4021" s="142"/>
      <c r="F4021" s="142"/>
      <c r="G4021" s="142"/>
      <c r="H4021" s="142"/>
      <c r="I4021" s="142"/>
    </row>
    <row r="4022" spans="1:9" x14ac:dyDescent="0.2">
      <c r="A4022" s="142"/>
      <c r="B4022" s="142"/>
      <c r="C4022" s="142"/>
      <c r="D4022" s="142"/>
      <c r="E4022" s="142"/>
      <c r="F4022" s="142"/>
      <c r="G4022" s="142"/>
      <c r="H4022" s="142"/>
      <c r="I4022" s="142"/>
    </row>
    <row r="4023" spans="1:9" x14ac:dyDescent="0.2">
      <c r="A4023" s="142"/>
      <c r="B4023" s="142"/>
      <c r="C4023" s="142"/>
      <c r="D4023" s="142"/>
      <c r="E4023" s="142"/>
      <c r="F4023" s="142"/>
      <c r="G4023" s="142"/>
      <c r="H4023" s="142"/>
      <c r="I4023" s="142"/>
    </row>
    <row r="4024" spans="1:9" x14ac:dyDescent="0.2">
      <c r="A4024" s="142"/>
      <c r="B4024" s="142"/>
      <c r="C4024" s="142"/>
      <c r="D4024" s="142"/>
      <c r="E4024" s="142"/>
      <c r="F4024" s="142"/>
      <c r="G4024" s="142"/>
      <c r="H4024" s="142"/>
      <c r="I4024" s="142"/>
    </row>
    <row r="4025" spans="1:9" x14ac:dyDescent="0.2">
      <c r="A4025" s="142"/>
      <c r="B4025" s="142"/>
      <c r="C4025" s="142"/>
      <c r="D4025" s="142"/>
      <c r="E4025" s="142"/>
      <c r="F4025" s="142"/>
      <c r="G4025" s="142"/>
      <c r="H4025" s="142"/>
      <c r="I4025" s="142"/>
    </row>
    <row r="4026" spans="1:9" x14ac:dyDescent="0.2">
      <c r="A4026" s="142"/>
      <c r="B4026" s="142"/>
      <c r="C4026" s="142"/>
      <c r="D4026" s="142"/>
      <c r="E4026" s="142"/>
      <c r="F4026" s="142"/>
      <c r="G4026" s="142"/>
      <c r="H4026" s="142"/>
      <c r="I4026" s="142"/>
    </row>
    <row r="4027" spans="1:9" x14ac:dyDescent="0.2">
      <c r="A4027" s="142"/>
      <c r="B4027" s="142"/>
      <c r="C4027" s="142"/>
      <c r="D4027" s="142"/>
      <c r="E4027" s="142"/>
      <c r="F4027" s="142"/>
      <c r="G4027" s="142"/>
      <c r="H4027" s="142"/>
      <c r="I4027" s="142"/>
    </row>
    <row r="4028" spans="1:9" x14ac:dyDescent="0.2">
      <c r="A4028" s="142"/>
      <c r="B4028" s="142"/>
      <c r="C4028" s="142"/>
      <c r="D4028" s="142"/>
      <c r="E4028" s="142"/>
      <c r="F4028" s="142"/>
      <c r="G4028" s="142"/>
      <c r="H4028" s="142"/>
      <c r="I4028" s="142"/>
    </row>
    <row r="4029" spans="1:9" x14ac:dyDescent="0.2">
      <c r="A4029" s="142"/>
      <c r="B4029" s="142"/>
      <c r="C4029" s="142"/>
      <c r="D4029" s="142"/>
      <c r="E4029" s="142"/>
      <c r="F4029" s="142"/>
      <c r="G4029" s="142"/>
      <c r="H4029" s="142"/>
      <c r="I4029" s="142"/>
    </row>
    <row r="4030" spans="1:9" x14ac:dyDescent="0.2">
      <c r="A4030" s="142"/>
      <c r="B4030" s="142"/>
      <c r="C4030" s="142"/>
      <c r="D4030" s="142"/>
      <c r="E4030" s="142"/>
      <c r="F4030" s="142"/>
      <c r="G4030" s="142"/>
      <c r="H4030" s="142"/>
      <c r="I4030" s="142"/>
    </row>
    <row r="4031" spans="1:9" x14ac:dyDescent="0.2">
      <c r="A4031" s="142"/>
      <c r="B4031" s="142"/>
      <c r="C4031" s="142"/>
      <c r="D4031" s="142"/>
      <c r="E4031" s="142"/>
      <c r="F4031" s="142"/>
      <c r="G4031" s="142"/>
      <c r="H4031" s="142"/>
      <c r="I4031" s="142"/>
    </row>
    <row r="4032" spans="1:9" x14ac:dyDescent="0.2">
      <c r="A4032" s="142"/>
      <c r="B4032" s="142"/>
      <c r="C4032" s="142"/>
      <c r="D4032" s="142"/>
      <c r="E4032" s="142"/>
      <c r="F4032" s="142"/>
      <c r="G4032" s="142"/>
      <c r="H4032" s="142"/>
      <c r="I4032" s="142"/>
    </row>
    <row r="4033" spans="1:9" x14ac:dyDescent="0.2">
      <c r="A4033" s="142"/>
      <c r="B4033" s="142"/>
      <c r="C4033" s="142"/>
      <c r="D4033" s="142"/>
      <c r="E4033" s="142"/>
      <c r="F4033" s="142"/>
      <c r="G4033" s="142"/>
      <c r="H4033" s="142"/>
      <c r="I4033" s="142"/>
    </row>
    <row r="4034" spans="1:9" x14ac:dyDescent="0.2">
      <c r="A4034" s="142"/>
      <c r="B4034" s="142"/>
      <c r="C4034" s="142"/>
      <c r="D4034" s="142"/>
      <c r="E4034" s="142"/>
      <c r="F4034" s="142"/>
      <c r="G4034" s="142"/>
      <c r="H4034" s="142"/>
      <c r="I4034" s="142"/>
    </row>
    <row r="4035" spans="1:9" x14ac:dyDescent="0.2">
      <c r="A4035" s="142"/>
      <c r="B4035" s="142"/>
      <c r="C4035" s="142"/>
      <c r="D4035" s="142"/>
      <c r="E4035" s="142"/>
      <c r="F4035" s="142"/>
      <c r="G4035" s="142"/>
      <c r="H4035" s="142"/>
      <c r="I4035" s="142"/>
    </row>
    <row r="4036" spans="1:9" x14ac:dyDescent="0.2">
      <c r="A4036" s="142"/>
      <c r="B4036" s="142"/>
      <c r="C4036" s="142"/>
      <c r="D4036" s="142"/>
      <c r="E4036" s="142"/>
      <c r="F4036" s="142"/>
      <c r="G4036" s="142"/>
      <c r="H4036" s="142"/>
      <c r="I4036" s="142"/>
    </row>
    <row r="4037" spans="1:9" x14ac:dyDescent="0.2">
      <c r="A4037" s="142"/>
      <c r="B4037" s="142"/>
      <c r="C4037" s="142"/>
      <c r="D4037" s="142"/>
      <c r="E4037" s="142"/>
      <c r="F4037" s="142"/>
      <c r="G4037" s="142"/>
      <c r="H4037" s="142"/>
      <c r="I4037" s="142"/>
    </row>
    <row r="4038" spans="1:9" x14ac:dyDescent="0.2">
      <c r="A4038" s="142"/>
      <c r="B4038" s="142"/>
      <c r="C4038" s="142"/>
      <c r="D4038" s="142"/>
      <c r="E4038" s="142"/>
      <c r="F4038" s="142"/>
      <c r="G4038" s="142"/>
      <c r="H4038" s="142"/>
      <c r="I4038" s="142"/>
    </row>
    <row r="4039" spans="1:9" x14ac:dyDescent="0.2">
      <c r="A4039" s="142"/>
      <c r="B4039" s="142"/>
      <c r="C4039" s="142"/>
      <c r="D4039" s="142"/>
      <c r="E4039" s="142"/>
      <c r="F4039" s="142"/>
      <c r="G4039" s="142"/>
      <c r="H4039" s="142"/>
      <c r="I4039" s="142"/>
    </row>
    <row r="4040" spans="1:9" x14ac:dyDescent="0.2">
      <c r="A4040" s="142"/>
      <c r="B4040" s="142"/>
      <c r="C4040" s="142"/>
      <c r="D4040" s="142"/>
      <c r="E4040" s="142"/>
      <c r="F4040" s="142"/>
      <c r="G4040" s="142"/>
      <c r="H4040" s="142"/>
      <c r="I4040" s="142"/>
    </row>
    <row r="4041" spans="1:9" x14ac:dyDescent="0.2">
      <c r="A4041" s="142"/>
      <c r="B4041" s="142"/>
      <c r="C4041" s="142"/>
      <c r="D4041" s="142"/>
      <c r="E4041" s="142"/>
      <c r="F4041" s="142"/>
      <c r="G4041" s="142"/>
      <c r="H4041" s="142"/>
      <c r="I4041" s="142"/>
    </row>
    <row r="4042" spans="1:9" x14ac:dyDescent="0.2">
      <c r="A4042" s="142"/>
      <c r="B4042" s="142"/>
      <c r="C4042" s="142"/>
      <c r="D4042" s="142"/>
      <c r="E4042" s="142"/>
      <c r="F4042" s="142"/>
      <c r="G4042" s="142"/>
      <c r="H4042" s="142"/>
      <c r="I4042" s="142"/>
    </row>
    <row r="4043" spans="1:9" x14ac:dyDescent="0.2">
      <c r="A4043" s="142"/>
      <c r="B4043" s="142"/>
      <c r="C4043" s="142"/>
      <c r="D4043" s="142"/>
      <c r="E4043" s="142"/>
      <c r="F4043" s="142"/>
      <c r="G4043" s="142"/>
      <c r="H4043" s="142"/>
      <c r="I4043" s="142"/>
    </row>
    <row r="4044" spans="1:9" x14ac:dyDescent="0.2">
      <c r="A4044" s="142"/>
      <c r="B4044" s="142"/>
      <c r="C4044" s="142"/>
      <c r="D4044" s="142"/>
      <c r="E4044" s="142"/>
      <c r="F4044" s="142"/>
      <c r="G4044" s="142"/>
      <c r="H4044" s="142"/>
      <c r="I4044" s="142"/>
    </row>
    <row r="4045" spans="1:9" x14ac:dyDescent="0.2">
      <c r="A4045" s="142"/>
      <c r="B4045" s="142"/>
      <c r="C4045" s="142"/>
      <c r="D4045" s="142"/>
      <c r="E4045" s="142"/>
      <c r="F4045" s="142"/>
      <c r="G4045" s="142"/>
      <c r="H4045" s="142"/>
      <c r="I4045" s="142"/>
    </row>
    <row r="4046" spans="1:9" x14ac:dyDescent="0.2">
      <c r="A4046" s="142"/>
      <c r="B4046" s="142"/>
      <c r="C4046" s="142"/>
      <c r="D4046" s="142"/>
      <c r="E4046" s="142"/>
      <c r="F4046" s="142"/>
      <c r="G4046" s="142"/>
      <c r="H4046" s="142"/>
      <c r="I4046" s="142"/>
    </row>
    <row r="4047" spans="1:9" x14ac:dyDescent="0.2">
      <c r="A4047" s="142"/>
      <c r="B4047" s="142"/>
      <c r="C4047" s="142"/>
      <c r="D4047" s="142"/>
      <c r="E4047" s="142"/>
      <c r="F4047" s="142"/>
      <c r="G4047" s="142"/>
      <c r="H4047" s="142"/>
      <c r="I4047" s="142"/>
    </row>
    <row r="4048" spans="1:9" x14ac:dyDescent="0.2">
      <c r="A4048" s="142"/>
      <c r="B4048" s="142"/>
      <c r="C4048" s="142"/>
      <c r="D4048" s="142"/>
      <c r="E4048" s="142"/>
      <c r="F4048" s="142"/>
      <c r="G4048" s="142"/>
      <c r="H4048" s="142"/>
      <c r="I4048" s="142"/>
    </row>
    <row r="4049" spans="1:9" x14ac:dyDescent="0.2">
      <c r="A4049" s="142"/>
      <c r="B4049" s="142"/>
      <c r="C4049" s="142"/>
      <c r="D4049" s="142"/>
      <c r="E4049" s="142"/>
      <c r="F4049" s="142"/>
      <c r="G4049" s="142"/>
      <c r="H4049" s="142"/>
      <c r="I4049" s="142"/>
    </row>
    <row r="4050" spans="1:9" x14ac:dyDescent="0.2">
      <c r="A4050" s="142"/>
      <c r="B4050" s="142"/>
      <c r="C4050" s="142"/>
      <c r="D4050" s="142"/>
      <c r="E4050" s="142"/>
      <c r="F4050" s="142"/>
      <c r="G4050" s="142"/>
      <c r="H4050" s="142"/>
      <c r="I4050" s="142"/>
    </row>
    <row r="4051" spans="1:9" x14ac:dyDescent="0.2">
      <c r="A4051" s="142"/>
      <c r="B4051" s="142"/>
      <c r="C4051" s="142"/>
      <c r="D4051" s="142"/>
      <c r="E4051" s="142"/>
      <c r="F4051" s="142"/>
      <c r="G4051" s="142"/>
      <c r="H4051" s="142"/>
      <c r="I4051" s="142"/>
    </row>
    <row r="4052" spans="1:9" x14ac:dyDescent="0.2">
      <c r="A4052" s="142"/>
      <c r="B4052" s="142"/>
      <c r="C4052" s="142"/>
      <c r="D4052" s="142"/>
      <c r="E4052" s="142"/>
      <c r="F4052" s="142"/>
      <c r="G4052" s="142"/>
      <c r="H4052" s="142"/>
      <c r="I4052" s="142"/>
    </row>
    <row r="4053" spans="1:9" x14ac:dyDescent="0.2">
      <c r="A4053" s="142"/>
      <c r="B4053" s="142"/>
      <c r="C4053" s="142"/>
      <c r="D4053" s="142"/>
      <c r="E4053" s="142"/>
      <c r="F4053" s="142"/>
      <c r="G4053" s="142"/>
      <c r="H4053" s="142"/>
      <c r="I4053" s="142"/>
    </row>
    <row r="4054" spans="1:9" x14ac:dyDescent="0.2">
      <c r="A4054" s="142"/>
      <c r="B4054" s="142"/>
      <c r="C4054" s="142"/>
      <c r="D4054" s="142"/>
      <c r="E4054" s="142"/>
      <c r="F4054" s="142"/>
      <c r="G4054" s="142"/>
      <c r="H4054" s="142"/>
      <c r="I4054" s="142"/>
    </row>
    <row r="4055" spans="1:9" x14ac:dyDescent="0.2">
      <c r="A4055" s="142"/>
      <c r="B4055" s="142"/>
      <c r="C4055" s="142"/>
      <c r="D4055" s="142"/>
      <c r="E4055" s="142"/>
      <c r="F4055" s="142"/>
      <c r="G4055" s="142"/>
      <c r="H4055" s="142"/>
      <c r="I4055" s="142"/>
    </row>
    <row r="4056" spans="1:9" x14ac:dyDescent="0.2">
      <c r="A4056" s="142"/>
      <c r="B4056" s="142"/>
      <c r="C4056" s="142"/>
      <c r="D4056" s="142"/>
      <c r="E4056" s="142"/>
      <c r="F4056" s="142"/>
      <c r="G4056" s="142"/>
      <c r="H4056" s="142"/>
      <c r="I4056" s="142"/>
    </row>
    <row r="4057" spans="1:9" x14ac:dyDescent="0.2">
      <c r="A4057" s="142"/>
      <c r="B4057" s="142"/>
      <c r="C4057" s="142"/>
      <c r="D4057" s="142"/>
      <c r="E4057" s="142"/>
      <c r="F4057" s="142"/>
      <c r="G4057" s="142"/>
      <c r="H4057" s="142"/>
      <c r="I4057" s="142"/>
    </row>
    <row r="4058" spans="1:9" x14ac:dyDescent="0.2">
      <c r="A4058" s="142"/>
      <c r="B4058" s="142"/>
      <c r="C4058" s="142"/>
      <c r="D4058" s="142"/>
      <c r="E4058" s="142"/>
      <c r="F4058" s="142"/>
      <c r="G4058" s="142"/>
      <c r="H4058" s="142"/>
      <c r="I4058" s="142"/>
    </row>
    <row r="4059" spans="1:9" x14ac:dyDescent="0.2">
      <c r="A4059" s="142"/>
      <c r="B4059" s="142"/>
      <c r="C4059" s="142"/>
      <c r="D4059" s="142"/>
      <c r="E4059" s="142"/>
      <c r="F4059" s="142"/>
      <c r="G4059" s="142"/>
      <c r="H4059" s="142"/>
      <c r="I4059" s="142"/>
    </row>
    <row r="4060" spans="1:9" x14ac:dyDescent="0.2">
      <c r="A4060" s="142"/>
      <c r="B4060" s="142"/>
      <c r="C4060" s="142"/>
      <c r="D4060" s="142"/>
      <c r="E4060" s="142"/>
      <c r="F4060" s="142"/>
      <c r="G4060" s="142"/>
      <c r="H4060" s="142"/>
      <c r="I4060" s="142"/>
    </row>
    <row r="4061" spans="1:9" x14ac:dyDescent="0.2">
      <c r="A4061" s="142"/>
      <c r="B4061" s="142"/>
      <c r="C4061" s="142"/>
      <c r="D4061" s="142"/>
      <c r="E4061" s="142"/>
      <c r="F4061" s="142"/>
      <c r="G4061" s="142"/>
      <c r="H4061" s="142"/>
      <c r="I4061" s="142"/>
    </row>
    <row r="4062" spans="1:9" x14ac:dyDescent="0.2">
      <c r="A4062" s="142"/>
      <c r="B4062" s="142"/>
      <c r="C4062" s="142"/>
      <c r="D4062" s="142"/>
      <c r="E4062" s="142"/>
      <c r="F4062" s="142"/>
      <c r="G4062" s="142"/>
      <c r="H4062" s="142"/>
      <c r="I4062" s="142"/>
    </row>
    <row r="4063" spans="1:9" x14ac:dyDescent="0.2">
      <c r="A4063" s="142"/>
      <c r="B4063" s="142"/>
      <c r="C4063" s="142"/>
      <c r="D4063" s="142"/>
      <c r="E4063" s="142"/>
      <c r="F4063" s="142"/>
      <c r="G4063" s="142"/>
      <c r="H4063" s="142"/>
      <c r="I4063" s="142"/>
    </row>
    <row r="4064" spans="1:9" x14ac:dyDescent="0.2">
      <c r="A4064" s="142"/>
      <c r="B4064" s="142"/>
      <c r="C4064" s="142"/>
      <c r="D4064" s="142"/>
      <c r="E4064" s="142"/>
      <c r="F4064" s="142"/>
      <c r="G4064" s="142"/>
      <c r="H4064" s="142"/>
      <c r="I4064" s="142"/>
    </row>
    <row r="4065" spans="1:9" x14ac:dyDescent="0.2">
      <c r="A4065" s="142"/>
      <c r="B4065" s="142"/>
      <c r="C4065" s="142"/>
      <c r="D4065" s="142"/>
      <c r="E4065" s="142"/>
      <c r="F4065" s="142"/>
      <c r="G4065" s="142"/>
      <c r="H4065" s="142"/>
      <c r="I4065" s="142"/>
    </row>
    <row r="4066" spans="1:9" x14ac:dyDescent="0.2">
      <c r="A4066" s="142"/>
      <c r="B4066" s="142"/>
      <c r="C4066" s="142"/>
      <c r="D4066" s="142"/>
      <c r="E4066" s="142"/>
      <c r="F4066" s="142"/>
      <c r="G4066" s="142"/>
      <c r="H4066" s="142"/>
      <c r="I4066" s="142"/>
    </row>
    <row r="4067" spans="1:9" x14ac:dyDescent="0.2">
      <c r="A4067" s="142"/>
      <c r="B4067" s="142"/>
      <c r="C4067" s="142"/>
      <c r="D4067" s="142"/>
      <c r="E4067" s="142"/>
      <c r="F4067" s="142"/>
      <c r="G4067" s="142"/>
      <c r="H4067" s="142"/>
      <c r="I4067" s="142"/>
    </row>
    <row r="4068" spans="1:9" x14ac:dyDescent="0.2">
      <c r="A4068" s="142"/>
      <c r="B4068" s="142"/>
      <c r="C4068" s="142"/>
      <c r="D4068" s="142"/>
      <c r="E4068" s="142"/>
      <c r="F4068" s="142"/>
      <c r="G4068" s="142"/>
      <c r="H4068" s="142"/>
      <c r="I4068" s="142"/>
    </row>
    <row r="4069" spans="1:9" x14ac:dyDescent="0.2">
      <c r="A4069" s="142"/>
      <c r="B4069" s="142"/>
      <c r="C4069" s="142"/>
      <c r="D4069" s="142"/>
      <c r="E4069" s="142"/>
      <c r="F4069" s="142"/>
      <c r="G4069" s="142"/>
      <c r="H4069" s="142"/>
      <c r="I4069" s="142"/>
    </row>
    <row r="4070" spans="1:9" x14ac:dyDescent="0.2">
      <c r="A4070" s="142"/>
      <c r="B4070" s="142"/>
      <c r="C4070" s="142"/>
      <c r="D4070" s="142"/>
      <c r="E4070" s="142"/>
      <c r="F4070" s="142"/>
      <c r="G4070" s="142"/>
      <c r="H4070" s="142"/>
      <c r="I4070" s="142"/>
    </row>
    <row r="4071" spans="1:9" x14ac:dyDescent="0.2">
      <c r="A4071" s="142"/>
      <c r="B4071" s="142"/>
      <c r="C4071" s="142"/>
      <c r="D4071" s="142"/>
      <c r="E4071" s="142"/>
      <c r="F4071" s="142"/>
      <c r="G4071" s="142"/>
      <c r="H4071" s="142"/>
      <c r="I4071" s="142"/>
    </row>
    <row r="4072" spans="1:9" x14ac:dyDescent="0.2">
      <c r="A4072" s="142"/>
      <c r="B4072" s="142"/>
      <c r="C4072" s="142"/>
      <c r="D4072" s="142"/>
      <c r="E4072" s="142"/>
      <c r="F4072" s="142"/>
      <c r="G4072" s="142"/>
      <c r="H4072" s="142"/>
      <c r="I4072" s="142"/>
    </row>
    <row r="4073" spans="1:9" x14ac:dyDescent="0.2">
      <c r="A4073" s="142"/>
      <c r="B4073" s="142"/>
      <c r="C4073" s="142"/>
      <c r="D4073" s="142"/>
      <c r="E4073" s="142"/>
      <c r="F4073" s="142"/>
      <c r="G4073" s="142"/>
      <c r="H4073" s="142"/>
      <c r="I4073" s="142"/>
    </row>
    <row r="4074" spans="1:9" x14ac:dyDescent="0.2">
      <c r="A4074" s="142"/>
      <c r="B4074" s="142"/>
      <c r="C4074" s="142"/>
      <c r="D4074" s="142"/>
      <c r="E4074" s="142"/>
      <c r="F4074" s="142"/>
      <c r="G4074" s="142"/>
      <c r="H4074" s="142"/>
      <c r="I4074" s="142"/>
    </row>
    <row r="4075" spans="1:9" x14ac:dyDescent="0.2">
      <c r="A4075" s="142"/>
      <c r="B4075" s="142"/>
      <c r="C4075" s="142"/>
      <c r="D4075" s="142"/>
      <c r="E4075" s="142"/>
      <c r="F4075" s="142"/>
      <c r="G4075" s="142"/>
      <c r="H4075" s="142"/>
      <c r="I4075" s="142"/>
    </row>
    <row r="4076" spans="1:9" x14ac:dyDescent="0.2">
      <c r="A4076" s="142"/>
      <c r="B4076" s="142"/>
      <c r="C4076" s="142"/>
      <c r="D4076" s="142"/>
      <c r="E4076" s="142"/>
      <c r="F4076" s="142"/>
      <c r="G4076" s="142"/>
      <c r="H4076" s="142"/>
      <c r="I4076" s="142"/>
    </row>
    <row r="4077" spans="1:9" x14ac:dyDescent="0.2">
      <c r="A4077" s="142"/>
      <c r="B4077" s="142"/>
      <c r="C4077" s="142"/>
      <c r="D4077" s="142"/>
      <c r="E4077" s="142"/>
      <c r="F4077" s="142"/>
      <c r="G4077" s="142"/>
      <c r="H4077" s="142"/>
      <c r="I4077" s="142"/>
    </row>
    <row r="4078" spans="1:9" x14ac:dyDescent="0.2">
      <c r="A4078" s="142"/>
      <c r="B4078" s="142"/>
      <c r="C4078" s="142"/>
      <c r="D4078" s="142"/>
      <c r="E4078" s="142"/>
      <c r="F4078" s="142"/>
      <c r="G4078" s="142"/>
      <c r="H4078" s="142"/>
      <c r="I4078" s="142"/>
    </row>
    <row r="4079" spans="1:9" x14ac:dyDescent="0.2">
      <c r="A4079" s="142"/>
      <c r="B4079" s="142"/>
      <c r="C4079" s="142"/>
      <c r="D4079" s="142"/>
      <c r="E4079" s="142"/>
      <c r="F4079" s="142"/>
      <c r="G4079" s="142"/>
      <c r="H4079" s="142"/>
      <c r="I4079" s="142"/>
    </row>
    <row r="4080" spans="1:9" x14ac:dyDescent="0.2">
      <c r="A4080" s="142"/>
      <c r="B4080" s="142"/>
      <c r="C4080" s="142"/>
      <c r="D4080" s="142"/>
      <c r="E4080" s="142"/>
      <c r="F4080" s="142"/>
      <c r="G4080" s="142"/>
      <c r="H4080" s="142"/>
      <c r="I4080" s="142"/>
    </row>
    <row r="4081" spans="1:9" x14ac:dyDescent="0.2">
      <c r="A4081" s="142"/>
      <c r="B4081" s="142"/>
      <c r="C4081" s="142"/>
      <c r="D4081" s="142"/>
      <c r="E4081" s="142"/>
      <c r="F4081" s="142"/>
      <c r="G4081" s="142"/>
      <c r="H4081" s="142"/>
      <c r="I4081" s="142"/>
    </row>
    <row r="4082" spans="1:9" x14ac:dyDescent="0.2">
      <c r="A4082" s="142"/>
      <c r="B4082" s="142"/>
      <c r="C4082" s="142"/>
      <c r="D4082" s="142"/>
      <c r="E4082" s="142"/>
      <c r="F4082" s="142"/>
      <c r="G4082" s="142"/>
      <c r="H4082" s="142"/>
      <c r="I4082" s="142"/>
    </row>
    <row r="4083" spans="1:9" x14ac:dyDescent="0.2">
      <c r="A4083" s="142"/>
      <c r="B4083" s="142"/>
      <c r="C4083" s="142"/>
      <c r="D4083" s="142"/>
      <c r="E4083" s="142"/>
      <c r="F4083" s="142"/>
      <c r="G4083" s="142"/>
      <c r="H4083" s="142"/>
      <c r="I4083" s="142"/>
    </row>
    <row r="4084" spans="1:9" x14ac:dyDescent="0.2">
      <c r="A4084" s="142"/>
      <c r="B4084" s="142"/>
      <c r="C4084" s="142"/>
      <c r="D4084" s="142"/>
      <c r="E4084" s="142"/>
      <c r="F4084" s="142"/>
      <c r="G4084" s="142"/>
      <c r="H4084" s="142"/>
      <c r="I4084" s="142"/>
    </row>
    <row r="4085" spans="1:9" x14ac:dyDescent="0.2">
      <c r="A4085" s="142"/>
      <c r="B4085" s="142"/>
      <c r="C4085" s="142"/>
      <c r="D4085" s="142"/>
      <c r="E4085" s="142"/>
      <c r="F4085" s="142"/>
      <c r="G4085" s="142"/>
      <c r="H4085" s="142"/>
      <c r="I4085" s="142"/>
    </row>
    <row r="4086" spans="1:9" x14ac:dyDescent="0.2">
      <c r="A4086" s="142"/>
      <c r="B4086" s="142"/>
      <c r="C4086" s="142"/>
      <c r="D4086" s="142"/>
      <c r="E4086" s="142"/>
      <c r="F4086" s="142"/>
      <c r="G4086" s="142"/>
      <c r="H4086" s="142"/>
      <c r="I4086" s="142"/>
    </row>
    <row r="4087" spans="1:9" x14ac:dyDescent="0.2">
      <c r="A4087" s="142"/>
      <c r="B4087" s="142"/>
      <c r="C4087" s="142"/>
      <c r="D4087" s="142"/>
      <c r="E4087" s="142"/>
      <c r="F4087" s="142"/>
      <c r="G4087" s="142"/>
      <c r="H4087" s="142"/>
      <c r="I4087" s="142"/>
    </row>
    <row r="4088" spans="1:9" x14ac:dyDescent="0.2">
      <c r="A4088" s="142"/>
      <c r="B4088" s="142"/>
      <c r="C4088" s="142"/>
      <c r="D4088" s="142"/>
      <c r="E4088" s="142"/>
      <c r="F4088" s="142"/>
      <c r="G4088" s="142"/>
      <c r="H4088" s="142"/>
      <c r="I4088" s="142"/>
    </row>
    <row r="4089" spans="1:9" x14ac:dyDescent="0.2">
      <c r="A4089" s="142"/>
      <c r="B4089" s="142"/>
      <c r="C4089" s="142"/>
      <c r="D4089" s="142"/>
      <c r="E4089" s="142"/>
      <c r="F4089" s="142"/>
      <c r="G4089" s="142"/>
      <c r="H4089" s="142"/>
      <c r="I4089" s="142"/>
    </row>
    <row r="4090" spans="1:9" x14ac:dyDescent="0.2">
      <c r="A4090" s="142"/>
      <c r="B4090" s="142"/>
      <c r="C4090" s="142"/>
      <c r="D4090" s="142"/>
      <c r="E4090" s="142"/>
      <c r="F4090" s="142"/>
      <c r="G4090" s="142"/>
      <c r="H4090" s="142"/>
      <c r="I4090" s="142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4090"/>
  <sheetViews>
    <sheetView workbookViewId="0">
      <selection activeCell="L5" sqref="L5"/>
    </sheetView>
  </sheetViews>
  <sheetFormatPr defaultColWidth="26.33203125" defaultRowHeight="12.6" x14ac:dyDescent="0.2"/>
  <cols>
    <col min="1" max="1" width="10.109375" style="144" bestFit="1" customWidth="1"/>
    <col min="2" max="2" width="13.88671875" style="144" bestFit="1" customWidth="1"/>
    <col min="3" max="3" width="10.33203125" style="144" bestFit="1" customWidth="1"/>
    <col min="4" max="4" width="11.88671875" style="144" bestFit="1" customWidth="1"/>
    <col min="5" max="5" width="22.109375" style="144" bestFit="1" customWidth="1"/>
    <col min="6" max="6" width="6.33203125" style="144" customWidth="1"/>
    <col min="7" max="7" width="11.88671875" style="144" bestFit="1" customWidth="1"/>
    <col min="8" max="8" width="10.44140625" style="144" bestFit="1" customWidth="1"/>
    <col min="9" max="9" width="5.33203125" style="144" bestFit="1" customWidth="1"/>
    <col min="10" max="10" width="38.6640625" style="144" bestFit="1" customWidth="1"/>
    <col min="11" max="11" width="22.109375" style="144" bestFit="1" customWidth="1"/>
    <col min="12" max="12" width="8" style="144" bestFit="1" customWidth="1"/>
    <col min="13" max="13" width="11.88671875" style="144" bestFit="1" customWidth="1"/>
    <col min="14" max="14" width="10.44140625" style="144" bestFit="1" customWidth="1"/>
    <col min="15" max="15" width="5.33203125" style="144" bestFit="1" customWidth="1"/>
    <col min="16" max="16" width="22.88671875" style="144" hidden="1" customWidth="1"/>
    <col min="17" max="17" width="15.33203125" style="144" hidden="1" customWidth="1"/>
    <col min="18" max="18" width="18.6640625" style="144" hidden="1" customWidth="1"/>
    <col min="19" max="19" width="17.109375" style="144" hidden="1" customWidth="1"/>
    <col min="20" max="20" width="16.33203125" style="144" hidden="1" customWidth="1"/>
    <col min="21" max="21" width="17.88671875" style="144" hidden="1" customWidth="1"/>
    <col min="22" max="22" width="14.88671875" style="144" hidden="1" customWidth="1"/>
    <col min="23" max="23" width="16.33203125" style="144" hidden="1" customWidth="1"/>
    <col min="24" max="24" width="41.5546875" style="5" bestFit="1" customWidth="1"/>
    <col min="25" max="26" width="26" style="5" bestFit="1" customWidth="1"/>
    <col min="27" max="16384" width="26.33203125" style="5"/>
  </cols>
  <sheetData>
    <row r="1" spans="1:26" ht="13.2" thickBot="1" x14ac:dyDescent="0.25">
      <c r="A1" s="233"/>
      <c r="B1" s="233"/>
      <c r="C1" s="233"/>
      <c r="D1" s="234" t="s">
        <v>486</v>
      </c>
      <c r="E1" s="235"/>
      <c r="F1" s="235"/>
      <c r="G1" s="235"/>
      <c r="H1" s="235"/>
      <c r="I1" s="236"/>
      <c r="J1" s="235" t="s">
        <v>487</v>
      </c>
      <c r="K1" s="235"/>
      <c r="L1" s="235"/>
      <c r="M1" s="235"/>
      <c r="N1" s="235"/>
      <c r="O1" s="236"/>
      <c r="P1" s="121" t="s">
        <v>488</v>
      </c>
      <c r="Q1" s="121"/>
      <c r="R1" s="121"/>
      <c r="S1" s="121"/>
      <c r="T1" s="121"/>
      <c r="U1" s="122"/>
      <c r="V1" s="122"/>
      <c r="W1" s="123"/>
      <c r="X1" s="124"/>
      <c r="Y1" s="124"/>
      <c r="Z1" s="124"/>
    </row>
    <row r="2" spans="1:26" x14ac:dyDescent="0.2">
      <c r="A2" s="237"/>
      <c r="B2" s="237"/>
      <c r="C2" s="237"/>
      <c r="D2" s="237"/>
      <c r="E2" s="238"/>
      <c r="F2" s="239"/>
      <c r="G2" s="239"/>
      <c r="H2" s="239"/>
      <c r="I2" s="240"/>
      <c r="J2" s="241"/>
      <c r="K2" s="241"/>
      <c r="L2" s="241"/>
      <c r="M2" s="241"/>
      <c r="N2" s="241"/>
      <c r="O2" s="242"/>
      <c r="P2" s="126"/>
      <c r="Q2" s="126"/>
      <c r="R2" s="126" t="s">
        <v>489</v>
      </c>
      <c r="S2" s="126"/>
      <c r="T2" s="126" t="s">
        <v>490</v>
      </c>
      <c r="U2" s="127" t="s">
        <v>15</v>
      </c>
      <c r="V2" s="128" t="s">
        <v>16</v>
      </c>
      <c r="W2" s="129"/>
      <c r="X2" s="124"/>
      <c r="Y2" s="124"/>
      <c r="Z2" s="124"/>
    </row>
    <row r="3" spans="1:26" x14ac:dyDescent="0.2">
      <c r="A3" s="237"/>
      <c r="B3" s="237" t="s">
        <v>17</v>
      </c>
      <c r="C3" s="237"/>
      <c r="D3" s="237" t="s">
        <v>18</v>
      </c>
      <c r="E3" s="239" t="s">
        <v>19</v>
      </c>
      <c r="F3" s="239" t="s">
        <v>20</v>
      </c>
      <c r="G3" s="239" t="s">
        <v>21</v>
      </c>
      <c r="H3" s="239" t="s">
        <v>22</v>
      </c>
      <c r="I3" s="240" t="s">
        <v>23</v>
      </c>
      <c r="J3" s="239" t="s">
        <v>18</v>
      </c>
      <c r="K3" s="239" t="s">
        <v>19</v>
      </c>
      <c r="L3" s="239" t="s">
        <v>20</v>
      </c>
      <c r="M3" s="239" t="s">
        <v>21</v>
      </c>
      <c r="N3" s="239" t="s">
        <v>22</v>
      </c>
      <c r="O3" s="240" t="s">
        <v>23</v>
      </c>
      <c r="P3" s="126" t="s">
        <v>18</v>
      </c>
      <c r="Q3" s="126" t="s">
        <v>491</v>
      </c>
      <c r="R3" s="126" t="s">
        <v>492</v>
      </c>
      <c r="S3" s="126" t="s">
        <v>493</v>
      </c>
      <c r="T3" s="126" t="s">
        <v>492</v>
      </c>
      <c r="U3" s="130" t="s">
        <v>24</v>
      </c>
      <c r="V3" s="131" t="s">
        <v>494</v>
      </c>
      <c r="W3" s="129" t="s">
        <v>25</v>
      </c>
      <c r="X3" s="124"/>
      <c r="Y3" s="124"/>
      <c r="Z3" s="124"/>
    </row>
    <row r="4" spans="1:26" x14ac:dyDescent="0.2">
      <c r="A4" s="237" t="s">
        <v>26</v>
      </c>
      <c r="B4" s="237"/>
      <c r="C4" s="237" t="s">
        <v>27</v>
      </c>
      <c r="D4" s="243"/>
      <c r="E4" s="239" t="s">
        <v>28</v>
      </c>
      <c r="F4" s="238"/>
      <c r="G4" s="238"/>
      <c r="H4" s="238"/>
      <c r="I4" s="244"/>
      <c r="J4" s="239"/>
      <c r="K4" s="239" t="s">
        <v>28</v>
      </c>
      <c r="L4" s="238"/>
      <c r="M4" s="238"/>
      <c r="N4" s="238"/>
      <c r="O4" s="244"/>
      <c r="P4" s="126">
        <v>1.33</v>
      </c>
      <c r="Q4" s="125">
        <v>1.1499999999999999</v>
      </c>
      <c r="R4" s="125">
        <v>1.5</v>
      </c>
      <c r="S4" s="125">
        <v>1.1000000000000001</v>
      </c>
      <c r="T4" s="125">
        <v>1.33</v>
      </c>
      <c r="U4" s="132">
        <v>0.6</v>
      </c>
      <c r="V4" s="133">
        <v>0.8</v>
      </c>
      <c r="W4" s="134"/>
      <c r="X4" s="124"/>
      <c r="Y4" s="124"/>
      <c r="Z4" s="124"/>
    </row>
    <row r="5" spans="1:26" ht="13.2" thickBot="1" x14ac:dyDescent="0.25">
      <c r="A5" s="245"/>
      <c r="B5" s="245"/>
      <c r="C5" s="245"/>
      <c r="D5" s="245"/>
      <c r="E5" s="246"/>
      <c r="F5" s="246"/>
      <c r="G5" s="246"/>
      <c r="H5" s="246"/>
      <c r="I5" s="247"/>
      <c r="J5" s="246"/>
      <c r="K5" s="246"/>
      <c r="L5" s="246"/>
      <c r="M5" s="246"/>
      <c r="N5" s="246"/>
      <c r="O5" s="247"/>
      <c r="P5" s="135" t="s">
        <v>29</v>
      </c>
      <c r="Q5" s="135"/>
      <c r="R5" s="135" t="s">
        <v>32</v>
      </c>
      <c r="S5" s="135"/>
      <c r="T5" s="135" t="s">
        <v>33</v>
      </c>
      <c r="U5" s="136" t="s">
        <v>34</v>
      </c>
      <c r="V5" s="137" t="s">
        <v>35</v>
      </c>
      <c r="W5" s="138" t="s">
        <v>36</v>
      </c>
      <c r="X5" s="124"/>
      <c r="Y5" s="124"/>
      <c r="Z5" s="124"/>
    </row>
    <row r="6" spans="1:26" x14ac:dyDescent="0.2">
      <c r="A6" s="248" t="s">
        <v>545</v>
      </c>
      <c r="B6" s="249">
        <v>1130.0173924052499</v>
      </c>
      <c r="C6" s="249">
        <v>0</v>
      </c>
      <c r="D6" s="249">
        <v>34.337397153538902</v>
      </c>
      <c r="E6" s="249">
        <v>0</v>
      </c>
      <c r="F6" s="249">
        <v>2.4762072727280602</v>
      </c>
      <c r="G6" s="249">
        <v>0</v>
      </c>
      <c r="H6" s="249">
        <v>0</v>
      </c>
      <c r="I6" s="249">
        <v>0</v>
      </c>
      <c r="J6" s="250">
        <v>0</v>
      </c>
      <c r="K6" s="250">
        <v>0</v>
      </c>
      <c r="L6" s="250">
        <v>0</v>
      </c>
      <c r="M6" s="250">
        <v>0</v>
      </c>
      <c r="N6" s="250">
        <v>0</v>
      </c>
      <c r="O6" s="250">
        <v>0</v>
      </c>
      <c r="P6" s="139">
        <v>0</v>
      </c>
      <c r="Q6" s="139">
        <v>0</v>
      </c>
      <c r="R6" s="139">
        <v>0</v>
      </c>
      <c r="S6" s="139">
        <v>0</v>
      </c>
      <c r="T6" s="139">
        <v>0</v>
      </c>
      <c r="U6" s="140">
        <v>0</v>
      </c>
      <c r="V6" s="140">
        <v>0</v>
      </c>
      <c r="W6" s="140">
        <v>0</v>
      </c>
    </row>
    <row r="7" spans="1:26" x14ac:dyDescent="0.2">
      <c r="A7" s="248" t="s">
        <v>546</v>
      </c>
      <c r="B7" s="249">
        <v>1150</v>
      </c>
      <c r="C7" s="249">
        <f>B7-B6</f>
        <v>19.982607594750107</v>
      </c>
      <c r="D7" s="249">
        <v>59.119700313860399</v>
      </c>
      <c r="E7" s="249">
        <v>0</v>
      </c>
      <c r="F7" s="249">
        <v>14.981701644520401</v>
      </c>
      <c r="G7" s="249">
        <v>0</v>
      </c>
      <c r="H7" s="249">
        <v>0</v>
      </c>
      <c r="I7" s="249">
        <v>0</v>
      </c>
      <c r="J7" s="250">
        <f>AVERAGE(D6:D7)*(C7)/27</f>
        <v>34.583638993247305</v>
      </c>
      <c r="K7" s="250">
        <f>AVERAGE(E6:E7)*(C7)/27</f>
        <v>0</v>
      </c>
      <c r="L7" s="250">
        <f>AVERAGE(F6:F7)*(C7)/27</f>
        <v>6.4602693207086057</v>
      </c>
      <c r="M7" s="250">
        <f>AVERAGE(G6:G7)*(C7)/27</f>
        <v>0</v>
      </c>
      <c r="N7" s="250">
        <f>AVERAGE(H6:H7)*(C7)/27</f>
        <v>0</v>
      </c>
      <c r="O7" s="250">
        <f>AVERAGE(I6:I7)*(C7)/27</f>
        <v>0</v>
      </c>
      <c r="P7" s="139">
        <f>J7*P4+P6</f>
        <v>45.996239861018921</v>
      </c>
      <c r="Q7" s="139">
        <f>(L7-(N7*S4))*Q4+Q6</f>
        <v>7.4293097188148964</v>
      </c>
      <c r="R7" s="139">
        <f>M7*R4+R6</f>
        <v>0</v>
      </c>
      <c r="S7" s="139">
        <f>N7*S4+S6</f>
        <v>0</v>
      </c>
      <c r="T7" s="139">
        <f>O7*T4+T6</f>
        <v>0</v>
      </c>
      <c r="U7" s="140">
        <f>M7*U4+U6</f>
        <v>0</v>
      </c>
      <c r="V7" s="140">
        <f>O7*V4+V6</f>
        <v>0</v>
      </c>
      <c r="W7" s="140">
        <f>((J7-K7-((L7-(N7*S4))*Q4)-(M7*U4)-(O7*V4))+W6)</f>
        <v>27.15432927443241</v>
      </c>
    </row>
    <row r="8" spans="1:26" x14ac:dyDescent="0.2">
      <c r="A8" s="248" t="s">
        <v>547</v>
      </c>
      <c r="B8" s="249">
        <v>1200</v>
      </c>
      <c r="C8" s="249">
        <f>B8-B7</f>
        <v>50</v>
      </c>
      <c r="D8" s="249">
        <v>126.060450830658</v>
      </c>
      <c r="E8" s="249">
        <v>0</v>
      </c>
      <c r="F8" s="249">
        <v>42.8587136968072</v>
      </c>
      <c r="G8" s="249">
        <v>0</v>
      </c>
      <c r="H8" s="249">
        <v>0</v>
      </c>
      <c r="I8" s="249">
        <v>0</v>
      </c>
      <c r="J8" s="250">
        <f>AVERAGE(D7:D8)*(C8)/27</f>
        <v>171.46310291159111</v>
      </c>
      <c r="K8" s="250">
        <f>AVERAGE(E7:E8)*(C8)/27</f>
        <v>0</v>
      </c>
      <c r="L8" s="250">
        <f>AVERAGE(F7:F8)*(C8)/27</f>
        <v>53.555940130858886</v>
      </c>
      <c r="M8" s="250">
        <f>AVERAGE(G7:G8)*(C8)/27</f>
        <v>0</v>
      </c>
      <c r="N8" s="250">
        <f>AVERAGE(H7:H8)*(C8)/27</f>
        <v>0</v>
      </c>
      <c r="O8" s="250">
        <f>AVERAGE(I7:I8)*(C8)/27</f>
        <v>0</v>
      </c>
      <c r="P8" s="139">
        <f>J8*P4+P7</f>
        <v>274.04216673343512</v>
      </c>
      <c r="Q8" s="139">
        <f>(L8-(N8*S4))*Q4+Q7</f>
        <v>69.018640869302615</v>
      </c>
      <c r="R8" s="139">
        <f>M8*R4+R7</f>
        <v>0</v>
      </c>
      <c r="S8" s="139">
        <f>N8*S4+S7</f>
        <v>0</v>
      </c>
      <c r="T8" s="139">
        <f>O8*T4+T7</f>
        <v>0</v>
      </c>
      <c r="U8" s="140">
        <f>M8*U4+U7</f>
        <v>0</v>
      </c>
      <c r="V8" s="140">
        <f>O8*V4+V7</f>
        <v>0</v>
      </c>
      <c r="W8" s="140">
        <f>((J8-K8-((L8-(N8*S4))*Q4)-(M8*U4)-(O8*V4))+W7)</f>
        <v>137.0281010355358</v>
      </c>
    </row>
    <row r="9" spans="1:26" x14ac:dyDescent="0.2">
      <c r="A9" s="248" t="s">
        <v>548</v>
      </c>
      <c r="B9" s="248">
        <v>1250</v>
      </c>
      <c r="C9" s="248">
        <f>B9-B8</f>
        <v>50</v>
      </c>
      <c r="D9" s="248">
        <v>119.01175530230201</v>
      </c>
      <c r="E9" s="248">
        <v>0</v>
      </c>
      <c r="F9" s="248">
        <v>8.46730645821299</v>
      </c>
      <c r="G9" s="248">
        <v>0</v>
      </c>
      <c r="H9" s="248">
        <v>0</v>
      </c>
      <c r="I9" s="248">
        <v>0</v>
      </c>
      <c r="J9" s="251">
        <f>AVERAGE(D8:D9)*(C9)/27</f>
        <v>226.91870938237037</v>
      </c>
      <c r="K9" s="251">
        <f>AVERAGE(E8:E9)*(C9)/27</f>
        <v>0</v>
      </c>
      <c r="L9" s="251">
        <f>AVERAGE(F8:F9)*(C9)/27</f>
        <v>47.524092736129802</v>
      </c>
      <c r="M9" s="251">
        <f>AVERAGE(G8:G9)*(C9)/27</f>
        <v>0</v>
      </c>
      <c r="N9" s="251">
        <f>AVERAGE(H8:H9)*(C9)/27</f>
        <v>0</v>
      </c>
      <c r="O9" s="251">
        <f>AVERAGE(I8:I9)*(C9)/27</f>
        <v>0</v>
      </c>
      <c r="P9" s="141">
        <f>J9*P4+P8</f>
        <v>575.84405021198768</v>
      </c>
      <c r="Q9" s="141">
        <f>(L9-(N9*S4))*Q4+Q8</f>
        <v>123.67134751585189</v>
      </c>
      <c r="R9" s="141">
        <f>M9*R4+R8</f>
        <v>0</v>
      </c>
      <c r="S9" s="141">
        <f>N9*S4+S8</f>
        <v>0</v>
      </c>
      <c r="T9" s="141">
        <f>O9*T4+T8</f>
        <v>0</v>
      </c>
      <c r="U9" s="125">
        <f>M9*U4+U8</f>
        <v>0</v>
      </c>
      <c r="V9" s="125">
        <f>O9*V4+V8</f>
        <v>0</v>
      </c>
      <c r="W9" s="125">
        <f>((J9-K9-((L9-(N9*S4))*Q4)-(M9*U4)-(O9*V4))+W8)</f>
        <v>309.2941037713569</v>
      </c>
    </row>
    <row r="10" spans="1:26" x14ac:dyDescent="0.2">
      <c r="A10" s="252" t="s">
        <v>549</v>
      </c>
      <c r="B10" s="252">
        <v>1295.88142723857</v>
      </c>
      <c r="C10" s="252">
        <f>B10-B9</f>
        <v>45.881427238570041</v>
      </c>
      <c r="D10" s="252">
        <v>0</v>
      </c>
      <c r="E10" s="252">
        <v>0</v>
      </c>
      <c r="F10" s="252">
        <v>12.0978665203411</v>
      </c>
      <c r="G10" s="252">
        <v>0</v>
      </c>
      <c r="H10" s="252">
        <v>0</v>
      </c>
      <c r="I10" s="252">
        <v>0</v>
      </c>
      <c r="J10" s="253">
        <f>AVERAGE(D9:D10)*(C10)/27</f>
        <v>101.11905910068651</v>
      </c>
      <c r="K10" s="253">
        <f>AVERAGE(E9:E10)*(C10)/27</f>
        <v>0</v>
      </c>
      <c r="L10" s="253">
        <f>AVERAGE(F9:F10)*(C10)/27</f>
        <v>17.473323845632152</v>
      </c>
      <c r="M10" s="253">
        <f>AVERAGE(G9:G10)*(C10)/27</f>
        <v>0</v>
      </c>
      <c r="N10" s="253">
        <f>AVERAGE(H9:H10)*(C10)/27</f>
        <v>0</v>
      </c>
      <c r="O10" s="253">
        <f>AVERAGE(I9:I10)*(C10)/27</f>
        <v>0</v>
      </c>
      <c r="P10" s="143">
        <f>J10*P4+P9</f>
        <v>710.33239881590077</v>
      </c>
      <c r="Q10" s="143">
        <f>(L10-(N10*S4))*Q4+Q9</f>
        <v>143.76566993832887</v>
      </c>
      <c r="R10" s="143">
        <f>M10*R4+R9</f>
        <v>0</v>
      </c>
      <c r="S10" s="143">
        <f>N10*S4+S9</f>
        <v>0</v>
      </c>
      <c r="T10" s="143">
        <f>O10*T4+T9</f>
        <v>0</v>
      </c>
      <c r="U10" s="144">
        <f>M10*U4+U9</f>
        <v>0</v>
      </c>
      <c r="V10" s="144">
        <f>O10*V4+V9</f>
        <v>0</v>
      </c>
      <c r="W10" s="144">
        <f>((J10-K10-((L10-(N10*S4))*Q4)-(M10*U4)-(O10*V4))+W9)</f>
        <v>390.31884044956644</v>
      </c>
    </row>
    <row r="11" spans="1:26" x14ac:dyDescent="0.2">
      <c r="A11" s="252"/>
      <c r="B11" s="252"/>
      <c r="C11" s="252"/>
      <c r="D11" s="252"/>
      <c r="E11" s="252"/>
      <c r="F11" s="252"/>
      <c r="G11" s="252"/>
      <c r="H11" s="252"/>
      <c r="I11" s="252"/>
      <c r="J11" s="253"/>
      <c r="K11" s="253"/>
      <c r="L11" s="253"/>
      <c r="M11" s="253"/>
      <c r="N11" s="253"/>
      <c r="O11" s="253"/>
      <c r="P11" s="143"/>
      <c r="Q11" s="143"/>
      <c r="R11" s="143"/>
      <c r="S11" s="143"/>
      <c r="T11" s="143"/>
    </row>
    <row r="12" spans="1:26" x14ac:dyDescent="0.2">
      <c r="A12" s="252"/>
      <c r="B12" s="252"/>
      <c r="C12" s="252"/>
      <c r="D12" s="252"/>
      <c r="E12" s="252"/>
      <c r="F12" s="254"/>
      <c r="G12" s="252"/>
      <c r="H12" s="252"/>
      <c r="I12" s="252"/>
      <c r="J12" s="253"/>
      <c r="K12" s="253"/>
      <c r="L12" s="253"/>
      <c r="M12" s="253"/>
      <c r="N12" s="253"/>
      <c r="O12" s="253"/>
      <c r="P12" s="143"/>
      <c r="Q12" s="143"/>
      <c r="R12" s="143"/>
      <c r="S12" s="143"/>
      <c r="T12" s="143"/>
    </row>
    <row r="13" spans="1:26" x14ac:dyDescent="0.2">
      <c r="A13" s="252"/>
      <c r="B13" s="252"/>
      <c r="C13" s="252"/>
      <c r="D13" s="252"/>
      <c r="E13" s="252"/>
      <c r="F13" s="254"/>
      <c r="G13" s="252"/>
      <c r="H13" s="252"/>
      <c r="I13" s="252"/>
      <c r="J13" s="253"/>
      <c r="K13" s="253"/>
      <c r="L13" s="253"/>
      <c r="M13" s="253"/>
      <c r="N13" s="253"/>
      <c r="O13" s="253"/>
      <c r="P13" s="143"/>
      <c r="Q13" s="143"/>
      <c r="R13" s="143"/>
      <c r="S13" s="143"/>
      <c r="T13" s="143"/>
    </row>
    <row r="14" spans="1:26" x14ac:dyDescent="0.2">
      <c r="A14" s="252"/>
      <c r="B14" s="252"/>
      <c r="C14" s="252"/>
      <c r="D14" s="252"/>
      <c r="E14" s="252"/>
      <c r="F14" s="254"/>
      <c r="G14" s="252"/>
      <c r="H14" s="252"/>
      <c r="I14" s="252"/>
      <c r="J14" s="253">
        <f t="shared" ref="J14:O14" si="0">SUM(J6:J10)</f>
        <v>534.08451038789531</v>
      </c>
      <c r="K14" s="253">
        <f t="shared" si="0"/>
        <v>0</v>
      </c>
      <c r="L14" s="253">
        <f t="shared" si="0"/>
        <v>125.01362603332944</v>
      </c>
      <c r="M14" s="253">
        <f t="shared" si="0"/>
        <v>0</v>
      </c>
      <c r="N14" s="253">
        <f t="shared" si="0"/>
        <v>0</v>
      </c>
      <c r="O14" s="253">
        <f t="shared" si="0"/>
        <v>0</v>
      </c>
      <c r="P14" s="143"/>
      <c r="Q14" s="143"/>
      <c r="R14" s="143"/>
      <c r="S14" s="143"/>
      <c r="T14" s="143"/>
    </row>
    <row r="15" spans="1:26" ht="12.75" customHeight="1" x14ac:dyDescent="0.2">
      <c r="A15" s="142"/>
      <c r="B15" s="142"/>
      <c r="C15" s="142"/>
      <c r="D15" s="142"/>
      <c r="E15" s="142"/>
      <c r="F15" s="145"/>
      <c r="G15" s="142"/>
      <c r="H15" s="142"/>
      <c r="I15" s="142"/>
      <c r="J15" s="143"/>
      <c r="K15" s="143"/>
      <c r="L15" s="143"/>
      <c r="M15" s="143"/>
      <c r="N15" s="143"/>
      <c r="O15" s="143"/>
      <c r="P15" s="143"/>
      <c r="Q15" s="143"/>
      <c r="R15" s="143"/>
      <c r="S15" s="143"/>
      <c r="T15" s="143"/>
    </row>
    <row r="16" spans="1:26" ht="12.75" customHeight="1" x14ac:dyDescent="0.2">
      <c r="A16" s="142"/>
      <c r="B16" s="142"/>
      <c r="C16" s="142"/>
      <c r="D16" s="142"/>
      <c r="E16" s="142"/>
      <c r="F16" s="145"/>
      <c r="G16" s="142"/>
      <c r="H16" s="142"/>
      <c r="I16" s="142"/>
      <c r="J16" s="143"/>
      <c r="K16" s="143"/>
      <c r="L16" s="143"/>
      <c r="M16" s="143"/>
      <c r="N16" s="143"/>
      <c r="O16" s="143"/>
      <c r="P16" s="143"/>
      <c r="Q16" s="143"/>
      <c r="R16" s="143"/>
      <c r="S16" s="143"/>
      <c r="T16" s="143"/>
    </row>
    <row r="17" spans="1:26" ht="12.75" customHeight="1" x14ac:dyDescent="0.2">
      <c r="A17" s="142"/>
      <c r="B17" s="142"/>
      <c r="C17" s="142"/>
      <c r="D17" s="142"/>
      <c r="E17" s="142"/>
      <c r="F17" s="145"/>
      <c r="G17" s="142"/>
      <c r="H17" s="142"/>
      <c r="I17" s="142"/>
      <c r="J17" s="143"/>
      <c r="K17" s="143"/>
      <c r="L17" s="143"/>
      <c r="M17" s="143"/>
      <c r="N17" s="143"/>
      <c r="O17" s="143"/>
      <c r="P17" s="143"/>
      <c r="Q17" s="143"/>
      <c r="R17" s="143"/>
      <c r="S17" s="143"/>
      <c r="T17" s="143"/>
    </row>
    <row r="18" spans="1:26" ht="12.75" customHeight="1" x14ac:dyDescent="0.2">
      <c r="A18" s="142"/>
      <c r="B18" s="142"/>
      <c r="C18" s="142"/>
      <c r="D18" s="142"/>
      <c r="E18" s="142"/>
      <c r="F18" s="145"/>
      <c r="G18" s="142"/>
      <c r="H18" s="142"/>
      <c r="I18" s="142"/>
      <c r="J18" s="143"/>
      <c r="K18" s="143"/>
      <c r="L18" s="143"/>
      <c r="M18" s="143"/>
      <c r="N18" s="143"/>
      <c r="O18" s="143"/>
      <c r="P18" s="143"/>
      <c r="Q18" s="143"/>
      <c r="R18" s="143"/>
      <c r="S18" s="143"/>
      <c r="T18" s="143"/>
    </row>
    <row r="19" spans="1:26" ht="12.75" customHeight="1" x14ac:dyDescent="0.2">
      <c r="A19" s="142"/>
      <c r="B19" s="142"/>
      <c r="C19" s="142"/>
      <c r="D19" s="142"/>
      <c r="E19" s="142"/>
      <c r="F19" s="145"/>
      <c r="G19" s="142"/>
      <c r="H19" s="142"/>
      <c r="I19" s="142"/>
      <c r="J19" s="143"/>
      <c r="K19" s="143"/>
      <c r="L19" s="143"/>
      <c r="M19" s="143"/>
      <c r="N19" s="143"/>
      <c r="O19" s="143"/>
      <c r="P19" s="143"/>
      <c r="Q19" s="143"/>
      <c r="R19" s="143"/>
      <c r="S19" s="143"/>
      <c r="T19" s="143"/>
    </row>
    <row r="20" spans="1:26" ht="12.75" customHeight="1" x14ac:dyDescent="0.2">
      <c r="A20" s="142"/>
      <c r="B20" s="142"/>
      <c r="C20" s="142"/>
      <c r="D20" s="142"/>
      <c r="E20" s="142"/>
      <c r="F20" s="145"/>
      <c r="G20" s="142"/>
      <c r="H20" s="142"/>
      <c r="I20" s="142"/>
      <c r="J20" s="143"/>
      <c r="K20" s="143"/>
      <c r="L20" s="143"/>
      <c r="M20" s="143"/>
      <c r="N20" s="143"/>
      <c r="O20" s="143"/>
      <c r="P20" s="143"/>
      <c r="Q20" s="143"/>
      <c r="R20" s="143"/>
      <c r="S20" s="143"/>
      <c r="T20" s="143"/>
      <c r="X20" s="146"/>
      <c r="Y20" s="147"/>
      <c r="Z20" s="147"/>
    </row>
    <row r="21" spans="1:26" ht="12.75" customHeight="1" x14ac:dyDescent="0.2">
      <c r="A21" s="142"/>
      <c r="B21" s="142"/>
      <c r="C21" s="142"/>
      <c r="D21" s="142"/>
      <c r="E21" s="142"/>
      <c r="F21" s="145"/>
      <c r="G21" s="142"/>
      <c r="H21" s="142"/>
      <c r="I21" s="142"/>
      <c r="J21" s="143"/>
      <c r="K21" s="143"/>
      <c r="L21" s="143"/>
      <c r="M21" s="143"/>
      <c r="N21" s="143"/>
      <c r="O21" s="143"/>
      <c r="P21" s="143"/>
      <c r="Q21" s="143"/>
      <c r="R21" s="143"/>
      <c r="S21" s="143"/>
      <c r="T21" s="143"/>
      <c r="X21" s="146"/>
      <c r="Y21" s="147"/>
      <c r="Z21" s="147"/>
    </row>
    <row r="22" spans="1:26" ht="12.75" customHeight="1" x14ac:dyDescent="0.2">
      <c r="A22" s="142"/>
      <c r="B22" s="142"/>
      <c r="C22" s="142"/>
      <c r="D22" s="142"/>
      <c r="E22" s="142"/>
      <c r="F22" s="145"/>
      <c r="G22" s="142"/>
      <c r="H22" s="142"/>
      <c r="I22" s="142"/>
      <c r="J22" s="143"/>
      <c r="K22" s="143"/>
      <c r="L22" s="143"/>
      <c r="M22" s="143"/>
      <c r="N22" s="143"/>
      <c r="O22" s="143"/>
      <c r="P22" s="143"/>
      <c r="Q22" s="143"/>
      <c r="R22" s="143"/>
      <c r="S22" s="143"/>
      <c r="T22" s="143"/>
      <c r="X22" s="146"/>
      <c r="Y22" s="146"/>
      <c r="Z22" s="146"/>
    </row>
    <row r="23" spans="1:26" ht="12.75" customHeight="1" x14ac:dyDescent="0.2">
      <c r="A23" s="142"/>
      <c r="B23" s="142"/>
      <c r="C23" s="142"/>
      <c r="D23" s="142"/>
      <c r="E23" s="142"/>
      <c r="F23" s="142"/>
      <c r="G23" s="142"/>
      <c r="H23" s="142"/>
      <c r="I23" s="142"/>
      <c r="J23" s="143"/>
      <c r="K23" s="143"/>
      <c r="L23" s="143"/>
      <c r="M23" s="143"/>
      <c r="N23" s="143"/>
      <c r="O23" s="143"/>
      <c r="P23" s="143"/>
      <c r="Q23" s="143"/>
      <c r="R23" s="143"/>
      <c r="S23" s="143"/>
      <c r="T23" s="143"/>
      <c r="X23" s="146"/>
      <c r="Y23" s="146"/>
      <c r="Z23" s="146"/>
    </row>
    <row r="24" spans="1:26" ht="12.75" customHeight="1" x14ac:dyDescent="0.2">
      <c r="A24" s="142"/>
      <c r="B24" s="142"/>
      <c r="C24" s="142"/>
      <c r="D24" s="142"/>
      <c r="E24" s="142"/>
      <c r="F24" s="142"/>
      <c r="G24" s="142"/>
      <c r="H24" s="142"/>
      <c r="I24" s="142"/>
      <c r="J24" s="143"/>
      <c r="K24" s="143"/>
      <c r="L24" s="143"/>
      <c r="M24" s="143"/>
      <c r="N24" s="143"/>
      <c r="O24" s="143"/>
      <c r="P24" s="143"/>
      <c r="Q24" s="143"/>
      <c r="R24" s="143"/>
      <c r="S24" s="143"/>
      <c r="T24" s="143"/>
      <c r="X24" s="146"/>
      <c r="Y24" s="146"/>
      <c r="Z24" s="146"/>
    </row>
    <row r="25" spans="1:26" ht="12.75" customHeight="1" x14ac:dyDescent="0.2">
      <c r="A25" s="142"/>
      <c r="B25" s="142"/>
      <c r="C25" s="142"/>
      <c r="D25" s="142"/>
      <c r="E25" s="142"/>
      <c r="F25" s="142"/>
      <c r="G25" s="142"/>
      <c r="H25" s="142"/>
      <c r="I25" s="142"/>
      <c r="J25" s="143"/>
      <c r="K25" s="143"/>
      <c r="L25" s="143"/>
      <c r="M25" s="143"/>
      <c r="N25" s="143"/>
      <c r="O25" s="143"/>
      <c r="P25" s="143"/>
      <c r="Q25" s="143"/>
      <c r="R25" s="143"/>
      <c r="S25" s="143"/>
      <c r="T25" s="143"/>
      <c r="X25" s="146"/>
      <c r="Y25" s="146"/>
      <c r="Z25" s="146"/>
    </row>
    <row r="26" spans="1:26" ht="12.75" customHeight="1" x14ac:dyDescent="0.2">
      <c r="A26" s="142"/>
      <c r="B26" s="142"/>
      <c r="C26" s="142"/>
      <c r="D26" s="142"/>
      <c r="E26" s="142"/>
      <c r="F26" s="142"/>
      <c r="G26" s="142"/>
      <c r="H26" s="142"/>
      <c r="I26" s="142"/>
      <c r="J26" s="143"/>
      <c r="K26" s="143"/>
      <c r="L26" s="143"/>
      <c r="M26" s="143"/>
      <c r="N26" s="143"/>
      <c r="O26" s="143"/>
      <c r="P26" s="143"/>
      <c r="Q26" s="143"/>
      <c r="R26" s="143"/>
      <c r="S26" s="143"/>
      <c r="T26" s="143"/>
      <c r="X26" s="146"/>
      <c r="Y26" s="146"/>
      <c r="Z26" s="146"/>
    </row>
    <row r="27" spans="1:26" ht="12.75" customHeight="1" x14ac:dyDescent="0.2">
      <c r="A27" s="142"/>
      <c r="B27" s="142"/>
      <c r="C27" s="142"/>
      <c r="D27" s="142"/>
      <c r="E27" s="142"/>
      <c r="F27" s="142"/>
      <c r="G27" s="142"/>
      <c r="H27" s="142"/>
      <c r="I27" s="142"/>
      <c r="J27" s="143"/>
      <c r="K27" s="143"/>
      <c r="L27" s="143"/>
      <c r="M27" s="143"/>
      <c r="N27" s="143"/>
      <c r="O27" s="143"/>
      <c r="P27" s="143"/>
      <c r="Q27" s="143"/>
      <c r="R27" s="143"/>
      <c r="S27" s="143"/>
      <c r="T27" s="143"/>
      <c r="X27" s="146"/>
      <c r="Y27" s="146"/>
      <c r="Z27" s="146"/>
    </row>
    <row r="28" spans="1:26" ht="12.75" customHeight="1" x14ac:dyDescent="0.2">
      <c r="A28" s="142"/>
      <c r="B28" s="142"/>
      <c r="C28" s="142"/>
      <c r="D28" s="142"/>
      <c r="E28" s="142"/>
      <c r="F28" s="142"/>
      <c r="G28" s="142"/>
      <c r="H28" s="142"/>
      <c r="I28" s="142"/>
      <c r="J28" s="143"/>
      <c r="K28" s="143"/>
      <c r="L28" s="143"/>
      <c r="M28" s="143"/>
      <c r="N28" s="143"/>
      <c r="O28" s="143"/>
      <c r="P28" s="143"/>
      <c r="Q28" s="143"/>
      <c r="R28" s="143"/>
      <c r="S28" s="143"/>
      <c r="T28" s="143"/>
    </row>
    <row r="29" spans="1:26" ht="12.75" customHeight="1" x14ac:dyDescent="0.2">
      <c r="A29" s="142"/>
      <c r="B29" s="142"/>
      <c r="C29" s="142"/>
      <c r="D29" s="142"/>
      <c r="E29" s="142"/>
      <c r="F29" s="142"/>
      <c r="G29" s="142"/>
      <c r="H29" s="142"/>
      <c r="I29" s="142"/>
      <c r="J29" s="143"/>
      <c r="K29" s="143"/>
      <c r="L29" s="143"/>
      <c r="M29" s="143"/>
      <c r="N29" s="143"/>
      <c r="O29" s="143"/>
      <c r="P29" s="143"/>
      <c r="Q29" s="143"/>
      <c r="R29" s="143"/>
      <c r="S29" s="143"/>
      <c r="T29" s="143"/>
    </row>
    <row r="30" spans="1:26" ht="12.75" customHeight="1" x14ac:dyDescent="0.2">
      <c r="A30" s="142"/>
      <c r="B30" s="142"/>
      <c r="C30" s="142"/>
      <c r="D30" s="142"/>
      <c r="E30" s="142"/>
      <c r="F30" s="142"/>
      <c r="G30" s="142"/>
      <c r="H30" s="142"/>
      <c r="I30" s="142"/>
      <c r="J30" s="143"/>
      <c r="K30" s="143"/>
      <c r="L30" s="143"/>
      <c r="M30" s="143"/>
      <c r="N30" s="143"/>
      <c r="O30" s="143"/>
      <c r="P30" s="143"/>
      <c r="Q30" s="143"/>
      <c r="R30" s="143"/>
      <c r="S30" s="143"/>
      <c r="T30" s="143"/>
    </row>
    <row r="31" spans="1:26" ht="12.75" customHeight="1" x14ac:dyDescent="0.2">
      <c r="A31" s="142"/>
      <c r="B31" s="142"/>
      <c r="C31" s="142"/>
      <c r="D31" s="142"/>
      <c r="E31" s="142"/>
      <c r="F31" s="142"/>
      <c r="G31" s="142"/>
      <c r="H31" s="142"/>
      <c r="I31" s="142"/>
      <c r="J31" s="143"/>
      <c r="K31" s="143"/>
      <c r="L31" s="143"/>
      <c r="M31" s="143"/>
      <c r="N31" s="143"/>
      <c r="O31" s="143"/>
      <c r="P31" s="143"/>
      <c r="Q31" s="143"/>
      <c r="R31" s="143"/>
      <c r="S31" s="143"/>
      <c r="T31" s="143"/>
    </row>
    <row r="32" spans="1:26" ht="12.75" customHeight="1" x14ac:dyDescent="0.2">
      <c r="A32" s="142"/>
      <c r="B32" s="142"/>
      <c r="C32" s="142"/>
      <c r="D32" s="142"/>
      <c r="E32" s="142"/>
      <c r="F32" s="142"/>
      <c r="G32" s="142"/>
      <c r="H32" s="142"/>
      <c r="I32" s="142"/>
      <c r="J32" s="143"/>
      <c r="K32" s="143"/>
      <c r="L32" s="143"/>
      <c r="M32" s="143"/>
      <c r="N32" s="143"/>
      <c r="O32" s="143"/>
      <c r="P32" s="143"/>
      <c r="Q32" s="143"/>
      <c r="R32" s="143"/>
      <c r="S32" s="143"/>
      <c r="T32" s="143"/>
    </row>
    <row r="33" spans="1:20" x14ac:dyDescent="0.2">
      <c r="A33" s="142"/>
      <c r="B33" s="142"/>
      <c r="C33" s="142"/>
      <c r="D33" s="142"/>
      <c r="E33" s="142"/>
      <c r="F33" s="142"/>
      <c r="G33" s="142"/>
      <c r="H33" s="142"/>
      <c r="I33" s="142"/>
      <c r="J33" s="143"/>
      <c r="K33" s="143"/>
      <c r="L33" s="143"/>
      <c r="M33" s="143"/>
      <c r="N33" s="143"/>
      <c r="O33" s="143"/>
      <c r="P33" s="143"/>
      <c r="Q33" s="143"/>
      <c r="R33" s="143"/>
      <c r="S33" s="143"/>
      <c r="T33" s="143"/>
    </row>
    <row r="34" spans="1:20" x14ac:dyDescent="0.2">
      <c r="A34" s="142"/>
      <c r="B34" s="142"/>
      <c r="C34" s="142"/>
      <c r="D34" s="142"/>
      <c r="E34" s="142"/>
      <c r="F34" s="142"/>
      <c r="G34" s="142"/>
      <c r="H34" s="142"/>
      <c r="I34" s="142"/>
      <c r="J34" s="143"/>
      <c r="K34" s="143"/>
      <c r="L34" s="143"/>
      <c r="M34" s="143"/>
      <c r="N34" s="143"/>
      <c r="O34" s="143"/>
      <c r="P34" s="143"/>
      <c r="Q34" s="143"/>
      <c r="R34" s="143"/>
      <c r="S34" s="143"/>
      <c r="T34" s="143"/>
    </row>
    <row r="35" spans="1:20" x14ac:dyDescent="0.2">
      <c r="A35" s="142"/>
      <c r="B35" s="142"/>
      <c r="C35" s="142"/>
      <c r="D35" s="142"/>
      <c r="E35" s="142"/>
      <c r="F35" s="142"/>
      <c r="G35" s="142"/>
      <c r="H35" s="142"/>
      <c r="I35" s="142"/>
      <c r="J35" s="143"/>
      <c r="K35" s="143"/>
      <c r="L35" s="143"/>
      <c r="M35" s="143"/>
      <c r="N35" s="143"/>
      <c r="O35" s="143"/>
      <c r="P35" s="143"/>
      <c r="Q35" s="143"/>
      <c r="R35" s="143"/>
      <c r="S35" s="143"/>
      <c r="T35" s="143"/>
    </row>
    <row r="36" spans="1:20" x14ac:dyDescent="0.2">
      <c r="A36" s="142"/>
      <c r="B36" s="142"/>
      <c r="C36" s="142"/>
      <c r="D36" s="142"/>
      <c r="E36" s="142"/>
      <c r="F36" s="142"/>
      <c r="G36" s="142"/>
      <c r="H36" s="142"/>
      <c r="I36" s="142"/>
      <c r="J36" s="143"/>
      <c r="K36" s="143"/>
      <c r="L36" s="143"/>
      <c r="M36" s="143"/>
      <c r="N36" s="143"/>
      <c r="O36" s="143"/>
      <c r="P36" s="143"/>
      <c r="Q36" s="143"/>
      <c r="R36" s="143"/>
      <c r="S36" s="143"/>
      <c r="T36" s="143"/>
    </row>
    <row r="37" spans="1:20" x14ac:dyDescent="0.2">
      <c r="A37" s="142"/>
      <c r="B37" s="142"/>
      <c r="C37" s="142"/>
      <c r="D37" s="142"/>
      <c r="E37" s="142"/>
      <c r="F37" s="142"/>
      <c r="G37" s="142"/>
      <c r="H37" s="142"/>
      <c r="I37" s="142"/>
      <c r="J37" s="143"/>
      <c r="K37" s="143"/>
      <c r="L37" s="143"/>
      <c r="M37" s="143"/>
      <c r="N37" s="143"/>
      <c r="O37" s="143"/>
      <c r="P37" s="143"/>
      <c r="Q37" s="143"/>
      <c r="R37" s="143"/>
      <c r="S37" s="143"/>
      <c r="T37" s="143"/>
    </row>
    <row r="38" spans="1:20" x14ac:dyDescent="0.2">
      <c r="A38" s="142"/>
      <c r="B38" s="142"/>
      <c r="C38" s="142"/>
      <c r="D38" s="142"/>
      <c r="E38" s="142"/>
      <c r="F38" s="142"/>
      <c r="G38" s="142"/>
      <c r="H38" s="142"/>
      <c r="I38" s="142"/>
      <c r="J38" s="143"/>
      <c r="K38" s="143"/>
      <c r="L38" s="143"/>
      <c r="M38" s="143"/>
      <c r="N38" s="143"/>
      <c r="O38" s="143"/>
      <c r="P38" s="143"/>
      <c r="Q38" s="143"/>
      <c r="R38" s="143"/>
      <c r="S38" s="143"/>
      <c r="T38" s="143"/>
    </row>
    <row r="39" spans="1:20" x14ac:dyDescent="0.2">
      <c r="A39" s="142"/>
      <c r="B39" s="142"/>
      <c r="C39" s="142"/>
      <c r="D39" s="142"/>
      <c r="E39" s="142"/>
      <c r="F39" s="142"/>
      <c r="G39" s="142"/>
      <c r="H39" s="142"/>
      <c r="I39" s="142"/>
      <c r="J39" s="143"/>
      <c r="K39" s="143"/>
      <c r="L39" s="143"/>
      <c r="M39" s="143"/>
      <c r="N39" s="143"/>
      <c r="O39" s="143"/>
      <c r="P39" s="143"/>
      <c r="Q39" s="143"/>
      <c r="R39" s="143"/>
      <c r="S39" s="143"/>
      <c r="T39" s="143"/>
    </row>
    <row r="40" spans="1:20" x14ac:dyDescent="0.2">
      <c r="A40" s="142"/>
      <c r="B40" s="142"/>
      <c r="C40" s="142"/>
      <c r="D40" s="142"/>
      <c r="E40" s="142"/>
      <c r="F40" s="142"/>
      <c r="G40" s="142"/>
      <c r="H40" s="142"/>
      <c r="I40" s="142"/>
      <c r="J40" s="143"/>
      <c r="K40" s="143"/>
      <c r="L40" s="143"/>
      <c r="M40" s="143"/>
      <c r="N40" s="143"/>
      <c r="O40" s="143"/>
      <c r="P40" s="143"/>
      <c r="Q40" s="143"/>
      <c r="R40" s="143"/>
      <c r="S40" s="143"/>
      <c r="T40" s="143"/>
    </row>
    <row r="41" spans="1:20" x14ac:dyDescent="0.2">
      <c r="A41" s="142"/>
      <c r="B41" s="142"/>
      <c r="C41" s="142"/>
      <c r="D41" s="142"/>
      <c r="E41" s="142"/>
      <c r="F41" s="142"/>
      <c r="G41" s="142"/>
      <c r="H41" s="142"/>
      <c r="I41" s="142"/>
      <c r="J41" s="143"/>
      <c r="K41" s="143"/>
      <c r="L41" s="143"/>
      <c r="M41" s="143"/>
      <c r="N41" s="143"/>
      <c r="O41" s="143"/>
      <c r="P41" s="143"/>
      <c r="Q41" s="143"/>
      <c r="R41" s="143"/>
      <c r="S41" s="143"/>
      <c r="T41" s="143"/>
    </row>
    <row r="42" spans="1:20" x14ac:dyDescent="0.2">
      <c r="A42" s="142"/>
      <c r="B42" s="142"/>
      <c r="C42" s="142"/>
      <c r="D42" s="142"/>
      <c r="E42" s="142"/>
      <c r="F42" s="142"/>
      <c r="G42" s="142"/>
      <c r="H42" s="142"/>
      <c r="I42" s="142"/>
      <c r="J42" s="143"/>
      <c r="K42" s="143"/>
      <c r="L42" s="143"/>
      <c r="M42" s="143"/>
      <c r="N42" s="143"/>
      <c r="O42" s="143"/>
      <c r="P42" s="143"/>
      <c r="Q42" s="143"/>
      <c r="R42" s="143"/>
      <c r="S42" s="143"/>
      <c r="T42" s="143"/>
    </row>
    <row r="43" spans="1:20" x14ac:dyDescent="0.2">
      <c r="A43" s="142"/>
      <c r="B43" s="142"/>
      <c r="C43" s="142"/>
      <c r="D43" s="142"/>
      <c r="E43" s="142"/>
      <c r="F43" s="142"/>
      <c r="G43" s="142"/>
      <c r="H43" s="142"/>
      <c r="I43" s="142"/>
      <c r="J43" s="143"/>
      <c r="K43" s="143"/>
      <c r="L43" s="143"/>
      <c r="M43" s="143"/>
      <c r="N43" s="143"/>
      <c r="O43" s="143"/>
      <c r="P43" s="143"/>
      <c r="Q43" s="143"/>
      <c r="R43" s="143"/>
      <c r="S43" s="143"/>
      <c r="T43" s="143"/>
    </row>
    <row r="44" spans="1:20" x14ac:dyDescent="0.2">
      <c r="A44" s="142"/>
      <c r="B44" s="142"/>
      <c r="C44" s="142"/>
      <c r="D44" s="142"/>
      <c r="E44" s="142"/>
      <c r="F44" s="142"/>
      <c r="G44" s="142"/>
      <c r="H44" s="142"/>
      <c r="I44" s="142"/>
      <c r="J44" s="143"/>
      <c r="K44" s="143"/>
      <c r="L44" s="143"/>
      <c r="M44" s="143"/>
      <c r="N44" s="143"/>
      <c r="O44" s="143"/>
      <c r="P44" s="143"/>
      <c r="Q44" s="143"/>
      <c r="R44" s="143"/>
      <c r="S44" s="143"/>
      <c r="T44" s="143"/>
    </row>
    <row r="45" spans="1:20" x14ac:dyDescent="0.2">
      <c r="A45" s="142"/>
      <c r="B45" s="142"/>
      <c r="C45" s="142"/>
      <c r="D45" s="142"/>
      <c r="E45" s="142"/>
      <c r="F45" s="142"/>
      <c r="G45" s="142"/>
      <c r="H45" s="142"/>
      <c r="I45" s="142"/>
      <c r="J45" s="143"/>
      <c r="K45" s="143"/>
      <c r="L45" s="143"/>
      <c r="M45" s="143"/>
      <c r="N45" s="143"/>
      <c r="O45" s="143"/>
      <c r="P45" s="143"/>
      <c r="Q45" s="143"/>
      <c r="R45" s="143"/>
      <c r="S45" s="143"/>
      <c r="T45" s="143"/>
    </row>
    <row r="46" spans="1:20" x14ac:dyDescent="0.2">
      <c r="A46" s="142"/>
      <c r="B46" s="142"/>
      <c r="C46" s="142"/>
      <c r="D46" s="142"/>
      <c r="E46" s="142"/>
      <c r="F46" s="142"/>
      <c r="G46" s="142"/>
      <c r="H46" s="142"/>
      <c r="I46" s="142"/>
      <c r="J46" s="143"/>
      <c r="K46" s="143"/>
      <c r="L46" s="143"/>
      <c r="M46" s="143"/>
      <c r="N46" s="143"/>
      <c r="O46" s="143"/>
      <c r="P46" s="143"/>
      <c r="Q46" s="143"/>
      <c r="R46" s="143"/>
      <c r="S46" s="143"/>
      <c r="T46" s="143"/>
    </row>
    <row r="47" spans="1:20" x14ac:dyDescent="0.2">
      <c r="A47" s="142"/>
      <c r="B47" s="142"/>
      <c r="C47" s="142"/>
      <c r="D47" s="142"/>
      <c r="E47" s="142"/>
      <c r="F47" s="142"/>
      <c r="G47" s="142"/>
      <c r="H47" s="142"/>
      <c r="I47" s="142"/>
      <c r="J47" s="143"/>
      <c r="K47" s="143"/>
      <c r="L47" s="143"/>
      <c r="M47" s="143"/>
      <c r="N47" s="143"/>
      <c r="O47" s="143"/>
      <c r="P47" s="143"/>
      <c r="Q47" s="143"/>
      <c r="R47" s="143"/>
      <c r="S47" s="143"/>
      <c r="T47" s="143"/>
    </row>
    <row r="48" spans="1:20" x14ac:dyDescent="0.2">
      <c r="A48" s="142"/>
      <c r="B48" s="142"/>
      <c r="C48" s="142"/>
      <c r="D48" s="142"/>
      <c r="E48" s="142"/>
      <c r="F48" s="142"/>
      <c r="G48" s="142"/>
      <c r="H48" s="142"/>
      <c r="I48" s="142"/>
      <c r="J48" s="143"/>
      <c r="K48" s="143"/>
      <c r="L48" s="143"/>
      <c r="M48" s="143"/>
      <c r="N48" s="143"/>
      <c r="O48" s="143"/>
      <c r="P48" s="143"/>
      <c r="Q48" s="143"/>
      <c r="R48" s="143"/>
      <c r="S48" s="143"/>
      <c r="T48" s="143"/>
    </row>
    <row r="49" spans="1:20" x14ac:dyDescent="0.2">
      <c r="A49" s="142"/>
      <c r="B49" s="142"/>
      <c r="C49" s="142"/>
      <c r="D49" s="142"/>
      <c r="E49" s="142"/>
      <c r="F49" s="142"/>
      <c r="G49" s="142"/>
      <c r="H49" s="142"/>
      <c r="I49" s="142"/>
      <c r="J49" s="143"/>
      <c r="K49" s="143"/>
      <c r="L49" s="143"/>
      <c r="M49" s="143"/>
      <c r="N49" s="143"/>
      <c r="O49" s="143"/>
      <c r="P49" s="143"/>
      <c r="Q49" s="143"/>
      <c r="R49" s="143"/>
      <c r="S49" s="143"/>
      <c r="T49" s="143"/>
    </row>
    <row r="50" spans="1:20" x14ac:dyDescent="0.2">
      <c r="A50" s="142"/>
      <c r="B50" s="142"/>
      <c r="C50" s="142"/>
      <c r="D50" s="142"/>
      <c r="E50" s="142"/>
      <c r="F50" s="142"/>
      <c r="G50" s="142"/>
      <c r="H50" s="142"/>
      <c r="I50" s="142"/>
      <c r="J50" s="143"/>
      <c r="K50" s="143"/>
      <c r="L50" s="143"/>
      <c r="M50" s="143"/>
      <c r="N50" s="143"/>
      <c r="O50" s="143"/>
      <c r="P50" s="143"/>
      <c r="Q50" s="143"/>
      <c r="R50" s="143"/>
      <c r="S50" s="143"/>
      <c r="T50" s="143"/>
    </row>
    <row r="51" spans="1:20" x14ac:dyDescent="0.2">
      <c r="A51" s="142"/>
      <c r="B51" s="142"/>
      <c r="C51" s="142"/>
      <c r="D51" s="142"/>
      <c r="E51" s="142"/>
      <c r="F51" s="142"/>
      <c r="G51" s="142"/>
      <c r="H51" s="142"/>
      <c r="I51" s="142"/>
      <c r="J51" s="143"/>
      <c r="K51" s="143"/>
      <c r="L51" s="143"/>
      <c r="M51" s="143"/>
      <c r="N51" s="143"/>
      <c r="O51" s="143"/>
      <c r="P51" s="143"/>
      <c r="Q51" s="143"/>
      <c r="R51" s="143"/>
      <c r="S51" s="143"/>
      <c r="T51" s="143"/>
    </row>
    <row r="52" spans="1:20" x14ac:dyDescent="0.2">
      <c r="A52" s="142"/>
      <c r="B52" s="142"/>
      <c r="C52" s="142"/>
      <c r="D52" s="142"/>
      <c r="E52" s="142"/>
      <c r="F52" s="142"/>
      <c r="G52" s="142"/>
      <c r="H52" s="142"/>
      <c r="I52" s="142"/>
      <c r="J52" s="143"/>
      <c r="K52" s="143"/>
      <c r="L52" s="143"/>
      <c r="M52" s="143"/>
      <c r="N52" s="143"/>
      <c r="O52" s="143"/>
      <c r="P52" s="143"/>
      <c r="Q52" s="143"/>
      <c r="R52" s="143"/>
      <c r="S52" s="143"/>
      <c r="T52" s="143"/>
    </row>
    <row r="53" spans="1:20" x14ac:dyDescent="0.2">
      <c r="A53" s="142"/>
      <c r="B53" s="142"/>
      <c r="C53" s="142"/>
      <c r="D53" s="142"/>
      <c r="E53" s="142"/>
      <c r="F53" s="142"/>
      <c r="G53" s="142"/>
      <c r="H53" s="142"/>
      <c r="I53" s="142"/>
      <c r="J53" s="143"/>
      <c r="K53" s="143"/>
      <c r="L53" s="143"/>
      <c r="M53" s="143"/>
      <c r="N53" s="143"/>
      <c r="O53" s="143"/>
      <c r="P53" s="143"/>
      <c r="Q53" s="143"/>
      <c r="R53" s="143"/>
      <c r="S53" s="143"/>
      <c r="T53" s="143"/>
    </row>
    <row r="54" spans="1:20" x14ac:dyDescent="0.2">
      <c r="A54" s="142"/>
      <c r="B54" s="142"/>
      <c r="C54" s="142"/>
      <c r="D54" s="142"/>
      <c r="E54" s="142"/>
      <c r="F54" s="142"/>
      <c r="G54" s="142"/>
      <c r="H54" s="142"/>
      <c r="I54" s="142"/>
      <c r="J54" s="143"/>
      <c r="K54" s="143"/>
      <c r="L54" s="143"/>
      <c r="M54" s="143"/>
      <c r="N54" s="143"/>
      <c r="O54" s="143"/>
      <c r="P54" s="143"/>
      <c r="Q54" s="143"/>
      <c r="R54" s="143"/>
      <c r="S54" s="143"/>
      <c r="T54" s="143"/>
    </row>
    <row r="55" spans="1:20" x14ac:dyDescent="0.2">
      <c r="A55" s="142"/>
      <c r="B55" s="142"/>
      <c r="C55" s="142"/>
      <c r="D55" s="142"/>
      <c r="E55" s="142"/>
      <c r="F55" s="142"/>
      <c r="G55" s="142"/>
      <c r="H55" s="142"/>
      <c r="I55" s="142"/>
      <c r="J55" s="143"/>
      <c r="K55" s="143"/>
      <c r="L55" s="143"/>
      <c r="M55" s="143"/>
      <c r="N55" s="143"/>
      <c r="O55" s="143"/>
      <c r="P55" s="143"/>
      <c r="Q55" s="143"/>
      <c r="R55" s="143"/>
      <c r="S55" s="143"/>
      <c r="T55" s="143"/>
    </row>
    <row r="56" spans="1:20" x14ac:dyDescent="0.2">
      <c r="A56" s="142"/>
      <c r="B56" s="142"/>
      <c r="C56" s="142"/>
      <c r="D56" s="142"/>
      <c r="E56" s="142"/>
      <c r="F56" s="142"/>
      <c r="G56" s="142"/>
      <c r="H56" s="142"/>
      <c r="I56" s="142"/>
      <c r="J56" s="143"/>
      <c r="K56" s="143"/>
      <c r="L56" s="143"/>
      <c r="M56" s="143"/>
      <c r="N56" s="143"/>
      <c r="O56" s="143"/>
      <c r="P56" s="143"/>
      <c r="Q56" s="143"/>
      <c r="R56" s="143"/>
      <c r="S56" s="143"/>
      <c r="T56" s="143"/>
    </row>
    <row r="57" spans="1:20" x14ac:dyDescent="0.2">
      <c r="A57" s="142"/>
      <c r="B57" s="142"/>
      <c r="C57" s="142"/>
      <c r="D57" s="142"/>
      <c r="E57" s="142"/>
      <c r="F57" s="142"/>
      <c r="G57" s="142"/>
      <c r="H57" s="142"/>
      <c r="I57" s="142"/>
      <c r="J57" s="143"/>
      <c r="K57" s="143"/>
      <c r="L57" s="143"/>
      <c r="M57" s="143"/>
      <c r="N57" s="143"/>
      <c r="O57" s="143"/>
      <c r="P57" s="143"/>
      <c r="Q57" s="143"/>
      <c r="R57" s="143"/>
      <c r="S57" s="143"/>
      <c r="T57" s="143"/>
    </row>
    <row r="58" spans="1:20" x14ac:dyDescent="0.2">
      <c r="A58" s="142"/>
      <c r="B58" s="142"/>
      <c r="C58" s="142"/>
      <c r="D58" s="142"/>
      <c r="E58" s="142"/>
      <c r="F58" s="142"/>
      <c r="G58" s="142"/>
      <c r="H58" s="142"/>
      <c r="I58" s="142"/>
      <c r="J58" s="143"/>
      <c r="K58" s="143"/>
      <c r="L58" s="143"/>
      <c r="M58" s="143"/>
      <c r="N58" s="143"/>
      <c r="O58" s="143"/>
      <c r="P58" s="143"/>
      <c r="Q58" s="143"/>
      <c r="R58" s="143"/>
      <c r="S58" s="143"/>
      <c r="T58" s="143"/>
    </row>
    <row r="59" spans="1:20" x14ac:dyDescent="0.2">
      <c r="A59" s="142"/>
      <c r="B59" s="142"/>
      <c r="C59" s="142"/>
      <c r="D59" s="142"/>
      <c r="E59" s="142"/>
      <c r="F59" s="142"/>
      <c r="G59" s="142"/>
      <c r="H59" s="142"/>
      <c r="I59" s="142"/>
      <c r="J59" s="143"/>
      <c r="K59" s="143"/>
      <c r="L59" s="143"/>
      <c r="M59" s="143"/>
      <c r="N59" s="143"/>
      <c r="O59" s="143"/>
      <c r="P59" s="143"/>
      <c r="Q59" s="143"/>
      <c r="R59" s="143"/>
      <c r="S59" s="143"/>
      <c r="T59" s="143"/>
    </row>
    <row r="60" spans="1:20" x14ac:dyDescent="0.2">
      <c r="A60" s="142"/>
      <c r="B60" s="142"/>
      <c r="C60" s="142"/>
      <c r="D60" s="142"/>
      <c r="E60" s="142"/>
      <c r="F60" s="142"/>
      <c r="G60" s="142"/>
      <c r="H60" s="142"/>
      <c r="I60" s="142"/>
      <c r="J60" s="143"/>
      <c r="K60" s="143"/>
      <c r="L60" s="143"/>
      <c r="M60" s="143"/>
      <c r="N60" s="143"/>
      <c r="O60" s="143"/>
      <c r="P60" s="143"/>
      <c r="Q60" s="143"/>
      <c r="R60" s="143"/>
      <c r="S60" s="143"/>
      <c r="T60" s="143"/>
    </row>
    <row r="61" spans="1:20" x14ac:dyDescent="0.2">
      <c r="A61" s="142"/>
      <c r="B61" s="142"/>
      <c r="C61" s="142"/>
      <c r="D61" s="142"/>
      <c r="E61" s="142"/>
      <c r="F61" s="142"/>
      <c r="G61" s="142"/>
      <c r="H61" s="142"/>
      <c r="I61" s="142"/>
      <c r="J61" s="143"/>
      <c r="K61" s="143"/>
      <c r="L61" s="143"/>
      <c r="M61" s="143"/>
      <c r="N61" s="143"/>
      <c r="O61" s="143"/>
      <c r="P61" s="143"/>
      <c r="Q61" s="143"/>
      <c r="R61" s="143"/>
      <c r="S61" s="143"/>
      <c r="T61" s="143"/>
    </row>
    <row r="62" spans="1:20" x14ac:dyDescent="0.2">
      <c r="A62" s="142"/>
      <c r="B62" s="142"/>
      <c r="C62" s="142"/>
      <c r="D62" s="142"/>
      <c r="E62" s="142"/>
      <c r="F62" s="142"/>
      <c r="G62" s="142"/>
      <c r="H62" s="142"/>
      <c r="I62" s="142"/>
      <c r="J62" s="143"/>
      <c r="K62" s="143"/>
      <c r="L62" s="143"/>
      <c r="M62" s="143"/>
      <c r="N62" s="143"/>
      <c r="O62" s="143"/>
      <c r="P62" s="143"/>
      <c r="Q62" s="143"/>
      <c r="R62" s="143"/>
      <c r="S62" s="143"/>
      <c r="T62" s="143"/>
    </row>
    <row r="63" spans="1:20" x14ac:dyDescent="0.2">
      <c r="A63" s="142"/>
      <c r="B63" s="142"/>
      <c r="C63" s="142"/>
      <c r="D63" s="142"/>
      <c r="E63" s="142"/>
      <c r="F63" s="142"/>
      <c r="G63" s="142"/>
      <c r="H63" s="142"/>
      <c r="I63" s="142"/>
      <c r="J63" s="143"/>
      <c r="K63" s="143"/>
      <c r="L63" s="143"/>
      <c r="M63" s="143"/>
      <c r="N63" s="143"/>
      <c r="O63" s="143"/>
      <c r="P63" s="143"/>
      <c r="Q63" s="143"/>
      <c r="R63" s="143"/>
      <c r="S63" s="143"/>
      <c r="T63" s="143"/>
    </row>
    <row r="64" spans="1:20" x14ac:dyDescent="0.2">
      <c r="A64" s="142"/>
      <c r="B64" s="142"/>
      <c r="C64" s="142"/>
      <c r="D64" s="142"/>
      <c r="E64" s="142"/>
      <c r="F64" s="142"/>
      <c r="G64" s="142"/>
      <c r="H64" s="142"/>
      <c r="I64" s="142"/>
      <c r="J64" s="143"/>
      <c r="K64" s="143"/>
      <c r="L64" s="143"/>
      <c r="M64" s="143"/>
      <c r="N64" s="143"/>
      <c r="O64" s="143"/>
      <c r="P64" s="143"/>
      <c r="Q64" s="143"/>
      <c r="R64" s="143"/>
      <c r="S64" s="143"/>
      <c r="T64" s="143"/>
    </row>
    <row r="65" spans="1:20" x14ac:dyDescent="0.2">
      <c r="A65" s="142"/>
      <c r="B65" s="142"/>
      <c r="C65" s="142"/>
      <c r="D65" s="142"/>
      <c r="E65" s="142"/>
      <c r="F65" s="142"/>
      <c r="G65" s="142"/>
      <c r="H65" s="142"/>
      <c r="I65" s="142"/>
      <c r="J65" s="143"/>
      <c r="K65" s="143"/>
      <c r="L65" s="143"/>
      <c r="M65" s="143"/>
      <c r="N65" s="143"/>
      <c r="O65" s="143"/>
      <c r="P65" s="143"/>
      <c r="Q65" s="143"/>
      <c r="R65" s="143"/>
      <c r="S65" s="143"/>
      <c r="T65" s="143"/>
    </row>
    <row r="66" spans="1:20" x14ac:dyDescent="0.2">
      <c r="A66" s="142"/>
      <c r="B66" s="142"/>
      <c r="C66" s="142"/>
      <c r="D66" s="142"/>
      <c r="E66" s="142"/>
      <c r="F66" s="142"/>
      <c r="G66" s="142"/>
      <c r="H66" s="142"/>
      <c r="I66" s="142"/>
      <c r="J66" s="143"/>
      <c r="K66" s="143"/>
      <c r="L66" s="143"/>
      <c r="M66" s="143"/>
      <c r="N66" s="143"/>
      <c r="O66" s="143"/>
      <c r="P66" s="143"/>
      <c r="Q66" s="143"/>
      <c r="R66" s="143"/>
      <c r="S66" s="143"/>
      <c r="T66" s="143"/>
    </row>
    <row r="67" spans="1:20" x14ac:dyDescent="0.2">
      <c r="A67" s="142"/>
      <c r="B67" s="142"/>
      <c r="C67" s="142"/>
      <c r="D67" s="142"/>
      <c r="E67" s="142"/>
      <c r="F67" s="142"/>
      <c r="G67" s="142"/>
      <c r="H67" s="142"/>
      <c r="I67" s="142"/>
      <c r="J67" s="143"/>
      <c r="K67" s="143"/>
      <c r="L67" s="143"/>
      <c r="M67" s="143"/>
      <c r="N67" s="143"/>
      <c r="O67" s="143"/>
      <c r="P67" s="143"/>
      <c r="Q67" s="143"/>
      <c r="R67" s="143"/>
      <c r="S67" s="143"/>
      <c r="T67" s="143"/>
    </row>
    <row r="68" spans="1:20" x14ac:dyDescent="0.2">
      <c r="A68" s="142"/>
      <c r="B68" s="142"/>
      <c r="C68" s="142"/>
      <c r="D68" s="142"/>
      <c r="E68" s="142"/>
      <c r="F68" s="142"/>
      <c r="G68" s="142"/>
      <c r="H68" s="142"/>
      <c r="I68" s="142"/>
      <c r="J68" s="143"/>
      <c r="K68" s="143"/>
      <c r="L68" s="143"/>
      <c r="M68" s="143"/>
      <c r="N68" s="143"/>
      <c r="O68" s="143"/>
      <c r="P68" s="143"/>
      <c r="Q68" s="143"/>
      <c r="R68" s="143"/>
      <c r="S68" s="143"/>
      <c r="T68" s="143"/>
    </row>
    <row r="69" spans="1:20" x14ac:dyDescent="0.2">
      <c r="A69" s="142"/>
      <c r="B69" s="142"/>
      <c r="C69" s="142"/>
      <c r="D69" s="142"/>
      <c r="E69" s="142"/>
      <c r="F69" s="142"/>
      <c r="G69" s="142"/>
      <c r="H69" s="142"/>
      <c r="I69" s="142"/>
      <c r="J69" s="143"/>
      <c r="K69" s="143"/>
      <c r="L69" s="143"/>
      <c r="M69" s="143"/>
      <c r="N69" s="143"/>
      <c r="O69" s="143"/>
      <c r="P69" s="143"/>
      <c r="Q69" s="143"/>
      <c r="R69" s="143"/>
      <c r="S69" s="143"/>
      <c r="T69" s="143"/>
    </row>
    <row r="70" spans="1:20" x14ac:dyDescent="0.2">
      <c r="A70" s="142"/>
      <c r="B70" s="142"/>
      <c r="C70" s="142"/>
      <c r="D70" s="142"/>
      <c r="E70" s="142"/>
      <c r="F70" s="142"/>
      <c r="G70" s="142"/>
      <c r="H70" s="142"/>
      <c r="I70" s="142"/>
      <c r="J70" s="143"/>
      <c r="K70" s="143"/>
      <c r="L70" s="143"/>
      <c r="M70" s="143"/>
      <c r="N70" s="143"/>
      <c r="O70" s="143"/>
      <c r="P70" s="143"/>
      <c r="Q70" s="143"/>
      <c r="R70" s="143"/>
      <c r="S70" s="143"/>
      <c r="T70" s="143"/>
    </row>
    <row r="71" spans="1:20" x14ac:dyDescent="0.2">
      <c r="A71" s="142"/>
      <c r="B71" s="142"/>
      <c r="C71" s="142"/>
      <c r="D71" s="142"/>
      <c r="E71" s="142"/>
      <c r="F71" s="142"/>
      <c r="G71" s="142"/>
      <c r="H71" s="142"/>
      <c r="I71" s="142"/>
      <c r="J71" s="143"/>
      <c r="K71" s="143"/>
      <c r="L71" s="143"/>
      <c r="M71" s="143"/>
      <c r="N71" s="143"/>
      <c r="O71" s="143"/>
      <c r="P71" s="143"/>
      <c r="Q71" s="143"/>
      <c r="R71" s="143"/>
      <c r="S71" s="143"/>
      <c r="T71" s="143"/>
    </row>
    <row r="72" spans="1:20" x14ac:dyDescent="0.2">
      <c r="A72" s="142"/>
      <c r="B72" s="142"/>
      <c r="C72" s="142"/>
      <c r="D72" s="142"/>
      <c r="E72" s="142"/>
      <c r="F72" s="142"/>
      <c r="G72" s="142"/>
      <c r="H72" s="142"/>
      <c r="I72" s="142"/>
      <c r="J72" s="143"/>
      <c r="K72" s="143"/>
      <c r="L72" s="143"/>
      <c r="M72" s="143"/>
      <c r="N72" s="143"/>
      <c r="O72" s="143"/>
      <c r="P72" s="143"/>
      <c r="Q72" s="143"/>
      <c r="R72" s="143"/>
      <c r="S72" s="143"/>
      <c r="T72" s="143"/>
    </row>
    <row r="73" spans="1:20" x14ac:dyDescent="0.2">
      <c r="A73" s="142"/>
      <c r="B73" s="142"/>
      <c r="C73" s="142"/>
      <c r="D73" s="142"/>
      <c r="E73" s="142"/>
      <c r="F73" s="142"/>
      <c r="G73" s="142"/>
      <c r="H73" s="142"/>
      <c r="I73" s="142"/>
      <c r="J73" s="143"/>
      <c r="K73" s="143"/>
      <c r="L73" s="143"/>
      <c r="M73" s="143"/>
      <c r="N73" s="143"/>
      <c r="O73" s="143"/>
      <c r="P73" s="143"/>
      <c r="Q73" s="143"/>
      <c r="R73" s="143"/>
      <c r="S73" s="143"/>
      <c r="T73" s="143"/>
    </row>
    <row r="74" spans="1:20" x14ac:dyDescent="0.2">
      <c r="A74" s="142"/>
      <c r="B74" s="142"/>
      <c r="C74" s="142"/>
      <c r="D74" s="142"/>
      <c r="E74" s="142"/>
      <c r="F74" s="142"/>
      <c r="G74" s="142"/>
      <c r="H74" s="142"/>
      <c r="I74" s="142"/>
      <c r="J74" s="143"/>
      <c r="K74" s="143"/>
      <c r="L74" s="143"/>
      <c r="M74" s="143"/>
      <c r="N74" s="143"/>
      <c r="O74" s="143"/>
      <c r="P74" s="143"/>
      <c r="Q74" s="143"/>
      <c r="R74" s="143"/>
      <c r="S74" s="143"/>
      <c r="T74" s="143"/>
    </row>
    <row r="75" spans="1:20" x14ac:dyDescent="0.2">
      <c r="A75" s="142"/>
      <c r="B75" s="142"/>
      <c r="C75" s="142"/>
      <c r="D75" s="142"/>
      <c r="E75" s="142"/>
      <c r="F75" s="142"/>
      <c r="G75" s="142"/>
      <c r="H75" s="142"/>
      <c r="I75" s="142"/>
      <c r="J75" s="143"/>
      <c r="K75" s="143"/>
      <c r="L75" s="143"/>
      <c r="M75" s="143"/>
      <c r="N75" s="143"/>
      <c r="O75" s="143"/>
      <c r="P75" s="143"/>
      <c r="Q75" s="143"/>
      <c r="R75" s="143"/>
      <c r="S75" s="143"/>
      <c r="T75" s="143"/>
    </row>
    <row r="76" spans="1:20" x14ac:dyDescent="0.2">
      <c r="A76" s="142"/>
      <c r="B76" s="142"/>
      <c r="C76" s="142"/>
      <c r="D76" s="142"/>
      <c r="E76" s="142"/>
      <c r="F76" s="142"/>
      <c r="G76" s="142"/>
      <c r="H76" s="142"/>
      <c r="I76" s="142"/>
      <c r="J76" s="143"/>
      <c r="K76" s="143"/>
      <c r="L76" s="143"/>
      <c r="M76" s="143"/>
      <c r="N76" s="143"/>
      <c r="O76" s="143"/>
      <c r="P76" s="143"/>
      <c r="Q76" s="143"/>
      <c r="R76" s="143"/>
      <c r="S76" s="143"/>
      <c r="T76" s="143"/>
    </row>
    <row r="77" spans="1:20" x14ac:dyDescent="0.2">
      <c r="A77" s="142"/>
      <c r="B77" s="142"/>
      <c r="C77" s="142"/>
      <c r="D77" s="142"/>
      <c r="E77" s="142"/>
      <c r="F77" s="142"/>
      <c r="G77" s="142"/>
      <c r="H77" s="142"/>
      <c r="I77" s="142"/>
      <c r="J77" s="143"/>
      <c r="K77" s="143"/>
      <c r="L77" s="143"/>
      <c r="M77" s="143"/>
      <c r="N77" s="143"/>
      <c r="O77" s="143"/>
      <c r="P77" s="143"/>
      <c r="Q77" s="143"/>
      <c r="R77" s="143"/>
      <c r="S77" s="143"/>
      <c r="T77" s="143"/>
    </row>
    <row r="78" spans="1:20" x14ac:dyDescent="0.2">
      <c r="A78" s="142"/>
      <c r="B78" s="142"/>
      <c r="C78" s="142"/>
      <c r="D78" s="142"/>
      <c r="E78" s="142"/>
      <c r="F78" s="142"/>
      <c r="G78" s="142"/>
      <c r="H78" s="142"/>
      <c r="I78" s="142"/>
      <c r="J78" s="143"/>
      <c r="K78" s="143"/>
      <c r="L78" s="143"/>
      <c r="M78" s="143"/>
      <c r="N78" s="143"/>
      <c r="O78" s="143"/>
      <c r="P78" s="143"/>
      <c r="Q78" s="143"/>
      <c r="R78" s="143"/>
      <c r="S78" s="143"/>
      <c r="T78" s="143"/>
    </row>
    <row r="79" spans="1:20" x14ac:dyDescent="0.2">
      <c r="A79" s="142"/>
      <c r="B79" s="142"/>
      <c r="C79" s="142"/>
      <c r="D79" s="142"/>
      <c r="E79" s="142"/>
      <c r="F79" s="142"/>
      <c r="G79" s="142"/>
      <c r="H79" s="142"/>
      <c r="I79" s="142"/>
      <c r="J79" s="143"/>
      <c r="K79" s="143"/>
      <c r="L79" s="143"/>
      <c r="M79" s="143"/>
      <c r="N79" s="143"/>
      <c r="O79" s="143"/>
      <c r="P79" s="143"/>
      <c r="Q79" s="143"/>
      <c r="R79" s="143"/>
      <c r="S79" s="143"/>
      <c r="T79" s="143"/>
    </row>
    <row r="80" spans="1:20" x14ac:dyDescent="0.2">
      <c r="A80" s="142"/>
      <c r="B80" s="142"/>
      <c r="C80" s="142"/>
      <c r="D80" s="142"/>
      <c r="E80" s="142"/>
      <c r="F80" s="142"/>
      <c r="G80" s="142"/>
      <c r="H80" s="142"/>
      <c r="I80" s="142"/>
      <c r="J80" s="143"/>
      <c r="K80" s="143"/>
      <c r="L80" s="143"/>
      <c r="M80" s="143"/>
      <c r="N80" s="143"/>
      <c r="O80" s="143"/>
      <c r="P80" s="143"/>
      <c r="Q80" s="143"/>
      <c r="R80" s="143"/>
      <c r="S80" s="143"/>
      <c r="T80" s="143"/>
    </row>
    <row r="81" spans="1:20" x14ac:dyDescent="0.2">
      <c r="A81" s="142"/>
      <c r="B81" s="142"/>
      <c r="C81" s="142"/>
      <c r="D81" s="142"/>
      <c r="E81" s="142"/>
      <c r="F81" s="142"/>
      <c r="G81" s="142"/>
      <c r="H81" s="142"/>
      <c r="I81" s="142"/>
      <c r="J81" s="143"/>
      <c r="K81" s="143"/>
      <c r="L81" s="143"/>
      <c r="M81" s="143"/>
      <c r="N81" s="143"/>
      <c r="O81" s="143"/>
      <c r="P81" s="143"/>
      <c r="Q81" s="143"/>
      <c r="R81" s="143"/>
      <c r="S81" s="143"/>
      <c r="T81" s="143"/>
    </row>
    <row r="82" spans="1:20" x14ac:dyDescent="0.2">
      <c r="A82" s="142"/>
      <c r="B82" s="142"/>
      <c r="C82" s="142"/>
      <c r="D82" s="142"/>
      <c r="E82" s="142"/>
      <c r="F82" s="142"/>
      <c r="G82" s="142"/>
      <c r="H82" s="142"/>
      <c r="I82" s="142"/>
      <c r="J82" s="143"/>
      <c r="K82" s="143"/>
      <c r="L82" s="143"/>
      <c r="M82" s="143"/>
      <c r="N82" s="143"/>
      <c r="O82" s="143"/>
      <c r="P82" s="143"/>
      <c r="Q82" s="143"/>
      <c r="R82" s="143"/>
      <c r="S82" s="143"/>
      <c r="T82" s="143"/>
    </row>
    <row r="83" spans="1:20" x14ac:dyDescent="0.2">
      <c r="A83" s="142"/>
      <c r="B83" s="142"/>
      <c r="C83" s="142"/>
      <c r="D83" s="142"/>
      <c r="E83" s="142"/>
      <c r="F83" s="142"/>
      <c r="G83" s="142"/>
      <c r="H83" s="142"/>
      <c r="I83" s="142"/>
      <c r="J83" s="143"/>
      <c r="K83" s="143"/>
      <c r="L83" s="143"/>
      <c r="M83" s="143"/>
      <c r="N83" s="143"/>
      <c r="O83" s="143"/>
      <c r="P83" s="143"/>
      <c r="Q83" s="143"/>
      <c r="R83" s="143"/>
      <c r="S83" s="143"/>
      <c r="T83" s="143"/>
    </row>
    <row r="84" spans="1:20" x14ac:dyDescent="0.2">
      <c r="A84" s="142"/>
      <c r="B84" s="142"/>
      <c r="C84" s="142"/>
      <c r="D84" s="142"/>
      <c r="E84" s="142"/>
      <c r="F84" s="142"/>
      <c r="G84" s="142"/>
      <c r="H84" s="142"/>
      <c r="I84" s="142"/>
      <c r="J84" s="143"/>
      <c r="K84" s="143"/>
      <c r="L84" s="143"/>
      <c r="M84" s="143"/>
      <c r="N84" s="143"/>
      <c r="O84" s="143"/>
      <c r="P84" s="143"/>
      <c r="Q84" s="143"/>
      <c r="R84" s="143"/>
      <c r="S84" s="143"/>
      <c r="T84" s="143"/>
    </row>
    <row r="85" spans="1:20" x14ac:dyDescent="0.2">
      <c r="A85" s="142"/>
      <c r="B85" s="142"/>
      <c r="C85" s="142"/>
      <c r="D85" s="142"/>
      <c r="E85" s="142"/>
      <c r="F85" s="142"/>
      <c r="G85" s="142"/>
      <c r="H85" s="142"/>
      <c r="I85" s="142"/>
      <c r="J85" s="143"/>
      <c r="K85" s="143"/>
      <c r="L85" s="143"/>
      <c r="M85" s="143"/>
      <c r="N85" s="143"/>
      <c r="O85" s="143"/>
      <c r="P85" s="143"/>
      <c r="Q85" s="143"/>
      <c r="R85" s="143"/>
      <c r="S85" s="143"/>
      <c r="T85" s="143"/>
    </row>
    <row r="86" spans="1:20" x14ac:dyDescent="0.2">
      <c r="A86" s="142"/>
      <c r="B86" s="142"/>
      <c r="C86" s="142"/>
      <c r="D86" s="142"/>
      <c r="E86" s="142"/>
      <c r="F86" s="142"/>
      <c r="G86" s="142"/>
      <c r="H86" s="142"/>
      <c r="I86" s="142"/>
      <c r="J86" s="143"/>
      <c r="K86" s="143"/>
      <c r="L86" s="143"/>
      <c r="M86" s="143"/>
      <c r="N86" s="143"/>
      <c r="O86" s="143"/>
      <c r="P86" s="143"/>
      <c r="Q86" s="143"/>
      <c r="R86" s="143"/>
      <c r="S86" s="143"/>
      <c r="T86" s="143"/>
    </row>
    <row r="87" spans="1:20" x14ac:dyDescent="0.2">
      <c r="A87" s="142"/>
      <c r="B87" s="142"/>
      <c r="C87" s="142"/>
      <c r="D87" s="142"/>
      <c r="E87" s="142"/>
      <c r="F87" s="142"/>
      <c r="G87" s="142"/>
      <c r="H87" s="142"/>
      <c r="I87" s="142"/>
      <c r="J87" s="143"/>
      <c r="K87" s="143"/>
      <c r="L87" s="143"/>
      <c r="M87" s="143"/>
      <c r="N87" s="143"/>
      <c r="O87" s="143"/>
      <c r="P87" s="143"/>
      <c r="Q87" s="143"/>
      <c r="R87" s="143"/>
      <c r="S87" s="143"/>
      <c r="T87" s="143"/>
    </row>
    <row r="88" spans="1:20" x14ac:dyDescent="0.2">
      <c r="A88" s="142"/>
      <c r="B88" s="142"/>
      <c r="C88" s="142"/>
      <c r="D88" s="142"/>
      <c r="E88" s="142"/>
      <c r="F88" s="142"/>
      <c r="G88" s="142"/>
      <c r="H88" s="142"/>
      <c r="I88" s="142"/>
      <c r="J88" s="143"/>
      <c r="K88" s="143"/>
      <c r="L88" s="143"/>
      <c r="M88" s="143"/>
      <c r="N88" s="143"/>
      <c r="O88" s="143"/>
      <c r="P88" s="143"/>
      <c r="Q88" s="143"/>
      <c r="R88" s="143"/>
      <c r="S88" s="143"/>
      <c r="T88" s="143"/>
    </row>
    <row r="89" spans="1:20" x14ac:dyDescent="0.2">
      <c r="A89" s="142"/>
      <c r="B89" s="142"/>
      <c r="C89" s="142"/>
      <c r="D89" s="142"/>
      <c r="E89" s="142"/>
      <c r="F89" s="142"/>
      <c r="G89" s="142"/>
      <c r="H89" s="142"/>
      <c r="I89" s="142"/>
      <c r="J89" s="143"/>
      <c r="K89" s="143"/>
      <c r="L89" s="143"/>
      <c r="M89" s="143"/>
      <c r="N89" s="143"/>
      <c r="O89" s="143"/>
      <c r="P89" s="143"/>
      <c r="Q89" s="143"/>
      <c r="R89" s="143"/>
      <c r="S89" s="143"/>
      <c r="T89" s="143"/>
    </row>
    <row r="90" spans="1:20" x14ac:dyDescent="0.2">
      <c r="A90" s="142"/>
      <c r="B90" s="142"/>
      <c r="C90" s="142"/>
      <c r="D90" s="142"/>
      <c r="E90" s="142"/>
      <c r="F90" s="142"/>
      <c r="G90" s="142"/>
      <c r="H90" s="142"/>
      <c r="I90" s="142"/>
      <c r="J90" s="143"/>
      <c r="K90" s="143"/>
      <c r="L90" s="143"/>
      <c r="M90" s="143"/>
      <c r="N90" s="143"/>
      <c r="O90" s="143"/>
      <c r="P90" s="143"/>
      <c r="Q90" s="143"/>
      <c r="R90" s="143"/>
      <c r="S90" s="143"/>
      <c r="T90" s="143"/>
    </row>
    <row r="91" spans="1:20" x14ac:dyDescent="0.2">
      <c r="A91" s="142"/>
      <c r="B91" s="142"/>
      <c r="C91" s="142"/>
      <c r="D91" s="142"/>
      <c r="E91" s="142"/>
      <c r="F91" s="142"/>
      <c r="G91" s="142"/>
      <c r="H91" s="142"/>
      <c r="I91" s="142"/>
      <c r="J91" s="143"/>
      <c r="K91" s="143"/>
      <c r="L91" s="143"/>
      <c r="M91" s="143"/>
      <c r="N91" s="143"/>
      <c r="O91" s="143"/>
      <c r="P91" s="143"/>
      <c r="Q91" s="143"/>
      <c r="R91" s="143"/>
      <c r="S91" s="143"/>
      <c r="T91" s="143"/>
    </row>
    <row r="92" spans="1:20" x14ac:dyDescent="0.2">
      <c r="A92" s="142"/>
      <c r="B92" s="142"/>
      <c r="C92" s="142"/>
      <c r="D92" s="142"/>
      <c r="E92" s="142"/>
      <c r="F92" s="142"/>
      <c r="G92" s="142"/>
      <c r="H92" s="142"/>
      <c r="I92" s="142"/>
      <c r="J92" s="143"/>
      <c r="K92" s="143"/>
      <c r="L92" s="143"/>
      <c r="M92" s="143"/>
      <c r="N92" s="143"/>
      <c r="O92" s="143"/>
      <c r="P92" s="143"/>
      <c r="Q92" s="143"/>
      <c r="R92" s="143"/>
      <c r="S92" s="143"/>
      <c r="T92" s="143"/>
    </row>
    <row r="93" spans="1:20" x14ac:dyDescent="0.2">
      <c r="A93" s="142"/>
      <c r="B93" s="142"/>
      <c r="C93" s="142"/>
      <c r="D93" s="142"/>
      <c r="E93" s="142"/>
      <c r="F93" s="142"/>
      <c r="G93" s="142"/>
      <c r="H93" s="142"/>
      <c r="I93" s="142"/>
      <c r="J93" s="143"/>
      <c r="K93" s="143"/>
      <c r="L93" s="143"/>
      <c r="M93" s="143"/>
      <c r="N93" s="143"/>
      <c r="O93" s="143"/>
      <c r="P93" s="143"/>
      <c r="Q93" s="143"/>
      <c r="R93" s="143"/>
      <c r="S93" s="143"/>
      <c r="T93" s="143"/>
    </row>
    <row r="94" spans="1:20" x14ac:dyDescent="0.2">
      <c r="A94" s="142"/>
      <c r="B94" s="142"/>
      <c r="C94" s="142"/>
      <c r="D94" s="142"/>
      <c r="E94" s="142"/>
      <c r="F94" s="142"/>
      <c r="G94" s="142"/>
      <c r="H94" s="142"/>
      <c r="I94" s="142"/>
      <c r="J94" s="143"/>
      <c r="K94" s="143"/>
      <c r="L94" s="143"/>
      <c r="M94" s="143"/>
      <c r="N94" s="143"/>
      <c r="O94" s="143"/>
      <c r="P94" s="143"/>
      <c r="Q94" s="143"/>
      <c r="R94" s="143"/>
      <c r="S94" s="143"/>
      <c r="T94" s="143"/>
    </row>
    <row r="95" spans="1:20" x14ac:dyDescent="0.2">
      <c r="A95" s="142"/>
      <c r="B95" s="142"/>
      <c r="C95" s="142"/>
      <c r="D95" s="142"/>
      <c r="E95" s="142"/>
      <c r="F95" s="142"/>
      <c r="G95" s="142"/>
      <c r="H95" s="142"/>
      <c r="I95" s="142"/>
      <c r="J95" s="143"/>
      <c r="K95" s="143"/>
      <c r="L95" s="143"/>
      <c r="M95" s="143"/>
      <c r="N95" s="143"/>
      <c r="O95" s="143"/>
      <c r="P95" s="143"/>
      <c r="Q95" s="143"/>
      <c r="R95" s="143"/>
      <c r="S95" s="143"/>
      <c r="T95" s="143"/>
    </row>
    <row r="96" spans="1:20" x14ac:dyDescent="0.2">
      <c r="A96" s="142"/>
      <c r="B96" s="142"/>
      <c r="C96" s="142"/>
      <c r="D96" s="142"/>
      <c r="E96" s="142"/>
      <c r="F96" s="142"/>
      <c r="G96" s="142"/>
      <c r="H96" s="142"/>
      <c r="I96" s="142"/>
      <c r="J96" s="143"/>
      <c r="K96" s="143"/>
      <c r="L96" s="143"/>
      <c r="M96" s="143"/>
      <c r="N96" s="143"/>
      <c r="O96" s="143"/>
      <c r="P96" s="143"/>
      <c r="Q96" s="143"/>
      <c r="R96" s="143"/>
      <c r="S96" s="143"/>
      <c r="T96" s="143"/>
    </row>
    <row r="97" spans="1:20" x14ac:dyDescent="0.2">
      <c r="A97" s="142"/>
      <c r="B97" s="142"/>
      <c r="C97" s="142"/>
      <c r="D97" s="142"/>
      <c r="E97" s="142"/>
      <c r="F97" s="142"/>
      <c r="G97" s="142"/>
      <c r="H97" s="142"/>
      <c r="I97" s="142"/>
      <c r="J97" s="143"/>
      <c r="K97" s="143"/>
      <c r="L97" s="143"/>
      <c r="M97" s="143"/>
      <c r="N97" s="143"/>
      <c r="O97" s="143"/>
      <c r="P97" s="143"/>
      <c r="Q97" s="143"/>
      <c r="R97" s="143"/>
      <c r="S97" s="143"/>
      <c r="T97" s="143"/>
    </row>
    <row r="98" spans="1:20" x14ac:dyDescent="0.2">
      <c r="A98" s="142"/>
      <c r="B98" s="142"/>
      <c r="C98" s="142"/>
      <c r="D98" s="142"/>
      <c r="E98" s="142"/>
      <c r="F98" s="142"/>
      <c r="G98" s="142"/>
      <c r="H98" s="142"/>
      <c r="I98" s="142"/>
      <c r="J98" s="143"/>
      <c r="K98" s="143"/>
      <c r="L98" s="143"/>
      <c r="M98" s="143"/>
      <c r="N98" s="143"/>
      <c r="O98" s="143"/>
      <c r="P98" s="143"/>
      <c r="Q98" s="143"/>
      <c r="R98" s="143"/>
      <c r="S98" s="143"/>
      <c r="T98" s="143"/>
    </row>
    <row r="99" spans="1:20" x14ac:dyDescent="0.2">
      <c r="A99" s="142"/>
      <c r="B99" s="142"/>
      <c r="C99" s="142"/>
      <c r="D99" s="142"/>
      <c r="E99" s="142"/>
      <c r="F99" s="142"/>
      <c r="G99" s="142"/>
      <c r="H99" s="142"/>
      <c r="I99" s="142"/>
      <c r="J99" s="143"/>
      <c r="K99" s="143"/>
      <c r="L99" s="143"/>
      <c r="M99" s="143"/>
      <c r="N99" s="143"/>
      <c r="O99" s="143"/>
      <c r="P99" s="143"/>
      <c r="Q99" s="143"/>
      <c r="R99" s="143"/>
      <c r="S99" s="143"/>
      <c r="T99" s="143"/>
    </row>
    <row r="100" spans="1:20" x14ac:dyDescent="0.2">
      <c r="A100" s="142"/>
      <c r="B100" s="142"/>
      <c r="C100" s="142"/>
      <c r="D100" s="142"/>
      <c r="E100" s="142"/>
      <c r="F100" s="142"/>
      <c r="G100" s="142"/>
      <c r="H100" s="142"/>
      <c r="I100" s="142"/>
      <c r="J100" s="143"/>
      <c r="K100" s="143"/>
      <c r="L100" s="143"/>
      <c r="M100" s="143"/>
      <c r="N100" s="143"/>
      <c r="O100" s="143"/>
      <c r="P100" s="143"/>
      <c r="Q100" s="143"/>
      <c r="R100" s="143"/>
      <c r="S100" s="143"/>
      <c r="T100" s="143"/>
    </row>
    <row r="101" spans="1:20" x14ac:dyDescent="0.2">
      <c r="A101" s="142"/>
      <c r="B101" s="142"/>
      <c r="C101" s="142"/>
      <c r="D101" s="142"/>
      <c r="E101" s="142"/>
      <c r="F101" s="142"/>
      <c r="G101" s="142"/>
      <c r="H101" s="142"/>
      <c r="I101" s="142"/>
      <c r="J101" s="143"/>
      <c r="K101" s="143"/>
      <c r="L101" s="143"/>
      <c r="M101" s="143"/>
      <c r="N101" s="143"/>
      <c r="O101" s="143"/>
      <c r="P101" s="143"/>
      <c r="Q101" s="143"/>
      <c r="R101" s="143"/>
      <c r="S101" s="143"/>
      <c r="T101" s="143"/>
    </row>
    <row r="102" spans="1:20" x14ac:dyDescent="0.2">
      <c r="A102" s="142"/>
      <c r="B102" s="142"/>
      <c r="C102" s="142"/>
      <c r="D102" s="142"/>
      <c r="E102" s="142"/>
      <c r="F102" s="142"/>
      <c r="G102" s="142"/>
      <c r="H102" s="142"/>
      <c r="I102" s="142"/>
      <c r="J102" s="143"/>
      <c r="K102" s="143"/>
      <c r="L102" s="143"/>
      <c r="M102" s="143"/>
      <c r="N102" s="143"/>
      <c r="O102" s="143"/>
      <c r="P102" s="143"/>
      <c r="Q102" s="143"/>
      <c r="R102" s="143"/>
      <c r="S102" s="143"/>
      <c r="T102" s="143"/>
    </row>
    <row r="103" spans="1:20" x14ac:dyDescent="0.2">
      <c r="A103" s="142"/>
      <c r="B103" s="142"/>
      <c r="C103" s="142"/>
      <c r="D103" s="142"/>
      <c r="E103" s="142"/>
      <c r="F103" s="142"/>
      <c r="G103" s="142"/>
      <c r="H103" s="142"/>
      <c r="I103" s="142"/>
      <c r="J103" s="143"/>
      <c r="K103" s="143"/>
      <c r="L103" s="143"/>
      <c r="M103" s="143"/>
      <c r="N103" s="143"/>
      <c r="O103" s="143"/>
      <c r="P103" s="143"/>
      <c r="Q103" s="143"/>
      <c r="R103" s="143"/>
      <c r="S103" s="143"/>
      <c r="T103" s="143"/>
    </row>
    <row r="104" spans="1:20" x14ac:dyDescent="0.2">
      <c r="A104" s="142"/>
      <c r="B104" s="142"/>
      <c r="C104" s="142"/>
      <c r="D104" s="142"/>
      <c r="E104" s="142"/>
      <c r="F104" s="142"/>
      <c r="G104" s="142"/>
      <c r="H104" s="142"/>
      <c r="I104" s="142"/>
      <c r="J104" s="143"/>
      <c r="K104" s="143"/>
      <c r="L104" s="143"/>
      <c r="M104" s="143"/>
      <c r="N104" s="143"/>
      <c r="O104" s="143"/>
      <c r="P104" s="143"/>
      <c r="Q104" s="143"/>
      <c r="R104" s="143"/>
      <c r="S104" s="143"/>
      <c r="T104" s="143"/>
    </row>
    <row r="105" spans="1:20" x14ac:dyDescent="0.2">
      <c r="A105" s="142"/>
      <c r="B105" s="142"/>
      <c r="C105" s="142"/>
      <c r="D105" s="142"/>
      <c r="E105" s="142"/>
      <c r="F105" s="142"/>
      <c r="G105" s="142"/>
      <c r="H105" s="142"/>
      <c r="I105" s="142"/>
      <c r="J105" s="143"/>
      <c r="K105" s="143"/>
      <c r="L105" s="143"/>
      <c r="M105" s="143"/>
      <c r="N105" s="143"/>
      <c r="O105" s="143"/>
      <c r="P105" s="143"/>
      <c r="Q105" s="143"/>
      <c r="R105" s="143"/>
      <c r="S105" s="143"/>
      <c r="T105" s="143"/>
    </row>
    <row r="106" spans="1:20" x14ac:dyDescent="0.2">
      <c r="A106" s="142"/>
      <c r="B106" s="142"/>
      <c r="C106" s="142"/>
      <c r="D106" s="142"/>
      <c r="E106" s="142"/>
      <c r="F106" s="142"/>
      <c r="G106" s="142"/>
      <c r="H106" s="142"/>
      <c r="I106" s="142"/>
      <c r="J106" s="143"/>
      <c r="K106" s="143"/>
      <c r="L106" s="143"/>
      <c r="M106" s="143"/>
      <c r="N106" s="143"/>
      <c r="O106" s="143"/>
      <c r="P106" s="143"/>
      <c r="Q106" s="143"/>
      <c r="R106" s="143"/>
      <c r="S106" s="143"/>
      <c r="T106" s="143"/>
    </row>
    <row r="107" spans="1:20" x14ac:dyDescent="0.2">
      <c r="A107" s="142"/>
      <c r="B107" s="142"/>
      <c r="C107" s="142"/>
      <c r="D107" s="142"/>
      <c r="E107" s="142"/>
      <c r="F107" s="142"/>
      <c r="G107" s="142"/>
      <c r="H107" s="142"/>
      <c r="I107" s="142"/>
      <c r="J107" s="143"/>
      <c r="K107" s="143"/>
      <c r="L107" s="143"/>
      <c r="M107" s="143"/>
      <c r="N107" s="143"/>
      <c r="O107" s="143"/>
      <c r="P107" s="143"/>
      <c r="Q107" s="143"/>
      <c r="R107" s="143"/>
      <c r="S107" s="143"/>
      <c r="T107" s="143"/>
    </row>
    <row r="108" spans="1:20" x14ac:dyDescent="0.2">
      <c r="A108" s="142"/>
      <c r="B108" s="142"/>
      <c r="C108" s="142"/>
      <c r="D108" s="142"/>
      <c r="E108" s="142"/>
      <c r="F108" s="142"/>
      <c r="G108" s="142"/>
      <c r="H108" s="142"/>
      <c r="I108" s="142"/>
      <c r="J108" s="143"/>
      <c r="K108" s="143"/>
      <c r="L108" s="143"/>
      <c r="M108" s="143"/>
      <c r="N108" s="143"/>
      <c r="O108" s="143"/>
      <c r="P108" s="143"/>
      <c r="Q108" s="143"/>
      <c r="R108" s="143"/>
      <c r="S108" s="143"/>
      <c r="T108" s="143"/>
    </row>
    <row r="109" spans="1:20" x14ac:dyDescent="0.2">
      <c r="A109" s="142"/>
      <c r="B109" s="142"/>
      <c r="C109" s="142"/>
      <c r="D109" s="142"/>
      <c r="E109" s="142"/>
      <c r="F109" s="142"/>
      <c r="G109" s="142"/>
      <c r="H109" s="142"/>
      <c r="I109" s="142"/>
      <c r="J109" s="143"/>
      <c r="K109" s="143"/>
      <c r="L109" s="143"/>
      <c r="M109" s="143"/>
      <c r="N109" s="143"/>
      <c r="O109" s="143"/>
      <c r="P109" s="143"/>
      <c r="Q109" s="143"/>
      <c r="R109" s="143"/>
      <c r="S109" s="143"/>
      <c r="T109" s="143"/>
    </row>
    <row r="110" spans="1:20" x14ac:dyDescent="0.2">
      <c r="A110" s="142"/>
      <c r="B110" s="142"/>
      <c r="C110" s="142"/>
      <c r="D110" s="142"/>
      <c r="E110" s="142"/>
      <c r="F110" s="142"/>
      <c r="G110" s="142"/>
      <c r="H110" s="142"/>
      <c r="I110" s="142"/>
      <c r="J110" s="143"/>
      <c r="K110" s="143"/>
      <c r="L110" s="143"/>
      <c r="M110" s="143"/>
      <c r="N110" s="143"/>
      <c r="O110" s="143"/>
      <c r="P110" s="143"/>
      <c r="Q110" s="143"/>
      <c r="R110" s="143"/>
      <c r="S110" s="143"/>
      <c r="T110" s="143"/>
    </row>
    <row r="111" spans="1:20" x14ac:dyDescent="0.2">
      <c r="A111" s="142"/>
      <c r="B111" s="142"/>
      <c r="C111" s="142"/>
      <c r="D111" s="142"/>
      <c r="E111" s="142"/>
      <c r="F111" s="142"/>
      <c r="G111" s="142"/>
      <c r="H111" s="142"/>
      <c r="I111" s="142"/>
      <c r="J111" s="143"/>
      <c r="K111" s="143"/>
      <c r="L111" s="143"/>
      <c r="M111" s="143"/>
      <c r="N111" s="143"/>
      <c r="O111" s="143"/>
      <c r="P111" s="143"/>
      <c r="Q111" s="143"/>
      <c r="R111" s="143"/>
      <c r="S111" s="143"/>
      <c r="T111" s="143"/>
    </row>
    <row r="112" spans="1:20" x14ac:dyDescent="0.2">
      <c r="A112" s="142"/>
      <c r="B112" s="142"/>
      <c r="C112" s="142"/>
      <c r="D112" s="142"/>
      <c r="E112" s="142"/>
      <c r="F112" s="142"/>
      <c r="G112" s="142"/>
      <c r="H112" s="142"/>
      <c r="I112" s="142"/>
      <c r="J112" s="143"/>
      <c r="K112" s="143"/>
      <c r="L112" s="143"/>
      <c r="M112" s="143"/>
      <c r="N112" s="143"/>
      <c r="O112" s="143"/>
      <c r="P112" s="143"/>
      <c r="Q112" s="143"/>
      <c r="R112" s="143"/>
      <c r="S112" s="143"/>
      <c r="T112" s="143"/>
    </row>
    <row r="113" spans="1:20" x14ac:dyDescent="0.2">
      <c r="A113" s="142"/>
      <c r="B113" s="142"/>
      <c r="C113" s="142"/>
      <c r="D113" s="142"/>
      <c r="E113" s="142"/>
      <c r="F113" s="142"/>
      <c r="G113" s="142"/>
      <c r="H113" s="142"/>
      <c r="I113" s="142"/>
      <c r="J113" s="143"/>
      <c r="K113" s="143"/>
      <c r="L113" s="143"/>
      <c r="M113" s="143"/>
      <c r="N113" s="143"/>
      <c r="O113" s="143"/>
      <c r="P113" s="143"/>
      <c r="Q113" s="143"/>
      <c r="R113" s="143"/>
      <c r="S113" s="143"/>
      <c r="T113" s="143"/>
    </row>
    <row r="114" spans="1:20" x14ac:dyDescent="0.2">
      <c r="A114" s="142"/>
      <c r="B114" s="142"/>
      <c r="C114" s="142"/>
      <c r="D114" s="142"/>
      <c r="E114" s="142"/>
      <c r="F114" s="142"/>
      <c r="G114" s="142"/>
      <c r="H114" s="142"/>
      <c r="I114" s="142"/>
      <c r="J114" s="143"/>
      <c r="K114" s="143"/>
      <c r="L114" s="143"/>
      <c r="M114" s="143"/>
      <c r="N114" s="143"/>
      <c r="O114" s="143"/>
      <c r="P114" s="143"/>
      <c r="Q114" s="143"/>
      <c r="R114" s="143"/>
      <c r="S114" s="143"/>
      <c r="T114" s="143"/>
    </row>
    <row r="115" spans="1:20" x14ac:dyDescent="0.2">
      <c r="A115" s="142"/>
      <c r="B115" s="142"/>
      <c r="C115" s="142"/>
      <c r="D115" s="142"/>
      <c r="E115" s="142"/>
      <c r="F115" s="142"/>
      <c r="G115" s="142"/>
      <c r="H115" s="142"/>
      <c r="I115" s="142"/>
      <c r="J115" s="143"/>
      <c r="K115" s="143"/>
      <c r="L115" s="143"/>
      <c r="M115" s="143"/>
      <c r="N115" s="143"/>
      <c r="O115" s="143"/>
      <c r="P115" s="143"/>
      <c r="Q115" s="143"/>
      <c r="R115" s="143"/>
      <c r="S115" s="143"/>
      <c r="T115" s="143"/>
    </row>
    <row r="116" spans="1:20" x14ac:dyDescent="0.2">
      <c r="A116" s="142"/>
      <c r="B116" s="142"/>
      <c r="C116" s="142"/>
      <c r="D116" s="142"/>
      <c r="E116" s="142"/>
      <c r="F116" s="142"/>
      <c r="G116" s="142"/>
      <c r="H116" s="142"/>
      <c r="I116" s="142"/>
      <c r="J116" s="143"/>
      <c r="K116" s="143"/>
      <c r="L116" s="143"/>
      <c r="M116" s="143"/>
      <c r="N116" s="143"/>
      <c r="O116" s="143"/>
      <c r="P116" s="143"/>
      <c r="Q116" s="143"/>
      <c r="R116" s="143"/>
      <c r="S116" s="143"/>
      <c r="T116" s="143"/>
    </row>
    <row r="117" spans="1:20" x14ac:dyDescent="0.2">
      <c r="A117" s="142"/>
      <c r="B117" s="142"/>
      <c r="C117" s="142"/>
      <c r="D117" s="142"/>
      <c r="E117" s="142"/>
      <c r="F117" s="142"/>
      <c r="G117" s="142"/>
      <c r="H117" s="142"/>
      <c r="I117" s="142"/>
      <c r="J117" s="143"/>
      <c r="K117" s="143"/>
      <c r="L117" s="143"/>
      <c r="M117" s="143"/>
      <c r="N117" s="143"/>
      <c r="O117" s="143"/>
      <c r="P117" s="143"/>
      <c r="Q117" s="143"/>
      <c r="R117" s="143"/>
      <c r="S117" s="143"/>
      <c r="T117" s="143"/>
    </row>
    <row r="118" spans="1:20" x14ac:dyDescent="0.2">
      <c r="A118" s="142"/>
      <c r="B118" s="142"/>
      <c r="C118" s="142"/>
      <c r="D118" s="142"/>
      <c r="E118" s="142"/>
      <c r="F118" s="142"/>
      <c r="G118" s="142"/>
      <c r="H118" s="142"/>
      <c r="I118" s="142"/>
      <c r="J118" s="143"/>
      <c r="K118" s="143"/>
      <c r="L118" s="143"/>
      <c r="M118" s="143"/>
      <c r="N118" s="143"/>
      <c r="O118" s="143"/>
      <c r="P118" s="143"/>
      <c r="Q118" s="143"/>
      <c r="R118" s="143"/>
      <c r="S118" s="143"/>
      <c r="T118" s="143"/>
    </row>
    <row r="119" spans="1:20" x14ac:dyDescent="0.2">
      <c r="A119" s="142"/>
      <c r="B119" s="142"/>
      <c r="C119" s="142"/>
      <c r="D119" s="142"/>
      <c r="E119" s="142"/>
      <c r="F119" s="142"/>
      <c r="G119" s="142"/>
      <c r="H119" s="142"/>
      <c r="I119" s="142"/>
      <c r="J119" s="143"/>
      <c r="K119" s="143"/>
      <c r="L119" s="143"/>
      <c r="M119" s="143"/>
      <c r="N119" s="143"/>
      <c r="O119" s="143"/>
      <c r="P119" s="143"/>
      <c r="Q119" s="143"/>
      <c r="R119" s="143"/>
      <c r="S119" s="143"/>
      <c r="T119" s="143"/>
    </row>
    <row r="120" spans="1:20" x14ac:dyDescent="0.2">
      <c r="A120" s="142"/>
      <c r="B120" s="142"/>
      <c r="C120" s="142"/>
      <c r="D120" s="142"/>
      <c r="E120" s="142"/>
      <c r="F120" s="142"/>
      <c r="G120" s="142"/>
      <c r="H120" s="142"/>
      <c r="I120" s="142"/>
      <c r="J120" s="143"/>
      <c r="K120" s="143"/>
      <c r="L120" s="143"/>
      <c r="M120" s="143"/>
      <c r="N120" s="143"/>
      <c r="O120" s="143"/>
      <c r="P120" s="143"/>
      <c r="Q120" s="143"/>
      <c r="R120" s="143"/>
      <c r="S120" s="143"/>
      <c r="T120" s="143"/>
    </row>
    <row r="121" spans="1:20" x14ac:dyDescent="0.2">
      <c r="A121" s="142"/>
      <c r="B121" s="142"/>
      <c r="C121" s="142"/>
      <c r="D121" s="142"/>
      <c r="E121" s="142"/>
      <c r="F121" s="142"/>
      <c r="G121" s="142"/>
      <c r="H121" s="142"/>
      <c r="I121" s="142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</row>
    <row r="122" spans="1:20" x14ac:dyDescent="0.2">
      <c r="A122" s="142"/>
      <c r="B122" s="142"/>
      <c r="C122" s="142"/>
      <c r="D122" s="142"/>
      <c r="E122" s="142"/>
      <c r="F122" s="142"/>
      <c r="G122" s="142"/>
      <c r="H122" s="142"/>
      <c r="I122" s="142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</row>
    <row r="123" spans="1:20" x14ac:dyDescent="0.2">
      <c r="A123" s="142"/>
      <c r="B123" s="142"/>
      <c r="C123" s="142"/>
      <c r="D123" s="142"/>
      <c r="E123" s="142"/>
      <c r="F123" s="142"/>
      <c r="G123" s="142"/>
      <c r="H123" s="142"/>
      <c r="I123" s="142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</row>
    <row r="124" spans="1:20" x14ac:dyDescent="0.2">
      <c r="A124" s="142"/>
      <c r="B124" s="142"/>
      <c r="C124" s="142"/>
      <c r="D124" s="142"/>
      <c r="E124" s="142"/>
      <c r="F124" s="142"/>
      <c r="G124" s="142"/>
      <c r="H124" s="142"/>
      <c r="I124" s="142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</row>
    <row r="125" spans="1:20" x14ac:dyDescent="0.2">
      <c r="A125" s="142"/>
      <c r="B125" s="142"/>
      <c r="C125" s="142"/>
      <c r="D125" s="142"/>
      <c r="E125" s="142"/>
      <c r="F125" s="142"/>
      <c r="G125" s="142"/>
      <c r="H125" s="142"/>
      <c r="I125" s="142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</row>
    <row r="126" spans="1:20" x14ac:dyDescent="0.2">
      <c r="A126" s="142"/>
      <c r="B126" s="142"/>
      <c r="C126" s="142"/>
      <c r="D126" s="142"/>
      <c r="E126" s="142"/>
      <c r="F126" s="142"/>
      <c r="G126" s="142"/>
      <c r="H126" s="142"/>
      <c r="I126" s="142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</row>
    <row r="127" spans="1:20" x14ac:dyDescent="0.2">
      <c r="A127" s="142"/>
      <c r="B127" s="142"/>
      <c r="C127" s="142"/>
      <c r="D127" s="142"/>
      <c r="E127" s="142"/>
      <c r="F127" s="142"/>
      <c r="G127" s="142"/>
      <c r="H127" s="142"/>
      <c r="I127" s="142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</row>
    <row r="128" spans="1:20" x14ac:dyDescent="0.2">
      <c r="A128" s="142"/>
      <c r="B128" s="142"/>
      <c r="C128" s="142"/>
      <c r="D128" s="142"/>
      <c r="E128" s="142"/>
      <c r="F128" s="142"/>
      <c r="G128" s="142"/>
      <c r="H128" s="142"/>
      <c r="I128" s="142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</row>
    <row r="129" spans="1:20" x14ac:dyDescent="0.2">
      <c r="A129" s="142"/>
      <c r="B129" s="142"/>
      <c r="C129" s="142"/>
      <c r="D129" s="142"/>
      <c r="E129" s="142"/>
      <c r="F129" s="142"/>
      <c r="G129" s="142"/>
      <c r="H129" s="142"/>
      <c r="I129" s="142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</row>
    <row r="130" spans="1:20" x14ac:dyDescent="0.2">
      <c r="A130" s="142"/>
      <c r="B130" s="142"/>
      <c r="C130" s="142"/>
      <c r="D130" s="142"/>
      <c r="E130" s="142"/>
      <c r="F130" s="142"/>
      <c r="G130" s="142"/>
      <c r="H130" s="142"/>
      <c r="I130" s="142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</row>
    <row r="131" spans="1:20" x14ac:dyDescent="0.2">
      <c r="A131" s="142"/>
      <c r="B131" s="142"/>
      <c r="C131" s="142"/>
      <c r="D131" s="142"/>
      <c r="E131" s="142"/>
      <c r="F131" s="142"/>
      <c r="G131" s="142"/>
      <c r="H131" s="142"/>
      <c r="I131" s="142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</row>
    <row r="132" spans="1:20" x14ac:dyDescent="0.2">
      <c r="A132" s="142"/>
      <c r="B132" s="142"/>
      <c r="C132" s="142"/>
      <c r="D132" s="142"/>
      <c r="E132" s="142"/>
      <c r="F132" s="142"/>
      <c r="G132" s="142"/>
      <c r="H132" s="142"/>
      <c r="I132" s="142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</row>
    <row r="133" spans="1:20" x14ac:dyDescent="0.2">
      <c r="A133" s="142"/>
      <c r="B133" s="142"/>
      <c r="C133" s="142"/>
      <c r="D133" s="142"/>
      <c r="E133" s="142"/>
      <c r="F133" s="142"/>
      <c r="G133" s="142"/>
      <c r="H133" s="142"/>
      <c r="I133" s="142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</row>
    <row r="134" spans="1:20" x14ac:dyDescent="0.2">
      <c r="A134" s="142"/>
      <c r="B134" s="142"/>
      <c r="C134" s="142"/>
      <c r="D134" s="142"/>
      <c r="E134" s="142"/>
      <c r="F134" s="142"/>
      <c r="G134" s="142"/>
      <c r="H134" s="142"/>
      <c r="I134" s="142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</row>
    <row r="135" spans="1:20" x14ac:dyDescent="0.2">
      <c r="A135" s="142"/>
      <c r="B135" s="142"/>
      <c r="C135" s="142"/>
      <c r="D135" s="142"/>
      <c r="E135" s="142"/>
      <c r="F135" s="142"/>
      <c r="G135" s="142"/>
      <c r="H135" s="142"/>
      <c r="I135" s="142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</row>
    <row r="136" spans="1:20" x14ac:dyDescent="0.2">
      <c r="A136" s="142"/>
      <c r="B136" s="142"/>
      <c r="C136" s="142"/>
      <c r="D136" s="142"/>
      <c r="E136" s="142"/>
      <c r="F136" s="142"/>
      <c r="G136" s="142"/>
      <c r="H136" s="142"/>
      <c r="I136" s="142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</row>
    <row r="137" spans="1:20" x14ac:dyDescent="0.2">
      <c r="A137" s="142"/>
      <c r="B137" s="142"/>
      <c r="C137" s="142"/>
      <c r="D137" s="142"/>
      <c r="E137" s="142"/>
      <c r="F137" s="142"/>
      <c r="G137" s="142"/>
      <c r="H137" s="142"/>
      <c r="I137" s="142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</row>
    <row r="138" spans="1:20" x14ac:dyDescent="0.2">
      <c r="A138" s="142"/>
      <c r="B138" s="142"/>
      <c r="C138" s="142"/>
      <c r="D138" s="142"/>
      <c r="E138" s="142"/>
      <c r="F138" s="142"/>
      <c r="G138" s="142"/>
      <c r="H138" s="142"/>
      <c r="I138" s="142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</row>
    <row r="139" spans="1:20" x14ac:dyDescent="0.2">
      <c r="A139" s="142"/>
      <c r="B139" s="142"/>
      <c r="C139" s="142"/>
      <c r="D139" s="142"/>
      <c r="E139" s="142"/>
      <c r="F139" s="142"/>
      <c r="G139" s="142"/>
      <c r="H139" s="142"/>
      <c r="I139" s="142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</row>
    <row r="140" spans="1:20" x14ac:dyDescent="0.2">
      <c r="A140" s="142"/>
      <c r="B140" s="142"/>
      <c r="C140" s="142"/>
      <c r="D140" s="142"/>
      <c r="E140" s="142"/>
      <c r="F140" s="142"/>
      <c r="G140" s="142"/>
      <c r="H140" s="142"/>
      <c r="I140" s="142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</row>
    <row r="141" spans="1:20" x14ac:dyDescent="0.2">
      <c r="A141" s="142"/>
      <c r="B141" s="142"/>
      <c r="C141" s="142"/>
      <c r="D141" s="142"/>
      <c r="E141" s="142"/>
      <c r="F141" s="142"/>
      <c r="G141" s="142"/>
      <c r="H141" s="142"/>
      <c r="I141" s="142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</row>
    <row r="142" spans="1:20" x14ac:dyDescent="0.2">
      <c r="A142" s="142"/>
      <c r="B142" s="142"/>
      <c r="C142" s="142"/>
      <c r="D142" s="142"/>
      <c r="E142" s="142"/>
      <c r="F142" s="142"/>
      <c r="G142" s="142"/>
      <c r="H142" s="142"/>
      <c r="I142" s="142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</row>
    <row r="143" spans="1:20" x14ac:dyDescent="0.2">
      <c r="A143" s="142"/>
      <c r="B143" s="142"/>
      <c r="C143" s="142"/>
      <c r="D143" s="142"/>
      <c r="E143" s="142"/>
      <c r="F143" s="142"/>
      <c r="G143" s="142"/>
      <c r="H143" s="142"/>
      <c r="I143" s="142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</row>
    <row r="144" spans="1:20" x14ac:dyDescent="0.2">
      <c r="A144" s="142"/>
      <c r="B144" s="142"/>
      <c r="C144" s="142"/>
      <c r="D144" s="142"/>
      <c r="E144" s="142"/>
      <c r="F144" s="142"/>
      <c r="G144" s="142"/>
      <c r="H144" s="142"/>
      <c r="I144" s="142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</row>
    <row r="145" spans="1:20" x14ac:dyDescent="0.2">
      <c r="A145" s="142"/>
      <c r="B145" s="142"/>
      <c r="C145" s="142"/>
      <c r="D145" s="142"/>
      <c r="E145" s="142"/>
      <c r="F145" s="142"/>
      <c r="G145" s="142"/>
      <c r="H145" s="142"/>
      <c r="I145" s="142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</row>
    <row r="146" spans="1:20" x14ac:dyDescent="0.2">
      <c r="A146" s="142"/>
      <c r="B146" s="142"/>
      <c r="C146" s="142"/>
      <c r="D146" s="142"/>
      <c r="E146" s="142"/>
      <c r="F146" s="142"/>
      <c r="G146" s="142"/>
      <c r="H146" s="142"/>
      <c r="I146" s="142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</row>
    <row r="147" spans="1:20" x14ac:dyDescent="0.2">
      <c r="A147" s="142"/>
      <c r="B147" s="142"/>
      <c r="C147" s="142"/>
      <c r="D147" s="142"/>
      <c r="E147" s="142"/>
      <c r="F147" s="142"/>
      <c r="G147" s="142"/>
      <c r="H147" s="142"/>
      <c r="I147" s="142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</row>
    <row r="148" spans="1:20" x14ac:dyDescent="0.2">
      <c r="A148" s="142"/>
      <c r="B148" s="142"/>
      <c r="C148" s="142"/>
      <c r="D148" s="142"/>
      <c r="E148" s="142"/>
      <c r="F148" s="142"/>
      <c r="G148" s="142"/>
      <c r="H148" s="142"/>
      <c r="I148" s="142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</row>
    <row r="149" spans="1:20" x14ac:dyDescent="0.2">
      <c r="A149" s="142"/>
      <c r="B149" s="142"/>
      <c r="C149" s="142"/>
      <c r="D149" s="142"/>
      <c r="E149" s="142"/>
      <c r="F149" s="142"/>
      <c r="G149" s="142"/>
      <c r="H149" s="142"/>
      <c r="I149" s="142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</row>
    <row r="150" spans="1:20" x14ac:dyDescent="0.2">
      <c r="A150" s="142"/>
      <c r="B150" s="142"/>
      <c r="C150" s="142"/>
      <c r="D150" s="142"/>
      <c r="E150" s="142"/>
      <c r="F150" s="142"/>
      <c r="G150" s="142"/>
      <c r="H150" s="142"/>
      <c r="I150" s="142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</row>
    <row r="151" spans="1:20" x14ac:dyDescent="0.2">
      <c r="A151" s="142"/>
      <c r="B151" s="142"/>
      <c r="C151" s="142"/>
      <c r="D151" s="142"/>
      <c r="E151" s="142"/>
      <c r="F151" s="142"/>
      <c r="G151" s="142"/>
      <c r="H151" s="142"/>
      <c r="I151" s="142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</row>
    <row r="152" spans="1:20" x14ac:dyDescent="0.2">
      <c r="A152" s="142"/>
      <c r="B152" s="142"/>
      <c r="C152" s="142"/>
      <c r="D152" s="142"/>
      <c r="E152" s="142"/>
      <c r="F152" s="142"/>
      <c r="G152" s="142"/>
      <c r="H152" s="142"/>
      <c r="I152" s="142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</row>
    <row r="153" spans="1:20" x14ac:dyDescent="0.2">
      <c r="A153" s="142"/>
      <c r="B153" s="142"/>
      <c r="C153" s="142"/>
      <c r="D153" s="142"/>
      <c r="E153" s="142"/>
      <c r="F153" s="142"/>
      <c r="G153" s="142"/>
      <c r="H153" s="142"/>
      <c r="I153" s="142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</row>
    <row r="154" spans="1:20" x14ac:dyDescent="0.2">
      <c r="A154" s="142"/>
      <c r="B154" s="142"/>
      <c r="C154" s="142"/>
      <c r="D154" s="142"/>
      <c r="E154" s="142"/>
      <c r="F154" s="142"/>
      <c r="G154" s="142"/>
      <c r="H154" s="142"/>
      <c r="I154" s="142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</row>
    <row r="155" spans="1:20" x14ac:dyDescent="0.2">
      <c r="A155" s="142"/>
      <c r="B155" s="142"/>
      <c r="C155" s="142"/>
      <c r="D155" s="142"/>
      <c r="E155" s="142"/>
      <c r="F155" s="142"/>
      <c r="G155" s="142"/>
      <c r="H155" s="142"/>
      <c r="I155" s="142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</row>
    <row r="156" spans="1:20" x14ac:dyDescent="0.2">
      <c r="A156" s="142"/>
      <c r="B156" s="142"/>
      <c r="C156" s="142"/>
      <c r="D156" s="142"/>
      <c r="E156" s="142"/>
      <c r="F156" s="142"/>
      <c r="G156" s="142"/>
      <c r="H156" s="142"/>
      <c r="I156" s="142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</row>
    <row r="157" spans="1:20" x14ac:dyDescent="0.2">
      <c r="A157" s="142"/>
      <c r="B157" s="142"/>
      <c r="C157" s="142"/>
      <c r="D157" s="142"/>
      <c r="E157" s="142"/>
      <c r="F157" s="142"/>
      <c r="G157" s="142"/>
      <c r="H157" s="142"/>
      <c r="I157" s="142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</row>
    <row r="158" spans="1:20" x14ac:dyDescent="0.2">
      <c r="A158" s="142"/>
      <c r="B158" s="142"/>
      <c r="C158" s="142"/>
      <c r="D158" s="142"/>
      <c r="E158" s="142"/>
      <c r="F158" s="142"/>
      <c r="G158" s="142"/>
      <c r="H158" s="142"/>
      <c r="I158" s="142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</row>
    <row r="159" spans="1:20" x14ac:dyDescent="0.2">
      <c r="A159" s="142"/>
      <c r="B159" s="142"/>
      <c r="C159" s="142"/>
      <c r="D159" s="142"/>
      <c r="E159" s="142"/>
      <c r="F159" s="142"/>
      <c r="G159" s="142"/>
      <c r="H159" s="142"/>
      <c r="I159" s="142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</row>
    <row r="160" spans="1:20" x14ac:dyDescent="0.2">
      <c r="A160" s="142"/>
      <c r="B160" s="142"/>
      <c r="C160" s="142"/>
      <c r="D160" s="142"/>
      <c r="E160" s="142"/>
      <c r="F160" s="142"/>
      <c r="G160" s="142"/>
      <c r="H160" s="142"/>
      <c r="I160" s="142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</row>
    <row r="161" spans="1:20" x14ac:dyDescent="0.2">
      <c r="A161" s="142"/>
      <c r="B161" s="142"/>
      <c r="C161" s="142"/>
      <c r="D161" s="142"/>
      <c r="E161" s="142"/>
      <c r="F161" s="142"/>
      <c r="G161" s="142"/>
      <c r="H161" s="142"/>
      <c r="I161" s="142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</row>
    <row r="162" spans="1:20" x14ac:dyDescent="0.2">
      <c r="A162" s="142"/>
      <c r="B162" s="142"/>
      <c r="C162" s="142"/>
      <c r="D162" s="142"/>
      <c r="E162" s="142"/>
      <c r="F162" s="142"/>
      <c r="G162" s="142"/>
      <c r="H162" s="142"/>
      <c r="I162" s="142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</row>
    <row r="163" spans="1:20" x14ac:dyDescent="0.2">
      <c r="A163" s="142"/>
      <c r="B163" s="142"/>
      <c r="C163" s="142"/>
      <c r="D163" s="142"/>
      <c r="E163" s="142"/>
      <c r="F163" s="142"/>
      <c r="G163" s="142"/>
      <c r="H163" s="142"/>
      <c r="I163" s="142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</row>
    <row r="164" spans="1:20" x14ac:dyDescent="0.2">
      <c r="A164" s="142"/>
      <c r="B164" s="142"/>
      <c r="C164" s="142"/>
      <c r="D164" s="142"/>
      <c r="E164" s="142"/>
      <c r="F164" s="142"/>
      <c r="G164" s="142"/>
      <c r="H164" s="142"/>
      <c r="I164" s="142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</row>
    <row r="165" spans="1:20" x14ac:dyDescent="0.2">
      <c r="A165" s="142"/>
      <c r="B165" s="142"/>
      <c r="C165" s="142"/>
      <c r="D165" s="142"/>
      <c r="E165" s="142"/>
      <c r="F165" s="142"/>
      <c r="G165" s="142"/>
      <c r="H165" s="142"/>
      <c r="I165" s="142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</row>
    <row r="166" spans="1:20" x14ac:dyDescent="0.2">
      <c r="A166" s="142"/>
      <c r="B166" s="142"/>
      <c r="C166" s="142"/>
      <c r="D166" s="142"/>
      <c r="E166" s="142"/>
      <c r="F166" s="142"/>
      <c r="G166" s="142"/>
      <c r="H166" s="142"/>
      <c r="I166" s="142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</row>
    <row r="167" spans="1:20" x14ac:dyDescent="0.2">
      <c r="A167" s="142"/>
      <c r="B167" s="142"/>
      <c r="C167" s="142"/>
      <c r="D167" s="142"/>
      <c r="E167" s="142"/>
      <c r="F167" s="142"/>
      <c r="G167" s="142"/>
      <c r="H167" s="142"/>
      <c r="I167" s="142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</row>
    <row r="168" spans="1:20" x14ac:dyDescent="0.2">
      <c r="A168" s="142"/>
      <c r="B168" s="142"/>
      <c r="C168" s="142"/>
      <c r="D168" s="142"/>
      <c r="E168" s="142"/>
      <c r="F168" s="142"/>
      <c r="G168" s="142"/>
      <c r="H168" s="142"/>
      <c r="I168" s="142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</row>
    <row r="169" spans="1:20" x14ac:dyDescent="0.2">
      <c r="A169" s="142"/>
      <c r="B169" s="142"/>
      <c r="C169" s="142"/>
      <c r="D169" s="142"/>
      <c r="E169" s="142"/>
      <c r="F169" s="142"/>
      <c r="G169" s="142"/>
      <c r="H169" s="142"/>
      <c r="I169" s="142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</row>
    <row r="170" spans="1:20" x14ac:dyDescent="0.2">
      <c r="A170" s="142"/>
      <c r="B170" s="142"/>
      <c r="C170" s="142"/>
      <c r="D170" s="142"/>
      <c r="E170" s="142"/>
      <c r="F170" s="142"/>
      <c r="G170" s="142"/>
      <c r="H170" s="142"/>
      <c r="I170" s="142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</row>
    <row r="171" spans="1:20" x14ac:dyDescent="0.2">
      <c r="A171" s="142"/>
      <c r="B171" s="142"/>
      <c r="C171" s="142"/>
      <c r="D171" s="142"/>
      <c r="E171" s="142"/>
      <c r="F171" s="142"/>
      <c r="G171" s="142"/>
      <c r="H171" s="142"/>
      <c r="I171" s="142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</row>
    <row r="172" spans="1:20" x14ac:dyDescent="0.2">
      <c r="A172" s="142"/>
      <c r="B172" s="142"/>
      <c r="C172" s="142"/>
      <c r="D172" s="142"/>
      <c r="E172" s="142"/>
      <c r="F172" s="142"/>
      <c r="G172" s="142"/>
      <c r="H172" s="142"/>
      <c r="I172" s="142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</row>
    <row r="173" spans="1:20" x14ac:dyDescent="0.2">
      <c r="A173" s="142"/>
      <c r="B173" s="142"/>
      <c r="C173" s="142"/>
      <c r="D173" s="142"/>
      <c r="E173" s="142"/>
      <c r="F173" s="142"/>
      <c r="G173" s="142"/>
      <c r="H173" s="142"/>
      <c r="I173" s="142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</row>
    <row r="174" spans="1:20" x14ac:dyDescent="0.2">
      <c r="A174" s="142"/>
      <c r="B174" s="142"/>
      <c r="C174" s="142"/>
      <c r="D174" s="142"/>
      <c r="E174" s="142"/>
      <c r="F174" s="142"/>
      <c r="G174" s="142"/>
      <c r="H174" s="142"/>
      <c r="I174" s="142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</row>
    <row r="175" spans="1:20" x14ac:dyDescent="0.2">
      <c r="A175" s="142"/>
      <c r="B175" s="142"/>
      <c r="C175" s="142"/>
      <c r="D175" s="142"/>
      <c r="E175" s="142"/>
      <c r="F175" s="142"/>
      <c r="G175" s="142"/>
      <c r="H175" s="142"/>
      <c r="I175" s="142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</row>
    <row r="176" spans="1:20" x14ac:dyDescent="0.2">
      <c r="A176" s="142"/>
      <c r="B176" s="142"/>
      <c r="C176" s="142"/>
      <c r="D176" s="142"/>
      <c r="E176" s="142"/>
      <c r="F176" s="142"/>
      <c r="G176" s="142"/>
      <c r="H176" s="142"/>
      <c r="I176" s="142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</row>
    <row r="177" spans="1:20" x14ac:dyDescent="0.2">
      <c r="A177" s="142"/>
      <c r="B177" s="142"/>
      <c r="C177" s="142"/>
      <c r="D177" s="142"/>
      <c r="E177" s="142"/>
      <c r="F177" s="142"/>
      <c r="G177" s="142"/>
      <c r="H177" s="142"/>
      <c r="I177" s="142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</row>
    <row r="178" spans="1:20" x14ac:dyDescent="0.2">
      <c r="A178" s="142"/>
      <c r="B178" s="142"/>
      <c r="C178" s="142"/>
      <c r="D178" s="142"/>
      <c r="E178" s="142"/>
      <c r="F178" s="142"/>
      <c r="G178" s="142"/>
      <c r="H178" s="142"/>
      <c r="I178" s="142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</row>
    <row r="179" spans="1:20" x14ac:dyDescent="0.2">
      <c r="A179" s="142"/>
      <c r="B179" s="142"/>
      <c r="C179" s="142"/>
      <c r="D179" s="142"/>
      <c r="E179" s="142"/>
      <c r="F179" s="142"/>
      <c r="G179" s="142"/>
      <c r="H179" s="142"/>
      <c r="I179" s="142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</row>
    <row r="180" spans="1:20" x14ac:dyDescent="0.2">
      <c r="A180" s="142"/>
      <c r="B180" s="142"/>
      <c r="C180" s="142"/>
      <c r="D180" s="142"/>
      <c r="E180" s="142"/>
      <c r="F180" s="142"/>
      <c r="G180" s="142"/>
      <c r="H180" s="142"/>
      <c r="I180" s="142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</row>
    <row r="181" spans="1:20" x14ac:dyDescent="0.2">
      <c r="A181" s="142"/>
      <c r="B181" s="142"/>
      <c r="C181" s="142"/>
      <c r="D181" s="142"/>
      <c r="E181" s="142"/>
      <c r="F181" s="142"/>
      <c r="G181" s="142"/>
      <c r="H181" s="142"/>
      <c r="I181" s="142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</row>
    <row r="182" spans="1:20" x14ac:dyDescent="0.2">
      <c r="A182" s="142"/>
      <c r="B182" s="142"/>
      <c r="C182" s="142"/>
      <c r="D182" s="142"/>
      <c r="E182" s="142"/>
      <c r="F182" s="142"/>
      <c r="G182" s="142"/>
      <c r="H182" s="142"/>
      <c r="I182" s="142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</row>
    <row r="183" spans="1:20" x14ac:dyDescent="0.2">
      <c r="A183" s="142"/>
      <c r="B183" s="142"/>
      <c r="C183" s="142"/>
      <c r="D183" s="142"/>
      <c r="E183" s="142"/>
      <c r="F183" s="142"/>
      <c r="G183" s="142"/>
      <c r="H183" s="142"/>
      <c r="I183" s="142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</row>
    <row r="184" spans="1:20" x14ac:dyDescent="0.2">
      <c r="A184" s="142"/>
      <c r="B184" s="142"/>
      <c r="C184" s="142"/>
      <c r="D184" s="142"/>
      <c r="E184" s="142"/>
      <c r="F184" s="142"/>
      <c r="G184" s="142"/>
      <c r="H184" s="142"/>
      <c r="I184" s="142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</row>
    <row r="185" spans="1:20" x14ac:dyDescent="0.2">
      <c r="A185" s="142"/>
      <c r="B185" s="142"/>
      <c r="C185" s="142"/>
      <c r="D185" s="142"/>
      <c r="E185" s="142"/>
      <c r="F185" s="142"/>
      <c r="G185" s="142"/>
      <c r="H185" s="142"/>
      <c r="I185" s="142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</row>
    <row r="186" spans="1:20" x14ac:dyDescent="0.2">
      <c r="A186" s="142"/>
      <c r="B186" s="142"/>
      <c r="C186" s="142"/>
      <c r="D186" s="142"/>
      <c r="E186" s="142"/>
      <c r="F186" s="142"/>
      <c r="G186" s="142"/>
      <c r="H186" s="142"/>
      <c r="I186" s="142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</row>
    <row r="187" spans="1:20" x14ac:dyDescent="0.2">
      <c r="A187" s="142"/>
      <c r="B187" s="142"/>
      <c r="C187" s="142"/>
      <c r="D187" s="142"/>
      <c r="E187" s="142"/>
      <c r="F187" s="142"/>
      <c r="G187" s="142"/>
      <c r="H187" s="142"/>
      <c r="I187" s="142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</row>
    <row r="188" spans="1:20" x14ac:dyDescent="0.2">
      <c r="A188" s="142"/>
      <c r="B188" s="142"/>
      <c r="C188" s="142"/>
      <c r="D188" s="142"/>
      <c r="E188" s="142"/>
      <c r="F188" s="142"/>
      <c r="G188" s="142"/>
      <c r="H188" s="142"/>
      <c r="I188" s="142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</row>
    <row r="189" spans="1:20" x14ac:dyDescent="0.2">
      <c r="A189" s="142"/>
      <c r="B189" s="142"/>
      <c r="C189" s="142"/>
      <c r="D189" s="142"/>
      <c r="E189" s="142"/>
      <c r="F189" s="142"/>
      <c r="G189" s="142"/>
      <c r="H189" s="142"/>
      <c r="I189" s="142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</row>
    <row r="190" spans="1:20" x14ac:dyDescent="0.2">
      <c r="A190" s="142"/>
      <c r="B190" s="142"/>
      <c r="C190" s="142"/>
      <c r="D190" s="142"/>
      <c r="E190" s="142"/>
      <c r="F190" s="142"/>
      <c r="G190" s="142"/>
      <c r="H190" s="142"/>
      <c r="I190" s="142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</row>
    <row r="191" spans="1:20" x14ac:dyDescent="0.2">
      <c r="A191" s="142"/>
      <c r="B191" s="142"/>
      <c r="C191" s="142"/>
      <c r="D191" s="142"/>
      <c r="E191" s="142"/>
      <c r="F191" s="142"/>
      <c r="G191" s="142"/>
      <c r="H191" s="142"/>
      <c r="I191" s="142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</row>
    <row r="192" spans="1:20" x14ac:dyDescent="0.2">
      <c r="A192" s="142"/>
      <c r="B192" s="142"/>
      <c r="C192" s="142"/>
      <c r="D192" s="142"/>
      <c r="E192" s="142"/>
      <c r="F192" s="142"/>
      <c r="G192" s="142"/>
      <c r="H192" s="142"/>
      <c r="I192" s="142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</row>
    <row r="193" spans="1:20" x14ac:dyDescent="0.2">
      <c r="A193" s="142"/>
      <c r="B193" s="142"/>
      <c r="C193" s="142"/>
      <c r="D193" s="142"/>
      <c r="E193" s="142"/>
      <c r="F193" s="142"/>
      <c r="G193" s="142"/>
      <c r="H193" s="142"/>
      <c r="I193" s="142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</row>
    <row r="194" spans="1:20" x14ac:dyDescent="0.2">
      <c r="A194" s="142"/>
      <c r="B194" s="142"/>
      <c r="C194" s="142"/>
      <c r="D194" s="142"/>
      <c r="E194" s="142"/>
      <c r="F194" s="142"/>
      <c r="G194" s="142"/>
      <c r="H194" s="142"/>
      <c r="I194" s="142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</row>
    <row r="195" spans="1:20" x14ac:dyDescent="0.2">
      <c r="A195" s="142"/>
      <c r="B195" s="142"/>
      <c r="C195" s="142"/>
      <c r="D195" s="142"/>
      <c r="E195" s="142"/>
      <c r="F195" s="142"/>
      <c r="G195" s="142"/>
      <c r="H195" s="142"/>
      <c r="I195" s="142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</row>
    <row r="196" spans="1:20" x14ac:dyDescent="0.2">
      <c r="A196" s="142"/>
      <c r="B196" s="142"/>
      <c r="C196" s="142"/>
      <c r="D196" s="142"/>
      <c r="E196" s="142"/>
      <c r="F196" s="142"/>
      <c r="G196" s="142"/>
      <c r="H196" s="142"/>
      <c r="I196" s="142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</row>
    <row r="197" spans="1:20" x14ac:dyDescent="0.2">
      <c r="A197" s="142"/>
      <c r="B197" s="142"/>
      <c r="C197" s="142"/>
      <c r="D197" s="142"/>
      <c r="E197" s="142"/>
      <c r="F197" s="142"/>
      <c r="G197" s="142"/>
      <c r="H197" s="142"/>
      <c r="I197" s="142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</row>
    <row r="198" spans="1:20" x14ac:dyDescent="0.2">
      <c r="A198" s="142"/>
      <c r="B198" s="142"/>
      <c r="C198" s="142"/>
      <c r="D198" s="142"/>
      <c r="E198" s="142"/>
      <c r="F198" s="142"/>
      <c r="G198" s="142"/>
      <c r="H198" s="142"/>
      <c r="I198" s="142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</row>
    <row r="199" spans="1:20" x14ac:dyDescent="0.2">
      <c r="A199" s="142"/>
      <c r="B199" s="142"/>
      <c r="C199" s="142"/>
      <c r="D199" s="142"/>
      <c r="E199" s="142"/>
      <c r="F199" s="142"/>
      <c r="G199" s="142"/>
      <c r="H199" s="142"/>
      <c r="I199" s="142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</row>
    <row r="200" spans="1:20" x14ac:dyDescent="0.2">
      <c r="A200" s="142"/>
      <c r="B200" s="142"/>
      <c r="C200" s="142"/>
      <c r="D200" s="142"/>
      <c r="E200" s="142"/>
      <c r="F200" s="142"/>
      <c r="G200" s="142"/>
      <c r="H200" s="142"/>
      <c r="I200" s="142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</row>
    <row r="201" spans="1:20" x14ac:dyDescent="0.2">
      <c r="A201" s="142"/>
      <c r="B201" s="142"/>
      <c r="C201" s="142"/>
      <c r="D201" s="142"/>
      <c r="E201" s="142"/>
      <c r="F201" s="142"/>
      <c r="G201" s="142"/>
      <c r="H201" s="142"/>
      <c r="I201" s="142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</row>
    <row r="202" spans="1:20" x14ac:dyDescent="0.2">
      <c r="A202" s="142"/>
      <c r="B202" s="142"/>
      <c r="C202" s="142"/>
      <c r="D202" s="142"/>
      <c r="E202" s="142"/>
      <c r="F202" s="142"/>
      <c r="G202" s="142"/>
      <c r="H202" s="142"/>
      <c r="I202" s="142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</row>
    <row r="203" spans="1:20" x14ac:dyDescent="0.2">
      <c r="A203" s="142"/>
      <c r="B203" s="142"/>
      <c r="C203" s="142"/>
      <c r="D203" s="142"/>
      <c r="E203" s="142"/>
      <c r="F203" s="142"/>
      <c r="G203" s="142"/>
      <c r="H203" s="142"/>
      <c r="I203" s="142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</row>
    <row r="204" spans="1:20" x14ac:dyDescent="0.2">
      <c r="A204" s="142"/>
      <c r="B204" s="142"/>
      <c r="C204" s="142"/>
      <c r="D204" s="142"/>
      <c r="E204" s="142"/>
      <c r="F204" s="142"/>
      <c r="G204" s="142"/>
      <c r="H204" s="142"/>
      <c r="I204" s="142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</row>
    <row r="205" spans="1:20" x14ac:dyDescent="0.2">
      <c r="A205" s="142"/>
      <c r="B205" s="142"/>
      <c r="C205" s="142"/>
      <c r="D205" s="142"/>
      <c r="E205" s="142"/>
      <c r="F205" s="142"/>
      <c r="G205" s="142"/>
      <c r="H205" s="142"/>
      <c r="I205" s="142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</row>
    <row r="206" spans="1:20" x14ac:dyDescent="0.2">
      <c r="A206" s="142"/>
      <c r="B206" s="142"/>
      <c r="C206" s="142"/>
      <c r="D206" s="142"/>
      <c r="E206" s="142"/>
      <c r="F206" s="142"/>
      <c r="G206" s="142"/>
      <c r="H206" s="142"/>
      <c r="I206" s="142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</row>
    <row r="207" spans="1:20" x14ac:dyDescent="0.2">
      <c r="A207" s="142"/>
      <c r="B207" s="142"/>
      <c r="C207" s="142"/>
      <c r="D207" s="142"/>
      <c r="E207" s="142"/>
      <c r="F207" s="142"/>
      <c r="G207" s="142"/>
      <c r="H207" s="142"/>
      <c r="I207" s="142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</row>
    <row r="208" spans="1:20" x14ac:dyDescent="0.2">
      <c r="A208" s="142"/>
      <c r="B208" s="142"/>
      <c r="C208" s="142"/>
      <c r="D208" s="142"/>
      <c r="E208" s="142"/>
      <c r="F208" s="142"/>
      <c r="G208" s="142"/>
      <c r="H208" s="142"/>
      <c r="I208" s="142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</row>
    <row r="209" spans="1:20" x14ac:dyDescent="0.2">
      <c r="A209" s="142"/>
      <c r="B209" s="142"/>
      <c r="C209" s="142"/>
      <c r="D209" s="142"/>
      <c r="E209" s="142"/>
      <c r="F209" s="142"/>
      <c r="G209" s="142"/>
      <c r="H209" s="142"/>
      <c r="I209" s="142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</row>
    <row r="210" spans="1:20" x14ac:dyDescent="0.2">
      <c r="A210" s="142"/>
      <c r="B210" s="142"/>
      <c r="C210" s="142"/>
      <c r="D210" s="142"/>
      <c r="E210" s="142"/>
      <c r="F210" s="142"/>
      <c r="G210" s="142"/>
      <c r="H210" s="142"/>
      <c r="I210" s="142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</row>
    <row r="211" spans="1:20" x14ac:dyDescent="0.2">
      <c r="A211" s="142"/>
      <c r="B211" s="142"/>
      <c r="C211" s="142"/>
      <c r="D211" s="142"/>
      <c r="E211" s="142"/>
      <c r="F211" s="142"/>
      <c r="G211" s="142"/>
      <c r="H211" s="142"/>
      <c r="I211" s="142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</row>
    <row r="212" spans="1:20" x14ac:dyDescent="0.2">
      <c r="A212" s="142"/>
      <c r="B212" s="142"/>
      <c r="C212" s="142"/>
      <c r="D212" s="142"/>
      <c r="E212" s="142"/>
      <c r="F212" s="142"/>
      <c r="G212" s="142"/>
      <c r="H212" s="142"/>
      <c r="I212" s="142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</row>
    <row r="213" spans="1:20" x14ac:dyDescent="0.2">
      <c r="A213" s="142"/>
      <c r="B213" s="142"/>
      <c r="C213" s="142"/>
      <c r="D213" s="142"/>
      <c r="E213" s="142"/>
      <c r="F213" s="142"/>
      <c r="G213" s="142"/>
      <c r="H213" s="142"/>
      <c r="I213" s="142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</row>
    <row r="214" spans="1:20" x14ac:dyDescent="0.2">
      <c r="A214" s="142"/>
      <c r="B214" s="142"/>
      <c r="C214" s="142"/>
      <c r="D214" s="142"/>
      <c r="E214" s="142"/>
      <c r="F214" s="142"/>
      <c r="G214" s="142"/>
      <c r="H214" s="142"/>
      <c r="I214" s="142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</row>
    <row r="215" spans="1:20" x14ac:dyDescent="0.2">
      <c r="A215" s="142"/>
      <c r="B215" s="142"/>
      <c r="C215" s="142"/>
      <c r="D215" s="142"/>
      <c r="E215" s="142"/>
      <c r="F215" s="142"/>
      <c r="G215" s="142"/>
      <c r="H215" s="142"/>
      <c r="I215" s="142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</row>
    <row r="216" spans="1:20" x14ac:dyDescent="0.2">
      <c r="A216" s="142"/>
      <c r="B216" s="142"/>
      <c r="C216" s="142"/>
      <c r="D216" s="142"/>
      <c r="E216" s="142"/>
      <c r="F216" s="142"/>
      <c r="G216" s="142"/>
      <c r="H216" s="142"/>
      <c r="I216" s="142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</row>
    <row r="217" spans="1:20" x14ac:dyDescent="0.2">
      <c r="A217" s="142"/>
      <c r="B217" s="142"/>
      <c r="C217" s="142"/>
      <c r="D217" s="142"/>
      <c r="E217" s="142"/>
      <c r="F217" s="142"/>
      <c r="G217" s="142"/>
      <c r="H217" s="142"/>
      <c r="I217" s="142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</row>
    <row r="218" spans="1:20" x14ac:dyDescent="0.2">
      <c r="A218" s="142"/>
      <c r="B218" s="142"/>
      <c r="C218" s="142"/>
      <c r="D218" s="142"/>
      <c r="E218" s="142"/>
      <c r="F218" s="142"/>
      <c r="G218" s="142"/>
      <c r="H218" s="142"/>
      <c r="I218" s="142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</row>
    <row r="219" spans="1:20" x14ac:dyDescent="0.2">
      <c r="A219" s="142"/>
      <c r="B219" s="142"/>
      <c r="C219" s="142"/>
      <c r="D219" s="142"/>
      <c r="E219" s="142"/>
      <c r="F219" s="142"/>
      <c r="G219" s="142"/>
      <c r="H219" s="142"/>
      <c r="I219" s="142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</row>
    <row r="220" spans="1:20" x14ac:dyDescent="0.2">
      <c r="A220" s="142"/>
      <c r="B220" s="142"/>
      <c r="C220" s="142"/>
      <c r="D220" s="142"/>
      <c r="E220" s="142"/>
      <c r="F220" s="142"/>
      <c r="G220" s="142"/>
      <c r="H220" s="142"/>
      <c r="I220" s="142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</row>
    <row r="221" spans="1:20" x14ac:dyDescent="0.2">
      <c r="A221" s="142"/>
      <c r="B221" s="142"/>
      <c r="C221" s="142"/>
      <c r="D221" s="142"/>
      <c r="E221" s="142"/>
      <c r="F221" s="142"/>
      <c r="G221" s="142"/>
      <c r="H221" s="142"/>
      <c r="I221" s="142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</row>
    <row r="222" spans="1:20" x14ac:dyDescent="0.2">
      <c r="A222" s="142"/>
      <c r="B222" s="142"/>
      <c r="C222" s="142"/>
      <c r="D222" s="142"/>
      <c r="E222" s="142"/>
      <c r="F222" s="142"/>
      <c r="G222" s="142"/>
      <c r="H222" s="142"/>
      <c r="I222" s="142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</row>
    <row r="223" spans="1:20" x14ac:dyDescent="0.2">
      <c r="A223" s="142"/>
      <c r="B223" s="142"/>
      <c r="C223" s="142"/>
      <c r="D223" s="142"/>
      <c r="E223" s="142"/>
      <c r="F223" s="142"/>
      <c r="G223" s="142"/>
      <c r="H223" s="142"/>
      <c r="I223" s="142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</row>
    <row r="224" spans="1:20" x14ac:dyDescent="0.2">
      <c r="A224" s="142"/>
      <c r="B224" s="142"/>
      <c r="C224" s="142"/>
      <c r="D224" s="142"/>
      <c r="E224" s="142"/>
      <c r="F224" s="142"/>
      <c r="G224" s="142"/>
      <c r="H224" s="142"/>
      <c r="I224" s="142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</row>
    <row r="225" spans="1:20" x14ac:dyDescent="0.2">
      <c r="A225" s="142"/>
      <c r="B225" s="142"/>
      <c r="C225" s="142"/>
      <c r="D225" s="142"/>
      <c r="E225" s="142"/>
      <c r="F225" s="142"/>
      <c r="G225" s="142"/>
      <c r="H225" s="142"/>
      <c r="I225" s="142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</row>
    <row r="226" spans="1:20" x14ac:dyDescent="0.2">
      <c r="A226" s="142"/>
      <c r="B226" s="142"/>
      <c r="C226" s="142"/>
      <c r="D226" s="142"/>
      <c r="E226" s="142"/>
      <c r="F226" s="142"/>
      <c r="G226" s="142"/>
      <c r="H226" s="142"/>
      <c r="I226" s="142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</row>
    <row r="227" spans="1:20" x14ac:dyDescent="0.2">
      <c r="A227" s="142"/>
      <c r="B227" s="142"/>
      <c r="C227" s="142"/>
      <c r="D227" s="142"/>
      <c r="E227" s="142"/>
      <c r="F227" s="142"/>
      <c r="G227" s="142"/>
      <c r="H227" s="142"/>
      <c r="I227" s="142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</row>
    <row r="228" spans="1:20" x14ac:dyDescent="0.2">
      <c r="A228" s="142"/>
      <c r="B228" s="142"/>
      <c r="C228" s="142"/>
      <c r="D228" s="142"/>
      <c r="E228" s="142"/>
      <c r="F228" s="142"/>
      <c r="G228" s="142"/>
      <c r="H228" s="142"/>
      <c r="I228" s="142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</row>
    <row r="229" spans="1:20" x14ac:dyDescent="0.2">
      <c r="A229" s="142"/>
      <c r="B229" s="142"/>
      <c r="C229" s="142"/>
      <c r="D229" s="142"/>
      <c r="E229" s="142"/>
      <c r="F229" s="142"/>
      <c r="G229" s="142"/>
      <c r="H229" s="142"/>
      <c r="I229" s="142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</row>
    <row r="230" spans="1:20" x14ac:dyDescent="0.2">
      <c r="A230" s="142"/>
      <c r="B230" s="142"/>
      <c r="C230" s="142"/>
      <c r="D230" s="142"/>
      <c r="E230" s="142"/>
      <c r="F230" s="142"/>
      <c r="G230" s="142"/>
      <c r="H230" s="142"/>
      <c r="I230" s="142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</row>
    <row r="231" spans="1:20" x14ac:dyDescent="0.2">
      <c r="A231" s="142"/>
      <c r="B231" s="142"/>
      <c r="C231" s="142"/>
      <c r="D231" s="142"/>
      <c r="E231" s="142"/>
      <c r="F231" s="142"/>
      <c r="G231" s="142"/>
      <c r="H231" s="142"/>
      <c r="I231" s="142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</row>
    <row r="232" spans="1:20" x14ac:dyDescent="0.2">
      <c r="A232" s="142"/>
      <c r="B232" s="142"/>
      <c r="C232" s="142"/>
      <c r="D232" s="142"/>
      <c r="E232" s="142"/>
      <c r="F232" s="142"/>
      <c r="G232" s="142"/>
      <c r="H232" s="142"/>
      <c r="I232" s="142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</row>
    <row r="233" spans="1:20" x14ac:dyDescent="0.2">
      <c r="A233" s="142"/>
      <c r="B233" s="142"/>
      <c r="C233" s="142"/>
      <c r="D233" s="142"/>
      <c r="E233" s="142"/>
      <c r="F233" s="142"/>
      <c r="G233" s="142"/>
      <c r="H233" s="142"/>
      <c r="I233" s="142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</row>
    <row r="234" spans="1:20" x14ac:dyDescent="0.2">
      <c r="A234" s="142"/>
      <c r="B234" s="142"/>
      <c r="C234" s="142"/>
      <c r="D234" s="142"/>
      <c r="E234" s="142"/>
      <c r="F234" s="142"/>
      <c r="G234" s="142"/>
      <c r="H234" s="142"/>
      <c r="I234" s="142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</row>
    <row r="235" spans="1:20" x14ac:dyDescent="0.2">
      <c r="A235" s="142"/>
      <c r="B235" s="142"/>
      <c r="C235" s="142"/>
      <c r="D235" s="142"/>
      <c r="E235" s="142"/>
      <c r="F235" s="142"/>
      <c r="G235" s="142"/>
      <c r="H235" s="142"/>
      <c r="I235" s="142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</row>
    <row r="236" spans="1:20" x14ac:dyDescent="0.2">
      <c r="A236" s="142"/>
      <c r="B236" s="142"/>
      <c r="C236" s="142"/>
      <c r="D236" s="142"/>
      <c r="E236" s="142"/>
      <c r="F236" s="142"/>
      <c r="G236" s="142"/>
      <c r="H236" s="142"/>
      <c r="I236" s="142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</row>
    <row r="237" spans="1:20" x14ac:dyDescent="0.2">
      <c r="A237" s="142"/>
      <c r="B237" s="142"/>
      <c r="C237" s="142"/>
      <c r="D237" s="142"/>
      <c r="E237" s="142"/>
      <c r="F237" s="142"/>
      <c r="G237" s="142"/>
      <c r="H237" s="142"/>
      <c r="I237" s="142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</row>
    <row r="238" spans="1:20" x14ac:dyDescent="0.2">
      <c r="A238" s="142"/>
      <c r="B238" s="142"/>
      <c r="C238" s="142"/>
      <c r="D238" s="142"/>
      <c r="E238" s="142"/>
      <c r="F238" s="142"/>
      <c r="G238" s="142"/>
      <c r="H238" s="142"/>
      <c r="I238" s="142"/>
      <c r="J238" s="143"/>
      <c r="K238" s="143"/>
      <c r="L238" s="143"/>
      <c r="M238" s="143"/>
      <c r="N238" s="143"/>
      <c r="O238" s="143"/>
      <c r="P238" s="143"/>
      <c r="Q238" s="143"/>
      <c r="R238" s="143"/>
      <c r="S238" s="143"/>
      <c r="T238" s="143"/>
    </row>
    <row r="239" spans="1:20" x14ac:dyDescent="0.2">
      <c r="A239" s="142"/>
      <c r="B239" s="142"/>
      <c r="C239" s="142"/>
      <c r="D239" s="142"/>
      <c r="E239" s="142"/>
      <c r="F239" s="142"/>
      <c r="G239" s="142"/>
      <c r="H239" s="142"/>
      <c r="I239" s="142"/>
      <c r="J239" s="143"/>
      <c r="K239" s="143"/>
      <c r="L239" s="143"/>
      <c r="M239" s="143"/>
      <c r="N239" s="143"/>
      <c r="O239" s="143"/>
      <c r="P239" s="143"/>
      <c r="Q239" s="143"/>
      <c r="R239" s="143"/>
      <c r="S239" s="143"/>
      <c r="T239" s="143"/>
    </row>
    <row r="240" spans="1:20" x14ac:dyDescent="0.2">
      <c r="A240" s="142"/>
      <c r="B240" s="142"/>
      <c r="C240" s="142"/>
      <c r="D240" s="142"/>
      <c r="E240" s="142"/>
      <c r="F240" s="142"/>
      <c r="G240" s="142"/>
      <c r="H240" s="142"/>
      <c r="I240" s="142"/>
      <c r="J240" s="143"/>
      <c r="K240" s="143"/>
      <c r="L240" s="143"/>
      <c r="M240" s="143"/>
      <c r="N240" s="143"/>
      <c r="O240" s="143"/>
      <c r="P240" s="143"/>
      <c r="Q240" s="143"/>
      <c r="R240" s="143"/>
      <c r="S240" s="143"/>
      <c r="T240" s="143"/>
    </row>
    <row r="241" spans="1:20" x14ac:dyDescent="0.2">
      <c r="A241" s="142"/>
      <c r="B241" s="142"/>
      <c r="C241" s="142"/>
      <c r="D241" s="142"/>
      <c r="E241" s="142"/>
      <c r="F241" s="142"/>
      <c r="G241" s="142"/>
      <c r="H241" s="142"/>
      <c r="I241" s="142"/>
      <c r="J241" s="143"/>
      <c r="K241" s="143"/>
      <c r="L241" s="143"/>
      <c r="M241" s="143"/>
      <c r="N241" s="143"/>
      <c r="O241" s="143"/>
      <c r="P241" s="143"/>
      <c r="Q241" s="143"/>
      <c r="R241" s="143"/>
      <c r="S241" s="143"/>
      <c r="T241" s="143"/>
    </row>
    <row r="242" spans="1:20" x14ac:dyDescent="0.2">
      <c r="A242" s="142"/>
      <c r="B242" s="142"/>
      <c r="C242" s="142"/>
      <c r="D242" s="142"/>
      <c r="E242" s="142"/>
      <c r="F242" s="142"/>
      <c r="G242" s="142"/>
      <c r="H242" s="142"/>
      <c r="I242" s="142"/>
      <c r="J242" s="143"/>
      <c r="K242" s="143"/>
      <c r="L242" s="143"/>
      <c r="M242" s="143"/>
      <c r="N242" s="143"/>
      <c r="O242" s="143"/>
      <c r="P242" s="143"/>
      <c r="Q242" s="143"/>
      <c r="R242" s="143"/>
      <c r="S242" s="143"/>
      <c r="T242" s="143"/>
    </row>
    <row r="243" spans="1:20" x14ac:dyDescent="0.2">
      <c r="A243" s="142"/>
      <c r="B243" s="142"/>
      <c r="C243" s="142"/>
      <c r="D243" s="142"/>
      <c r="E243" s="142"/>
      <c r="F243" s="142"/>
      <c r="G243" s="142"/>
      <c r="H243" s="142"/>
      <c r="I243" s="142"/>
      <c r="J243" s="143"/>
      <c r="K243" s="143"/>
      <c r="L243" s="143"/>
      <c r="M243" s="143"/>
      <c r="N243" s="143"/>
      <c r="O243" s="143"/>
      <c r="P243" s="143"/>
      <c r="Q243" s="143"/>
      <c r="R243" s="143"/>
      <c r="S243" s="143"/>
      <c r="T243" s="143"/>
    </row>
    <row r="244" spans="1:20" x14ac:dyDescent="0.2">
      <c r="A244" s="142"/>
      <c r="B244" s="142"/>
      <c r="C244" s="142"/>
      <c r="D244" s="142"/>
      <c r="E244" s="142"/>
      <c r="F244" s="142"/>
      <c r="G244" s="142"/>
      <c r="H244" s="142"/>
      <c r="I244" s="142"/>
      <c r="J244" s="143"/>
      <c r="K244" s="143"/>
      <c r="L244" s="143"/>
      <c r="M244" s="143"/>
      <c r="N244" s="143"/>
      <c r="O244" s="143"/>
      <c r="P244" s="143"/>
      <c r="Q244" s="143"/>
      <c r="R244" s="143"/>
      <c r="S244" s="143"/>
      <c r="T244" s="143"/>
    </row>
    <row r="245" spans="1:20" x14ac:dyDescent="0.2">
      <c r="A245" s="142"/>
      <c r="B245" s="142"/>
      <c r="C245" s="142"/>
      <c r="D245" s="142"/>
      <c r="E245" s="142"/>
      <c r="F245" s="142"/>
      <c r="G245" s="142"/>
      <c r="H245" s="142"/>
      <c r="I245" s="142"/>
      <c r="J245" s="143"/>
      <c r="K245" s="143"/>
      <c r="L245" s="143"/>
      <c r="M245" s="143"/>
      <c r="N245" s="143"/>
      <c r="O245" s="143"/>
      <c r="P245" s="143"/>
      <c r="Q245" s="143"/>
      <c r="R245" s="143"/>
      <c r="S245" s="143"/>
      <c r="T245" s="143"/>
    </row>
    <row r="246" spans="1:20" x14ac:dyDescent="0.2">
      <c r="A246" s="142"/>
      <c r="B246" s="142"/>
      <c r="C246" s="142"/>
      <c r="D246" s="142"/>
      <c r="E246" s="142"/>
      <c r="F246" s="142"/>
      <c r="G246" s="142"/>
      <c r="H246" s="142"/>
      <c r="I246" s="142"/>
      <c r="J246" s="143"/>
      <c r="K246" s="143"/>
      <c r="L246" s="143"/>
      <c r="M246" s="143"/>
      <c r="N246" s="143"/>
      <c r="O246" s="143"/>
      <c r="P246" s="143"/>
      <c r="Q246" s="143"/>
      <c r="R246" s="143"/>
      <c r="S246" s="143"/>
      <c r="T246" s="143"/>
    </row>
    <row r="247" spans="1:20" x14ac:dyDescent="0.2">
      <c r="A247" s="142"/>
      <c r="B247" s="142"/>
      <c r="C247" s="142"/>
      <c r="D247" s="142"/>
      <c r="E247" s="142"/>
      <c r="F247" s="142"/>
      <c r="G247" s="142"/>
      <c r="H247" s="142"/>
      <c r="I247" s="142"/>
      <c r="J247" s="143"/>
      <c r="K247" s="143"/>
      <c r="L247" s="143"/>
      <c r="M247" s="143"/>
      <c r="N247" s="143"/>
      <c r="O247" s="143"/>
      <c r="P247" s="143"/>
      <c r="Q247" s="143"/>
      <c r="R247" s="143"/>
      <c r="S247" s="143"/>
      <c r="T247" s="143"/>
    </row>
    <row r="248" spans="1:20" x14ac:dyDescent="0.2">
      <c r="A248" s="142"/>
      <c r="B248" s="142"/>
      <c r="C248" s="142"/>
      <c r="D248" s="142"/>
      <c r="E248" s="142"/>
      <c r="F248" s="142"/>
      <c r="G248" s="142"/>
      <c r="H248" s="142"/>
      <c r="I248" s="142"/>
      <c r="J248" s="143"/>
      <c r="K248" s="143"/>
      <c r="L248" s="143"/>
      <c r="M248" s="143"/>
      <c r="N248" s="143"/>
      <c r="O248" s="143"/>
      <c r="P248" s="143"/>
      <c r="Q248" s="143"/>
      <c r="R248" s="143"/>
      <c r="S248" s="143"/>
      <c r="T248" s="143"/>
    </row>
    <row r="249" spans="1:20" x14ac:dyDescent="0.2">
      <c r="A249" s="142"/>
      <c r="B249" s="142"/>
      <c r="C249" s="142"/>
      <c r="D249" s="142"/>
      <c r="E249" s="142"/>
      <c r="F249" s="142"/>
      <c r="G249" s="142"/>
      <c r="H249" s="142"/>
      <c r="I249" s="142"/>
      <c r="J249" s="143"/>
      <c r="K249" s="143"/>
      <c r="L249" s="143"/>
      <c r="M249" s="143"/>
      <c r="N249" s="143"/>
      <c r="O249" s="143"/>
      <c r="P249" s="143"/>
      <c r="Q249" s="143"/>
      <c r="R249" s="143"/>
      <c r="S249" s="143"/>
      <c r="T249" s="143"/>
    </row>
    <row r="250" spans="1:20" x14ac:dyDescent="0.2">
      <c r="A250" s="142"/>
      <c r="B250" s="142"/>
      <c r="C250" s="142"/>
      <c r="D250" s="142"/>
      <c r="E250" s="142"/>
      <c r="F250" s="142"/>
      <c r="G250" s="142"/>
      <c r="H250" s="142"/>
      <c r="I250" s="142"/>
      <c r="J250" s="143"/>
      <c r="K250" s="143"/>
      <c r="L250" s="143"/>
      <c r="M250" s="143"/>
      <c r="N250" s="143"/>
      <c r="O250" s="143"/>
      <c r="P250" s="143"/>
      <c r="Q250" s="143"/>
      <c r="R250" s="143"/>
      <c r="S250" s="143"/>
      <c r="T250" s="143"/>
    </row>
    <row r="251" spans="1:20" x14ac:dyDescent="0.2">
      <c r="A251" s="142"/>
      <c r="B251" s="142"/>
      <c r="C251" s="142"/>
      <c r="D251" s="142"/>
      <c r="E251" s="142"/>
      <c r="F251" s="142"/>
      <c r="G251" s="142"/>
      <c r="H251" s="142"/>
      <c r="I251" s="142"/>
      <c r="J251" s="143"/>
      <c r="K251" s="143"/>
      <c r="L251" s="143"/>
      <c r="M251" s="143"/>
      <c r="N251" s="143"/>
      <c r="O251" s="143"/>
      <c r="P251" s="143"/>
      <c r="Q251" s="143"/>
      <c r="R251" s="143"/>
      <c r="S251" s="143"/>
      <c r="T251" s="143"/>
    </row>
    <row r="252" spans="1:20" x14ac:dyDescent="0.2">
      <c r="A252" s="142"/>
      <c r="B252" s="142"/>
      <c r="C252" s="142"/>
      <c r="D252" s="142"/>
      <c r="E252" s="142"/>
      <c r="F252" s="142"/>
      <c r="G252" s="142"/>
      <c r="H252" s="142"/>
      <c r="I252" s="142"/>
      <c r="J252" s="143"/>
      <c r="K252" s="143"/>
      <c r="L252" s="143"/>
      <c r="M252" s="143"/>
      <c r="N252" s="143"/>
      <c r="O252" s="143"/>
      <c r="P252" s="143"/>
      <c r="Q252" s="143"/>
      <c r="R252" s="143"/>
      <c r="S252" s="143"/>
      <c r="T252" s="143"/>
    </row>
    <row r="253" spans="1:20" x14ac:dyDescent="0.2">
      <c r="A253" s="142"/>
      <c r="B253" s="142"/>
      <c r="C253" s="142"/>
      <c r="D253" s="142"/>
      <c r="E253" s="142"/>
      <c r="F253" s="142"/>
      <c r="G253" s="142"/>
      <c r="H253" s="142"/>
      <c r="I253" s="142"/>
      <c r="J253" s="143"/>
      <c r="K253" s="143"/>
      <c r="L253" s="143"/>
      <c r="M253" s="143"/>
      <c r="N253" s="143"/>
      <c r="O253" s="143"/>
      <c r="P253" s="143"/>
      <c r="Q253" s="143"/>
      <c r="R253" s="143"/>
      <c r="S253" s="143"/>
      <c r="T253" s="143"/>
    </row>
    <row r="254" spans="1:20" x14ac:dyDescent="0.2">
      <c r="A254" s="142"/>
      <c r="B254" s="142"/>
      <c r="C254" s="142"/>
      <c r="D254" s="142"/>
      <c r="E254" s="142"/>
      <c r="F254" s="142"/>
      <c r="G254" s="142"/>
      <c r="H254" s="142"/>
      <c r="I254" s="142"/>
      <c r="J254" s="143"/>
      <c r="K254" s="143"/>
      <c r="L254" s="143"/>
      <c r="M254" s="143"/>
      <c r="N254" s="143"/>
      <c r="O254" s="143"/>
      <c r="P254" s="143"/>
      <c r="Q254" s="143"/>
      <c r="R254" s="143"/>
      <c r="S254" s="143"/>
      <c r="T254" s="143"/>
    </row>
    <row r="255" spans="1:20" x14ac:dyDescent="0.2">
      <c r="A255" s="142"/>
      <c r="B255" s="142"/>
      <c r="C255" s="142"/>
      <c r="D255" s="142"/>
      <c r="E255" s="142"/>
      <c r="F255" s="142"/>
      <c r="G255" s="142"/>
      <c r="H255" s="142"/>
      <c r="I255" s="142"/>
      <c r="J255" s="143"/>
      <c r="K255" s="143"/>
      <c r="L255" s="143"/>
      <c r="M255" s="143"/>
      <c r="N255" s="143"/>
      <c r="O255" s="143"/>
      <c r="P255" s="143"/>
      <c r="Q255" s="143"/>
      <c r="R255" s="143"/>
      <c r="S255" s="143"/>
      <c r="T255" s="143"/>
    </row>
    <row r="256" spans="1:20" x14ac:dyDescent="0.2">
      <c r="A256" s="142"/>
      <c r="B256" s="142"/>
      <c r="C256" s="142"/>
      <c r="D256" s="142"/>
      <c r="E256" s="142"/>
      <c r="F256" s="142"/>
      <c r="G256" s="142"/>
      <c r="H256" s="142"/>
      <c r="I256" s="142"/>
      <c r="J256" s="143"/>
      <c r="K256" s="143"/>
      <c r="L256" s="143"/>
      <c r="M256" s="143"/>
      <c r="N256" s="143"/>
      <c r="O256" s="143"/>
      <c r="P256" s="143"/>
      <c r="Q256" s="143"/>
      <c r="R256" s="143"/>
      <c r="S256" s="143"/>
      <c r="T256" s="143"/>
    </row>
    <row r="257" spans="1:20" x14ac:dyDescent="0.2">
      <c r="A257" s="142"/>
      <c r="B257" s="142"/>
      <c r="C257" s="142"/>
      <c r="D257" s="142"/>
      <c r="E257" s="142"/>
      <c r="F257" s="142"/>
      <c r="G257" s="142"/>
      <c r="H257" s="142"/>
      <c r="I257" s="142"/>
      <c r="J257" s="143"/>
      <c r="K257" s="143"/>
      <c r="L257" s="143"/>
      <c r="M257" s="143"/>
      <c r="N257" s="143"/>
      <c r="O257" s="143"/>
      <c r="P257" s="143"/>
      <c r="Q257" s="143"/>
      <c r="R257" s="143"/>
      <c r="S257" s="143"/>
      <c r="T257" s="143"/>
    </row>
    <row r="258" spans="1:20" x14ac:dyDescent="0.2">
      <c r="A258" s="142"/>
      <c r="B258" s="142"/>
      <c r="C258" s="142"/>
      <c r="D258" s="142"/>
      <c r="E258" s="142"/>
      <c r="F258" s="142"/>
      <c r="G258" s="142"/>
      <c r="H258" s="142"/>
      <c r="I258" s="142"/>
      <c r="J258" s="143"/>
      <c r="K258" s="143"/>
      <c r="L258" s="143"/>
      <c r="M258" s="143"/>
      <c r="N258" s="143"/>
      <c r="O258" s="143"/>
      <c r="P258" s="143"/>
      <c r="Q258" s="143"/>
      <c r="R258" s="143"/>
      <c r="S258" s="143"/>
      <c r="T258" s="143"/>
    </row>
    <row r="259" spans="1:20" x14ac:dyDescent="0.2">
      <c r="A259" s="142"/>
      <c r="B259" s="142"/>
      <c r="C259" s="142"/>
      <c r="D259" s="142"/>
      <c r="E259" s="142"/>
      <c r="F259" s="142"/>
      <c r="G259" s="142"/>
      <c r="H259" s="142"/>
      <c r="I259" s="142"/>
      <c r="J259" s="143"/>
      <c r="K259" s="143"/>
      <c r="L259" s="143"/>
      <c r="M259" s="143"/>
      <c r="N259" s="143"/>
      <c r="O259" s="143"/>
      <c r="P259" s="143"/>
      <c r="Q259" s="143"/>
      <c r="R259" s="143"/>
      <c r="S259" s="143"/>
      <c r="T259" s="143"/>
    </row>
    <row r="260" spans="1:20" x14ac:dyDescent="0.2">
      <c r="A260" s="142"/>
      <c r="B260" s="142"/>
      <c r="C260" s="142"/>
      <c r="D260" s="142"/>
      <c r="E260" s="142"/>
      <c r="F260" s="142"/>
      <c r="G260" s="142"/>
      <c r="H260" s="142"/>
      <c r="I260" s="142"/>
      <c r="J260" s="143"/>
      <c r="K260" s="143"/>
      <c r="L260" s="143"/>
      <c r="M260" s="143"/>
      <c r="N260" s="143"/>
      <c r="O260" s="143"/>
      <c r="P260" s="143"/>
      <c r="Q260" s="143"/>
      <c r="R260" s="143"/>
      <c r="S260" s="143"/>
      <c r="T260" s="143"/>
    </row>
    <row r="261" spans="1:20" x14ac:dyDescent="0.2">
      <c r="A261" s="142"/>
      <c r="B261" s="142"/>
      <c r="C261" s="142"/>
      <c r="D261" s="142"/>
      <c r="E261" s="142"/>
      <c r="F261" s="142"/>
      <c r="G261" s="142"/>
      <c r="H261" s="142"/>
      <c r="I261" s="142"/>
      <c r="J261" s="143"/>
      <c r="K261" s="143"/>
      <c r="L261" s="143"/>
      <c r="M261" s="143"/>
      <c r="N261" s="143"/>
      <c r="O261" s="143"/>
      <c r="P261" s="143"/>
      <c r="Q261" s="143"/>
      <c r="R261" s="143"/>
      <c r="S261" s="143"/>
      <c r="T261" s="143"/>
    </row>
    <row r="262" spans="1:20" x14ac:dyDescent="0.2">
      <c r="A262" s="142"/>
      <c r="B262" s="142"/>
      <c r="C262" s="142"/>
      <c r="D262" s="142"/>
      <c r="E262" s="142"/>
      <c r="F262" s="142"/>
      <c r="G262" s="142"/>
      <c r="H262" s="142"/>
      <c r="I262" s="142"/>
      <c r="J262" s="143"/>
      <c r="K262" s="143"/>
      <c r="L262" s="143"/>
      <c r="M262" s="143"/>
      <c r="N262" s="143"/>
      <c r="O262" s="143"/>
      <c r="P262" s="143"/>
      <c r="Q262" s="143"/>
      <c r="R262" s="143"/>
      <c r="S262" s="143"/>
      <c r="T262" s="143"/>
    </row>
    <row r="263" spans="1:20" x14ac:dyDescent="0.2">
      <c r="A263" s="142"/>
      <c r="B263" s="142"/>
      <c r="C263" s="142"/>
      <c r="D263" s="142"/>
      <c r="E263" s="142"/>
      <c r="F263" s="142"/>
      <c r="G263" s="142"/>
      <c r="H263" s="142"/>
      <c r="I263" s="142"/>
      <c r="J263" s="143"/>
      <c r="K263" s="143"/>
      <c r="L263" s="143"/>
      <c r="M263" s="143"/>
      <c r="N263" s="143"/>
      <c r="O263" s="143"/>
      <c r="P263" s="143"/>
      <c r="Q263" s="143"/>
      <c r="R263" s="143"/>
      <c r="S263" s="143"/>
      <c r="T263" s="143"/>
    </row>
    <row r="264" spans="1:20" x14ac:dyDescent="0.2">
      <c r="A264" s="142"/>
      <c r="B264" s="142"/>
      <c r="C264" s="142"/>
      <c r="D264" s="142"/>
      <c r="E264" s="142"/>
      <c r="F264" s="142"/>
      <c r="G264" s="142"/>
      <c r="H264" s="142"/>
      <c r="I264" s="142"/>
      <c r="J264" s="143"/>
      <c r="K264" s="143"/>
      <c r="L264" s="143"/>
      <c r="M264" s="143"/>
      <c r="N264" s="143"/>
      <c r="O264" s="143"/>
      <c r="P264" s="143"/>
      <c r="Q264" s="143"/>
      <c r="R264" s="143"/>
      <c r="S264" s="143"/>
      <c r="T264" s="143"/>
    </row>
    <row r="265" spans="1:20" x14ac:dyDescent="0.2">
      <c r="A265" s="142"/>
      <c r="B265" s="142"/>
      <c r="C265" s="142"/>
      <c r="D265" s="142"/>
      <c r="E265" s="142"/>
      <c r="F265" s="142"/>
      <c r="G265" s="142"/>
      <c r="H265" s="142"/>
      <c r="I265" s="142"/>
      <c r="J265" s="143"/>
      <c r="K265" s="143"/>
      <c r="L265" s="143"/>
      <c r="M265" s="143"/>
      <c r="N265" s="143"/>
      <c r="O265" s="143"/>
      <c r="P265" s="143"/>
      <c r="Q265" s="143"/>
      <c r="R265" s="143"/>
      <c r="S265" s="143"/>
      <c r="T265" s="143"/>
    </row>
    <row r="266" spans="1:20" x14ac:dyDescent="0.2">
      <c r="A266" s="142"/>
      <c r="B266" s="142"/>
      <c r="C266" s="142"/>
      <c r="D266" s="142"/>
      <c r="E266" s="142"/>
      <c r="F266" s="142"/>
      <c r="G266" s="142"/>
      <c r="H266" s="142"/>
      <c r="I266" s="142"/>
      <c r="J266" s="143"/>
      <c r="K266" s="143"/>
      <c r="L266" s="143"/>
      <c r="M266" s="143"/>
      <c r="N266" s="143"/>
      <c r="O266" s="143"/>
      <c r="P266" s="143"/>
      <c r="Q266" s="143"/>
      <c r="R266" s="143"/>
      <c r="S266" s="143"/>
      <c r="T266" s="143"/>
    </row>
    <row r="267" spans="1:20" x14ac:dyDescent="0.2">
      <c r="A267" s="142"/>
      <c r="B267" s="142"/>
      <c r="C267" s="142"/>
      <c r="D267" s="142"/>
      <c r="E267" s="142"/>
      <c r="F267" s="142"/>
      <c r="G267" s="142"/>
      <c r="H267" s="142"/>
      <c r="I267" s="142"/>
      <c r="J267" s="143"/>
      <c r="K267" s="143"/>
      <c r="L267" s="143"/>
      <c r="M267" s="143"/>
      <c r="N267" s="143"/>
      <c r="O267" s="143"/>
      <c r="P267" s="143"/>
      <c r="Q267" s="143"/>
      <c r="R267" s="143"/>
      <c r="S267" s="143"/>
      <c r="T267" s="143"/>
    </row>
    <row r="268" spans="1:20" x14ac:dyDescent="0.2">
      <c r="A268" s="142"/>
      <c r="B268" s="142"/>
      <c r="C268" s="142"/>
      <c r="D268" s="142"/>
      <c r="E268" s="142"/>
      <c r="F268" s="142"/>
      <c r="G268" s="142"/>
      <c r="H268" s="142"/>
      <c r="I268" s="142"/>
      <c r="J268" s="143"/>
      <c r="K268" s="143"/>
      <c r="L268" s="143"/>
      <c r="M268" s="143"/>
      <c r="N268" s="143"/>
      <c r="O268" s="143"/>
      <c r="P268" s="143"/>
      <c r="Q268" s="143"/>
      <c r="R268" s="143"/>
      <c r="S268" s="143"/>
      <c r="T268" s="143"/>
    </row>
    <row r="269" spans="1:20" x14ac:dyDescent="0.2">
      <c r="A269" s="142"/>
      <c r="B269" s="142"/>
      <c r="C269" s="142"/>
      <c r="D269" s="142"/>
      <c r="E269" s="142"/>
      <c r="F269" s="142"/>
      <c r="G269" s="142"/>
      <c r="H269" s="142"/>
      <c r="I269" s="142"/>
      <c r="J269" s="143"/>
      <c r="K269" s="143"/>
      <c r="L269" s="143"/>
      <c r="M269" s="143"/>
      <c r="N269" s="143"/>
      <c r="O269" s="143"/>
      <c r="P269" s="143"/>
      <c r="Q269" s="143"/>
      <c r="R269" s="143"/>
      <c r="S269" s="143"/>
      <c r="T269" s="143"/>
    </row>
    <row r="270" spans="1:20" x14ac:dyDescent="0.2">
      <c r="A270" s="142"/>
      <c r="B270" s="142"/>
      <c r="C270" s="142"/>
      <c r="D270" s="142"/>
      <c r="E270" s="142"/>
      <c r="F270" s="142"/>
      <c r="G270" s="142"/>
      <c r="H270" s="142"/>
      <c r="I270" s="142"/>
      <c r="J270" s="143"/>
      <c r="K270" s="143"/>
      <c r="L270" s="143"/>
      <c r="M270" s="143"/>
      <c r="N270" s="143"/>
      <c r="O270" s="143"/>
      <c r="P270" s="143"/>
      <c r="Q270" s="143"/>
      <c r="R270" s="143"/>
      <c r="S270" s="143"/>
      <c r="T270" s="143"/>
    </row>
    <row r="271" spans="1:20" x14ac:dyDescent="0.2">
      <c r="A271" s="142"/>
      <c r="B271" s="142"/>
      <c r="C271" s="142"/>
      <c r="D271" s="142"/>
      <c r="E271" s="142"/>
      <c r="F271" s="142"/>
      <c r="G271" s="142"/>
      <c r="H271" s="142"/>
      <c r="I271" s="142"/>
      <c r="J271" s="143"/>
      <c r="K271" s="143"/>
      <c r="L271" s="143"/>
      <c r="M271" s="143"/>
      <c r="N271" s="143"/>
      <c r="O271" s="143"/>
      <c r="P271" s="143"/>
      <c r="Q271" s="143"/>
      <c r="R271" s="143"/>
      <c r="S271" s="143"/>
      <c r="T271" s="143"/>
    </row>
    <row r="272" spans="1:20" x14ac:dyDescent="0.2">
      <c r="A272" s="142"/>
      <c r="B272" s="142"/>
      <c r="C272" s="142"/>
      <c r="D272" s="142"/>
      <c r="E272" s="142"/>
      <c r="F272" s="142"/>
      <c r="G272" s="142"/>
      <c r="H272" s="142"/>
      <c r="I272" s="142"/>
      <c r="J272" s="143"/>
      <c r="K272" s="143"/>
      <c r="L272" s="143"/>
      <c r="M272" s="143"/>
      <c r="N272" s="143"/>
      <c r="O272" s="143"/>
      <c r="P272" s="143"/>
      <c r="Q272" s="143"/>
      <c r="R272" s="143"/>
      <c r="S272" s="143"/>
      <c r="T272" s="143"/>
    </row>
    <row r="273" spans="1:20" x14ac:dyDescent="0.2">
      <c r="A273" s="142"/>
      <c r="B273" s="142"/>
      <c r="C273" s="142"/>
      <c r="D273" s="142"/>
      <c r="E273" s="142"/>
      <c r="F273" s="142"/>
      <c r="G273" s="142"/>
      <c r="H273" s="142"/>
      <c r="I273" s="142"/>
      <c r="J273" s="143"/>
      <c r="K273" s="143"/>
      <c r="L273" s="143"/>
      <c r="M273" s="143"/>
      <c r="N273" s="143"/>
      <c r="O273" s="143"/>
      <c r="P273" s="143"/>
      <c r="Q273" s="143"/>
      <c r="R273" s="143"/>
      <c r="S273" s="143"/>
      <c r="T273" s="143"/>
    </row>
    <row r="274" spans="1:20" x14ac:dyDescent="0.2">
      <c r="A274" s="142"/>
      <c r="B274" s="142"/>
      <c r="C274" s="142"/>
      <c r="D274" s="142"/>
      <c r="E274" s="142"/>
      <c r="F274" s="142"/>
      <c r="G274" s="142"/>
      <c r="H274" s="142"/>
      <c r="I274" s="142"/>
      <c r="J274" s="143"/>
      <c r="K274" s="143"/>
      <c r="L274" s="143"/>
      <c r="M274" s="143"/>
      <c r="N274" s="143"/>
      <c r="O274" s="143"/>
      <c r="P274" s="143"/>
      <c r="Q274" s="143"/>
      <c r="R274" s="143"/>
      <c r="S274" s="143"/>
      <c r="T274" s="143"/>
    </row>
    <row r="275" spans="1:20" x14ac:dyDescent="0.2">
      <c r="A275" s="142"/>
      <c r="B275" s="142"/>
      <c r="C275" s="142"/>
      <c r="D275" s="142"/>
      <c r="E275" s="142"/>
      <c r="F275" s="142"/>
      <c r="G275" s="142"/>
      <c r="H275" s="142"/>
      <c r="I275" s="142"/>
      <c r="J275" s="143"/>
      <c r="K275" s="143"/>
      <c r="L275" s="143"/>
      <c r="M275" s="143"/>
      <c r="N275" s="143"/>
      <c r="O275" s="143"/>
      <c r="P275" s="143"/>
      <c r="Q275" s="143"/>
      <c r="R275" s="143"/>
      <c r="S275" s="143"/>
      <c r="T275" s="143"/>
    </row>
    <row r="276" spans="1:20" x14ac:dyDescent="0.2">
      <c r="A276" s="142"/>
      <c r="B276" s="142"/>
      <c r="C276" s="142"/>
      <c r="D276" s="142"/>
      <c r="E276" s="142"/>
      <c r="F276" s="142"/>
      <c r="G276" s="142"/>
      <c r="H276" s="142"/>
      <c r="I276" s="142"/>
      <c r="J276" s="143"/>
      <c r="K276" s="143"/>
      <c r="L276" s="143"/>
      <c r="M276" s="143"/>
      <c r="N276" s="143"/>
      <c r="O276" s="143"/>
      <c r="P276" s="143"/>
      <c r="Q276" s="143"/>
      <c r="R276" s="143"/>
      <c r="S276" s="143"/>
      <c r="T276" s="143"/>
    </row>
    <row r="277" spans="1:20" x14ac:dyDescent="0.2">
      <c r="A277" s="142"/>
      <c r="B277" s="142"/>
      <c r="C277" s="142"/>
      <c r="D277" s="142"/>
      <c r="E277" s="142"/>
      <c r="F277" s="142"/>
      <c r="G277" s="142"/>
      <c r="H277" s="142"/>
      <c r="I277" s="142"/>
      <c r="J277" s="143"/>
      <c r="K277" s="143"/>
      <c r="L277" s="143"/>
      <c r="M277" s="143"/>
      <c r="N277" s="143"/>
      <c r="O277" s="143"/>
      <c r="P277" s="143"/>
      <c r="Q277" s="143"/>
      <c r="R277" s="143"/>
      <c r="S277" s="143"/>
      <c r="T277" s="143"/>
    </row>
    <row r="278" spans="1:20" x14ac:dyDescent="0.2">
      <c r="A278" s="142"/>
      <c r="B278" s="142"/>
      <c r="C278" s="142"/>
      <c r="D278" s="142"/>
      <c r="E278" s="142"/>
      <c r="F278" s="142"/>
      <c r="G278" s="142"/>
      <c r="H278" s="142"/>
      <c r="I278" s="142"/>
      <c r="J278" s="143"/>
      <c r="K278" s="143"/>
      <c r="L278" s="143"/>
      <c r="M278" s="143"/>
      <c r="N278" s="143"/>
      <c r="O278" s="143"/>
      <c r="P278" s="143"/>
      <c r="Q278" s="143"/>
      <c r="R278" s="143"/>
      <c r="S278" s="143"/>
      <c r="T278" s="143"/>
    </row>
    <row r="279" spans="1:20" x14ac:dyDescent="0.2">
      <c r="A279" s="142"/>
      <c r="B279" s="142"/>
      <c r="C279" s="142"/>
      <c r="D279" s="142"/>
      <c r="E279" s="142"/>
      <c r="F279" s="142"/>
      <c r="G279" s="142"/>
      <c r="H279" s="142"/>
      <c r="I279" s="142"/>
      <c r="J279" s="143"/>
      <c r="K279" s="143"/>
      <c r="L279" s="143"/>
      <c r="M279" s="143"/>
      <c r="N279" s="143"/>
      <c r="O279" s="143"/>
      <c r="P279" s="143"/>
      <c r="Q279" s="143"/>
      <c r="R279" s="143"/>
      <c r="S279" s="143"/>
      <c r="T279" s="143"/>
    </row>
    <row r="280" spans="1:20" x14ac:dyDescent="0.2">
      <c r="A280" s="142"/>
      <c r="B280" s="142"/>
      <c r="C280" s="142"/>
      <c r="D280" s="142"/>
      <c r="E280" s="142"/>
      <c r="F280" s="142"/>
      <c r="G280" s="142"/>
      <c r="H280" s="142"/>
      <c r="I280" s="142"/>
      <c r="J280" s="143"/>
      <c r="K280" s="143"/>
      <c r="L280" s="143"/>
      <c r="M280" s="143"/>
      <c r="N280" s="143"/>
      <c r="O280" s="143"/>
      <c r="P280" s="143"/>
      <c r="Q280" s="143"/>
      <c r="R280" s="143"/>
      <c r="S280" s="143"/>
      <c r="T280" s="143"/>
    </row>
    <row r="281" spans="1:20" x14ac:dyDescent="0.2">
      <c r="A281" s="142"/>
      <c r="B281" s="142"/>
      <c r="C281" s="142"/>
      <c r="D281" s="142"/>
      <c r="E281" s="142"/>
      <c r="F281" s="142"/>
      <c r="G281" s="142"/>
      <c r="H281" s="142"/>
      <c r="I281" s="142"/>
      <c r="J281" s="143"/>
      <c r="K281" s="143"/>
      <c r="L281" s="143"/>
      <c r="M281" s="143"/>
      <c r="N281" s="143"/>
      <c r="O281" s="143"/>
      <c r="P281" s="143"/>
      <c r="Q281" s="143"/>
      <c r="R281" s="143"/>
      <c r="S281" s="143"/>
      <c r="T281" s="143"/>
    </row>
    <row r="282" spans="1:20" x14ac:dyDescent="0.2">
      <c r="A282" s="142"/>
      <c r="B282" s="142"/>
      <c r="C282" s="142"/>
      <c r="D282" s="142"/>
      <c r="E282" s="142"/>
      <c r="F282" s="142"/>
      <c r="G282" s="142"/>
      <c r="H282" s="142"/>
      <c r="I282" s="142"/>
      <c r="J282" s="143"/>
      <c r="K282" s="143"/>
      <c r="L282" s="143"/>
      <c r="M282" s="143"/>
      <c r="N282" s="143"/>
      <c r="O282" s="143"/>
      <c r="P282" s="143"/>
      <c r="Q282" s="143"/>
      <c r="R282" s="143"/>
      <c r="S282" s="143"/>
      <c r="T282" s="143"/>
    </row>
    <row r="283" spans="1:20" x14ac:dyDescent="0.2">
      <c r="A283" s="142"/>
      <c r="B283" s="142"/>
      <c r="C283" s="142"/>
      <c r="D283" s="142"/>
      <c r="E283" s="142"/>
      <c r="F283" s="142"/>
      <c r="G283" s="142"/>
      <c r="H283" s="142"/>
      <c r="I283" s="142"/>
      <c r="J283" s="143"/>
      <c r="K283" s="143"/>
      <c r="L283" s="143"/>
      <c r="M283" s="143"/>
      <c r="N283" s="143"/>
      <c r="O283" s="143"/>
      <c r="P283" s="143"/>
      <c r="Q283" s="143"/>
      <c r="R283" s="143"/>
      <c r="S283" s="143"/>
      <c r="T283" s="143"/>
    </row>
    <row r="284" spans="1:20" x14ac:dyDescent="0.2">
      <c r="A284" s="142"/>
      <c r="B284" s="142"/>
      <c r="C284" s="142"/>
      <c r="D284" s="142"/>
      <c r="E284" s="142"/>
      <c r="F284" s="142"/>
      <c r="G284" s="142"/>
      <c r="H284" s="142"/>
      <c r="I284" s="142"/>
      <c r="J284" s="143"/>
      <c r="K284" s="143"/>
      <c r="L284" s="143"/>
      <c r="M284" s="143"/>
      <c r="N284" s="143"/>
      <c r="O284" s="143"/>
      <c r="P284" s="143"/>
      <c r="Q284" s="143"/>
      <c r="R284" s="143"/>
      <c r="S284" s="143"/>
      <c r="T284" s="143"/>
    </row>
    <row r="285" spans="1:20" x14ac:dyDescent="0.2">
      <c r="A285" s="142"/>
      <c r="B285" s="142"/>
      <c r="C285" s="142"/>
      <c r="D285" s="142"/>
      <c r="E285" s="142"/>
      <c r="F285" s="142"/>
      <c r="G285" s="142"/>
      <c r="H285" s="142"/>
      <c r="I285" s="142"/>
      <c r="J285" s="143"/>
      <c r="K285" s="143"/>
      <c r="L285" s="143"/>
      <c r="M285" s="143"/>
      <c r="N285" s="143"/>
      <c r="O285" s="143"/>
      <c r="P285" s="143"/>
      <c r="Q285" s="143"/>
      <c r="R285" s="143"/>
      <c r="S285" s="143"/>
      <c r="T285" s="143"/>
    </row>
    <row r="286" spans="1:20" x14ac:dyDescent="0.2">
      <c r="A286" s="142"/>
      <c r="B286" s="142"/>
      <c r="C286" s="142"/>
      <c r="D286" s="142"/>
      <c r="E286" s="142"/>
      <c r="F286" s="142"/>
      <c r="G286" s="142"/>
      <c r="H286" s="142"/>
      <c r="I286" s="142"/>
      <c r="J286" s="143"/>
      <c r="K286" s="143"/>
      <c r="L286" s="143"/>
      <c r="M286" s="143"/>
      <c r="N286" s="143"/>
      <c r="O286" s="143"/>
      <c r="P286" s="143"/>
      <c r="Q286" s="143"/>
      <c r="R286" s="143"/>
      <c r="S286" s="143"/>
      <c r="T286" s="143"/>
    </row>
    <row r="287" spans="1:20" x14ac:dyDescent="0.2">
      <c r="A287" s="142"/>
      <c r="B287" s="142"/>
      <c r="C287" s="142"/>
      <c r="D287" s="142"/>
      <c r="E287" s="142"/>
      <c r="F287" s="142"/>
      <c r="G287" s="142"/>
      <c r="H287" s="142"/>
      <c r="I287" s="142"/>
      <c r="J287" s="143"/>
      <c r="K287" s="143"/>
      <c r="L287" s="143"/>
      <c r="M287" s="143"/>
      <c r="N287" s="143"/>
      <c r="O287" s="143"/>
      <c r="P287" s="143"/>
      <c r="Q287" s="143"/>
      <c r="R287" s="143"/>
      <c r="S287" s="143"/>
      <c r="T287" s="143"/>
    </row>
    <row r="288" spans="1:20" x14ac:dyDescent="0.2">
      <c r="A288" s="142"/>
      <c r="B288" s="142"/>
      <c r="C288" s="142"/>
      <c r="D288" s="142"/>
      <c r="E288" s="142"/>
      <c r="F288" s="142"/>
      <c r="G288" s="142"/>
      <c r="H288" s="142"/>
      <c r="I288" s="142"/>
      <c r="J288" s="143"/>
      <c r="K288" s="143"/>
      <c r="L288" s="143"/>
      <c r="M288" s="143"/>
      <c r="N288" s="143"/>
      <c r="O288" s="143"/>
      <c r="P288" s="143"/>
      <c r="Q288" s="143"/>
      <c r="R288" s="143"/>
      <c r="S288" s="143"/>
      <c r="T288" s="143"/>
    </row>
    <row r="289" spans="1:20" x14ac:dyDescent="0.2">
      <c r="A289" s="142"/>
      <c r="B289" s="142"/>
      <c r="C289" s="142"/>
      <c r="D289" s="142"/>
      <c r="E289" s="142"/>
      <c r="F289" s="142"/>
      <c r="G289" s="142"/>
      <c r="H289" s="142"/>
      <c r="I289" s="142"/>
      <c r="J289" s="143"/>
      <c r="K289" s="143"/>
      <c r="L289" s="143"/>
      <c r="M289" s="143"/>
      <c r="N289" s="143"/>
      <c r="O289" s="143"/>
      <c r="P289" s="143"/>
      <c r="Q289" s="143"/>
      <c r="R289" s="143"/>
      <c r="S289" s="143"/>
      <c r="T289" s="143"/>
    </row>
    <row r="290" spans="1:20" x14ac:dyDescent="0.2">
      <c r="A290" s="142"/>
      <c r="B290" s="142"/>
      <c r="C290" s="142"/>
      <c r="D290" s="142"/>
      <c r="E290" s="142"/>
      <c r="F290" s="142"/>
      <c r="G290" s="142"/>
      <c r="H290" s="142"/>
      <c r="I290" s="142"/>
      <c r="J290" s="143"/>
      <c r="K290" s="143"/>
      <c r="L290" s="143"/>
      <c r="M290" s="143"/>
      <c r="N290" s="143"/>
      <c r="O290" s="143"/>
      <c r="P290" s="143"/>
      <c r="Q290" s="143"/>
      <c r="R290" s="143"/>
      <c r="S290" s="143"/>
      <c r="T290" s="143"/>
    </row>
    <row r="291" spans="1:20" x14ac:dyDescent="0.2">
      <c r="A291" s="142"/>
      <c r="B291" s="142"/>
      <c r="C291" s="142"/>
      <c r="D291" s="142"/>
      <c r="E291" s="142"/>
      <c r="F291" s="142"/>
      <c r="G291" s="142"/>
      <c r="H291" s="142"/>
      <c r="I291" s="142"/>
      <c r="J291" s="143"/>
      <c r="K291" s="143"/>
      <c r="L291" s="143"/>
      <c r="M291" s="143"/>
      <c r="N291" s="143"/>
      <c r="O291" s="143"/>
      <c r="P291" s="143"/>
      <c r="Q291" s="143"/>
      <c r="R291" s="143"/>
      <c r="S291" s="143"/>
      <c r="T291" s="143"/>
    </row>
    <row r="292" spans="1:20" x14ac:dyDescent="0.2">
      <c r="A292" s="142"/>
      <c r="B292" s="142"/>
      <c r="C292" s="142"/>
      <c r="D292" s="142"/>
      <c r="E292" s="142"/>
      <c r="F292" s="142"/>
      <c r="G292" s="142"/>
      <c r="H292" s="142"/>
      <c r="I292" s="142"/>
      <c r="J292" s="143"/>
      <c r="K292" s="143"/>
      <c r="L292" s="143"/>
      <c r="M292" s="143"/>
      <c r="N292" s="143"/>
      <c r="O292" s="143"/>
      <c r="P292" s="143"/>
      <c r="Q292" s="143"/>
      <c r="R292" s="143"/>
      <c r="S292" s="143"/>
      <c r="T292" s="143"/>
    </row>
    <row r="293" spans="1:20" x14ac:dyDescent="0.2">
      <c r="A293" s="142"/>
      <c r="B293" s="142"/>
      <c r="C293" s="142"/>
      <c r="D293" s="142"/>
      <c r="E293" s="142"/>
      <c r="F293" s="142"/>
      <c r="G293" s="142"/>
      <c r="H293" s="142"/>
      <c r="I293" s="142"/>
      <c r="J293" s="143"/>
      <c r="K293" s="143"/>
      <c r="L293" s="143"/>
      <c r="M293" s="143"/>
      <c r="N293" s="143"/>
      <c r="O293" s="143"/>
      <c r="P293" s="143"/>
      <c r="Q293" s="143"/>
      <c r="R293" s="143"/>
      <c r="S293" s="143"/>
      <c r="T293" s="143"/>
    </row>
    <row r="294" spans="1:20" x14ac:dyDescent="0.2">
      <c r="A294" s="142"/>
      <c r="B294" s="142"/>
      <c r="C294" s="142"/>
      <c r="D294" s="142"/>
      <c r="E294" s="142"/>
      <c r="F294" s="142"/>
      <c r="G294" s="142"/>
      <c r="H294" s="142"/>
      <c r="I294" s="142"/>
      <c r="J294" s="143"/>
      <c r="K294" s="143"/>
      <c r="L294" s="143"/>
      <c r="M294" s="143"/>
      <c r="N294" s="143"/>
      <c r="O294" s="143"/>
      <c r="P294" s="143"/>
      <c r="Q294" s="143"/>
      <c r="R294" s="143"/>
      <c r="S294" s="143"/>
      <c r="T294" s="143"/>
    </row>
    <row r="295" spans="1:20" x14ac:dyDescent="0.2">
      <c r="A295" s="142"/>
      <c r="B295" s="142"/>
      <c r="C295" s="142"/>
      <c r="D295" s="142"/>
      <c r="E295" s="142"/>
      <c r="F295" s="142"/>
      <c r="G295" s="142"/>
      <c r="H295" s="142"/>
      <c r="I295" s="142"/>
      <c r="J295" s="143"/>
      <c r="K295" s="143"/>
      <c r="L295" s="143"/>
      <c r="M295" s="143"/>
      <c r="N295" s="143"/>
      <c r="O295" s="143"/>
      <c r="P295" s="143"/>
      <c r="Q295" s="143"/>
      <c r="R295" s="143"/>
      <c r="S295" s="143"/>
      <c r="T295" s="143"/>
    </row>
    <row r="296" spans="1:20" x14ac:dyDescent="0.2">
      <c r="A296" s="142"/>
      <c r="B296" s="142"/>
      <c r="C296" s="142"/>
      <c r="D296" s="142"/>
      <c r="E296" s="142"/>
      <c r="F296" s="142"/>
      <c r="G296" s="142"/>
      <c r="H296" s="142"/>
      <c r="I296" s="142"/>
      <c r="J296" s="143"/>
      <c r="K296" s="143"/>
      <c r="L296" s="143"/>
      <c r="M296" s="143"/>
      <c r="N296" s="143"/>
      <c r="O296" s="143"/>
      <c r="P296" s="143"/>
      <c r="Q296" s="143"/>
      <c r="R296" s="143"/>
      <c r="S296" s="143"/>
      <c r="T296" s="143"/>
    </row>
    <row r="297" spans="1:20" x14ac:dyDescent="0.2">
      <c r="A297" s="142"/>
      <c r="B297" s="142"/>
      <c r="C297" s="142"/>
      <c r="D297" s="142"/>
      <c r="E297" s="142"/>
      <c r="F297" s="142"/>
      <c r="G297" s="142"/>
      <c r="H297" s="142"/>
      <c r="I297" s="142"/>
      <c r="J297" s="143"/>
      <c r="K297" s="143"/>
      <c r="L297" s="143"/>
      <c r="M297" s="143"/>
      <c r="N297" s="143"/>
      <c r="O297" s="143"/>
      <c r="P297" s="143"/>
      <c r="Q297" s="143"/>
      <c r="R297" s="143"/>
      <c r="S297" s="143"/>
      <c r="T297" s="143"/>
    </row>
    <row r="298" spans="1:20" x14ac:dyDescent="0.2">
      <c r="A298" s="142"/>
      <c r="B298" s="142"/>
      <c r="C298" s="142"/>
      <c r="D298" s="142"/>
      <c r="E298" s="142"/>
      <c r="F298" s="142"/>
      <c r="G298" s="142"/>
      <c r="H298" s="142"/>
      <c r="I298" s="142"/>
      <c r="J298" s="143"/>
      <c r="K298" s="143"/>
      <c r="L298" s="143"/>
      <c r="M298" s="143"/>
      <c r="N298" s="143"/>
      <c r="O298" s="143"/>
      <c r="P298" s="143"/>
      <c r="Q298" s="143"/>
      <c r="R298" s="143"/>
      <c r="S298" s="143"/>
      <c r="T298" s="143"/>
    </row>
    <row r="299" spans="1:20" x14ac:dyDescent="0.2">
      <c r="A299" s="142"/>
      <c r="B299" s="142"/>
      <c r="C299" s="142"/>
      <c r="D299" s="142"/>
      <c r="E299" s="142"/>
      <c r="F299" s="142"/>
      <c r="G299" s="142"/>
      <c r="H299" s="142"/>
      <c r="I299" s="142"/>
      <c r="J299" s="143"/>
      <c r="K299" s="143"/>
      <c r="L299" s="143"/>
      <c r="M299" s="143"/>
      <c r="N299" s="143"/>
      <c r="O299" s="143"/>
      <c r="P299" s="143"/>
      <c r="Q299" s="143"/>
      <c r="R299" s="143"/>
      <c r="S299" s="143"/>
      <c r="T299" s="143"/>
    </row>
    <row r="300" spans="1:20" x14ac:dyDescent="0.2">
      <c r="A300" s="142"/>
      <c r="B300" s="142"/>
      <c r="C300" s="142"/>
      <c r="D300" s="142"/>
      <c r="E300" s="142"/>
      <c r="F300" s="142"/>
      <c r="G300" s="142"/>
      <c r="H300" s="142"/>
      <c r="I300" s="142"/>
      <c r="J300" s="143"/>
      <c r="K300" s="143"/>
      <c r="L300" s="143"/>
      <c r="M300" s="143"/>
      <c r="N300" s="143"/>
      <c r="O300" s="143"/>
      <c r="P300" s="143"/>
      <c r="Q300" s="143"/>
      <c r="R300" s="143"/>
      <c r="S300" s="143"/>
      <c r="T300" s="143"/>
    </row>
    <row r="301" spans="1:20" x14ac:dyDescent="0.2">
      <c r="A301" s="142"/>
      <c r="B301" s="142"/>
      <c r="C301" s="142"/>
      <c r="D301" s="142"/>
      <c r="E301" s="142"/>
      <c r="F301" s="142"/>
      <c r="G301" s="142"/>
      <c r="H301" s="142"/>
      <c r="I301" s="142"/>
      <c r="J301" s="143"/>
      <c r="K301" s="143"/>
      <c r="L301" s="143"/>
      <c r="M301" s="143"/>
      <c r="N301" s="143"/>
      <c r="O301" s="143"/>
      <c r="P301" s="143"/>
      <c r="Q301" s="143"/>
      <c r="R301" s="143"/>
      <c r="S301" s="143"/>
      <c r="T301" s="143"/>
    </row>
    <row r="302" spans="1:20" x14ac:dyDescent="0.2">
      <c r="A302" s="142"/>
      <c r="B302" s="142"/>
      <c r="C302" s="142"/>
      <c r="D302" s="142"/>
      <c r="E302" s="142"/>
      <c r="F302" s="142"/>
      <c r="G302" s="142"/>
      <c r="H302" s="142"/>
      <c r="I302" s="142"/>
      <c r="J302" s="143"/>
      <c r="K302" s="143"/>
      <c r="L302" s="143"/>
      <c r="M302" s="143"/>
      <c r="N302" s="143"/>
      <c r="O302" s="143"/>
      <c r="P302" s="143"/>
      <c r="Q302" s="143"/>
      <c r="R302" s="143"/>
      <c r="S302" s="143"/>
      <c r="T302" s="143"/>
    </row>
    <row r="303" spans="1:20" x14ac:dyDescent="0.2">
      <c r="A303" s="142"/>
      <c r="B303" s="142"/>
      <c r="C303" s="142"/>
      <c r="D303" s="142"/>
      <c r="E303" s="142"/>
      <c r="F303" s="142"/>
      <c r="G303" s="142"/>
      <c r="H303" s="142"/>
      <c r="I303" s="142"/>
      <c r="J303" s="143"/>
      <c r="K303" s="143"/>
      <c r="L303" s="143"/>
      <c r="M303" s="143"/>
      <c r="N303" s="143"/>
      <c r="O303" s="143"/>
      <c r="P303" s="143"/>
      <c r="Q303" s="143"/>
      <c r="R303" s="143"/>
      <c r="S303" s="143"/>
      <c r="T303" s="143"/>
    </row>
    <row r="304" spans="1:20" x14ac:dyDescent="0.2">
      <c r="A304" s="142"/>
      <c r="B304" s="142"/>
      <c r="C304" s="142"/>
      <c r="D304" s="142"/>
      <c r="E304" s="142"/>
      <c r="F304" s="142"/>
      <c r="G304" s="142"/>
      <c r="H304" s="142"/>
      <c r="I304" s="142"/>
      <c r="J304" s="143"/>
      <c r="K304" s="143"/>
      <c r="L304" s="143"/>
      <c r="M304" s="143"/>
      <c r="N304" s="143"/>
      <c r="O304" s="143"/>
      <c r="P304" s="143"/>
      <c r="Q304" s="143"/>
      <c r="R304" s="143"/>
      <c r="S304" s="143"/>
      <c r="T304" s="143"/>
    </row>
    <row r="305" spans="1:20" x14ac:dyDescent="0.2">
      <c r="A305" s="142"/>
      <c r="B305" s="142"/>
      <c r="C305" s="142"/>
      <c r="D305" s="142"/>
      <c r="E305" s="142"/>
      <c r="F305" s="142"/>
      <c r="G305" s="142"/>
      <c r="H305" s="142"/>
      <c r="I305" s="142"/>
      <c r="J305" s="143"/>
      <c r="K305" s="143"/>
      <c r="L305" s="143"/>
      <c r="M305" s="143"/>
      <c r="N305" s="143"/>
      <c r="O305" s="143"/>
      <c r="P305" s="143"/>
      <c r="Q305" s="143"/>
      <c r="R305" s="143"/>
      <c r="S305" s="143"/>
      <c r="T305" s="143"/>
    </row>
    <row r="306" spans="1:20" x14ac:dyDescent="0.2">
      <c r="A306" s="142"/>
      <c r="B306" s="142"/>
      <c r="C306" s="142"/>
      <c r="D306" s="142"/>
      <c r="E306" s="142"/>
      <c r="F306" s="142"/>
      <c r="G306" s="142"/>
      <c r="H306" s="142"/>
      <c r="I306" s="142"/>
      <c r="J306" s="143"/>
      <c r="K306" s="143"/>
      <c r="L306" s="143"/>
      <c r="M306" s="143"/>
      <c r="N306" s="143"/>
      <c r="O306" s="143"/>
      <c r="P306" s="143"/>
      <c r="Q306" s="143"/>
      <c r="R306" s="143"/>
      <c r="S306" s="143"/>
      <c r="T306" s="143"/>
    </row>
    <row r="307" spans="1:20" x14ac:dyDescent="0.2">
      <c r="A307" s="142"/>
      <c r="B307" s="142"/>
      <c r="C307" s="142"/>
      <c r="D307" s="142"/>
      <c r="E307" s="142"/>
      <c r="F307" s="142"/>
      <c r="G307" s="142"/>
      <c r="H307" s="142"/>
      <c r="I307" s="142"/>
      <c r="J307" s="143"/>
      <c r="K307" s="143"/>
      <c r="L307" s="143"/>
      <c r="M307" s="143"/>
      <c r="N307" s="143"/>
      <c r="O307" s="143"/>
      <c r="P307" s="143"/>
      <c r="Q307" s="143"/>
      <c r="R307" s="143"/>
      <c r="S307" s="143"/>
      <c r="T307" s="143"/>
    </row>
    <row r="308" spans="1:20" x14ac:dyDescent="0.2">
      <c r="A308" s="142"/>
      <c r="B308" s="142"/>
      <c r="C308" s="142"/>
      <c r="D308" s="142"/>
      <c r="E308" s="142"/>
      <c r="F308" s="142"/>
      <c r="G308" s="142"/>
      <c r="H308" s="142"/>
      <c r="I308" s="142"/>
      <c r="J308" s="143"/>
      <c r="K308" s="143"/>
      <c r="L308" s="143"/>
      <c r="M308" s="143"/>
      <c r="N308" s="143"/>
      <c r="O308" s="143"/>
      <c r="P308" s="143"/>
      <c r="Q308" s="143"/>
      <c r="R308" s="143"/>
      <c r="S308" s="143"/>
      <c r="T308" s="143"/>
    </row>
    <row r="309" spans="1:20" x14ac:dyDescent="0.2">
      <c r="A309" s="142"/>
      <c r="B309" s="142"/>
      <c r="C309" s="142"/>
      <c r="D309" s="142"/>
      <c r="E309" s="142"/>
      <c r="F309" s="142"/>
      <c r="G309" s="142"/>
      <c r="H309" s="142"/>
      <c r="I309" s="142"/>
      <c r="J309" s="143"/>
      <c r="K309" s="143"/>
      <c r="L309" s="143"/>
      <c r="M309" s="143"/>
      <c r="N309" s="143"/>
      <c r="O309" s="143"/>
      <c r="P309" s="143"/>
      <c r="Q309" s="143"/>
      <c r="R309" s="143"/>
      <c r="S309" s="143"/>
      <c r="T309" s="143"/>
    </row>
    <row r="310" spans="1:20" x14ac:dyDescent="0.2">
      <c r="A310" s="142"/>
      <c r="B310" s="142"/>
      <c r="C310" s="142"/>
      <c r="D310" s="142"/>
      <c r="E310" s="142"/>
      <c r="F310" s="142"/>
      <c r="G310" s="142"/>
      <c r="H310" s="142"/>
      <c r="I310" s="142"/>
      <c r="J310" s="143"/>
      <c r="K310" s="143"/>
      <c r="L310" s="143"/>
      <c r="M310" s="143"/>
      <c r="N310" s="143"/>
      <c r="O310" s="143"/>
      <c r="P310" s="143"/>
      <c r="Q310" s="143"/>
      <c r="R310" s="143"/>
      <c r="S310" s="143"/>
      <c r="T310" s="143"/>
    </row>
    <row r="311" spans="1:20" x14ac:dyDescent="0.2">
      <c r="A311" s="142"/>
      <c r="B311" s="142"/>
      <c r="C311" s="142"/>
      <c r="D311" s="142"/>
      <c r="E311" s="142"/>
      <c r="F311" s="142"/>
      <c r="G311" s="142"/>
      <c r="H311" s="142"/>
      <c r="I311" s="142"/>
      <c r="J311" s="143"/>
      <c r="K311" s="143"/>
      <c r="L311" s="143"/>
      <c r="M311" s="143"/>
      <c r="N311" s="143"/>
      <c r="O311" s="143"/>
      <c r="P311" s="143"/>
      <c r="Q311" s="143"/>
      <c r="R311" s="143"/>
      <c r="S311" s="143"/>
      <c r="T311" s="143"/>
    </row>
    <row r="312" spans="1:20" x14ac:dyDescent="0.2">
      <c r="A312" s="142"/>
      <c r="B312" s="142"/>
      <c r="C312" s="142"/>
      <c r="D312" s="142"/>
      <c r="E312" s="142"/>
      <c r="F312" s="142"/>
      <c r="G312" s="142"/>
      <c r="H312" s="142"/>
      <c r="I312" s="142"/>
      <c r="J312" s="143"/>
      <c r="K312" s="143"/>
      <c r="L312" s="143"/>
      <c r="M312" s="143"/>
      <c r="N312" s="143"/>
      <c r="O312" s="143"/>
      <c r="P312" s="143"/>
      <c r="Q312" s="143"/>
      <c r="R312" s="143"/>
      <c r="S312" s="143"/>
      <c r="T312" s="143"/>
    </row>
    <row r="313" spans="1:20" x14ac:dyDescent="0.2">
      <c r="A313" s="142"/>
      <c r="B313" s="142"/>
      <c r="C313" s="142"/>
      <c r="D313" s="142"/>
      <c r="E313" s="142"/>
      <c r="F313" s="142"/>
      <c r="G313" s="142"/>
      <c r="H313" s="142"/>
      <c r="I313" s="142"/>
      <c r="J313" s="143"/>
      <c r="K313" s="143"/>
      <c r="L313" s="143"/>
      <c r="M313" s="143"/>
      <c r="N313" s="143"/>
      <c r="O313" s="143"/>
      <c r="P313" s="143"/>
      <c r="Q313" s="143"/>
      <c r="R313" s="143"/>
      <c r="S313" s="143"/>
      <c r="T313" s="143"/>
    </row>
    <row r="314" spans="1:20" x14ac:dyDescent="0.2">
      <c r="A314" s="142"/>
      <c r="B314" s="142"/>
      <c r="C314" s="142"/>
      <c r="D314" s="142"/>
      <c r="E314" s="142"/>
      <c r="F314" s="142"/>
      <c r="G314" s="142"/>
      <c r="H314" s="142"/>
      <c r="I314" s="142"/>
      <c r="J314" s="143"/>
      <c r="K314" s="143"/>
      <c r="L314" s="143"/>
      <c r="M314" s="143"/>
      <c r="N314" s="143"/>
      <c r="O314" s="143"/>
      <c r="P314" s="143"/>
      <c r="Q314" s="143"/>
      <c r="R314" s="143"/>
      <c r="S314" s="143"/>
      <c r="T314" s="143"/>
    </row>
    <row r="315" spans="1:20" x14ac:dyDescent="0.2">
      <c r="A315" s="142"/>
      <c r="B315" s="142"/>
      <c r="C315" s="142"/>
      <c r="D315" s="142"/>
      <c r="E315" s="142"/>
      <c r="F315" s="142"/>
      <c r="G315" s="142"/>
      <c r="H315" s="142"/>
      <c r="I315" s="142"/>
      <c r="J315" s="143"/>
      <c r="K315" s="143"/>
      <c r="L315" s="143"/>
      <c r="M315" s="143"/>
      <c r="N315" s="143"/>
      <c r="O315" s="143"/>
      <c r="P315" s="143"/>
      <c r="Q315" s="143"/>
      <c r="R315" s="143"/>
      <c r="S315" s="143"/>
      <c r="T315" s="143"/>
    </row>
    <row r="316" spans="1:20" x14ac:dyDescent="0.2">
      <c r="A316" s="142"/>
      <c r="B316" s="142"/>
      <c r="C316" s="142"/>
      <c r="D316" s="142"/>
      <c r="E316" s="142"/>
      <c r="F316" s="142"/>
      <c r="G316" s="142"/>
      <c r="H316" s="142"/>
      <c r="I316" s="142"/>
      <c r="J316" s="143"/>
      <c r="K316" s="143"/>
      <c r="L316" s="143"/>
      <c r="M316" s="143"/>
      <c r="N316" s="143"/>
      <c r="O316" s="143"/>
      <c r="P316" s="143"/>
      <c r="Q316" s="143"/>
      <c r="R316" s="143"/>
      <c r="S316" s="143"/>
      <c r="T316" s="143"/>
    </row>
    <row r="317" spans="1:20" x14ac:dyDescent="0.2">
      <c r="A317" s="142"/>
      <c r="B317" s="142"/>
      <c r="C317" s="142"/>
      <c r="D317" s="142"/>
      <c r="E317" s="142"/>
      <c r="F317" s="142"/>
      <c r="G317" s="142"/>
      <c r="H317" s="142"/>
      <c r="I317" s="142"/>
      <c r="J317" s="143"/>
      <c r="K317" s="143"/>
      <c r="L317" s="143"/>
      <c r="M317" s="143"/>
      <c r="N317" s="143"/>
      <c r="O317" s="143"/>
      <c r="P317" s="143"/>
      <c r="Q317" s="143"/>
      <c r="R317" s="143"/>
      <c r="S317" s="143"/>
      <c r="T317" s="143"/>
    </row>
    <row r="318" spans="1:20" x14ac:dyDescent="0.2">
      <c r="A318" s="142"/>
      <c r="B318" s="142"/>
      <c r="C318" s="142"/>
      <c r="D318" s="142"/>
      <c r="E318" s="142"/>
      <c r="F318" s="142"/>
      <c r="G318" s="142"/>
      <c r="H318" s="142"/>
      <c r="I318" s="142"/>
      <c r="J318" s="143"/>
      <c r="K318" s="143"/>
      <c r="L318" s="143"/>
      <c r="M318" s="143"/>
      <c r="N318" s="143"/>
      <c r="O318" s="143"/>
      <c r="P318" s="143"/>
      <c r="Q318" s="143"/>
      <c r="R318" s="143"/>
      <c r="S318" s="143"/>
      <c r="T318" s="143"/>
    </row>
    <row r="319" spans="1:20" x14ac:dyDescent="0.2">
      <c r="A319" s="142"/>
      <c r="B319" s="142"/>
      <c r="C319" s="142"/>
      <c r="D319" s="142"/>
      <c r="E319" s="142"/>
      <c r="F319" s="142"/>
      <c r="G319" s="142"/>
      <c r="H319" s="142"/>
      <c r="I319" s="142"/>
      <c r="J319" s="143"/>
      <c r="K319" s="143"/>
      <c r="L319" s="143"/>
      <c r="M319" s="143"/>
      <c r="N319" s="143"/>
      <c r="O319" s="143"/>
      <c r="P319" s="143"/>
      <c r="Q319" s="143"/>
      <c r="R319" s="143"/>
      <c r="S319" s="143"/>
      <c r="T319" s="143"/>
    </row>
    <row r="320" spans="1:20" x14ac:dyDescent="0.2">
      <c r="A320" s="142"/>
      <c r="B320" s="142"/>
      <c r="C320" s="142"/>
      <c r="D320" s="142"/>
      <c r="E320" s="142"/>
      <c r="F320" s="142"/>
      <c r="G320" s="142"/>
      <c r="H320" s="142"/>
      <c r="I320" s="142"/>
      <c r="J320" s="143"/>
      <c r="K320" s="143"/>
      <c r="L320" s="143"/>
      <c r="M320" s="143"/>
      <c r="N320" s="143"/>
      <c r="O320" s="143"/>
      <c r="P320" s="143"/>
      <c r="Q320" s="143"/>
      <c r="R320" s="143"/>
      <c r="S320" s="143"/>
      <c r="T320" s="143"/>
    </row>
    <row r="321" spans="1:20" x14ac:dyDescent="0.2">
      <c r="A321" s="142"/>
      <c r="B321" s="142"/>
      <c r="C321" s="142"/>
      <c r="D321" s="142"/>
      <c r="E321" s="142"/>
      <c r="F321" s="142"/>
      <c r="G321" s="142"/>
      <c r="H321" s="142"/>
      <c r="I321" s="142"/>
      <c r="J321" s="143"/>
      <c r="K321" s="143"/>
      <c r="L321" s="143"/>
      <c r="M321" s="143"/>
      <c r="N321" s="143"/>
      <c r="O321" s="143"/>
      <c r="P321" s="143"/>
      <c r="Q321" s="143"/>
      <c r="R321" s="143"/>
      <c r="S321" s="143"/>
      <c r="T321" s="143"/>
    </row>
    <row r="322" spans="1:20" x14ac:dyDescent="0.2">
      <c r="A322" s="142"/>
      <c r="B322" s="142"/>
      <c r="C322" s="142"/>
      <c r="D322" s="142"/>
      <c r="E322" s="142"/>
      <c r="F322" s="142"/>
      <c r="G322" s="142"/>
      <c r="H322" s="142"/>
      <c r="I322" s="142"/>
      <c r="J322" s="143"/>
      <c r="K322" s="143"/>
      <c r="L322" s="143"/>
      <c r="M322" s="143"/>
      <c r="N322" s="143"/>
      <c r="O322" s="143"/>
      <c r="P322" s="143"/>
      <c r="Q322" s="143"/>
      <c r="R322" s="143"/>
      <c r="S322" s="143"/>
      <c r="T322" s="143"/>
    </row>
    <row r="323" spans="1:20" x14ac:dyDescent="0.2">
      <c r="A323" s="142"/>
      <c r="B323" s="142"/>
      <c r="C323" s="142"/>
      <c r="D323" s="142"/>
      <c r="E323" s="142"/>
      <c r="F323" s="142"/>
      <c r="G323" s="142"/>
      <c r="H323" s="142"/>
      <c r="I323" s="142"/>
      <c r="J323" s="143"/>
      <c r="K323" s="143"/>
      <c r="L323" s="143"/>
      <c r="M323" s="143"/>
      <c r="N323" s="143"/>
      <c r="O323" s="143"/>
      <c r="P323" s="143"/>
      <c r="Q323" s="143"/>
      <c r="R323" s="143"/>
      <c r="S323" s="143"/>
      <c r="T323" s="143"/>
    </row>
    <row r="324" spans="1:20" x14ac:dyDescent="0.2">
      <c r="A324" s="142"/>
      <c r="B324" s="142"/>
      <c r="C324" s="142"/>
      <c r="D324" s="142"/>
      <c r="E324" s="142"/>
      <c r="F324" s="142"/>
      <c r="G324" s="142"/>
      <c r="H324" s="142"/>
      <c r="I324" s="142"/>
      <c r="J324" s="143"/>
      <c r="K324" s="143"/>
      <c r="L324" s="143"/>
      <c r="M324" s="143"/>
      <c r="N324" s="143"/>
      <c r="O324" s="143"/>
      <c r="P324" s="143"/>
      <c r="Q324" s="143"/>
      <c r="R324" s="143"/>
      <c r="S324" s="143"/>
      <c r="T324" s="143"/>
    </row>
    <row r="325" spans="1:20" x14ac:dyDescent="0.2">
      <c r="A325" s="142"/>
      <c r="B325" s="142"/>
      <c r="C325" s="142"/>
      <c r="D325" s="142"/>
      <c r="E325" s="142"/>
      <c r="F325" s="142"/>
      <c r="G325" s="142"/>
      <c r="H325" s="142"/>
      <c r="I325" s="142"/>
      <c r="J325" s="143"/>
      <c r="K325" s="143"/>
      <c r="L325" s="143"/>
      <c r="M325" s="143"/>
      <c r="N325" s="143"/>
      <c r="O325" s="143"/>
      <c r="P325" s="143"/>
      <c r="Q325" s="143"/>
      <c r="R325" s="143"/>
      <c r="S325" s="143"/>
      <c r="T325" s="143"/>
    </row>
    <row r="326" spans="1:20" x14ac:dyDescent="0.2">
      <c r="A326" s="142"/>
      <c r="B326" s="142"/>
      <c r="C326" s="142"/>
      <c r="D326" s="142"/>
      <c r="E326" s="142"/>
      <c r="F326" s="142"/>
      <c r="G326" s="142"/>
      <c r="H326" s="142"/>
      <c r="I326" s="142"/>
      <c r="J326" s="143"/>
      <c r="K326" s="143"/>
      <c r="L326" s="143"/>
      <c r="M326" s="143"/>
      <c r="N326" s="143"/>
      <c r="O326" s="143"/>
      <c r="P326" s="143"/>
      <c r="Q326" s="143"/>
      <c r="R326" s="143"/>
      <c r="S326" s="143"/>
      <c r="T326" s="143"/>
    </row>
    <row r="327" spans="1:20" x14ac:dyDescent="0.2">
      <c r="A327" s="142"/>
      <c r="B327" s="142"/>
      <c r="C327" s="142"/>
      <c r="D327" s="142"/>
      <c r="E327" s="142"/>
      <c r="F327" s="142"/>
      <c r="G327" s="142"/>
      <c r="H327" s="142"/>
      <c r="I327" s="142"/>
      <c r="J327" s="143"/>
      <c r="K327" s="143"/>
      <c r="L327" s="143"/>
      <c r="M327" s="143"/>
      <c r="N327" s="143"/>
      <c r="O327" s="143"/>
      <c r="P327" s="143"/>
      <c r="Q327" s="143"/>
      <c r="R327" s="143"/>
      <c r="S327" s="143"/>
      <c r="T327" s="143"/>
    </row>
    <row r="328" spans="1:20" x14ac:dyDescent="0.2">
      <c r="A328" s="142"/>
      <c r="B328" s="142"/>
      <c r="C328" s="142"/>
      <c r="D328" s="142"/>
      <c r="E328" s="142"/>
      <c r="F328" s="142"/>
      <c r="G328" s="142"/>
      <c r="H328" s="142"/>
      <c r="I328" s="142"/>
      <c r="J328" s="143"/>
      <c r="K328" s="143"/>
      <c r="L328" s="143"/>
      <c r="M328" s="143"/>
      <c r="N328" s="143"/>
      <c r="O328" s="143"/>
      <c r="P328" s="143"/>
      <c r="Q328" s="143"/>
      <c r="R328" s="143"/>
      <c r="S328" s="143"/>
      <c r="T328" s="143"/>
    </row>
    <row r="329" spans="1:20" x14ac:dyDescent="0.2">
      <c r="A329" s="142"/>
      <c r="B329" s="142"/>
      <c r="C329" s="142"/>
      <c r="D329" s="142"/>
      <c r="E329" s="142"/>
      <c r="F329" s="142"/>
      <c r="G329" s="142"/>
      <c r="H329" s="142"/>
      <c r="I329" s="142"/>
      <c r="J329" s="143"/>
      <c r="K329" s="143"/>
      <c r="L329" s="143"/>
      <c r="M329" s="143"/>
      <c r="N329" s="143"/>
      <c r="O329" s="143"/>
      <c r="P329" s="143"/>
      <c r="Q329" s="143"/>
      <c r="R329" s="143"/>
      <c r="S329" s="143"/>
      <c r="T329" s="143"/>
    </row>
    <row r="330" spans="1:20" x14ac:dyDescent="0.2">
      <c r="A330" s="142"/>
      <c r="B330" s="142"/>
      <c r="C330" s="142"/>
      <c r="D330" s="142"/>
      <c r="E330" s="142"/>
      <c r="F330" s="142"/>
      <c r="G330" s="142"/>
      <c r="H330" s="142"/>
      <c r="I330" s="142"/>
      <c r="J330" s="143"/>
      <c r="K330" s="143"/>
      <c r="L330" s="143"/>
      <c r="M330" s="143"/>
      <c r="N330" s="143"/>
      <c r="O330" s="143"/>
      <c r="P330" s="143"/>
      <c r="Q330" s="143"/>
      <c r="R330" s="143"/>
      <c r="S330" s="143"/>
      <c r="T330" s="143"/>
    </row>
    <row r="331" spans="1:20" x14ac:dyDescent="0.2">
      <c r="A331" s="142"/>
      <c r="B331" s="142"/>
      <c r="C331" s="142"/>
      <c r="D331" s="142"/>
      <c r="E331" s="142"/>
      <c r="F331" s="142"/>
      <c r="G331" s="142"/>
      <c r="H331" s="142"/>
      <c r="I331" s="142"/>
      <c r="J331" s="143"/>
      <c r="K331" s="143"/>
      <c r="L331" s="143"/>
      <c r="M331" s="143"/>
      <c r="N331" s="143"/>
      <c r="O331" s="143"/>
      <c r="P331" s="143"/>
      <c r="Q331" s="143"/>
      <c r="R331" s="143"/>
      <c r="S331" s="143"/>
      <c r="T331" s="143"/>
    </row>
    <row r="332" spans="1:20" x14ac:dyDescent="0.2">
      <c r="A332" s="142"/>
      <c r="B332" s="142"/>
      <c r="C332" s="142"/>
      <c r="D332" s="142"/>
      <c r="E332" s="142"/>
      <c r="F332" s="142"/>
      <c r="G332" s="142"/>
      <c r="H332" s="142"/>
      <c r="I332" s="142"/>
      <c r="J332" s="143"/>
      <c r="K332" s="143"/>
      <c r="L332" s="143"/>
      <c r="M332" s="143"/>
      <c r="N332" s="143"/>
      <c r="O332" s="143"/>
      <c r="P332" s="143"/>
      <c r="Q332" s="143"/>
      <c r="R332" s="143"/>
      <c r="S332" s="143"/>
      <c r="T332" s="143"/>
    </row>
    <row r="333" spans="1:20" x14ac:dyDescent="0.2">
      <c r="A333" s="142"/>
      <c r="B333" s="142"/>
      <c r="C333" s="142"/>
      <c r="D333" s="142"/>
      <c r="E333" s="142"/>
      <c r="F333" s="142"/>
      <c r="G333" s="142"/>
      <c r="H333" s="142"/>
      <c r="I333" s="142"/>
      <c r="J333" s="143"/>
      <c r="K333" s="143"/>
      <c r="L333" s="143"/>
      <c r="M333" s="143"/>
      <c r="N333" s="143"/>
      <c r="O333" s="143"/>
      <c r="P333" s="143"/>
      <c r="Q333" s="143"/>
      <c r="R333" s="143"/>
      <c r="S333" s="143"/>
      <c r="T333" s="143"/>
    </row>
    <row r="334" spans="1:20" x14ac:dyDescent="0.2">
      <c r="A334" s="142"/>
      <c r="B334" s="142"/>
      <c r="C334" s="142"/>
      <c r="D334" s="142"/>
      <c r="E334" s="142"/>
      <c r="F334" s="142"/>
      <c r="G334" s="142"/>
      <c r="H334" s="142"/>
      <c r="I334" s="142"/>
      <c r="J334" s="143"/>
      <c r="K334" s="143"/>
      <c r="L334" s="143"/>
      <c r="M334" s="143"/>
      <c r="N334" s="143"/>
      <c r="O334" s="143"/>
      <c r="P334" s="143"/>
      <c r="Q334" s="143"/>
      <c r="R334" s="143"/>
      <c r="S334" s="143"/>
      <c r="T334" s="143"/>
    </row>
    <row r="335" spans="1:20" x14ac:dyDescent="0.2">
      <c r="A335" s="142"/>
      <c r="B335" s="142"/>
      <c r="C335" s="142"/>
      <c r="D335" s="142"/>
      <c r="E335" s="142"/>
      <c r="F335" s="142"/>
      <c r="G335" s="142"/>
      <c r="H335" s="142"/>
      <c r="I335" s="142"/>
      <c r="J335" s="143"/>
      <c r="K335" s="143"/>
      <c r="L335" s="143"/>
      <c r="M335" s="143"/>
      <c r="N335" s="143"/>
      <c r="O335" s="143"/>
      <c r="P335" s="143"/>
      <c r="Q335" s="143"/>
      <c r="R335" s="143"/>
      <c r="S335" s="143"/>
      <c r="T335" s="143"/>
    </row>
    <row r="336" spans="1:20" x14ac:dyDescent="0.2">
      <c r="A336" s="142"/>
      <c r="B336" s="142"/>
      <c r="C336" s="142"/>
      <c r="D336" s="142"/>
      <c r="E336" s="142"/>
      <c r="F336" s="142"/>
      <c r="G336" s="142"/>
      <c r="H336" s="142"/>
      <c r="I336" s="142"/>
      <c r="J336" s="143"/>
      <c r="K336" s="143"/>
      <c r="L336" s="143"/>
      <c r="M336" s="143"/>
      <c r="N336" s="143"/>
      <c r="O336" s="143"/>
      <c r="P336" s="143"/>
      <c r="Q336" s="143"/>
      <c r="R336" s="143"/>
      <c r="S336" s="143"/>
      <c r="T336" s="143"/>
    </row>
    <row r="337" spans="1:20" x14ac:dyDescent="0.2">
      <c r="A337" s="142"/>
      <c r="B337" s="142"/>
      <c r="C337" s="142"/>
      <c r="D337" s="142"/>
      <c r="E337" s="142"/>
      <c r="F337" s="142"/>
      <c r="G337" s="142"/>
      <c r="H337" s="142"/>
      <c r="I337" s="142"/>
      <c r="J337" s="143"/>
      <c r="K337" s="143"/>
      <c r="L337" s="143"/>
      <c r="M337" s="143"/>
      <c r="N337" s="143"/>
      <c r="O337" s="143"/>
      <c r="P337" s="143"/>
      <c r="Q337" s="143"/>
      <c r="R337" s="143"/>
      <c r="S337" s="143"/>
      <c r="T337" s="143"/>
    </row>
    <row r="338" spans="1:20" x14ac:dyDescent="0.2">
      <c r="A338" s="142"/>
      <c r="B338" s="142"/>
      <c r="C338" s="142"/>
      <c r="D338" s="142"/>
      <c r="E338" s="142"/>
      <c r="F338" s="142"/>
      <c r="G338" s="142"/>
      <c r="H338" s="142"/>
      <c r="I338" s="142"/>
      <c r="J338" s="143"/>
      <c r="K338" s="143"/>
      <c r="L338" s="143"/>
      <c r="M338" s="143"/>
      <c r="N338" s="143"/>
      <c r="O338" s="143"/>
      <c r="P338" s="143"/>
      <c r="Q338" s="143"/>
      <c r="R338" s="143"/>
      <c r="S338" s="143"/>
      <c r="T338" s="143"/>
    </row>
    <row r="339" spans="1:20" x14ac:dyDescent="0.2">
      <c r="A339" s="142"/>
      <c r="B339" s="142"/>
      <c r="C339" s="142"/>
      <c r="D339" s="142"/>
      <c r="E339" s="142"/>
      <c r="F339" s="142"/>
      <c r="G339" s="142"/>
      <c r="H339" s="142"/>
      <c r="I339" s="142"/>
      <c r="J339" s="143"/>
      <c r="K339" s="143"/>
      <c r="L339" s="143"/>
      <c r="M339" s="143"/>
      <c r="N339" s="143"/>
      <c r="O339" s="143"/>
      <c r="P339" s="143"/>
      <c r="Q339" s="143"/>
      <c r="R339" s="143"/>
      <c r="S339" s="143"/>
      <c r="T339" s="143"/>
    </row>
    <row r="340" spans="1:20" x14ac:dyDescent="0.2">
      <c r="A340" s="142"/>
      <c r="B340" s="142"/>
      <c r="C340" s="142"/>
      <c r="D340" s="142"/>
      <c r="E340" s="142"/>
      <c r="F340" s="142"/>
      <c r="G340" s="142"/>
      <c r="H340" s="142"/>
      <c r="I340" s="142"/>
      <c r="J340" s="143"/>
      <c r="K340" s="143"/>
      <c r="L340" s="143"/>
      <c r="M340" s="143"/>
      <c r="N340" s="143"/>
      <c r="O340" s="143"/>
      <c r="P340" s="143"/>
      <c r="Q340" s="143"/>
      <c r="R340" s="143"/>
      <c r="S340" s="143"/>
      <c r="T340" s="143"/>
    </row>
    <row r="341" spans="1:20" x14ac:dyDescent="0.2">
      <c r="A341" s="142"/>
      <c r="B341" s="142"/>
      <c r="C341" s="142"/>
      <c r="D341" s="142"/>
      <c r="E341" s="142"/>
      <c r="F341" s="142"/>
      <c r="G341" s="142"/>
      <c r="H341" s="142"/>
      <c r="I341" s="142"/>
      <c r="J341" s="143"/>
      <c r="K341" s="143"/>
      <c r="L341" s="143"/>
      <c r="M341" s="143"/>
      <c r="N341" s="143"/>
      <c r="O341" s="143"/>
      <c r="P341" s="143"/>
      <c r="Q341" s="143"/>
      <c r="R341" s="143"/>
      <c r="S341" s="143"/>
      <c r="T341" s="143"/>
    </row>
    <row r="342" spans="1:20" x14ac:dyDescent="0.2">
      <c r="A342" s="142"/>
      <c r="B342" s="142"/>
      <c r="C342" s="142"/>
      <c r="D342" s="142"/>
      <c r="E342" s="142"/>
      <c r="F342" s="142"/>
      <c r="G342" s="142"/>
      <c r="H342" s="142"/>
      <c r="I342" s="142"/>
      <c r="J342" s="143"/>
      <c r="K342" s="143"/>
      <c r="L342" s="143"/>
      <c r="M342" s="143"/>
      <c r="N342" s="143"/>
      <c r="O342" s="143"/>
      <c r="P342" s="143"/>
      <c r="Q342" s="143"/>
      <c r="R342" s="143"/>
      <c r="S342" s="143"/>
      <c r="T342" s="143"/>
    </row>
    <row r="343" spans="1:20" x14ac:dyDescent="0.2">
      <c r="A343" s="142"/>
      <c r="B343" s="142"/>
      <c r="C343" s="142"/>
      <c r="D343" s="142"/>
      <c r="E343" s="142"/>
      <c r="F343" s="142"/>
      <c r="G343" s="142"/>
      <c r="H343" s="142"/>
      <c r="I343" s="142"/>
      <c r="J343" s="143"/>
      <c r="K343" s="143"/>
      <c r="L343" s="143"/>
      <c r="M343" s="143"/>
      <c r="N343" s="143"/>
      <c r="O343" s="143"/>
      <c r="P343" s="143"/>
      <c r="Q343" s="143"/>
      <c r="R343" s="143"/>
      <c r="S343" s="143"/>
      <c r="T343" s="143"/>
    </row>
    <row r="344" spans="1:20" x14ac:dyDescent="0.2">
      <c r="A344" s="142"/>
      <c r="B344" s="142"/>
      <c r="C344" s="142"/>
      <c r="D344" s="142"/>
      <c r="E344" s="142"/>
      <c r="F344" s="142"/>
      <c r="G344" s="142"/>
      <c r="H344" s="142"/>
      <c r="I344" s="142"/>
      <c r="J344" s="143"/>
      <c r="K344" s="143"/>
      <c r="L344" s="143"/>
      <c r="M344" s="143"/>
      <c r="N344" s="143"/>
      <c r="O344" s="143"/>
      <c r="P344" s="143"/>
      <c r="Q344" s="143"/>
      <c r="R344" s="143"/>
      <c r="S344" s="143"/>
      <c r="T344" s="143"/>
    </row>
    <row r="345" spans="1:20" x14ac:dyDescent="0.2">
      <c r="A345" s="142"/>
      <c r="B345" s="142"/>
      <c r="C345" s="142"/>
      <c r="D345" s="142"/>
      <c r="E345" s="142"/>
      <c r="F345" s="142"/>
      <c r="G345" s="142"/>
      <c r="H345" s="142"/>
      <c r="I345" s="142"/>
      <c r="J345" s="143"/>
      <c r="K345" s="143"/>
      <c r="L345" s="143"/>
      <c r="M345" s="143"/>
      <c r="N345" s="143"/>
      <c r="O345" s="143"/>
      <c r="P345" s="143"/>
      <c r="Q345" s="143"/>
      <c r="R345" s="143"/>
      <c r="S345" s="143"/>
      <c r="T345" s="143"/>
    </row>
    <row r="346" spans="1:20" x14ac:dyDescent="0.2">
      <c r="A346" s="142"/>
      <c r="B346" s="142"/>
      <c r="C346" s="142"/>
      <c r="D346" s="142"/>
      <c r="E346" s="142"/>
      <c r="F346" s="142"/>
      <c r="G346" s="142"/>
      <c r="H346" s="142"/>
      <c r="I346" s="142"/>
      <c r="J346" s="143"/>
      <c r="K346" s="143"/>
      <c r="L346" s="143"/>
      <c r="M346" s="143"/>
      <c r="N346" s="143"/>
      <c r="O346" s="143"/>
      <c r="P346" s="143"/>
      <c r="Q346" s="143"/>
      <c r="R346" s="143"/>
      <c r="S346" s="143"/>
      <c r="T346" s="143"/>
    </row>
    <row r="347" spans="1:20" x14ac:dyDescent="0.2">
      <c r="A347" s="142"/>
      <c r="B347" s="142"/>
      <c r="C347" s="142"/>
      <c r="D347" s="142"/>
      <c r="E347" s="142"/>
      <c r="F347" s="142"/>
      <c r="G347" s="142"/>
      <c r="H347" s="142"/>
      <c r="I347" s="142"/>
      <c r="J347" s="143"/>
      <c r="K347" s="143"/>
      <c r="L347" s="143"/>
      <c r="M347" s="143"/>
      <c r="N347" s="143"/>
      <c r="O347" s="143"/>
      <c r="P347" s="143"/>
      <c r="Q347" s="143"/>
      <c r="R347" s="143"/>
      <c r="S347" s="143"/>
      <c r="T347" s="143"/>
    </row>
    <row r="348" spans="1:20" x14ac:dyDescent="0.2">
      <c r="A348" s="142"/>
      <c r="B348" s="142"/>
      <c r="C348" s="142"/>
      <c r="D348" s="142"/>
      <c r="E348" s="142"/>
      <c r="F348" s="142"/>
      <c r="G348" s="142"/>
      <c r="H348" s="142"/>
      <c r="I348" s="142"/>
      <c r="J348" s="143"/>
      <c r="K348" s="143"/>
      <c r="L348" s="143"/>
      <c r="M348" s="143"/>
      <c r="N348" s="143"/>
      <c r="O348" s="143"/>
      <c r="P348" s="143"/>
      <c r="Q348" s="143"/>
      <c r="R348" s="143"/>
      <c r="S348" s="143"/>
      <c r="T348" s="143"/>
    </row>
    <row r="349" spans="1:20" x14ac:dyDescent="0.2">
      <c r="A349" s="142"/>
      <c r="B349" s="142"/>
      <c r="C349" s="142"/>
      <c r="D349" s="142"/>
      <c r="E349" s="142"/>
      <c r="F349" s="142"/>
      <c r="G349" s="142"/>
      <c r="H349" s="142"/>
      <c r="I349" s="142"/>
      <c r="J349" s="143"/>
      <c r="K349" s="143"/>
      <c r="L349" s="143"/>
      <c r="M349" s="143"/>
      <c r="N349" s="143"/>
      <c r="O349" s="143"/>
      <c r="P349" s="143"/>
      <c r="Q349" s="143"/>
      <c r="R349" s="143"/>
      <c r="S349" s="143"/>
      <c r="T349" s="143"/>
    </row>
    <row r="350" spans="1:20" x14ac:dyDescent="0.2">
      <c r="A350" s="142"/>
      <c r="B350" s="142"/>
      <c r="C350" s="142"/>
      <c r="D350" s="142"/>
      <c r="E350" s="142"/>
      <c r="F350" s="142"/>
      <c r="G350" s="142"/>
      <c r="H350" s="142"/>
      <c r="I350" s="142"/>
      <c r="J350" s="143"/>
      <c r="K350" s="143"/>
      <c r="L350" s="143"/>
      <c r="M350" s="143"/>
      <c r="N350" s="143"/>
      <c r="O350" s="143"/>
      <c r="P350" s="143"/>
      <c r="Q350" s="143"/>
      <c r="R350" s="143"/>
      <c r="S350" s="143"/>
      <c r="T350" s="143"/>
    </row>
    <row r="351" spans="1:20" x14ac:dyDescent="0.2">
      <c r="A351" s="142"/>
      <c r="B351" s="142"/>
      <c r="C351" s="142"/>
      <c r="D351" s="142"/>
      <c r="E351" s="142"/>
      <c r="F351" s="142"/>
      <c r="G351" s="142"/>
      <c r="H351" s="142"/>
      <c r="I351" s="142"/>
      <c r="J351" s="143"/>
      <c r="K351" s="143"/>
      <c r="L351" s="143"/>
      <c r="M351" s="143"/>
      <c r="N351" s="143"/>
      <c r="O351" s="143"/>
      <c r="P351" s="143"/>
      <c r="Q351" s="143"/>
      <c r="R351" s="143"/>
      <c r="S351" s="143"/>
      <c r="T351" s="143"/>
    </row>
    <row r="352" spans="1:20" x14ac:dyDescent="0.2">
      <c r="A352" s="142"/>
      <c r="B352" s="142"/>
      <c r="C352" s="142"/>
      <c r="D352" s="142"/>
      <c r="E352" s="142"/>
      <c r="F352" s="142"/>
      <c r="G352" s="142"/>
      <c r="H352" s="142"/>
      <c r="I352" s="142"/>
      <c r="J352" s="143"/>
      <c r="K352" s="143"/>
      <c r="L352" s="143"/>
      <c r="M352" s="143"/>
      <c r="N352" s="143"/>
      <c r="O352" s="143"/>
      <c r="P352" s="143"/>
      <c r="Q352" s="143"/>
      <c r="R352" s="143"/>
      <c r="S352" s="143"/>
      <c r="T352" s="143"/>
    </row>
    <row r="353" spans="1:20" x14ac:dyDescent="0.2">
      <c r="A353" s="142"/>
      <c r="B353" s="142"/>
      <c r="C353" s="142"/>
      <c r="D353" s="142"/>
      <c r="E353" s="142"/>
      <c r="F353" s="142"/>
      <c r="G353" s="142"/>
      <c r="H353" s="142"/>
      <c r="I353" s="142"/>
      <c r="J353" s="143"/>
      <c r="K353" s="143"/>
      <c r="L353" s="143"/>
      <c r="M353" s="143"/>
      <c r="N353" s="143"/>
      <c r="O353" s="143"/>
      <c r="P353" s="143"/>
      <c r="Q353" s="143"/>
      <c r="R353" s="143"/>
      <c r="S353" s="143"/>
      <c r="T353" s="143"/>
    </row>
    <row r="354" spans="1:20" x14ac:dyDescent="0.2">
      <c r="A354" s="142"/>
      <c r="B354" s="142"/>
      <c r="C354" s="142"/>
      <c r="D354" s="142"/>
      <c r="E354" s="142"/>
      <c r="F354" s="142"/>
      <c r="G354" s="142"/>
      <c r="H354" s="142"/>
      <c r="I354" s="142"/>
      <c r="J354" s="143"/>
      <c r="K354" s="143"/>
      <c r="L354" s="143"/>
      <c r="M354" s="143"/>
      <c r="N354" s="143"/>
      <c r="O354" s="143"/>
      <c r="P354" s="143"/>
      <c r="Q354" s="143"/>
      <c r="R354" s="143"/>
      <c r="S354" s="143"/>
      <c r="T354" s="143"/>
    </row>
    <row r="355" spans="1:20" x14ac:dyDescent="0.2">
      <c r="A355" s="142"/>
      <c r="B355" s="142"/>
      <c r="C355" s="142"/>
      <c r="D355" s="142"/>
      <c r="E355" s="142"/>
      <c r="F355" s="142"/>
      <c r="G355" s="142"/>
      <c r="H355" s="142"/>
      <c r="I355" s="142"/>
      <c r="J355" s="143"/>
      <c r="K355" s="143"/>
      <c r="L355" s="143"/>
      <c r="M355" s="143"/>
      <c r="N355" s="143"/>
      <c r="O355" s="143"/>
      <c r="P355" s="143"/>
      <c r="Q355" s="143"/>
      <c r="R355" s="143"/>
      <c r="S355" s="143"/>
      <c r="T355" s="143"/>
    </row>
    <row r="356" spans="1:20" x14ac:dyDescent="0.2">
      <c r="A356" s="142"/>
      <c r="B356" s="142"/>
      <c r="C356" s="142"/>
      <c r="D356" s="142"/>
      <c r="E356" s="142"/>
      <c r="F356" s="142"/>
      <c r="G356" s="142"/>
      <c r="H356" s="142"/>
      <c r="I356" s="142"/>
      <c r="J356" s="143"/>
      <c r="K356" s="143"/>
      <c r="L356" s="143"/>
      <c r="M356" s="143"/>
      <c r="N356" s="143"/>
      <c r="O356" s="143"/>
      <c r="P356" s="143"/>
      <c r="Q356" s="143"/>
      <c r="R356" s="143"/>
      <c r="S356" s="143"/>
      <c r="T356" s="143"/>
    </row>
    <row r="357" spans="1:20" x14ac:dyDescent="0.2">
      <c r="A357" s="142"/>
      <c r="B357" s="142"/>
      <c r="C357" s="142"/>
      <c r="D357" s="142"/>
      <c r="E357" s="142"/>
      <c r="F357" s="142"/>
      <c r="G357" s="142"/>
      <c r="H357" s="142"/>
      <c r="I357" s="142"/>
      <c r="J357" s="143"/>
      <c r="K357" s="143"/>
      <c r="L357" s="143"/>
      <c r="M357" s="143"/>
      <c r="N357" s="143"/>
      <c r="O357" s="143"/>
      <c r="P357" s="143"/>
      <c r="Q357" s="143"/>
      <c r="R357" s="143"/>
      <c r="S357" s="143"/>
      <c r="T357" s="143"/>
    </row>
    <row r="358" spans="1:20" x14ac:dyDescent="0.2">
      <c r="A358" s="142"/>
      <c r="B358" s="142"/>
      <c r="C358" s="142"/>
      <c r="D358" s="142"/>
      <c r="E358" s="142"/>
      <c r="F358" s="142"/>
      <c r="G358" s="142"/>
      <c r="H358" s="142"/>
      <c r="I358" s="142"/>
      <c r="J358" s="143"/>
      <c r="K358" s="143"/>
      <c r="L358" s="143"/>
      <c r="M358" s="143"/>
      <c r="N358" s="143"/>
      <c r="O358" s="143"/>
      <c r="P358" s="143"/>
      <c r="Q358" s="143"/>
      <c r="R358" s="143"/>
      <c r="S358" s="143"/>
      <c r="T358" s="143"/>
    </row>
    <row r="359" spans="1:20" x14ac:dyDescent="0.2">
      <c r="A359" s="142"/>
      <c r="B359" s="142"/>
      <c r="C359" s="142"/>
      <c r="D359" s="142"/>
      <c r="E359" s="142"/>
      <c r="F359" s="142"/>
      <c r="G359" s="142"/>
      <c r="H359" s="142"/>
      <c r="I359" s="142"/>
      <c r="J359" s="143"/>
      <c r="K359" s="143"/>
      <c r="L359" s="143"/>
      <c r="M359" s="143"/>
      <c r="N359" s="143"/>
      <c r="O359" s="143"/>
      <c r="P359" s="143"/>
      <c r="Q359" s="143"/>
      <c r="R359" s="143"/>
      <c r="S359" s="143"/>
      <c r="T359" s="143"/>
    </row>
    <row r="360" spans="1:20" x14ac:dyDescent="0.2">
      <c r="A360" s="142"/>
      <c r="B360" s="142"/>
      <c r="C360" s="142"/>
      <c r="D360" s="142"/>
      <c r="E360" s="142"/>
      <c r="F360" s="142"/>
      <c r="G360" s="142"/>
      <c r="H360" s="142"/>
      <c r="I360" s="142"/>
      <c r="J360" s="143"/>
      <c r="K360" s="143"/>
      <c r="L360" s="143"/>
      <c r="M360" s="143"/>
      <c r="N360" s="143"/>
      <c r="O360" s="143"/>
      <c r="P360" s="143"/>
      <c r="Q360" s="143"/>
      <c r="R360" s="143"/>
      <c r="S360" s="143"/>
      <c r="T360" s="143"/>
    </row>
    <row r="361" spans="1:20" x14ac:dyDescent="0.2">
      <c r="A361" s="142"/>
      <c r="B361" s="142"/>
      <c r="C361" s="142"/>
      <c r="D361" s="142"/>
      <c r="E361" s="142"/>
      <c r="F361" s="142"/>
      <c r="G361" s="142"/>
      <c r="H361" s="142"/>
      <c r="I361" s="142"/>
      <c r="J361" s="143"/>
      <c r="K361" s="143"/>
      <c r="L361" s="143"/>
      <c r="M361" s="143"/>
      <c r="N361" s="143"/>
      <c r="O361" s="143"/>
      <c r="P361" s="143"/>
      <c r="Q361" s="143"/>
      <c r="R361" s="143"/>
      <c r="S361" s="143"/>
      <c r="T361" s="143"/>
    </row>
    <row r="362" spans="1:20" x14ac:dyDescent="0.2">
      <c r="A362" s="142"/>
      <c r="B362" s="142"/>
      <c r="C362" s="142"/>
      <c r="D362" s="142"/>
      <c r="E362" s="142"/>
      <c r="F362" s="142"/>
      <c r="G362" s="142"/>
      <c r="H362" s="142"/>
      <c r="I362" s="142"/>
      <c r="J362" s="143"/>
      <c r="K362" s="143"/>
      <c r="L362" s="143"/>
      <c r="M362" s="143"/>
      <c r="N362" s="143"/>
      <c r="O362" s="143"/>
      <c r="P362" s="143"/>
      <c r="Q362" s="143"/>
      <c r="R362" s="143"/>
      <c r="S362" s="143"/>
      <c r="T362" s="143"/>
    </row>
    <row r="363" spans="1:20" x14ac:dyDescent="0.2">
      <c r="A363" s="142"/>
      <c r="B363" s="142"/>
      <c r="C363" s="142"/>
      <c r="D363" s="142"/>
      <c r="E363" s="142"/>
      <c r="F363" s="142"/>
      <c r="G363" s="142"/>
      <c r="H363" s="142"/>
      <c r="I363" s="142"/>
      <c r="J363" s="143"/>
      <c r="K363" s="143"/>
      <c r="L363" s="143"/>
      <c r="M363" s="143"/>
      <c r="N363" s="143"/>
      <c r="O363" s="143"/>
      <c r="P363" s="143"/>
      <c r="Q363" s="143"/>
      <c r="R363" s="143"/>
      <c r="S363" s="143"/>
      <c r="T363" s="143"/>
    </row>
    <row r="364" spans="1:20" x14ac:dyDescent="0.2">
      <c r="A364" s="142"/>
      <c r="B364" s="142"/>
      <c r="C364" s="142"/>
      <c r="D364" s="142"/>
      <c r="E364" s="142"/>
      <c r="F364" s="142"/>
      <c r="G364" s="142"/>
      <c r="H364" s="142"/>
      <c r="I364" s="142"/>
      <c r="J364" s="143"/>
      <c r="K364" s="143"/>
      <c r="L364" s="143"/>
      <c r="M364" s="143"/>
      <c r="N364" s="143"/>
      <c r="O364" s="143"/>
      <c r="P364" s="143"/>
      <c r="Q364" s="143"/>
      <c r="R364" s="143"/>
      <c r="S364" s="143"/>
      <c r="T364" s="143"/>
    </row>
    <row r="365" spans="1:20" x14ac:dyDescent="0.2">
      <c r="A365" s="142"/>
      <c r="B365" s="142"/>
      <c r="C365" s="142"/>
      <c r="D365" s="142"/>
      <c r="E365" s="142"/>
      <c r="F365" s="142"/>
      <c r="G365" s="142"/>
      <c r="H365" s="142"/>
      <c r="I365" s="142"/>
      <c r="J365" s="143"/>
      <c r="K365" s="143"/>
      <c r="L365" s="143"/>
      <c r="M365" s="143"/>
      <c r="N365" s="143"/>
      <c r="O365" s="143"/>
      <c r="P365" s="143"/>
      <c r="Q365" s="143"/>
      <c r="R365" s="143"/>
      <c r="S365" s="143"/>
      <c r="T365" s="143"/>
    </row>
    <row r="366" spans="1:20" x14ac:dyDescent="0.2">
      <c r="A366" s="142"/>
      <c r="B366" s="142"/>
      <c r="C366" s="142"/>
      <c r="D366" s="142"/>
      <c r="E366" s="142"/>
      <c r="F366" s="142"/>
      <c r="G366" s="142"/>
      <c r="H366" s="142"/>
      <c r="I366" s="142"/>
      <c r="J366" s="143"/>
      <c r="K366" s="143"/>
      <c r="L366" s="143"/>
      <c r="M366" s="143"/>
      <c r="N366" s="143"/>
      <c r="O366" s="143"/>
      <c r="P366" s="143"/>
      <c r="Q366" s="143"/>
      <c r="R366" s="143"/>
      <c r="S366" s="143"/>
      <c r="T366" s="143"/>
    </row>
    <row r="367" spans="1:20" x14ac:dyDescent="0.2">
      <c r="A367" s="142"/>
      <c r="B367" s="142"/>
      <c r="C367" s="142"/>
      <c r="D367" s="142"/>
      <c r="E367" s="142"/>
      <c r="F367" s="142"/>
      <c r="G367" s="142"/>
      <c r="H367" s="142"/>
      <c r="I367" s="142"/>
      <c r="J367" s="143"/>
      <c r="K367" s="143"/>
      <c r="L367" s="143"/>
      <c r="M367" s="143"/>
      <c r="N367" s="143"/>
      <c r="O367" s="143"/>
      <c r="P367" s="143"/>
      <c r="Q367" s="143"/>
      <c r="R367" s="143"/>
      <c r="S367" s="143"/>
      <c r="T367" s="143"/>
    </row>
    <row r="368" spans="1:20" x14ac:dyDescent="0.2">
      <c r="A368" s="142"/>
      <c r="B368" s="142"/>
      <c r="C368" s="142"/>
      <c r="D368" s="142"/>
      <c r="E368" s="142"/>
      <c r="F368" s="142"/>
      <c r="G368" s="142"/>
      <c r="H368" s="142"/>
      <c r="I368" s="142"/>
      <c r="J368" s="143"/>
      <c r="K368" s="143"/>
      <c r="L368" s="143"/>
      <c r="M368" s="143"/>
      <c r="N368" s="143"/>
      <c r="O368" s="143"/>
      <c r="P368" s="143"/>
      <c r="Q368" s="143"/>
      <c r="R368" s="143"/>
      <c r="S368" s="143"/>
      <c r="T368" s="143"/>
    </row>
    <row r="369" spans="1:20" x14ac:dyDescent="0.2">
      <c r="A369" s="142"/>
      <c r="B369" s="142"/>
      <c r="C369" s="142"/>
      <c r="D369" s="142"/>
      <c r="E369" s="142"/>
      <c r="F369" s="142"/>
      <c r="G369" s="142"/>
      <c r="H369" s="142"/>
      <c r="I369" s="142"/>
      <c r="J369" s="143"/>
      <c r="K369" s="143"/>
      <c r="L369" s="143"/>
      <c r="M369" s="143"/>
      <c r="N369" s="143"/>
      <c r="O369" s="143"/>
      <c r="P369" s="143"/>
      <c r="Q369" s="143"/>
      <c r="R369" s="143"/>
      <c r="S369" s="143"/>
      <c r="T369" s="143"/>
    </row>
    <row r="370" spans="1:20" x14ac:dyDescent="0.2">
      <c r="A370" s="142"/>
      <c r="B370" s="142"/>
      <c r="C370" s="142"/>
      <c r="D370" s="142"/>
      <c r="E370" s="142"/>
      <c r="F370" s="142"/>
      <c r="G370" s="142"/>
      <c r="H370" s="142"/>
      <c r="I370" s="142"/>
      <c r="J370" s="143"/>
      <c r="K370" s="143"/>
      <c r="L370" s="143"/>
      <c r="M370" s="143"/>
      <c r="N370" s="143"/>
      <c r="O370" s="143"/>
      <c r="P370" s="143"/>
      <c r="Q370" s="143"/>
      <c r="R370" s="143"/>
      <c r="S370" s="143"/>
      <c r="T370" s="143"/>
    </row>
    <row r="371" spans="1:20" x14ac:dyDescent="0.2">
      <c r="A371" s="142"/>
      <c r="B371" s="142"/>
      <c r="C371" s="142"/>
      <c r="D371" s="142"/>
      <c r="E371" s="142"/>
      <c r="F371" s="142"/>
      <c r="G371" s="142"/>
      <c r="H371" s="142"/>
      <c r="I371" s="142"/>
      <c r="J371" s="143"/>
      <c r="K371" s="143"/>
      <c r="L371" s="143"/>
      <c r="M371" s="143"/>
      <c r="N371" s="143"/>
      <c r="O371" s="143"/>
      <c r="P371" s="143"/>
      <c r="Q371" s="143"/>
      <c r="R371" s="143"/>
      <c r="S371" s="143"/>
      <c r="T371" s="143"/>
    </row>
    <row r="372" spans="1:20" x14ac:dyDescent="0.2">
      <c r="A372" s="142"/>
      <c r="B372" s="142"/>
      <c r="C372" s="142"/>
      <c r="D372" s="142"/>
      <c r="E372" s="142"/>
      <c r="F372" s="142"/>
      <c r="G372" s="142"/>
      <c r="H372" s="142"/>
      <c r="I372" s="142"/>
      <c r="J372" s="143"/>
      <c r="K372" s="143"/>
      <c r="L372" s="143"/>
      <c r="M372" s="143"/>
      <c r="N372" s="143"/>
      <c r="O372" s="143"/>
      <c r="P372" s="143"/>
      <c r="Q372" s="143"/>
      <c r="R372" s="143"/>
      <c r="S372" s="143"/>
      <c r="T372" s="143"/>
    </row>
    <row r="373" spans="1:20" x14ac:dyDescent="0.2">
      <c r="A373" s="142"/>
      <c r="B373" s="142"/>
      <c r="C373" s="142"/>
      <c r="D373" s="142"/>
      <c r="E373" s="142"/>
      <c r="F373" s="142"/>
      <c r="G373" s="142"/>
      <c r="H373" s="142"/>
      <c r="I373" s="142"/>
      <c r="J373" s="143"/>
      <c r="K373" s="143"/>
      <c r="L373" s="143"/>
      <c r="M373" s="143"/>
      <c r="N373" s="143"/>
      <c r="O373" s="143"/>
      <c r="P373" s="143"/>
      <c r="Q373" s="143"/>
      <c r="R373" s="143"/>
      <c r="S373" s="143"/>
      <c r="T373" s="143"/>
    </row>
    <row r="374" spans="1:20" x14ac:dyDescent="0.2">
      <c r="A374" s="142"/>
      <c r="B374" s="142"/>
      <c r="C374" s="142"/>
      <c r="D374" s="142"/>
      <c r="E374" s="142"/>
      <c r="F374" s="142"/>
      <c r="G374" s="142"/>
      <c r="H374" s="142"/>
      <c r="I374" s="142"/>
      <c r="J374" s="143"/>
      <c r="K374" s="143"/>
      <c r="L374" s="143"/>
      <c r="M374" s="143"/>
      <c r="N374" s="143"/>
      <c r="O374" s="143"/>
      <c r="P374" s="143"/>
      <c r="Q374" s="143"/>
      <c r="R374" s="143"/>
      <c r="S374" s="143"/>
      <c r="T374" s="143"/>
    </row>
    <row r="375" spans="1:20" x14ac:dyDescent="0.2">
      <c r="A375" s="142"/>
      <c r="B375" s="142"/>
      <c r="C375" s="142"/>
      <c r="D375" s="142"/>
      <c r="E375" s="142"/>
      <c r="F375" s="142"/>
      <c r="G375" s="142"/>
      <c r="H375" s="142"/>
      <c r="I375" s="142"/>
      <c r="J375" s="143"/>
      <c r="K375" s="143"/>
      <c r="L375" s="143"/>
      <c r="M375" s="143"/>
      <c r="N375" s="143"/>
      <c r="O375" s="143"/>
      <c r="P375" s="143"/>
      <c r="Q375" s="143"/>
      <c r="R375" s="143"/>
      <c r="S375" s="143"/>
      <c r="T375" s="143"/>
    </row>
    <row r="376" spans="1:20" x14ac:dyDescent="0.2">
      <c r="A376" s="142"/>
      <c r="B376" s="142"/>
      <c r="C376" s="142"/>
      <c r="D376" s="142"/>
      <c r="E376" s="142"/>
      <c r="F376" s="142"/>
      <c r="G376" s="142"/>
      <c r="H376" s="142"/>
      <c r="I376" s="142"/>
      <c r="J376" s="143"/>
      <c r="K376" s="143"/>
      <c r="L376" s="143"/>
      <c r="M376" s="143"/>
      <c r="N376" s="143"/>
      <c r="O376" s="143"/>
      <c r="P376" s="143"/>
      <c r="Q376" s="143"/>
      <c r="R376" s="143"/>
      <c r="S376" s="143"/>
      <c r="T376" s="143"/>
    </row>
    <row r="377" spans="1:20" x14ac:dyDescent="0.2">
      <c r="A377" s="142"/>
      <c r="B377" s="142"/>
      <c r="C377" s="142"/>
      <c r="D377" s="142"/>
      <c r="E377" s="142"/>
      <c r="F377" s="142"/>
      <c r="G377" s="142"/>
      <c r="H377" s="142"/>
      <c r="I377" s="142"/>
      <c r="J377" s="143"/>
      <c r="K377" s="143"/>
      <c r="L377" s="143"/>
      <c r="M377" s="143"/>
      <c r="N377" s="143"/>
      <c r="O377" s="143"/>
      <c r="P377" s="143"/>
      <c r="Q377" s="143"/>
      <c r="R377" s="143"/>
      <c r="S377" s="143"/>
      <c r="T377" s="143"/>
    </row>
    <row r="378" spans="1:20" x14ac:dyDescent="0.2">
      <c r="A378" s="142"/>
      <c r="B378" s="142"/>
      <c r="C378" s="142"/>
      <c r="D378" s="142"/>
      <c r="E378" s="142"/>
      <c r="F378" s="142"/>
      <c r="G378" s="142"/>
      <c r="H378" s="142"/>
      <c r="I378" s="142"/>
      <c r="J378" s="143"/>
      <c r="K378" s="143"/>
      <c r="L378" s="143"/>
      <c r="M378" s="143"/>
      <c r="N378" s="143"/>
      <c r="O378" s="143"/>
      <c r="P378" s="143"/>
      <c r="Q378" s="143"/>
      <c r="R378" s="143"/>
      <c r="S378" s="143"/>
      <c r="T378" s="143"/>
    </row>
    <row r="379" spans="1:20" x14ac:dyDescent="0.2">
      <c r="A379" s="142"/>
      <c r="B379" s="142"/>
      <c r="C379" s="142"/>
      <c r="D379" s="142"/>
      <c r="E379" s="142"/>
      <c r="F379" s="142"/>
      <c r="G379" s="142"/>
      <c r="H379" s="142"/>
      <c r="I379" s="142"/>
      <c r="J379" s="143"/>
      <c r="K379" s="143"/>
      <c r="L379" s="143"/>
      <c r="M379" s="143"/>
      <c r="N379" s="143"/>
      <c r="O379" s="143"/>
      <c r="P379" s="143"/>
      <c r="Q379" s="143"/>
      <c r="R379" s="143"/>
      <c r="S379" s="143"/>
      <c r="T379" s="143"/>
    </row>
    <row r="380" spans="1:20" x14ac:dyDescent="0.2">
      <c r="A380" s="142"/>
      <c r="B380" s="142"/>
      <c r="C380" s="142"/>
      <c r="D380" s="142"/>
      <c r="E380" s="142"/>
      <c r="F380" s="142"/>
      <c r="G380" s="142"/>
      <c r="H380" s="142"/>
      <c r="I380" s="142"/>
      <c r="J380" s="143"/>
      <c r="K380" s="143"/>
      <c r="L380" s="143"/>
      <c r="M380" s="143"/>
      <c r="N380" s="143"/>
      <c r="O380" s="143"/>
      <c r="P380" s="143"/>
      <c r="Q380" s="143"/>
      <c r="R380" s="143"/>
      <c r="S380" s="143"/>
      <c r="T380" s="143"/>
    </row>
    <row r="381" spans="1:20" x14ac:dyDescent="0.2">
      <c r="A381" s="142"/>
      <c r="B381" s="142"/>
      <c r="C381" s="142"/>
      <c r="D381" s="142"/>
      <c r="E381" s="142"/>
      <c r="F381" s="142"/>
      <c r="G381" s="142"/>
      <c r="H381" s="142"/>
      <c r="I381" s="142"/>
      <c r="J381" s="143"/>
      <c r="K381" s="143"/>
      <c r="L381" s="143"/>
      <c r="M381" s="143"/>
      <c r="N381" s="143"/>
      <c r="O381" s="143"/>
      <c r="P381" s="143"/>
      <c r="Q381" s="143"/>
      <c r="R381" s="143"/>
      <c r="S381" s="143"/>
      <c r="T381" s="143"/>
    </row>
    <row r="382" spans="1:20" x14ac:dyDescent="0.2">
      <c r="A382" s="142"/>
      <c r="B382" s="142"/>
      <c r="C382" s="142"/>
      <c r="D382" s="142"/>
      <c r="E382" s="142"/>
      <c r="F382" s="142"/>
      <c r="G382" s="142"/>
      <c r="H382" s="142"/>
      <c r="I382" s="142"/>
      <c r="J382" s="143"/>
      <c r="K382" s="143"/>
      <c r="L382" s="143"/>
      <c r="M382" s="143"/>
      <c r="N382" s="143"/>
      <c r="O382" s="143"/>
      <c r="P382" s="143"/>
      <c r="Q382" s="143"/>
      <c r="R382" s="143"/>
      <c r="S382" s="143"/>
      <c r="T382" s="143"/>
    </row>
    <row r="383" spans="1:20" x14ac:dyDescent="0.2">
      <c r="A383" s="142"/>
      <c r="B383" s="142"/>
      <c r="C383" s="142"/>
      <c r="D383" s="142"/>
      <c r="E383" s="142"/>
      <c r="F383" s="142"/>
      <c r="G383" s="142"/>
      <c r="H383" s="142"/>
      <c r="I383" s="142"/>
      <c r="J383" s="143"/>
      <c r="K383" s="143"/>
      <c r="L383" s="143"/>
      <c r="M383" s="143"/>
      <c r="N383" s="143"/>
      <c r="O383" s="143"/>
      <c r="P383" s="143"/>
      <c r="Q383" s="143"/>
      <c r="R383" s="143"/>
      <c r="S383" s="143"/>
      <c r="T383" s="143"/>
    </row>
    <row r="384" spans="1:20" x14ac:dyDescent="0.2">
      <c r="A384" s="142"/>
      <c r="B384" s="142"/>
      <c r="C384" s="142"/>
      <c r="D384" s="142"/>
      <c r="E384" s="142"/>
      <c r="F384" s="142"/>
      <c r="G384" s="142"/>
      <c r="H384" s="142"/>
      <c r="I384" s="142"/>
      <c r="J384" s="143"/>
      <c r="K384" s="143"/>
      <c r="L384" s="143"/>
      <c r="M384" s="143"/>
      <c r="N384" s="143"/>
      <c r="O384" s="143"/>
      <c r="P384" s="143"/>
      <c r="Q384" s="143"/>
      <c r="R384" s="143"/>
      <c r="S384" s="143"/>
      <c r="T384" s="143"/>
    </row>
    <row r="385" spans="1:20" x14ac:dyDescent="0.2">
      <c r="A385" s="142"/>
      <c r="B385" s="142"/>
      <c r="C385" s="142"/>
      <c r="D385" s="142"/>
      <c r="E385" s="142"/>
      <c r="F385" s="142"/>
      <c r="G385" s="142"/>
      <c r="H385" s="142"/>
      <c r="I385" s="142"/>
      <c r="J385" s="143"/>
      <c r="K385" s="143"/>
      <c r="L385" s="143"/>
      <c r="M385" s="143"/>
      <c r="N385" s="143"/>
      <c r="O385" s="143"/>
      <c r="P385" s="143"/>
      <c r="Q385" s="143"/>
      <c r="R385" s="143"/>
      <c r="S385" s="143"/>
      <c r="T385" s="143"/>
    </row>
    <row r="386" spans="1:20" x14ac:dyDescent="0.2">
      <c r="A386" s="142"/>
      <c r="B386" s="142"/>
      <c r="C386" s="142"/>
      <c r="D386" s="142"/>
      <c r="E386" s="142"/>
      <c r="F386" s="142"/>
      <c r="G386" s="142"/>
      <c r="H386" s="142"/>
      <c r="I386" s="142"/>
      <c r="J386" s="143"/>
      <c r="K386" s="143"/>
      <c r="L386" s="143"/>
      <c r="M386" s="143"/>
      <c r="N386" s="143"/>
      <c r="O386" s="143"/>
      <c r="P386" s="143"/>
      <c r="Q386" s="143"/>
      <c r="R386" s="143"/>
      <c r="S386" s="143"/>
      <c r="T386" s="143"/>
    </row>
    <row r="387" spans="1:20" x14ac:dyDescent="0.2">
      <c r="A387" s="142"/>
      <c r="B387" s="142"/>
      <c r="C387" s="142"/>
      <c r="D387" s="142"/>
      <c r="E387" s="142"/>
      <c r="F387" s="142"/>
      <c r="G387" s="142"/>
      <c r="H387" s="142"/>
      <c r="I387" s="142"/>
      <c r="J387" s="143"/>
      <c r="K387" s="143"/>
      <c r="L387" s="143"/>
      <c r="M387" s="143"/>
      <c r="N387" s="143"/>
      <c r="O387" s="143"/>
      <c r="P387" s="143"/>
      <c r="Q387" s="143"/>
      <c r="R387" s="143"/>
      <c r="S387" s="143"/>
      <c r="T387" s="143"/>
    </row>
    <row r="388" spans="1:20" x14ac:dyDescent="0.2">
      <c r="A388" s="142"/>
      <c r="B388" s="142"/>
      <c r="C388" s="142"/>
      <c r="D388" s="142"/>
      <c r="E388" s="142"/>
      <c r="F388" s="142"/>
      <c r="G388" s="142"/>
      <c r="H388" s="142"/>
      <c r="I388" s="142"/>
      <c r="J388" s="143"/>
      <c r="K388" s="143"/>
      <c r="L388" s="143"/>
      <c r="M388" s="143"/>
      <c r="N388" s="143"/>
      <c r="O388" s="143"/>
      <c r="P388" s="143"/>
      <c r="Q388" s="143"/>
      <c r="R388" s="143"/>
      <c r="S388" s="143"/>
      <c r="T388" s="143"/>
    </row>
    <row r="389" spans="1:20" x14ac:dyDescent="0.2">
      <c r="A389" s="142"/>
      <c r="B389" s="142"/>
      <c r="C389" s="142"/>
      <c r="D389" s="142"/>
      <c r="E389" s="142"/>
      <c r="F389" s="142"/>
      <c r="G389" s="142"/>
      <c r="H389" s="142"/>
      <c r="I389" s="142"/>
      <c r="J389" s="143"/>
      <c r="K389" s="143"/>
      <c r="L389" s="143"/>
      <c r="M389" s="143"/>
      <c r="N389" s="143"/>
      <c r="O389" s="143"/>
      <c r="P389" s="143"/>
      <c r="Q389" s="143"/>
      <c r="R389" s="143"/>
      <c r="S389" s="143"/>
      <c r="T389" s="143"/>
    </row>
    <row r="390" spans="1:20" x14ac:dyDescent="0.2">
      <c r="A390" s="142"/>
      <c r="B390" s="142"/>
      <c r="C390" s="142"/>
      <c r="D390" s="142"/>
      <c r="E390" s="142"/>
      <c r="F390" s="142"/>
      <c r="G390" s="142"/>
      <c r="H390" s="142"/>
      <c r="I390" s="142"/>
      <c r="J390" s="143"/>
      <c r="K390" s="143"/>
      <c r="L390" s="143"/>
      <c r="M390" s="143"/>
      <c r="N390" s="143"/>
      <c r="O390" s="143"/>
      <c r="P390" s="143"/>
      <c r="Q390" s="143"/>
      <c r="R390" s="143"/>
      <c r="S390" s="143"/>
      <c r="T390" s="143"/>
    </row>
    <row r="391" spans="1:20" x14ac:dyDescent="0.2">
      <c r="A391" s="142"/>
      <c r="B391" s="142"/>
      <c r="C391" s="142"/>
      <c r="D391" s="142"/>
      <c r="E391" s="142"/>
      <c r="F391" s="142"/>
      <c r="G391" s="142"/>
      <c r="H391" s="142"/>
      <c r="I391" s="142"/>
      <c r="J391" s="143"/>
      <c r="K391" s="143"/>
      <c r="L391" s="143"/>
      <c r="M391" s="143"/>
      <c r="N391" s="143"/>
      <c r="O391" s="143"/>
      <c r="P391" s="143"/>
      <c r="Q391" s="143"/>
      <c r="R391" s="143"/>
      <c r="S391" s="143"/>
      <c r="T391" s="143"/>
    </row>
    <row r="392" spans="1:20" x14ac:dyDescent="0.2">
      <c r="A392" s="142"/>
      <c r="B392" s="142"/>
      <c r="C392" s="142"/>
      <c r="D392" s="142"/>
      <c r="E392" s="142"/>
      <c r="F392" s="142"/>
      <c r="G392" s="142"/>
      <c r="H392" s="142"/>
      <c r="I392" s="142"/>
      <c r="J392" s="143"/>
      <c r="K392" s="143"/>
      <c r="L392" s="143"/>
      <c r="M392" s="143"/>
      <c r="N392" s="143"/>
      <c r="O392" s="143"/>
      <c r="P392" s="143"/>
      <c r="Q392" s="143"/>
      <c r="R392" s="143"/>
      <c r="S392" s="143"/>
      <c r="T392" s="143"/>
    </row>
    <row r="393" spans="1:20" x14ac:dyDescent="0.2">
      <c r="A393" s="142"/>
      <c r="B393" s="142"/>
      <c r="C393" s="142"/>
      <c r="D393" s="142"/>
      <c r="E393" s="142"/>
      <c r="F393" s="142"/>
      <c r="G393" s="142"/>
      <c r="H393" s="142"/>
      <c r="I393" s="142"/>
      <c r="J393" s="143"/>
      <c r="K393" s="143"/>
      <c r="L393" s="143"/>
      <c r="M393" s="143"/>
      <c r="N393" s="143"/>
      <c r="O393" s="143"/>
      <c r="P393" s="143"/>
      <c r="Q393" s="143"/>
      <c r="R393" s="143"/>
      <c r="S393" s="143"/>
      <c r="T393" s="143"/>
    </row>
    <row r="394" spans="1:20" x14ac:dyDescent="0.2">
      <c r="A394" s="142"/>
      <c r="B394" s="142"/>
      <c r="C394" s="142"/>
      <c r="D394" s="142"/>
      <c r="E394" s="142"/>
      <c r="F394" s="142"/>
      <c r="G394" s="142"/>
      <c r="H394" s="142"/>
      <c r="I394" s="142"/>
      <c r="J394" s="143"/>
      <c r="K394" s="143"/>
      <c r="L394" s="143"/>
      <c r="M394" s="143"/>
      <c r="N394" s="143"/>
      <c r="O394" s="143"/>
      <c r="P394" s="143"/>
      <c r="Q394" s="143"/>
      <c r="R394" s="143"/>
      <c r="S394" s="143"/>
      <c r="T394" s="143"/>
    </row>
    <row r="395" spans="1:20" x14ac:dyDescent="0.2">
      <c r="A395" s="142"/>
      <c r="B395" s="142"/>
      <c r="C395" s="142"/>
      <c r="D395" s="142"/>
      <c r="E395" s="142"/>
      <c r="F395" s="142"/>
      <c r="G395" s="142"/>
      <c r="H395" s="142"/>
      <c r="I395" s="142"/>
      <c r="J395" s="143"/>
      <c r="K395" s="143"/>
      <c r="L395" s="143"/>
      <c r="M395" s="143"/>
      <c r="N395" s="143"/>
      <c r="O395" s="143"/>
      <c r="P395" s="143"/>
      <c r="Q395" s="143"/>
      <c r="R395" s="143"/>
      <c r="S395" s="143"/>
      <c r="T395" s="143"/>
    </row>
    <row r="396" spans="1:20" x14ac:dyDescent="0.2">
      <c r="A396" s="142"/>
      <c r="B396" s="142"/>
      <c r="C396" s="142"/>
      <c r="D396" s="142"/>
      <c r="E396" s="142"/>
      <c r="F396" s="142"/>
      <c r="G396" s="142"/>
      <c r="H396" s="142"/>
      <c r="I396" s="142"/>
      <c r="J396" s="143"/>
      <c r="K396" s="143"/>
      <c r="L396" s="143"/>
      <c r="M396" s="143"/>
      <c r="N396" s="143"/>
      <c r="O396" s="143"/>
      <c r="P396" s="143"/>
      <c r="Q396" s="143"/>
      <c r="R396" s="143"/>
      <c r="S396" s="143"/>
      <c r="T396" s="143"/>
    </row>
    <row r="397" spans="1:20" x14ac:dyDescent="0.2">
      <c r="A397" s="142"/>
      <c r="B397" s="142"/>
      <c r="C397" s="142"/>
      <c r="D397" s="142"/>
      <c r="E397" s="142"/>
      <c r="F397" s="142"/>
      <c r="G397" s="142"/>
      <c r="H397" s="142"/>
      <c r="I397" s="142"/>
      <c r="J397" s="143"/>
      <c r="K397" s="143"/>
      <c r="L397" s="143"/>
      <c r="M397" s="143"/>
      <c r="N397" s="143"/>
      <c r="O397" s="143"/>
      <c r="P397" s="143"/>
      <c r="Q397" s="143"/>
      <c r="R397" s="143"/>
      <c r="S397" s="143"/>
      <c r="T397" s="143"/>
    </row>
    <row r="398" spans="1:20" x14ac:dyDescent="0.2">
      <c r="A398" s="142"/>
      <c r="B398" s="142"/>
      <c r="C398" s="142"/>
      <c r="D398" s="142"/>
      <c r="E398" s="142"/>
      <c r="F398" s="142"/>
      <c r="G398" s="142"/>
      <c r="H398" s="142"/>
      <c r="I398" s="142"/>
      <c r="J398" s="143"/>
      <c r="K398" s="143"/>
      <c r="L398" s="143"/>
      <c r="M398" s="143"/>
      <c r="N398" s="143"/>
      <c r="O398" s="143"/>
      <c r="P398" s="143"/>
      <c r="Q398" s="143"/>
      <c r="R398" s="143"/>
      <c r="S398" s="143"/>
      <c r="T398" s="143"/>
    </row>
    <row r="399" spans="1:20" x14ac:dyDescent="0.2">
      <c r="A399" s="142"/>
      <c r="B399" s="142"/>
      <c r="C399" s="142"/>
      <c r="D399" s="142"/>
      <c r="E399" s="142"/>
      <c r="F399" s="142"/>
      <c r="G399" s="142"/>
      <c r="H399" s="142"/>
      <c r="I399" s="142"/>
      <c r="J399" s="143"/>
      <c r="K399" s="143"/>
      <c r="L399" s="143"/>
      <c r="M399" s="143"/>
      <c r="N399" s="143"/>
      <c r="O399" s="143"/>
      <c r="P399" s="143"/>
      <c r="Q399" s="143"/>
      <c r="R399" s="143"/>
      <c r="S399" s="143"/>
      <c r="T399" s="143"/>
    </row>
    <row r="400" spans="1:20" x14ac:dyDescent="0.2">
      <c r="A400" s="142"/>
      <c r="B400" s="142"/>
      <c r="C400" s="142"/>
      <c r="D400" s="142"/>
      <c r="E400" s="142"/>
      <c r="F400" s="142"/>
      <c r="G400" s="142"/>
      <c r="H400" s="142"/>
      <c r="I400" s="142"/>
      <c r="J400" s="143"/>
      <c r="K400" s="143"/>
      <c r="L400" s="143"/>
      <c r="M400" s="143"/>
      <c r="N400" s="143"/>
      <c r="O400" s="143"/>
      <c r="P400" s="143"/>
      <c r="Q400" s="143"/>
      <c r="R400" s="143"/>
      <c r="S400" s="143"/>
      <c r="T400" s="143"/>
    </row>
    <row r="401" spans="1:20" x14ac:dyDescent="0.2">
      <c r="A401" s="142"/>
      <c r="B401" s="142"/>
      <c r="C401" s="142"/>
      <c r="D401" s="142"/>
      <c r="E401" s="142"/>
      <c r="F401" s="142"/>
      <c r="G401" s="142"/>
      <c r="H401" s="142"/>
      <c r="I401" s="142"/>
      <c r="J401" s="143"/>
      <c r="K401" s="143"/>
      <c r="L401" s="143"/>
      <c r="M401" s="143"/>
      <c r="N401" s="143"/>
      <c r="O401" s="143"/>
      <c r="P401" s="143"/>
      <c r="Q401" s="143"/>
      <c r="R401" s="143"/>
      <c r="S401" s="143"/>
      <c r="T401" s="143"/>
    </row>
    <row r="402" spans="1:20" x14ac:dyDescent="0.2">
      <c r="A402" s="142"/>
      <c r="B402" s="142"/>
      <c r="C402" s="142"/>
      <c r="D402" s="142"/>
      <c r="E402" s="142"/>
      <c r="F402" s="142"/>
      <c r="G402" s="142"/>
      <c r="H402" s="142"/>
      <c r="I402" s="142"/>
      <c r="J402" s="143"/>
      <c r="K402" s="143"/>
      <c r="L402" s="143"/>
      <c r="M402" s="143"/>
      <c r="N402" s="143"/>
      <c r="O402" s="143"/>
      <c r="P402" s="143"/>
      <c r="Q402" s="143"/>
      <c r="R402" s="143"/>
      <c r="S402" s="143"/>
      <c r="T402" s="143"/>
    </row>
    <row r="403" spans="1:20" x14ac:dyDescent="0.2">
      <c r="A403" s="142"/>
      <c r="B403" s="142"/>
      <c r="C403" s="142"/>
      <c r="D403" s="142"/>
      <c r="E403" s="142"/>
      <c r="F403" s="142"/>
      <c r="G403" s="142"/>
      <c r="H403" s="142"/>
      <c r="I403" s="142"/>
      <c r="J403" s="143"/>
      <c r="K403" s="143"/>
      <c r="L403" s="143"/>
      <c r="M403" s="143"/>
      <c r="N403" s="143"/>
      <c r="O403" s="143"/>
      <c r="P403" s="143"/>
      <c r="Q403" s="143"/>
      <c r="R403" s="143"/>
      <c r="S403" s="143"/>
      <c r="T403" s="143"/>
    </row>
    <row r="404" spans="1:20" x14ac:dyDescent="0.2">
      <c r="A404" s="142"/>
      <c r="B404" s="142"/>
      <c r="C404" s="142"/>
      <c r="D404" s="142"/>
      <c r="E404" s="142"/>
      <c r="F404" s="142"/>
      <c r="G404" s="142"/>
      <c r="H404" s="142"/>
      <c r="I404" s="142"/>
      <c r="J404" s="143"/>
      <c r="K404" s="143"/>
      <c r="L404" s="143"/>
      <c r="M404" s="143"/>
      <c r="N404" s="143"/>
      <c r="O404" s="143"/>
      <c r="P404" s="143"/>
      <c r="Q404" s="143"/>
      <c r="R404" s="143"/>
      <c r="S404" s="143"/>
      <c r="T404" s="143"/>
    </row>
    <row r="405" spans="1:20" x14ac:dyDescent="0.2">
      <c r="A405" s="142"/>
      <c r="B405" s="142"/>
      <c r="C405" s="142"/>
      <c r="D405" s="142"/>
      <c r="E405" s="142"/>
      <c r="F405" s="142"/>
      <c r="G405" s="142"/>
      <c r="H405" s="142"/>
      <c r="I405" s="142"/>
      <c r="J405" s="143"/>
      <c r="K405" s="143"/>
      <c r="L405" s="143"/>
      <c r="M405" s="143"/>
      <c r="N405" s="143"/>
      <c r="O405" s="143"/>
      <c r="P405" s="143"/>
      <c r="Q405" s="143"/>
      <c r="R405" s="143"/>
      <c r="S405" s="143"/>
      <c r="T405" s="143"/>
    </row>
    <row r="406" spans="1:20" x14ac:dyDescent="0.2">
      <c r="A406" s="142"/>
      <c r="B406" s="142"/>
      <c r="C406" s="142"/>
      <c r="D406" s="142"/>
      <c r="E406" s="142"/>
      <c r="F406" s="142"/>
      <c r="G406" s="142"/>
      <c r="H406" s="142"/>
      <c r="I406" s="142"/>
      <c r="J406" s="143"/>
      <c r="K406" s="143"/>
      <c r="L406" s="143"/>
      <c r="M406" s="143"/>
      <c r="N406" s="143"/>
      <c r="O406" s="143"/>
      <c r="P406" s="143"/>
      <c r="Q406" s="143"/>
      <c r="R406" s="143"/>
      <c r="S406" s="143"/>
      <c r="T406" s="143"/>
    </row>
    <row r="407" spans="1:20" x14ac:dyDescent="0.2">
      <c r="A407" s="142"/>
      <c r="B407" s="142"/>
      <c r="C407" s="142"/>
      <c r="D407" s="142"/>
      <c r="E407" s="142"/>
      <c r="F407" s="142"/>
      <c r="G407" s="142"/>
      <c r="H407" s="142"/>
      <c r="I407" s="142"/>
      <c r="J407" s="143"/>
      <c r="K407" s="143"/>
      <c r="L407" s="143"/>
      <c r="M407" s="143"/>
      <c r="N407" s="143"/>
      <c r="O407" s="143"/>
      <c r="P407" s="143"/>
      <c r="Q407" s="143"/>
      <c r="R407" s="143"/>
      <c r="S407" s="143"/>
      <c r="T407" s="143"/>
    </row>
    <row r="408" spans="1:20" x14ac:dyDescent="0.2">
      <c r="A408" s="142"/>
      <c r="B408" s="142"/>
      <c r="C408" s="142"/>
      <c r="D408" s="142"/>
      <c r="E408" s="142"/>
      <c r="F408" s="142"/>
      <c r="G408" s="142"/>
      <c r="H408" s="142"/>
      <c r="I408" s="142"/>
      <c r="J408" s="143"/>
      <c r="K408" s="143"/>
      <c r="L408" s="143"/>
      <c r="M408" s="143"/>
      <c r="N408" s="143"/>
      <c r="O408" s="143"/>
      <c r="P408" s="143"/>
      <c r="Q408" s="143"/>
      <c r="R408" s="143"/>
      <c r="S408" s="143"/>
      <c r="T408" s="143"/>
    </row>
    <row r="409" spans="1:20" x14ac:dyDescent="0.2">
      <c r="A409" s="142"/>
      <c r="B409" s="142"/>
      <c r="C409" s="142"/>
      <c r="D409" s="142"/>
      <c r="E409" s="142"/>
      <c r="F409" s="142"/>
      <c r="G409" s="142"/>
      <c r="H409" s="142"/>
      <c r="I409" s="142"/>
      <c r="J409" s="143"/>
      <c r="K409" s="143"/>
      <c r="L409" s="143"/>
      <c r="M409" s="143"/>
      <c r="N409" s="143"/>
      <c r="O409" s="143"/>
      <c r="P409" s="143"/>
      <c r="Q409" s="143"/>
      <c r="R409" s="143"/>
      <c r="S409" s="143"/>
      <c r="T409" s="143"/>
    </row>
    <row r="410" spans="1:20" x14ac:dyDescent="0.2">
      <c r="A410" s="142"/>
      <c r="B410" s="142"/>
      <c r="C410" s="142"/>
      <c r="D410" s="142"/>
      <c r="E410" s="142"/>
      <c r="F410" s="142"/>
      <c r="G410" s="142"/>
      <c r="H410" s="142"/>
      <c r="I410" s="142"/>
      <c r="J410" s="143"/>
      <c r="K410" s="143"/>
      <c r="L410" s="143"/>
      <c r="M410" s="143"/>
      <c r="N410" s="143"/>
      <c r="O410" s="143"/>
      <c r="P410" s="143"/>
      <c r="Q410" s="143"/>
      <c r="R410" s="143"/>
      <c r="S410" s="143"/>
      <c r="T410" s="143"/>
    </row>
    <row r="411" spans="1:20" x14ac:dyDescent="0.2">
      <c r="A411" s="142"/>
      <c r="B411" s="142"/>
      <c r="C411" s="142"/>
      <c r="D411" s="142"/>
      <c r="E411" s="142"/>
      <c r="F411" s="142"/>
      <c r="G411" s="142"/>
      <c r="H411" s="142"/>
      <c r="I411" s="142"/>
      <c r="J411" s="143"/>
      <c r="K411" s="143"/>
      <c r="L411" s="143"/>
      <c r="M411" s="143"/>
      <c r="N411" s="143"/>
      <c r="O411" s="143"/>
      <c r="P411" s="143"/>
      <c r="Q411" s="143"/>
      <c r="R411" s="143"/>
      <c r="S411" s="143"/>
      <c r="T411" s="143"/>
    </row>
    <row r="412" spans="1:20" x14ac:dyDescent="0.2">
      <c r="A412" s="142"/>
      <c r="B412" s="142"/>
      <c r="C412" s="142"/>
      <c r="D412" s="142"/>
      <c r="E412" s="142"/>
      <c r="F412" s="142"/>
      <c r="G412" s="142"/>
      <c r="H412" s="142"/>
      <c r="I412" s="142"/>
      <c r="J412" s="143"/>
      <c r="K412" s="143"/>
      <c r="L412" s="143"/>
      <c r="M412" s="143"/>
      <c r="N412" s="143"/>
      <c r="O412" s="143"/>
      <c r="P412" s="143"/>
      <c r="Q412" s="143"/>
      <c r="R412" s="143"/>
      <c r="S412" s="143"/>
      <c r="T412" s="143"/>
    </row>
    <row r="413" spans="1:20" x14ac:dyDescent="0.2">
      <c r="A413" s="142"/>
      <c r="B413" s="142"/>
      <c r="C413" s="142"/>
      <c r="D413" s="142"/>
      <c r="E413" s="142"/>
      <c r="F413" s="142"/>
      <c r="G413" s="142"/>
      <c r="H413" s="142"/>
      <c r="I413" s="142"/>
      <c r="J413" s="143"/>
      <c r="K413" s="143"/>
      <c r="L413" s="143"/>
      <c r="M413" s="143"/>
      <c r="N413" s="143"/>
      <c r="O413" s="143"/>
      <c r="P413" s="143"/>
      <c r="Q413" s="143"/>
      <c r="R413" s="143"/>
      <c r="S413" s="143"/>
      <c r="T413" s="143"/>
    </row>
    <row r="414" spans="1:20" x14ac:dyDescent="0.2">
      <c r="A414" s="142"/>
      <c r="B414" s="142"/>
      <c r="C414" s="142"/>
      <c r="D414" s="142"/>
      <c r="E414" s="142"/>
      <c r="F414" s="142"/>
      <c r="G414" s="142"/>
      <c r="H414" s="142"/>
      <c r="I414" s="142"/>
      <c r="J414" s="143"/>
      <c r="K414" s="143"/>
      <c r="L414" s="143"/>
      <c r="M414" s="143"/>
      <c r="N414" s="143"/>
      <c r="O414" s="143"/>
      <c r="P414" s="143"/>
      <c r="Q414" s="143"/>
      <c r="R414" s="143"/>
      <c r="S414" s="143"/>
      <c r="T414" s="143"/>
    </row>
    <row r="415" spans="1:20" x14ac:dyDescent="0.2">
      <c r="A415" s="142"/>
      <c r="B415" s="142"/>
      <c r="C415" s="142"/>
      <c r="D415" s="142"/>
      <c r="E415" s="142"/>
      <c r="F415" s="142"/>
      <c r="G415" s="142"/>
      <c r="H415" s="142"/>
      <c r="I415" s="142"/>
      <c r="J415" s="143"/>
      <c r="K415" s="143"/>
      <c r="L415" s="143"/>
      <c r="M415" s="143"/>
      <c r="N415" s="143"/>
      <c r="O415" s="143"/>
      <c r="P415" s="143"/>
      <c r="Q415" s="143"/>
      <c r="R415" s="143"/>
      <c r="S415" s="143"/>
      <c r="T415" s="143"/>
    </row>
    <row r="416" spans="1:20" x14ac:dyDescent="0.2">
      <c r="A416" s="142"/>
      <c r="B416" s="142"/>
      <c r="C416" s="142"/>
      <c r="D416" s="142"/>
      <c r="E416" s="142"/>
      <c r="F416" s="142"/>
      <c r="G416" s="142"/>
      <c r="H416" s="142"/>
      <c r="I416" s="142"/>
      <c r="J416" s="143"/>
      <c r="K416" s="143"/>
      <c r="L416" s="143"/>
      <c r="M416" s="143"/>
      <c r="N416" s="143"/>
      <c r="O416" s="143"/>
      <c r="P416" s="143"/>
      <c r="Q416" s="143"/>
      <c r="R416" s="143"/>
      <c r="S416" s="143"/>
      <c r="T416" s="143"/>
    </row>
    <row r="417" spans="1:20" x14ac:dyDescent="0.2">
      <c r="A417" s="142"/>
      <c r="B417" s="142"/>
      <c r="C417" s="142"/>
      <c r="D417" s="142"/>
      <c r="E417" s="142"/>
      <c r="F417" s="142"/>
      <c r="G417" s="142"/>
      <c r="H417" s="142"/>
      <c r="I417" s="142"/>
      <c r="J417" s="143"/>
      <c r="K417" s="143"/>
      <c r="L417" s="143"/>
      <c r="M417" s="143"/>
      <c r="N417" s="143"/>
      <c r="O417" s="143"/>
      <c r="P417" s="143"/>
      <c r="Q417" s="143"/>
      <c r="R417" s="143"/>
      <c r="S417" s="143"/>
      <c r="T417" s="143"/>
    </row>
    <row r="418" spans="1:20" x14ac:dyDescent="0.2">
      <c r="A418" s="142"/>
      <c r="B418" s="142"/>
      <c r="C418" s="142"/>
      <c r="D418" s="142"/>
      <c r="E418" s="142"/>
      <c r="F418" s="142"/>
      <c r="G418" s="142"/>
      <c r="H418" s="142"/>
      <c r="I418" s="142"/>
      <c r="J418" s="143"/>
      <c r="K418" s="143"/>
      <c r="L418" s="143"/>
      <c r="M418" s="143"/>
      <c r="N418" s="143"/>
      <c r="O418" s="143"/>
      <c r="P418" s="143"/>
      <c r="Q418" s="143"/>
      <c r="R418" s="143"/>
      <c r="S418" s="143"/>
      <c r="T418" s="143"/>
    </row>
    <row r="419" spans="1:20" x14ac:dyDescent="0.2">
      <c r="A419" s="142"/>
      <c r="B419" s="142"/>
      <c r="C419" s="142"/>
      <c r="D419" s="142"/>
      <c r="E419" s="142"/>
      <c r="F419" s="142"/>
      <c r="G419" s="142"/>
      <c r="H419" s="142"/>
      <c r="I419" s="142"/>
      <c r="J419" s="143"/>
      <c r="K419" s="143"/>
      <c r="L419" s="143"/>
      <c r="M419" s="143"/>
      <c r="N419" s="143"/>
      <c r="O419" s="143"/>
      <c r="P419" s="143"/>
      <c r="Q419" s="143"/>
      <c r="R419" s="143"/>
      <c r="S419" s="143"/>
      <c r="T419" s="143"/>
    </row>
    <row r="420" spans="1:20" x14ac:dyDescent="0.2">
      <c r="A420" s="142"/>
      <c r="B420" s="142"/>
      <c r="C420" s="142"/>
      <c r="D420" s="142"/>
      <c r="E420" s="142"/>
      <c r="F420" s="142"/>
      <c r="G420" s="142"/>
      <c r="H420" s="142"/>
      <c r="I420" s="142"/>
      <c r="J420" s="143"/>
      <c r="K420" s="143"/>
      <c r="L420" s="143"/>
      <c r="M420" s="143"/>
      <c r="N420" s="143"/>
      <c r="O420" s="143"/>
      <c r="P420" s="143"/>
      <c r="Q420" s="143"/>
      <c r="R420" s="143"/>
      <c r="S420" s="143"/>
      <c r="T420" s="143"/>
    </row>
    <row r="421" spans="1:20" x14ac:dyDescent="0.2">
      <c r="A421" s="142"/>
      <c r="B421" s="142"/>
      <c r="C421" s="142"/>
      <c r="D421" s="142"/>
      <c r="E421" s="142"/>
      <c r="F421" s="142"/>
      <c r="G421" s="142"/>
      <c r="H421" s="142"/>
      <c r="I421" s="142"/>
      <c r="J421" s="143"/>
      <c r="K421" s="143"/>
      <c r="L421" s="143"/>
      <c r="M421" s="143"/>
      <c r="N421" s="143"/>
      <c r="O421" s="143"/>
      <c r="P421" s="143"/>
      <c r="Q421" s="143"/>
      <c r="R421" s="143"/>
      <c r="S421" s="143"/>
      <c r="T421" s="143"/>
    </row>
    <row r="422" spans="1:20" x14ac:dyDescent="0.2">
      <c r="A422" s="142"/>
      <c r="B422" s="142"/>
      <c r="C422" s="142"/>
      <c r="D422" s="142"/>
      <c r="E422" s="142"/>
      <c r="F422" s="142"/>
      <c r="G422" s="142"/>
      <c r="H422" s="142"/>
      <c r="I422" s="142"/>
      <c r="J422" s="143"/>
      <c r="K422" s="143"/>
      <c r="L422" s="143"/>
      <c r="M422" s="143"/>
      <c r="N422" s="143"/>
      <c r="O422" s="143"/>
      <c r="P422" s="143"/>
      <c r="Q422" s="143"/>
      <c r="R422" s="143"/>
      <c r="S422" s="143"/>
      <c r="T422" s="143"/>
    </row>
    <row r="423" spans="1:20" x14ac:dyDescent="0.2">
      <c r="A423" s="142"/>
      <c r="B423" s="142"/>
      <c r="C423" s="142"/>
      <c r="D423" s="142"/>
      <c r="E423" s="142"/>
      <c r="F423" s="142"/>
      <c r="G423" s="142"/>
      <c r="H423" s="142"/>
      <c r="I423" s="142"/>
      <c r="J423" s="143"/>
      <c r="K423" s="143"/>
      <c r="L423" s="143"/>
      <c r="M423" s="143"/>
      <c r="N423" s="143"/>
      <c r="O423" s="143"/>
      <c r="P423" s="143"/>
      <c r="Q423" s="143"/>
      <c r="R423" s="143"/>
      <c r="S423" s="143"/>
      <c r="T423" s="143"/>
    </row>
    <row r="424" spans="1:20" x14ac:dyDescent="0.2">
      <c r="A424" s="142"/>
      <c r="B424" s="142"/>
      <c r="C424" s="142"/>
      <c r="D424" s="142"/>
      <c r="E424" s="142"/>
      <c r="F424" s="142"/>
      <c r="G424" s="142"/>
      <c r="H424" s="142"/>
      <c r="I424" s="142"/>
      <c r="J424" s="143"/>
      <c r="K424" s="143"/>
      <c r="L424" s="143"/>
      <c r="M424" s="143"/>
      <c r="N424" s="143"/>
      <c r="O424" s="143"/>
      <c r="P424" s="143"/>
      <c r="Q424" s="143"/>
      <c r="R424" s="143"/>
      <c r="S424" s="143"/>
      <c r="T424" s="143"/>
    </row>
    <row r="425" spans="1:20" x14ac:dyDescent="0.2">
      <c r="A425" s="142"/>
      <c r="B425" s="142"/>
      <c r="C425" s="142"/>
      <c r="D425" s="142"/>
      <c r="E425" s="142"/>
      <c r="F425" s="142"/>
      <c r="G425" s="142"/>
      <c r="H425" s="142"/>
      <c r="I425" s="142"/>
      <c r="J425" s="143"/>
      <c r="K425" s="143"/>
      <c r="L425" s="143"/>
      <c r="M425" s="143"/>
      <c r="N425" s="143"/>
      <c r="O425" s="143"/>
      <c r="P425" s="143"/>
      <c r="Q425" s="143"/>
      <c r="R425" s="143"/>
      <c r="S425" s="143"/>
      <c r="T425" s="143"/>
    </row>
    <row r="426" spans="1:20" x14ac:dyDescent="0.2">
      <c r="A426" s="142"/>
      <c r="B426" s="142"/>
      <c r="C426" s="142"/>
      <c r="D426" s="142"/>
      <c r="E426" s="142"/>
      <c r="F426" s="142"/>
      <c r="G426" s="142"/>
      <c r="H426" s="142"/>
      <c r="I426" s="142"/>
      <c r="J426" s="143"/>
      <c r="K426" s="143"/>
      <c r="L426" s="143"/>
      <c r="M426" s="143"/>
      <c r="N426" s="143"/>
      <c r="O426" s="143"/>
      <c r="P426" s="143"/>
      <c r="Q426" s="143"/>
      <c r="R426" s="143"/>
      <c r="S426" s="143"/>
      <c r="T426" s="143"/>
    </row>
    <row r="427" spans="1:20" x14ac:dyDescent="0.2">
      <c r="A427" s="142"/>
      <c r="B427" s="142"/>
      <c r="C427" s="142"/>
      <c r="D427" s="142"/>
      <c r="E427" s="142"/>
      <c r="F427" s="142"/>
      <c r="G427" s="142"/>
      <c r="H427" s="142"/>
      <c r="I427" s="142"/>
      <c r="J427" s="143"/>
      <c r="K427" s="143"/>
      <c r="L427" s="143"/>
      <c r="M427" s="143"/>
      <c r="N427" s="143"/>
      <c r="O427" s="143"/>
      <c r="P427" s="143"/>
      <c r="Q427" s="143"/>
      <c r="R427" s="143"/>
      <c r="S427" s="143"/>
      <c r="T427" s="143"/>
    </row>
    <row r="428" spans="1:20" x14ac:dyDescent="0.2">
      <c r="A428" s="142"/>
      <c r="B428" s="142"/>
      <c r="C428" s="142"/>
      <c r="D428" s="142"/>
      <c r="E428" s="142"/>
      <c r="F428" s="142"/>
      <c r="G428" s="142"/>
      <c r="H428" s="142"/>
      <c r="I428" s="142"/>
      <c r="J428" s="143"/>
      <c r="K428" s="143"/>
      <c r="L428" s="143"/>
      <c r="M428" s="143"/>
      <c r="N428" s="143"/>
      <c r="O428" s="143"/>
      <c r="P428" s="143"/>
      <c r="Q428" s="143"/>
      <c r="R428" s="143"/>
      <c r="S428" s="143"/>
      <c r="T428" s="143"/>
    </row>
    <row r="429" spans="1:20" x14ac:dyDescent="0.2">
      <c r="A429" s="142"/>
      <c r="B429" s="142"/>
      <c r="C429" s="142"/>
      <c r="D429" s="142"/>
      <c r="E429" s="142"/>
      <c r="F429" s="142"/>
      <c r="G429" s="142"/>
      <c r="H429" s="142"/>
      <c r="I429" s="142"/>
      <c r="J429" s="143"/>
      <c r="K429" s="143"/>
      <c r="L429" s="143"/>
      <c r="M429" s="143"/>
      <c r="N429" s="143"/>
      <c r="O429" s="143"/>
      <c r="P429" s="143"/>
      <c r="Q429" s="143"/>
      <c r="R429" s="143"/>
      <c r="S429" s="143"/>
      <c r="T429" s="143"/>
    </row>
    <row r="430" spans="1:20" x14ac:dyDescent="0.2">
      <c r="A430" s="142"/>
      <c r="B430" s="142"/>
      <c r="C430" s="142"/>
      <c r="D430" s="142"/>
      <c r="E430" s="142"/>
      <c r="F430" s="142"/>
      <c r="G430" s="142"/>
      <c r="H430" s="142"/>
      <c r="I430" s="142"/>
      <c r="J430" s="143"/>
      <c r="K430" s="143"/>
      <c r="L430" s="143"/>
      <c r="M430" s="143"/>
      <c r="N430" s="143"/>
      <c r="O430" s="143"/>
      <c r="P430" s="143"/>
      <c r="Q430" s="143"/>
      <c r="R430" s="143"/>
      <c r="S430" s="143"/>
      <c r="T430" s="143"/>
    </row>
    <row r="431" spans="1:20" x14ac:dyDescent="0.2">
      <c r="A431" s="142"/>
      <c r="B431" s="142"/>
      <c r="C431" s="142"/>
      <c r="D431" s="142"/>
      <c r="E431" s="142"/>
      <c r="F431" s="142"/>
      <c r="G431" s="142"/>
      <c r="H431" s="142"/>
      <c r="I431" s="142"/>
      <c r="J431" s="143"/>
      <c r="K431" s="143"/>
      <c r="L431" s="143"/>
      <c r="M431" s="143"/>
      <c r="N431" s="143"/>
      <c r="O431" s="143"/>
      <c r="P431" s="143"/>
      <c r="Q431" s="143"/>
      <c r="R431" s="143"/>
      <c r="S431" s="143"/>
      <c r="T431" s="143"/>
    </row>
    <row r="432" spans="1:20" x14ac:dyDescent="0.2">
      <c r="A432" s="142"/>
      <c r="B432" s="142"/>
      <c r="C432" s="142"/>
      <c r="D432" s="142"/>
      <c r="E432" s="142"/>
      <c r="F432" s="142"/>
      <c r="G432" s="142"/>
      <c r="H432" s="142"/>
      <c r="I432" s="142"/>
      <c r="J432" s="143"/>
      <c r="K432" s="143"/>
      <c r="L432" s="143"/>
      <c r="M432" s="143"/>
      <c r="N432" s="143"/>
      <c r="O432" s="143"/>
      <c r="P432" s="143"/>
      <c r="Q432" s="143"/>
      <c r="R432" s="143"/>
      <c r="S432" s="143"/>
      <c r="T432" s="143"/>
    </row>
    <row r="433" spans="1:20" x14ac:dyDescent="0.2">
      <c r="A433" s="142"/>
      <c r="B433" s="142"/>
      <c r="C433" s="142"/>
      <c r="D433" s="142"/>
      <c r="E433" s="142"/>
      <c r="F433" s="142"/>
      <c r="G433" s="142"/>
      <c r="H433" s="142"/>
      <c r="I433" s="142"/>
      <c r="J433" s="143"/>
      <c r="K433" s="143"/>
      <c r="L433" s="143"/>
      <c r="M433" s="143"/>
      <c r="N433" s="143"/>
      <c r="O433" s="143"/>
      <c r="P433" s="143"/>
      <c r="Q433" s="143"/>
      <c r="R433" s="143"/>
      <c r="S433" s="143"/>
      <c r="T433" s="143"/>
    </row>
    <row r="434" spans="1:20" x14ac:dyDescent="0.2">
      <c r="A434" s="142"/>
      <c r="B434" s="142"/>
      <c r="C434" s="142"/>
      <c r="D434" s="142"/>
      <c r="E434" s="142"/>
      <c r="F434" s="142"/>
      <c r="G434" s="142"/>
      <c r="H434" s="142"/>
      <c r="I434" s="142"/>
      <c r="J434" s="143"/>
      <c r="K434" s="143"/>
      <c r="L434" s="143"/>
      <c r="M434" s="143"/>
      <c r="N434" s="143"/>
      <c r="O434" s="143"/>
      <c r="P434" s="143"/>
      <c r="Q434" s="143"/>
      <c r="R434" s="143"/>
      <c r="S434" s="143"/>
      <c r="T434" s="143"/>
    </row>
    <row r="435" spans="1:20" x14ac:dyDescent="0.2">
      <c r="A435" s="142"/>
      <c r="B435" s="142"/>
      <c r="C435" s="142"/>
      <c r="D435" s="142"/>
      <c r="E435" s="142"/>
      <c r="F435" s="142"/>
      <c r="G435" s="142"/>
      <c r="H435" s="142"/>
      <c r="I435" s="142"/>
      <c r="J435" s="143"/>
      <c r="K435" s="143"/>
      <c r="L435" s="143"/>
      <c r="M435" s="143"/>
      <c r="N435" s="143"/>
      <c r="O435" s="143"/>
      <c r="P435" s="143"/>
      <c r="Q435" s="143"/>
      <c r="R435" s="143"/>
      <c r="S435" s="143"/>
      <c r="T435" s="143"/>
    </row>
    <row r="436" spans="1:20" x14ac:dyDescent="0.2">
      <c r="A436" s="142"/>
      <c r="B436" s="142"/>
      <c r="C436" s="142"/>
      <c r="D436" s="142"/>
      <c r="E436" s="142"/>
      <c r="F436" s="142"/>
      <c r="G436" s="142"/>
      <c r="H436" s="142"/>
      <c r="I436" s="142"/>
      <c r="J436" s="143"/>
      <c r="K436" s="143"/>
      <c r="L436" s="143"/>
      <c r="M436" s="143"/>
      <c r="N436" s="143"/>
      <c r="O436" s="143"/>
      <c r="P436" s="143"/>
      <c r="Q436" s="143"/>
      <c r="R436" s="143"/>
      <c r="S436" s="143"/>
      <c r="T436" s="143"/>
    </row>
    <row r="437" spans="1:20" x14ac:dyDescent="0.2">
      <c r="A437" s="142"/>
      <c r="B437" s="142"/>
      <c r="C437" s="142"/>
      <c r="D437" s="142"/>
      <c r="E437" s="142"/>
      <c r="F437" s="142"/>
      <c r="G437" s="142"/>
      <c r="H437" s="142"/>
      <c r="I437" s="142"/>
      <c r="J437" s="143"/>
      <c r="K437" s="143"/>
      <c r="L437" s="143"/>
      <c r="M437" s="143"/>
      <c r="N437" s="143"/>
      <c r="O437" s="143"/>
      <c r="P437" s="143"/>
      <c r="Q437" s="143"/>
      <c r="R437" s="143"/>
      <c r="S437" s="143"/>
      <c r="T437" s="143"/>
    </row>
    <row r="438" spans="1:20" x14ac:dyDescent="0.2">
      <c r="A438" s="142"/>
      <c r="B438" s="142"/>
      <c r="C438" s="142"/>
      <c r="D438" s="142"/>
      <c r="E438" s="142"/>
      <c r="F438" s="142"/>
      <c r="G438" s="142"/>
      <c r="H438" s="142"/>
      <c r="I438" s="142"/>
      <c r="J438" s="143"/>
      <c r="K438" s="143"/>
      <c r="L438" s="143"/>
      <c r="M438" s="143"/>
      <c r="N438" s="143"/>
      <c r="O438" s="143"/>
      <c r="P438" s="143"/>
      <c r="Q438" s="143"/>
      <c r="R438" s="143"/>
      <c r="S438" s="143"/>
      <c r="T438" s="143"/>
    </row>
    <row r="439" spans="1:20" x14ac:dyDescent="0.2">
      <c r="A439" s="142"/>
      <c r="B439" s="142"/>
      <c r="C439" s="142"/>
      <c r="D439" s="142"/>
      <c r="E439" s="142"/>
      <c r="F439" s="142"/>
      <c r="G439" s="142"/>
      <c r="H439" s="142"/>
      <c r="I439" s="142"/>
      <c r="J439" s="143"/>
      <c r="K439" s="143"/>
      <c r="L439" s="143"/>
      <c r="M439" s="143"/>
      <c r="N439" s="143"/>
      <c r="O439" s="143"/>
      <c r="P439" s="143"/>
      <c r="Q439" s="143"/>
      <c r="R439" s="143"/>
      <c r="S439" s="143"/>
      <c r="T439" s="143"/>
    </row>
    <row r="440" spans="1:20" x14ac:dyDescent="0.2">
      <c r="A440" s="142"/>
      <c r="B440" s="142"/>
      <c r="C440" s="142"/>
      <c r="D440" s="142"/>
      <c r="E440" s="142"/>
      <c r="F440" s="142"/>
      <c r="G440" s="142"/>
      <c r="H440" s="142"/>
      <c r="I440" s="142"/>
      <c r="J440" s="143"/>
      <c r="K440" s="143"/>
      <c r="L440" s="143"/>
      <c r="M440" s="143"/>
      <c r="N440" s="143"/>
      <c r="O440" s="143"/>
      <c r="P440" s="143"/>
      <c r="Q440" s="143"/>
      <c r="R440" s="143"/>
      <c r="S440" s="143"/>
      <c r="T440" s="143"/>
    </row>
    <row r="441" spans="1:20" x14ac:dyDescent="0.2">
      <c r="A441" s="142"/>
      <c r="B441" s="142"/>
      <c r="C441" s="142"/>
      <c r="D441" s="142"/>
      <c r="E441" s="142"/>
      <c r="F441" s="142"/>
      <c r="G441" s="142"/>
      <c r="H441" s="142"/>
      <c r="I441" s="142"/>
      <c r="J441" s="143"/>
      <c r="K441" s="143"/>
      <c r="L441" s="143"/>
      <c r="M441" s="143"/>
      <c r="N441" s="143"/>
      <c r="O441" s="143"/>
      <c r="P441" s="143"/>
      <c r="Q441" s="143"/>
      <c r="R441" s="143"/>
      <c r="S441" s="143"/>
      <c r="T441" s="143"/>
    </row>
    <row r="442" spans="1:20" x14ac:dyDescent="0.2">
      <c r="A442" s="142"/>
      <c r="B442" s="142"/>
      <c r="C442" s="142"/>
      <c r="D442" s="142"/>
      <c r="E442" s="142"/>
      <c r="F442" s="142"/>
      <c r="G442" s="142"/>
      <c r="H442" s="142"/>
      <c r="I442" s="142"/>
      <c r="J442" s="143"/>
      <c r="K442" s="143"/>
      <c r="L442" s="143"/>
      <c r="M442" s="143"/>
      <c r="N442" s="143"/>
      <c r="O442" s="143"/>
      <c r="P442" s="143"/>
      <c r="Q442" s="143"/>
      <c r="R442" s="143"/>
      <c r="S442" s="143"/>
      <c r="T442" s="143"/>
    </row>
    <row r="443" spans="1:20" x14ac:dyDescent="0.2">
      <c r="A443" s="142"/>
      <c r="B443" s="142"/>
      <c r="C443" s="142"/>
      <c r="D443" s="142"/>
      <c r="E443" s="142"/>
      <c r="F443" s="142"/>
      <c r="G443" s="142"/>
      <c r="H443" s="142"/>
      <c r="I443" s="142"/>
      <c r="J443" s="143"/>
      <c r="K443" s="143"/>
      <c r="L443" s="143"/>
      <c r="M443" s="143"/>
      <c r="N443" s="143"/>
      <c r="O443" s="143"/>
      <c r="P443" s="143"/>
      <c r="Q443" s="143"/>
      <c r="R443" s="143"/>
      <c r="S443" s="143"/>
      <c r="T443" s="143"/>
    </row>
    <row r="444" spans="1:20" x14ac:dyDescent="0.2">
      <c r="A444" s="142"/>
      <c r="B444" s="142"/>
      <c r="C444" s="142"/>
      <c r="D444" s="142"/>
      <c r="E444" s="142"/>
      <c r="F444" s="142"/>
      <c r="G444" s="142"/>
      <c r="H444" s="142"/>
      <c r="I444" s="142"/>
      <c r="J444" s="143"/>
      <c r="K444" s="143"/>
      <c r="L444" s="143"/>
      <c r="M444" s="143"/>
      <c r="N444" s="143"/>
      <c r="O444" s="143"/>
      <c r="P444" s="143"/>
      <c r="Q444" s="143"/>
      <c r="R444" s="143"/>
      <c r="S444" s="143"/>
      <c r="T444" s="143"/>
    </row>
    <row r="445" spans="1:20" x14ac:dyDescent="0.2">
      <c r="A445" s="142"/>
      <c r="B445" s="142"/>
      <c r="C445" s="142"/>
      <c r="D445" s="142"/>
      <c r="E445" s="142"/>
      <c r="F445" s="142"/>
      <c r="G445" s="142"/>
      <c r="H445" s="142"/>
      <c r="I445" s="142"/>
      <c r="J445" s="143"/>
      <c r="K445" s="143"/>
      <c r="L445" s="143"/>
      <c r="M445" s="143"/>
      <c r="N445" s="143"/>
      <c r="O445" s="143"/>
      <c r="P445" s="143"/>
      <c r="Q445" s="143"/>
      <c r="R445" s="143"/>
      <c r="S445" s="143"/>
      <c r="T445" s="143"/>
    </row>
    <row r="446" spans="1:20" x14ac:dyDescent="0.2">
      <c r="A446" s="142"/>
      <c r="B446" s="142"/>
      <c r="C446" s="142"/>
      <c r="D446" s="142"/>
      <c r="E446" s="142"/>
      <c r="F446" s="142"/>
      <c r="G446" s="142"/>
      <c r="H446" s="142"/>
      <c r="I446" s="142"/>
      <c r="J446" s="143"/>
      <c r="K446" s="143"/>
      <c r="L446" s="143"/>
      <c r="M446" s="143"/>
      <c r="N446" s="143"/>
      <c r="O446" s="143"/>
      <c r="P446" s="143"/>
      <c r="Q446" s="143"/>
      <c r="R446" s="143"/>
      <c r="S446" s="143"/>
      <c r="T446" s="143"/>
    </row>
    <row r="447" spans="1:20" x14ac:dyDescent="0.2">
      <c r="A447" s="142"/>
      <c r="B447" s="142"/>
      <c r="C447" s="142"/>
      <c r="D447" s="142"/>
      <c r="E447" s="142"/>
      <c r="F447" s="142"/>
      <c r="G447" s="142"/>
      <c r="H447" s="142"/>
      <c r="I447" s="142"/>
      <c r="J447" s="143"/>
      <c r="K447" s="143"/>
      <c r="L447" s="143"/>
      <c r="M447" s="143"/>
      <c r="N447" s="143"/>
      <c r="O447" s="143"/>
      <c r="P447" s="143"/>
      <c r="Q447" s="143"/>
      <c r="R447" s="143"/>
      <c r="S447" s="143"/>
      <c r="T447" s="143"/>
    </row>
    <row r="448" spans="1:20" x14ac:dyDescent="0.2">
      <c r="A448" s="142"/>
      <c r="B448" s="142"/>
      <c r="C448" s="142"/>
      <c r="D448" s="142"/>
      <c r="E448" s="142"/>
      <c r="F448" s="142"/>
      <c r="G448" s="142"/>
      <c r="H448" s="142"/>
      <c r="I448" s="142"/>
      <c r="J448" s="143"/>
      <c r="K448" s="143"/>
      <c r="L448" s="143"/>
      <c r="M448" s="143"/>
      <c r="N448" s="143"/>
      <c r="O448" s="143"/>
      <c r="P448" s="143"/>
      <c r="Q448" s="143"/>
      <c r="R448" s="143"/>
      <c r="S448" s="143"/>
      <c r="T448" s="143"/>
    </row>
    <row r="449" spans="1:20" x14ac:dyDescent="0.2">
      <c r="A449" s="142"/>
      <c r="B449" s="142"/>
      <c r="C449" s="142"/>
      <c r="D449" s="142"/>
      <c r="E449" s="142"/>
      <c r="F449" s="142"/>
      <c r="G449" s="142"/>
      <c r="H449" s="142"/>
      <c r="I449" s="142"/>
      <c r="J449" s="143"/>
      <c r="K449" s="143"/>
      <c r="L449" s="143"/>
      <c r="M449" s="143"/>
      <c r="N449" s="143"/>
      <c r="O449" s="143"/>
      <c r="P449" s="143"/>
      <c r="Q449" s="143"/>
      <c r="R449" s="143"/>
      <c r="S449" s="143"/>
      <c r="T449" s="143"/>
    </row>
    <row r="450" spans="1:20" x14ac:dyDescent="0.2">
      <c r="A450" s="142"/>
      <c r="B450" s="142"/>
      <c r="C450" s="142"/>
      <c r="D450" s="142"/>
      <c r="E450" s="142"/>
      <c r="F450" s="142"/>
      <c r="G450" s="142"/>
      <c r="H450" s="142"/>
      <c r="I450" s="142"/>
      <c r="J450" s="143"/>
      <c r="K450" s="143"/>
      <c r="L450" s="143"/>
      <c r="M450" s="143"/>
      <c r="N450" s="143"/>
      <c r="O450" s="143"/>
      <c r="P450" s="143"/>
      <c r="Q450" s="143"/>
      <c r="R450" s="143"/>
      <c r="S450" s="143"/>
      <c r="T450" s="143"/>
    </row>
    <row r="451" spans="1:20" x14ac:dyDescent="0.2">
      <c r="A451" s="142"/>
      <c r="B451" s="142"/>
      <c r="C451" s="142"/>
      <c r="D451" s="142"/>
      <c r="E451" s="142"/>
      <c r="F451" s="142"/>
      <c r="G451" s="142"/>
      <c r="H451" s="142"/>
      <c r="I451" s="142"/>
      <c r="J451" s="143"/>
      <c r="K451" s="143"/>
      <c r="L451" s="143"/>
      <c r="M451" s="143"/>
      <c r="N451" s="143"/>
      <c r="O451" s="143"/>
      <c r="P451" s="143"/>
      <c r="Q451" s="143"/>
      <c r="R451" s="143"/>
      <c r="S451" s="143"/>
      <c r="T451" s="143"/>
    </row>
    <row r="452" spans="1:20" x14ac:dyDescent="0.2">
      <c r="A452" s="142"/>
      <c r="B452" s="142"/>
      <c r="C452" s="142"/>
      <c r="D452" s="142"/>
      <c r="E452" s="142"/>
      <c r="F452" s="142"/>
      <c r="G452" s="142"/>
      <c r="H452" s="142"/>
      <c r="I452" s="142"/>
      <c r="J452" s="143"/>
      <c r="K452" s="143"/>
      <c r="L452" s="143"/>
      <c r="M452" s="143"/>
      <c r="N452" s="143"/>
      <c r="O452" s="143"/>
      <c r="P452" s="143"/>
      <c r="Q452" s="143"/>
      <c r="R452" s="143"/>
      <c r="S452" s="143"/>
      <c r="T452" s="143"/>
    </row>
    <row r="453" spans="1:20" x14ac:dyDescent="0.2">
      <c r="A453" s="142"/>
      <c r="B453" s="142"/>
      <c r="C453" s="142"/>
      <c r="D453" s="142"/>
      <c r="E453" s="142"/>
      <c r="F453" s="142"/>
      <c r="G453" s="142"/>
      <c r="H453" s="142"/>
      <c r="I453" s="142"/>
      <c r="J453" s="143"/>
      <c r="K453" s="143"/>
      <c r="L453" s="143"/>
      <c r="M453" s="143"/>
      <c r="N453" s="143"/>
      <c r="O453" s="143"/>
      <c r="P453" s="143"/>
      <c r="Q453" s="143"/>
      <c r="R453" s="143"/>
      <c r="S453" s="143"/>
      <c r="T453" s="143"/>
    </row>
    <row r="454" spans="1:20" x14ac:dyDescent="0.2">
      <c r="A454" s="142"/>
      <c r="B454" s="142"/>
      <c r="C454" s="142"/>
      <c r="D454" s="142"/>
      <c r="E454" s="142"/>
      <c r="F454" s="142"/>
      <c r="G454" s="142"/>
      <c r="H454" s="142"/>
      <c r="I454" s="142"/>
      <c r="J454" s="143"/>
      <c r="K454" s="143"/>
      <c r="L454" s="143"/>
      <c r="M454" s="143"/>
      <c r="N454" s="143"/>
      <c r="O454" s="143"/>
      <c r="P454" s="143"/>
      <c r="Q454" s="143"/>
      <c r="R454" s="143"/>
      <c r="S454" s="143"/>
      <c r="T454" s="143"/>
    </row>
    <row r="455" spans="1:20" x14ac:dyDescent="0.2">
      <c r="A455" s="142"/>
      <c r="B455" s="142"/>
      <c r="C455" s="142"/>
      <c r="D455" s="142"/>
      <c r="E455" s="142"/>
      <c r="F455" s="142"/>
      <c r="G455" s="142"/>
      <c r="H455" s="142"/>
      <c r="I455" s="142"/>
      <c r="J455" s="143"/>
      <c r="K455" s="143"/>
      <c r="L455" s="143"/>
      <c r="M455" s="143"/>
      <c r="N455" s="143"/>
      <c r="O455" s="143"/>
      <c r="P455" s="143"/>
      <c r="Q455" s="143"/>
      <c r="R455" s="143"/>
      <c r="S455" s="143"/>
      <c r="T455" s="143"/>
    </row>
    <row r="456" spans="1:20" x14ac:dyDescent="0.2">
      <c r="A456" s="142"/>
      <c r="B456" s="142"/>
      <c r="C456" s="142"/>
      <c r="D456" s="142"/>
      <c r="E456" s="142"/>
      <c r="F456" s="142"/>
      <c r="G456" s="142"/>
      <c r="H456" s="142"/>
      <c r="I456" s="142"/>
      <c r="J456" s="143"/>
      <c r="K456" s="143"/>
      <c r="L456" s="143"/>
      <c r="M456" s="143"/>
      <c r="N456" s="143"/>
      <c r="O456" s="143"/>
      <c r="P456" s="143"/>
      <c r="Q456" s="143"/>
      <c r="R456" s="143"/>
      <c r="S456" s="143"/>
      <c r="T456" s="143"/>
    </row>
    <row r="457" spans="1:20" x14ac:dyDescent="0.2">
      <c r="A457" s="142"/>
      <c r="B457" s="142"/>
      <c r="C457" s="142"/>
      <c r="D457" s="142"/>
      <c r="E457" s="142"/>
      <c r="F457" s="142"/>
      <c r="G457" s="142"/>
      <c r="H457" s="142"/>
      <c r="I457" s="142"/>
      <c r="J457" s="143"/>
      <c r="K457" s="143"/>
      <c r="L457" s="143"/>
      <c r="M457" s="143"/>
      <c r="N457" s="143"/>
      <c r="O457" s="143"/>
      <c r="P457" s="143"/>
      <c r="Q457" s="143"/>
      <c r="R457" s="143"/>
      <c r="S457" s="143"/>
      <c r="T457" s="143"/>
    </row>
    <row r="458" spans="1:20" x14ac:dyDescent="0.2">
      <c r="A458" s="142"/>
      <c r="B458" s="142"/>
      <c r="C458" s="142"/>
      <c r="D458" s="142"/>
      <c r="E458" s="142"/>
      <c r="F458" s="142"/>
      <c r="G458" s="142"/>
      <c r="H458" s="142"/>
      <c r="I458" s="142"/>
      <c r="J458" s="143"/>
      <c r="K458" s="143"/>
      <c r="L458" s="143"/>
      <c r="M458" s="143"/>
      <c r="N458" s="143"/>
      <c r="O458" s="143"/>
      <c r="P458" s="143"/>
      <c r="Q458" s="143"/>
      <c r="R458" s="143"/>
      <c r="S458" s="143"/>
      <c r="T458" s="143"/>
    </row>
    <row r="459" spans="1:20" x14ac:dyDescent="0.2">
      <c r="A459" s="142"/>
      <c r="B459" s="142"/>
      <c r="C459" s="142"/>
      <c r="D459" s="142"/>
      <c r="E459" s="142"/>
      <c r="F459" s="142"/>
      <c r="G459" s="142"/>
      <c r="H459" s="142"/>
      <c r="I459" s="142"/>
      <c r="J459" s="143"/>
      <c r="K459" s="143"/>
      <c r="L459" s="143"/>
      <c r="M459" s="143"/>
      <c r="N459" s="143"/>
      <c r="O459" s="143"/>
      <c r="P459" s="143"/>
      <c r="Q459" s="143"/>
      <c r="R459" s="143"/>
      <c r="S459" s="143"/>
      <c r="T459" s="143"/>
    </row>
    <row r="460" spans="1:20" x14ac:dyDescent="0.2">
      <c r="A460" s="142"/>
      <c r="B460" s="142"/>
      <c r="C460" s="142"/>
      <c r="D460" s="142"/>
      <c r="E460" s="142"/>
      <c r="F460" s="142"/>
      <c r="G460" s="142"/>
      <c r="H460" s="142"/>
      <c r="I460" s="142"/>
      <c r="J460" s="143"/>
      <c r="K460" s="143"/>
      <c r="L460" s="143"/>
      <c r="M460" s="143"/>
      <c r="N460" s="143"/>
      <c r="O460" s="143"/>
      <c r="P460" s="143"/>
      <c r="Q460" s="143"/>
      <c r="R460" s="143"/>
      <c r="S460" s="143"/>
      <c r="T460" s="143"/>
    </row>
    <row r="461" spans="1:20" x14ac:dyDescent="0.2">
      <c r="A461" s="142"/>
      <c r="B461" s="142"/>
      <c r="C461" s="142"/>
      <c r="D461" s="142"/>
      <c r="E461" s="142"/>
      <c r="F461" s="142"/>
      <c r="G461" s="142"/>
      <c r="H461" s="142"/>
      <c r="I461" s="142"/>
      <c r="J461" s="143"/>
      <c r="K461" s="143"/>
      <c r="L461" s="143"/>
      <c r="M461" s="143"/>
      <c r="N461" s="143"/>
      <c r="O461" s="143"/>
      <c r="P461" s="143"/>
      <c r="Q461" s="143"/>
      <c r="R461" s="143"/>
      <c r="S461" s="143"/>
      <c r="T461" s="143"/>
    </row>
    <row r="462" spans="1:20" x14ac:dyDescent="0.2">
      <c r="A462" s="142"/>
      <c r="B462" s="142"/>
      <c r="C462" s="142"/>
      <c r="D462" s="142"/>
      <c r="E462" s="142"/>
      <c r="F462" s="142"/>
      <c r="G462" s="142"/>
      <c r="H462" s="142"/>
      <c r="I462" s="142"/>
      <c r="J462" s="143"/>
      <c r="K462" s="143"/>
      <c r="L462" s="143"/>
      <c r="M462" s="143"/>
      <c r="N462" s="143"/>
      <c r="O462" s="143"/>
      <c r="P462" s="143"/>
      <c r="Q462" s="143"/>
      <c r="R462" s="143"/>
      <c r="S462" s="143"/>
      <c r="T462" s="143"/>
    </row>
    <row r="463" spans="1:20" x14ac:dyDescent="0.2">
      <c r="A463" s="142"/>
      <c r="B463" s="142"/>
      <c r="C463" s="142"/>
      <c r="D463" s="142"/>
      <c r="E463" s="142"/>
      <c r="F463" s="142"/>
      <c r="G463" s="142"/>
      <c r="H463" s="142"/>
      <c r="I463" s="142"/>
      <c r="J463" s="143"/>
      <c r="K463" s="143"/>
      <c r="L463" s="143"/>
      <c r="M463" s="143"/>
      <c r="N463" s="143"/>
      <c r="O463" s="143"/>
      <c r="P463" s="143"/>
      <c r="Q463" s="143"/>
      <c r="R463" s="143"/>
      <c r="S463" s="143"/>
      <c r="T463" s="143"/>
    </row>
    <row r="464" spans="1:20" x14ac:dyDescent="0.2">
      <c r="A464" s="142"/>
      <c r="B464" s="142"/>
      <c r="C464" s="142"/>
      <c r="D464" s="142"/>
      <c r="E464" s="142"/>
      <c r="F464" s="142"/>
      <c r="G464" s="142"/>
      <c r="H464" s="142"/>
      <c r="I464" s="142"/>
      <c r="J464" s="143"/>
      <c r="K464" s="143"/>
      <c r="L464" s="143"/>
      <c r="M464" s="143"/>
      <c r="N464" s="143"/>
      <c r="O464" s="143"/>
      <c r="P464" s="143"/>
      <c r="Q464" s="143"/>
      <c r="R464" s="143"/>
      <c r="S464" s="143"/>
      <c r="T464" s="143"/>
    </row>
    <row r="465" spans="1:20" x14ac:dyDescent="0.2">
      <c r="A465" s="142"/>
      <c r="B465" s="142"/>
      <c r="C465" s="142"/>
      <c r="D465" s="142"/>
      <c r="E465" s="142"/>
      <c r="F465" s="142"/>
      <c r="G465" s="142"/>
      <c r="H465" s="142"/>
      <c r="I465" s="142"/>
      <c r="J465" s="143"/>
      <c r="K465" s="143"/>
      <c r="L465" s="143"/>
      <c r="M465" s="143"/>
      <c r="N465" s="143"/>
      <c r="O465" s="143"/>
      <c r="P465" s="143"/>
      <c r="Q465" s="143"/>
      <c r="R465" s="143"/>
      <c r="S465" s="143"/>
      <c r="T465" s="143"/>
    </row>
    <row r="466" spans="1:20" x14ac:dyDescent="0.2">
      <c r="A466" s="142"/>
      <c r="B466" s="142"/>
      <c r="C466" s="142"/>
      <c r="D466" s="142"/>
      <c r="E466" s="142"/>
      <c r="F466" s="142"/>
      <c r="G466" s="142"/>
      <c r="H466" s="142"/>
      <c r="I466" s="142"/>
      <c r="J466" s="143"/>
      <c r="K466" s="143"/>
      <c r="L466" s="143"/>
      <c r="M466" s="143"/>
      <c r="N466" s="143"/>
      <c r="O466" s="143"/>
      <c r="P466" s="143"/>
      <c r="Q466" s="143"/>
      <c r="R466" s="143"/>
      <c r="S466" s="143"/>
      <c r="T466" s="143"/>
    </row>
    <row r="467" spans="1:20" x14ac:dyDescent="0.2">
      <c r="A467" s="142"/>
      <c r="B467" s="142"/>
      <c r="C467" s="142"/>
      <c r="D467" s="142"/>
      <c r="E467" s="142"/>
      <c r="F467" s="142"/>
      <c r="G467" s="142"/>
      <c r="H467" s="142"/>
      <c r="I467" s="142"/>
      <c r="J467" s="143"/>
      <c r="K467" s="143"/>
      <c r="L467" s="143"/>
      <c r="M467" s="143"/>
      <c r="N467" s="143"/>
      <c r="O467" s="143"/>
      <c r="P467" s="143"/>
      <c r="Q467" s="143"/>
      <c r="R467" s="143"/>
      <c r="S467" s="143"/>
      <c r="T467" s="143"/>
    </row>
    <row r="468" spans="1:20" x14ac:dyDescent="0.2">
      <c r="A468" s="142"/>
      <c r="B468" s="142"/>
      <c r="C468" s="142"/>
      <c r="D468" s="142"/>
      <c r="E468" s="142"/>
      <c r="F468" s="142"/>
      <c r="G468" s="142"/>
      <c r="H468" s="142"/>
      <c r="I468" s="142"/>
      <c r="J468" s="143"/>
      <c r="K468" s="143"/>
      <c r="L468" s="143"/>
      <c r="M468" s="143"/>
      <c r="N468" s="143"/>
      <c r="O468" s="143"/>
      <c r="P468" s="143"/>
      <c r="Q468" s="143"/>
      <c r="R468" s="143"/>
      <c r="S468" s="143"/>
      <c r="T468" s="143"/>
    </row>
    <row r="469" spans="1:20" x14ac:dyDescent="0.2">
      <c r="A469" s="142"/>
      <c r="B469" s="142"/>
      <c r="C469" s="142"/>
      <c r="D469" s="142"/>
      <c r="E469" s="142"/>
      <c r="F469" s="142"/>
      <c r="G469" s="142"/>
      <c r="H469" s="142"/>
      <c r="I469" s="142"/>
      <c r="J469" s="143"/>
      <c r="K469" s="143"/>
      <c r="L469" s="143"/>
      <c r="M469" s="143"/>
      <c r="N469" s="143"/>
      <c r="O469" s="143"/>
      <c r="P469" s="143"/>
      <c r="Q469" s="143"/>
      <c r="R469" s="143"/>
      <c r="S469" s="143"/>
      <c r="T469" s="143"/>
    </row>
    <row r="470" spans="1:20" x14ac:dyDescent="0.2">
      <c r="A470" s="142"/>
      <c r="B470" s="142"/>
      <c r="C470" s="142"/>
      <c r="D470" s="142"/>
      <c r="E470" s="142"/>
      <c r="F470" s="142"/>
      <c r="G470" s="142"/>
      <c r="H470" s="142"/>
      <c r="I470" s="142"/>
      <c r="J470" s="143"/>
      <c r="K470" s="143"/>
      <c r="L470" s="143"/>
      <c r="M470" s="143"/>
      <c r="N470" s="143"/>
      <c r="O470" s="143"/>
      <c r="P470" s="143"/>
      <c r="Q470" s="143"/>
      <c r="R470" s="143"/>
      <c r="S470" s="143"/>
      <c r="T470" s="143"/>
    </row>
    <row r="471" spans="1:20" x14ac:dyDescent="0.2">
      <c r="A471" s="142"/>
      <c r="B471" s="142"/>
      <c r="C471" s="142"/>
      <c r="D471" s="142"/>
      <c r="E471" s="142"/>
      <c r="F471" s="142"/>
      <c r="G471" s="142"/>
      <c r="H471" s="142"/>
      <c r="I471" s="142"/>
      <c r="J471" s="143"/>
      <c r="K471" s="143"/>
      <c r="L471" s="143"/>
      <c r="M471" s="143"/>
      <c r="N471" s="143"/>
      <c r="O471" s="143"/>
      <c r="P471" s="143"/>
      <c r="Q471" s="143"/>
      <c r="R471" s="143"/>
      <c r="S471" s="143"/>
      <c r="T471" s="143"/>
    </row>
    <row r="472" spans="1:20" x14ac:dyDescent="0.2">
      <c r="A472" s="142"/>
      <c r="B472" s="142"/>
      <c r="C472" s="142"/>
      <c r="D472" s="142"/>
      <c r="E472" s="142"/>
      <c r="F472" s="142"/>
      <c r="G472" s="142"/>
      <c r="H472" s="142"/>
      <c r="I472" s="142"/>
      <c r="J472" s="143"/>
      <c r="K472" s="143"/>
      <c r="L472" s="143"/>
      <c r="M472" s="143"/>
      <c r="N472" s="143"/>
      <c r="O472" s="143"/>
      <c r="P472" s="143"/>
      <c r="Q472" s="143"/>
      <c r="R472" s="143"/>
      <c r="S472" s="143"/>
      <c r="T472" s="143"/>
    </row>
    <row r="473" spans="1:20" x14ac:dyDescent="0.2">
      <c r="A473" s="142"/>
      <c r="B473" s="142"/>
      <c r="C473" s="142"/>
      <c r="D473" s="142"/>
      <c r="E473" s="142"/>
      <c r="F473" s="142"/>
      <c r="G473" s="142"/>
      <c r="H473" s="142"/>
      <c r="I473" s="142"/>
      <c r="J473" s="143"/>
      <c r="K473" s="143"/>
      <c r="L473" s="143"/>
      <c r="M473" s="143"/>
      <c r="N473" s="143"/>
      <c r="O473" s="143"/>
      <c r="P473" s="143"/>
      <c r="Q473" s="143"/>
      <c r="R473" s="143"/>
      <c r="S473" s="143"/>
      <c r="T473" s="143"/>
    </row>
    <row r="474" spans="1:20" x14ac:dyDescent="0.2">
      <c r="A474" s="142"/>
      <c r="B474" s="142"/>
      <c r="C474" s="142"/>
      <c r="D474" s="142"/>
      <c r="E474" s="142"/>
      <c r="F474" s="142"/>
      <c r="G474" s="142"/>
      <c r="H474" s="142"/>
      <c r="I474" s="142"/>
      <c r="J474" s="143"/>
      <c r="K474" s="143"/>
      <c r="L474" s="143"/>
      <c r="M474" s="143"/>
      <c r="N474" s="143"/>
      <c r="O474" s="143"/>
      <c r="P474" s="143"/>
      <c r="Q474" s="143"/>
      <c r="R474" s="143"/>
      <c r="S474" s="143"/>
      <c r="T474" s="143"/>
    </row>
    <row r="475" spans="1:20" x14ac:dyDescent="0.2">
      <c r="A475" s="142"/>
      <c r="B475" s="142"/>
      <c r="C475" s="142"/>
      <c r="D475" s="142"/>
      <c r="E475" s="142"/>
      <c r="F475" s="142"/>
      <c r="G475" s="142"/>
      <c r="H475" s="142"/>
      <c r="I475" s="142"/>
      <c r="J475" s="143"/>
      <c r="K475" s="143"/>
      <c r="L475" s="143"/>
      <c r="M475" s="143"/>
      <c r="N475" s="143"/>
      <c r="O475" s="143"/>
      <c r="P475" s="143"/>
      <c r="Q475" s="143"/>
      <c r="R475" s="143"/>
      <c r="S475" s="143"/>
      <c r="T475" s="143"/>
    </row>
    <row r="476" spans="1:20" x14ac:dyDescent="0.2">
      <c r="A476" s="142"/>
      <c r="B476" s="142"/>
      <c r="C476" s="142"/>
      <c r="D476" s="142"/>
      <c r="E476" s="142"/>
      <c r="F476" s="142"/>
      <c r="G476" s="142"/>
      <c r="H476" s="142"/>
      <c r="I476" s="142"/>
      <c r="J476" s="143"/>
      <c r="K476" s="143"/>
      <c r="L476" s="143"/>
      <c r="M476" s="143"/>
      <c r="N476" s="143"/>
      <c r="O476" s="143"/>
      <c r="P476" s="143"/>
      <c r="Q476" s="143"/>
      <c r="R476" s="143"/>
      <c r="S476" s="143"/>
      <c r="T476" s="143"/>
    </row>
    <row r="477" spans="1:20" x14ac:dyDescent="0.2">
      <c r="A477" s="142"/>
      <c r="B477" s="142"/>
      <c r="C477" s="142"/>
      <c r="D477" s="142"/>
      <c r="E477" s="142"/>
      <c r="F477" s="142"/>
      <c r="G477" s="142"/>
      <c r="H477" s="142"/>
      <c r="I477" s="142"/>
      <c r="J477" s="143"/>
      <c r="K477" s="143"/>
      <c r="L477" s="143"/>
      <c r="M477" s="143"/>
      <c r="N477" s="143"/>
      <c r="O477" s="143"/>
      <c r="P477" s="143"/>
      <c r="Q477" s="143"/>
      <c r="R477" s="143"/>
      <c r="S477" s="143"/>
      <c r="T477" s="143"/>
    </row>
    <row r="478" spans="1:20" x14ac:dyDescent="0.2">
      <c r="A478" s="142"/>
      <c r="B478" s="142"/>
      <c r="C478" s="142"/>
      <c r="D478" s="142"/>
      <c r="E478" s="142"/>
      <c r="F478" s="142"/>
      <c r="G478" s="142"/>
      <c r="H478" s="142"/>
      <c r="I478" s="142"/>
      <c r="J478" s="143"/>
      <c r="K478" s="143"/>
      <c r="L478" s="143"/>
      <c r="M478" s="143"/>
      <c r="N478" s="143"/>
      <c r="O478" s="143"/>
      <c r="P478" s="143"/>
      <c r="Q478" s="143"/>
      <c r="R478" s="143"/>
      <c r="S478" s="143"/>
      <c r="T478" s="143"/>
    </row>
    <row r="479" spans="1:20" x14ac:dyDescent="0.2">
      <c r="A479" s="142"/>
      <c r="B479" s="142"/>
      <c r="C479" s="142"/>
      <c r="D479" s="142"/>
      <c r="E479" s="142"/>
      <c r="F479" s="142"/>
      <c r="G479" s="142"/>
      <c r="H479" s="142"/>
      <c r="I479" s="142"/>
      <c r="J479" s="143"/>
      <c r="K479" s="143"/>
      <c r="L479" s="143"/>
      <c r="M479" s="143"/>
      <c r="N479" s="143"/>
      <c r="O479" s="143"/>
      <c r="P479" s="143"/>
      <c r="Q479" s="143"/>
      <c r="R479" s="143"/>
      <c r="S479" s="143"/>
      <c r="T479" s="143"/>
    </row>
    <row r="480" spans="1:20" x14ac:dyDescent="0.2">
      <c r="A480" s="142"/>
      <c r="B480" s="142"/>
      <c r="C480" s="142"/>
      <c r="D480" s="142"/>
      <c r="E480" s="142"/>
      <c r="F480" s="142"/>
      <c r="G480" s="142"/>
      <c r="H480" s="142"/>
      <c r="I480" s="142"/>
      <c r="J480" s="143"/>
      <c r="K480" s="143"/>
      <c r="L480" s="143"/>
      <c r="M480" s="143"/>
      <c r="N480" s="143"/>
      <c r="O480" s="143"/>
      <c r="P480" s="143"/>
      <c r="Q480" s="143"/>
      <c r="R480" s="143"/>
      <c r="S480" s="143"/>
      <c r="T480" s="143"/>
    </row>
    <row r="481" spans="1:20" x14ac:dyDescent="0.2">
      <c r="A481" s="142"/>
      <c r="B481" s="142"/>
      <c r="C481" s="142"/>
      <c r="D481" s="142"/>
      <c r="E481" s="142"/>
      <c r="F481" s="142"/>
      <c r="G481" s="142"/>
      <c r="H481" s="142"/>
      <c r="I481" s="142"/>
      <c r="J481" s="143"/>
      <c r="K481" s="143"/>
      <c r="L481" s="143"/>
      <c r="M481" s="143"/>
      <c r="N481" s="143"/>
      <c r="O481" s="143"/>
      <c r="P481" s="143"/>
      <c r="Q481" s="143"/>
      <c r="R481" s="143"/>
      <c r="S481" s="143"/>
      <c r="T481" s="143"/>
    </row>
    <row r="482" spans="1:20" x14ac:dyDescent="0.2">
      <c r="A482" s="142"/>
      <c r="B482" s="142"/>
      <c r="C482" s="142"/>
      <c r="D482" s="142"/>
      <c r="E482" s="142"/>
      <c r="F482" s="142"/>
      <c r="G482" s="142"/>
      <c r="H482" s="142"/>
      <c r="I482" s="142"/>
      <c r="J482" s="143"/>
      <c r="K482" s="143"/>
      <c r="L482" s="143"/>
      <c r="M482" s="143"/>
      <c r="N482" s="143"/>
      <c r="O482" s="143"/>
      <c r="P482" s="143"/>
      <c r="Q482" s="143"/>
      <c r="R482" s="143"/>
      <c r="S482" s="143"/>
      <c r="T482" s="143"/>
    </row>
    <row r="483" spans="1:20" x14ac:dyDescent="0.2">
      <c r="A483" s="142"/>
      <c r="B483" s="142"/>
      <c r="C483" s="142"/>
      <c r="D483" s="142"/>
      <c r="E483" s="142"/>
      <c r="F483" s="142"/>
      <c r="G483" s="142"/>
      <c r="H483" s="142"/>
      <c r="I483" s="142"/>
      <c r="J483" s="143"/>
      <c r="K483" s="143"/>
      <c r="L483" s="143"/>
      <c r="M483" s="143"/>
      <c r="N483" s="143"/>
      <c r="O483" s="143"/>
      <c r="P483" s="143"/>
      <c r="Q483" s="143"/>
      <c r="R483" s="143"/>
      <c r="S483" s="143"/>
      <c r="T483" s="143"/>
    </row>
    <row r="484" spans="1:20" x14ac:dyDescent="0.2">
      <c r="A484" s="142"/>
      <c r="B484" s="142"/>
      <c r="C484" s="142"/>
      <c r="D484" s="142"/>
      <c r="E484" s="142"/>
      <c r="F484" s="142"/>
      <c r="G484" s="142"/>
      <c r="H484" s="142"/>
      <c r="I484" s="142"/>
      <c r="J484" s="143"/>
      <c r="K484" s="143"/>
      <c r="L484" s="143"/>
      <c r="M484" s="143"/>
      <c r="N484" s="143"/>
      <c r="O484" s="143"/>
      <c r="P484" s="143"/>
      <c r="Q484" s="143"/>
      <c r="R484" s="143"/>
      <c r="S484" s="143"/>
      <c r="T484" s="143"/>
    </row>
    <row r="485" spans="1:20" x14ac:dyDescent="0.2">
      <c r="A485" s="142"/>
      <c r="B485" s="142"/>
      <c r="C485" s="142"/>
      <c r="D485" s="142"/>
      <c r="E485" s="142"/>
      <c r="F485" s="142"/>
      <c r="G485" s="142"/>
      <c r="H485" s="142"/>
      <c r="I485" s="142"/>
      <c r="J485" s="143"/>
      <c r="K485" s="143"/>
      <c r="L485" s="143"/>
      <c r="M485" s="143"/>
      <c r="N485" s="143"/>
      <c r="O485" s="143"/>
      <c r="P485" s="143"/>
      <c r="Q485" s="143"/>
      <c r="R485" s="143"/>
      <c r="S485" s="143"/>
      <c r="T485" s="143"/>
    </row>
    <row r="486" spans="1:20" x14ac:dyDescent="0.2">
      <c r="A486" s="142"/>
      <c r="B486" s="142"/>
      <c r="C486" s="142"/>
      <c r="D486" s="142"/>
      <c r="E486" s="142"/>
      <c r="F486" s="142"/>
      <c r="G486" s="142"/>
      <c r="H486" s="142"/>
      <c r="I486" s="142"/>
      <c r="J486" s="143"/>
      <c r="K486" s="143"/>
      <c r="L486" s="143"/>
      <c r="M486" s="143"/>
      <c r="N486" s="143"/>
      <c r="O486" s="143"/>
      <c r="P486" s="143"/>
      <c r="Q486" s="143"/>
      <c r="R486" s="143"/>
      <c r="S486" s="143"/>
      <c r="T486" s="143"/>
    </row>
    <row r="487" spans="1:20" x14ac:dyDescent="0.2">
      <c r="A487" s="142"/>
      <c r="B487" s="142"/>
      <c r="C487" s="142"/>
      <c r="D487" s="142"/>
      <c r="E487" s="142"/>
      <c r="F487" s="142"/>
      <c r="G487" s="142"/>
      <c r="H487" s="142"/>
      <c r="I487" s="142"/>
      <c r="J487" s="143"/>
      <c r="K487" s="143"/>
      <c r="L487" s="143"/>
      <c r="M487" s="143"/>
      <c r="N487" s="143"/>
      <c r="O487" s="143"/>
      <c r="P487" s="143"/>
      <c r="Q487" s="143"/>
      <c r="R487" s="143"/>
      <c r="S487" s="143"/>
      <c r="T487" s="143"/>
    </row>
    <row r="488" spans="1:20" x14ac:dyDescent="0.2">
      <c r="A488" s="142"/>
      <c r="B488" s="142"/>
      <c r="C488" s="142"/>
      <c r="D488" s="142"/>
      <c r="E488" s="142"/>
      <c r="F488" s="142"/>
      <c r="G488" s="142"/>
      <c r="H488" s="142"/>
      <c r="I488" s="142"/>
      <c r="J488" s="143"/>
      <c r="K488" s="143"/>
      <c r="L488" s="143"/>
      <c r="M488" s="143"/>
      <c r="N488" s="143"/>
      <c r="O488" s="143"/>
      <c r="P488" s="143"/>
      <c r="Q488" s="143"/>
      <c r="R488" s="143"/>
      <c r="S488" s="143"/>
      <c r="T488" s="143"/>
    </row>
    <row r="489" spans="1:20" x14ac:dyDescent="0.2">
      <c r="A489" s="142"/>
      <c r="B489" s="142"/>
      <c r="C489" s="142"/>
      <c r="D489" s="142"/>
      <c r="E489" s="142"/>
      <c r="F489" s="142"/>
      <c r="G489" s="142"/>
      <c r="H489" s="142"/>
      <c r="I489" s="142"/>
      <c r="J489" s="143"/>
      <c r="K489" s="143"/>
      <c r="L489" s="143"/>
      <c r="M489" s="143"/>
      <c r="N489" s="143"/>
      <c r="O489" s="143"/>
      <c r="P489" s="143"/>
      <c r="Q489" s="143"/>
      <c r="R489" s="143"/>
      <c r="S489" s="143"/>
      <c r="T489" s="143"/>
    </row>
    <row r="490" spans="1:20" x14ac:dyDescent="0.2">
      <c r="A490" s="142"/>
      <c r="B490" s="142"/>
      <c r="C490" s="142"/>
      <c r="D490" s="142"/>
      <c r="E490" s="142"/>
      <c r="F490" s="142"/>
      <c r="G490" s="142"/>
      <c r="H490" s="142"/>
      <c r="I490" s="142"/>
      <c r="J490" s="143"/>
      <c r="K490" s="143"/>
      <c r="L490" s="143"/>
      <c r="M490" s="143"/>
      <c r="N490" s="143"/>
      <c r="O490" s="143"/>
      <c r="P490" s="143"/>
      <c r="Q490" s="143"/>
      <c r="R490" s="143"/>
      <c r="S490" s="143"/>
      <c r="T490" s="143"/>
    </row>
    <row r="491" spans="1:20" x14ac:dyDescent="0.2">
      <c r="A491" s="142"/>
      <c r="B491" s="142"/>
      <c r="C491" s="142"/>
      <c r="D491" s="142"/>
      <c r="E491" s="142"/>
      <c r="F491" s="142"/>
      <c r="G491" s="142"/>
      <c r="H491" s="142"/>
      <c r="I491" s="142"/>
      <c r="J491" s="143"/>
      <c r="K491" s="143"/>
      <c r="L491" s="143"/>
      <c r="M491" s="143"/>
      <c r="N491" s="143"/>
      <c r="O491" s="143"/>
      <c r="P491" s="143"/>
      <c r="Q491" s="143"/>
      <c r="R491" s="143"/>
      <c r="S491" s="143"/>
      <c r="T491" s="143"/>
    </row>
    <row r="492" spans="1:20" x14ac:dyDescent="0.2">
      <c r="A492" s="142"/>
      <c r="B492" s="142"/>
      <c r="C492" s="142"/>
      <c r="D492" s="142"/>
      <c r="E492" s="142"/>
      <c r="F492" s="142"/>
      <c r="G492" s="142"/>
      <c r="H492" s="142"/>
      <c r="I492" s="142"/>
      <c r="J492" s="143"/>
      <c r="K492" s="143"/>
      <c r="L492" s="143"/>
      <c r="M492" s="143"/>
      <c r="N492" s="143"/>
      <c r="O492" s="143"/>
      <c r="P492" s="143"/>
      <c r="Q492" s="143"/>
      <c r="R492" s="143"/>
      <c r="S492" s="143"/>
      <c r="T492" s="143"/>
    </row>
    <row r="493" spans="1:20" x14ac:dyDescent="0.2">
      <c r="A493" s="142"/>
      <c r="B493" s="142"/>
      <c r="C493" s="142"/>
      <c r="D493" s="142"/>
      <c r="E493" s="142"/>
      <c r="F493" s="142"/>
      <c r="G493" s="142"/>
      <c r="H493" s="142"/>
      <c r="I493" s="142"/>
      <c r="J493" s="143"/>
      <c r="K493" s="143"/>
      <c r="L493" s="143"/>
      <c r="M493" s="143"/>
      <c r="N493" s="143"/>
      <c r="O493" s="143"/>
      <c r="P493" s="143"/>
      <c r="Q493" s="143"/>
      <c r="R493" s="143"/>
      <c r="S493" s="143"/>
      <c r="T493" s="143"/>
    </row>
    <row r="494" spans="1:20" x14ac:dyDescent="0.2">
      <c r="A494" s="142"/>
      <c r="B494" s="142"/>
      <c r="C494" s="142"/>
      <c r="D494" s="142"/>
      <c r="E494" s="142"/>
      <c r="F494" s="142"/>
      <c r="G494" s="142"/>
      <c r="H494" s="142"/>
      <c r="I494" s="142"/>
      <c r="J494" s="143"/>
      <c r="K494" s="143"/>
      <c r="L494" s="143"/>
      <c r="M494" s="143"/>
      <c r="N494" s="143"/>
      <c r="O494" s="143"/>
      <c r="P494" s="143"/>
      <c r="Q494" s="143"/>
      <c r="R494" s="143"/>
      <c r="S494" s="143"/>
      <c r="T494" s="143"/>
    </row>
    <row r="495" spans="1:20" x14ac:dyDescent="0.2">
      <c r="A495" s="142"/>
      <c r="B495" s="142"/>
      <c r="C495" s="142"/>
      <c r="D495" s="142"/>
      <c r="E495" s="142"/>
      <c r="F495" s="142"/>
      <c r="G495" s="142"/>
      <c r="H495" s="142"/>
      <c r="I495" s="142"/>
      <c r="J495" s="143"/>
      <c r="K495" s="143"/>
      <c r="L495" s="143"/>
      <c r="M495" s="143"/>
      <c r="N495" s="143"/>
      <c r="O495" s="143"/>
      <c r="P495" s="143"/>
      <c r="Q495" s="143"/>
      <c r="R495" s="143"/>
      <c r="S495" s="143"/>
      <c r="T495" s="143"/>
    </row>
    <row r="496" spans="1:20" x14ac:dyDescent="0.2">
      <c r="A496" s="142"/>
      <c r="B496" s="142"/>
      <c r="C496" s="142"/>
      <c r="D496" s="142"/>
      <c r="E496" s="142"/>
      <c r="F496" s="142"/>
      <c r="G496" s="142"/>
      <c r="H496" s="142"/>
      <c r="I496" s="142"/>
      <c r="J496" s="143"/>
      <c r="K496" s="143"/>
      <c r="L496" s="143"/>
      <c r="M496" s="143"/>
      <c r="N496" s="143"/>
      <c r="O496" s="143"/>
      <c r="P496" s="143"/>
      <c r="Q496" s="143"/>
      <c r="R496" s="143"/>
      <c r="S496" s="143"/>
      <c r="T496" s="143"/>
    </row>
    <row r="497" spans="1:20" x14ac:dyDescent="0.2">
      <c r="A497" s="142"/>
      <c r="B497" s="142"/>
      <c r="C497" s="142"/>
      <c r="D497" s="142"/>
      <c r="E497" s="142"/>
      <c r="F497" s="142"/>
      <c r="G497" s="142"/>
      <c r="H497" s="142"/>
      <c r="I497" s="142"/>
      <c r="J497" s="143"/>
      <c r="K497" s="143"/>
      <c r="L497" s="143"/>
      <c r="M497" s="143"/>
      <c r="N497" s="143"/>
      <c r="O497" s="143"/>
      <c r="P497" s="143"/>
      <c r="Q497" s="143"/>
      <c r="R497" s="143"/>
      <c r="S497" s="143"/>
      <c r="T497" s="143"/>
    </row>
    <row r="498" spans="1:20" x14ac:dyDescent="0.2">
      <c r="A498" s="142"/>
      <c r="B498" s="142"/>
      <c r="C498" s="142"/>
      <c r="D498" s="142"/>
      <c r="E498" s="142"/>
      <c r="F498" s="142"/>
      <c r="G498" s="142"/>
      <c r="H498" s="142"/>
      <c r="I498" s="142"/>
      <c r="J498" s="143"/>
      <c r="K498" s="143"/>
      <c r="L498" s="143"/>
      <c r="M498" s="143"/>
      <c r="N498" s="143"/>
      <c r="O498" s="143"/>
      <c r="P498" s="143"/>
      <c r="Q498" s="143"/>
      <c r="R498" s="143"/>
      <c r="S498" s="143"/>
      <c r="T498" s="143"/>
    </row>
    <row r="499" spans="1:20" x14ac:dyDescent="0.2">
      <c r="A499" s="142"/>
      <c r="B499" s="142"/>
      <c r="C499" s="142"/>
      <c r="D499" s="142"/>
      <c r="E499" s="142"/>
      <c r="F499" s="142"/>
      <c r="G499" s="142"/>
      <c r="H499" s="142"/>
      <c r="I499" s="142"/>
      <c r="J499" s="143"/>
      <c r="K499" s="143"/>
      <c r="L499" s="143"/>
      <c r="M499" s="143"/>
      <c r="N499" s="143"/>
      <c r="O499" s="143"/>
      <c r="P499" s="143"/>
      <c r="Q499" s="143"/>
      <c r="R499" s="143"/>
      <c r="S499" s="143"/>
      <c r="T499" s="143"/>
    </row>
    <row r="500" spans="1:20" x14ac:dyDescent="0.2">
      <c r="A500" s="142"/>
      <c r="B500" s="142"/>
      <c r="C500" s="142"/>
      <c r="D500" s="142"/>
      <c r="E500" s="142"/>
      <c r="F500" s="142"/>
      <c r="G500" s="142"/>
      <c r="H500" s="142"/>
      <c r="I500" s="142"/>
      <c r="J500" s="143"/>
      <c r="K500" s="143"/>
      <c r="L500" s="143"/>
      <c r="M500" s="143"/>
      <c r="N500" s="143"/>
      <c r="O500" s="143"/>
      <c r="P500" s="143"/>
      <c r="Q500" s="143"/>
      <c r="R500" s="143"/>
      <c r="S500" s="143"/>
      <c r="T500" s="143"/>
    </row>
    <row r="501" spans="1:20" x14ac:dyDescent="0.2">
      <c r="A501" s="142"/>
      <c r="B501" s="142"/>
      <c r="C501" s="142"/>
      <c r="D501" s="142"/>
      <c r="E501" s="142"/>
      <c r="F501" s="142"/>
      <c r="G501" s="142"/>
      <c r="H501" s="142"/>
      <c r="I501" s="142"/>
      <c r="J501" s="143"/>
      <c r="K501" s="143"/>
      <c r="L501" s="143"/>
      <c r="M501" s="143"/>
      <c r="N501" s="143"/>
      <c r="O501" s="143"/>
      <c r="P501" s="143"/>
      <c r="Q501" s="143"/>
      <c r="R501" s="143"/>
      <c r="S501" s="143"/>
      <c r="T501" s="143"/>
    </row>
    <row r="502" spans="1:20" x14ac:dyDescent="0.2">
      <c r="A502" s="142"/>
      <c r="B502" s="142"/>
      <c r="C502" s="142"/>
      <c r="D502" s="142"/>
      <c r="E502" s="142"/>
      <c r="F502" s="142"/>
      <c r="G502" s="142"/>
      <c r="H502" s="142"/>
      <c r="I502" s="142"/>
      <c r="J502" s="143"/>
      <c r="K502" s="143"/>
      <c r="L502" s="143"/>
      <c r="M502" s="143"/>
      <c r="N502" s="143"/>
      <c r="O502" s="143"/>
      <c r="P502" s="143"/>
      <c r="Q502" s="143"/>
      <c r="R502" s="143"/>
      <c r="S502" s="143"/>
      <c r="T502" s="143"/>
    </row>
    <row r="503" spans="1:20" x14ac:dyDescent="0.2">
      <c r="A503" s="142"/>
      <c r="B503" s="142"/>
      <c r="C503" s="142"/>
      <c r="D503" s="142"/>
      <c r="E503" s="142"/>
      <c r="F503" s="142"/>
      <c r="G503" s="142"/>
      <c r="H503" s="142"/>
      <c r="I503" s="142"/>
      <c r="J503" s="143"/>
      <c r="K503" s="143"/>
      <c r="L503" s="143"/>
      <c r="M503" s="143"/>
      <c r="N503" s="143"/>
      <c r="O503" s="143"/>
      <c r="P503" s="143"/>
      <c r="Q503" s="143"/>
      <c r="R503" s="143"/>
      <c r="S503" s="143"/>
      <c r="T503" s="143"/>
    </row>
    <row r="504" spans="1:20" x14ac:dyDescent="0.2">
      <c r="A504" s="142"/>
      <c r="B504" s="142"/>
      <c r="C504" s="142"/>
      <c r="D504" s="142"/>
      <c r="E504" s="142"/>
      <c r="F504" s="142"/>
      <c r="G504" s="142"/>
      <c r="H504" s="142"/>
      <c r="I504" s="142"/>
      <c r="J504" s="143"/>
      <c r="K504" s="143"/>
      <c r="L504" s="143"/>
      <c r="M504" s="143"/>
      <c r="N504" s="143"/>
      <c r="O504" s="143"/>
      <c r="P504" s="143"/>
      <c r="Q504" s="143"/>
      <c r="R504" s="143"/>
      <c r="S504" s="143"/>
      <c r="T504" s="143"/>
    </row>
    <row r="505" spans="1:20" x14ac:dyDescent="0.2">
      <c r="A505" s="142"/>
      <c r="B505" s="142"/>
      <c r="C505" s="142"/>
      <c r="D505" s="142"/>
      <c r="E505" s="142"/>
      <c r="F505" s="142"/>
      <c r="G505" s="142"/>
      <c r="H505" s="142"/>
      <c r="I505" s="142"/>
      <c r="J505" s="143"/>
      <c r="K505" s="143"/>
      <c r="L505" s="143"/>
      <c r="M505" s="143"/>
      <c r="N505" s="143"/>
      <c r="O505" s="143"/>
      <c r="P505" s="143"/>
      <c r="Q505" s="143"/>
      <c r="R505" s="143"/>
      <c r="S505" s="143"/>
      <c r="T505" s="143"/>
    </row>
    <row r="506" spans="1:20" x14ac:dyDescent="0.2">
      <c r="A506" s="142"/>
      <c r="B506" s="142"/>
      <c r="C506" s="142"/>
      <c r="D506" s="142"/>
      <c r="E506" s="142"/>
      <c r="F506" s="142"/>
      <c r="G506" s="142"/>
      <c r="H506" s="142"/>
      <c r="I506" s="142"/>
      <c r="J506" s="143"/>
      <c r="K506" s="143"/>
      <c r="L506" s="143"/>
      <c r="M506" s="143"/>
      <c r="N506" s="143"/>
      <c r="O506" s="143"/>
      <c r="P506" s="143"/>
      <c r="Q506" s="143"/>
      <c r="R506" s="143"/>
      <c r="S506" s="143"/>
      <c r="T506" s="143"/>
    </row>
    <row r="507" spans="1:20" x14ac:dyDescent="0.2">
      <c r="A507" s="142"/>
      <c r="B507" s="142"/>
      <c r="C507" s="142"/>
      <c r="D507" s="142"/>
      <c r="E507" s="142"/>
      <c r="F507" s="142"/>
      <c r="G507" s="142"/>
      <c r="H507" s="142"/>
      <c r="I507" s="142"/>
      <c r="J507" s="143"/>
      <c r="K507" s="143"/>
      <c r="L507" s="143"/>
      <c r="M507" s="143"/>
      <c r="N507" s="143"/>
      <c r="O507" s="143"/>
      <c r="P507" s="143"/>
      <c r="Q507" s="143"/>
      <c r="R507" s="143"/>
      <c r="S507" s="143"/>
      <c r="T507" s="143"/>
    </row>
    <row r="508" spans="1:20" x14ac:dyDescent="0.2">
      <c r="A508" s="142"/>
      <c r="B508" s="142"/>
      <c r="C508" s="142"/>
      <c r="D508" s="142"/>
      <c r="E508" s="142"/>
      <c r="F508" s="142"/>
      <c r="G508" s="142"/>
      <c r="H508" s="142"/>
      <c r="I508" s="142"/>
      <c r="J508" s="143"/>
      <c r="K508" s="143"/>
      <c r="L508" s="143"/>
      <c r="M508" s="143"/>
      <c r="N508" s="143"/>
      <c r="O508" s="143"/>
      <c r="P508" s="143"/>
      <c r="Q508" s="143"/>
      <c r="R508" s="143"/>
      <c r="S508" s="143"/>
      <c r="T508" s="143"/>
    </row>
    <row r="509" spans="1:20" x14ac:dyDescent="0.2">
      <c r="A509" s="142"/>
      <c r="B509" s="142"/>
      <c r="C509" s="142"/>
      <c r="D509" s="142"/>
      <c r="E509" s="142"/>
      <c r="F509" s="142"/>
      <c r="G509" s="142"/>
      <c r="H509" s="142"/>
      <c r="I509" s="142"/>
      <c r="J509" s="143"/>
      <c r="K509" s="143"/>
      <c r="L509" s="143"/>
      <c r="M509" s="143"/>
      <c r="N509" s="143"/>
      <c r="O509" s="143"/>
      <c r="P509" s="143"/>
      <c r="Q509" s="143"/>
      <c r="R509" s="143"/>
      <c r="S509" s="143"/>
      <c r="T509" s="143"/>
    </row>
    <row r="510" spans="1:20" x14ac:dyDescent="0.2">
      <c r="A510" s="142"/>
      <c r="B510" s="142"/>
      <c r="C510" s="142"/>
      <c r="D510" s="142"/>
      <c r="E510" s="142"/>
      <c r="F510" s="142"/>
      <c r="G510" s="142"/>
      <c r="H510" s="142"/>
      <c r="I510" s="142"/>
      <c r="J510" s="143"/>
      <c r="K510" s="143"/>
      <c r="L510" s="143"/>
      <c r="M510" s="143"/>
      <c r="N510" s="143"/>
      <c r="O510" s="143"/>
      <c r="P510" s="143"/>
      <c r="Q510" s="143"/>
      <c r="R510" s="143"/>
      <c r="S510" s="143"/>
      <c r="T510" s="143"/>
    </row>
    <row r="511" spans="1:20" x14ac:dyDescent="0.2">
      <c r="A511" s="142"/>
      <c r="B511" s="142"/>
      <c r="C511" s="142"/>
      <c r="D511" s="142"/>
      <c r="E511" s="142"/>
      <c r="F511" s="142"/>
      <c r="G511" s="142"/>
      <c r="H511" s="142"/>
      <c r="I511" s="142"/>
      <c r="J511" s="143"/>
      <c r="K511" s="143"/>
      <c r="L511" s="143"/>
      <c r="M511" s="143"/>
      <c r="N511" s="143"/>
      <c r="O511" s="143"/>
      <c r="P511" s="143"/>
      <c r="Q511" s="143"/>
      <c r="R511" s="143"/>
      <c r="S511" s="143"/>
      <c r="T511" s="143"/>
    </row>
    <row r="512" spans="1:20" x14ac:dyDescent="0.2">
      <c r="A512" s="142"/>
      <c r="B512" s="142"/>
      <c r="C512" s="142"/>
      <c r="D512" s="142"/>
      <c r="E512" s="142"/>
      <c r="F512" s="142"/>
      <c r="G512" s="142"/>
      <c r="H512" s="142"/>
      <c r="I512" s="142"/>
      <c r="J512" s="143"/>
      <c r="K512" s="143"/>
      <c r="L512" s="143"/>
      <c r="M512" s="143"/>
      <c r="N512" s="143"/>
      <c r="O512" s="143"/>
      <c r="P512" s="143"/>
      <c r="Q512" s="143"/>
      <c r="R512" s="143"/>
      <c r="S512" s="143"/>
      <c r="T512" s="143"/>
    </row>
    <row r="513" spans="1:20" x14ac:dyDescent="0.2">
      <c r="A513" s="142"/>
      <c r="B513" s="142"/>
      <c r="C513" s="142"/>
      <c r="D513" s="142"/>
      <c r="E513" s="142"/>
      <c r="F513" s="142"/>
      <c r="G513" s="142"/>
      <c r="H513" s="142"/>
      <c r="I513" s="142"/>
      <c r="J513" s="143"/>
      <c r="K513" s="143"/>
      <c r="L513" s="143"/>
      <c r="M513" s="143"/>
      <c r="N513" s="143"/>
      <c r="O513" s="143"/>
      <c r="P513" s="143"/>
      <c r="Q513" s="143"/>
      <c r="R513" s="143"/>
      <c r="S513" s="143"/>
      <c r="T513" s="143"/>
    </row>
    <row r="514" spans="1:20" x14ac:dyDescent="0.2">
      <c r="A514" s="142"/>
      <c r="B514" s="142"/>
      <c r="C514" s="142"/>
      <c r="D514" s="142"/>
      <c r="E514" s="142"/>
      <c r="F514" s="142"/>
      <c r="G514" s="142"/>
      <c r="H514" s="142"/>
      <c r="I514" s="142"/>
      <c r="J514" s="143"/>
      <c r="K514" s="143"/>
      <c r="L514" s="143"/>
      <c r="M514" s="143"/>
      <c r="N514" s="143"/>
      <c r="O514" s="143"/>
      <c r="P514" s="143"/>
      <c r="Q514" s="143"/>
      <c r="R514" s="143"/>
      <c r="S514" s="143"/>
      <c r="T514" s="143"/>
    </row>
    <row r="515" spans="1:20" x14ac:dyDescent="0.2">
      <c r="A515" s="142"/>
      <c r="B515" s="142"/>
      <c r="C515" s="142"/>
      <c r="D515" s="142"/>
      <c r="E515" s="142"/>
      <c r="F515" s="142"/>
      <c r="G515" s="142"/>
      <c r="H515" s="142"/>
      <c r="I515" s="142"/>
      <c r="J515" s="143"/>
      <c r="K515" s="143"/>
      <c r="L515" s="143"/>
      <c r="M515" s="143"/>
      <c r="N515" s="143"/>
      <c r="O515" s="143"/>
      <c r="P515" s="143"/>
      <c r="Q515" s="143"/>
      <c r="R515" s="143"/>
      <c r="S515" s="143"/>
      <c r="T515" s="143"/>
    </row>
    <row r="516" spans="1:20" x14ac:dyDescent="0.2">
      <c r="A516" s="142"/>
      <c r="B516" s="142"/>
      <c r="C516" s="142"/>
      <c r="D516" s="142"/>
      <c r="E516" s="142"/>
      <c r="F516" s="142"/>
      <c r="G516" s="142"/>
      <c r="H516" s="142"/>
      <c r="I516" s="142"/>
      <c r="J516" s="143"/>
      <c r="K516" s="143"/>
      <c r="L516" s="143"/>
      <c r="M516" s="143"/>
      <c r="N516" s="143"/>
      <c r="O516" s="143"/>
      <c r="P516" s="143"/>
      <c r="Q516" s="143"/>
      <c r="R516" s="143"/>
      <c r="S516" s="143"/>
      <c r="T516" s="143"/>
    </row>
    <row r="517" spans="1:20" x14ac:dyDescent="0.2">
      <c r="A517" s="142"/>
      <c r="B517" s="142"/>
      <c r="C517" s="142"/>
      <c r="D517" s="142"/>
      <c r="E517" s="142"/>
      <c r="F517" s="142"/>
      <c r="G517" s="142"/>
      <c r="H517" s="142"/>
      <c r="I517" s="142"/>
      <c r="J517" s="143"/>
      <c r="K517" s="143"/>
      <c r="L517" s="143"/>
      <c r="M517" s="143"/>
      <c r="N517" s="143"/>
      <c r="O517" s="143"/>
      <c r="P517" s="143"/>
      <c r="Q517" s="143"/>
      <c r="R517" s="143"/>
      <c r="S517" s="143"/>
      <c r="T517" s="143"/>
    </row>
    <row r="518" spans="1:20" x14ac:dyDescent="0.2">
      <c r="A518" s="142"/>
      <c r="B518" s="142"/>
      <c r="C518" s="142"/>
      <c r="D518" s="142"/>
      <c r="E518" s="142"/>
      <c r="F518" s="142"/>
      <c r="G518" s="142"/>
      <c r="H518" s="142"/>
      <c r="I518" s="142"/>
      <c r="J518" s="143"/>
      <c r="K518" s="143"/>
      <c r="L518" s="143"/>
      <c r="M518" s="143"/>
      <c r="N518" s="143"/>
      <c r="O518" s="143"/>
      <c r="P518" s="143"/>
      <c r="Q518" s="143"/>
      <c r="R518" s="143"/>
      <c r="S518" s="143"/>
      <c r="T518" s="143"/>
    </row>
    <row r="519" spans="1:20" x14ac:dyDescent="0.2">
      <c r="A519" s="142"/>
      <c r="B519" s="142"/>
      <c r="C519" s="142"/>
      <c r="D519" s="142"/>
      <c r="E519" s="142"/>
      <c r="F519" s="142"/>
      <c r="G519" s="142"/>
      <c r="H519" s="142"/>
      <c r="I519" s="142"/>
      <c r="J519" s="143"/>
      <c r="K519" s="143"/>
      <c r="L519" s="143"/>
      <c r="M519" s="143"/>
      <c r="N519" s="143"/>
      <c r="O519" s="143"/>
      <c r="P519" s="143"/>
      <c r="Q519" s="143"/>
      <c r="R519" s="143"/>
      <c r="S519" s="143"/>
      <c r="T519" s="143"/>
    </row>
    <row r="520" spans="1:20" x14ac:dyDescent="0.2">
      <c r="A520" s="142"/>
      <c r="B520" s="142"/>
      <c r="C520" s="142"/>
      <c r="D520" s="142"/>
      <c r="E520" s="142"/>
      <c r="F520" s="142"/>
      <c r="G520" s="142"/>
      <c r="H520" s="142"/>
      <c r="I520" s="142"/>
      <c r="J520" s="143"/>
      <c r="K520" s="143"/>
      <c r="L520" s="143"/>
      <c r="M520" s="143"/>
      <c r="N520" s="143"/>
      <c r="O520" s="143"/>
      <c r="P520" s="143"/>
      <c r="Q520" s="143"/>
      <c r="R520" s="143"/>
      <c r="S520" s="143"/>
      <c r="T520" s="143"/>
    </row>
    <row r="521" spans="1:20" x14ac:dyDescent="0.2">
      <c r="A521" s="142"/>
      <c r="B521" s="142"/>
      <c r="C521" s="142"/>
      <c r="D521" s="142"/>
      <c r="E521" s="142"/>
      <c r="F521" s="142"/>
      <c r="G521" s="142"/>
      <c r="H521" s="142"/>
      <c r="I521" s="142"/>
      <c r="J521" s="143"/>
      <c r="K521" s="143"/>
      <c r="L521" s="143"/>
      <c r="M521" s="143"/>
      <c r="N521" s="143"/>
      <c r="O521" s="143"/>
      <c r="P521" s="143"/>
      <c r="Q521" s="143"/>
      <c r="R521" s="143"/>
      <c r="S521" s="143"/>
      <c r="T521" s="143"/>
    </row>
    <row r="522" spans="1:20" x14ac:dyDescent="0.2">
      <c r="A522" s="142"/>
      <c r="B522" s="142"/>
      <c r="C522" s="142"/>
      <c r="D522" s="142"/>
      <c r="E522" s="142"/>
      <c r="F522" s="142"/>
      <c r="G522" s="142"/>
      <c r="H522" s="142"/>
      <c r="I522" s="142"/>
      <c r="J522" s="143"/>
      <c r="K522" s="143"/>
      <c r="L522" s="143"/>
      <c r="M522" s="143"/>
      <c r="N522" s="143"/>
      <c r="O522" s="143"/>
      <c r="P522" s="143"/>
      <c r="Q522" s="143"/>
      <c r="R522" s="143"/>
      <c r="S522" s="143"/>
      <c r="T522" s="143"/>
    </row>
    <row r="523" spans="1:20" x14ac:dyDescent="0.2">
      <c r="A523" s="142"/>
      <c r="B523" s="142"/>
      <c r="C523" s="142"/>
      <c r="D523" s="142"/>
      <c r="E523" s="142"/>
      <c r="F523" s="142"/>
      <c r="G523" s="142"/>
      <c r="H523" s="142"/>
      <c r="I523" s="142"/>
      <c r="J523" s="143"/>
      <c r="K523" s="143"/>
      <c r="L523" s="143"/>
      <c r="M523" s="143"/>
      <c r="N523" s="143"/>
      <c r="O523" s="143"/>
      <c r="P523" s="143"/>
      <c r="Q523" s="143"/>
      <c r="R523" s="143"/>
      <c r="S523" s="143"/>
      <c r="T523" s="143"/>
    </row>
    <row r="524" spans="1:20" x14ac:dyDescent="0.2">
      <c r="A524" s="142"/>
      <c r="B524" s="142"/>
      <c r="C524" s="142"/>
      <c r="D524" s="142"/>
      <c r="E524" s="142"/>
      <c r="F524" s="142"/>
      <c r="G524" s="142"/>
      <c r="H524" s="142"/>
      <c r="I524" s="142"/>
      <c r="J524" s="143"/>
      <c r="K524" s="143"/>
      <c r="L524" s="143"/>
      <c r="M524" s="143"/>
      <c r="N524" s="143"/>
      <c r="O524" s="143"/>
      <c r="P524" s="143"/>
      <c r="Q524" s="143"/>
      <c r="R524" s="143"/>
      <c r="S524" s="143"/>
      <c r="T524" s="143"/>
    </row>
    <row r="525" spans="1:20" x14ac:dyDescent="0.2">
      <c r="A525" s="142"/>
      <c r="B525" s="142"/>
      <c r="C525" s="142"/>
      <c r="D525" s="142"/>
      <c r="E525" s="142"/>
      <c r="F525" s="142"/>
      <c r="G525" s="142"/>
      <c r="H525" s="142"/>
      <c r="I525" s="142"/>
      <c r="J525" s="143"/>
      <c r="K525" s="143"/>
      <c r="L525" s="143"/>
      <c r="M525" s="143"/>
      <c r="N525" s="143"/>
      <c r="O525" s="143"/>
      <c r="P525" s="143"/>
      <c r="Q525" s="143"/>
      <c r="R525" s="143"/>
      <c r="S525" s="143"/>
      <c r="T525" s="143"/>
    </row>
    <row r="526" spans="1:20" x14ac:dyDescent="0.2">
      <c r="A526" s="142"/>
      <c r="B526" s="142"/>
      <c r="C526" s="142"/>
      <c r="D526" s="142"/>
      <c r="E526" s="142"/>
      <c r="F526" s="142"/>
      <c r="G526" s="142"/>
      <c r="H526" s="142"/>
      <c r="I526" s="142"/>
      <c r="J526" s="143"/>
      <c r="K526" s="143"/>
      <c r="L526" s="143"/>
      <c r="M526" s="143"/>
      <c r="N526" s="143"/>
      <c r="O526" s="143"/>
      <c r="P526" s="143"/>
      <c r="Q526" s="143"/>
      <c r="R526" s="143"/>
      <c r="S526" s="143"/>
      <c r="T526" s="143"/>
    </row>
    <row r="527" spans="1:20" x14ac:dyDescent="0.2">
      <c r="A527" s="142"/>
      <c r="B527" s="142"/>
      <c r="C527" s="142"/>
      <c r="D527" s="142"/>
      <c r="E527" s="142"/>
      <c r="F527" s="142"/>
      <c r="G527" s="142"/>
      <c r="H527" s="142"/>
      <c r="I527" s="142"/>
      <c r="J527" s="143"/>
      <c r="K527" s="143"/>
      <c r="L527" s="143"/>
      <c r="M527" s="143"/>
      <c r="N527" s="143"/>
      <c r="O527" s="143"/>
      <c r="P527" s="143"/>
      <c r="Q527" s="143"/>
      <c r="R527" s="143"/>
      <c r="S527" s="143"/>
      <c r="T527" s="143"/>
    </row>
    <row r="528" spans="1:20" x14ac:dyDescent="0.2">
      <c r="A528" s="142"/>
      <c r="B528" s="142"/>
      <c r="C528" s="142"/>
      <c r="D528" s="142"/>
      <c r="E528" s="142"/>
      <c r="F528" s="142"/>
      <c r="G528" s="142"/>
      <c r="H528" s="142"/>
      <c r="I528" s="142"/>
      <c r="J528" s="143"/>
      <c r="K528" s="143"/>
      <c r="L528" s="143"/>
      <c r="M528" s="143"/>
      <c r="N528" s="143"/>
      <c r="O528" s="143"/>
      <c r="P528" s="143"/>
      <c r="Q528" s="143"/>
      <c r="R528" s="143"/>
      <c r="S528" s="143"/>
      <c r="T528" s="143"/>
    </row>
    <row r="529" spans="1:20" x14ac:dyDescent="0.2">
      <c r="A529" s="142"/>
      <c r="B529" s="142"/>
      <c r="C529" s="142"/>
      <c r="D529" s="142"/>
      <c r="E529" s="142"/>
      <c r="F529" s="142"/>
      <c r="G529" s="142"/>
      <c r="H529" s="142"/>
      <c r="I529" s="142"/>
      <c r="J529" s="143"/>
      <c r="K529" s="143"/>
      <c r="L529" s="143"/>
      <c r="M529" s="143"/>
      <c r="N529" s="143"/>
      <c r="O529" s="143"/>
      <c r="P529" s="143"/>
      <c r="Q529" s="143"/>
      <c r="R529" s="143"/>
      <c r="S529" s="143"/>
      <c r="T529" s="143"/>
    </row>
    <row r="530" spans="1:20" x14ac:dyDescent="0.2">
      <c r="A530" s="142"/>
      <c r="B530" s="142"/>
      <c r="C530" s="142"/>
      <c r="D530" s="142"/>
      <c r="E530" s="142"/>
      <c r="F530" s="142"/>
      <c r="G530" s="142"/>
      <c r="H530" s="142"/>
      <c r="I530" s="142"/>
      <c r="J530" s="143"/>
      <c r="K530" s="143"/>
      <c r="L530" s="143"/>
      <c r="M530" s="143"/>
      <c r="N530" s="143"/>
      <c r="O530" s="143"/>
      <c r="P530" s="143"/>
      <c r="Q530" s="143"/>
      <c r="R530" s="143"/>
      <c r="S530" s="143"/>
      <c r="T530" s="143"/>
    </row>
    <row r="531" spans="1:20" x14ac:dyDescent="0.2">
      <c r="A531" s="142"/>
      <c r="B531" s="142"/>
      <c r="C531" s="142"/>
      <c r="D531" s="142"/>
      <c r="E531" s="142"/>
      <c r="F531" s="142"/>
      <c r="G531" s="142"/>
      <c r="H531" s="142"/>
      <c r="I531" s="142"/>
      <c r="J531" s="143"/>
      <c r="K531" s="143"/>
      <c r="L531" s="143"/>
      <c r="M531" s="143"/>
      <c r="N531" s="143"/>
      <c r="O531" s="143"/>
      <c r="P531" s="143"/>
      <c r="Q531" s="143"/>
      <c r="R531" s="143"/>
      <c r="S531" s="143"/>
      <c r="T531" s="143"/>
    </row>
    <row r="532" spans="1:20" x14ac:dyDescent="0.2">
      <c r="A532" s="142"/>
      <c r="B532" s="142"/>
      <c r="C532" s="142"/>
      <c r="D532" s="142"/>
      <c r="E532" s="142"/>
      <c r="F532" s="142"/>
      <c r="G532" s="142"/>
      <c r="H532" s="142"/>
      <c r="I532" s="142"/>
      <c r="J532" s="143"/>
      <c r="K532" s="143"/>
      <c r="L532" s="143"/>
      <c r="M532" s="143"/>
      <c r="N532" s="143"/>
      <c r="O532" s="143"/>
      <c r="P532" s="143"/>
      <c r="Q532" s="143"/>
      <c r="R532" s="143"/>
      <c r="S532" s="143"/>
      <c r="T532" s="143"/>
    </row>
    <row r="533" spans="1:20" x14ac:dyDescent="0.2">
      <c r="A533" s="142"/>
      <c r="B533" s="142"/>
      <c r="C533" s="142"/>
      <c r="D533" s="142"/>
      <c r="E533" s="142"/>
      <c r="F533" s="142"/>
      <c r="G533" s="142"/>
      <c r="H533" s="142"/>
      <c r="I533" s="142"/>
      <c r="J533" s="143"/>
      <c r="K533" s="143"/>
      <c r="L533" s="143"/>
      <c r="M533" s="143"/>
      <c r="N533" s="143"/>
      <c r="O533" s="143"/>
      <c r="P533" s="143"/>
      <c r="Q533" s="143"/>
      <c r="R533" s="143"/>
      <c r="S533" s="143"/>
      <c r="T533" s="143"/>
    </row>
    <row r="534" spans="1:20" x14ac:dyDescent="0.2">
      <c r="A534" s="142"/>
      <c r="B534" s="142"/>
      <c r="C534" s="142"/>
      <c r="D534" s="142"/>
      <c r="E534" s="142"/>
      <c r="F534" s="142"/>
      <c r="G534" s="142"/>
      <c r="H534" s="142"/>
      <c r="I534" s="142"/>
      <c r="J534" s="143"/>
      <c r="K534" s="143"/>
      <c r="L534" s="143"/>
      <c r="M534" s="143"/>
      <c r="N534" s="143"/>
      <c r="O534" s="143"/>
      <c r="P534" s="143"/>
      <c r="Q534" s="143"/>
      <c r="R534" s="143"/>
      <c r="S534" s="143"/>
      <c r="T534" s="143"/>
    </row>
    <row r="535" spans="1:20" x14ac:dyDescent="0.2">
      <c r="A535" s="142"/>
      <c r="B535" s="142"/>
      <c r="C535" s="142"/>
      <c r="D535" s="142"/>
      <c r="E535" s="142"/>
      <c r="F535" s="142"/>
      <c r="G535" s="142"/>
      <c r="H535" s="142"/>
      <c r="I535" s="142"/>
      <c r="J535" s="143"/>
      <c r="K535" s="143"/>
      <c r="L535" s="143"/>
      <c r="M535" s="143"/>
      <c r="N535" s="143"/>
      <c r="O535" s="143"/>
      <c r="P535" s="143"/>
      <c r="Q535" s="143"/>
      <c r="R535" s="143"/>
      <c r="S535" s="143"/>
      <c r="T535" s="143"/>
    </row>
    <row r="536" spans="1:20" x14ac:dyDescent="0.2">
      <c r="A536" s="142"/>
      <c r="B536" s="142"/>
      <c r="C536" s="142"/>
      <c r="D536" s="142"/>
      <c r="E536" s="142"/>
      <c r="F536" s="142"/>
      <c r="G536" s="142"/>
      <c r="H536" s="142"/>
      <c r="I536" s="142"/>
      <c r="J536" s="143"/>
      <c r="K536" s="143"/>
      <c r="L536" s="143"/>
      <c r="M536" s="143"/>
      <c r="N536" s="143"/>
      <c r="O536" s="143"/>
      <c r="P536" s="143"/>
      <c r="Q536" s="143"/>
      <c r="R536" s="143"/>
      <c r="S536" s="143"/>
      <c r="T536" s="143"/>
    </row>
    <row r="537" spans="1:20" x14ac:dyDescent="0.2">
      <c r="A537" s="142"/>
      <c r="B537" s="142"/>
      <c r="C537" s="142"/>
      <c r="D537" s="142"/>
      <c r="E537" s="142"/>
      <c r="F537" s="142"/>
      <c r="G537" s="142"/>
      <c r="H537" s="142"/>
      <c r="I537" s="142"/>
      <c r="J537" s="143"/>
      <c r="K537" s="143"/>
      <c r="L537" s="143"/>
      <c r="M537" s="143"/>
      <c r="N537" s="143"/>
      <c r="O537" s="143"/>
      <c r="P537" s="143"/>
      <c r="Q537" s="143"/>
      <c r="R537" s="143"/>
      <c r="S537" s="143"/>
      <c r="T537" s="143"/>
    </row>
    <row r="538" spans="1:20" x14ac:dyDescent="0.2">
      <c r="A538" s="142"/>
      <c r="B538" s="142"/>
      <c r="C538" s="142"/>
      <c r="D538" s="142"/>
      <c r="E538" s="142"/>
      <c r="F538" s="142"/>
      <c r="G538" s="142"/>
      <c r="H538" s="142"/>
      <c r="I538" s="142"/>
      <c r="J538" s="143"/>
      <c r="K538" s="143"/>
      <c r="L538" s="143"/>
      <c r="M538" s="143"/>
      <c r="N538" s="143"/>
      <c r="O538" s="143"/>
      <c r="P538" s="143"/>
      <c r="Q538" s="143"/>
      <c r="R538" s="143"/>
      <c r="S538" s="143"/>
      <c r="T538" s="143"/>
    </row>
    <row r="539" spans="1:20" x14ac:dyDescent="0.2">
      <c r="A539" s="142"/>
      <c r="B539" s="142"/>
      <c r="C539" s="142"/>
      <c r="D539" s="142"/>
      <c r="E539" s="142"/>
      <c r="F539" s="142"/>
      <c r="G539" s="142"/>
      <c r="H539" s="142"/>
      <c r="I539" s="142"/>
      <c r="J539" s="143"/>
      <c r="K539" s="143"/>
      <c r="L539" s="143"/>
      <c r="M539" s="143"/>
      <c r="N539" s="143"/>
      <c r="O539" s="143"/>
      <c r="P539" s="143"/>
      <c r="Q539" s="143"/>
      <c r="R539" s="143"/>
      <c r="S539" s="143"/>
      <c r="T539" s="143"/>
    </row>
    <row r="540" spans="1:20" x14ac:dyDescent="0.2">
      <c r="A540" s="142"/>
      <c r="B540" s="142"/>
      <c r="C540" s="142"/>
      <c r="D540" s="142"/>
      <c r="E540" s="142"/>
      <c r="F540" s="142"/>
      <c r="G540" s="142"/>
      <c r="H540" s="142"/>
      <c r="I540" s="142"/>
      <c r="J540" s="143"/>
      <c r="K540" s="143"/>
      <c r="L540" s="143"/>
      <c r="M540" s="143"/>
      <c r="N540" s="143"/>
      <c r="O540" s="143"/>
      <c r="P540" s="143"/>
      <c r="Q540" s="143"/>
      <c r="R540" s="143"/>
      <c r="S540" s="143"/>
      <c r="T540" s="143"/>
    </row>
    <row r="541" spans="1:20" x14ac:dyDescent="0.2">
      <c r="A541" s="142"/>
      <c r="B541" s="142"/>
      <c r="C541" s="142"/>
      <c r="D541" s="142"/>
      <c r="E541" s="142"/>
      <c r="F541" s="142"/>
      <c r="G541" s="142"/>
      <c r="H541" s="142"/>
      <c r="I541" s="142"/>
      <c r="J541" s="143"/>
      <c r="K541" s="143"/>
      <c r="L541" s="143"/>
      <c r="M541" s="143"/>
      <c r="N541" s="143"/>
      <c r="O541" s="143"/>
      <c r="P541" s="143"/>
      <c r="Q541" s="143"/>
      <c r="R541" s="143"/>
      <c r="S541" s="143"/>
      <c r="T541" s="143"/>
    </row>
    <row r="542" spans="1:20" x14ac:dyDescent="0.2">
      <c r="A542" s="142"/>
      <c r="B542" s="142"/>
      <c r="C542" s="142"/>
      <c r="D542" s="142"/>
      <c r="E542" s="142"/>
      <c r="F542" s="142"/>
      <c r="G542" s="142"/>
      <c r="H542" s="142"/>
      <c r="I542" s="142"/>
      <c r="J542" s="143"/>
      <c r="K542" s="143"/>
      <c r="L542" s="143"/>
      <c r="M542" s="143"/>
      <c r="N542" s="143"/>
      <c r="O542" s="143"/>
      <c r="P542" s="143"/>
      <c r="Q542" s="143"/>
      <c r="R542" s="143"/>
      <c r="S542" s="143"/>
      <c r="T542" s="143"/>
    </row>
    <row r="543" spans="1:20" x14ac:dyDescent="0.2">
      <c r="A543" s="142"/>
      <c r="B543" s="142"/>
      <c r="C543" s="142"/>
      <c r="D543" s="142"/>
      <c r="E543" s="142"/>
      <c r="F543" s="142"/>
      <c r="G543" s="142"/>
      <c r="H543" s="142"/>
      <c r="I543" s="142"/>
      <c r="J543" s="143"/>
      <c r="K543" s="143"/>
      <c r="L543" s="143"/>
      <c r="M543" s="143"/>
      <c r="N543" s="143"/>
      <c r="O543" s="143"/>
      <c r="P543" s="143"/>
      <c r="Q543" s="143"/>
      <c r="R543" s="143"/>
      <c r="S543" s="143"/>
      <c r="T543" s="143"/>
    </row>
    <row r="544" spans="1:20" x14ac:dyDescent="0.2">
      <c r="A544" s="142"/>
      <c r="B544" s="142"/>
      <c r="C544" s="142"/>
      <c r="D544" s="142"/>
      <c r="E544" s="142"/>
      <c r="F544" s="142"/>
      <c r="G544" s="142"/>
      <c r="H544" s="142"/>
      <c r="I544" s="142"/>
      <c r="J544" s="143"/>
      <c r="K544" s="143"/>
      <c r="L544" s="143"/>
      <c r="M544" s="143"/>
      <c r="N544" s="143"/>
      <c r="O544" s="143"/>
      <c r="P544" s="143"/>
      <c r="Q544" s="143"/>
      <c r="R544" s="143"/>
      <c r="S544" s="143"/>
      <c r="T544" s="143"/>
    </row>
    <row r="545" spans="1:20" x14ac:dyDescent="0.2">
      <c r="A545" s="142"/>
      <c r="B545" s="142"/>
      <c r="C545" s="142"/>
      <c r="D545" s="142"/>
      <c r="E545" s="142"/>
      <c r="F545" s="142"/>
      <c r="G545" s="142"/>
      <c r="H545" s="142"/>
      <c r="I545" s="142"/>
      <c r="J545" s="143"/>
      <c r="K545" s="143"/>
      <c r="L545" s="143"/>
      <c r="M545" s="143"/>
      <c r="N545" s="143"/>
      <c r="O545" s="143"/>
      <c r="P545" s="143"/>
      <c r="Q545" s="143"/>
      <c r="R545" s="143"/>
      <c r="S545" s="143"/>
      <c r="T545" s="143"/>
    </row>
    <row r="546" spans="1:20" x14ac:dyDescent="0.2">
      <c r="A546" s="142"/>
      <c r="B546" s="142"/>
      <c r="C546" s="142"/>
      <c r="D546" s="142"/>
      <c r="E546" s="142"/>
      <c r="F546" s="142"/>
      <c r="G546" s="142"/>
      <c r="H546" s="142"/>
      <c r="I546" s="142"/>
      <c r="J546" s="143"/>
      <c r="K546" s="143"/>
      <c r="L546" s="143"/>
      <c r="M546" s="143"/>
      <c r="N546" s="143"/>
      <c r="O546" s="143"/>
      <c r="P546" s="143"/>
      <c r="Q546" s="143"/>
      <c r="R546" s="143"/>
      <c r="S546" s="143"/>
      <c r="T546" s="143"/>
    </row>
    <row r="547" spans="1:20" x14ac:dyDescent="0.2">
      <c r="A547" s="142"/>
      <c r="B547" s="142"/>
      <c r="C547" s="142"/>
      <c r="D547" s="142"/>
      <c r="E547" s="142"/>
      <c r="F547" s="142"/>
      <c r="G547" s="142"/>
      <c r="H547" s="142"/>
      <c r="I547" s="142"/>
      <c r="J547" s="143"/>
      <c r="K547" s="143"/>
      <c r="L547" s="143"/>
      <c r="M547" s="143"/>
      <c r="N547" s="143"/>
      <c r="O547" s="143"/>
      <c r="P547" s="143"/>
      <c r="Q547" s="143"/>
      <c r="R547" s="143"/>
      <c r="S547" s="143"/>
      <c r="T547" s="143"/>
    </row>
    <row r="548" spans="1:20" x14ac:dyDescent="0.2">
      <c r="A548" s="142"/>
      <c r="B548" s="142"/>
      <c r="C548" s="142"/>
      <c r="D548" s="142"/>
      <c r="E548" s="142"/>
      <c r="F548" s="142"/>
      <c r="G548" s="142"/>
      <c r="H548" s="142"/>
      <c r="I548" s="142"/>
      <c r="J548" s="143"/>
      <c r="K548" s="143"/>
      <c r="L548" s="143"/>
      <c r="M548" s="143"/>
      <c r="N548" s="143"/>
      <c r="O548" s="143"/>
      <c r="P548" s="143"/>
      <c r="Q548" s="143"/>
      <c r="R548" s="143"/>
      <c r="S548" s="143"/>
      <c r="T548" s="143"/>
    </row>
    <row r="549" spans="1:20" x14ac:dyDescent="0.2">
      <c r="A549" s="142"/>
      <c r="B549" s="142"/>
      <c r="C549" s="142"/>
      <c r="D549" s="142"/>
      <c r="E549" s="142"/>
      <c r="F549" s="142"/>
      <c r="G549" s="142"/>
      <c r="H549" s="142"/>
      <c r="I549" s="142"/>
      <c r="J549" s="143"/>
      <c r="K549" s="143"/>
      <c r="L549" s="143"/>
      <c r="M549" s="143"/>
      <c r="N549" s="143"/>
      <c r="O549" s="143"/>
      <c r="P549" s="143"/>
      <c r="Q549" s="143"/>
      <c r="R549" s="143"/>
      <c r="S549" s="143"/>
      <c r="T549" s="143"/>
    </row>
    <row r="550" spans="1:20" x14ac:dyDescent="0.2">
      <c r="A550" s="142"/>
      <c r="B550" s="142"/>
      <c r="C550" s="142"/>
      <c r="D550" s="142"/>
      <c r="E550" s="142"/>
      <c r="F550" s="142"/>
      <c r="G550" s="142"/>
      <c r="H550" s="142"/>
      <c r="I550" s="142"/>
      <c r="J550" s="143"/>
      <c r="K550" s="143"/>
      <c r="L550" s="143"/>
      <c r="M550" s="143"/>
      <c r="N550" s="143"/>
      <c r="O550" s="143"/>
      <c r="P550" s="143"/>
      <c r="Q550" s="143"/>
      <c r="R550" s="143"/>
      <c r="S550" s="143"/>
      <c r="T550" s="143"/>
    </row>
    <row r="551" spans="1:20" x14ac:dyDescent="0.2">
      <c r="A551" s="142"/>
      <c r="B551" s="142"/>
      <c r="C551" s="142"/>
      <c r="D551" s="142"/>
      <c r="E551" s="142"/>
      <c r="F551" s="142"/>
      <c r="G551" s="142"/>
      <c r="H551" s="142"/>
      <c r="I551" s="142"/>
      <c r="J551" s="143"/>
      <c r="K551" s="143"/>
      <c r="L551" s="143"/>
      <c r="M551" s="143"/>
      <c r="N551" s="143"/>
      <c r="O551" s="143"/>
      <c r="P551" s="143"/>
      <c r="Q551" s="143"/>
      <c r="R551" s="143"/>
      <c r="S551" s="143"/>
      <c r="T551" s="143"/>
    </row>
    <row r="552" spans="1:20" x14ac:dyDescent="0.2">
      <c r="A552" s="142"/>
      <c r="B552" s="142"/>
      <c r="C552" s="142"/>
      <c r="D552" s="142"/>
      <c r="E552" s="142"/>
      <c r="F552" s="142"/>
      <c r="G552" s="142"/>
      <c r="H552" s="142"/>
      <c r="I552" s="142"/>
      <c r="J552" s="143"/>
      <c r="K552" s="143"/>
      <c r="L552" s="143"/>
      <c r="M552" s="143"/>
      <c r="N552" s="143"/>
      <c r="O552" s="143"/>
      <c r="P552" s="143"/>
      <c r="Q552" s="143"/>
      <c r="R552" s="143"/>
      <c r="S552" s="143"/>
      <c r="T552" s="143"/>
    </row>
    <row r="553" spans="1:20" x14ac:dyDescent="0.2">
      <c r="A553" s="142"/>
      <c r="B553" s="142"/>
      <c r="C553" s="142"/>
      <c r="D553" s="142"/>
      <c r="E553" s="142"/>
      <c r="F553" s="142"/>
      <c r="G553" s="142"/>
      <c r="H553" s="142"/>
      <c r="I553" s="142"/>
      <c r="J553" s="143"/>
      <c r="K553" s="143"/>
      <c r="L553" s="143"/>
      <c r="M553" s="143"/>
      <c r="N553" s="143"/>
      <c r="O553" s="143"/>
      <c r="P553" s="143"/>
      <c r="Q553" s="143"/>
      <c r="R553" s="143"/>
      <c r="S553" s="143"/>
      <c r="T553" s="143"/>
    </row>
    <row r="554" spans="1:20" x14ac:dyDescent="0.2">
      <c r="A554" s="142"/>
      <c r="B554" s="142"/>
      <c r="C554" s="142"/>
      <c r="D554" s="142"/>
      <c r="E554" s="142"/>
      <c r="F554" s="142"/>
      <c r="G554" s="142"/>
      <c r="H554" s="142"/>
      <c r="I554" s="142"/>
      <c r="J554" s="143"/>
      <c r="K554" s="143"/>
      <c r="L554" s="143"/>
      <c r="M554" s="143"/>
      <c r="N554" s="143"/>
      <c r="O554" s="143"/>
      <c r="P554" s="143"/>
      <c r="Q554" s="143"/>
      <c r="R554" s="143"/>
      <c r="S554" s="143"/>
      <c r="T554" s="143"/>
    </row>
    <row r="555" spans="1:20" x14ac:dyDescent="0.2">
      <c r="A555" s="142"/>
      <c r="B555" s="142"/>
      <c r="C555" s="142"/>
      <c r="D555" s="142"/>
      <c r="E555" s="142"/>
      <c r="F555" s="142"/>
      <c r="G555" s="142"/>
      <c r="H555" s="142"/>
      <c r="I555" s="142"/>
      <c r="J555" s="143"/>
      <c r="K555" s="143"/>
      <c r="L555" s="143"/>
      <c r="M555" s="143"/>
      <c r="N555" s="143"/>
      <c r="O555" s="143"/>
      <c r="P555" s="143"/>
      <c r="Q555" s="143"/>
      <c r="R555" s="143"/>
      <c r="S555" s="143"/>
      <c r="T555" s="143"/>
    </row>
    <row r="556" spans="1:20" x14ac:dyDescent="0.2">
      <c r="A556" s="142"/>
      <c r="B556" s="142"/>
      <c r="C556" s="142"/>
      <c r="D556" s="142"/>
      <c r="E556" s="142"/>
      <c r="F556" s="142"/>
      <c r="G556" s="142"/>
      <c r="H556" s="142"/>
      <c r="I556" s="142"/>
      <c r="J556" s="143"/>
      <c r="K556" s="143"/>
      <c r="L556" s="143"/>
      <c r="M556" s="143"/>
      <c r="N556" s="143"/>
      <c r="O556" s="143"/>
      <c r="P556" s="143"/>
      <c r="Q556" s="143"/>
      <c r="R556" s="143"/>
      <c r="S556" s="143"/>
      <c r="T556" s="143"/>
    </row>
    <row r="557" spans="1:20" x14ac:dyDescent="0.2">
      <c r="A557" s="142"/>
      <c r="B557" s="142"/>
      <c r="C557" s="142"/>
      <c r="D557" s="142"/>
      <c r="E557" s="142"/>
      <c r="F557" s="142"/>
      <c r="G557" s="142"/>
      <c r="H557" s="142"/>
      <c r="I557" s="142"/>
      <c r="J557" s="143"/>
      <c r="K557" s="143"/>
      <c r="L557" s="143"/>
      <c r="M557" s="143"/>
      <c r="N557" s="143"/>
      <c r="O557" s="143"/>
      <c r="P557" s="143"/>
      <c r="Q557" s="143"/>
      <c r="R557" s="143"/>
      <c r="S557" s="143"/>
      <c r="T557" s="143"/>
    </row>
    <row r="558" spans="1:20" x14ac:dyDescent="0.2">
      <c r="A558" s="142"/>
      <c r="B558" s="142"/>
      <c r="C558" s="142"/>
      <c r="D558" s="142"/>
      <c r="E558" s="142"/>
      <c r="F558" s="142"/>
      <c r="G558" s="142"/>
      <c r="H558" s="142"/>
      <c r="I558" s="142"/>
      <c r="J558" s="143"/>
      <c r="K558" s="143"/>
      <c r="L558" s="143"/>
      <c r="M558" s="143"/>
      <c r="N558" s="143"/>
      <c r="O558" s="143"/>
      <c r="P558" s="143"/>
      <c r="Q558" s="143"/>
      <c r="R558" s="143"/>
      <c r="S558" s="143"/>
      <c r="T558" s="143"/>
    </row>
    <row r="559" spans="1:20" x14ac:dyDescent="0.2">
      <c r="A559" s="142"/>
      <c r="B559" s="142"/>
      <c r="C559" s="142"/>
      <c r="D559" s="142"/>
      <c r="E559" s="142"/>
      <c r="F559" s="142"/>
      <c r="G559" s="142"/>
      <c r="H559" s="142"/>
      <c r="I559" s="142"/>
      <c r="J559" s="143"/>
      <c r="K559" s="143"/>
      <c r="L559" s="143"/>
      <c r="M559" s="143"/>
      <c r="N559" s="143"/>
      <c r="O559" s="143"/>
      <c r="P559" s="143"/>
      <c r="Q559" s="143"/>
      <c r="R559" s="143"/>
      <c r="S559" s="143"/>
      <c r="T559" s="143"/>
    </row>
    <row r="560" spans="1:20" x14ac:dyDescent="0.2">
      <c r="A560" s="142"/>
      <c r="B560" s="142"/>
      <c r="C560" s="142"/>
      <c r="D560" s="142"/>
      <c r="E560" s="142"/>
      <c r="F560" s="142"/>
      <c r="G560" s="142"/>
      <c r="H560" s="142"/>
      <c r="I560" s="142"/>
      <c r="J560" s="143"/>
      <c r="K560" s="143"/>
      <c r="L560" s="143"/>
      <c r="M560" s="143"/>
      <c r="N560" s="143"/>
      <c r="O560" s="143"/>
      <c r="P560" s="143"/>
      <c r="Q560" s="143"/>
      <c r="R560" s="143"/>
      <c r="S560" s="143"/>
      <c r="T560" s="143"/>
    </row>
    <row r="561" spans="1:20" x14ac:dyDescent="0.2">
      <c r="A561" s="142"/>
      <c r="B561" s="142"/>
      <c r="C561" s="142"/>
      <c r="D561" s="142"/>
      <c r="E561" s="142"/>
      <c r="F561" s="142"/>
      <c r="G561" s="142"/>
      <c r="H561" s="142"/>
      <c r="I561" s="142"/>
      <c r="J561" s="143"/>
      <c r="K561" s="143"/>
      <c r="L561" s="143"/>
      <c r="M561" s="143"/>
      <c r="N561" s="143"/>
      <c r="O561" s="143"/>
      <c r="P561" s="143"/>
      <c r="Q561" s="143"/>
      <c r="R561" s="143"/>
      <c r="S561" s="143"/>
      <c r="T561" s="143"/>
    </row>
    <row r="562" spans="1:20" x14ac:dyDescent="0.2">
      <c r="A562" s="142"/>
      <c r="B562" s="142"/>
      <c r="C562" s="142"/>
      <c r="D562" s="142"/>
      <c r="E562" s="142"/>
      <c r="F562" s="142"/>
      <c r="G562" s="142"/>
      <c r="H562" s="142"/>
      <c r="I562" s="142"/>
      <c r="J562" s="143"/>
      <c r="K562" s="143"/>
      <c r="L562" s="143"/>
      <c r="M562" s="143"/>
      <c r="N562" s="143"/>
      <c r="O562" s="143"/>
      <c r="P562" s="143"/>
      <c r="Q562" s="143"/>
      <c r="R562" s="143"/>
      <c r="S562" s="143"/>
      <c r="T562" s="143"/>
    </row>
    <row r="563" spans="1:20" x14ac:dyDescent="0.2">
      <c r="A563" s="142"/>
      <c r="B563" s="142"/>
      <c r="C563" s="142"/>
      <c r="D563" s="142"/>
      <c r="E563" s="142"/>
      <c r="F563" s="142"/>
      <c r="G563" s="142"/>
      <c r="H563" s="142"/>
      <c r="I563" s="142"/>
      <c r="J563" s="143"/>
      <c r="K563" s="143"/>
      <c r="L563" s="143"/>
      <c r="M563" s="143"/>
      <c r="N563" s="143"/>
      <c r="O563" s="143"/>
      <c r="P563" s="143"/>
      <c r="Q563" s="143"/>
      <c r="R563" s="143"/>
      <c r="S563" s="143"/>
      <c r="T563" s="143"/>
    </row>
    <row r="564" spans="1:20" x14ac:dyDescent="0.2">
      <c r="A564" s="142"/>
      <c r="B564" s="142"/>
      <c r="C564" s="142"/>
      <c r="D564" s="142"/>
      <c r="E564" s="142"/>
      <c r="F564" s="142"/>
      <c r="G564" s="142"/>
      <c r="H564" s="142"/>
      <c r="I564" s="142"/>
      <c r="J564" s="143"/>
      <c r="K564" s="143"/>
      <c r="L564" s="143"/>
      <c r="M564" s="143"/>
      <c r="N564" s="143"/>
      <c r="O564" s="143"/>
      <c r="P564" s="143"/>
      <c r="Q564" s="143"/>
      <c r="R564" s="143"/>
      <c r="S564" s="143"/>
      <c r="T564" s="143"/>
    </row>
    <row r="565" spans="1:20" x14ac:dyDescent="0.2">
      <c r="A565" s="142"/>
      <c r="B565" s="142"/>
      <c r="C565" s="142"/>
      <c r="D565" s="142"/>
      <c r="E565" s="142"/>
      <c r="F565" s="142"/>
      <c r="G565" s="142"/>
      <c r="H565" s="142"/>
      <c r="I565" s="142"/>
      <c r="J565" s="143"/>
      <c r="K565" s="143"/>
      <c r="L565" s="143"/>
      <c r="M565" s="143"/>
      <c r="N565" s="143"/>
      <c r="O565" s="143"/>
      <c r="P565" s="143"/>
      <c r="Q565" s="143"/>
      <c r="R565" s="143"/>
      <c r="S565" s="143"/>
      <c r="T565" s="143"/>
    </row>
    <row r="566" spans="1:20" x14ac:dyDescent="0.2">
      <c r="A566" s="142"/>
      <c r="B566" s="142"/>
      <c r="C566" s="142"/>
      <c r="D566" s="142"/>
      <c r="E566" s="142"/>
      <c r="F566" s="142"/>
      <c r="G566" s="142"/>
      <c r="H566" s="142"/>
      <c r="I566" s="142"/>
      <c r="J566" s="143"/>
      <c r="K566" s="143"/>
      <c r="L566" s="143"/>
      <c r="M566" s="143"/>
      <c r="N566" s="143"/>
      <c r="O566" s="143"/>
      <c r="P566" s="143"/>
      <c r="Q566" s="143"/>
      <c r="R566" s="143"/>
      <c r="S566" s="143"/>
      <c r="T566" s="143"/>
    </row>
    <row r="567" spans="1:20" x14ac:dyDescent="0.2">
      <c r="A567" s="142"/>
      <c r="B567" s="142"/>
      <c r="C567" s="142"/>
      <c r="D567" s="142"/>
      <c r="E567" s="142"/>
      <c r="F567" s="142"/>
      <c r="G567" s="142"/>
      <c r="H567" s="142"/>
      <c r="I567" s="142"/>
      <c r="J567" s="143"/>
      <c r="K567" s="143"/>
      <c r="L567" s="143"/>
      <c r="M567" s="143"/>
      <c r="N567" s="143"/>
      <c r="O567" s="143"/>
      <c r="P567" s="143"/>
      <c r="Q567" s="143"/>
      <c r="R567" s="143"/>
      <c r="S567" s="143"/>
      <c r="T567" s="143"/>
    </row>
    <row r="568" spans="1:20" x14ac:dyDescent="0.2">
      <c r="A568" s="142"/>
      <c r="B568" s="142"/>
      <c r="C568" s="142"/>
      <c r="D568" s="142"/>
      <c r="E568" s="142"/>
      <c r="F568" s="142"/>
      <c r="G568" s="142"/>
      <c r="H568" s="142"/>
      <c r="I568" s="142"/>
      <c r="J568" s="143"/>
      <c r="K568" s="143"/>
      <c r="L568" s="143"/>
      <c r="M568" s="143"/>
      <c r="N568" s="143"/>
      <c r="O568" s="143"/>
      <c r="P568" s="143"/>
      <c r="Q568" s="143"/>
      <c r="R568" s="143"/>
      <c r="S568" s="143"/>
      <c r="T568" s="143"/>
    </row>
    <row r="569" spans="1:20" x14ac:dyDescent="0.2">
      <c r="A569" s="142"/>
      <c r="B569" s="142"/>
      <c r="C569" s="142"/>
      <c r="D569" s="142"/>
      <c r="E569" s="142"/>
      <c r="F569" s="142"/>
      <c r="G569" s="142"/>
      <c r="H569" s="142"/>
      <c r="I569" s="142"/>
      <c r="J569" s="143"/>
      <c r="K569" s="143"/>
      <c r="L569" s="143"/>
      <c r="M569" s="143"/>
      <c r="N569" s="143"/>
      <c r="O569" s="143"/>
      <c r="P569" s="143"/>
      <c r="Q569" s="143"/>
      <c r="R569" s="143"/>
      <c r="S569" s="143"/>
      <c r="T569" s="143"/>
    </row>
    <row r="570" spans="1:20" x14ac:dyDescent="0.2">
      <c r="A570" s="142"/>
      <c r="B570" s="142"/>
      <c r="C570" s="142"/>
      <c r="D570" s="142"/>
      <c r="E570" s="142"/>
      <c r="F570" s="142"/>
      <c r="G570" s="142"/>
      <c r="H570" s="142"/>
      <c r="I570" s="142"/>
      <c r="J570" s="143"/>
      <c r="K570" s="143"/>
      <c r="L570" s="143"/>
      <c r="M570" s="143"/>
      <c r="N570" s="143"/>
      <c r="O570" s="143"/>
      <c r="P570" s="143"/>
      <c r="Q570" s="143"/>
      <c r="R570" s="143"/>
      <c r="S570" s="143"/>
      <c r="T570" s="143"/>
    </row>
    <row r="571" spans="1:20" x14ac:dyDescent="0.2">
      <c r="A571" s="142"/>
      <c r="B571" s="142"/>
      <c r="C571" s="142"/>
      <c r="D571" s="142"/>
      <c r="E571" s="142"/>
      <c r="F571" s="142"/>
      <c r="G571" s="142"/>
      <c r="H571" s="142"/>
      <c r="I571" s="142"/>
      <c r="J571" s="143"/>
      <c r="K571" s="143"/>
      <c r="L571" s="143"/>
      <c r="M571" s="143"/>
      <c r="N571" s="143"/>
      <c r="O571" s="143"/>
      <c r="P571" s="143"/>
      <c r="Q571" s="143"/>
      <c r="R571" s="143"/>
      <c r="S571" s="143"/>
      <c r="T571" s="143"/>
    </row>
    <row r="572" spans="1:20" x14ac:dyDescent="0.2">
      <c r="A572" s="142"/>
      <c r="B572" s="142"/>
      <c r="C572" s="142"/>
      <c r="D572" s="142"/>
      <c r="E572" s="142"/>
      <c r="F572" s="142"/>
      <c r="G572" s="142"/>
      <c r="H572" s="142"/>
      <c r="I572" s="142"/>
      <c r="J572" s="143"/>
      <c r="K572" s="143"/>
      <c r="L572" s="143"/>
      <c r="M572" s="143"/>
      <c r="N572" s="143"/>
      <c r="O572" s="143"/>
      <c r="P572" s="143"/>
      <c r="Q572" s="143"/>
      <c r="R572" s="143"/>
      <c r="S572" s="143"/>
      <c r="T572" s="143"/>
    </row>
    <row r="573" spans="1:20" x14ac:dyDescent="0.2">
      <c r="A573" s="142"/>
      <c r="B573" s="142"/>
      <c r="C573" s="142"/>
      <c r="D573" s="142"/>
      <c r="E573" s="142"/>
      <c r="F573" s="142"/>
      <c r="G573" s="142"/>
      <c r="H573" s="142"/>
      <c r="I573" s="142"/>
      <c r="J573" s="143"/>
      <c r="K573" s="143"/>
      <c r="L573" s="143"/>
      <c r="M573" s="143"/>
      <c r="N573" s="143"/>
      <c r="O573" s="143"/>
      <c r="P573" s="143"/>
      <c r="Q573" s="143"/>
      <c r="R573" s="143"/>
      <c r="S573" s="143"/>
      <c r="T573" s="143"/>
    </row>
    <row r="574" spans="1:20" x14ac:dyDescent="0.2">
      <c r="A574" s="142"/>
      <c r="B574" s="142"/>
      <c r="C574" s="142"/>
      <c r="D574" s="142"/>
      <c r="E574" s="142"/>
      <c r="F574" s="142"/>
      <c r="G574" s="142"/>
      <c r="H574" s="142"/>
      <c r="I574" s="142"/>
      <c r="J574" s="143"/>
      <c r="K574" s="143"/>
      <c r="L574" s="143"/>
      <c r="M574" s="143"/>
      <c r="N574" s="143"/>
      <c r="O574" s="143"/>
      <c r="P574" s="143"/>
      <c r="Q574" s="143"/>
      <c r="R574" s="143"/>
      <c r="S574" s="143"/>
      <c r="T574" s="143"/>
    </row>
    <row r="575" spans="1:20" x14ac:dyDescent="0.2">
      <c r="A575" s="142"/>
      <c r="B575" s="142"/>
      <c r="C575" s="142"/>
      <c r="D575" s="142"/>
      <c r="E575" s="142"/>
      <c r="F575" s="142"/>
      <c r="G575" s="142"/>
      <c r="H575" s="142"/>
      <c r="I575" s="142"/>
      <c r="J575" s="143"/>
      <c r="K575" s="143"/>
      <c r="L575" s="143"/>
      <c r="M575" s="143"/>
      <c r="N575" s="143"/>
      <c r="O575" s="143"/>
      <c r="P575" s="143"/>
      <c r="Q575" s="143"/>
      <c r="R575" s="143"/>
      <c r="S575" s="143"/>
      <c r="T575" s="143"/>
    </row>
    <row r="576" spans="1:20" x14ac:dyDescent="0.2">
      <c r="A576" s="142"/>
      <c r="B576" s="142"/>
      <c r="C576" s="142"/>
      <c r="D576" s="142"/>
      <c r="E576" s="142"/>
      <c r="F576" s="142"/>
      <c r="G576" s="142"/>
      <c r="H576" s="142"/>
      <c r="I576" s="142"/>
      <c r="J576" s="143"/>
      <c r="K576" s="143"/>
      <c r="L576" s="143"/>
      <c r="M576" s="143"/>
      <c r="N576" s="143"/>
      <c r="O576" s="143"/>
      <c r="P576" s="143"/>
      <c r="Q576" s="143"/>
      <c r="R576" s="143"/>
      <c r="S576" s="143"/>
      <c r="T576" s="143"/>
    </row>
    <row r="577" spans="1:20" x14ac:dyDescent="0.2">
      <c r="A577" s="142"/>
      <c r="B577" s="142"/>
      <c r="C577" s="142"/>
      <c r="D577" s="142"/>
      <c r="E577" s="142"/>
      <c r="F577" s="142"/>
      <c r="G577" s="142"/>
      <c r="H577" s="142"/>
      <c r="I577" s="142"/>
      <c r="J577" s="143"/>
      <c r="K577" s="143"/>
      <c r="L577" s="143"/>
      <c r="M577" s="143"/>
      <c r="N577" s="143"/>
      <c r="O577" s="143"/>
      <c r="P577" s="143"/>
      <c r="Q577" s="143"/>
      <c r="R577" s="143"/>
      <c r="S577" s="143"/>
      <c r="T577" s="143"/>
    </row>
    <row r="578" spans="1:20" x14ac:dyDescent="0.2">
      <c r="A578" s="142"/>
      <c r="B578" s="142"/>
      <c r="C578" s="142"/>
      <c r="D578" s="142"/>
      <c r="E578" s="142"/>
      <c r="F578" s="142"/>
      <c r="G578" s="142"/>
      <c r="H578" s="142"/>
      <c r="I578" s="142"/>
      <c r="J578" s="143"/>
      <c r="K578" s="143"/>
      <c r="L578" s="143"/>
      <c r="M578" s="143"/>
      <c r="N578" s="143"/>
      <c r="O578" s="143"/>
      <c r="P578" s="143"/>
      <c r="Q578" s="143"/>
      <c r="R578" s="143"/>
      <c r="S578" s="143"/>
      <c r="T578" s="143"/>
    </row>
    <row r="579" spans="1:20" x14ac:dyDescent="0.2">
      <c r="A579" s="142"/>
      <c r="B579" s="142"/>
      <c r="C579" s="142"/>
      <c r="D579" s="142"/>
      <c r="E579" s="142"/>
      <c r="F579" s="142"/>
      <c r="G579" s="142"/>
      <c r="H579" s="142"/>
      <c r="I579" s="142"/>
      <c r="J579" s="143"/>
      <c r="K579" s="143"/>
      <c r="L579" s="143"/>
      <c r="M579" s="143"/>
      <c r="N579" s="143"/>
      <c r="O579" s="143"/>
      <c r="P579" s="143"/>
      <c r="Q579" s="143"/>
      <c r="R579" s="143"/>
      <c r="S579" s="143"/>
      <c r="T579" s="143"/>
    </row>
    <row r="580" spans="1:20" x14ac:dyDescent="0.2">
      <c r="A580" s="142"/>
      <c r="B580" s="142"/>
      <c r="C580" s="142"/>
      <c r="D580" s="142"/>
      <c r="E580" s="142"/>
      <c r="F580" s="142"/>
      <c r="G580" s="142"/>
      <c r="H580" s="142"/>
      <c r="I580" s="142"/>
      <c r="J580" s="143"/>
      <c r="K580" s="143"/>
      <c r="L580" s="143"/>
      <c r="M580" s="143"/>
      <c r="N580" s="143"/>
      <c r="O580" s="143"/>
      <c r="P580" s="143"/>
      <c r="Q580" s="143"/>
      <c r="R580" s="143"/>
      <c r="S580" s="143"/>
      <c r="T580" s="143"/>
    </row>
    <row r="581" spans="1:20" x14ac:dyDescent="0.2">
      <c r="A581" s="142"/>
      <c r="B581" s="142"/>
      <c r="C581" s="142"/>
      <c r="D581" s="142"/>
      <c r="E581" s="142"/>
      <c r="F581" s="142"/>
      <c r="G581" s="142"/>
      <c r="H581" s="142"/>
      <c r="I581" s="142"/>
      <c r="J581" s="143"/>
      <c r="K581" s="143"/>
      <c r="L581" s="143"/>
      <c r="M581" s="143"/>
      <c r="N581" s="143"/>
      <c r="O581" s="143"/>
      <c r="P581" s="143"/>
      <c r="Q581" s="143"/>
      <c r="R581" s="143"/>
      <c r="S581" s="143"/>
      <c r="T581" s="143"/>
    </row>
    <row r="582" spans="1:20" x14ac:dyDescent="0.2">
      <c r="A582" s="142"/>
      <c r="B582" s="142"/>
      <c r="C582" s="142"/>
      <c r="D582" s="142"/>
      <c r="E582" s="142"/>
      <c r="F582" s="142"/>
      <c r="G582" s="142"/>
      <c r="H582" s="142"/>
      <c r="I582" s="142"/>
      <c r="J582" s="143"/>
      <c r="K582" s="143"/>
      <c r="L582" s="143"/>
      <c r="M582" s="143"/>
      <c r="N582" s="143"/>
      <c r="O582" s="143"/>
      <c r="P582" s="143"/>
      <c r="Q582" s="143"/>
      <c r="R582" s="143"/>
      <c r="S582" s="143"/>
      <c r="T582" s="143"/>
    </row>
    <row r="583" spans="1:20" x14ac:dyDescent="0.2">
      <c r="A583" s="142"/>
      <c r="B583" s="142"/>
      <c r="C583" s="142"/>
      <c r="D583" s="142"/>
      <c r="E583" s="142"/>
      <c r="F583" s="142"/>
      <c r="G583" s="142"/>
      <c r="H583" s="142"/>
      <c r="I583" s="142"/>
      <c r="J583" s="143"/>
      <c r="K583" s="143"/>
      <c r="L583" s="143"/>
      <c r="M583" s="143"/>
      <c r="N583" s="143"/>
      <c r="O583" s="143"/>
      <c r="P583" s="143"/>
      <c r="Q583" s="143"/>
      <c r="R583" s="143"/>
      <c r="S583" s="143"/>
      <c r="T583" s="143"/>
    </row>
    <row r="584" spans="1:20" x14ac:dyDescent="0.2">
      <c r="A584" s="142"/>
      <c r="B584" s="142"/>
      <c r="C584" s="142"/>
      <c r="D584" s="142"/>
      <c r="E584" s="142"/>
      <c r="F584" s="142"/>
      <c r="G584" s="142"/>
      <c r="H584" s="142"/>
      <c r="I584" s="142"/>
      <c r="J584" s="143"/>
      <c r="K584" s="143"/>
      <c r="L584" s="143"/>
      <c r="M584" s="143"/>
      <c r="N584" s="143"/>
      <c r="O584" s="143"/>
      <c r="P584" s="143"/>
      <c r="Q584" s="143"/>
      <c r="R584" s="143"/>
      <c r="S584" s="143"/>
      <c r="T584" s="143"/>
    </row>
    <row r="585" spans="1:20" x14ac:dyDescent="0.2">
      <c r="A585" s="142"/>
      <c r="B585" s="142"/>
      <c r="C585" s="142"/>
      <c r="D585" s="142"/>
      <c r="E585" s="142"/>
      <c r="F585" s="142"/>
      <c r="G585" s="142"/>
      <c r="H585" s="142"/>
      <c r="I585" s="142"/>
      <c r="J585" s="143"/>
      <c r="K585" s="143"/>
      <c r="L585" s="143"/>
      <c r="M585" s="143"/>
      <c r="N585" s="143"/>
      <c r="O585" s="143"/>
      <c r="P585" s="143"/>
      <c r="Q585" s="143"/>
      <c r="R585" s="143"/>
      <c r="S585" s="143"/>
      <c r="T585" s="143"/>
    </row>
    <row r="586" spans="1:20" x14ac:dyDescent="0.2">
      <c r="A586" s="142"/>
      <c r="B586" s="142"/>
      <c r="C586" s="142"/>
      <c r="D586" s="142"/>
      <c r="E586" s="142"/>
      <c r="F586" s="142"/>
      <c r="G586" s="142"/>
      <c r="H586" s="142"/>
      <c r="I586" s="142"/>
      <c r="J586" s="143"/>
      <c r="K586" s="143"/>
      <c r="L586" s="143"/>
      <c r="M586" s="143"/>
      <c r="N586" s="143"/>
      <c r="O586" s="143"/>
      <c r="P586" s="143"/>
      <c r="Q586" s="143"/>
      <c r="R586" s="143"/>
      <c r="S586" s="143"/>
      <c r="T586" s="143"/>
    </row>
    <row r="587" spans="1:20" x14ac:dyDescent="0.2">
      <c r="A587" s="142"/>
      <c r="B587" s="142"/>
      <c r="C587" s="142"/>
      <c r="D587" s="142"/>
      <c r="E587" s="142"/>
      <c r="F587" s="142"/>
      <c r="G587" s="142"/>
      <c r="H587" s="142"/>
      <c r="I587" s="142"/>
      <c r="J587" s="143"/>
      <c r="K587" s="143"/>
      <c r="L587" s="143"/>
      <c r="M587" s="143"/>
      <c r="N587" s="143"/>
      <c r="O587" s="143"/>
      <c r="P587" s="143"/>
      <c r="Q587" s="143"/>
      <c r="R587" s="143"/>
      <c r="S587" s="143"/>
      <c r="T587" s="143"/>
    </row>
    <row r="588" spans="1:20" x14ac:dyDescent="0.2">
      <c r="A588" s="142"/>
      <c r="B588" s="142"/>
      <c r="C588" s="142"/>
      <c r="D588" s="142"/>
      <c r="E588" s="142"/>
      <c r="F588" s="142"/>
      <c r="G588" s="142"/>
      <c r="H588" s="142"/>
      <c r="I588" s="142"/>
      <c r="J588" s="143"/>
      <c r="K588" s="143"/>
      <c r="L588" s="143"/>
      <c r="M588" s="143"/>
      <c r="N588" s="143"/>
      <c r="O588" s="143"/>
      <c r="P588" s="143"/>
      <c r="Q588" s="143"/>
      <c r="R588" s="143"/>
      <c r="S588" s="143"/>
      <c r="T588" s="143"/>
    </row>
    <row r="589" spans="1:20" x14ac:dyDescent="0.2">
      <c r="A589" s="142"/>
      <c r="B589" s="142"/>
      <c r="C589" s="142"/>
      <c r="D589" s="142"/>
      <c r="E589" s="142"/>
      <c r="F589" s="142"/>
      <c r="G589" s="142"/>
      <c r="H589" s="142"/>
      <c r="I589" s="142"/>
      <c r="J589" s="143"/>
      <c r="K589" s="143"/>
      <c r="L589" s="143"/>
      <c r="M589" s="143"/>
      <c r="N589" s="143"/>
      <c r="O589" s="143"/>
      <c r="P589" s="143"/>
      <c r="Q589" s="143"/>
      <c r="R589" s="143"/>
      <c r="S589" s="143"/>
      <c r="T589" s="143"/>
    </row>
    <row r="590" spans="1:20" x14ac:dyDescent="0.2">
      <c r="A590" s="142"/>
      <c r="B590" s="142"/>
      <c r="C590" s="142"/>
      <c r="D590" s="142"/>
      <c r="E590" s="142"/>
      <c r="F590" s="142"/>
      <c r="G590" s="142"/>
      <c r="H590" s="142"/>
      <c r="I590" s="142"/>
      <c r="J590" s="143"/>
      <c r="K590" s="143"/>
      <c r="L590" s="143"/>
      <c r="M590" s="143"/>
      <c r="N590" s="143"/>
      <c r="O590" s="143"/>
      <c r="P590" s="143"/>
      <c r="Q590" s="143"/>
      <c r="R590" s="143"/>
      <c r="S590" s="143"/>
      <c r="T590" s="143"/>
    </row>
    <row r="591" spans="1:20" x14ac:dyDescent="0.2">
      <c r="A591" s="142"/>
      <c r="B591" s="142"/>
      <c r="C591" s="142"/>
      <c r="D591" s="142"/>
      <c r="E591" s="142"/>
      <c r="F591" s="142"/>
      <c r="G591" s="142"/>
      <c r="H591" s="142"/>
      <c r="I591" s="142"/>
      <c r="J591" s="143"/>
      <c r="K591" s="143"/>
      <c r="L591" s="143"/>
      <c r="M591" s="143"/>
      <c r="N591" s="143"/>
      <c r="O591" s="143"/>
      <c r="P591" s="143"/>
      <c r="Q591" s="143"/>
      <c r="R591" s="143"/>
      <c r="S591" s="143"/>
      <c r="T591" s="143"/>
    </row>
    <row r="592" spans="1:20" x14ac:dyDescent="0.2">
      <c r="A592" s="142"/>
      <c r="B592" s="142"/>
      <c r="C592" s="142"/>
      <c r="D592" s="142"/>
      <c r="E592" s="142"/>
      <c r="F592" s="142"/>
      <c r="G592" s="142"/>
      <c r="H592" s="142"/>
      <c r="I592" s="142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</row>
    <row r="593" spans="1:26" ht="12.75" customHeight="1" x14ac:dyDescent="0.2">
      <c r="A593" s="142"/>
      <c r="B593" s="142"/>
      <c r="C593" s="142"/>
      <c r="D593" s="142"/>
      <c r="E593" s="142"/>
      <c r="F593" s="142"/>
      <c r="G593" s="142"/>
      <c r="H593" s="142"/>
      <c r="I593" s="142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</row>
    <row r="594" spans="1:26" ht="12.75" customHeight="1" x14ac:dyDescent="0.2">
      <c r="A594" s="142"/>
      <c r="B594" s="142"/>
      <c r="C594" s="142"/>
      <c r="D594" s="142"/>
      <c r="E594" s="142"/>
      <c r="F594" s="142"/>
      <c r="G594" s="142"/>
      <c r="H594" s="142"/>
      <c r="I594" s="142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</row>
    <row r="595" spans="1:26" ht="12.75" customHeight="1" x14ac:dyDescent="0.2">
      <c r="A595" s="142"/>
      <c r="B595" s="142"/>
      <c r="C595" s="142"/>
      <c r="D595" s="142"/>
      <c r="E595" s="142"/>
      <c r="F595" s="142"/>
      <c r="G595" s="142"/>
      <c r="H595" s="142"/>
      <c r="I595" s="142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</row>
    <row r="596" spans="1:26" ht="12.75" customHeight="1" x14ac:dyDescent="0.2">
      <c r="A596" s="142"/>
      <c r="B596" s="142"/>
      <c r="C596" s="142"/>
      <c r="D596" s="142"/>
      <c r="E596" s="142"/>
      <c r="F596" s="142"/>
      <c r="G596" s="142"/>
      <c r="H596" s="142"/>
      <c r="I596" s="142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</row>
    <row r="597" spans="1:26" ht="12.75" customHeight="1" x14ac:dyDescent="0.2">
      <c r="A597" s="142"/>
      <c r="B597" s="142"/>
      <c r="C597" s="142"/>
      <c r="D597" s="142"/>
      <c r="E597" s="142"/>
      <c r="F597" s="142"/>
      <c r="G597" s="142"/>
      <c r="H597" s="142"/>
      <c r="I597" s="142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</row>
    <row r="598" spans="1:26" ht="12.75" customHeight="1" x14ac:dyDescent="0.2">
      <c r="A598" s="142"/>
      <c r="B598" s="142"/>
      <c r="C598" s="142"/>
      <c r="D598" s="142"/>
      <c r="E598" s="142"/>
      <c r="F598" s="142"/>
      <c r="G598" s="142"/>
      <c r="H598" s="142"/>
      <c r="I598" s="142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</row>
    <row r="599" spans="1:26" ht="12.75" customHeight="1" thickBot="1" x14ac:dyDescent="0.25">
      <c r="A599" s="142"/>
      <c r="B599" s="142"/>
      <c r="C599" s="142"/>
      <c r="D599" s="142"/>
      <c r="E599" s="142"/>
      <c r="F599" s="142"/>
      <c r="G599" s="142"/>
      <c r="H599" s="142"/>
      <c r="I599" s="142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</row>
    <row r="600" spans="1:26" ht="13.2" thickBot="1" x14ac:dyDescent="0.25">
      <c r="A600" s="142"/>
      <c r="B600" s="142"/>
      <c r="C600" s="142"/>
      <c r="D600" s="142"/>
      <c r="E600" s="142"/>
      <c r="F600" s="142"/>
      <c r="G600" s="142"/>
      <c r="H600" s="142"/>
      <c r="I600" s="142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X600" s="148" t="s">
        <v>37</v>
      </c>
      <c r="Y600" s="149"/>
      <c r="Z600" s="150"/>
    </row>
    <row r="601" spans="1:26" ht="37.799999999999997" x14ac:dyDescent="0.2">
      <c r="A601" s="142"/>
      <c r="B601" s="142"/>
      <c r="C601" s="142"/>
      <c r="D601" s="142"/>
      <c r="E601" s="142"/>
      <c r="F601" s="142"/>
      <c r="G601" s="142"/>
      <c r="H601" s="142"/>
      <c r="I601" s="142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X601" s="148" t="s">
        <v>38</v>
      </c>
      <c r="Y601" s="151" t="s">
        <v>39</v>
      </c>
      <c r="Z601" s="151"/>
    </row>
    <row r="602" spans="1:26" ht="25.2" x14ac:dyDescent="0.2">
      <c r="A602" s="142"/>
      <c r="B602" s="142"/>
      <c r="C602" s="142"/>
      <c r="D602" s="142"/>
      <c r="E602" s="142"/>
      <c r="F602" s="142"/>
      <c r="G602" s="142"/>
      <c r="H602" s="142"/>
      <c r="I602" s="142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X602" s="152" t="s">
        <v>40</v>
      </c>
      <c r="Y602" s="153" t="s">
        <v>41</v>
      </c>
      <c r="Z602" s="153"/>
    </row>
    <row r="603" spans="1:26" ht="37.799999999999997" x14ac:dyDescent="0.2">
      <c r="A603" s="142"/>
      <c r="B603" s="142"/>
      <c r="C603" s="142"/>
      <c r="D603" s="142"/>
      <c r="E603" s="142"/>
      <c r="F603" s="142"/>
      <c r="G603" s="142"/>
      <c r="H603" s="142"/>
      <c r="I603" s="142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X603" s="152" t="s">
        <v>42</v>
      </c>
      <c r="Y603" s="153" t="s">
        <v>43</v>
      </c>
      <c r="Z603" s="153"/>
    </row>
    <row r="604" spans="1:26" ht="37.799999999999997" x14ac:dyDescent="0.2">
      <c r="A604" s="142"/>
      <c r="B604" s="142"/>
      <c r="C604" s="142"/>
      <c r="D604" s="142"/>
      <c r="E604" s="142"/>
      <c r="F604" s="142"/>
      <c r="G604" s="142"/>
      <c r="H604" s="142"/>
      <c r="I604" s="142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X604" s="152" t="s">
        <v>44</v>
      </c>
      <c r="Y604" s="153" t="s">
        <v>45</v>
      </c>
      <c r="Z604" s="153" t="s">
        <v>46</v>
      </c>
    </row>
    <row r="605" spans="1:26" ht="37.799999999999997" x14ac:dyDescent="0.2">
      <c r="A605" s="142"/>
      <c r="B605" s="142"/>
      <c r="C605" s="142"/>
      <c r="D605" s="142"/>
      <c r="E605" s="142"/>
      <c r="F605" s="142"/>
      <c r="G605" s="142"/>
      <c r="H605" s="142"/>
      <c r="I605" s="142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X605" s="152" t="s">
        <v>47</v>
      </c>
      <c r="Y605" s="153" t="s">
        <v>45</v>
      </c>
      <c r="Z605" s="153" t="s">
        <v>48</v>
      </c>
    </row>
    <row r="606" spans="1:26" ht="37.799999999999997" x14ac:dyDescent="0.2">
      <c r="A606" s="142"/>
      <c r="B606" s="142"/>
      <c r="C606" s="142"/>
      <c r="D606" s="142"/>
      <c r="E606" s="142"/>
      <c r="F606" s="142"/>
      <c r="G606" s="142"/>
      <c r="H606" s="142"/>
      <c r="I606" s="142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X606" s="154" t="s">
        <v>49</v>
      </c>
      <c r="Y606" s="155" t="s">
        <v>50</v>
      </c>
      <c r="Z606" s="155" t="s">
        <v>51</v>
      </c>
    </row>
    <row r="607" spans="1:26" ht="25.2" x14ac:dyDescent="0.2">
      <c r="A607" s="142"/>
      <c r="B607" s="142"/>
      <c r="C607" s="142"/>
      <c r="D607" s="142"/>
      <c r="E607" s="142"/>
      <c r="F607" s="142"/>
      <c r="G607" s="142"/>
      <c r="H607" s="142"/>
      <c r="I607" s="142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X607" s="154" t="s">
        <v>52</v>
      </c>
      <c r="Y607" s="155" t="s">
        <v>53</v>
      </c>
      <c r="Z607" s="155" t="s">
        <v>54</v>
      </c>
    </row>
    <row r="608" spans="1:26" ht="100.8" x14ac:dyDescent="0.2">
      <c r="A608" s="142"/>
      <c r="B608" s="142"/>
      <c r="C608" s="142"/>
      <c r="D608" s="142"/>
      <c r="E608" s="142"/>
      <c r="F608" s="142"/>
      <c r="G608" s="142"/>
      <c r="H608" s="142"/>
      <c r="I608" s="142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X608" s="154" t="s">
        <v>55</v>
      </c>
      <c r="Y608" s="155" t="s">
        <v>56</v>
      </c>
      <c r="Z608" s="155" t="s">
        <v>57</v>
      </c>
    </row>
    <row r="609" spans="1:26" ht="88.2" x14ac:dyDescent="0.2">
      <c r="A609" s="142"/>
      <c r="B609" s="142"/>
      <c r="C609" s="142"/>
      <c r="D609" s="142"/>
      <c r="E609" s="142"/>
      <c r="F609" s="142"/>
      <c r="G609" s="142"/>
      <c r="H609" s="142"/>
      <c r="I609" s="142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X609" s="154" t="s">
        <v>55</v>
      </c>
      <c r="Y609" s="155" t="s">
        <v>58</v>
      </c>
      <c r="Z609" s="155" t="s">
        <v>59</v>
      </c>
    </row>
    <row r="610" spans="1:26" ht="50.4" x14ac:dyDescent="0.2">
      <c r="A610" s="142"/>
      <c r="B610" s="142"/>
      <c r="C610" s="142"/>
      <c r="D610" s="142"/>
      <c r="E610" s="142"/>
      <c r="F610" s="142"/>
      <c r="G610" s="142"/>
      <c r="H610" s="142"/>
      <c r="I610" s="142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X610" s="154" t="s">
        <v>55</v>
      </c>
      <c r="Y610" s="155" t="s">
        <v>60</v>
      </c>
      <c r="Z610" s="155" t="s">
        <v>61</v>
      </c>
    </row>
    <row r="611" spans="1:26" ht="63.6" thickBot="1" x14ac:dyDescent="0.25">
      <c r="A611" s="142"/>
      <c r="B611" s="142"/>
      <c r="C611" s="142"/>
      <c r="D611" s="142"/>
      <c r="E611" s="142"/>
      <c r="F611" s="142"/>
      <c r="G611" s="142"/>
      <c r="H611" s="142"/>
      <c r="I611" s="142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X611" s="156" t="s">
        <v>55</v>
      </c>
      <c r="Y611" s="157" t="s">
        <v>62</v>
      </c>
      <c r="Z611" s="157" t="s">
        <v>63</v>
      </c>
    </row>
    <row r="612" spans="1:26" x14ac:dyDescent="0.2">
      <c r="A612" s="142"/>
      <c r="B612" s="142"/>
      <c r="C612" s="142"/>
      <c r="D612" s="142"/>
      <c r="E612" s="142"/>
      <c r="F612" s="142"/>
      <c r="G612" s="142"/>
      <c r="H612" s="142"/>
      <c r="I612" s="142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</row>
    <row r="613" spans="1:26" x14ac:dyDescent="0.2">
      <c r="A613" s="142"/>
      <c r="B613" s="142"/>
      <c r="C613" s="142"/>
      <c r="D613" s="142"/>
      <c r="E613" s="142"/>
      <c r="F613" s="142"/>
      <c r="G613" s="142"/>
      <c r="H613" s="142"/>
      <c r="I613" s="142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</row>
    <row r="614" spans="1:26" x14ac:dyDescent="0.2">
      <c r="A614" s="142"/>
      <c r="B614" s="142"/>
      <c r="C614" s="142"/>
      <c r="D614" s="142"/>
      <c r="E614" s="142"/>
      <c r="F614" s="142"/>
      <c r="G614" s="142"/>
      <c r="H614" s="142"/>
      <c r="I614" s="142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</row>
    <row r="615" spans="1:26" x14ac:dyDescent="0.2">
      <c r="A615" s="142"/>
      <c r="B615" s="142"/>
      <c r="C615" s="142"/>
      <c r="D615" s="142"/>
      <c r="E615" s="142"/>
      <c r="F615" s="142"/>
      <c r="G615" s="142"/>
      <c r="H615" s="142"/>
      <c r="I615" s="142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</row>
    <row r="616" spans="1:26" x14ac:dyDescent="0.2">
      <c r="A616" s="142"/>
      <c r="B616" s="142"/>
      <c r="C616" s="142"/>
      <c r="D616" s="142"/>
      <c r="E616" s="142"/>
      <c r="F616" s="142"/>
      <c r="G616" s="142"/>
      <c r="H616" s="142"/>
      <c r="I616" s="142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</row>
    <row r="617" spans="1:26" x14ac:dyDescent="0.2">
      <c r="A617" s="142"/>
      <c r="B617" s="142"/>
      <c r="C617" s="142"/>
      <c r="D617" s="142"/>
      <c r="E617" s="142"/>
      <c r="F617" s="142"/>
      <c r="G617" s="142"/>
      <c r="H617" s="142"/>
      <c r="I617" s="142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</row>
    <row r="618" spans="1:26" x14ac:dyDescent="0.2">
      <c r="A618" s="142"/>
      <c r="B618" s="142"/>
      <c r="C618" s="142"/>
      <c r="D618" s="142"/>
      <c r="E618" s="142"/>
      <c r="F618" s="142"/>
      <c r="G618" s="142"/>
      <c r="H618" s="142"/>
      <c r="I618" s="142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</row>
    <row r="619" spans="1:26" x14ac:dyDescent="0.2">
      <c r="A619" s="142"/>
      <c r="B619" s="142"/>
      <c r="C619" s="142"/>
      <c r="D619" s="142"/>
      <c r="E619" s="142"/>
      <c r="F619" s="142"/>
      <c r="G619" s="142"/>
      <c r="H619" s="142"/>
      <c r="I619" s="142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</row>
    <row r="620" spans="1:26" x14ac:dyDescent="0.2">
      <c r="A620" s="142"/>
      <c r="B620" s="142"/>
      <c r="C620" s="142"/>
      <c r="D620" s="142"/>
      <c r="E620" s="142"/>
      <c r="F620" s="142"/>
      <c r="G620" s="142"/>
      <c r="H620" s="142"/>
      <c r="I620" s="142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</row>
    <row r="621" spans="1:26" x14ac:dyDescent="0.2">
      <c r="A621" s="142"/>
      <c r="B621" s="142"/>
      <c r="C621" s="142"/>
      <c r="D621" s="142"/>
      <c r="E621" s="142"/>
      <c r="F621" s="142"/>
      <c r="G621" s="142"/>
      <c r="H621" s="142"/>
      <c r="I621" s="142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</row>
    <row r="622" spans="1:26" x14ac:dyDescent="0.2">
      <c r="A622" s="142"/>
      <c r="B622" s="142"/>
      <c r="C622" s="142"/>
      <c r="D622" s="142"/>
      <c r="E622" s="142"/>
      <c r="F622" s="142"/>
      <c r="G622" s="142"/>
      <c r="H622" s="142"/>
      <c r="I622" s="142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</row>
    <row r="623" spans="1:26" x14ac:dyDescent="0.2">
      <c r="A623" s="142"/>
      <c r="B623" s="142"/>
      <c r="C623" s="142"/>
      <c r="D623" s="142"/>
      <c r="E623" s="142"/>
      <c r="F623" s="142"/>
      <c r="G623" s="142"/>
      <c r="H623" s="142"/>
      <c r="I623" s="142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</row>
    <row r="624" spans="1:26" x14ac:dyDescent="0.2">
      <c r="A624" s="142"/>
      <c r="B624" s="142"/>
      <c r="C624" s="142"/>
      <c r="D624" s="142"/>
      <c r="E624" s="142"/>
      <c r="F624" s="142"/>
      <c r="G624" s="142"/>
      <c r="H624" s="142"/>
      <c r="I624" s="142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</row>
    <row r="625" spans="1:20" x14ac:dyDescent="0.2">
      <c r="A625" s="142"/>
      <c r="B625" s="142"/>
      <c r="C625" s="142"/>
      <c r="D625" s="142"/>
      <c r="E625" s="142"/>
      <c r="F625" s="142"/>
      <c r="G625" s="142"/>
      <c r="H625" s="142"/>
      <c r="I625" s="142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</row>
    <row r="626" spans="1:20" x14ac:dyDescent="0.2">
      <c r="A626" s="142"/>
      <c r="B626" s="142"/>
      <c r="C626" s="142"/>
      <c r="D626" s="142"/>
      <c r="E626" s="142"/>
      <c r="F626" s="142"/>
      <c r="G626" s="142"/>
      <c r="H626" s="142"/>
      <c r="I626" s="142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</row>
    <row r="627" spans="1:20" x14ac:dyDescent="0.2">
      <c r="A627" s="142"/>
      <c r="B627" s="142"/>
      <c r="C627" s="142"/>
      <c r="D627" s="142"/>
      <c r="E627" s="142"/>
      <c r="F627" s="142"/>
      <c r="G627" s="142"/>
      <c r="H627" s="142"/>
      <c r="I627" s="142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</row>
    <row r="628" spans="1:20" x14ac:dyDescent="0.2">
      <c r="A628" s="142"/>
      <c r="B628" s="142"/>
      <c r="C628" s="142"/>
      <c r="D628" s="142"/>
      <c r="E628" s="142"/>
      <c r="F628" s="142"/>
      <c r="G628" s="142"/>
      <c r="H628" s="142"/>
      <c r="I628" s="142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</row>
    <row r="629" spans="1:20" x14ac:dyDescent="0.2">
      <c r="A629" s="142"/>
      <c r="B629" s="142"/>
      <c r="C629" s="142"/>
      <c r="D629" s="142"/>
      <c r="E629" s="142"/>
      <c r="F629" s="142"/>
      <c r="G629" s="142"/>
      <c r="H629" s="142"/>
      <c r="I629" s="142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</row>
    <row r="630" spans="1:20" x14ac:dyDescent="0.2">
      <c r="A630" s="142"/>
      <c r="B630" s="142"/>
      <c r="C630" s="142"/>
      <c r="D630" s="142"/>
      <c r="E630" s="142"/>
      <c r="F630" s="142"/>
      <c r="G630" s="142"/>
      <c r="H630" s="142"/>
      <c r="I630" s="142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</row>
    <row r="631" spans="1:20" x14ac:dyDescent="0.2">
      <c r="A631" s="142"/>
      <c r="B631" s="142"/>
      <c r="C631" s="142"/>
      <c r="D631" s="142"/>
      <c r="E631" s="142"/>
      <c r="F631" s="142"/>
      <c r="G631" s="142"/>
      <c r="H631" s="142"/>
      <c r="I631" s="142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</row>
    <row r="632" spans="1:20" x14ac:dyDescent="0.2">
      <c r="A632" s="142"/>
      <c r="B632" s="142"/>
      <c r="C632" s="142"/>
      <c r="D632" s="142"/>
      <c r="E632" s="142"/>
      <c r="F632" s="142"/>
      <c r="G632" s="142"/>
      <c r="H632" s="142"/>
      <c r="I632" s="142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</row>
    <row r="633" spans="1:20" x14ac:dyDescent="0.2">
      <c r="A633" s="142"/>
      <c r="B633" s="142"/>
      <c r="C633" s="142"/>
      <c r="D633" s="142"/>
      <c r="E633" s="142"/>
      <c r="F633" s="142"/>
      <c r="G633" s="142"/>
      <c r="H633" s="142"/>
      <c r="I633" s="142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</row>
    <row r="634" spans="1:20" x14ac:dyDescent="0.2">
      <c r="A634" s="142"/>
      <c r="B634" s="142"/>
      <c r="C634" s="142"/>
      <c r="D634" s="142"/>
      <c r="E634" s="142"/>
      <c r="F634" s="142"/>
      <c r="G634" s="142"/>
      <c r="H634" s="142"/>
      <c r="I634" s="142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</row>
    <row r="635" spans="1:20" x14ac:dyDescent="0.2">
      <c r="A635" s="142"/>
      <c r="B635" s="142"/>
      <c r="C635" s="142"/>
      <c r="D635" s="142"/>
      <c r="E635" s="142"/>
      <c r="F635" s="142"/>
      <c r="G635" s="142"/>
      <c r="H635" s="142"/>
      <c r="I635" s="142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</row>
    <row r="636" spans="1:20" x14ac:dyDescent="0.2">
      <c r="A636" s="142"/>
      <c r="B636" s="142"/>
      <c r="C636" s="142"/>
      <c r="D636" s="142"/>
      <c r="E636" s="142"/>
      <c r="F636" s="142"/>
      <c r="G636" s="142"/>
      <c r="H636" s="142"/>
      <c r="I636" s="142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</row>
    <row r="637" spans="1:20" x14ac:dyDescent="0.2">
      <c r="A637" s="142"/>
      <c r="B637" s="142"/>
      <c r="C637" s="142"/>
      <c r="D637" s="142"/>
      <c r="E637" s="142"/>
      <c r="F637" s="142"/>
      <c r="G637" s="142"/>
      <c r="H637" s="142"/>
      <c r="I637" s="142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</row>
    <row r="638" spans="1:20" x14ac:dyDescent="0.2">
      <c r="A638" s="142"/>
      <c r="B638" s="142"/>
      <c r="C638" s="142"/>
      <c r="D638" s="142"/>
      <c r="E638" s="142"/>
      <c r="F638" s="142"/>
      <c r="G638" s="142"/>
      <c r="H638" s="142"/>
      <c r="I638" s="142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</row>
    <row r="639" spans="1:20" x14ac:dyDescent="0.2">
      <c r="A639" s="142"/>
      <c r="B639" s="142"/>
      <c r="C639" s="142"/>
      <c r="D639" s="142"/>
      <c r="E639" s="142"/>
      <c r="F639" s="142"/>
      <c r="G639" s="142"/>
      <c r="H639" s="142"/>
      <c r="I639" s="142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</row>
    <row r="640" spans="1:20" x14ac:dyDescent="0.2">
      <c r="A640" s="142"/>
      <c r="B640" s="142"/>
      <c r="C640" s="142"/>
      <c r="D640" s="142"/>
      <c r="E640" s="142"/>
      <c r="F640" s="142"/>
      <c r="G640" s="142"/>
      <c r="H640" s="142"/>
      <c r="I640" s="142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</row>
    <row r="641" spans="1:20" x14ac:dyDescent="0.2">
      <c r="A641" s="142"/>
      <c r="B641" s="142"/>
      <c r="C641" s="142"/>
      <c r="D641" s="142"/>
      <c r="E641" s="142"/>
      <c r="F641" s="142"/>
      <c r="G641" s="142"/>
      <c r="H641" s="142"/>
      <c r="I641" s="142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</row>
    <row r="642" spans="1:20" x14ac:dyDescent="0.2">
      <c r="A642" s="142"/>
      <c r="B642" s="142"/>
      <c r="C642" s="142"/>
      <c r="D642" s="142"/>
      <c r="E642" s="142"/>
      <c r="F642" s="142"/>
      <c r="G642" s="142"/>
      <c r="H642" s="142"/>
      <c r="I642" s="142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</row>
    <row r="643" spans="1:20" x14ac:dyDescent="0.2">
      <c r="A643" s="142"/>
      <c r="B643" s="142"/>
      <c r="C643" s="142"/>
      <c r="D643" s="142"/>
      <c r="E643" s="142"/>
      <c r="F643" s="142"/>
      <c r="G643" s="142"/>
      <c r="H643" s="142"/>
      <c r="I643" s="142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</row>
    <row r="644" spans="1:20" x14ac:dyDescent="0.2">
      <c r="A644" s="142"/>
      <c r="B644" s="142"/>
      <c r="C644" s="142"/>
      <c r="D644" s="142"/>
      <c r="E644" s="142"/>
      <c r="F644" s="142"/>
      <c r="G644" s="142"/>
      <c r="H644" s="142"/>
      <c r="I644" s="142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</row>
    <row r="645" spans="1:20" x14ac:dyDescent="0.2">
      <c r="A645" s="142"/>
      <c r="B645" s="142"/>
      <c r="C645" s="142"/>
      <c r="D645" s="142"/>
      <c r="E645" s="142"/>
      <c r="F645" s="142"/>
      <c r="G645" s="142"/>
      <c r="H645" s="142"/>
      <c r="I645" s="142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</row>
    <row r="646" spans="1:20" x14ac:dyDescent="0.2">
      <c r="A646" s="142"/>
      <c r="B646" s="142"/>
      <c r="C646" s="142"/>
      <c r="D646" s="142"/>
      <c r="E646" s="142"/>
      <c r="F646" s="142"/>
      <c r="G646" s="142"/>
      <c r="H646" s="142"/>
      <c r="I646" s="142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</row>
    <row r="647" spans="1:20" x14ac:dyDescent="0.2">
      <c r="A647" s="142"/>
      <c r="B647" s="142"/>
      <c r="C647" s="142"/>
      <c r="D647" s="142"/>
      <c r="E647" s="142"/>
      <c r="F647" s="142"/>
      <c r="G647" s="142"/>
      <c r="H647" s="142"/>
      <c r="I647" s="142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</row>
    <row r="648" spans="1:20" x14ac:dyDescent="0.2">
      <c r="A648" s="142"/>
      <c r="B648" s="142"/>
      <c r="C648" s="142"/>
      <c r="D648" s="142"/>
      <c r="E648" s="142"/>
      <c r="F648" s="142"/>
      <c r="G648" s="142"/>
      <c r="H648" s="142"/>
      <c r="I648" s="142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</row>
    <row r="649" spans="1:20" x14ac:dyDescent="0.2">
      <c r="A649" s="142"/>
      <c r="B649" s="142"/>
      <c r="C649" s="142"/>
      <c r="D649" s="142"/>
      <c r="E649" s="142"/>
      <c r="F649" s="142"/>
      <c r="G649" s="142"/>
      <c r="H649" s="142"/>
      <c r="I649" s="142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</row>
    <row r="650" spans="1:20" x14ac:dyDescent="0.2">
      <c r="A650" s="142"/>
      <c r="B650" s="142"/>
      <c r="C650" s="142"/>
      <c r="D650" s="142"/>
      <c r="E650" s="142"/>
      <c r="F650" s="142"/>
      <c r="G650" s="142"/>
      <c r="H650" s="142"/>
      <c r="I650" s="142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</row>
    <row r="651" spans="1:20" x14ac:dyDescent="0.2">
      <c r="A651" s="142"/>
      <c r="B651" s="142"/>
      <c r="C651" s="142"/>
      <c r="D651" s="142"/>
      <c r="E651" s="142"/>
      <c r="F651" s="142"/>
      <c r="G651" s="142"/>
      <c r="H651" s="142"/>
      <c r="I651" s="142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</row>
    <row r="652" spans="1:20" x14ac:dyDescent="0.2">
      <c r="A652" s="142"/>
      <c r="B652" s="142"/>
      <c r="C652" s="142"/>
      <c r="D652" s="142"/>
      <c r="E652" s="142"/>
      <c r="F652" s="142"/>
      <c r="G652" s="142"/>
      <c r="H652" s="142"/>
      <c r="I652" s="142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</row>
    <row r="653" spans="1:20" x14ac:dyDescent="0.2">
      <c r="A653" s="142"/>
      <c r="B653" s="142"/>
      <c r="C653" s="142"/>
      <c r="D653" s="142"/>
      <c r="E653" s="142"/>
      <c r="F653" s="142"/>
      <c r="G653" s="142"/>
      <c r="H653" s="142"/>
      <c r="I653" s="142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</row>
    <row r="654" spans="1:20" x14ac:dyDescent="0.2">
      <c r="A654" s="142"/>
      <c r="B654" s="142"/>
      <c r="C654" s="142"/>
      <c r="D654" s="142"/>
      <c r="E654" s="142"/>
      <c r="F654" s="142"/>
      <c r="G654" s="142"/>
      <c r="H654" s="142"/>
      <c r="I654" s="142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</row>
    <row r="655" spans="1:20" x14ac:dyDescent="0.2">
      <c r="A655" s="142"/>
      <c r="B655" s="142"/>
      <c r="C655" s="142"/>
      <c r="D655" s="142"/>
      <c r="E655" s="142"/>
      <c r="F655" s="142"/>
      <c r="G655" s="142"/>
      <c r="H655" s="142"/>
      <c r="I655" s="142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</row>
    <row r="656" spans="1:20" x14ac:dyDescent="0.2">
      <c r="A656" s="142"/>
      <c r="B656" s="142"/>
      <c r="C656" s="142"/>
      <c r="D656" s="142"/>
      <c r="E656" s="142"/>
      <c r="F656" s="142"/>
      <c r="G656" s="142"/>
      <c r="H656" s="142"/>
      <c r="I656" s="142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</row>
    <row r="657" spans="1:20" x14ac:dyDescent="0.2">
      <c r="A657" s="142"/>
      <c r="B657" s="142"/>
      <c r="C657" s="142"/>
      <c r="D657" s="142"/>
      <c r="E657" s="142"/>
      <c r="F657" s="142"/>
      <c r="G657" s="142"/>
      <c r="H657" s="142"/>
      <c r="I657" s="142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</row>
    <row r="658" spans="1:20" x14ac:dyDescent="0.2">
      <c r="A658" s="142"/>
      <c r="B658" s="142"/>
      <c r="C658" s="142"/>
      <c r="D658" s="142"/>
      <c r="E658" s="142"/>
      <c r="F658" s="142"/>
      <c r="G658" s="142"/>
      <c r="H658" s="142"/>
      <c r="I658" s="142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</row>
    <row r="659" spans="1:20" x14ac:dyDescent="0.2">
      <c r="A659" s="142"/>
      <c r="B659" s="142"/>
      <c r="C659" s="142"/>
      <c r="D659" s="142"/>
      <c r="E659" s="142"/>
      <c r="F659" s="142"/>
      <c r="G659" s="142"/>
      <c r="H659" s="142"/>
      <c r="I659" s="142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</row>
    <row r="660" spans="1:20" x14ac:dyDescent="0.2">
      <c r="A660" s="142"/>
      <c r="B660" s="142"/>
      <c r="C660" s="142"/>
      <c r="D660" s="142"/>
      <c r="E660" s="142"/>
      <c r="F660" s="142"/>
      <c r="G660" s="142"/>
      <c r="H660" s="142"/>
      <c r="I660" s="142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</row>
    <row r="661" spans="1:20" x14ac:dyDescent="0.2">
      <c r="A661" s="142"/>
      <c r="B661" s="142"/>
      <c r="C661" s="142"/>
      <c r="D661" s="142"/>
      <c r="E661" s="142"/>
      <c r="F661" s="142"/>
      <c r="G661" s="142"/>
      <c r="H661" s="142"/>
      <c r="I661" s="142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</row>
    <row r="662" spans="1:20" x14ac:dyDescent="0.2">
      <c r="A662" s="142"/>
      <c r="B662" s="142"/>
      <c r="C662" s="142"/>
      <c r="D662" s="142"/>
      <c r="E662" s="142"/>
      <c r="F662" s="142"/>
      <c r="G662" s="142"/>
      <c r="H662" s="142"/>
      <c r="I662" s="142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</row>
    <row r="663" spans="1:20" x14ac:dyDescent="0.2">
      <c r="A663" s="142"/>
      <c r="B663" s="142"/>
      <c r="C663" s="142"/>
      <c r="D663" s="142"/>
      <c r="E663" s="142"/>
      <c r="F663" s="142"/>
      <c r="G663" s="142"/>
      <c r="H663" s="142"/>
      <c r="I663" s="142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</row>
    <row r="664" spans="1:20" x14ac:dyDescent="0.2">
      <c r="A664" s="142"/>
      <c r="B664" s="142"/>
      <c r="C664" s="142"/>
      <c r="D664" s="142"/>
      <c r="E664" s="142"/>
      <c r="F664" s="142"/>
      <c r="G664" s="142"/>
      <c r="H664" s="142"/>
      <c r="I664" s="142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</row>
    <row r="665" spans="1:20" x14ac:dyDescent="0.2">
      <c r="A665" s="142"/>
      <c r="B665" s="142"/>
      <c r="C665" s="142"/>
      <c r="D665" s="142"/>
      <c r="E665" s="142"/>
      <c r="F665" s="142"/>
      <c r="G665" s="142"/>
      <c r="H665" s="142"/>
      <c r="I665" s="142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</row>
    <row r="666" spans="1:20" x14ac:dyDescent="0.2">
      <c r="A666" s="142"/>
      <c r="B666" s="142"/>
      <c r="C666" s="142"/>
      <c r="D666" s="142"/>
      <c r="E666" s="142"/>
      <c r="F666" s="142"/>
      <c r="G666" s="142"/>
      <c r="H666" s="142"/>
      <c r="I666" s="142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</row>
    <row r="667" spans="1:20" x14ac:dyDescent="0.2">
      <c r="A667" s="142"/>
      <c r="B667" s="142"/>
      <c r="C667" s="142"/>
      <c r="D667" s="142"/>
      <c r="E667" s="142"/>
      <c r="F667" s="142"/>
      <c r="G667" s="142"/>
      <c r="H667" s="142"/>
      <c r="I667" s="142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</row>
    <row r="668" spans="1:20" x14ac:dyDescent="0.2">
      <c r="A668" s="142"/>
      <c r="B668" s="142"/>
      <c r="C668" s="142"/>
      <c r="D668" s="142"/>
      <c r="E668" s="142"/>
      <c r="F668" s="142"/>
      <c r="G668" s="142"/>
      <c r="H668" s="142"/>
      <c r="I668" s="142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</row>
    <row r="669" spans="1:20" x14ac:dyDescent="0.2">
      <c r="A669" s="142"/>
      <c r="B669" s="142"/>
      <c r="C669" s="142"/>
      <c r="D669" s="142"/>
      <c r="E669" s="142"/>
      <c r="F669" s="142"/>
      <c r="G669" s="142"/>
      <c r="H669" s="142"/>
      <c r="I669" s="142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</row>
    <row r="670" spans="1:20" x14ac:dyDescent="0.2">
      <c r="A670" s="142"/>
      <c r="B670" s="142"/>
      <c r="C670" s="142"/>
      <c r="D670" s="142"/>
      <c r="E670" s="142"/>
      <c r="F670" s="142"/>
      <c r="G670" s="142"/>
      <c r="H670" s="142"/>
      <c r="I670" s="142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</row>
    <row r="671" spans="1:20" x14ac:dyDescent="0.2">
      <c r="A671" s="142"/>
      <c r="B671" s="142"/>
      <c r="C671" s="142"/>
      <c r="D671" s="142"/>
      <c r="E671" s="142"/>
      <c r="F671" s="142"/>
      <c r="G671" s="142"/>
      <c r="H671" s="142"/>
      <c r="I671" s="142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</row>
    <row r="672" spans="1:20" x14ac:dyDescent="0.2">
      <c r="A672" s="142"/>
      <c r="B672" s="142"/>
      <c r="C672" s="142"/>
      <c r="D672" s="142"/>
      <c r="E672" s="142"/>
      <c r="F672" s="142"/>
      <c r="G672" s="142"/>
      <c r="H672" s="142"/>
      <c r="I672" s="142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</row>
    <row r="673" spans="1:20" x14ac:dyDescent="0.2">
      <c r="A673" s="142"/>
      <c r="B673" s="142"/>
      <c r="C673" s="142"/>
      <c r="D673" s="142"/>
      <c r="E673" s="142"/>
      <c r="F673" s="142"/>
      <c r="G673" s="142"/>
      <c r="H673" s="142"/>
      <c r="I673" s="142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</row>
    <row r="674" spans="1:20" x14ac:dyDescent="0.2">
      <c r="A674" s="142"/>
      <c r="B674" s="142"/>
      <c r="C674" s="142"/>
      <c r="D674" s="142"/>
      <c r="E674" s="142"/>
      <c r="F674" s="142"/>
      <c r="G674" s="142"/>
      <c r="H674" s="142"/>
      <c r="I674" s="142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</row>
    <row r="675" spans="1:20" x14ac:dyDescent="0.2">
      <c r="A675" s="142"/>
      <c r="B675" s="142"/>
      <c r="C675" s="142"/>
      <c r="D675" s="142"/>
      <c r="E675" s="142"/>
      <c r="F675" s="142"/>
      <c r="G675" s="142"/>
      <c r="H675" s="142"/>
      <c r="I675" s="142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</row>
    <row r="676" spans="1:20" x14ac:dyDescent="0.2">
      <c r="A676" s="142"/>
      <c r="B676" s="142"/>
      <c r="C676" s="142"/>
      <c r="D676" s="142"/>
      <c r="E676" s="142"/>
      <c r="F676" s="142"/>
      <c r="G676" s="142"/>
      <c r="H676" s="142"/>
      <c r="I676" s="142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</row>
    <row r="677" spans="1:20" x14ac:dyDescent="0.2">
      <c r="A677" s="142"/>
      <c r="B677" s="142"/>
      <c r="C677" s="142"/>
      <c r="D677" s="142"/>
      <c r="E677" s="142"/>
      <c r="F677" s="142"/>
      <c r="G677" s="142"/>
      <c r="H677" s="142"/>
      <c r="I677" s="142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</row>
    <row r="678" spans="1:20" x14ac:dyDescent="0.2">
      <c r="A678" s="142"/>
      <c r="B678" s="142"/>
      <c r="C678" s="142"/>
      <c r="D678" s="142"/>
      <c r="E678" s="142"/>
      <c r="F678" s="142"/>
      <c r="G678" s="142"/>
      <c r="H678" s="142"/>
      <c r="I678" s="142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</row>
    <row r="679" spans="1:20" x14ac:dyDescent="0.2">
      <c r="A679" s="142"/>
      <c r="B679" s="142"/>
      <c r="C679" s="142"/>
      <c r="D679" s="142"/>
      <c r="E679" s="142"/>
      <c r="F679" s="142"/>
      <c r="G679" s="142"/>
      <c r="H679" s="142"/>
      <c r="I679" s="142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</row>
    <row r="680" spans="1:20" x14ac:dyDescent="0.2">
      <c r="A680" s="142"/>
      <c r="B680" s="142"/>
      <c r="C680" s="142"/>
      <c r="D680" s="142"/>
      <c r="E680" s="142"/>
      <c r="F680" s="142"/>
      <c r="G680" s="142"/>
      <c r="H680" s="142"/>
      <c r="I680" s="142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</row>
    <row r="681" spans="1:20" x14ac:dyDescent="0.2">
      <c r="A681" s="142"/>
      <c r="B681" s="142"/>
      <c r="C681" s="142"/>
      <c r="D681" s="142"/>
      <c r="E681" s="142"/>
      <c r="F681" s="142"/>
      <c r="G681" s="142"/>
      <c r="H681" s="142"/>
      <c r="I681" s="142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</row>
    <row r="682" spans="1:20" x14ac:dyDescent="0.2">
      <c r="A682" s="142"/>
      <c r="B682" s="142"/>
      <c r="C682" s="142"/>
      <c r="D682" s="142"/>
      <c r="E682" s="142"/>
      <c r="F682" s="142"/>
      <c r="G682" s="142"/>
      <c r="H682" s="142"/>
      <c r="I682" s="142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</row>
    <row r="683" spans="1:20" x14ac:dyDescent="0.2">
      <c r="A683" s="142"/>
      <c r="B683" s="142"/>
      <c r="C683" s="142"/>
      <c r="D683" s="142"/>
      <c r="E683" s="142"/>
      <c r="F683" s="142"/>
      <c r="G683" s="142"/>
      <c r="H683" s="142"/>
      <c r="I683" s="142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</row>
    <row r="684" spans="1:20" x14ac:dyDescent="0.2">
      <c r="A684" s="142"/>
      <c r="B684" s="142"/>
      <c r="C684" s="142"/>
      <c r="D684" s="142"/>
      <c r="E684" s="142"/>
      <c r="F684" s="142"/>
      <c r="G684" s="142"/>
      <c r="H684" s="142"/>
      <c r="I684" s="142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</row>
    <row r="685" spans="1:20" x14ac:dyDescent="0.2">
      <c r="A685" s="142"/>
      <c r="B685" s="142"/>
      <c r="C685" s="142"/>
      <c r="D685" s="142"/>
      <c r="E685" s="142"/>
      <c r="F685" s="142"/>
      <c r="G685" s="142"/>
      <c r="H685" s="142"/>
      <c r="I685" s="142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</row>
    <row r="686" spans="1:20" x14ac:dyDescent="0.2">
      <c r="A686" s="142"/>
      <c r="B686" s="142"/>
      <c r="C686" s="142"/>
      <c r="D686" s="142"/>
      <c r="E686" s="142"/>
      <c r="F686" s="142"/>
      <c r="G686" s="142"/>
      <c r="H686" s="142"/>
      <c r="I686" s="142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</row>
    <row r="687" spans="1:20" x14ac:dyDescent="0.2">
      <c r="A687" s="142"/>
      <c r="B687" s="142"/>
      <c r="C687" s="142"/>
      <c r="D687" s="142"/>
      <c r="E687" s="142"/>
      <c r="F687" s="142"/>
      <c r="G687" s="142"/>
      <c r="H687" s="142"/>
      <c r="I687" s="142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</row>
    <row r="688" spans="1:20" x14ac:dyDescent="0.2">
      <c r="A688" s="142"/>
      <c r="B688" s="142"/>
      <c r="C688" s="142"/>
      <c r="D688" s="142"/>
      <c r="E688" s="142"/>
      <c r="F688" s="142"/>
      <c r="G688" s="142"/>
      <c r="H688" s="142"/>
      <c r="I688" s="142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</row>
    <row r="689" spans="1:20" x14ac:dyDescent="0.2">
      <c r="A689" s="142"/>
      <c r="B689" s="142"/>
      <c r="C689" s="142"/>
      <c r="D689" s="142"/>
      <c r="E689" s="142"/>
      <c r="F689" s="142"/>
      <c r="G689" s="142"/>
      <c r="H689" s="142"/>
      <c r="I689" s="142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</row>
    <row r="690" spans="1:20" x14ac:dyDescent="0.2">
      <c r="A690" s="142"/>
      <c r="B690" s="142"/>
      <c r="C690" s="142"/>
      <c r="D690" s="142"/>
      <c r="E690" s="142"/>
      <c r="F690" s="142"/>
      <c r="G690" s="142"/>
      <c r="H690" s="142"/>
      <c r="I690" s="142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</row>
    <row r="691" spans="1:20" x14ac:dyDescent="0.2">
      <c r="A691" s="142"/>
      <c r="B691" s="142"/>
      <c r="C691" s="142"/>
      <c r="D691" s="142"/>
      <c r="E691" s="142"/>
      <c r="F691" s="142"/>
      <c r="G691" s="142"/>
      <c r="H691" s="142"/>
      <c r="I691" s="142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</row>
    <row r="692" spans="1:20" x14ac:dyDescent="0.2">
      <c r="A692" s="142"/>
      <c r="B692" s="142"/>
      <c r="C692" s="142"/>
      <c r="D692" s="142"/>
      <c r="E692" s="142"/>
      <c r="F692" s="142"/>
      <c r="G692" s="142"/>
      <c r="H692" s="142"/>
      <c r="I692" s="142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</row>
    <row r="693" spans="1:20" x14ac:dyDescent="0.2">
      <c r="A693" s="142"/>
      <c r="B693" s="142"/>
      <c r="C693" s="142"/>
      <c r="D693" s="142"/>
      <c r="E693" s="142"/>
      <c r="F693" s="142"/>
      <c r="G693" s="142"/>
      <c r="H693" s="142"/>
      <c r="I693" s="142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</row>
    <row r="694" spans="1:20" x14ac:dyDescent="0.2">
      <c r="A694" s="142"/>
      <c r="B694" s="142"/>
      <c r="C694" s="142"/>
      <c r="D694" s="142"/>
      <c r="E694" s="142"/>
      <c r="F694" s="142"/>
      <c r="G694" s="142"/>
      <c r="H694" s="142"/>
      <c r="I694" s="142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</row>
    <row r="695" spans="1:20" x14ac:dyDescent="0.2">
      <c r="A695" s="142"/>
      <c r="B695" s="142"/>
      <c r="C695" s="142"/>
      <c r="D695" s="142"/>
      <c r="E695" s="142"/>
      <c r="F695" s="142"/>
      <c r="G695" s="142"/>
      <c r="H695" s="142"/>
      <c r="I695" s="142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</row>
    <row r="696" spans="1:20" x14ac:dyDescent="0.2">
      <c r="A696" s="142"/>
      <c r="B696" s="142"/>
      <c r="C696" s="142"/>
      <c r="D696" s="142"/>
      <c r="E696" s="142"/>
      <c r="F696" s="142"/>
      <c r="G696" s="142"/>
      <c r="H696" s="142"/>
      <c r="I696" s="142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</row>
    <row r="697" spans="1:20" x14ac:dyDescent="0.2">
      <c r="A697" s="142"/>
      <c r="B697" s="142"/>
      <c r="C697" s="142"/>
      <c r="D697" s="142"/>
      <c r="E697" s="142"/>
      <c r="F697" s="142"/>
      <c r="G697" s="142"/>
      <c r="H697" s="142"/>
      <c r="I697" s="142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</row>
    <row r="698" spans="1:20" x14ac:dyDescent="0.2">
      <c r="A698" s="142"/>
      <c r="B698" s="142"/>
      <c r="C698" s="142"/>
      <c r="D698" s="142"/>
      <c r="E698" s="142"/>
      <c r="F698" s="142"/>
      <c r="G698" s="142"/>
      <c r="H698" s="142"/>
      <c r="I698" s="142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</row>
    <row r="699" spans="1:20" x14ac:dyDescent="0.2">
      <c r="A699" s="142"/>
      <c r="B699" s="142"/>
      <c r="C699" s="142"/>
      <c r="D699" s="142"/>
      <c r="E699" s="142"/>
      <c r="F699" s="142"/>
      <c r="G699" s="142"/>
      <c r="H699" s="142"/>
      <c r="I699" s="142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</row>
    <row r="700" spans="1:20" x14ac:dyDescent="0.2">
      <c r="A700" s="142"/>
      <c r="B700" s="142"/>
      <c r="C700" s="142"/>
      <c r="D700" s="142"/>
      <c r="E700" s="142"/>
      <c r="F700" s="142"/>
      <c r="G700" s="142"/>
      <c r="H700" s="142"/>
      <c r="I700" s="142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</row>
    <row r="701" spans="1:20" x14ac:dyDescent="0.2">
      <c r="A701" s="142"/>
      <c r="B701" s="142"/>
      <c r="C701" s="142"/>
      <c r="D701" s="142"/>
      <c r="E701" s="142"/>
      <c r="F701" s="142"/>
      <c r="G701" s="142"/>
      <c r="H701" s="142"/>
      <c r="I701" s="142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</row>
    <row r="702" spans="1:20" x14ac:dyDescent="0.2">
      <c r="A702" s="142"/>
      <c r="B702" s="142"/>
      <c r="C702" s="142"/>
      <c r="D702" s="142"/>
      <c r="E702" s="142"/>
      <c r="F702" s="142"/>
      <c r="G702" s="142"/>
      <c r="H702" s="142"/>
      <c r="I702" s="142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</row>
    <row r="703" spans="1:20" x14ac:dyDescent="0.2">
      <c r="A703" s="142"/>
      <c r="B703" s="142"/>
      <c r="C703" s="142"/>
      <c r="D703" s="142"/>
      <c r="E703" s="142"/>
      <c r="F703" s="142"/>
      <c r="G703" s="142"/>
      <c r="H703" s="142"/>
      <c r="I703" s="142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</row>
    <row r="704" spans="1:20" x14ac:dyDescent="0.2">
      <c r="A704" s="142"/>
      <c r="B704" s="142"/>
      <c r="C704" s="142"/>
      <c r="D704" s="142"/>
      <c r="E704" s="142"/>
      <c r="F704" s="142"/>
      <c r="G704" s="142"/>
      <c r="H704" s="142"/>
      <c r="I704" s="142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</row>
    <row r="705" spans="1:20" x14ac:dyDescent="0.2">
      <c r="A705" s="142"/>
      <c r="B705" s="142"/>
      <c r="C705" s="142"/>
      <c r="D705" s="142"/>
      <c r="E705" s="142"/>
      <c r="F705" s="142"/>
      <c r="G705" s="142"/>
      <c r="H705" s="142"/>
      <c r="I705" s="142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</row>
    <row r="706" spans="1:20" x14ac:dyDescent="0.2">
      <c r="A706" s="142"/>
      <c r="B706" s="142"/>
      <c r="C706" s="142"/>
      <c r="D706" s="142"/>
      <c r="E706" s="142"/>
      <c r="F706" s="142"/>
      <c r="G706" s="142"/>
      <c r="H706" s="142"/>
      <c r="I706" s="142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</row>
    <row r="707" spans="1:20" x14ac:dyDescent="0.2">
      <c r="A707" s="142"/>
      <c r="B707" s="142"/>
      <c r="C707" s="142"/>
      <c r="D707" s="142"/>
      <c r="E707" s="142"/>
      <c r="F707" s="142"/>
      <c r="G707" s="142"/>
      <c r="H707" s="142"/>
      <c r="I707" s="142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</row>
    <row r="708" spans="1:20" x14ac:dyDescent="0.2">
      <c r="A708" s="142"/>
      <c r="B708" s="142"/>
      <c r="C708" s="142"/>
      <c r="D708" s="142"/>
      <c r="E708" s="142"/>
      <c r="F708" s="142"/>
      <c r="G708" s="142"/>
      <c r="H708" s="142"/>
      <c r="I708" s="142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</row>
    <row r="709" spans="1:20" x14ac:dyDescent="0.2">
      <c r="A709" s="142"/>
      <c r="B709" s="142"/>
      <c r="C709" s="142"/>
      <c r="D709" s="142"/>
      <c r="E709" s="142"/>
      <c r="F709" s="142"/>
      <c r="G709" s="142"/>
      <c r="H709" s="142"/>
      <c r="I709" s="142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</row>
    <row r="710" spans="1:20" x14ac:dyDescent="0.2">
      <c r="A710" s="142"/>
      <c r="B710" s="142"/>
      <c r="C710" s="142"/>
      <c r="D710" s="142"/>
      <c r="E710" s="142"/>
      <c r="F710" s="142"/>
      <c r="G710" s="142"/>
      <c r="H710" s="142"/>
      <c r="I710" s="142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</row>
    <row r="711" spans="1:20" x14ac:dyDescent="0.2">
      <c r="A711" s="142"/>
      <c r="B711" s="142"/>
      <c r="C711" s="142"/>
      <c r="D711" s="142"/>
      <c r="E711" s="142"/>
      <c r="F711" s="142"/>
      <c r="G711" s="142"/>
      <c r="H711" s="142"/>
      <c r="I711" s="142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</row>
    <row r="712" spans="1:20" x14ac:dyDescent="0.2">
      <c r="A712" s="142"/>
      <c r="B712" s="142"/>
      <c r="C712" s="142"/>
      <c r="D712" s="142"/>
      <c r="E712" s="142"/>
      <c r="F712" s="142"/>
      <c r="G712" s="142"/>
      <c r="H712" s="142"/>
      <c r="I712" s="142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</row>
    <row r="713" spans="1:20" x14ac:dyDescent="0.2">
      <c r="A713" s="142"/>
      <c r="B713" s="142"/>
      <c r="C713" s="142"/>
      <c r="D713" s="142"/>
      <c r="E713" s="142"/>
      <c r="F713" s="142"/>
      <c r="G713" s="142"/>
      <c r="H713" s="142"/>
      <c r="I713" s="142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</row>
    <row r="714" spans="1:20" x14ac:dyDescent="0.2">
      <c r="A714" s="142"/>
      <c r="B714" s="142"/>
      <c r="C714" s="142"/>
      <c r="D714" s="142"/>
      <c r="E714" s="142"/>
      <c r="F714" s="142"/>
      <c r="G714" s="142"/>
      <c r="H714" s="142"/>
      <c r="I714" s="142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</row>
    <row r="715" spans="1:20" x14ac:dyDescent="0.2">
      <c r="A715" s="142"/>
      <c r="B715" s="142"/>
      <c r="C715" s="142"/>
      <c r="D715" s="142"/>
      <c r="E715" s="142"/>
      <c r="F715" s="142"/>
      <c r="G715" s="142"/>
      <c r="H715" s="142"/>
      <c r="I715" s="142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</row>
    <row r="716" spans="1:20" x14ac:dyDescent="0.2">
      <c r="A716" s="142"/>
      <c r="B716" s="142"/>
      <c r="C716" s="142"/>
      <c r="D716" s="142"/>
      <c r="E716" s="142"/>
      <c r="F716" s="142"/>
      <c r="G716" s="142"/>
      <c r="H716" s="142"/>
      <c r="I716" s="142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</row>
    <row r="717" spans="1:20" x14ac:dyDescent="0.2">
      <c r="A717" s="142"/>
      <c r="B717" s="142"/>
      <c r="C717" s="142"/>
      <c r="D717" s="142"/>
      <c r="E717" s="142"/>
      <c r="F717" s="142"/>
      <c r="G717" s="142"/>
      <c r="H717" s="142"/>
      <c r="I717" s="142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</row>
    <row r="718" spans="1:20" x14ac:dyDescent="0.2">
      <c r="A718" s="142"/>
      <c r="B718" s="142"/>
      <c r="C718" s="142"/>
      <c r="D718" s="142"/>
      <c r="E718" s="142"/>
      <c r="F718" s="142"/>
      <c r="G718" s="142"/>
      <c r="H718" s="142"/>
      <c r="I718" s="142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</row>
    <row r="719" spans="1:20" x14ac:dyDescent="0.2">
      <c r="A719" s="142"/>
      <c r="B719" s="142"/>
      <c r="C719" s="142"/>
      <c r="D719" s="142"/>
      <c r="E719" s="142"/>
      <c r="F719" s="142"/>
      <c r="G719" s="142"/>
      <c r="H719" s="142"/>
      <c r="I719" s="142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</row>
    <row r="720" spans="1:20" x14ac:dyDescent="0.2">
      <c r="A720" s="142"/>
      <c r="B720" s="142"/>
      <c r="C720" s="142"/>
      <c r="D720" s="142"/>
      <c r="E720" s="142"/>
      <c r="F720" s="142"/>
      <c r="G720" s="142"/>
      <c r="H720" s="142"/>
      <c r="I720" s="142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</row>
    <row r="721" spans="1:20" x14ac:dyDescent="0.2">
      <c r="A721" s="142"/>
      <c r="B721" s="142"/>
      <c r="C721" s="142"/>
      <c r="D721" s="142"/>
      <c r="E721" s="142"/>
      <c r="F721" s="142"/>
      <c r="G721" s="142"/>
      <c r="H721" s="142"/>
      <c r="I721" s="142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</row>
    <row r="722" spans="1:20" x14ac:dyDescent="0.2">
      <c r="A722" s="142"/>
      <c r="B722" s="142"/>
      <c r="C722" s="142"/>
      <c r="D722" s="142"/>
      <c r="E722" s="142"/>
      <c r="F722" s="142"/>
      <c r="G722" s="142"/>
      <c r="H722" s="142"/>
      <c r="I722" s="142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</row>
    <row r="723" spans="1:20" x14ac:dyDescent="0.2">
      <c r="A723" s="142"/>
      <c r="B723" s="142"/>
      <c r="C723" s="142"/>
      <c r="D723" s="142"/>
      <c r="E723" s="142"/>
      <c r="F723" s="142"/>
      <c r="G723" s="142"/>
      <c r="H723" s="142"/>
      <c r="I723" s="142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</row>
    <row r="724" spans="1:20" x14ac:dyDescent="0.2">
      <c r="A724" s="142"/>
      <c r="B724" s="142"/>
      <c r="C724" s="142"/>
      <c r="D724" s="142"/>
      <c r="E724" s="142"/>
      <c r="F724" s="142"/>
      <c r="G724" s="142"/>
      <c r="H724" s="142"/>
      <c r="I724" s="142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</row>
    <row r="725" spans="1:20" x14ac:dyDescent="0.2">
      <c r="A725" s="142"/>
      <c r="B725" s="142"/>
      <c r="C725" s="142"/>
      <c r="D725" s="142"/>
      <c r="E725" s="142"/>
      <c r="F725" s="142"/>
      <c r="G725" s="142"/>
      <c r="H725" s="142"/>
      <c r="I725" s="142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</row>
    <row r="726" spans="1:20" x14ac:dyDescent="0.2">
      <c r="A726" s="142"/>
      <c r="B726" s="142"/>
      <c r="C726" s="142"/>
      <c r="D726" s="142"/>
      <c r="E726" s="142"/>
      <c r="F726" s="142"/>
      <c r="G726" s="142"/>
      <c r="H726" s="142"/>
      <c r="I726" s="142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</row>
    <row r="727" spans="1:20" x14ac:dyDescent="0.2">
      <c r="A727" s="142"/>
      <c r="B727" s="142"/>
      <c r="C727" s="142"/>
      <c r="D727" s="142"/>
      <c r="E727" s="142"/>
      <c r="F727" s="142"/>
      <c r="G727" s="142"/>
      <c r="H727" s="142"/>
      <c r="I727" s="142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</row>
    <row r="728" spans="1:20" x14ac:dyDescent="0.2">
      <c r="A728" s="142"/>
      <c r="B728" s="142"/>
      <c r="C728" s="142"/>
      <c r="D728" s="142"/>
      <c r="E728" s="142"/>
      <c r="F728" s="142"/>
      <c r="G728" s="142"/>
      <c r="H728" s="142"/>
      <c r="I728" s="142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</row>
    <row r="729" spans="1:20" x14ac:dyDescent="0.2">
      <c r="A729" s="142"/>
      <c r="B729" s="142"/>
      <c r="C729" s="142"/>
      <c r="D729" s="142"/>
      <c r="E729" s="142"/>
      <c r="F729" s="142"/>
      <c r="G729" s="142"/>
      <c r="H729" s="142"/>
      <c r="I729" s="142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</row>
    <row r="730" spans="1:20" x14ac:dyDescent="0.2">
      <c r="A730" s="142"/>
      <c r="B730" s="142"/>
      <c r="C730" s="142"/>
      <c r="D730" s="142"/>
      <c r="E730" s="142"/>
      <c r="F730" s="142"/>
      <c r="G730" s="142"/>
      <c r="H730" s="142"/>
      <c r="I730" s="142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</row>
    <row r="731" spans="1:20" x14ac:dyDescent="0.2">
      <c r="A731" s="142"/>
      <c r="B731" s="142"/>
      <c r="C731" s="142"/>
      <c r="D731" s="142"/>
      <c r="E731" s="142"/>
      <c r="F731" s="142"/>
      <c r="G731" s="142"/>
      <c r="H731" s="142"/>
      <c r="I731" s="142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</row>
    <row r="732" spans="1:20" x14ac:dyDescent="0.2">
      <c r="A732" s="142"/>
      <c r="B732" s="142"/>
      <c r="C732" s="142"/>
      <c r="D732" s="142"/>
      <c r="E732" s="142"/>
      <c r="F732" s="142"/>
      <c r="G732" s="142"/>
      <c r="H732" s="142"/>
      <c r="I732" s="142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</row>
    <row r="733" spans="1:20" x14ac:dyDescent="0.2">
      <c r="A733" s="142"/>
      <c r="B733" s="142"/>
      <c r="C733" s="142"/>
      <c r="D733" s="142"/>
      <c r="E733" s="142"/>
      <c r="F733" s="142"/>
      <c r="G733" s="142"/>
      <c r="H733" s="142"/>
      <c r="I733" s="142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</row>
    <row r="734" spans="1:20" x14ac:dyDescent="0.2">
      <c r="A734" s="142"/>
      <c r="B734" s="142"/>
      <c r="C734" s="142"/>
      <c r="D734" s="142"/>
      <c r="E734" s="142"/>
      <c r="F734" s="142"/>
      <c r="G734" s="142"/>
      <c r="H734" s="142"/>
      <c r="I734" s="142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</row>
    <row r="735" spans="1:20" x14ac:dyDescent="0.2">
      <c r="A735" s="142"/>
      <c r="B735" s="142"/>
      <c r="C735" s="142"/>
      <c r="D735" s="142"/>
      <c r="E735" s="142"/>
      <c r="F735" s="142"/>
      <c r="G735" s="142"/>
      <c r="H735" s="142"/>
      <c r="I735" s="142"/>
      <c r="J735" s="143"/>
      <c r="K735" s="143"/>
      <c r="L735" s="143"/>
      <c r="M735" s="143"/>
      <c r="N735" s="143"/>
      <c r="O735" s="143"/>
      <c r="P735" s="143"/>
      <c r="Q735" s="143"/>
      <c r="R735" s="143"/>
      <c r="S735" s="143"/>
      <c r="T735" s="143"/>
    </row>
    <row r="736" spans="1:20" x14ac:dyDescent="0.2">
      <c r="A736" s="142"/>
      <c r="B736" s="142"/>
      <c r="C736" s="142"/>
      <c r="D736" s="142"/>
      <c r="E736" s="142"/>
      <c r="F736" s="142"/>
      <c r="G736" s="142"/>
      <c r="H736" s="142"/>
      <c r="I736" s="142"/>
      <c r="J736" s="143"/>
      <c r="K736" s="143"/>
      <c r="L736" s="143"/>
      <c r="M736" s="143"/>
      <c r="N736" s="143"/>
      <c r="O736" s="143"/>
      <c r="P736" s="143"/>
      <c r="Q736" s="143"/>
      <c r="R736" s="143"/>
      <c r="S736" s="143"/>
      <c r="T736" s="143"/>
    </row>
    <row r="737" spans="1:20" x14ac:dyDescent="0.2">
      <c r="A737" s="142"/>
      <c r="B737" s="142"/>
      <c r="C737" s="142"/>
      <c r="D737" s="142"/>
      <c r="E737" s="142"/>
      <c r="F737" s="142"/>
      <c r="G737" s="142"/>
      <c r="H737" s="142"/>
      <c r="I737" s="142"/>
      <c r="J737" s="143"/>
      <c r="K737" s="143"/>
      <c r="L737" s="143"/>
      <c r="M737" s="143"/>
      <c r="N737" s="143"/>
      <c r="O737" s="143"/>
      <c r="P737" s="143"/>
      <c r="Q737" s="143"/>
      <c r="R737" s="143"/>
      <c r="S737" s="143"/>
      <c r="T737" s="143"/>
    </row>
    <row r="738" spans="1:20" x14ac:dyDescent="0.2">
      <c r="A738" s="142"/>
      <c r="B738" s="142"/>
      <c r="C738" s="142"/>
      <c r="D738" s="142"/>
      <c r="E738" s="142"/>
      <c r="F738" s="142"/>
      <c r="G738" s="142"/>
      <c r="H738" s="142"/>
      <c r="I738" s="142"/>
      <c r="J738" s="143"/>
      <c r="K738" s="143"/>
      <c r="L738" s="143"/>
      <c r="M738" s="143"/>
      <c r="N738" s="143"/>
      <c r="O738" s="143"/>
      <c r="P738" s="143"/>
      <c r="Q738" s="143"/>
      <c r="R738" s="143"/>
      <c r="S738" s="143"/>
      <c r="T738" s="143"/>
    </row>
    <row r="739" spans="1:20" x14ac:dyDescent="0.2">
      <c r="A739" s="142"/>
      <c r="B739" s="142"/>
      <c r="C739" s="142"/>
      <c r="D739" s="142"/>
      <c r="E739" s="142"/>
      <c r="F739" s="142"/>
      <c r="G739" s="142"/>
      <c r="H739" s="142"/>
      <c r="I739" s="142"/>
      <c r="J739" s="143"/>
      <c r="K739" s="143"/>
      <c r="L739" s="143"/>
      <c r="M739" s="143"/>
      <c r="N739" s="143"/>
      <c r="O739" s="143"/>
      <c r="P739" s="143"/>
      <c r="Q739" s="143"/>
      <c r="R739" s="143"/>
      <c r="S739" s="143"/>
      <c r="T739" s="143"/>
    </row>
    <row r="740" spans="1:20" x14ac:dyDescent="0.2">
      <c r="A740" s="142"/>
      <c r="B740" s="142"/>
      <c r="C740" s="142"/>
      <c r="D740" s="142"/>
      <c r="E740" s="142"/>
      <c r="F740" s="142"/>
      <c r="G740" s="142"/>
      <c r="H740" s="142"/>
      <c r="I740" s="142"/>
      <c r="J740" s="143"/>
      <c r="K740" s="143"/>
      <c r="L740" s="143"/>
      <c r="M740" s="143"/>
      <c r="N740" s="143"/>
      <c r="O740" s="143"/>
      <c r="P740" s="143"/>
      <c r="Q740" s="143"/>
      <c r="R740" s="143"/>
      <c r="S740" s="143"/>
      <c r="T740" s="143"/>
    </row>
    <row r="741" spans="1:20" x14ac:dyDescent="0.2">
      <c r="A741" s="142"/>
      <c r="B741" s="142"/>
      <c r="C741" s="142"/>
      <c r="D741" s="142"/>
      <c r="E741" s="142"/>
      <c r="F741" s="142"/>
      <c r="G741" s="142"/>
      <c r="H741" s="142"/>
      <c r="I741" s="142"/>
      <c r="J741" s="143"/>
      <c r="K741" s="143"/>
      <c r="L741" s="143"/>
      <c r="M741" s="143"/>
      <c r="N741" s="143"/>
      <c r="O741" s="143"/>
      <c r="P741" s="143"/>
      <c r="Q741" s="143"/>
      <c r="R741" s="143"/>
      <c r="S741" s="143"/>
      <c r="T741" s="143"/>
    </row>
    <row r="742" spans="1:20" x14ac:dyDescent="0.2">
      <c r="A742" s="142"/>
      <c r="B742" s="142"/>
      <c r="C742" s="142"/>
      <c r="D742" s="142"/>
      <c r="E742" s="142"/>
      <c r="F742" s="142"/>
      <c r="G742" s="142"/>
      <c r="H742" s="142"/>
      <c r="I742" s="142"/>
      <c r="J742" s="143"/>
      <c r="K742" s="143"/>
      <c r="L742" s="143"/>
      <c r="M742" s="143"/>
      <c r="N742" s="143"/>
      <c r="O742" s="143"/>
      <c r="P742" s="143"/>
      <c r="Q742" s="143"/>
      <c r="R742" s="143"/>
      <c r="S742" s="143"/>
      <c r="T742" s="143"/>
    </row>
    <row r="743" spans="1:20" x14ac:dyDescent="0.2">
      <c r="A743" s="142"/>
      <c r="B743" s="142"/>
      <c r="C743" s="142"/>
      <c r="D743" s="142"/>
      <c r="E743" s="142"/>
      <c r="F743" s="142"/>
      <c r="G743" s="142"/>
      <c r="H743" s="142"/>
      <c r="I743" s="142"/>
      <c r="J743" s="143"/>
      <c r="K743" s="143"/>
      <c r="L743" s="143"/>
      <c r="M743" s="143"/>
      <c r="N743" s="143"/>
      <c r="O743" s="143"/>
      <c r="P743" s="143"/>
      <c r="Q743" s="143"/>
      <c r="R743" s="143"/>
      <c r="S743" s="143"/>
      <c r="T743" s="143"/>
    </row>
    <row r="744" spans="1:20" x14ac:dyDescent="0.2">
      <c r="A744" s="142"/>
      <c r="B744" s="142"/>
      <c r="C744" s="142"/>
      <c r="D744" s="142"/>
      <c r="E744" s="142"/>
      <c r="F744" s="142"/>
      <c r="G744" s="142"/>
      <c r="H744" s="142"/>
      <c r="I744" s="142"/>
      <c r="J744" s="143"/>
      <c r="K744" s="143"/>
      <c r="L744" s="143"/>
      <c r="M744" s="143"/>
      <c r="N744" s="143"/>
      <c r="O744" s="143"/>
      <c r="P744" s="143"/>
      <c r="Q744" s="143"/>
      <c r="R744" s="143"/>
      <c r="S744" s="143"/>
      <c r="T744" s="143"/>
    </row>
    <row r="745" spans="1:20" x14ac:dyDescent="0.2">
      <c r="A745" s="142"/>
      <c r="B745" s="142"/>
      <c r="C745" s="142"/>
      <c r="D745" s="142"/>
      <c r="E745" s="142"/>
      <c r="F745" s="142"/>
      <c r="G745" s="142"/>
      <c r="H745" s="142"/>
      <c r="I745" s="142"/>
      <c r="J745" s="143"/>
      <c r="K745" s="143"/>
      <c r="L745" s="143"/>
      <c r="M745" s="143"/>
      <c r="N745" s="143"/>
      <c r="O745" s="143"/>
      <c r="P745" s="143"/>
      <c r="Q745" s="143"/>
      <c r="R745" s="143"/>
      <c r="S745" s="143"/>
      <c r="T745" s="143"/>
    </row>
    <row r="746" spans="1:20" x14ac:dyDescent="0.2">
      <c r="A746" s="142"/>
      <c r="B746" s="142"/>
      <c r="C746" s="142"/>
      <c r="D746" s="142"/>
      <c r="E746" s="142"/>
      <c r="F746" s="142"/>
      <c r="G746" s="142"/>
      <c r="H746" s="142"/>
      <c r="I746" s="142"/>
      <c r="J746" s="143"/>
      <c r="K746" s="143"/>
      <c r="L746" s="143"/>
      <c r="M746" s="143"/>
      <c r="N746" s="143"/>
      <c r="O746" s="143"/>
      <c r="P746" s="143"/>
      <c r="Q746" s="143"/>
      <c r="R746" s="143"/>
      <c r="S746" s="143"/>
      <c r="T746" s="143"/>
    </row>
    <row r="747" spans="1:20" x14ac:dyDescent="0.2">
      <c r="A747" s="142"/>
      <c r="B747" s="142"/>
      <c r="C747" s="142"/>
      <c r="D747" s="142"/>
      <c r="E747" s="142"/>
      <c r="F747" s="142"/>
      <c r="G747" s="142"/>
      <c r="H747" s="142"/>
      <c r="I747" s="142"/>
      <c r="J747" s="143"/>
      <c r="K747" s="143"/>
      <c r="L747" s="143"/>
      <c r="M747" s="143"/>
      <c r="N747" s="143"/>
      <c r="O747" s="143"/>
      <c r="P747" s="143"/>
      <c r="Q747" s="143"/>
      <c r="R747" s="143"/>
      <c r="S747" s="143"/>
      <c r="T747" s="143"/>
    </row>
    <row r="748" spans="1:20" x14ac:dyDescent="0.2">
      <c r="A748" s="142"/>
      <c r="B748" s="142"/>
      <c r="C748" s="142"/>
      <c r="D748" s="142"/>
      <c r="E748" s="142"/>
      <c r="F748" s="142"/>
      <c r="G748" s="142"/>
      <c r="H748" s="142"/>
      <c r="I748" s="142"/>
      <c r="J748" s="143"/>
      <c r="K748" s="143"/>
      <c r="L748" s="143"/>
      <c r="M748" s="143"/>
      <c r="N748" s="143"/>
      <c r="O748" s="143"/>
      <c r="P748" s="143"/>
      <c r="Q748" s="143"/>
      <c r="R748" s="143"/>
      <c r="S748" s="143"/>
      <c r="T748" s="143"/>
    </row>
    <row r="749" spans="1:20" x14ac:dyDescent="0.2">
      <c r="A749" s="142"/>
      <c r="B749" s="142"/>
      <c r="C749" s="142"/>
      <c r="D749" s="142"/>
      <c r="E749" s="142"/>
      <c r="F749" s="142"/>
      <c r="G749" s="142"/>
      <c r="H749" s="142"/>
      <c r="I749" s="142"/>
      <c r="J749" s="143"/>
      <c r="K749" s="143"/>
      <c r="L749" s="143"/>
      <c r="M749" s="143"/>
      <c r="N749" s="143"/>
      <c r="O749" s="143"/>
      <c r="P749" s="143"/>
      <c r="Q749" s="143"/>
      <c r="R749" s="143"/>
      <c r="S749" s="143"/>
      <c r="T749" s="143"/>
    </row>
    <row r="750" spans="1:20" x14ac:dyDescent="0.2">
      <c r="A750" s="142"/>
      <c r="B750" s="142"/>
      <c r="C750" s="142"/>
      <c r="D750" s="142"/>
      <c r="E750" s="142"/>
      <c r="F750" s="142"/>
      <c r="G750" s="142"/>
      <c r="H750" s="142"/>
      <c r="I750" s="142"/>
      <c r="J750" s="143"/>
      <c r="K750" s="143"/>
      <c r="L750" s="143"/>
      <c r="M750" s="143"/>
      <c r="N750" s="143"/>
      <c r="O750" s="143"/>
      <c r="P750" s="143"/>
      <c r="Q750" s="143"/>
      <c r="R750" s="143"/>
      <c r="S750" s="143"/>
      <c r="T750" s="143"/>
    </row>
    <row r="751" spans="1:20" x14ac:dyDescent="0.2">
      <c r="A751" s="142"/>
      <c r="B751" s="142"/>
      <c r="C751" s="142"/>
      <c r="D751" s="142"/>
      <c r="E751" s="142"/>
      <c r="F751" s="142"/>
      <c r="G751" s="142"/>
      <c r="H751" s="142"/>
      <c r="I751" s="142"/>
      <c r="J751" s="143"/>
      <c r="K751" s="143"/>
      <c r="L751" s="143"/>
      <c r="M751" s="143"/>
      <c r="N751" s="143"/>
      <c r="O751" s="143"/>
      <c r="P751" s="143"/>
      <c r="Q751" s="143"/>
      <c r="R751" s="143"/>
      <c r="S751" s="143"/>
      <c r="T751" s="143"/>
    </row>
    <row r="752" spans="1:20" x14ac:dyDescent="0.2">
      <c r="A752" s="142"/>
      <c r="B752" s="142"/>
      <c r="C752" s="142"/>
      <c r="D752" s="142"/>
      <c r="E752" s="142"/>
      <c r="F752" s="142"/>
      <c r="G752" s="142"/>
      <c r="H752" s="142"/>
      <c r="I752" s="142"/>
      <c r="J752" s="143"/>
      <c r="K752" s="143"/>
      <c r="L752" s="143"/>
      <c r="M752" s="143"/>
      <c r="N752" s="143"/>
      <c r="O752" s="143"/>
      <c r="P752" s="143"/>
      <c r="Q752" s="143"/>
      <c r="R752" s="143"/>
      <c r="S752" s="143"/>
      <c r="T752" s="143"/>
    </row>
    <row r="753" spans="1:20" x14ac:dyDescent="0.2">
      <c r="A753" s="142"/>
      <c r="B753" s="142"/>
      <c r="C753" s="142"/>
      <c r="D753" s="142"/>
      <c r="E753" s="142"/>
      <c r="F753" s="142"/>
      <c r="G753" s="142"/>
      <c r="H753" s="142"/>
      <c r="I753" s="142"/>
      <c r="J753" s="143"/>
      <c r="K753" s="143"/>
      <c r="L753" s="143"/>
      <c r="M753" s="143"/>
      <c r="N753" s="143"/>
      <c r="O753" s="143"/>
      <c r="P753" s="143"/>
      <c r="Q753" s="143"/>
      <c r="R753" s="143"/>
      <c r="S753" s="143"/>
      <c r="T753" s="143"/>
    </row>
    <row r="754" spans="1:20" x14ac:dyDescent="0.2">
      <c r="A754" s="142"/>
      <c r="B754" s="142"/>
      <c r="C754" s="142"/>
      <c r="D754" s="142"/>
      <c r="E754" s="142"/>
      <c r="F754" s="142"/>
      <c r="G754" s="142"/>
      <c r="H754" s="142"/>
      <c r="I754" s="142"/>
      <c r="J754" s="143"/>
      <c r="K754" s="143"/>
      <c r="L754" s="143"/>
      <c r="M754" s="143"/>
      <c r="N754" s="143"/>
      <c r="O754" s="143"/>
      <c r="P754" s="143"/>
      <c r="Q754" s="143"/>
      <c r="R754" s="143"/>
      <c r="S754" s="143"/>
      <c r="T754" s="143"/>
    </row>
    <row r="755" spans="1:20" x14ac:dyDescent="0.2">
      <c r="A755" s="142"/>
      <c r="B755" s="142"/>
      <c r="C755" s="142"/>
      <c r="D755" s="142"/>
      <c r="E755" s="142"/>
      <c r="F755" s="142"/>
      <c r="G755" s="142"/>
      <c r="H755" s="142"/>
      <c r="I755" s="142"/>
      <c r="J755" s="143"/>
      <c r="K755" s="143"/>
      <c r="L755" s="143"/>
      <c r="M755" s="143"/>
      <c r="N755" s="143"/>
      <c r="O755" s="143"/>
      <c r="P755" s="143"/>
      <c r="Q755" s="143"/>
      <c r="R755" s="143"/>
      <c r="S755" s="143"/>
      <c r="T755" s="143"/>
    </row>
    <row r="756" spans="1:20" x14ac:dyDescent="0.2">
      <c r="A756" s="142"/>
      <c r="B756" s="142"/>
      <c r="C756" s="142"/>
      <c r="D756" s="142"/>
      <c r="E756" s="142"/>
      <c r="F756" s="142"/>
      <c r="G756" s="142"/>
      <c r="H756" s="142"/>
      <c r="I756" s="142"/>
      <c r="J756" s="143"/>
      <c r="K756" s="143"/>
      <c r="L756" s="143"/>
      <c r="M756" s="143"/>
      <c r="N756" s="143"/>
      <c r="O756" s="143"/>
      <c r="P756" s="143"/>
      <c r="Q756" s="143"/>
      <c r="R756" s="143"/>
      <c r="S756" s="143"/>
      <c r="T756" s="143"/>
    </row>
    <row r="757" spans="1:20" x14ac:dyDescent="0.2">
      <c r="A757" s="142"/>
      <c r="B757" s="142"/>
      <c r="C757" s="142"/>
      <c r="D757" s="142"/>
      <c r="E757" s="142"/>
      <c r="F757" s="142"/>
      <c r="G757" s="142"/>
      <c r="H757" s="142"/>
      <c r="I757" s="142"/>
      <c r="J757" s="143"/>
      <c r="K757" s="143"/>
      <c r="L757" s="143"/>
      <c r="M757" s="143"/>
      <c r="N757" s="143"/>
      <c r="O757" s="143"/>
      <c r="P757" s="143"/>
      <c r="Q757" s="143"/>
      <c r="R757" s="143"/>
      <c r="S757" s="143"/>
      <c r="T757" s="143"/>
    </row>
    <row r="758" spans="1:20" x14ac:dyDescent="0.2">
      <c r="A758" s="142"/>
      <c r="B758" s="142"/>
      <c r="C758" s="142"/>
      <c r="D758" s="142"/>
      <c r="E758" s="142"/>
      <c r="F758" s="142"/>
      <c r="G758" s="142"/>
      <c r="H758" s="142"/>
      <c r="I758" s="142"/>
      <c r="J758" s="143"/>
      <c r="K758" s="143"/>
      <c r="L758" s="143"/>
      <c r="M758" s="143"/>
      <c r="N758" s="143"/>
      <c r="O758" s="143"/>
      <c r="P758" s="143"/>
      <c r="Q758" s="143"/>
      <c r="R758" s="143"/>
      <c r="S758" s="143"/>
      <c r="T758" s="143"/>
    </row>
    <row r="759" spans="1:20" x14ac:dyDescent="0.2">
      <c r="A759" s="142"/>
      <c r="B759" s="142"/>
      <c r="C759" s="142"/>
      <c r="D759" s="142"/>
      <c r="E759" s="142"/>
      <c r="F759" s="142"/>
      <c r="G759" s="142"/>
      <c r="H759" s="142"/>
      <c r="I759" s="142"/>
      <c r="J759" s="143"/>
      <c r="K759" s="143"/>
      <c r="L759" s="143"/>
      <c r="M759" s="143"/>
      <c r="N759" s="143"/>
      <c r="O759" s="143"/>
      <c r="P759" s="143"/>
      <c r="Q759" s="143"/>
      <c r="R759" s="143"/>
      <c r="S759" s="143"/>
      <c r="T759" s="143"/>
    </row>
    <row r="760" spans="1:20" x14ac:dyDescent="0.2">
      <c r="A760" s="142"/>
      <c r="B760" s="142"/>
      <c r="C760" s="142"/>
      <c r="D760" s="142"/>
      <c r="E760" s="142"/>
      <c r="F760" s="142"/>
      <c r="G760" s="142"/>
      <c r="H760" s="142"/>
      <c r="I760" s="142"/>
      <c r="J760" s="143"/>
      <c r="K760" s="143"/>
      <c r="L760" s="143"/>
      <c r="M760" s="143"/>
      <c r="N760" s="143"/>
      <c r="O760" s="143"/>
      <c r="P760" s="143"/>
      <c r="Q760" s="143"/>
      <c r="R760" s="143"/>
      <c r="S760" s="143"/>
      <c r="T760" s="143"/>
    </row>
    <row r="761" spans="1:20" x14ac:dyDescent="0.2">
      <c r="A761" s="142"/>
      <c r="B761" s="142"/>
      <c r="C761" s="142"/>
      <c r="D761" s="142"/>
      <c r="E761" s="142"/>
      <c r="F761" s="142"/>
      <c r="G761" s="142"/>
      <c r="H761" s="142"/>
      <c r="I761" s="142"/>
      <c r="J761" s="143"/>
      <c r="K761" s="143"/>
      <c r="L761" s="143"/>
      <c r="M761" s="143"/>
      <c r="N761" s="143"/>
      <c r="O761" s="143"/>
      <c r="P761" s="143"/>
      <c r="Q761" s="143"/>
      <c r="R761" s="143"/>
      <c r="S761" s="143"/>
      <c r="T761" s="143"/>
    </row>
    <row r="762" spans="1:20" x14ac:dyDescent="0.2">
      <c r="A762" s="142"/>
      <c r="B762" s="142"/>
      <c r="C762" s="142"/>
      <c r="D762" s="142"/>
      <c r="E762" s="142"/>
      <c r="F762" s="142"/>
      <c r="G762" s="142"/>
      <c r="H762" s="142"/>
      <c r="I762" s="142"/>
      <c r="J762" s="143"/>
      <c r="K762" s="143"/>
      <c r="L762" s="143"/>
      <c r="M762" s="143"/>
      <c r="N762" s="143"/>
      <c r="O762" s="143"/>
      <c r="P762" s="143"/>
      <c r="Q762" s="143"/>
      <c r="R762" s="143"/>
      <c r="S762" s="143"/>
      <c r="T762" s="143"/>
    </row>
    <row r="763" spans="1:20" x14ac:dyDescent="0.2">
      <c r="A763" s="142"/>
      <c r="B763" s="142"/>
      <c r="C763" s="142"/>
      <c r="D763" s="142"/>
      <c r="E763" s="142"/>
      <c r="F763" s="142"/>
      <c r="G763" s="142"/>
      <c r="H763" s="142"/>
      <c r="I763" s="142"/>
      <c r="J763" s="143"/>
      <c r="K763" s="143"/>
      <c r="L763" s="143"/>
      <c r="M763" s="143"/>
      <c r="N763" s="143"/>
      <c r="O763" s="143"/>
      <c r="P763" s="143"/>
      <c r="Q763" s="143"/>
      <c r="R763" s="143"/>
      <c r="S763" s="143"/>
      <c r="T763" s="143"/>
    </row>
    <row r="764" spans="1:20" x14ac:dyDescent="0.2">
      <c r="A764" s="142"/>
      <c r="B764" s="142"/>
      <c r="C764" s="142"/>
      <c r="D764" s="142"/>
      <c r="E764" s="142"/>
      <c r="F764" s="142"/>
      <c r="G764" s="142"/>
      <c r="H764" s="142"/>
      <c r="I764" s="142"/>
      <c r="J764" s="143"/>
      <c r="K764" s="143"/>
      <c r="L764" s="143"/>
      <c r="M764" s="143"/>
      <c r="N764" s="143"/>
      <c r="O764" s="143"/>
      <c r="P764" s="143"/>
      <c r="Q764" s="143"/>
      <c r="R764" s="143"/>
      <c r="S764" s="143"/>
      <c r="T764" s="143"/>
    </row>
    <row r="765" spans="1:20" x14ac:dyDescent="0.2">
      <c r="A765" s="142"/>
      <c r="B765" s="142"/>
      <c r="C765" s="142"/>
      <c r="D765" s="142"/>
      <c r="E765" s="142"/>
      <c r="F765" s="142"/>
      <c r="G765" s="142"/>
      <c r="H765" s="142"/>
      <c r="I765" s="142"/>
      <c r="J765" s="143"/>
      <c r="K765" s="143"/>
      <c r="L765" s="143"/>
      <c r="M765" s="143"/>
      <c r="N765" s="143"/>
      <c r="O765" s="143"/>
      <c r="P765" s="143"/>
      <c r="Q765" s="143"/>
      <c r="R765" s="143"/>
      <c r="S765" s="143"/>
      <c r="T765" s="143"/>
    </row>
    <row r="766" spans="1:20" x14ac:dyDescent="0.2">
      <c r="A766" s="142"/>
      <c r="B766" s="142"/>
      <c r="C766" s="142"/>
      <c r="D766" s="142"/>
      <c r="E766" s="142"/>
      <c r="F766" s="142"/>
      <c r="G766" s="142"/>
      <c r="H766" s="142"/>
      <c r="I766" s="142"/>
      <c r="J766" s="143"/>
      <c r="K766" s="143"/>
      <c r="L766" s="143"/>
      <c r="M766" s="143"/>
      <c r="N766" s="143"/>
      <c r="O766" s="143"/>
      <c r="P766" s="143"/>
      <c r="Q766" s="143"/>
      <c r="R766" s="143"/>
      <c r="S766" s="143"/>
      <c r="T766" s="143"/>
    </row>
    <row r="767" spans="1:20" x14ac:dyDescent="0.2">
      <c r="A767" s="142"/>
      <c r="B767" s="142"/>
      <c r="C767" s="142"/>
      <c r="D767" s="142"/>
      <c r="E767" s="142"/>
      <c r="F767" s="142"/>
      <c r="G767" s="142"/>
      <c r="H767" s="142"/>
      <c r="I767" s="142"/>
      <c r="J767" s="143"/>
      <c r="K767" s="143"/>
      <c r="L767" s="143"/>
      <c r="M767" s="143"/>
      <c r="N767" s="143"/>
      <c r="O767" s="143"/>
      <c r="P767" s="143"/>
      <c r="Q767" s="143"/>
      <c r="R767" s="143"/>
      <c r="S767" s="143"/>
      <c r="T767" s="143"/>
    </row>
    <row r="768" spans="1:20" x14ac:dyDescent="0.2">
      <c r="A768" s="142"/>
      <c r="B768" s="142"/>
      <c r="C768" s="142"/>
      <c r="D768" s="142"/>
      <c r="E768" s="142"/>
      <c r="F768" s="142"/>
      <c r="G768" s="142"/>
      <c r="H768" s="142"/>
      <c r="I768" s="142"/>
      <c r="J768" s="143"/>
      <c r="K768" s="143"/>
      <c r="L768" s="143"/>
      <c r="M768" s="143"/>
      <c r="N768" s="143"/>
      <c r="O768" s="143"/>
      <c r="P768" s="143"/>
      <c r="Q768" s="143"/>
      <c r="R768" s="143"/>
      <c r="S768" s="143"/>
      <c r="T768" s="143"/>
    </row>
    <row r="769" spans="1:20" x14ac:dyDescent="0.2">
      <c r="A769" s="142"/>
      <c r="B769" s="142"/>
      <c r="C769" s="142"/>
      <c r="D769" s="142"/>
      <c r="E769" s="142"/>
      <c r="F769" s="142"/>
      <c r="G769" s="142"/>
      <c r="H769" s="142"/>
      <c r="I769" s="142"/>
      <c r="J769" s="143"/>
      <c r="K769" s="143"/>
      <c r="L769" s="143"/>
      <c r="M769" s="143"/>
      <c r="N769" s="143"/>
      <c r="O769" s="143"/>
      <c r="P769" s="143"/>
      <c r="Q769" s="143"/>
      <c r="R769" s="143"/>
      <c r="S769" s="143"/>
      <c r="T769" s="143"/>
    </row>
    <row r="770" spans="1:20" x14ac:dyDescent="0.2">
      <c r="A770" s="142"/>
      <c r="B770" s="142"/>
      <c r="C770" s="142"/>
      <c r="D770" s="142"/>
      <c r="E770" s="142"/>
      <c r="F770" s="142"/>
      <c r="G770" s="142"/>
      <c r="H770" s="142"/>
      <c r="I770" s="142"/>
      <c r="J770" s="143"/>
      <c r="K770" s="143"/>
      <c r="L770" s="143"/>
      <c r="M770" s="143"/>
      <c r="N770" s="143"/>
      <c r="O770" s="143"/>
      <c r="P770" s="143"/>
      <c r="Q770" s="143"/>
      <c r="R770" s="143"/>
      <c r="S770" s="143"/>
      <c r="T770" s="143"/>
    </row>
    <row r="771" spans="1:20" x14ac:dyDescent="0.2">
      <c r="A771" s="142"/>
      <c r="B771" s="142"/>
      <c r="C771" s="142"/>
      <c r="D771" s="142"/>
      <c r="E771" s="142"/>
      <c r="F771" s="142"/>
      <c r="G771" s="142"/>
      <c r="H771" s="142"/>
      <c r="I771" s="142"/>
      <c r="J771" s="143"/>
      <c r="K771" s="143"/>
      <c r="L771" s="143"/>
      <c r="M771" s="143"/>
      <c r="N771" s="143"/>
      <c r="O771" s="143"/>
      <c r="P771" s="143"/>
      <c r="Q771" s="143"/>
      <c r="R771" s="143"/>
      <c r="S771" s="143"/>
      <c r="T771" s="143"/>
    </row>
    <row r="772" spans="1:20" x14ac:dyDescent="0.2">
      <c r="A772" s="142"/>
      <c r="B772" s="142"/>
      <c r="C772" s="142"/>
      <c r="D772" s="142"/>
      <c r="E772" s="142"/>
      <c r="F772" s="142"/>
      <c r="G772" s="142"/>
      <c r="H772" s="142"/>
      <c r="I772" s="142"/>
      <c r="J772" s="143"/>
      <c r="K772" s="143"/>
      <c r="L772" s="143"/>
      <c r="M772" s="143"/>
      <c r="N772" s="143"/>
      <c r="O772" s="143"/>
      <c r="P772" s="143"/>
      <c r="Q772" s="143"/>
      <c r="R772" s="143"/>
      <c r="S772" s="143"/>
      <c r="T772" s="143"/>
    </row>
    <row r="773" spans="1:20" x14ac:dyDescent="0.2">
      <c r="A773" s="142"/>
      <c r="B773" s="142"/>
      <c r="C773" s="142"/>
      <c r="D773" s="142"/>
      <c r="E773" s="142"/>
      <c r="F773" s="142"/>
      <c r="G773" s="142"/>
      <c r="H773" s="142"/>
      <c r="I773" s="142"/>
      <c r="J773" s="143"/>
      <c r="K773" s="143"/>
      <c r="L773" s="143"/>
      <c r="M773" s="143"/>
      <c r="N773" s="143"/>
      <c r="O773" s="143"/>
      <c r="P773" s="143"/>
      <c r="Q773" s="143"/>
      <c r="R773" s="143"/>
      <c r="S773" s="143"/>
      <c r="T773" s="143"/>
    </row>
    <row r="774" spans="1:20" x14ac:dyDescent="0.2">
      <c r="A774" s="142"/>
      <c r="B774" s="142"/>
      <c r="C774" s="142"/>
      <c r="D774" s="142"/>
      <c r="E774" s="142"/>
      <c r="F774" s="142"/>
      <c r="G774" s="142"/>
      <c r="H774" s="142"/>
      <c r="I774" s="142"/>
      <c r="J774" s="143"/>
      <c r="K774" s="143"/>
      <c r="L774" s="143"/>
      <c r="M774" s="143"/>
      <c r="N774" s="143"/>
      <c r="O774" s="143"/>
      <c r="P774" s="143"/>
      <c r="Q774" s="143"/>
      <c r="R774" s="143"/>
      <c r="S774" s="143"/>
      <c r="T774" s="143"/>
    </row>
    <row r="775" spans="1:20" x14ac:dyDescent="0.2">
      <c r="A775" s="142"/>
      <c r="B775" s="142"/>
      <c r="C775" s="142"/>
      <c r="D775" s="142"/>
      <c r="E775" s="142"/>
      <c r="F775" s="142"/>
      <c r="G775" s="142"/>
      <c r="H775" s="142"/>
      <c r="I775" s="142"/>
      <c r="J775" s="143"/>
      <c r="K775" s="143"/>
      <c r="L775" s="143"/>
      <c r="M775" s="143"/>
      <c r="N775" s="143"/>
      <c r="O775" s="143"/>
      <c r="P775" s="143"/>
      <c r="Q775" s="143"/>
      <c r="R775" s="143"/>
      <c r="S775" s="143"/>
      <c r="T775" s="143"/>
    </row>
    <row r="776" spans="1:20" x14ac:dyDescent="0.2">
      <c r="A776" s="142"/>
      <c r="B776" s="142"/>
      <c r="C776" s="142"/>
      <c r="D776" s="142"/>
      <c r="E776" s="142"/>
      <c r="F776" s="142"/>
      <c r="G776" s="142"/>
      <c r="H776" s="142"/>
      <c r="I776" s="142"/>
      <c r="J776" s="143"/>
      <c r="K776" s="143"/>
      <c r="L776" s="143"/>
      <c r="M776" s="143"/>
      <c r="N776" s="143"/>
      <c r="O776" s="143"/>
      <c r="P776" s="143"/>
      <c r="Q776" s="143"/>
      <c r="R776" s="143"/>
      <c r="S776" s="143"/>
      <c r="T776" s="143"/>
    </row>
    <row r="777" spans="1:20" x14ac:dyDescent="0.2">
      <c r="A777" s="142"/>
      <c r="B777" s="142"/>
      <c r="C777" s="142"/>
      <c r="D777" s="142"/>
      <c r="E777" s="142"/>
      <c r="F777" s="142"/>
      <c r="G777" s="142"/>
      <c r="H777" s="142"/>
      <c r="I777" s="142"/>
      <c r="J777" s="143"/>
      <c r="K777" s="143"/>
      <c r="L777" s="143"/>
      <c r="M777" s="143"/>
      <c r="N777" s="143"/>
      <c r="O777" s="143"/>
      <c r="P777" s="143"/>
      <c r="Q777" s="143"/>
      <c r="R777" s="143"/>
      <c r="S777" s="143"/>
      <c r="T777" s="143"/>
    </row>
    <row r="778" spans="1:20" x14ac:dyDescent="0.2">
      <c r="A778" s="142"/>
      <c r="B778" s="142"/>
      <c r="C778" s="142"/>
      <c r="D778" s="142"/>
      <c r="E778" s="142"/>
      <c r="F778" s="142"/>
      <c r="G778" s="142"/>
      <c r="H778" s="142"/>
      <c r="I778" s="142"/>
      <c r="J778" s="143"/>
      <c r="K778" s="143"/>
      <c r="L778" s="143"/>
      <c r="M778" s="143"/>
      <c r="N778" s="143"/>
      <c r="O778" s="143"/>
      <c r="P778" s="143"/>
      <c r="Q778" s="143"/>
      <c r="R778" s="143"/>
      <c r="S778" s="143"/>
      <c r="T778" s="143"/>
    </row>
    <row r="779" spans="1:20" x14ac:dyDescent="0.2">
      <c r="A779" s="142"/>
      <c r="B779" s="142"/>
      <c r="C779" s="142"/>
      <c r="D779" s="142"/>
      <c r="E779" s="142"/>
      <c r="F779" s="142"/>
      <c r="G779" s="142"/>
      <c r="H779" s="142"/>
      <c r="I779" s="142"/>
      <c r="J779" s="143"/>
      <c r="K779" s="143"/>
      <c r="L779" s="143"/>
      <c r="M779" s="143"/>
      <c r="N779" s="143"/>
      <c r="O779" s="143"/>
      <c r="P779" s="143"/>
      <c r="Q779" s="143"/>
      <c r="R779" s="143"/>
      <c r="S779" s="143"/>
      <c r="T779" s="143"/>
    </row>
    <row r="780" spans="1:20" x14ac:dyDescent="0.2">
      <c r="A780" s="142"/>
      <c r="B780" s="142"/>
      <c r="C780" s="142"/>
      <c r="D780" s="142"/>
      <c r="E780" s="142"/>
      <c r="F780" s="142"/>
      <c r="G780" s="142"/>
      <c r="H780" s="142"/>
      <c r="I780" s="142"/>
      <c r="J780" s="143"/>
      <c r="K780" s="143"/>
      <c r="L780" s="143"/>
      <c r="M780" s="143"/>
      <c r="N780" s="143"/>
      <c r="O780" s="143"/>
      <c r="P780" s="143"/>
      <c r="Q780" s="143"/>
      <c r="R780" s="143"/>
      <c r="S780" s="143"/>
      <c r="T780" s="143"/>
    </row>
    <row r="781" spans="1:20" x14ac:dyDescent="0.2">
      <c r="A781" s="142"/>
      <c r="B781" s="142"/>
      <c r="C781" s="142"/>
      <c r="D781" s="142"/>
      <c r="E781" s="142"/>
      <c r="F781" s="142"/>
      <c r="G781" s="142"/>
      <c r="H781" s="142"/>
      <c r="I781" s="142"/>
      <c r="J781" s="143"/>
      <c r="K781" s="143"/>
      <c r="L781" s="143"/>
      <c r="M781" s="143"/>
      <c r="N781" s="143"/>
      <c r="O781" s="143"/>
      <c r="P781" s="143"/>
      <c r="Q781" s="143"/>
      <c r="R781" s="143"/>
      <c r="S781" s="143"/>
      <c r="T781" s="143"/>
    </row>
    <row r="782" spans="1:20" x14ac:dyDescent="0.2">
      <c r="A782" s="142"/>
      <c r="B782" s="142"/>
      <c r="C782" s="142"/>
      <c r="D782" s="142"/>
      <c r="E782" s="142"/>
      <c r="F782" s="142"/>
      <c r="G782" s="142"/>
      <c r="H782" s="142"/>
      <c r="I782" s="142"/>
      <c r="J782" s="143"/>
      <c r="K782" s="143"/>
      <c r="L782" s="143"/>
      <c r="M782" s="143"/>
      <c r="N782" s="143"/>
      <c r="O782" s="143"/>
      <c r="P782" s="143"/>
      <c r="Q782" s="143"/>
      <c r="R782" s="143"/>
      <c r="S782" s="143"/>
      <c r="T782" s="143"/>
    </row>
    <row r="783" spans="1:20" x14ac:dyDescent="0.2">
      <c r="A783" s="142"/>
      <c r="B783" s="142"/>
      <c r="C783" s="142"/>
      <c r="D783" s="142"/>
      <c r="E783" s="142"/>
      <c r="F783" s="142"/>
      <c r="G783" s="142"/>
      <c r="H783" s="142"/>
      <c r="I783" s="142"/>
      <c r="J783" s="143"/>
      <c r="K783" s="143"/>
      <c r="L783" s="143"/>
      <c r="M783" s="143"/>
      <c r="N783" s="143"/>
      <c r="O783" s="143"/>
      <c r="P783" s="143"/>
      <c r="Q783" s="143"/>
      <c r="R783" s="143"/>
      <c r="S783" s="143"/>
      <c r="T783" s="143"/>
    </row>
    <row r="784" spans="1:20" x14ac:dyDescent="0.2">
      <c r="A784" s="142"/>
      <c r="B784" s="142"/>
      <c r="C784" s="142"/>
      <c r="D784" s="142"/>
      <c r="E784" s="142"/>
      <c r="F784" s="142"/>
      <c r="G784" s="142"/>
      <c r="H784" s="142"/>
      <c r="I784" s="142"/>
      <c r="J784" s="143"/>
      <c r="K784" s="143"/>
      <c r="L784" s="143"/>
      <c r="M784" s="143"/>
      <c r="N784" s="143"/>
      <c r="O784" s="143"/>
      <c r="P784" s="143"/>
      <c r="Q784" s="143"/>
      <c r="R784" s="143"/>
      <c r="S784" s="143"/>
      <c r="T784" s="143"/>
    </row>
    <row r="785" spans="1:20" x14ac:dyDescent="0.2">
      <c r="A785" s="142"/>
      <c r="B785" s="142"/>
      <c r="C785" s="142"/>
      <c r="D785" s="142"/>
      <c r="E785" s="142"/>
      <c r="F785" s="142"/>
      <c r="G785" s="142"/>
      <c r="H785" s="142"/>
      <c r="I785" s="142"/>
      <c r="J785" s="143"/>
      <c r="K785" s="143"/>
      <c r="L785" s="143"/>
      <c r="M785" s="143"/>
      <c r="N785" s="143"/>
      <c r="O785" s="143"/>
      <c r="P785" s="143"/>
      <c r="Q785" s="143"/>
      <c r="R785" s="143"/>
      <c r="S785" s="143"/>
      <c r="T785" s="143"/>
    </row>
    <row r="786" spans="1:20" x14ac:dyDescent="0.2">
      <c r="A786" s="142"/>
      <c r="B786" s="142"/>
      <c r="C786" s="142"/>
      <c r="D786" s="142"/>
      <c r="E786" s="142"/>
      <c r="F786" s="142"/>
      <c r="G786" s="142"/>
      <c r="H786" s="142"/>
      <c r="I786" s="142"/>
      <c r="J786" s="143"/>
      <c r="K786" s="143"/>
      <c r="L786" s="143"/>
      <c r="M786" s="143"/>
      <c r="N786" s="143"/>
      <c r="O786" s="143"/>
      <c r="P786" s="143"/>
      <c r="Q786" s="143"/>
      <c r="R786" s="143"/>
      <c r="S786" s="143"/>
      <c r="T786" s="143"/>
    </row>
    <row r="787" spans="1:20" x14ac:dyDescent="0.2">
      <c r="A787" s="142"/>
      <c r="B787" s="142"/>
      <c r="C787" s="142"/>
      <c r="D787" s="142"/>
      <c r="E787" s="142"/>
      <c r="F787" s="142"/>
      <c r="G787" s="142"/>
      <c r="H787" s="142"/>
      <c r="I787" s="142"/>
      <c r="J787" s="143"/>
      <c r="K787" s="143"/>
      <c r="L787" s="143"/>
      <c r="M787" s="143"/>
      <c r="N787" s="143"/>
      <c r="O787" s="143"/>
      <c r="P787" s="143"/>
      <c r="Q787" s="143"/>
      <c r="R787" s="143"/>
      <c r="S787" s="143"/>
      <c r="T787" s="143"/>
    </row>
    <row r="788" spans="1:20" x14ac:dyDescent="0.2">
      <c r="A788" s="142"/>
      <c r="B788" s="142"/>
      <c r="C788" s="142"/>
      <c r="D788" s="142"/>
      <c r="E788" s="142"/>
      <c r="F788" s="142"/>
      <c r="G788" s="142"/>
      <c r="H788" s="142"/>
      <c r="I788" s="142"/>
      <c r="J788" s="143"/>
      <c r="K788" s="143"/>
      <c r="L788" s="143"/>
      <c r="M788" s="143"/>
      <c r="N788" s="143"/>
      <c r="O788" s="143"/>
      <c r="P788" s="143"/>
      <c r="Q788" s="143"/>
      <c r="R788" s="143"/>
      <c r="S788" s="143"/>
      <c r="T788" s="143"/>
    </row>
    <row r="789" spans="1:20" x14ac:dyDescent="0.2">
      <c r="A789" s="142"/>
      <c r="B789" s="142"/>
      <c r="C789" s="142"/>
      <c r="D789" s="142"/>
      <c r="E789" s="142"/>
      <c r="F789" s="142"/>
      <c r="G789" s="142"/>
      <c r="H789" s="142"/>
      <c r="I789" s="142"/>
      <c r="J789" s="143"/>
      <c r="K789" s="143"/>
      <c r="L789" s="143"/>
      <c r="M789" s="143"/>
      <c r="N789" s="143"/>
      <c r="O789" s="143"/>
      <c r="P789" s="143"/>
      <c r="Q789" s="143"/>
      <c r="R789" s="143"/>
      <c r="S789" s="143"/>
      <c r="T789" s="143"/>
    </row>
    <row r="790" spans="1:20" x14ac:dyDescent="0.2">
      <c r="A790" s="142"/>
      <c r="B790" s="142"/>
      <c r="C790" s="142"/>
      <c r="D790" s="142"/>
      <c r="E790" s="142"/>
      <c r="F790" s="142"/>
      <c r="G790" s="142"/>
      <c r="H790" s="142"/>
      <c r="I790" s="142"/>
      <c r="J790" s="143"/>
      <c r="K790" s="143"/>
      <c r="L790" s="143"/>
      <c r="M790" s="143"/>
      <c r="N790" s="143"/>
      <c r="O790" s="143"/>
      <c r="P790" s="143"/>
      <c r="Q790" s="143"/>
      <c r="R790" s="143"/>
      <c r="S790" s="143"/>
      <c r="T790" s="143"/>
    </row>
    <row r="791" spans="1:20" x14ac:dyDescent="0.2">
      <c r="A791" s="142"/>
      <c r="B791" s="142"/>
      <c r="C791" s="142"/>
      <c r="D791" s="142"/>
      <c r="E791" s="142"/>
      <c r="F791" s="142"/>
      <c r="G791" s="142"/>
      <c r="H791" s="142"/>
      <c r="I791" s="142"/>
      <c r="J791" s="143"/>
      <c r="K791" s="143"/>
      <c r="L791" s="143"/>
      <c r="M791" s="143"/>
      <c r="N791" s="143"/>
      <c r="O791" s="143"/>
      <c r="P791" s="143"/>
      <c r="Q791" s="143"/>
      <c r="R791" s="143"/>
      <c r="S791" s="143"/>
      <c r="T791" s="143"/>
    </row>
    <row r="792" spans="1:20" x14ac:dyDescent="0.2">
      <c r="A792" s="142"/>
      <c r="B792" s="142"/>
      <c r="C792" s="142"/>
      <c r="D792" s="142"/>
      <c r="E792" s="142"/>
      <c r="F792" s="142"/>
      <c r="G792" s="142"/>
      <c r="H792" s="142"/>
      <c r="I792" s="142"/>
      <c r="J792" s="143"/>
      <c r="K792" s="143"/>
      <c r="L792" s="143"/>
      <c r="M792" s="143"/>
      <c r="N792" s="143"/>
      <c r="O792" s="143"/>
      <c r="P792" s="143"/>
      <c r="Q792" s="143"/>
      <c r="R792" s="143"/>
      <c r="S792" s="143"/>
      <c r="T792" s="143"/>
    </row>
    <row r="793" spans="1:20" x14ac:dyDescent="0.2">
      <c r="A793" s="142"/>
      <c r="B793" s="142"/>
      <c r="C793" s="142"/>
      <c r="D793" s="142"/>
      <c r="E793" s="142"/>
      <c r="F793" s="142"/>
      <c r="G793" s="142"/>
      <c r="H793" s="142"/>
      <c r="I793" s="142"/>
      <c r="J793" s="143"/>
      <c r="K793" s="143"/>
      <c r="L793" s="143"/>
      <c r="M793" s="143"/>
      <c r="N793" s="143"/>
      <c r="O793" s="143"/>
      <c r="P793" s="143"/>
      <c r="Q793" s="143"/>
      <c r="R793" s="143"/>
      <c r="S793" s="143"/>
      <c r="T793" s="143"/>
    </row>
    <row r="794" spans="1:20" x14ac:dyDescent="0.2">
      <c r="A794" s="142"/>
      <c r="B794" s="142"/>
      <c r="C794" s="142"/>
      <c r="D794" s="142"/>
      <c r="E794" s="142"/>
      <c r="F794" s="142"/>
      <c r="G794" s="142"/>
      <c r="H794" s="142"/>
      <c r="I794" s="142"/>
      <c r="J794" s="143"/>
      <c r="K794" s="143"/>
      <c r="L794" s="143"/>
      <c r="M794" s="143"/>
      <c r="N794" s="143"/>
      <c r="O794" s="143"/>
      <c r="P794" s="143"/>
      <c r="Q794" s="143"/>
      <c r="R794" s="143"/>
      <c r="S794" s="143"/>
      <c r="T794" s="143"/>
    </row>
    <row r="795" spans="1:20" x14ac:dyDescent="0.2">
      <c r="A795" s="142"/>
      <c r="B795" s="142"/>
      <c r="C795" s="142"/>
      <c r="D795" s="142"/>
      <c r="E795" s="142"/>
      <c r="F795" s="142"/>
      <c r="G795" s="142"/>
      <c r="H795" s="142"/>
      <c r="I795" s="142"/>
      <c r="J795" s="143"/>
      <c r="K795" s="143"/>
      <c r="L795" s="143"/>
      <c r="M795" s="143"/>
      <c r="N795" s="143"/>
      <c r="O795" s="143"/>
      <c r="P795" s="143"/>
      <c r="Q795" s="143"/>
      <c r="R795" s="143"/>
      <c r="S795" s="143"/>
      <c r="T795" s="143"/>
    </row>
    <row r="796" spans="1:20" x14ac:dyDescent="0.2">
      <c r="A796" s="142"/>
      <c r="B796" s="142"/>
      <c r="C796" s="142"/>
      <c r="D796" s="142"/>
      <c r="E796" s="142"/>
      <c r="F796" s="142"/>
      <c r="G796" s="142"/>
      <c r="H796" s="142"/>
      <c r="I796" s="142"/>
      <c r="J796" s="143"/>
      <c r="K796" s="143"/>
      <c r="L796" s="143"/>
      <c r="M796" s="143"/>
      <c r="N796" s="143"/>
      <c r="O796" s="143"/>
      <c r="P796" s="143"/>
      <c r="Q796" s="143"/>
      <c r="R796" s="143"/>
      <c r="S796" s="143"/>
      <c r="T796" s="143"/>
    </row>
    <row r="797" spans="1:20" x14ac:dyDescent="0.2">
      <c r="A797" s="142"/>
      <c r="B797" s="142"/>
      <c r="C797" s="142"/>
      <c r="D797" s="142"/>
      <c r="E797" s="142"/>
      <c r="F797" s="142"/>
      <c r="G797" s="142"/>
      <c r="H797" s="142"/>
      <c r="I797" s="142"/>
      <c r="J797" s="143"/>
      <c r="K797" s="143"/>
      <c r="L797" s="143"/>
      <c r="M797" s="143"/>
      <c r="N797" s="143"/>
      <c r="O797" s="143"/>
      <c r="P797" s="143"/>
      <c r="Q797" s="143"/>
      <c r="R797" s="143"/>
      <c r="S797" s="143"/>
      <c r="T797" s="143"/>
    </row>
    <row r="798" spans="1:20" x14ac:dyDescent="0.2">
      <c r="A798" s="142"/>
      <c r="B798" s="142"/>
      <c r="C798" s="142"/>
      <c r="D798" s="142"/>
      <c r="E798" s="142"/>
      <c r="F798" s="142"/>
      <c r="G798" s="142"/>
      <c r="H798" s="142"/>
      <c r="I798" s="142"/>
      <c r="J798" s="143"/>
      <c r="K798" s="143"/>
      <c r="L798" s="143"/>
      <c r="M798" s="143"/>
      <c r="N798" s="143"/>
      <c r="O798" s="143"/>
      <c r="P798" s="143"/>
      <c r="Q798" s="143"/>
      <c r="R798" s="143"/>
      <c r="S798" s="143"/>
      <c r="T798" s="143"/>
    </row>
    <row r="799" spans="1:20" x14ac:dyDescent="0.2">
      <c r="A799" s="142"/>
      <c r="B799" s="142"/>
      <c r="C799" s="142"/>
      <c r="D799" s="142"/>
      <c r="E799" s="142"/>
      <c r="F799" s="142"/>
      <c r="G799" s="142"/>
      <c r="H799" s="142"/>
      <c r="I799" s="142"/>
      <c r="J799" s="143"/>
      <c r="K799" s="143"/>
      <c r="L799" s="143"/>
      <c r="M799" s="143"/>
      <c r="N799" s="143"/>
      <c r="O799" s="143"/>
      <c r="P799" s="143"/>
      <c r="Q799" s="143"/>
      <c r="R799" s="143"/>
      <c r="S799" s="143"/>
      <c r="T799" s="143"/>
    </row>
    <row r="800" spans="1:20" x14ac:dyDescent="0.2">
      <c r="A800" s="142"/>
      <c r="B800" s="142"/>
      <c r="C800" s="142"/>
      <c r="D800" s="142"/>
      <c r="E800" s="142"/>
      <c r="F800" s="142"/>
      <c r="G800" s="142"/>
      <c r="H800" s="142"/>
      <c r="I800" s="142"/>
      <c r="J800" s="143"/>
      <c r="K800" s="143"/>
      <c r="L800" s="143"/>
      <c r="M800" s="143"/>
      <c r="N800" s="143"/>
      <c r="O800" s="143"/>
      <c r="P800" s="143"/>
      <c r="Q800" s="143"/>
      <c r="R800" s="143"/>
      <c r="S800" s="143"/>
      <c r="T800" s="143"/>
    </row>
    <row r="801" spans="1:20" x14ac:dyDescent="0.2">
      <c r="A801" s="142"/>
      <c r="B801" s="142"/>
      <c r="C801" s="142"/>
      <c r="D801" s="142"/>
      <c r="E801" s="142"/>
      <c r="F801" s="142"/>
      <c r="G801" s="142"/>
      <c r="H801" s="142"/>
      <c r="I801" s="142"/>
      <c r="J801" s="143"/>
      <c r="K801" s="143"/>
      <c r="L801" s="143"/>
      <c r="M801" s="143"/>
      <c r="N801" s="143"/>
      <c r="O801" s="143"/>
      <c r="P801" s="143"/>
      <c r="Q801" s="143"/>
      <c r="R801" s="143"/>
      <c r="S801" s="143"/>
      <c r="T801" s="143"/>
    </row>
    <row r="802" spans="1:20" x14ac:dyDescent="0.2">
      <c r="A802" s="142"/>
      <c r="B802" s="142"/>
      <c r="C802" s="142"/>
      <c r="D802" s="142"/>
      <c r="E802" s="142"/>
      <c r="F802" s="142"/>
      <c r="G802" s="142"/>
      <c r="H802" s="142"/>
      <c r="I802" s="142"/>
      <c r="J802" s="143"/>
      <c r="K802" s="143"/>
      <c r="L802" s="143"/>
      <c r="M802" s="143"/>
      <c r="N802" s="143"/>
      <c r="O802" s="143"/>
      <c r="P802" s="143"/>
      <c r="Q802" s="143"/>
      <c r="R802" s="143"/>
      <c r="S802" s="143"/>
      <c r="T802" s="143"/>
    </row>
    <row r="803" spans="1:20" x14ac:dyDescent="0.2">
      <c r="A803" s="142"/>
      <c r="B803" s="142"/>
      <c r="C803" s="142"/>
      <c r="D803" s="142"/>
      <c r="E803" s="142"/>
      <c r="F803" s="142"/>
      <c r="G803" s="142"/>
      <c r="H803" s="142"/>
      <c r="I803" s="142"/>
      <c r="J803" s="143"/>
      <c r="K803" s="143"/>
      <c r="L803" s="143"/>
      <c r="M803" s="143"/>
      <c r="N803" s="143"/>
      <c r="O803" s="143"/>
      <c r="P803" s="143"/>
      <c r="Q803" s="143"/>
      <c r="R803" s="143"/>
      <c r="S803" s="143"/>
      <c r="T803" s="143"/>
    </row>
    <row r="804" spans="1:20" x14ac:dyDescent="0.2">
      <c r="A804" s="142"/>
      <c r="B804" s="142"/>
      <c r="C804" s="142"/>
      <c r="D804" s="142"/>
      <c r="E804" s="142"/>
      <c r="F804" s="142"/>
      <c r="G804" s="142"/>
      <c r="H804" s="142"/>
      <c r="I804" s="142"/>
      <c r="J804" s="143"/>
      <c r="K804" s="143"/>
      <c r="L804" s="143"/>
      <c r="M804" s="143"/>
      <c r="N804" s="143"/>
      <c r="O804" s="143"/>
      <c r="P804" s="143"/>
      <c r="Q804" s="143"/>
      <c r="R804" s="143"/>
      <c r="S804" s="143"/>
      <c r="T804" s="143"/>
    </row>
    <row r="805" spans="1:20" x14ac:dyDescent="0.2">
      <c r="A805" s="142"/>
      <c r="B805" s="142"/>
      <c r="C805" s="142"/>
      <c r="D805" s="142"/>
      <c r="E805" s="142"/>
      <c r="F805" s="142"/>
      <c r="G805" s="142"/>
      <c r="H805" s="142"/>
      <c r="I805" s="142"/>
      <c r="J805" s="143"/>
      <c r="K805" s="143"/>
      <c r="L805" s="143"/>
      <c r="M805" s="143"/>
      <c r="N805" s="143"/>
      <c r="O805" s="143"/>
      <c r="P805" s="143"/>
      <c r="Q805" s="143"/>
      <c r="R805" s="143"/>
      <c r="S805" s="143"/>
      <c r="T805" s="143"/>
    </row>
    <row r="806" spans="1:20" x14ac:dyDescent="0.2">
      <c r="A806" s="142"/>
      <c r="B806" s="142"/>
      <c r="C806" s="142"/>
      <c r="D806" s="142"/>
      <c r="E806" s="142"/>
      <c r="F806" s="142"/>
      <c r="G806" s="142"/>
      <c r="H806" s="142"/>
      <c r="I806" s="142"/>
      <c r="J806" s="143"/>
      <c r="K806" s="143"/>
      <c r="L806" s="143"/>
      <c r="M806" s="143"/>
      <c r="N806" s="143"/>
      <c r="O806" s="143"/>
      <c r="P806" s="143"/>
      <c r="Q806" s="143"/>
      <c r="R806" s="143"/>
      <c r="S806" s="143"/>
      <c r="T806" s="143"/>
    </row>
    <row r="807" spans="1:20" x14ac:dyDescent="0.2">
      <c r="A807" s="142"/>
      <c r="B807" s="142"/>
      <c r="C807" s="142"/>
      <c r="D807" s="142"/>
      <c r="E807" s="142"/>
      <c r="F807" s="142"/>
      <c r="G807" s="142"/>
      <c r="H807" s="142"/>
      <c r="I807" s="142"/>
      <c r="J807" s="143"/>
      <c r="K807" s="143"/>
      <c r="L807" s="143"/>
      <c r="M807" s="143"/>
      <c r="N807" s="143"/>
      <c r="O807" s="143"/>
      <c r="P807" s="143"/>
      <c r="Q807" s="143"/>
      <c r="R807" s="143"/>
      <c r="S807" s="143"/>
      <c r="T807" s="143"/>
    </row>
    <row r="808" spans="1:20" x14ac:dyDescent="0.2">
      <c r="A808" s="142"/>
      <c r="B808" s="142"/>
      <c r="C808" s="142"/>
      <c r="D808" s="142"/>
      <c r="E808" s="142"/>
      <c r="F808" s="142"/>
      <c r="G808" s="142"/>
      <c r="H808" s="142"/>
      <c r="I808" s="142"/>
      <c r="J808" s="143"/>
      <c r="K808" s="143"/>
      <c r="L808" s="143"/>
      <c r="M808" s="143"/>
      <c r="N808" s="143"/>
      <c r="O808" s="143"/>
      <c r="P808" s="143"/>
      <c r="Q808" s="143"/>
      <c r="R808" s="143"/>
      <c r="S808" s="143"/>
      <c r="T808" s="143"/>
    </row>
    <row r="809" spans="1:20" x14ac:dyDescent="0.2">
      <c r="A809" s="142"/>
      <c r="B809" s="142"/>
      <c r="C809" s="142"/>
      <c r="D809" s="142"/>
      <c r="E809" s="142"/>
      <c r="F809" s="142"/>
      <c r="G809" s="142"/>
      <c r="H809" s="142"/>
      <c r="I809" s="142"/>
      <c r="J809" s="143"/>
      <c r="K809" s="143"/>
      <c r="L809" s="143"/>
      <c r="M809" s="143"/>
      <c r="N809" s="143"/>
      <c r="O809" s="143"/>
      <c r="P809" s="143"/>
      <c r="Q809" s="143"/>
      <c r="R809" s="143"/>
      <c r="S809" s="143"/>
      <c r="T809" s="143"/>
    </row>
    <row r="810" spans="1:20" x14ac:dyDescent="0.2">
      <c r="A810" s="142"/>
      <c r="B810" s="142"/>
      <c r="C810" s="142"/>
      <c r="D810" s="142"/>
      <c r="E810" s="142"/>
      <c r="F810" s="142"/>
      <c r="G810" s="142"/>
      <c r="H810" s="142"/>
      <c r="I810" s="142"/>
      <c r="J810" s="143"/>
      <c r="K810" s="143"/>
      <c r="L810" s="143"/>
      <c r="M810" s="143"/>
      <c r="N810" s="143"/>
      <c r="O810" s="143"/>
      <c r="P810" s="143"/>
      <c r="Q810" s="143"/>
      <c r="R810" s="143"/>
      <c r="S810" s="143"/>
      <c r="T810" s="143"/>
    </row>
    <row r="811" spans="1:20" x14ac:dyDescent="0.2">
      <c r="A811" s="142"/>
      <c r="B811" s="142"/>
      <c r="C811" s="142"/>
      <c r="D811" s="142"/>
      <c r="E811" s="142"/>
      <c r="F811" s="142"/>
      <c r="G811" s="142"/>
      <c r="H811" s="142"/>
      <c r="I811" s="142"/>
      <c r="J811" s="143"/>
      <c r="K811" s="143"/>
      <c r="L811" s="143"/>
      <c r="M811" s="143"/>
      <c r="N811" s="143"/>
      <c r="O811" s="143"/>
      <c r="P811" s="143"/>
      <c r="Q811" s="143"/>
      <c r="R811" s="143"/>
      <c r="S811" s="143"/>
      <c r="T811" s="143"/>
    </row>
    <row r="812" spans="1:20" x14ac:dyDescent="0.2">
      <c r="A812" s="142"/>
      <c r="B812" s="142"/>
      <c r="C812" s="142"/>
      <c r="D812" s="142"/>
      <c r="E812" s="142"/>
      <c r="F812" s="142"/>
      <c r="G812" s="142"/>
      <c r="H812" s="142"/>
      <c r="I812" s="142"/>
      <c r="J812" s="143"/>
      <c r="K812" s="143"/>
      <c r="L812" s="143"/>
      <c r="M812" s="143"/>
      <c r="N812" s="143"/>
      <c r="O812" s="143"/>
      <c r="P812" s="143"/>
      <c r="Q812" s="143"/>
      <c r="R812" s="143"/>
      <c r="S812" s="143"/>
      <c r="T812" s="143"/>
    </row>
    <row r="813" spans="1:20" x14ac:dyDescent="0.2">
      <c r="A813" s="142"/>
      <c r="B813" s="142"/>
      <c r="C813" s="142"/>
      <c r="D813" s="142"/>
      <c r="E813" s="142"/>
      <c r="F813" s="142"/>
      <c r="G813" s="142"/>
      <c r="H813" s="142"/>
      <c r="I813" s="142"/>
      <c r="J813" s="143"/>
      <c r="K813" s="143"/>
      <c r="L813" s="143"/>
      <c r="M813" s="143"/>
      <c r="N813" s="143"/>
      <c r="O813" s="143"/>
      <c r="P813" s="143"/>
      <c r="Q813" s="143"/>
      <c r="R813" s="143"/>
      <c r="S813" s="143"/>
      <c r="T813" s="143"/>
    </row>
    <row r="814" spans="1:20" x14ac:dyDescent="0.2">
      <c r="A814" s="142"/>
      <c r="B814" s="142"/>
      <c r="C814" s="142"/>
      <c r="D814" s="142"/>
      <c r="E814" s="142"/>
      <c r="F814" s="142"/>
      <c r="G814" s="142"/>
      <c r="H814" s="142"/>
      <c r="I814" s="142"/>
      <c r="J814" s="143"/>
      <c r="K814" s="143"/>
      <c r="L814" s="143"/>
      <c r="M814" s="143"/>
      <c r="N814" s="143"/>
      <c r="O814" s="143"/>
      <c r="P814" s="143"/>
      <c r="Q814" s="143"/>
      <c r="R814" s="143"/>
      <c r="S814" s="143"/>
      <c r="T814" s="143"/>
    </row>
    <row r="815" spans="1:20" x14ac:dyDescent="0.2">
      <c r="A815" s="142"/>
      <c r="B815" s="142"/>
      <c r="C815" s="142"/>
      <c r="D815" s="142"/>
      <c r="E815" s="142"/>
      <c r="F815" s="142"/>
      <c r="G815" s="142"/>
      <c r="H815" s="142"/>
      <c r="I815" s="142"/>
      <c r="J815" s="143"/>
      <c r="K815" s="143"/>
      <c r="L815" s="143"/>
      <c r="M815" s="143"/>
      <c r="N815" s="143"/>
      <c r="O815" s="143"/>
      <c r="P815" s="143"/>
      <c r="Q815" s="143"/>
      <c r="R815" s="143"/>
      <c r="S815" s="143"/>
      <c r="T815" s="143"/>
    </row>
    <row r="816" spans="1:20" x14ac:dyDescent="0.2">
      <c r="A816" s="142"/>
      <c r="B816" s="142"/>
      <c r="C816" s="142"/>
      <c r="D816" s="142"/>
      <c r="E816" s="142"/>
      <c r="F816" s="142"/>
      <c r="G816" s="142"/>
      <c r="H816" s="142"/>
      <c r="I816" s="142"/>
      <c r="J816" s="143"/>
      <c r="K816" s="143"/>
      <c r="L816" s="143"/>
      <c r="M816" s="143"/>
      <c r="N816" s="143"/>
      <c r="O816" s="143"/>
      <c r="P816" s="143"/>
      <c r="Q816" s="143"/>
      <c r="R816" s="143"/>
      <c r="S816" s="143"/>
      <c r="T816" s="143"/>
    </row>
    <row r="817" spans="1:20" x14ac:dyDescent="0.2">
      <c r="A817" s="142"/>
      <c r="B817" s="142"/>
      <c r="C817" s="142"/>
      <c r="D817" s="142"/>
      <c r="E817" s="142"/>
      <c r="F817" s="142"/>
      <c r="G817" s="142"/>
      <c r="H817" s="142"/>
      <c r="I817" s="142"/>
      <c r="J817" s="143"/>
      <c r="K817" s="143"/>
      <c r="L817" s="143"/>
      <c r="M817" s="143"/>
      <c r="N817" s="143"/>
      <c r="O817" s="143"/>
      <c r="P817" s="143"/>
      <c r="Q817" s="143"/>
      <c r="R817" s="143"/>
      <c r="S817" s="143"/>
      <c r="T817" s="143"/>
    </row>
    <row r="818" spans="1:20" x14ac:dyDescent="0.2">
      <c r="A818" s="142"/>
      <c r="B818" s="142"/>
      <c r="C818" s="142"/>
      <c r="D818" s="142"/>
      <c r="E818" s="142"/>
      <c r="F818" s="142"/>
      <c r="G818" s="142"/>
      <c r="H818" s="142"/>
      <c r="I818" s="142"/>
      <c r="J818" s="143"/>
      <c r="K818" s="143"/>
      <c r="L818" s="143"/>
      <c r="M818" s="143"/>
      <c r="N818" s="143"/>
      <c r="O818" s="143"/>
      <c r="P818" s="143"/>
      <c r="Q818" s="143"/>
      <c r="R818" s="143"/>
      <c r="S818" s="143"/>
      <c r="T818" s="143"/>
    </row>
    <row r="819" spans="1:20" x14ac:dyDescent="0.2">
      <c r="A819" s="142"/>
      <c r="B819" s="142"/>
      <c r="C819" s="142"/>
      <c r="D819" s="142"/>
      <c r="E819" s="142"/>
      <c r="F819" s="142"/>
      <c r="G819" s="142"/>
      <c r="H819" s="142"/>
      <c r="I819" s="142"/>
      <c r="J819" s="143"/>
      <c r="K819" s="143"/>
      <c r="L819" s="143"/>
      <c r="M819" s="143"/>
      <c r="N819" s="143"/>
      <c r="O819" s="143"/>
      <c r="P819" s="143"/>
      <c r="Q819" s="143"/>
      <c r="R819" s="143"/>
      <c r="S819" s="143"/>
      <c r="T819" s="143"/>
    </row>
    <row r="820" spans="1:20" x14ac:dyDescent="0.2">
      <c r="A820" s="142"/>
      <c r="B820" s="142"/>
      <c r="C820" s="142"/>
      <c r="D820" s="142"/>
      <c r="E820" s="142"/>
      <c r="F820" s="142"/>
      <c r="G820" s="142"/>
      <c r="H820" s="142"/>
      <c r="I820" s="142"/>
      <c r="J820" s="143"/>
      <c r="K820" s="143"/>
      <c r="L820" s="143"/>
      <c r="M820" s="143"/>
      <c r="N820" s="143"/>
      <c r="O820" s="143"/>
      <c r="P820" s="143"/>
      <c r="Q820" s="143"/>
      <c r="R820" s="143"/>
      <c r="S820" s="143"/>
      <c r="T820" s="143"/>
    </row>
    <row r="821" spans="1:20" x14ac:dyDescent="0.2">
      <c r="A821" s="142"/>
      <c r="B821" s="142"/>
      <c r="C821" s="142"/>
      <c r="D821" s="142"/>
      <c r="E821" s="142"/>
      <c r="F821" s="142"/>
      <c r="G821" s="142"/>
      <c r="H821" s="142"/>
      <c r="I821" s="142"/>
      <c r="J821" s="143"/>
      <c r="K821" s="143"/>
      <c r="L821" s="143"/>
      <c r="M821" s="143"/>
      <c r="N821" s="143"/>
      <c r="O821" s="143"/>
      <c r="P821" s="143"/>
      <c r="Q821" s="143"/>
      <c r="R821" s="143"/>
      <c r="S821" s="143"/>
      <c r="T821" s="143"/>
    </row>
    <row r="822" spans="1:20" x14ac:dyDescent="0.2">
      <c r="A822" s="142"/>
      <c r="B822" s="142"/>
      <c r="C822" s="142"/>
      <c r="D822" s="142"/>
      <c r="E822" s="142"/>
      <c r="F822" s="142"/>
      <c r="G822" s="142"/>
      <c r="H822" s="142"/>
      <c r="I822" s="142"/>
      <c r="J822" s="143"/>
      <c r="K822" s="143"/>
      <c r="L822" s="143"/>
      <c r="M822" s="143"/>
      <c r="N822" s="143"/>
      <c r="O822" s="143"/>
      <c r="P822" s="143"/>
      <c r="Q822" s="143"/>
      <c r="R822" s="143"/>
      <c r="S822" s="143"/>
      <c r="T822" s="143"/>
    </row>
    <row r="823" spans="1:20" x14ac:dyDescent="0.2">
      <c r="A823" s="142"/>
      <c r="B823" s="142"/>
      <c r="C823" s="142"/>
      <c r="D823" s="142"/>
      <c r="E823" s="142"/>
      <c r="F823" s="142"/>
      <c r="G823" s="142"/>
      <c r="H823" s="142"/>
      <c r="I823" s="142"/>
      <c r="J823" s="143"/>
      <c r="K823" s="143"/>
      <c r="L823" s="143"/>
      <c r="M823" s="143"/>
      <c r="N823" s="143"/>
      <c r="O823" s="143"/>
      <c r="P823" s="143"/>
      <c r="Q823" s="143"/>
      <c r="R823" s="143"/>
      <c r="S823" s="143"/>
      <c r="T823" s="143"/>
    </row>
    <row r="824" spans="1:20" x14ac:dyDescent="0.2">
      <c r="A824" s="142"/>
      <c r="B824" s="142"/>
      <c r="C824" s="142"/>
      <c r="D824" s="142"/>
      <c r="E824" s="142"/>
      <c r="F824" s="142"/>
      <c r="G824" s="142"/>
      <c r="H824" s="142"/>
      <c r="I824" s="142"/>
      <c r="J824" s="143"/>
      <c r="K824" s="143"/>
      <c r="L824" s="143"/>
      <c r="M824" s="143"/>
      <c r="N824" s="143"/>
      <c r="O824" s="143"/>
      <c r="P824" s="143"/>
      <c r="Q824" s="143"/>
      <c r="R824" s="143"/>
      <c r="S824" s="143"/>
      <c r="T824" s="143"/>
    </row>
    <row r="825" spans="1:20" x14ac:dyDescent="0.2">
      <c r="A825" s="142"/>
      <c r="B825" s="142"/>
      <c r="C825" s="142"/>
      <c r="D825" s="142"/>
      <c r="E825" s="142"/>
      <c r="F825" s="142"/>
      <c r="G825" s="142"/>
      <c r="H825" s="142"/>
      <c r="I825" s="142"/>
      <c r="J825" s="143"/>
      <c r="K825" s="143"/>
      <c r="L825" s="143"/>
      <c r="M825" s="143"/>
      <c r="N825" s="143"/>
      <c r="O825" s="143"/>
      <c r="P825" s="143"/>
      <c r="Q825" s="143"/>
      <c r="R825" s="143"/>
      <c r="S825" s="143"/>
      <c r="T825" s="143"/>
    </row>
    <row r="826" spans="1:20" x14ac:dyDescent="0.2">
      <c r="A826" s="142"/>
      <c r="B826" s="142"/>
      <c r="C826" s="142"/>
      <c r="D826" s="142"/>
      <c r="E826" s="142"/>
      <c r="F826" s="142"/>
      <c r="G826" s="142"/>
      <c r="H826" s="142"/>
      <c r="I826" s="142"/>
      <c r="J826" s="143"/>
      <c r="K826" s="143"/>
      <c r="L826" s="143"/>
      <c r="M826" s="143"/>
      <c r="N826" s="143"/>
      <c r="O826" s="143"/>
      <c r="P826" s="143"/>
      <c r="Q826" s="143"/>
      <c r="R826" s="143"/>
      <c r="S826" s="143"/>
      <c r="T826" s="143"/>
    </row>
    <row r="827" spans="1:20" x14ac:dyDescent="0.2">
      <c r="A827" s="142"/>
      <c r="B827" s="142"/>
      <c r="C827" s="142"/>
      <c r="D827" s="142"/>
      <c r="E827" s="142"/>
      <c r="F827" s="142"/>
      <c r="G827" s="142"/>
      <c r="H827" s="142"/>
      <c r="I827" s="142"/>
      <c r="J827" s="143"/>
      <c r="K827" s="143"/>
      <c r="L827" s="143"/>
      <c r="M827" s="143"/>
      <c r="N827" s="143"/>
      <c r="O827" s="143"/>
      <c r="P827" s="143"/>
      <c r="Q827" s="143"/>
      <c r="R827" s="143"/>
      <c r="S827" s="143"/>
      <c r="T827" s="143"/>
    </row>
    <row r="828" spans="1:20" x14ac:dyDescent="0.2">
      <c r="A828" s="142"/>
      <c r="B828" s="142"/>
      <c r="C828" s="142"/>
      <c r="D828" s="142"/>
      <c r="E828" s="142"/>
      <c r="F828" s="142"/>
      <c r="G828" s="142"/>
      <c r="H828" s="142"/>
      <c r="I828" s="142"/>
      <c r="J828" s="143"/>
      <c r="K828" s="143"/>
      <c r="L828" s="143"/>
      <c r="M828" s="143"/>
      <c r="N828" s="143"/>
      <c r="O828" s="143"/>
      <c r="P828" s="143"/>
      <c r="Q828" s="143"/>
      <c r="R828" s="143"/>
      <c r="S828" s="143"/>
      <c r="T828" s="143"/>
    </row>
    <row r="829" spans="1:20" x14ac:dyDescent="0.2">
      <c r="A829" s="142"/>
      <c r="B829" s="142"/>
      <c r="C829" s="142"/>
      <c r="D829" s="142"/>
      <c r="E829" s="142"/>
      <c r="F829" s="142"/>
      <c r="G829" s="142"/>
      <c r="H829" s="142"/>
      <c r="I829" s="142"/>
      <c r="J829" s="143"/>
      <c r="K829" s="143"/>
      <c r="L829" s="143"/>
      <c r="M829" s="143"/>
      <c r="N829" s="143"/>
      <c r="O829" s="143"/>
      <c r="P829" s="143"/>
      <c r="Q829" s="143"/>
      <c r="R829" s="143"/>
      <c r="S829" s="143"/>
      <c r="T829" s="143"/>
    </row>
    <row r="830" spans="1:20" x14ac:dyDescent="0.2">
      <c r="A830" s="142"/>
      <c r="B830" s="142"/>
      <c r="C830" s="142"/>
      <c r="D830" s="142"/>
      <c r="E830" s="142"/>
      <c r="F830" s="142"/>
      <c r="G830" s="142"/>
      <c r="H830" s="142"/>
      <c r="I830" s="142"/>
      <c r="J830" s="143"/>
      <c r="K830" s="143"/>
      <c r="L830" s="143"/>
      <c r="M830" s="143"/>
      <c r="N830" s="143"/>
      <c r="O830" s="143"/>
      <c r="P830" s="143"/>
      <c r="Q830" s="143"/>
      <c r="R830" s="143"/>
      <c r="S830" s="143"/>
      <c r="T830" s="143"/>
    </row>
    <row r="831" spans="1:20" x14ac:dyDescent="0.2">
      <c r="A831" s="142"/>
      <c r="B831" s="142"/>
      <c r="C831" s="142"/>
      <c r="D831" s="142"/>
      <c r="E831" s="142"/>
      <c r="F831" s="142"/>
      <c r="G831" s="142"/>
      <c r="H831" s="142"/>
      <c r="I831" s="142"/>
      <c r="J831" s="143"/>
      <c r="K831" s="143"/>
      <c r="L831" s="143"/>
      <c r="M831" s="143"/>
      <c r="N831" s="143"/>
      <c r="O831" s="143"/>
      <c r="P831" s="143"/>
      <c r="Q831" s="143"/>
      <c r="R831" s="143"/>
      <c r="S831" s="143"/>
      <c r="T831" s="143"/>
    </row>
    <row r="832" spans="1:20" x14ac:dyDescent="0.2">
      <c r="A832" s="142"/>
      <c r="B832" s="142"/>
      <c r="C832" s="142"/>
      <c r="D832" s="142"/>
      <c r="E832" s="142"/>
      <c r="F832" s="142"/>
      <c r="G832" s="142"/>
      <c r="H832" s="142"/>
      <c r="I832" s="142"/>
      <c r="J832" s="143"/>
      <c r="K832" s="143"/>
      <c r="L832" s="143"/>
      <c r="M832" s="143"/>
      <c r="N832" s="143"/>
      <c r="O832" s="143"/>
      <c r="P832" s="143"/>
      <c r="Q832" s="143"/>
      <c r="R832" s="143"/>
      <c r="S832" s="143"/>
      <c r="T832" s="143"/>
    </row>
    <row r="833" spans="1:20" x14ac:dyDescent="0.2">
      <c r="A833" s="142"/>
      <c r="B833" s="142"/>
      <c r="C833" s="142"/>
      <c r="D833" s="142"/>
      <c r="E833" s="142"/>
      <c r="F833" s="142"/>
      <c r="G833" s="142"/>
      <c r="H833" s="142"/>
      <c r="I833" s="142"/>
      <c r="J833" s="143"/>
      <c r="K833" s="143"/>
      <c r="L833" s="143"/>
      <c r="M833" s="143"/>
      <c r="N833" s="143"/>
      <c r="O833" s="143"/>
      <c r="P833" s="143"/>
      <c r="Q833" s="143"/>
      <c r="R833" s="143"/>
      <c r="S833" s="143"/>
      <c r="T833" s="143"/>
    </row>
    <row r="834" spans="1:20" x14ac:dyDescent="0.2">
      <c r="A834" s="142"/>
      <c r="B834" s="142"/>
      <c r="C834" s="142"/>
      <c r="D834" s="142"/>
      <c r="E834" s="142"/>
      <c r="F834" s="142"/>
      <c r="G834" s="142"/>
      <c r="H834" s="142"/>
      <c r="I834" s="142"/>
      <c r="J834" s="143"/>
      <c r="K834" s="143"/>
      <c r="L834" s="143"/>
      <c r="M834" s="143"/>
      <c r="N834" s="143"/>
      <c r="O834" s="143"/>
      <c r="P834" s="143"/>
      <c r="Q834" s="143"/>
      <c r="R834" s="143"/>
      <c r="S834" s="143"/>
      <c r="T834" s="143"/>
    </row>
    <row r="835" spans="1:20" x14ac:dyDescent="0.2">
      <c r="A835" s="142"/>
      <c r="B835" s="142"/>
      <c r="C835" s="142"/>
      <c r="D835" s="142"/>
      <c r="E835" s="142"/>
      <c r="F835" s="142"/>
      <c r="G835" s="142"/>
      <c r="H835" s="142"/>
      <c r="I835" s="142"/>
      <c r="J835" s="143"/>
      <c r="K835" s="143"/>
      <c r="L835" s="143"/>
      <c r="M835" s="143"/>
      <c r="N835" s="143"/>
      <c r="O835" s="143"/>
      <c r="P835" s="143"/>
      <c r="Q835" s="143"/>
      <c r="R835" s="143"/>
      <c r="S835" s="143"/>
      <c r="T835" s="143"/>
    </row>
    <row r="836" spans="1:20" x14ac:dyDescent="0.2">
      <c r="A836" s="142"/>
      <c r="B836" s="142"/>
      <c r="C836" s="142"/>
      <c r="D836" s="142"/>
      <c r="E836" s="142"/>
      <c r="F836" s="142"/>
      <c r="G836" s="142"/>
      <c r="H836" s="142"/>
      <c r="I836" s="142"/>
      <c r="J836" s="143"/>
      <c r="K836" s="143"/>
      <c r="L836" s="143"/>
      <c r="M836" s="143"/>
      <c r="N836" s="143"/>
      <c r="O836" s="143"/>
      <c r="P836" s="143"/>
      <c r="Q836" s="143"/>
      <c r="R836" s="143"/>
      <c r="S836" s="143"/>
      <c r="T836" s="143"/>
    </row>
    <row r="837" spans="1:20" x14ac:dyDescent="0.2">
      <c r="A837" s="142"/>
      <c r="B837" s="142"/>
      <c r="C837" s="142"/>
      <c r="D837" s="142"/>
      <c r="E837" s="142"/>
      <c r="F837" s="142"/>
      <c r="G837" s="142"/>
      <c r="H837" s="142"/>
      <c r="I837" s="142"/>
      <c r="J837" s="143"/>
      <c r="K837" s="143"/>
      <c r="L837" s="143"/>
      <c r="M837" s="143"/>
      <c r="N837" s="143"/>
      <c r="O837" s="143"/>
      <c r="P837" s="143"/>
      <c r="Q837" s="143"/>
      <c r="R837" s="143"/>
      <c r="S837" s="143"/>
      <c r="T837" s="143"/>
    </row>
    <row r="838" spans="1:20" x14ac:dyDescent="0.2">
      <c r="A838" s="142"/>
      <c r="B838" s="142"/>
      <c r="C838" s="142"/>
      <c r="D838" s="142"/>
      <c r="E838" s="142"/>
      <c r="F838" s="142"/>
      <c r="G838" s="142"/>
      <c r="H838" s="142"/>
      <c r="I838" s="142"/>
      <c r="J838" s="143"/>
      <c r="K838" s="143"/>
      <c r="L838" s="143"/>
      <c r="M838" s="143"/>
      <c r="N838" s="143"/>
      <c r="O838" s="143"/>
      <c r="P838" s="143"/>
      <c r="Q838" s="143"/>
      <c r="R838" s="143"/>
      <c r="S838" s="143"/>
      <c r="T838" s="143"/>
    </row>
    <row r="839" spans="1:20" x14ac:dyDescent="0.2">
      <c r="A839" s="142"/>
      <c r="B839" s="142"/>
      <c r="C839" s="142"/>
      <c r="D839" s="142"/>
      <c r="E839" s="142"/>
      <c r="F839" s="142"/>
      <c r="G839" s="142"/>
      <c r="H839" s="142"/>
      <c r="I839" s="142"/>
      <c r="J839" s="143"/>
      <c r="K839" s="143"/>
      <c r="L839" s="143"/>
      <c r="M839" s="143"/>
      <c r="N839" s="143"/>
      <c r="O839" s="143"/>
      <c r="P839" s="143"/>
      <c r="Q839" s="143"/>
      <c r="R839" s="143"/>
      <c r="S839" s="143"/>
      <c r="T839" s="143"/>
    </row>
    <row r="840" spans="1:20" x14ac:dyDescent="0.2">
      <c r="A840" s="142"/>
      <c r="B840" s="142"/>
      <c r="C840" s="142"/>
      <c r="D840" s="142"/>
      <c r="E840" s="142"/>
      <c r="F840" s="142"/>
      <c r="G840" s="142"/>
      <c r="H840" s="142"/>
      <c r="I840" s="142"/>
      <c r="J840" s="143"/>
      <c r="K840" s="143"/>
      <c r="L840" s="143"/>
      <c r="M840" s="143"/>
      <c r="N840" s="143"/>
      <c r="O840" s="143"/>
      <c r="P840" s="143"/>
      <c r="Q840" s="143"/>
      <c r="R840" s="143"/>
      <c r="S840" s="143"/>
      <c r="T840" s="143"/>
    </row>
    <row r="841" spans="1:20" x14ac:dyDescent="0.2">
      <c r="A841" s="142"/>
      <c r="B841" s="142"/>
      <c r="C841" s="142"/>
      <c r="D841" s="142"/>
      <c r="E841" s="142"/>
      <c r="F841" s="142"/>
      <c r="G841" s="142"/>
      <c r="H841" s="142"/>
      <c r="I841" s="142"/>
      <c r="J841" s="143"/>
      <c r="K841" s="143"/>
      <c r="L841" s="143"/>
      <c r="M841" s="143"/>
      <c r="N841" s="143"/>
      <c r="O841" s="143"/>
      <c r="P841" s="143"/>
      <c r="Q841" s="143"/>
      <c r="R841" s="143"/>
      <c r="S841" s="143"/>
      <c r="T841" s="143"/>
    </row>
    <row r="842" spans="1:20" x14ac:dyDescent="0.2">
      <c r="A842" s="142"/>
      <c r="B842" s="142"/>
      <c r="C842" s="142"/>
      <c r="D842" s="142"/>
      <c r="E842" s="142"/>
      <c r="F842" s="142"/>
      <c r="G842" s="142"/>
      <c r="H842" s="142"/>
      <c r="I842" s="142"/>
      <c r="J842" s="143"/>
      <c r="K842" s="143"/>
      <c r="L842" s="143"/>
      <c r="M842" s="143"/>
      <c r="N842" s="143"/>
      <c r="O842" s="143"/>
      <c r="P842" s="143"/>
      <c r="Q842" s="143"/>
      <c r="R842" s="143"/>
      <c r="S842" s="143"/>
      <c r="T842" s="143"/>
    </row>
    <row r="843" spans="1:20" x14ac:dyDescent="0.2">
      <c r="A843" s="142"/>
      <c r="B843" s="142"/>
      <c r="C843" s="142"/>
      <c r="D843" s="142"/>
      <c r="E843" s="142"/>
      <c r="F843" s="142"/>
      <c r="G843" s="142"/>
      <c r="H843" s="142"/>
      <c r="I843" s="142"/>
      <c r="J843" s="143"/>
      <c r="K843" s="143"/>
      <c r="L843" s="143"/>
      <c r="M843" s="143"/>
      <c r="N843" s="143"/>
      <c r="O843" s="143"/>
      <c r="P843" s="143"/>
      <c r="Q843" s="143"/>
      <c r="R843" s="143"/>
      <c r="S843" s="143"/>
      <c r="T843" s="143"/>
    </row>
    <row r="844" spans="1:20" x14ac:dyDescent="0.2">
      <c r="A844" s="142"/>
      <c r="B844" s="142"/>
      <c r="C844" s="142"/>
      <c r="D844" s="142"/>
      <c r="E844" s="142"/>
      <c r="F844" s="142"/>
      <c r="G844" s="142"/>
      <c r="H844" s="142"/>
      <c r="I844" s="142"/>
      <c r="J844" s="143"/>
      <c r="K844" s="143"/>
      <c r="L844" s="143"/>
      <c r="M844" s="143"/>
      <c r="N844" s="143"/>
      <c r="O844" s="143"/>
      <c r="P844" s="143"/>
      <c r="Q844" s="143"/>
      <c r="R844" s="143"/>
      <c r="S844" s="143"/>
      <c r="T844" s="143"/>
    </row>
    <row r="845" spans="1:20" x14ac:dyDescent="0.2">
      <c r="A845" s="142"/>
      <c r="B845" s="142"/>
      <c r="C845" s="142"/>
      <c r="D845" s="142"/>
      <c r="E845" s="142"/>
      <c r="F845" s="142"/>
      <c r="G845" s="142"/>
      <c r="H845" s="142"/>
      <c r="I845" s="142"/>
      <c r="J845" s="143"/>
      <c r="K845" s="143"/>
      <c r="L845" s="143"/>
      <c r="M845" s="143"/>
      <c r="N845" s="143"/>
      <c r="O845" s="143"/>
      <c r="P845" s="143"/>
      <c r="Q845" s="143"/>
      <c r="R845" s="143"/>
      <c r="S845" s="143"/>
      <c r="T845" s="143"/>
    </row>
    <row r="846" spans="1:20" x14ac:dyDescent="0.2">
      <c r="A846" s="142"/>
      <c r="B846" s="142"/>
      <c r="C846" s="142"/>
      <c r="D846" s="142"/>
      <c r="E846" s="142"/>
      <c r="F846" s="142"/>
      <c r="G846" s="142"/>
      <c r="H846" s="142"/>
      <c r="I846" s="142"/>
      <c r="J846" s="143"/>
      <c r="K846" s="143"/>
      <c r="L846" s="143"/>
      <c r="M846" s="143"/>
      <c r="N846" s="143"/>
      <c r="O846" s="143"/>
      <c r="P846" s="143"/>
      <c r="Q846" s="143"/>
      <c r="R846" s="143"/>
      <c r="S846" s="143"/>
      <c r="T846" s="143"/>
    </row>
    <row r="847" spans="1:20" x14ac:dyDescent="0.2">
      <c r="A847" s="142"/>
      <c r="B847" s="142"/>
      <c r="C847" s="142"/>
      <c r="D847" s="142"/>
      <c r="E847" s="142"/>
      <c r="F847" s="142"/>
      <c r="G847" s="142"/>
      <c r="H847" s="142"/>
      <c r="I847" s="142"/>
      <c r="J847" s="143"/>
      <c r="K847" s="143"/>
      <c r="L847" s="143"/>
      <c r="M847" s="143"/>
      <c r="N847" s="143"/>
      <c r="O847" s="143"/>
      <c r="P847" s="143"/>
      <c r="Q847" s="143"/>
      <c r="R847" s="143"/>
      <c r="S847" s="143"/>
      <c r="T847" s="143"/>
    </row>
    <row r="848" spans="1:20" x14ac:dyDescent="0.2">
      <c r="A848" s="142"/>
      <c r="B848" s="142"/>
      <c r="C848" s="142"/>
      <c r="D848" s="142"/>
      <c r="E848" s="142"/>
      <c r="F848" s="142"/>
      <c r="G848" s="142"/>
      <c r="H848" s="142"/>
      <c r="I848" s="142"/>
      <c r="J848" s="143"/>
      <c r="K848" s="143"/>
      <c r="L848" s="143"/>
      <c r="M848" s="143"/>
      <c r="N848" s="143"/>
      <c r="O848" s="143"/>
      <c r="P848" s="143"/>
      <c r="Q848" s="143"/>
      <c r="R848" s="143"/>
      <c r="S848" s="143"/>
      <c r="T848" s="143"/>
    </row>
    <row r="849" spans="1:20" x14ac:dyDescent="0.2">
      <c r="A849" s="142"/>
      <c r="B849" s="142"/>
      <c r="C849" s="142"/>
      <c r="D849" s="142"/>
      <c r="E849" s="142"/>
      <c r="F849" s="142"/>
      <c r="G849" s="142"/>
      <c r="H849" s="142"/>
      <c r="I849" s="142"/>
      <c r="J849" s="143"/>
      <c r="K849" s="143"/>
      <c r="L849" s="143"/>
      <c r="M849" s="143"/>
      <c r="N849" s="143"/>
      <c r="O849" s="143"/>
      <c r="P849" s="143"/>
      <c r="Q849" s="143"/>
      <c r="R849" s="143"/>
      <c r="S849" s="143"/>
      <c r="T849" s="143"/>
    </row>
    <row r="850" spans="1:20" x14ac:dyDescent="0.2">
      <c r="A850" s="142"/>
      <c r="B850" s="142"/>
      <c r="C850" s="142"/>
      <c r="D850" s="142"/>
      <c r="E850" s="142"/>
      <c r="F850" s="142"/>
      <c r="G850" s="142"/>
      <c r="H850" s="142"/>
      <c r="I850" s="142"/>
      <c r="J850" s="143"/>
      <c r="K850" s="143"/>
      <c r="L850" s="143"/>
      <c r="M850" s="143"/>
      <c r="N850" s="143"/>
      <c r="O850" s="143"/>
      <c r="P850" s="143"/>
      <c r="Q850" s="143"/>
      <c r="R850" s="143"/>
      <c r="S850" s="143"/>
      <c r="T850" s="143"/>
    </row>
    <row r="851" spans="1:20" x14ac:dyDescent="0.2">
      <c r="A851" s="142"/>
      <c r="B851" s="142"/>
      <c r="C851" s="142"/>
      <c r="D851" s="142"/>
      <c r="E851" s="142"/>
      <c r="F851" s="142"/>
      <c r="G851" s="142"/>
      <c r="H851" s="142"/>
      <c r="I851" s="142"/>
      <c r="J851" s="143"/>
      <c r="K851" s="143"/>
      <c r="L851" s="143"/>
      <c r="M851" s="143"/>
      <c r="N851" s="143"/>
      <c r="O851" s="143"/>
      <c r="P851" s="143"/>
      <c r="Q851" s="143"/>
      <c r="R851" s="143"/>
      <c r="S851" s="143"/>
      <c r="T851" s="143"/>
    </row>
    <row r="852" spans="1:20" x14ac:dyDescent="0.2">
      <c r="A852" s="142"/>
      <c r="B852" s="142"/>
      <c r="C852" s="142"/>
      <c r="D852" s="142"/>
      <c r="E852" s="142"/>
      <c r="F852" s="142"/>
      <c r="G852" s="142"/>
      <c r="H852" s="142"/>
      <c r="I852" s="142"/>
      <c r="J852" s="143"/>
      <c r="K852" s="143"/>
      <c r="L852" s="143"/>
      <c r="M852" s="143"/>
      <c r="N852" s="143"/>
      <c r="O852" s="143"/>
      <c r="P852" s="143"/>
      <c r="Q852" s="143"/>
      <c r="R852" s="143"/>
      <c r="S852" s="143"/>
      <c r="T852" s="143"/>
    </row>
    <row r="853" spans="1:20" x14ac:dyDescent="0.2">
      <c r="A853" s="142"/>
      <c r="B853" s="142"/>
      <c r="C853" s="142"/>
      <c r="D853" s="142"/>
      <c r="E853" s="142"/>
      <c r="F853" s="142"/>
      <c r="G853" s="142"/>
      <c r="H853" s="142"/>
      <c r="I853" s="142"/>
      <c r="J853" s="143"/>
      <c r="K853" s="143"/>
      <c r="L853" s="143"/>
      <c r="M853" s="143"/>
      <c r="N853" s="143"/>
      <c r="O853" s="143"/>
      <c r="P853" s="143"/>
      <c r="Q853" s="143"/>
      <c r="R853" s="143"/>
      <c r="S853" s="143"/>
      <c r="T853" s="143"/>
    </row>
    <row r="854" spans="1:20" x14ac:dyDescent="0.2">
      <c r="A854" s="142"/>
      <c r="B854" s="142"/>
      <c r="C854" s="142"/>
      <c r="D854" s="142"/>
      <c r="E854" s="142"/>
      <c r="F854" s="142"/>
      <c r="G854" s="142"/>
      <c r="H854" s="142"/>
      <c r="I854" s="142"/>
      <c r="J854" s="143"/>
      <c r="K854" s="143"/>
      <c r="L854" s="143"/>
      <c r="M854" s="143"/>
      <c r="N854" s="143"/>
      <c r="O854" s="143"/>
      <c r="P854" s="143"/>
      <c r="Q854" s="143"/>
      <c r="R854" s="143"/>
      <c r="S854" s="143"/>
      <c r="T854" s="143"/>
    </row>
    <row r="855" spans="1:20" x14ac:dyDescent="0.2">
      <c r="A855" s="142"/>
      <c r="B855" s="142"/>
      <c r="C855" s="142"/>
      <c r="D855" s="142"/>
      <c r="E855" s="142"/>
      <c r="F855" s="142"/>
      <c r="G855" s="142"/>
      <c r="H855" s="142"/>
      <c r="I855" s="142"/>
      <c r="J855" s="143"/>
      <c r="K855" s="143"/>
      <c r="L855" s="143"/>
      <c r="M855" s="143"/>
      <c r="N855" s="143"/>
      <c r="O855" s="143"/>
      <c r="P855" s="143"/>
      <c r="Q855" s="143"/>
      <c r="R855" s="143"/>
      <c r="S855" s="143"/>
      <c r="T855" s="143"/>
    </row>
    <row r="856" spans="1:20" x14ac:dyDescent="0.2">
      <c r="A856" s="142"/>
      <c r="B856" s="142"/>
      <c r="C856" s="142"/>
      <c r="D856" s="142"/>
      <c r="E856" s="142"/>
      <c r="F856" s="142"/>
      <c r="G856" s="142"/>
      <c r="H856" s="142"/>
      <c r="I856" s="142"/>
      <c r="J856" s="143"/>
      <c r="K856" s="143"/>
      <c r="L856" s="143"/>
      <c r="M856" s="143"/>
      <c r="N856" s="143"/>
      <c r="O856" s="143"/>
      <c r="P856" s="143"/>
      <c r="Q856" s="143"/>
      <c r="R856" s="143"/>
      <c r="S856" s="143"/>
      <c r="T856" s="143"/>
    </row>
    <row r="857" spans="1:20" x14ac:dyDescent="0.2">
      <c r="A857" s="142"/>
      <c r="B857" s="142"/>
      <c r="C857" s="142"/>
      <c r="D857" s="142"/>
      <c r="E857" s="142"/>
      <c r="F857" s="142"/>
      <c r="G857" s="142"/>
      <c r="H857" s="142"/>
      <c r="I857" s="142"/>
      <c r="J857" s="143"/>
      <c r="K857" s="143"/>
      <c r="L857" s="143"/>
      <c r="M857" s="143"/>
      <c r="N857" s="143"/>
      <c r="O857" s="143"/>
      <c r="P857" s="143"/>
      <c r="Q857" s="143"/>
      <c r="R857" s="143"/>
      <c r="S857" s="143"/>
      <c r="T857" s="143"/>
    </row>
    <row r="858" spans="1:20" x14ac:dyDescent="0.2">
      <c r="A858" s="142"/>
      <c r="B858" s="142"/>
      <c r="C858" s="142"/>
      <c r="D858" s="142"/>
      <c r="E858" s="142"/>
      <c r="F858" s="142"/>
      <c r="G858" s="142"/>
      <c r="H858" s="142"/>
      <c r="I858" s="142"/>
      <c r="J858" s="143"/>
      <c r="K858" s="143"/>
      <c r="L858" s="143"/>
      <c r="M858" s="143"/>
      <c r="N858" s="143"/>
      <c r="O858" s="143"/>
      <c r="P858" s="143"/>
      <c r="Q858" s="143"/>
      <c r="R858" s="143"/>
      <c r="S858" s="143"/>
      <c r="T858" s="143"/>
    </row>
    <row r="859" spans="1:20" x14ac:dyDescent="0.2">
      <c r="A859" s="142"/>
      <c r="B859" s="142"/>
      <c r="C859" s="142"/>
      <c r="D859" s="142"/>
      <c r="E859" s="142"/>
      <c r="F859" s="142"/>
      <c r="G859" s="142"/>
      <c r="H859" s="142"/>
      <c r="I859" s="142"/>
      <c r="J859" s="143"/>
      <c r="K859" s="143"/>
      <c r="L859" s="143"/>
      <c r="M859" s="143"/>
      <c r="N859" s="143"/>
      <c r="O859" s="143"/>
      <c r="P859" s="143"/>
      <c r="Q859" s="143"/>
      <c r="R859" s="143"/>
      <c r="S859" s="143"/>
      <c r="T859" s="143"/>
    </row>
    <row r="860" spans="1:20" x14ac:dyDescent="0.2">
      <c r="A860" s="142"/>
      <c r="B860" s="142"/>
      <c r="C860" s="142"/>
      <c r="D860" s="142"/>
      <c r="E860" s="142"/>
      <c r="F860" s="142"/>
      <c r="G860" s="142"/>
      <c r="H860" s="142"/>
      <c r="I860" s="142"/>
      <c r="J860" s="143"/>
      <c r="K860" s="143"/>
      <c r="L860" s="143"/>
      <c r="M860" s="143"/>
      <c r="N860" s="143"/>
      <c r="O860" s="143"/>
      <c r="P860" s="143"/>
      <c r="Q860" s="143"/>
      <c r="R860" s="143"/>
      <c r="S860" s="143"/>
      <c r="T860" s="143"/>
    </row>
    <row r="861" spans="1:20" x14ac:dyDescent="0.2">
      <c r="A861" s="142"/>
      <c r="B861" s="142"/>
      <c r="C861" s="142"/>
      <c r="D861" s="142"/>
      <c r="E861" s="142"/>
      <c r="F861" s="142"/>
      <c r="G861" s="142"/>
      <c r="H861" s="142"/>
      <c r="I861" s="142"/>
      <c r="J861" s="143"/>
      <c r="K861" s="143"/>
      <c r="L861" s="143"/>
      <c r="M861" s="143"/>
      <c r="N861" s="143"/>
      <c r="O861" s="143"/>
      <c r="P861" s="143"/>
      <c r="Q861" s="143"/>
      <c r="R861" s="143"/>
      <c r="S861" s="143"/>
      <c r="T861" s="143"/>
    </row>
    <row r="862" spans="1:20" x14ac:dyDescent="0.2">
      <c r="A862" s="142"/>
      <c r="B862" s="142"/>
      <c r="C862" s="142"/>
      <c r="D862" s="142"/>
      <c r="E862" s="142"/>
      <c r="F862" s="142"/>
      <c r="G862" s="142"/>
      <c r="H862" s="142"/>
      <c r="I862" s="142"/>
      <c r="J862" s="143"/>
      <c r="K862" s="143"/>
      <c r="L862" s="143"/>
      <c r="M862" s="143"/>
      <c r="N862" s="143"/>
      <c r="O862" s="143"/>
      <c r="P862" s="143"/>
      <c r="Q862" s="143"/>
      <c r="R862" s="143"/>
      <c r="S862" s="143"/>
      <c r="T862" s="143"/>
    </row>
    <row r="863" spans="1:20" x14ac:dyDescent="0.2">
      <c r="A863" s="142"/>
      <c r="B863" s="142"/>
      <c r="C863" s="142"/>
      <c r="D863" s="142"/>
      <c r="E863" s="142"/>
      <c r="F863" s="142"/>
      <c r="G863" s="142"/>
      <c r="H863" s="142"/>
      <c r="I863" s="142"/>
      <c r="J863" s="143"/>
      <c r="K863" s="143"/>
      <c r="L863" s="143"/>
      <c r="M863" s="143"/>
      <c r="N863" s="143"/>
      <c r="O863" s="143"/>
      <c r="P863" s="143"/>
      <c r="Q863" s="143"/>
      <c r="R863" s="143"/>
      <c r="S863" s="143"/>
      <c r="T863" s="143"/>
    </row>
    <row r="864" spans="1:20" x14ac:dyDescent="0.2">
      <c r="A864" s="142"/>
      <c r="B864" s="142"/>
      <c r="C864" s="142"/>
      <c r="D864" s="142"/>
      <c r="E864" s="142"/>
      <c r="F864" s="142"/>
      <c r="G864" s="142"/>
      <c r="H864" s="142"/>
      <c r="I864" s="142"/>
      <c r="J864" s="143"/>
      <c r="K864" s="143"/>
      <c r="L864" s="143"/>
      <c r="M864" s="143"/>
      <c r="N864" s="143"/>
      <c r="O864" s="143"/>
      <c r="P864" s="143"/>
      <c r="Q864" s="143"/>
      <c r="R864" s="143"/>
      <c r="S864" s="143"/>
      <c r="T864" s="143"/>
    </row>
    <row r="865" spans="1:20" x14ac:dyDescent="0.2">
      <c r="A865" s="142"/>
      <c r="B865" s="142"/>
      <c r="C865" s="142"/>
      <c r="D865" s="142"/>
      <c r="E865" s="142"/>
      <c r="F865" s="142"/>
      <c r="G865" s="142"/>
      <c r="H865" s="142"/>
      <c r="I865" s="142"/>
      <c r="J865" s="143"/>
      <c r="K865" s="143"/>
      <c r="L865" s="143"/>
      <c r="M865" s="143"/>
      <c r="N865" s="143"/>
      <c r="O865" s="143"/>
      <c r="P865" s="143"/>
      <c r="Q865" s="143"/>
      <c r="R865" s="143"/>
      <c r="S865" s="143"/>
      <c r="T865" s="143"/>
    </row>
    <row r="866" spans="1:20" x14ac:dyDescent="0.2">
      <c r="A866" s="142"/>
      <c r="B866" s="142"/>
      <c r="C866" s="142"/>
      <c r="D866" s="142"/>
      <c r="E866" s="142"/>
      <c r="F866" s="142"/>
      <c r="G866" s="142"/>
      <c r="H866" s="142"/>
      <c r="I866" s="142"/>
      <c r="J866" s="143"/>
      <c r="K866" s="143"/>
      <c r="L866" s="143"/>
      <c r="M866" s="143"/>
      <c r="N866" s="143"/>
      <c r="O866" s="143"/>
      <c r="P866" s="143"/>
      <c r="Q866" s="143"/>
      <c r="R866" s="143"/>
      <c r="S866" s="143"/>
      <c r="T866" s="143"/>
    </row>
    <row r="867" spans="1:20" x14ac:dyDescent="0.2">
      <c r="A867" s="142"/>
      <c r="B867" s="142"/>
      <c r="C867" s="142"/>
      <c r="D867" s="142"/>
      <c r="E867" s="142"/>
      <c r="F867" s="142"/>
      <c r="G867" s="142"/>
      <c r="H867" s="142"/>
      <c r="I867" s="142"/>
      <c r="J867" s="143"/>
      <c r="K867" s="143"/>
      <c r="L867" s="143"/>
      <c r="M867" s="143"/>
      <c r="N867" s="143"/>
      <c r="O867" s="143"/>
      <c r="P867" s="143"/>
      <c r="Q867" s="143"/>
      <c r="R867" s="143"/>
      <c r="S867" s="143"/>
      <c r="T867" s="143"/>
    </row>
    <row r="868" spans="1:20" x14ac:dyDescent="0.2">
      <c r="A868" s="142"/>
      <c r="B868" s="142"/>
      <c r="C868" s="142"/>
      <c r="D868" s="142"/>
      <c r="E868" s="142"/>
      <c r="F868" s="142"/>
      <c r="G868" s="142"/>
      <c r="H868" s="142"/>
      <c r="I868" s="142"/>
      <c r="J868" s="143"/>
      <c r="K868" s="143"/>
      <c r="L868" s="143"/>
      <c r="M868" s="143"/>
      <c r="N868" s="143"/>
      <c r="O868" s="143"/>
      <c r="P868" s="143"/>
      <c r="Q868" s="143"/>
      <c r="R868" s="143"/>
      <c r="S868" s="143"/>
      <c r="T868" s="143"/>
    </row>
    <row r="869" spans="1:20" x14ac:dyDescent="0.2">
      <c r="A869" s="142"/>
      <c r="B869" s="142"/>
      <c r="C869" s="142"/>
      <c r="D869" s="142"/>
      <c r="E869" s="142"/>
      <c r="F869" s="142"/>
      <c r="G869" s="142"/>
      <c r="H869" s="142"/>
      <c r="I869" s="142"/>
      <c r="J869" s="143"/>
      <c r="K869" s="143"/>
      <c r="L869" s="143"/>
      <c r="M869" s="143"/>
      <c r="N869" s="143"/>
      <c r="O869" s="143"/>
      <c r="P869" s="143"/>
      <c r="Q869" s="143"/>
      <c r="R869" s="143"/>
      <c r="S869" s="143"/>
      <c r="T869" s="143"/>
    </row>
    <row r="870" spans="1:20" x14ac:dyDescent="0.2">
      <c r="A870" s="142"/>
      <c r="B870" s="142"/>
      <c r="C870" s="142"/>
      <c r="D870" s="142"/>
      <c r="E870" s="142"/>
      <c r="F870" s="142"/>
      <c r="G870" s="142"/>
      <c r="H870" s="142"/>
      <c r="I870" s="142"/>
      <c r="J870" s="143"/>
      <c r="K870" s="143"/>
      <c r="L870" s="143"/>
      <c r="M870" s="143"/>
      <c r="N870" s="143"/>
      <c r="O870" s="143"/>
      <c r="P870" s="143"/>
      <c r="Q870" s="143"/>
      <c r="R870" s="143"/>
      <c r="S870" s="143"/>
      <c r="T870" s="143"/>
    </row>
    <row r="871" spans="1:20" x14ac:dyDescent="0.2">
      <c r="A871" s="142"/>
      <c r="B871" s="142"/>
      <c r="C871" s="142"/>
      <c r="D871" s="142"/>
      <c r="E871" s="142"/>
      <c r="F871" s="142"/>
      <c r="G871" s="142"/>
      <c r="H871" s="142"/>
      <c r="I871" s="142"/>
      <c r="J871" s="143"/>
      <c r="K871" s="143"/>
      <c r="L871" s="143"/>
      <c r="M871" s="143"/>
      <c r="N871" s="143"/>
      <c r="O871" s="143"/>
      <c r="P871" s="143"/>
      <c r="Q871" s="143"/>
      <c r="R871" s="143"/>
      <c r="S871" s="143"/>
      <c r="T871" s="143"/>
    </row>
    <row r="872" spans="1:20" x14ac:dyDescent="0.2">
      <c r="A872" s="142"/>
      <c r="B872" s="142"/>
      <c r="C872" s="142"/>
      <c r="D872" s="142"/>
      <c r="E872" s="142"/>
      <c r="F872" s="142"/>
      <c r="G872" s="142"/>
      <c r="H872" s="142"/>
      <c r="I872" s="142"/>
      <c r="J872" s="143"/>
      <c r="K872" s="143"/>
      <c r="L872" s="143"/>
      <c r="M872" s="143"/>
      <c r="N872" s="143"/>
      <c r="O872" s="143"/>
      <c r="P872" s="143"/>
      <c r="Q872" s="143"/>
      <c r="R872" s="143"/>
      <c r="S872" s="143"/>
      <c r="T872" s="143"/>
    </row>
    <row r="873" spans="1:20" x14ac:dyDescent="0.2">
      <c r="A873" s="142"/>
      <c r="B873" s="142"/>
      <c r="C873" s="142"/>
      <c r="D873" s="142"/>
      <c r="E873" s="142"/>
      <c r="F873" s="142"/>
      <c r="G873" s="142"/>
      <c r="H873" s="142"/>
      <c r="I873" s="142"/>
      <c r="J873" s="143"/>
      <c r="K873" s="143"/>
      <c r="L873" s="143"/>
      <c r="M873" s="143"/>
      <c r="N873" s="143"/>
      <c r="O873" s="143"/>
      <c r="P873" s="143"/>
      <c r="Q873" s="143"/>
      <c r="R873" s="143"/>
      <c r="S873" s="143"/>
      <c r="T873" s="143"/>
    </row>
    <row r="874" spans="1:20" x14ac:dyDescent="0.2">
      <c r="A874" s="142"/>
      <c r="B874" s="142"/>
      <c r="C874" s="142"/>
      <c r="D874" s="142"/>
      <c r="E874" s="142"/>
      <c r="F874" s="142"/>
      <c r="G874" s="142"/>
      <c r="H874" s="142"/>
      <c r="I874" s="142"/>
      <c r="J874" s="143"/>
      <c r="K874" s="143"/>
      <c r="L874" s="143"/>
      <c r="M874" s="143"/>
      <c r="N874" s="143"/>
      <c r="O874" s="143"/>
      <c r="P874" s="143"/>
      <c r="Q874" s="143"/>
      <c r="R874" s="143"/>
      <c r="S874" s="143"/>
      <c r="T874" s="143"/>
    </row>
    <row r="875" spans="1:20" x14ac:dyDescent="0.2">
      <c r="A875" s="142"/>
      <c r="B875" s="142"/>
      <c r="C875" s="142"/>
      <c r="D875" s="142"/>
      <c r="E875" s="142"/>
      <c r="F875" s="142"/>
      <c r="G875" s="142"/>
      <c r="H875" s="142"/>
      <c r="I875" s="142"/>
      <c r="J875" s="143"/>
      <c r="K875" s="143"/>
      <c r="L875" s="143"/>
      <c r="M875" s="143"/>
      <c r="N875" s="143"/>
      <c r="O875" s="143"/>
      <c r="P875" s="143"/>
      <c r="Q875" s="143"/>
      <c r="R875" s="143"/>
      <c r="S875" s="143"/>
      <c r="T875" s="143"/>
    </row>
    <row r="876" spans="1:20" x14ac:dyDescent="0.2">
      <c r="A876" s="142"/>
      <c r="B876" s="142"/>
      <c r="C876" s="142"/>
      <c r="D876" s="142"/>
      <c r="E876" s="142"/>
      <c r="F876" s="142"/>
      <c r="G876" s="142"/>
      <c r="H876" s="142"/>
      <c r="I876" s="142"/>
      <c r="J876" s="143"/>
      <c r="K876" s="143"/>
      <c r="L876" s="143"/>
      <c r="M876" s="143"/>
      <c r="N876" s="143"/>
      <c r="O876" s="143"/>
      <c r="P876" s="143"/>
      <c r="Q876" s="143"/>
      <c r="R876" s="143"/>
      <c r="S876" s="143"/>
      <c r="T876" s="143"/>
    </row>
    <row r="877" spans="1:20" x14ac:dyDescent="0.2">
      <c r="A877" s="142"/>
      <c r="B877" s="142"/>
      <c r="C877" s="142"/>
      <c r="D877" s="142"/>
      <c r="E877" s="142"/>
      <c r="F877" s="142"/>
      <c r="G877" s="142"/>
      <c r="H877" s="142"/>
      <c r="I877" s="142"/>
      <c r="J877" s="143"/>
      <c r="K877" s="143"/>
      <c r="L877" s="143"/>
      <c r="M877" s="143"/>
      <c r="N877" s="143"/>
      <c r="O877" s="143"/>
      <c r="P877" s="143"/>
      <c r="Q877" s="143"/>
      <c r="R877" s="143"/>
      <c r="S877" s="143"/>
      <c r="T877" s="143"/>
    </row>
    <row r="878" spans="1:20" x14ac:dyDescent="0.2">
      <c r="A878" s="142"/>
      <c r="B878" s="142"/>
      <c r="C878" s="142"/>
      <c r="D878" s="142"/>
      <c r="E878" s="142"/>
      <c r="F878" s="142"/>
      <c r="G878" s="142"/>
      <c r="H878" s="142"/>
      <c r="I878" s="142"/>
      <c r="J878" s="143"/>
      <c r="K878" s="143"/>
      <c r="L878" s="143"/>
      <c r="M878" s="143"/>
      <c r="N878" s="143"/>
      <c r="O878" s="143"/>
      <c r="P878" s="143"/>
      <c r="Q878" s="143"/>
      <c r="R878" s="143"/>
      <c r="S878" s="143"/>
      <c r="T878" s="143"/>
    </row>
    <row r="879" spans="1:20" x14ac:dyDescent="0.2">
      <c r="A879" s="142"/>
      <c r="B879" s="142"/>
      <c r="C879" s="142"/>
      <c r="D879" s="142"/>
      <c r="E879" s="142"/>
      <c r="F879" s="142"/>
      <c r="G879" s="142"/>
      <c r="H879" s="142"/>
      <c r="I879" s="142"/>
      <c r="J879" s="143"/>
      <c r="K879" s="143"/>
      <c r="L879" s="143"/>
      <c r="M879" s="143"/>
      <c r="N879" s="143"/>
      <c r="O879" s="143"/>
      <c r="P879" s="143"/>
      <c r="Q879" s="143"/>
      <c r="R879" s="143"/>
      <c r="S879" s="143"/>
      <c r="T879" s="143"/>
    </row>
    <row r="880" spans="1:20" x14ac:dyDescent="0.2">
      <c r="A880" s="142"/>
      <c r="B880" s="142"/>
      <c r="C880" s="142"/>
      <c r="D880" s="142"/>
      <c r="E880" s="142"/>
      <c r="F880" s="142"/>
      <c r="G880" s="142"/>
      <c r="H880" s="142"/>
      <c r="I880" s="142"/>
      <c r="J880" s="143"/>
      <c r="K880" s="143"/>
      <c r="L880" s="143"/>
      <c r="M880" s="143"/>
      <c r="N880" s="143"/>
      <c r="O880" s="143"/>
      <c r="P880" s="143"/>
      <c r="Q880" s="143"/>
      <c r="R880" s="143"/>
      <c r="S880" s="143"/>
      <c r="T880" s="143"/>
    </row>
    <row r="881" spans="1:20" x14ac:dyDescent="0.2">
      <c r="A881" s="142"/>
      <c r="B881" s="142"/>
      <c r="C881" s="142"/>
      <c r="D881" s="142"/>
      <c r="E881" s="142"/>
      <c r="F881" s="142"/>
      <c r="G881" s="142"/>
      <c r="H881" s="142"/>
      <c r="I881" s="142"/>
      <c r="J881" s="143"/>
      <c r="K881" s="143"/>
      <c r="L881" s="143"/>
      <c r="M881" s="143"/>
      <c r="N881" s="143"/>
      <c r="O881" s="143"/>
      <c r="P881" s="143"/>
      <c r="Q881" s="143"/>
      <c r="R881" s="143"/>
      <c r="S881" s="143"/>
      <c r="T881" s="143"/>
    </row>
    <row r="882" spans="1:20" x14ac:dyDescent="0.2">
      <c r="A882" s="142"/>
      <c r="B882" s="142"/>
      <c r="C882" s="142"/>
      <c r="D882" s="142"/>
      <c r="E882" s="142"/>
      <c r="F882" s="142"/>
      <c r="G882" s="142"/>
      <c r="H882" s="142"/>
      <c r="I882" s="142"/>
      <c r="J882" s="143"/>
      <c r="K882" s="143"/>
      <c r="L882" s="143"/>
      <c r="M882" s="143"/>
      <c r="N882" s="143"/>
      <c r="O882" s="143"/>
      <c r="P882" s="143"/>
      <c r="Q882" s="143"/>
      <c r="R882" s="143"/>
      <c r="S882" s="143"/>
      <c r="T882" s="143"/>
    </row>
    <row r="883" spans="1:20" x14ac:dyDescent="0.2">
      <c r="A883" s="142"/>
      <c r="B883" s="142"/>
      <c r="C883" s="142"/>
      <c r="D883" s="142"/>
      <c r="E883" s="142"/>
      <c r="F883" s="142"/>
      <c r="G883" s="142"/>
      <c r="H883" s="142"/>
      <c r="I883" s="142"/>
      <c r="J883" s="143"/>
      <c r="K883" s="143"/>
      <c r="L883" s="143"/>
      <c r="M883" s="143"/>
      <c r="N883" s="143"/>
      <c r="O883" s="143"/>
      <c r="P883" s="143"/>
      <c r="Q883" s="143"/>
      <c r="R883" s="143"/>
      <c r="S883" s="143"/>
      <c r="T883" s="143"/>
    </row>
    <row r="884" spans="1:20" x14ac:dyDescent="0.2">
      <c r="A884" s="142"/>
      <c r="B884" s="142"/>
      <c r="C884" s="142"/>
      <c r="D884" s="142"/>
      <c r="E884" s="142"/>
      <c r="F884" s="142"/>
      <c r="G884" s="142"/>
      <c r="H884" s="142"/>
      <c r="I884" s="142"/>
      <c r="J884" s="143"/>
      <c r="K884" s="143"/>
      <c r="L884" s="143"/>
      <c r="M884" s="143"/>
      <c r="N884" s="143"/>
      <c r="O884" s="143"/>
      <c r="P884" s="143"/>
      <c r="Q884" s="143"/>
      <c r="R884" s="143"/>
      <c r="S884" s="143"/>
      <c r="T884" s="143"/>
    </row>
    <row r="885" spans="1:20" x14ac:dyDescent="0.2">
      <c r="A885" s="142"/>
      <c r="B885" s="142"/>
      <c r="C885" s="142"/>
      <c r="D885" s="142"/>
      <c r="E885" s="142"/>
      <c r="F885" s="142"/>
      <c r="G885" s="142"/>
      <c r="H885" s="142"/>
      <c r="I885" s="142"/>
      <c r="J885" s="143"/>
      <c r="K885" s="143"/>
      <c r="L885" s="143"/>
      <c r="M885" s="143"/>
      <c r="N885" s="143"/>
      <c r="O885" s="143"/>
      <c r="P885" s="143"/>
      <c r="Q885" s="143"/>
      <c r="R885" s="143"/>
      <c r="S885" s="143"/>
      <c r="T885" s="143"/>
    </row>
    <row r="886" spans="1:20" x14ac:dyDescent="0.2">
      <c r="A886" s="142"/>
      <c r="B886" s="142"/>
      <c r="C886" s="142"/>
      <c r="D886" s="142"/>
      <c r="E886" s="142"/>
      <c r="F886" s="142"/>
      <c r="G886" s="142"/>
      <c r="H886" s="142"/>
      <c r="I886" s="142"/>
      <c r="J886" s="143"/>
      <c r="K886" s="143"/>
      <c r="L886" s="143"/>
      <c r="M886" s="143"/>
      <c r="N886" s="143"/>
      <c r="O886" s="143"/>
      <c r="P886" s="143"/>
      <c r="Q886" s="143"/>
      <c r="R886" s="143"/>
      <c r="S886" s="143"/>
      <c r="T886" s="143"/>
    </row>
    <row r="887" spans="1:20" x14ac:dyDescent="0.2">
      <c r="A887" s="142"/>
      <c r="B887" s="142"/>
      <c r="C887" s="142"/>
      <c r="D887" s="142"/>
      <c r="E887" s="142"/>
      <c r="F887" s="142"/>
      <c r="G887" s="142"/>
      <c r="H887" s="142"/>
      <c r="I887" s="142"/>
      <c r="J887" s="143"/>
      <c r="K887" s="143"/>
      <c r="L887" s="143"/>
      <c r="M887" s="143"/>
      <c r="N887" s="143"/>
      <c r="O887" s="143"/>
      <c r="P887" s="143"/>
      <c r="Q887" s="143"/>
      <c r="R887" s="143"/>
      <c r="S887" s="143"/>
      <c r="T887" s="143"/>
    </row>
    <row r="888" spans="1:20" x14ac:dyDescent="0.2">
      <c r="A888" s="142"/>
      <c r="B888" s="142"/>
      <c r="C888" s="142"/>
      <c r="D888" s="142"/>
      <c r="E888" s="142"/>
      <c r="F888" s="142"/>
      <c r="G888" s="142"/>
      <c r="H888" s="142"/>
      <c r="I888" s="142"/>
      <c r="J888" s="143"/>
      <c r="K888" s="143"/>
      <c r="L888" s="143"/>
      <c r="M888" s="143"/>
      <c r="N888" s="143"/>
      <c r="O888" s="143"/>
      <c r="P888" s="143"/>
      <c r="Q888" s="143"/>
      <c r="R888" s="143"/>
      <c r="S888" s="143"/>
      <c r="T888" s="143"/>
    </row>
    <row r="889" spans="1:20" x14ac:dyDescent="0.2">
      <c r="A889" s="142"/>
      <c r="B889" s="142"/>
      <c r="C889" s="142"/>
      <c r="D889" s="142"/>
      <c r="E889" s="142"/>
      <c r="F889" s="142"/>
      <c r="G889" s="142"/>
      <c r="H889" s="142"/>
      <c r="I889" s="142"/>
      <c r="J889" s="143"/>
      <c r="K889" s="143"/>
      <c r="L889" s="143"/>
      <c r="M889" s="143"/>
      <c r="N889" s="143"/>
      <c r="O889" s="143"/>
      <c r="P889" s="143"/>
      <c r="Q889" s="143"/>
      <c r="R889" s="143"/>
      <c r="S889" s="143"/>
      <c r="T889" s="143"/>
    </row>
    <row r="890" spans="1:20" x14ac:dyDescent="0.2">
      <c r="A890" s="142"/>
      <c r="B890" s="142"/>
      <c r="C890" s="142"/>
      <c r="D890" s="142"/>
      <c r="E890" s="142"/>
      <c r="F890" s="142"/>
      <c r="G890" s="142"/>
      <c r="H890" s="142"/>
      <c r="I890" s="142"/>
      <c r="J890" s="143"/>
      <c r="K890" s="143"/>
      <c r="L890" s="143"/>
      <c r="M890" s="143"/>
      <c r="N890" s="143"/>
      <c r="O890" s="143"/>
      <c r="P890" s="143"/>
      <c r="Q890" s="143"/>
      <c r="R890" s="143"/>
      <c r="S890" s="143"/>
      <c r="T890" s="143"/>
    </row>
    <row r="891" spans="1:20" x14ac:dyDescent="0.2">
      <c r="A891" s="142"/>
      <c r="B891" s="142"/>
      <c r="C891" s="142"/>
      <c r="D891" s="142"/>
      <c r="E891" s="142"/>
      <c r="F891" s="142"/>
      <c r="G891" s="142"/>
      <c r="H891" s="142"/>
      <c r="I891" s="142"/>
      <c r="J891" s="143"/>
      <c r="K891" s="143"/>
      <c r="L891" s="143"/>
      <c r="M891" s="143"/>
      <c r="N891" s="143"/>
      <c r="O891" s="143"/>
      <c r="P891" s="143"/>
      <c r="Q891" s="143"/>
      <c r="R891" s="143"/>
      <c r="S891" s="143"/>
      <c r="T891" s="143"/>
    </row>
    <row r="892" spans="1:20" x14ac:dyDescent="0.2">
      <c r="A892" s="142"/>
      <c r="B892" s="142"/>
      <c r="C892" s="142"/>
      <c r="D892" s="142"/>
      <c r="E892" s="142"/>
      <c r="F892" s="142"/>
      <c r="G892" s="142"/>
      <c r="H892" s="142"/>
      <c r="I892" s="142"/>
      <c r="J892" s="143"/>
      <c r="K892" s="143"/>
      <c r="L892" s="143"/>
      <c r="M892" s="143"/>
      <c r="N892" s="143"/>
      <c r="O892" s="143"/>
      <c r="P892" s="143"/>
      <c r="Q892" s="143"/>
      <c r="R892" s="143"/>
      <c r="S892" s="143"/>
      <c r="T892" s="143"/>
    </row>
    <row r="893" spans="1:20" x14ac:dyDescent="0.2">
      <c r="A893" s="142"/>
      <c r="B893" s="142"/>
      <c r="C893" s="142"/>
      <c r="D893" s="142"/>
      <c r="E893" s="142"/>
      <c r="F893" s="142"/>
      <c r="G893" s="142"/>
      <c r="H893" s="142"/>
      <c r="I893" s="142"/>
      <c r="J893" s="143"/>
      <c r="K893" s="143"/>
      <c r="L893" s="143"/>
      <c r="M893" s="143"/>
      <c r="N893" s="143"/>
      <c r="O893" s="143"/>
      <c r="P893" s="143"/>
      <c r="Q893" s="143"/>
      <c r="R893" s="143"/>
      <c r="S893" s="143"/>
      <c r="T893" s="143"/>
    </row>
    <row r="894" spans="1:20" x14ac:dyDescent="0.2">
      <c r="A894" s="142"/>
      <c r="B894" s="142"/>
      <c r="C894" s="142"/>
      <c r="D894" s="142"/>
      <c r="E894" s="142"/>
      <c r="F894" s="142"/>
      <c r="G894" s="142"/>
      <c r="H894" s="142"/>
      <c r="I894" s="142"/>
      <c r="J894" s="143"/>
      <c r="K894" s="143"/>
      <c r="L894" s="143"/>
      <c r="M894" s="143"/>
      <c r="N894" s="143"/>
      <c r="O894" s="143"/>
      <c r="P894" s="143"/>
      <c r="Q894" s="143"/>
      <c r="R894" s="143"/>
      <c r="S894" s="143"/>
      <c r="T894" s="143"/>
    </row>
    <row r="895" spans="1:20" x14ac:dyDescent="0.2">
      <c r="A895" s="142"/>
      <c r="B895" s="142"/>
      <c r="C895" s="142"/>
      <c r="D895" s="142"/>
      <c r="E895" s="142"/>
      <c r="F895" s="142"/>
      <c r="G895" s="142"/>
      <c r="H895" s="142"/>
      <c r="I895" s="142"/>
      <c r="J895" s="143"/>
      <c r="K895" s="143"/>
      <c r="L895" s="143"/>
      <c r="M895" s="143"/>
      <c r="N895" s="143"/>
      <c r="O895" s="143"/>
      <c r="P895" s="143"/>
      <c r="Q895" s="143"/>
      <c r="R895" s="143"/>
      <c r="S895" s="143"/>
      <c r="T895" s="143"/>
    </row>
    <row r="896" spans="1:20" x14ac:dyDescent="0.2">
      <c r="A896" s="142"/>
      <c r="B896" s="142"/>
      <c r="C896" s="142"/>
      <c r="D896" s="142"/>
      <c r="E896" s="142"/>
      <c r="F896" s="142"/>
      <c r="G896" s="142"/>
      <c r="H896" s="142"/>
      <c r="I896" s="142"/>
      <c r="J896" s="143"/>
      <c r="K896" s="143"/>
      <c r="L896" s="143"/>
      <c r="M896" s="143"/>
      <c r="N896" s="143"/>
      <c r="O896" s="143"/>
      <c r="P896" s="143"/>
      <c r="Q896" s="143"/>
      <c r="R896" s="143"/>
      <c r="S896" s="143"/>
      <c r="T896" s="143"/>
    </row>
    <row r="897" spans="1:20" x14ac:dyDescent="0.2">
      <c r="A897" s="142"/>
      <c r="B897" s="142"/>
      <c r="C897" s="142"/>
      <c r="D897" s="142"/>
      <c r="E897" s="142"/>
      <c r="F897" s="142"/>
      <c r="G897" s="142"/>
      <c r="H897" s="142"/>
      <c r="I897" s="142"/>
      <c r="J897" s="143"/>
      <c r="K897" s="143"/>
      <c r="L897" s="143"/>
      <c r="M897" s="143"/>
      <c r="N897" s="143"/>
      <c r="O897" s="143"/>
      <c r="P897" s="143"/>
      <c r="Q897" s="143"/>
      <c r="R897" s="143"/>
      <c r="S897" s="143"/>
      <c r="T897" s="143"/>
    </row>
    <row r="898" spans="1:20" x14ac:dyDescent="0.2">
      <c r="A898" s="142"/>
      <c r="B898" s="142"/>
      <c r="C898" s="142"/>
      <c r="D898" s="142"/>
      <c r="E898" s="142"/>
      <c r="F898" s="142"/>
      <c r="G898" s="142"/>
      <c r="H898" s="142"/>
      <c r="I898" s="142"/>
      <c r="J898" s="143"/>
      <c r="K898" s="143"/>
      <c r="L898" s="143"/>
      <c r="M898" s="143"/>
      <c r="N898" s="143"/>
      <c r="O898" s="143"/>
      <c r="P898" s="143"/>
      <c r="Q898" s="143"/>
      <c r="R898" s="143"/>
      <c r="S898" s="143"/>
      <c r="T898" s="143"/>
    </row>
    <row r="899" spans="1:20" x14ac:dyDescent="0.2">
      <c r="A899" s="142"/>
      <c r="B899" s="142"/>
      <c r="C899" s="142"/>
      <c r="D899" s="142"/>
      <c r="E899" s="142"/>
      <c r="F899" s="142"/>
      <c r="G899" s="142"/>
      <c r="H899" s="142"/>
      <c r="I899" s="142"/>
      <c r="J899" s="143"/>
      <c r="K899" s="143"/>
      <c r="L899" s="143"/>
      <c r="M899" s="143"/>
      <c r="N899" s="143"/>
      <c r="O899" s="143"/>
      <c r="P899" s="143"/>
      <c r="Q899" s="143"/>
      <c r="R899" s="143"/>
      <c r="S899" s="143"/>
      <c r="T899" s="143"/>
    </row>
    <row r="900" spans="1:20" x14ac:dyDescent="0.2">
      <c r="A900" s="142"/>
      <c r="B900" s="142"/>
      <c r="C900" s="142"/>
      <c r="D900" s="142"/>
      <c r="E900" s="142"/>
      <c r="F900" s="142"/>
      <c r="G900" s="142"/>
      <c r="H900" s="142"/>
      <c r="I900" s="142"/>
      <c r="J900" s="143"/>
      <c r="K900" s="143"/>
      <c r="L900" s="143"/>
      <c r="M900" s="143"/>
      <c r="N900" s="143"/>
      <c r="O900" s="143"/>
      <c r="P900" s="143"/>
      <c r="Q900" s="143"/>
      <c r="R900" s="143"/>
      <c r="S900" s="143"/>
      <c r="T900" s="143"/>
    </row>
    <row r="901" spans="1:20" x14ac:dyDescent="0.2">
      <c r="A901" s="142"/>
      <c r="B901" s="142"/>
      <c r="C901" s="142"/>
      <c r="D901" s="142"/>
      <c r="E901" s="142"/>
      <c r="F901" s="142"/>
      <c r="G901" s="142"/>
      <c r="H901" s="142"/>
      <c r="I901" s="142"/>
      <c r="J901" s="143"/>
      <c r="K901" s="143"/>
      <c r="L901" s="143"/>
      <c r="M901" s="143"/>
      <c r="N901" s="143"/>
      <c r="O901" s="143"/>
      <c r="P901" s="143"/>
      <c r="Q901" s="143"/>
      <c r="R901" s="143"/>
      <c r="S901" s="143"/>
      <c r="T901" s="143"/>
    </row>
    <row r="902" spans="1:20" x14ac:dyDescent="0.2">
      <c r="A902" s="142"/>
      <c r="B902" s="142"/>
      <c r="C902" s="142"/>
      <c r="D902" s="142"/>
      <c r="E902" s="142"/>
      <c r="F902" s="142"/>
      <c r="G902" s="142"/>
      <c r="H902" s="142"/>
      <c r="I902" s="142"/>
      <c r="J902" s="143"/>
      <c r="K902" s="143"/>
      <c r="L902" s="143"/>
      <c r="M902" s="143"/>
      <c r="N902" s="143"/>
      <c r="O902" s="143"/>
      <c r="P902" s="143"/>
      <c r="Q902" s="143"/>
      <c r="R902" s="143"/>
      <c r="S902" s="143"/>
      <c r="T902" s="143"/>
    </row>
    <row r="903" spans="1:20" x14ac:dyDescent="0.2">
      <c r="A903" s="142"/>
      <c r="B903" s="142"/>
      <c r="C903" s="142"/>
      <c r="D903" s="142"/>
      <c r="E903" s="142"/>
      <c r="F903" s="142"/>
      <c r="G903" s="142"/>
      <c r="H903" s="142"/>
      <c r="I903" s="142"/>
      <c r="J903" s="143"/>
      <c r="K903" s="143"/>
      <c r="L903" s="143"/>
      <c r="M903" s="143"/>
      <c r="N903" s="143"/>
      <c r="O903" s="143"/>
      <c r="P903" s="143"/>
      <c r="Q903" s="143"/>
      <c r="R903" s="143"/>
      <c r="S903" s="143"/>
      <c r="T903" s="143"/>
    </row>
    <row r="904" spans="1:20" x14ac:dyDescent="0.2">
      <c r="A904" s="142"/>
      <c r="B904" s="142"/>
      <c r="C904" s="142"/>
      <c r="D904" s="142"/>
      <c r="E904" s="142"/>
      <c r="F904" s="142"/>
      <c r="G904" s="142"/>
      <c r="H904" s="142"/>
      <c r="I904" s="142"/>
      <c r="J904" s="143"/>
      <c r="K904" s="143"/>
      <c r="L904" s="143"/>
      <c r="M904" s="143"/>
      <c r="N904" s="143"/>
      <c r="O904" s="143"/>
      <c r="P904" s="143"/>
      <c r="Q904" s="143"/>
      <c r="R904" s="143"/>
      <c r="S904" s="143"/>
      <c r="T904" s="143"/>
    </row>
    <row r="905" spans="1:20" x14ac:dyDescent="0.2">
      <c r="A905" s="142"/>
      <c r="B905" s="142"/>
      <c r="C905" s="142"/>
      <c r="D905" s="142"/>
      <c r="E905" s="142"/>
      <c r="F905" s="142"/>
      <c r="G905" s="142"/>
      <c r="H905" s="142"/>
      <c r="I905" s="142"/>
      <c r="J905" s="143"/>
      <c r="K905" s="143"/>
      <c r="L905" s="143"/>
      <c r="M905" s="143"/>
      <c r="N905" s="143"/>
      <c r="O905" s="143"/>
      <c r="P905" s="143"/>
      <c r="Q905" s="143"/>
      <c r="R905" s="143"/>
      <c r="S905" s="143"/>
      <c r="T905" s="143"/>
    </row>
    <row r="906" spans="1:20" x14ac:dyDescent="0.2">
      <c r="A906" s="142"/>
      <c r="B906" s="142"/>
      <c r="C906" s="142"/>
      <c r="D906" s="142"/>
      <c r="E906" s="142"/>
      <c r="F906" s="142"/>
      <c r="G906" s="142"/>
      <c r="H906" s="142"/>
      <c r="I906" s="142"/>
      <c r="J906" s="143"/>
      <c r="K906" s="143"/>
      <c r="L906" s="143"/>
      <c r="M906" s="143"/>
      <c r="N906" s="143"/>
      <c r="O906" s="143"/>
      <c r="P906" s="143"/>
      <c r="Q906" s="143"/>
      <c r="R906" s="143"/>
      <c r="S906" s="143"/>
      <c r="T906" s="143"/>
    </row>
    <row r="907" spans="1:20" x14ac:dyDescent="0.2">
      <c r="A907" s="142"/>
      <c r="B907" s="142"/>
      <c r="C907" s="142"/>
      <c r="D907" s="142"/>
      <c r="E907" s="142"/>
      <c r="F907" s="142"/>
      <c r="G907" s="142"/>
      <c r="H907" s="142"/>
      <c r="I907" s="142"/>
      <c r="J907" s="143"/>
      <c r="K907" s="143"/>
      <c r="L907" s="143"/>
      <c r="M907" s="143"/>
      <c r="N907" s="143"/>
      <c r="O907" s="143"/>
      <c r="P907" s="143"/>
      <c r="Q907" s="143"/>
      <c r="R907" s="143"/>
      <c r="S907" s="143"/>
      <c r="T907" s="143"/>
    </row>
    <row r="908" spans="1:20" x14ac:dyDescent="0.2">
      <c r="A908" s="142"/>
      <c r="B908" s="142"/>
      <c r="C908" s="142"/>
      <c r="D908" s="142"/>
      <c r="E908" s="142"/>
      <c r="F908" s="142"/>
      <c r="G908" s="142"/>
      <c r="H908" s="142"/>
      <c r="I908" s="142"/>
      <c r="J908" s="143"/>
      <c r="K908" s="143"/>
      <c r="L908" s="143"/>
      <c r="M908" s="143"/>
      <c r="N908" s="143"/>
      <c r="O908" s="143"/>
      <c r="P908" s="143"/>
      <c r="Q908" s="143"/>
      <c r="R908" s="143"/>
      <c r="S908" s="143"/>
      <c r="T908" s="143"/>
    </row>
    <row r="909" spans="1:20" x14ac:dyDescent="0.2">
      <c r="A909" s="142"/>
      <c r="B909" s="142"/>
      <c r="C909" s="142"/>
      <c r="D909" s="142"/>
      <c r="E909" s="142"/>
      <c r="F909" s="142"/>
      <c r="G909" s="142"/>
      <c r="H909" s="142"/>
      <c r="I909" s="142"/>
      <c r="J909" s="143"/>
      <c r="K909" s="143"/>
      <c r="L909" s="143"/>
      <c r="M909" s="143"/>
      <c r="N909" s="143"/>
      <c r="O909" s="143"/>
      <c r="P909" s="143"/>
      <c r="Q909" s="143"/>
      <c r="R909" s="143"/>
      <c r="S909" s="143"/>
      <c r="T909" s="143"/>
    </row>
    <row r="910" spans="1:20" x14ac:dyDescent="0.2">
      <c r="A910" s="142"/>
      <c r="B910" s="142"/>
      <c r="C910" s="142"/>
      <c r="D910" s="142"/>
      <c r="E910" s="142"/>
      <c r="F910" s="142"/>
      <c r="G910" s="142"/>
      <c r="H910" s="142"/>
      <c r="I910" s="142"/>
      <c r="J910" s="143"/>
      <c r="K910" s="143"/>
      <c r="L910" s="143"/>
      <c r="M910" s="143"/>
      <c r="N910" s="143"/>
      <c r="O910" s="143"/>
      <c r="P910" s="143"/>
      <c r="Q910" s="143"/>
      <c r="R910" s="143"/>
      <c r="S910" s="143"/>
      <c r="T910" s="143"/>
    </row>
    <row r="911" spans="1:20" x14ac:dyDescent="0.2">
      <c r="A911" s="142"/>
      <c r="B911" s="142"/>
      <c r="C911" s="142"/>
      <c r="D911" s="142"/>
      <c r="E911" s="142"/>
      <c r="F911" s="142"/>
      <c r="G911" s="142"/>
      <c r="H911" s="142"/>
      <c r="I911" s="142"/>
      <c r="J911" s="143"/>
      <c r="K911" s="143"/>
      <c r="L911" s="143"/>
      <c r="M911" s="143"/>
      <c r="N911" s="143"/>
      <c r="O911" s="143"/>
      <c r="P911" s="143"/>
      <c r="Q911" s="143"/>
      <c r="R911" s="143"/>
      <c r="S911" s="143"/>
      <c r="T911" s="143"/>
    </row>
    <row r="912" spans="1:20" x14ac:dyDescent="0.2">
      <c r="A912" s="142"/>
      <c r="B912" s="142"/>
      <c r="C912" s="142"/>
      <c r="D912" s="142"/>
      <c r="E912" s="142"/>
      <c r="F912" s="142"/>
      <c r="G912" s="142"/>
      <c r="H912" s="142"/>
      <c r="I912" s="142"/>
      <c r="J912" s="143"/>
      <c r="K912" s="143"/>
      <c r="L912" s="143"/>
      <c r="M912" s="143"/>
      <c r="N912" s="143"/>
      <c r="O912" s="143"/>
      <c r="P912" s="143"/>
      <c r="Q912" s="143"/>
      <c r="R912" s="143"/>
      <c r="S912" s="143"/>
      <c r="T912" s="143"/>
    </row>
    <row r="913" spans="1:20" x14ac:dyDescent="0.2">
      <c r="A913" s="142"/>
      <c r="B913" s="142"/>
      <c r="C913" s="142"/>
      <c r="D913" s="142"/>
      <c r="E913" s="142"/>
      <c r="F913" s="142"/>
      <c r="G913" s="142"/>
      <c r="H913" s="142"/>
      <c r="I913" s="142"/>
      <c r="J913" s="143"/>
      <c r="K913" s="143"/>
      <c r="L913" s="143"/>
      <c r="M913" s="143"/>
      <c r="N913" s="143"/>
      <c r="O913" s="143"/>
      <c r="P913" s="143"/>
      <c r="Q913" s="143"/>
      <c r="R913" s="143"/>
      <c r="S913" s="143"/>
      <c r="T913" s="143"/>
    </row>
    <row r="914" spans="1:20" x14ac:dyDescent="0.2">
      <c r="A914" s="142"/>
      <c r="B914" s="142"/>
      <c r="C914" s="142"/>
      <c r="D914" s="142"/>
      <c r="E914" s="142"/>
      <c r="F914" s="142"/>
      <c r="G914" s="142"/>
      <c r="H914" s="142"/>
      <c r="I914" s="142"/>
      <c r="J914" s="143"/>
      <c r="K914" s="143"/>
      <c r="L914" s="143"/>
      <c r="M914" s="143"/>
      <c r="N914" s="143"/>
      <c r="O914" s="143"/>
      <c r="P914" s="143"/>
      <c r="Q914" s="143"/>
      <c r="R914" s="143"/>
      <c r="S914" s="143"/>
      <c r="T914" s="143"/>
    </row>
    <row r="915" spans="1:20" x14ac:dyDescent="0.2">
      <c r="A915" s="142"/>
      <c r="B915" s="142"/>
      <c r="C915" s="142"/>
      <c r="D915" s="142"/>
      <c r="E915" s="142"/>
      <c r="F915" s="142"/>
      <c r="G915" s="142"/>
      <c r="H915" s="142"/>
      <c r="I915" s="142"/>
      <c r="J915" s="143"/>
      <c r="K915" s="143"/>
      <c r="L915" s="143"/>
      <c r="M915" s="143"/>
      <c r="N915" s="143"/>
      <c r="O915" s="143"/>
      <c r="P915" s="143"/>
      <c r="Q915" s="143"/>
      <c r="R915" s="143"/>
      <c r="S915" s="143"/>
      <c r="T915" s="143"/>
    </row>
    <row r="916" spans="1:20" x14ac:dyDescent="0.2">
      <c r="A916" s="142"/>
      <c r="B916" s="142"/>
      <c r="C916" s="142"/>
      <c r="D916" s="142"/>
      <c r="E916" s="142"/>
      <c r="F916" s="142"/>
      <c r="G916" s="142"/>
      <c r="H916" s="142"/>
      <c r="I916" s="142"/>
      <c r="J916" s="143"/>
      <c r="K916" s="143"/>
      <c r="L916" s="143"/>
      <c r="M916" s="143"/>
      <c r="N916" s="143"/>
      <c r="O916" s="143"/>
      <c r="P916" s="143"/>
      <c r="Q916" s="143"/>
      <c r="R916" s="143"/>
      <c r="S916" s="143"/>
      <c r="T916" s="143"/>
    </row>
    <row r="917" spans="1:20" x14ac:dyDescent="0.2">
      <c r="A917" s="142"/>
      <c r="B917" s="142"/>
      <c r="C917" s="142"/>
      <c r="D917" s="142"/>
      <c r="E917" s="142"/>
      <c r="F917" s="142"/>
      <c r="G917" s="142"/>
      <c r="H917" s="142"/>
      <c r="I917" s="142"/>
      <c r="J917" s="143"/>
      <c r="K917" s="143"/>
      <c r="L917" s="143"/>
      <c r="M917" s="143"/>
      <c r="N917" s="143"/>
      <c r="O917" s="143"/>
      <c r="P917" s="143"/>
      <c r="Q917" s="143"/>
      <c r="R917" s="143"/>
      <c r="S917" s="143"/>
      <c r="T917" s="143"/>
    </row>
    <row r="918" spans="1:20" x14ac:dyDescent="0.2">
      <c r="A918" s="142"/>
      <c r="B918" s="142"/>
      <c r="C918" s="142"/>
      <c r="D918" s="142"/>
      <c r="E918" s="142"/>
      <c r="F918" s="142"/>
      <c r="G918" s="142"/>
      <c r="H918" s="142"/>
      <c r="I918" s="142"/>
      <c r="J918" s="143"/>
      <c r="K918" s="143"/>
      <c r="L918" s="143"/>
      <c r="M918" s="143"/>
      <c r="N918" s="143"/>
      <c r="O918" s="143"/>
      <c r="P918" s="143"/>
      <c r="Q918" s="143"/>
      <c r="R918" s="143"/>
      <c r="S918" s="143"/>
      <c r="T918" s="143"/>
    </row>
    <row r="919" spans="1:20" x14ac:dyDescent="0.2">
      <c r="A919" s="142"/>
      <c r="B919" s="142"/>
      <c r="C919" s="142"/>
      <c r="D919" s="142"/>
      <c r="E919" s="142"/>
      <c r="F919" s="142"/>
      <c r="G919" s="142"/>
      <c r="H919" s="142"/>
      <c r="I919" s="142"/>
      <c r="J919" s="143"/>
      <c r="K919" s="143"/>
      <c r="L919" s="143"/>
      <c r="M919" s="143"/>
      <c r="N919" s="143"/>
      <c r="O919" s="143"/>
      <c r="P919" s="143"/>
      <c r="Q919" s="143"/>
      <c r="R919" s="143"/>
      <c r="S919" s="143"/>
      <c r="T919" s="143"/>
    </row>
    <row r="920" spans="1:20" x14ac:dyDescent="0.2">
      <c r="A920" s="142"/>
      <c r="B920" s="142"/>
      <c r="C920" s="142"/>
      <c r="D920" s="142"/>
      <c r="E920" s="142"/>
      <c r="F920" s="142"/>
      <c r="G920" s="142"/>
      <c r="H920" s="142"/>
      <c r="I920" s="142"/>
      <c r="J920" s="143"/>
      <c r="K920" s="143"/>
      <c r="L920" s="143"/>
      <c r="M920" s="143"/>
      <c r="N920" s="143"/>
      <c r="O920" s="143"/>
      <c r="P920" s="143"/>
      <c r="Q920" s="143"/>
      <c r="R920" s="143"/>
      <c r="S920" s="143"/>
      <c r="T920" s="143"/>
    </row>
    <row r="921" spans="1:20" x14ac:dyDescent="0.2">
      <c r="A921" s="142"/>
      <c r="B921" s="142"/>
      <c r="C921" s="142"/>
      <c r="D921" s="142"/>
      <c r="E921" s="142"/>
      <c r="F921" s="142"/>
      <c r="G921" s="142"/>
      <c r="H921" s="142"/>
      <c r="I921" s="142"/>
      <c r="J921" s="143"/>
      <c r="K921" s="143"/>
      <c r="L921" s="143"/>
      <c r="M921" s="143"/>
      <c r="N921" s="143"/>
      <c r="O921" s="143"/>
      <c r="P921" s="143"/>
      <c r="Q921" s="143"/>
      <c r="R921" s="143"/>
      <c r="S921" s="143"/>
      <c r="T921" s="143"/>
    </row>
    <row r="922" spans="1:20" x14ac:dyDescent="0.2">
      <c r="A922" s="142"/>
      <c r="B922" s="142"/>
      <c r="C922" s="142"/>
      <c r="D922" s="142"/>
      <c r="E922" s="142"/>
      <c r="F922" s="142"/>
      <c r="G922" s="142"/>
      <c r="H922" s="142"/>
      <c r="I922" s="142"/>
      <c r="J922" s="143"/>
      <c r="K922" s="143"/>
      <c r="L922" s="143"/>
      <c r="M922" s="143"/>
      <c r="N922" s="143"/>
      <c r="O922" s="143"/>
      <c r="P922" s="143"/>
      <c r="Q922" s="143"/>
      <c r="R922" s="143"/>
      <c r="S922" s="143"/>
      <c r="T922" s="143"/>
    </row>
    <row r="923" spans="1:20" x14ac:dyDescent="0.2">
      <c r="A923" s="142"/>
      <c r="B923" s="142"/>
      <c r="C923" s="142"/>
      <c r="D923" s="142"/>
      <c r="E923" s="142"/>
      <c r="F923" s="142"/>
      <c r="G923" s="142"/>
      <c r="H923" s="142"/>
      <c r="I923" s="142"/>
      <c r="J923" s="143"/>
      <c r="K923" s="143"/>
      <c r="L923" s="143"/>
      <c r="M923" s="143"/>
      <c r="N923" s="143"/>
      <c r="O923" s="143"/>
      <c r="P923" s="143"/>
      <c r="Q923" s="143"/>
      <c r="R923" s="143"/>
      <c r="S923" s="143"/>
      <c r="T923" s="143"/>
    </row>
    <row r="924" spans="1:20" x14ac:dyDescent="0.2">
      <c r="A924" s="142"/>
      <c r="B924" s="142"/>
      <c r="C924" s="142"/>
      <c r="D924" s="142"/>
      <c r="E924" s="142"/>
      <c r="F924" s="142"/>
      <c r="G924" s="142"/>
      <c r="H924" s="142"/>
      <c r="I924" s="142"/>
      <c r="J924" s="143"/>
      <c r="K924" s="143"/>
      <c r="L924" s="143"/>
      <c r="M924" s="143"/>
      <c r="N924" s="143"/>
      <c r="O924" s="143"/>
      <c r="P924" s="143"/>
      <c r="Q924" s="143"/>
      <c r="R924" s="143"/>
      <c r="S924" s="143"/>
      <c r="T924" s="143"/>
    </row>
    <row r="925" spans="1:20" x14ac:dyDescent="0.2">
      <c r="A925" s="142"/>
      <c r="B925" s="142"/>
      <c r="C925" s="142"/>
      <c r="D925" s="142"/>
      <c r="E925" s="142"/>
      <c r="F925" s="142"/>
      <c r="G925" s="142"/>
      <c r="H925" s="142"/>
      <c r="I925" s="142"/>
      <c r="J925" s="143"/>
      <c r="K925" s="143"/>
      <c r="L925" s="143"/>
      <c r="M925" s="143"/>
      <c r="N925" s="143"/>
      <c r="O925" s="143"/>
      <c r="P925" s="143"/>
      <c r="Q925" s="143"/>
      <c r="R925" s="143"/>
      <c r="S925" s="143"/>
      <c r="T925" s="143"/>
    </row>
    <row r="926" spans="1:20" x14ac:dyDescent="0.2">
      <c r="A926" s="142"/>
      <c r="B926" s="142"/>
      <c r="C926" s="142"/>
      <c r="D926" s="142"/>
      <c r="E926" s="142"/>
      <c r="F926" s="142"/>
      <c r="G926" s="142"/>
      <c r="H926" s="142"/>
      <c r="I926" s="142"/>
      <c r="J926" s="143"/>
      <c r="K926" s="143"/>
      <c r="L926" s="143"/>
      <c r="M926" s="143"/>
      <c r="N926" s="143"/>
      <c r="O926" s="143"/>
      <c r="P926" s="143"/>
      <c r="Q926" s="143"/>
      <c r="R926" s="143"/>
      <c r="S926" s="143"/>
      <c r="T926" s="143"/>
    </row>
    <row r="927" spans="1:20" x14ac:dyDescent="0.2">
      <c r="A927" s="142"/>
      <c r="B927" s="142"/>
      <c r="C927" s="142"/>
      <c r="D927" s="142"/>
      <c r="E927" s="142"/>
      <c r="F927" s="142"/>
      <c r="G927" s="142"/>
      <c r="H927" s="142"/>
      <c r="I927" s="142"/>
      <c r="J927" s="143"/>
      <c r="K927" s="143"/>
      <c r="L927" s="143"/>
      <c r="M927" s="143"/>
      <c r="N927" s="143"/>
      <c r="O927" s="143"/>
      <c r="P927" s="143"/>
      <c r="Q927" s="143"/>
      <c r="R927" s="143"/>
      <c r="S927" s="143"/>
      <c r="T927" s="143"/>
    </row>
    <row r="928" spans="1:20" x14ac:dyDescent="0.2">
      <c r="A928" s="142"/>
      <c r="B928" s="142"/>
      <c r="C928" s="142"/>
      <c r="D928" s="142"/>
      <c r="E928" s="142"/>
      <c r="F928" s="142"/>
      <c r="G928" s="142"/>
      <c r="H928" s="142"/>
      <c r="I928" s="142"/>
      <c r="J928" s="143"/>
      <c r="K928" s="143"/>
      <c r="L928" s="143"/>
      <c r="M928" s="143"/>
      <c r="N928" s="143"/>
      <c r="O928" s="143"/>
      <c r="P928" s="143"/>
      <c r="Q928" s="143"/>
      <c r="R928" s="143"/>
      <c r="S928" s="143"/>
      <c r="T928" s="143"/>
    </row>
    <row r="929" spans="1:20" x14ac:dyDescent="0.2">
      <c r="A929" s="142"/>
      <c r="B929" s="142"/>
      <c r="C929" s="142"/>
      <c r="D929" s="142"/>
      <c r="E929" s="142"/>
      <c r="F929" s="142"/>
      <c r="G929" s="142"/>
      <c r="H929" s="142"/>
      <c r="I929" s="142"/>
      <c r="J929" s="143"/>
      <c r="K929" s="143"/>
      <c r="L929" s="143"/>
      <c r="M929" s="143"/>
      <c r="N929" s="143"/>
      <c r="O929" s="143"/>
      <c r="P929" s="143"/>
      <c r="Q929" s="143"/>
      <c r="R929" s="143"/>
      <c r="S929" s="143"/>
      <c r="T929" s="143"/>
    </row>
    <row r="930" spans="1:20" x14ac:dyDescent="0.2">
      <c r="A930" s="142"/>
      <c r="B930" s="142"/>
      <c r="C930" s="142"/>
      <c r="D930" s="142"/>
      <c r="E930" s="142"/>
      <c r="F930" s="142"/>
      <c r="G930" s="142"/>
      <c r="H930" s="142"/>
      <c r="I930" s="142"/>
      <c r="J930" s="143"/>
      <c r="K930" s="143"/>
      <c r="L930" s="143"/>
      <c r="M930" s="143"/>
      <c r="N930" s="143"/>
      <c r="O930" s="143"/>
      <c r="P930" s="143"/>
      <c r="Q930" s="143"/>
      <c r="R930" s="143"/>
      <c r="S930" s="143"/>
      <c r="T930" s="143"/>
    </row>
    <row r="931" spans="1:20" x14ac:dyDescent="0.2">
      <c r="A931" s="142"/>
      <c r="B931" s="142"/>
      <c r="C931" s="142"/>
      <c r="D931" s="142"/>
      <c r="E931" s="142"/>
      <c r="F931" s="142"/>
      <c r="G931" s="142"/>
      <c r="H931" s="142"/>
      <c r="I931" s="142"/>
      <c r="J931" s="143"/>
      <c r="K931" s="143"/>
      <c r="L931" s="143"/>
      <c r="M931" s="143"/>
      <c r="N931" s="143"/>
      <c r="O931" s="143"/>
      <c r="P931" s="143"/>
      <c r="Q931" s="143"/>
      <c r="R931" s="143"/>
      <c r="S931" s="143"/>
      <c r="T931" s="143"/>
    </row>
    <row r="932" spans="1:20" x14ac:dyDescent="0.2">
      <c r="A932" s="142"/>
      <c r="B932" s="142"/>
      <c r="C932" s="142"/>
      <c r="D932" s="142"/>
      <c r="E932" s="142"/>
      <c r="F932" s="142"/>
      <c r="G932" s="142"/>
      <c r="H932" s="142"/>
      <c r="I932" s="142"/>
      <c r="J932" s="143"/>
      <c r="K932" s="143"/>
      <c r="L932" s="143"/>
      <c r="M932" s="143"/>
      <c r="N932" s="143"/>
      <c r="O932" s="143"/>
      <c r="P932" s="143"/>
      <c r="Q932" s="143"/>
      <c r="R932" s="143"/>
      <c r="S932" s="143"/>
      <c r="T932" s="143"/>
    </row>
    <row r="933" spans="1:20" x14ac:dyDescent="0.2">
      <c r="A933" s="142"/>
      <c r="B933" s="142"/>
      <c r="C933" s="142"/>
      <c r="D933" s="142"/>
      <c r="E933" s="142"/>
      <c r="F933" s="142"/>
      <c r="G933" s="142"/>
      <c r="H933" s="142"/>
      <c r="I933" s="142"/>
      <c r="J933" s="143"/>
      <c r="K933" s="143"/>
      <c r="L933" s="143"/>
      <c r="M933" s="143"/>
      <c r="N933" s="143"/>
      <c r="O933" s="143"/>
      <c r="P933" s="143"/>
      <c r="Q933" s="143"/>
      <c r="R933" s="143"/>
      <c r="S933" s="143"/>
      <c r="T933" s="143"/>
    </row>
    <row r="934" spans="1:20" x14ac:dyDescent="0.2">
      <c r="A934" s="142"/>
      <c r="B934" s="142"/>
      <c r="C934" s="142"/>
      <c r="D934" s="142"/>
      <c r="E934" s="142"/>
      <c r="F934" s="142"/>
      <c r="G934" s="142"/>
      <c r="H934" s="142"/>
      <c r="I934" s="142"/>
      <c r="J934" s="143"/>
      <c r="K934" s="143"/>
      <c r="L934" s="143"/>
      <c r="M934" s="143"/>
      <c r="N934" s="143"/>
      <c r="O934" s="143"/>
      <c r="P934" s="143"/>
      <c r="Q934" s="143"/>
      <c r="R934" s="143"/>
      <c r="S934" s="143"/>
      <c r="T934" s="143"/>
    </row>
    <row r="935" spans="1:20" x14ac:dyDescent="0.2">
      <c r="A935" s="142"/>
      <c r="B935" s="142"/>
      <c r="C935" s="142"/>
      <c r="D935" s="142"/>
      <c r="E935" s="142"/>
      <c r="F935" s="142"/>
      <c r="G935" s="142"/>
      <c r="H935" s="142"/>
      <c r="I935" s="142"/>
      <c r="J935" s="143"/>
      <c r="K935" s="143"/>
      <c r="L935" s="143"/>
      <c r="M935" s="143"/>
      <c r="N935" s="143"/>
      <c r="O935" s="143"/>
      <c r="P935" s="143"/>
      <c r="Q935" s="143"/>
      <c r="R935" s="143"/>
      <c r="S935" s="143"/>
      <c r="T935" s="143"/>
    </row>
    <row r="936" spans="1:20" x14ac:dyDescent="0.2">
      <c r="A936" s="142"/>
      <c r="B936" s="142"/>
      <c r="C936" s="142"/>
      <c r="D936" s="142"/>
      <c r="E936" s="142"/>
      <c r="F936" s="142"/>
      <c r="G936" s="142"/>
      <c r="H936" s="142"/>
      <c r="I936" s="142"/>
      <c r="J936" s="143"/>
      <c r="K936" s="143"/>
      <c r="L936" s="143"/>
      <c r="M936" s="143"/>
      <c r="N936" s="143"/>
      <c r="O936" s="143"/>
      <c r="P936" s="143"/>
      <c r="Q936" s="143"/>
      <c r="R936" s="143"/>
      <c r="S936" s="143"/>
      <c r="T936" s="143"/>
    </row>
    <row r="937" spans="1:20" x14ac:dyDescent="0.2">
      <c r="A937" s="142"/>
      <c r="B937" s="142"/>
      <c r="C937" s="142"/>
      <c r="D937" s="142"/>
      <c r="E937" s="142"/>
      <c r="F937" s="142"/>
      <c r="G937" s="142"/>
      <c r="H937" s="142"/>
      <c r="I937" s="142"/>
      <c r="J937" s="143"/>
      <c r="K937" s="143"/>
      <c r="L937" s="143"/>
      <c r="M937" s="143"/>
      <c r="N937" s="143"/>
      <c r="O937" s="143"/>
      <c r="P937" s="143"/>
      <c r="Q937" s="143"/>
      <c r="R937" s="143"/>
      <c r="S937" s="143"/>
      <c r="T937" s="143"/>
    </row>
    <row r="938" spans="1:20" x14ac:dyDescent="0.2">
      <c r="A938" s="142"/>
      <c r="B938" s="142"/>
      <c r="C938" s="142"/>
      <c r="D938" s="142"/>
      <c r="E938" s="142"/>
      <c r="F938" s="142"/>
      <c r="G938" s="142"/>
      <c r="H938" s="142"/>
      <c r="I938" s="142"/>
      <c r="J938" s="143"/>
      <c r="K938" s="143"/>
      <c r="L938" s="143"/>
      <c r="M938" s="143"/>
      <c r="N938" s="143"/>
      <c r="O938" s="143"/>
      <c r="P938" s="143"/>
      <c r="Q938" s="143"/>
      <c r="R938" s="143"/>
      <c r="S938" s="143"/>
      <c r="T938" s="143"/>
    </row>
    <row r="939" spans="1:20" x14ac:dyDescent="0.2">
      <c r="A939" s="142"/>
      <c r="B939" s="142"/>
      <c r="C939" s="142"/>
      <c r="D939" s="142"/>
      <c r="E939" s="142"/>
      <c r="F939" s="142"/>
      <c r="G939" s="142"/>
      <c r="H939" s="142"/>
      <c r="I939" s="142"/>
      <c r="J939" s="143"/>
      <c r="K939" s="143"/>
      <c r="L939" s="143"/>
      <c r="M939" s="143"/>
      <c r="N939" s="143"/>
      <c r="O939" s="143"/>
      <c r="P939" s="143"/>
      <c r="Q939" s="143"/>
      <c r="R939" s="143"/>
      <c r="S939" s="143"/>
      <c r="T939" s="143"/>
    </row>
    <row r="940" spans="1:20" x14ac:dyDescent="0.2">
      <c r="A940" s="142"/>
      <c r="B940" s="142"/>
      <c r="C940" s="142"/>
      <c r="D940" s="142"/>
      <c r="E940" s="142"/>
      <c r="F940" s="142"/>
      <c r="G940" s="142"/>
      <c r="H940" s="142"/>
      <c r="I940" s="142"/>
      <c r="J940" s="143"/>
      <c r="K940" s="143"/>
      <c r="L940" s="143"/>
      <c r="M940" s="143"/>
      <c r="N940" s="143"/>
      <c r="O940" s="143"/>
      <c r="P940" s="143"/>
      <c r="Q940" s="143"/>
      <c r="R940" s="143"/>
      <c r="S940" s="143"/>
      <c r="T940" s="143"/>
    </row>
    <row r="941" spans="1:20" x14ac:dyDescent="0.2">
      <c r="A941" s="142"/>
      <c r="B941" s="142"/>
      <c r="C941" s="142"/>
      <c r="D941" s="142"/>
      <c r="E941" s="142"/>
      <c r="F941" s="142"/>
      <c r="G941" s="142"/>
      <c r="H941" s="142"/>
      <c r="I941" s="142"/>
      <c r="J941" s="143"/>
      <c r="K941" s="143"/>
      <c r="L941" s="143"/>
      <c r="M941" s="143"/>
      <c r="N941" s="143"/>
      <c r="O941" s="143"/>
      <c r="P941" s="143"/>
      <c r="Q941" s="143"/>
      <c r="R941" s="143"/>
      <c r="S941" s="143"/>
      <c r="T941" s="143"/>
    </row>
    <row r="942" spans="1:20" x14ac:dyDescent="0.2">
      <c r="A942" s="142"/>
      <c r="B942" s="142"/>
      <c r="C942" s="142"/>
      <c r="D942" s="142"/>
      <c r="E942" s="142"/>
      <c r="F942" s="142"/>
      <c r="G942" s="142"/>
      <c r="H942" s="142"/>
      <c r="I942" s="142"/>
      <c r="J942" s="143"/>
      <c r="K942" s="143"/>
      <c r="L942" s="143"/>
      <c r="M942" s="143"/>
      <c r="N942" s="143"/>
      <c r="O942" s="143"/>
      <c r="P942" s="143"/>
      <c r="Q942" s="143"/>
      <c r="R942" s="143"/>
      <c r="S942" s="143"/>
      <c r="T942" s="143"/>
    </row>
    <row r="943" spans="1:20" x14ac:dyDescent="0.2">
      <c r="A943" s="142"/>
      <c r="B943" s="142"/>
      <c r="C943" s="142"/>
      <c r="D943" s="142"/>
      <c r="E943" s="142"/>
      <c r="F943" s="142"/>
      <c r="G943" s="142"/>
      <c r="H943" s="142"/>
      <c r="I943" s="142"/>
      <c r="J943" s="143"/>
      <c r="K943" s="143"/>
      <c r="L943" s="143"/>
      <c r="M943" s="143"/>
      <c r="N943" s="143"/>
      <c r="O943" s="143"/>
      <c r="P943" s="143"/>
      <c r="Q943" s="143"/>
      <c r="R943" s="143"/>
      <c r="S943" s="143"/>
      <c r="T943" s="143"/>
    </row>
    <row r="944" spans="1:20" x14ac:dyDescent="0.2">
      <c r="A944" s="142"/>
      <c r="B944" s="142"/>
      <c r="C944" s="142"/>
      <c r="D944" s="142"/>
      <c r="E944" s="142"/>
      <c r="F944" s="142"/>
      <c r="G944" s="142"/>
      <c r="H944" s="142"/>
      <c r="I944" s="142"/>
      <c r="J944" s="143"/>
      <c r="K944" s="143"/>
      <c r="L944" s="143"/>
      <c r="M944" s="143"/>
      <c r="N944" s="143"/>
      <c r="O944" s="143"/>
      <c r="P944" s="143"/>
      <c r="Q944" s="143"/>
      <c r="R944" s="143"/>
      <c r="S944" s="143"/>
      <c r="T944" s="143"/>
    </row>
    <row r="945" spans="1:20" x14ac:dyDescent="0.2">
      <c r="A945" s="142"/>
      <c r="B945" s="142"/>
      <c r="C945" s="142"/>
      <c r="D945" s="142"/>
      <c r="E945" s="142"/>
      <c r="F945" s="142"/>
      <c r="G945" s="142"/>
      <c r="H945" s="142"/>
      <c r="I945" s="142"/>
      <c r="J945" s="143"/>
      <c r="K945" s="143"/>
      <c r="L945" s="143"/>
      <c r="M945" s="143"/>
      <c r="N945" s="143"/>
      <c r="O945" s="143"/>
      <c r="P945" s="143"/>
      <c r="Q945" s="143"/>
      <c r="R945" s="143"/>
      <c r="S945" s="143"/>
      <c r="T945" s="143"/>
    </row>
    <row r="946" spans="1:20" x14ac:dyDescent="0.2">
      <c r="A946" s="142"/>
      <c r="B946" s="142"/>
      <c r="C946" s="142"/>
      <c r="D946" s="142"/>
      <c r="E946" s="142"/>
      <c r="F946" s="142"/>
      <c r="G946" s="142"/>
      <c r="H946" s="142"/>
      <c r="I946" s="142"/>
      <c r="J946" s="143"/>
      <c r="K946" s="143"/>
      <c r="L946" s="143"/>
      <c r="M946" s="143"/>
      <c r="N946" s="143"/>
      <c r="O946" s="143"/>
      <c r="P946" s="143"/>
      <c r="Q946" s="143"/>
      <c r="R946" s="143"/>
      <c r="S946" s="143"/>
      <c r="T946" s="143"/>
    </row>
    <row r="947" spans="1:20" x14ac:dyDescent="0.2">
      <c r="A947" s="142"/>
      <c r="B947" s="142"/>
      <c r="C947" s="142"/>
      <c r="D947" s="142"/>
      <c r="E947" s="142"/>
      <c r="F947" s="142"/>
      <c r="G947" s="142"/>
      <c r="H947" s="142"/>
      <c r="I947" s="142"/>
      <c r="J947" s="143"/>
      <c r="K947" s="143"/>
      <c r="L947" s="143"/>
      <c r="M947" s="143"/>
      <c r="N947" s="143"/>
      <c r="O947" s="143"/>
      <c r="P947" s="143"/>
      <c r="Q947" s="143"/>
      <c r="R947" s="143"/>
      <c r="S947" s="143"/>
      <c r="T947" s="143"/>
    </row>
    <row r="948" spans="1:20" x14ac:dyDescent="0.2">
      <c r="A948" s="142"/>
      <c r="B948" s="142"/>
      <c r="C948" s="142"/>
      <c r="D948" s="142"/>
      <c r="E948" s="142"/>
      <c r="F948" s="142"/>
      <c r="G948" s="142"/>
      <c r="H948" s="142"/>
      <c r="I948" s="142"/>
      <c r="J948" s="143"/>
      <c r="K948" s="143"/>
      <c r="L948" s="143"/>
      <c r="M948" s="143"/>
      <c r="N948" s="143"/>
      <c r="O948" s="143"/>
      <c r="P948" s="143"/>
      <c r="Q948" s="143"/>
      <c r="R948" s="143"/>
      <c r="S948" s="143"/>
      <c r="T948" s="143"/>
    </row>
    <row r="949" spans="1:20" x14ac:dyDescent="0.2">
      <c r="A949" s="142"/>
      <c r="B949" s="142"/>
      <c r="C949" s="142"/>
      <c r="D949" s="142"/>
      <c r="E949" s="142"/>
      <c r="F949" s="142"/>
      <c r="G949" s="142"/>
      <c r="H949" s="142"/>
      <c r="I949" s="142"/>
      <c r="J949" s="143"/>
      <c r="K949" s="143"/>
      <c r="L949" s="143"/>
      <c r="M949" s="143"/>
      <c r="N949" s="143"/>
      <c r="O949" s="143"/>
      <c r="P949" s="143"/>
      <c r="Q949" s="143"/>
      <c r="R949" s="143"/>
      <c r="S949" s="143"/>
      <c r="T949" s="143"/>
    </row>
    <row r="950" spans="1:20" x14ac:dyDescent="0.2">
      <c r="A950" s="142"/>
      <c r="B950" s="142"/>
      <c r="C950" s="142"/>
      <c r="D950" s="142"/>
      <c r="E950" s="142"/>
      <c r="F950" s="142"/>
      <c r="G950" s="142"/>
      <c r="H950" s="142"/>
      <c r="I950" s="142"/>
      <c r="J950" s="143"/>
      <c r="K950" s="143"/>
      <c r="L950" s="143"/>
      <c r="M950" s="143"/>
      <c r="N950" s="143"/>
      <c r="O950" s="143"/>
      <c r="P950" s="143"/>
      <c r="Q950" s="143"/>
      <c r="R950" s="143"/>
      <c r="S950" s="143"/>
      <c r="T950" s="143"/>
    </row>
    <row r="951" spans="1:20" x14ac:dyDescent="0.2">
      <c r="A951" s="142"/>
      <c r="B951" s="142"/>
      <c r="C951" s="142"/>
      <c r="D951" s="142"/>
      <c r="E951" s="142"/>
      <c r="F951" s="142"/>
      <c r="G951" s="142"/>
      <c r="H951" s="142"/>
      <c r="I951" s="142"/>
      <c r="J951" s="143"/>
      <c r="K951" s="143"/>
      <c r="L951" s="143"/>
      <c r="M951" s="143"/>
      <c r="N951" s="143"/>
      <c r="O951" s="143"/>
      <c r="P951" s="143"/>
      <c r="Q951" s="143"/>
      <c r="R951" s="143"/>
      <c r="S951" s="143"/>
      <c r="T951" s="143"/>
    </row>
    <row r="952" spans="1:20" x14ac:dyDescent="0.2">
      <c r="A952" s="142"/>
      <c r="B952" s="142"/>
      <c r="C952" s="142"/>
      <c r="D952" s="142"/>
      <c r="E952" s="142"/>
      <c r="F952" s="142"/>
      <c r="G952" s="142"/>
      <c r="H952" s="142"/>
      <c r="I952" s="142"/>
      <c r="J952" s="143"/>
      <c r="K952" s="143"/>
      <c r="L952" s="143"/>
      <c r="M952" s="143"/>
      <c r="N952" s="143"/>
      <c r="O952" s="143"/>
      <c r="P952" s="143"/>
      <c r="Q952" s="143"/>
      <c r="R952" s="143"/>
      <c r="S952" s="143"/>
      <c r="T952" s="143"/>
    </row>
    <row r="953" spans="1:20" x14ac:dyDescent="0.2">
      <c r="A953" s="142"/>
      <c r="B953" s="142"/>
      <c r="C953" s="142"/>
      <c r="D953" s="142"/>
      <c r="E953" s="142"/>
      <c r="F953" s="142"/>
      <c r="G953" s="142"/>
      <c r="H953" s="142"/>
      <c r="I953" s="142"/>
      <c r="J953" s="143"/>
      <c r="K953" s="143"/>
      <c r="L953" s="143"/>
      <c r="M953" s="143"/>
      <c r="N953" s="143"/>
      <c r="O953" s="143"/>
      <c r="P953" s="143"/>
      <c r="Q953" s="143"/>
      <c r="R953" s="143"/>
      <c r="S953" s="143"/>
      <c r="T953" s="143"/>
    </row>
    <row r="954" spans="1:20" x14ac:dyDescent="0.2">
      <c r="A954" s="142"/>
      <c r="B954" s="142"/>
      <c r="C954" s="142"/>
      <c r="D954" s="142"/>
      <c r="E954" s="142"/>
      <c r="F954" s="142"/>
      <c r="G954" s="142"/>
      <c r="H954" s="142"/>
      <c r="I954" s="142"/>
      <c r="J954" s="143"/>
      <c r="K954" s="143"/>
      <c r="L954" s="143"/>
      <c r="M954" s="143"/>
      <c r="N954" s="143"/>
      <c r="O954" s="143"/>
      <c r="P954" s="143"/>
      <c r="Q954" s="143"/>
      <c r="R954" s="143"/>
      <c r="S954" s="143"/>
      <c r="T954" s="143"/>
    </row>
    <row r="955" spans="1:20" x14ac:dyDescent="0.2">
      <c r="A955" s="142"/>
      <c r="B955" s="142"/>
      <c r="C955" s="142"/>
      <c r="D955" s="142"/>
      <c r="E955" s="142"/>
      <c r="F955" s="142"/>
      <c r="G955" s="142"/>
      <c r="H955" s="142"/>
      <c r="I955" s="142"/>
      <c r="J955" s="143"/>
      <c r="K955" s="143"/>
      <c r="L955" s="143"/>
      <c r="M955" s="143"/>
      <c r="N955" s="143"/>
      <c r="O955" s="143"/>
      <c r="P955" s="143"/>
      <c r="Q955" s="143"/>
      <c r="R955" s="143"/>
      <c r="S955" s="143"/>
      <c r="T955" s="143"/>
    </row>
    <row r="956" spans="1:20" x14ac:dyDescent="0.2">
      <c r="A956" s="142"/>
      <c r="B956" s="142"/>
      <c r="C956" s="142"/>
      <c r="D956" s="142"/>
      <c r="E956" s="142"/>
      <c r="F956" s="142"/>
      <c r="G956" s="142"/>
      <c r="H956" s="142"/>
      <c r="I956" s="142"/>
      <c r="J956" s="143"/>
      <c r="K956" s="143"/>
      <c r="L956" s="143"/>
      <c r="M956" s="143"/>
      <c r="N956" s="143"/>
      <c r="O956" s="143"/>
      <c r="P956" s="143"/>
      <c r="Q956" s="143"/>
      <c r="R956" s="143"/>
      <c r="S956" s="143"/>
      <c r="T956" s="143"/>
    </row>
    <row r="957" spans="1:20" x14ac:dyDescent="0.2">
      <c r="A957" s="142"/>
      <c r="B957" s="142"/>
      <c r="C957" s="142"/>
      <c r="D957" s="142"/>
      <c r="E957" s="142"/>
      <c r="F957" s="142"/>
      <c r="G957" s="142"/>
      <c r="H957" s="142"/>
      <c r="I957" s="142"/>
      <c r="J957" s="143"/>
      <c r="K957" s="143"/>
      <c r="L957" s="143"/>
      <c r="M957" s="143"/>
      <c r="N957" s="143"/>
      <c r="O957" s="143"/>
      <c r="P957" s="143"/>
      <c r="Q957" s="143"/>
      <c r="R957" s="143"/>
      <c r="S957" s="143"/>
      <c r="T957" s="143"/>
    </row>
    <row r="958" spans="1:20" x14ac:dyDescent="0.2">
      <c r="A958" s="142"/>
      <c r="B958" s="142"/>
      <c r="C958" s="142"/>
      <c r="D958" s="142"/>
      <c r="E958" s="142"/>
      <c r="F958" s="142"/>
      <c r="G958" s="142"/>
      <c r="H958" s="142"/>
      <c r="I958" s="142"/>
      <c r="J958" s="143"/>
      <c r="K958" s="143"/>
      <c r="L958" s="143"/>
      <c r="M958" s="143"/>
      <c r="N958" s="143"/>
      <c r="O958" s="143"/>
      <c r="P958" s="143"/>
      <c r="Q958" s="143"/>
      <c r="R958" s="143"/>
      <c r="S958" s="143"/>
      <c r="T958" s="143"/>
    </row>
    <row r="959" spans="1:20" x14ac:dyDescent="0.2">
      <c r="A959" s="142"/>
      <c r="B959" s="142"/>
      <c r="C959" s="142"/>
      <c r="D959" s="142"/>
      <c r="E959" s="142"/>
      <c r="F959" s="142"/>
      <c r="G959" s="142"/>
      <c r="H959" s="142"/>
      <c r="I959" s="142"/>
      <c r="J959" s="143"/>
      <c r="K959" s="143"/>
      <c r="L959" s="143"/>
      <c r="M959" s="143"/>
      <c r="N959" s="143"/>
      <c r="O959" s="143"/>
      <c r="P959" s="143"/>
      <c r="Q959" s="143"/>
      <c r="R959" s="143"/>
      <c r="S959" s="143"/>
      <c r="T959" s="143"/>
    </row>
    <row r="960" spans="1:20" x14ac:dyDescent="0.2">
      <c r="A960" s="142"/>
      <c r="B960" s="142"/>
      <c r="C960" s="142"/>
      <c r="D960" s="142"/>
      <c r="E960" s="142"/>
      <c r="F960" s="142"/>
      <c r="G960" s="142"/>
      <c r="H960" s="142"/>
      <c r="I960" s="142"/>
      <c r="J960" s="143"/>
      <c r="K960" s="143"/>
      <c r="L960" s="143"/>
      <c r="M960" s="143"/>
      <c r="N960" s="143"/>
      <c r="O960" s="143"/>
      <c r="P960" s="143"/>
      <c r="Q960" s="143"/>
      <c r="R960" s="143"/>
      <c r="S960" s="143"/>
      <c r="T960" s="143"/>
    </row>
    <row r="961" spans="1:20" x14ac:dyDescent="0.2">
      <c r="A961" s="142"/>
      <c r="B961" s="142"/>
      <c r="C961" s="142"/>
      <c r="D961" s="142"/>
      <c r="E961" s="142"/>
      <c r="F961" s="142"/>
      <c r="G961" s="142"/>
      <c r="H961" s="142"/>
      <c r="I961" s="142"/>
      <c r="J961" s="143"/>
      <c r="K961" s="143"/>
      <c r="L961" s="143"/>
      <c r="M961" s="143"/>
      <c r="N961" s="143"/>
      <c r="O961" s="143"/>
      <c r="P961" s="143"/>
      <c r="Q961" s="143"/>
      <c r="R961" s="143"/>
      <c r="S961" s="143"/>
      <c r="T961" s="143"/>
    </row>
    <row r="962" spans="1:20" x14ac:dyDescent="0.2">
      <c r="A962" s="142"/>
      <c r="B962" s="142"/>
      <c r="C962" s="142"/>
      <c r="D962" s="142"/>
      <c r="E962" s="142"/>
      <c r="F962" s="142"/>
      <c r="G962" s="142"/>
      <c r="H962" s="142"/>
      <c r="I962" s="142"/>
      <c r="J962" s="143"/>
      <c r="K962" s="143"/>
      <c r="L962" s="143"/>
      <c r="M962" s="143"/>
      <c r="N962" s="143"/>
      <c r="O962" s="143"/>
      <c r="P962" s="143"/>
      <c r="Q962" s="143"/>
      <c r="R962" s="143"/>
      <c r="S962" s="143"/>
      <c r="T962" s="143"/>
    </row>
    <row r="963" spans="1:20" x14ac:dyDescent="0.2">
      <c r="A963" s="142"/>
      <c r="B963" s="142"/>
      <c r="C963" s="142"/>
      <c r="D963" s="142"/>
      <c r="E963" s="142"/>
      <c r="F963" s="142"/>
      <c r="G963" s="142"/>
      <c r="H963" s="142"/>
      <c r="I963" s="142"/>
      <c r="J963" s="143"/>
      <c r="K963" s="143"/>
      <c r="L963" s="143"/>
      <c r="M963" s="143"/>
      <c r="N963" s="143"/>
      <c r="O963" s="143"/>
      <c r="P963" s="143"/>
      <c r="Q963" s="143"/>
      <c r="R963" s="143"/>
      <c r="S963" s="143"/>
      <c r="T963" s="143"/>
    </row>
    <row r="964" spans="1:20" x14ac:dyDescent="0.2">
      <c r="A964" s="142"/>
      <c r="B964" s="142"/>
      <c r="C964" s="142"/>
      <c r="D964" s="142"/>
      <c r="E964" s="142"/>
      <c r="F964" s="142"/>
      <c r="G964" s="142"/>
      <c r="H964" s="142"/>
      <c r="I964" s="142"/>
      <c r="J964" s="143"/>
      <c r="K964" s="143"/>
      <c r="L964" s="143"/>
      <c r="M964" s="143"/>
      <c r="N964" s="143"/>
      <c r="O964" s="143"/>
      <c r="P964" s="143"/>
      <c r="Q964" s="143"/>
      <c r="R964" s="143"/>
      <c r="S964" s="143"/>
      <c r="T964" s="143"/>
    </row>
    <row r="965" spans="1:20" x14ac:dyDescent="0.2">
      <c r="A965" s="142"/>
      <c r="B965" s="142"/>
      <c r="C965" s="142"/>
      <c r="D965" s="142"/>
      <c r="E965" s="142"/>
      <c r="F965" s="142"/>
      <c r="G965" s="142"/>
      <c r="H965" s="142"/>
      <c r="I965" s="142"/>
      <c r="J965" s="143"/>
      <c r="K965" s="143"/>
      <c r="L965" s="143"/>
      <c r="M965" s="143"/>
      <c r="N965" s="143"/>
      <c r="O965" s="143"/>
      <c r="P965" s="143"/>
      <c r="Q965" s="143"/>
      <c r="R965" s="143"/>
      <c r="S965" s="143"/>
      <c r="T965" s="143"/>
    </row>
    <row r="966" spans="1:20" x14ac:dyDescent="0.2">
      <c r="A966" s="142"/>
      <c r="B966" s="142"/>
      <c r="C966" s="142"/>
      <c r="D966" s="142"/>
      <c r="E966" s="142"/>
      <c r="F966" s="142"/>
      <c r="G966" s="142"/>
      <c r="H966" s="142"/>
      <c r="I966" s="142"/>
      <c r="J966" s="143"/>
      <c r="K966" s="143"/>
      <c r="L966" s="143"/>
      <c r="M966" s="143"/>
      <c r="N966" s="143"/>
      <c r="O966" s="143"/>
      <c r="P966" s="143"/>
      <c r="Q966" s="143"/>
      <c r="R966" s="143"/>
      <c r="S966" s="143"/>
      <c r="T966" s="143"/>
    </row>
    <row r="967" spans="1:20" x14ac:dyDescent="0.2">
      <c r="A967" s="142"/>
      <c r="B967" s="142"/>
      <c r="C967" s="142"/>
      <c r="D967" s="142"/>
      <c r="E967" s="142"/>
      <c r="F967" s="142"/>
      <c r="G967" s="142"/>
      <c r="H967" s="142"/>
      <c r="I967" s="142"/>
      <c r="J967" s="143"/>
      <c r="K967" s="143"/>
      <c r="L967" s="143"/>
      <c r="M967" s="143"/>
      <c r="N967" s="143"/>
      <c r="O967" s="143"/>
      <c r="P967" s="143"/>
      <c r="Q967" s="143"/>
      <c r="R967" s="143"/>
      <c r="S967" s="143"/>
      <c r="T967" s="143"/>
    </row>
    <row r="968" spans="1:20" x14ac:dyDescent="0.2">
      <c r="A968" s="142"/>
      <c r="B968" s="142"/>
      <c r="C968" s="142"/>
      <c r="D968" s="142"/>
      <c r="E968" s="142"/>
      <c r="F968" s="142"/>
      <c r="G968" s="142"/>
      <c r="H968" s="142"/>
      <c r="I968" s="142"/>
      <c r="J968" s="143"/>
      <c r="K968" s="143"/>
      <c r="L968" s="143"/>
      <c r="M968" s="143"/>
      <c r="N968" s="143"/>
      <c r="O968" s="143"/>
      <c r="P968" s="143"/>
      <c r="Q968" s="143"/>
      <c r="R968" s="143"/>
      <c r="S968" s="143"/>
      <c r="T968" s="143"/>
    </row>
    <row r="969" spans="1:20" x14ac:dyDescent="0.2">
      <c r="A969" s="142"/>
      <c r="B969" s="142"/>
      <c r="C969" s="142"/>
      <c r="D969" s="142"/>
      <c r="E969" s="142"/>
      <c r="F969" s="142"/>
      <c r="G969" s="142"/>
      <c r="H969" s="142"/>
      <c r="I969" s="142"/>
      <c r="J969" s="143"/>
      <c r="K969" s="143"/>
      <c r="L969" s="143"/>
      <c r="M969" s="143"/>
      <c r="N969" s="143"/>
      <c r="O969" s="143"/>
      <c r="P969" s="143"/>
      <c r="Q969" s="143"/>
      <c r="R969" s="143"/>
      <c r="S969" s="143"/>
      <c r="T969" s="143"/>
    </row>
    <row r="970" spans="1:20" x14ac:dyDescent="0.2">
      <c r="A970" s="142"/>
      <c r="B970" s="142"/>
      <c r="C970" s="142"/>
      <c r="D970" s="142"/>
      <c r="E970" s="142"/>
      <c r="F970" s="142"/>
      <c r="G970" s="142"/>
      <c r="H970" s="142"/>
      <c r="I970" s="142"/>
      <c r="J970" s="143"/>
      <c r="K970" s="143"/>
      <c r="L970" s="143"/>
      <c r="M970" s="143"/>
      <c r="N970" s="143"/>
      <c r="O970" s="143"/>
      <c r="P970" s="143"/>
      <c r="Q970" s="143"/>
      <c r="R970" s="143"/>
      <c r="S970" s="143"/>
      <c r="T970" s="143"/>
    </row>
    <row r="971" spans="1:20" x14ac:dyDescent="0.2">
      <c r="A971" s="142"/>
      <c r="B971" s="142"/>
      <c r="C971" s="142"/>
      <c r="D971" s="142"/>
      <c r="E971" s="142"/>
      <c r="F971" s="142"/>
      <c r="G971" s="142"/>
      <c r="H971" s="142"/>
      <c r="I971" s="142"/>
      <c r="J971" s="143"/>
      <c r="K971" s="143"/>
      <c r="L971" s="143"/>
      <c r="M971" s="143"/>
      <c r="N971" s="143"/>
      <c r="O971" s="143"/>
      <c r="P971" s="143"/>
      <c r="Q971" s="143"/>
      <c r="R971" s="143"/>
      <c r="S971" s="143"/>
      <c r="T971" s="143"/>
    </row>
    <row r="972" spans="1:20" x14ac:dyDescent="0.2">
      <c r="A972" s="142"/>
      <c r="B972" s="142"/>
      <c r="C972" s="142"/>
      <c r="D972" s="142"/>
      <c r="E972" s="142"/>
      <c r="F972" s="142"/>
      <c r="G972" s="142"/>
      <c r="H972" s="142"/>
      <c r="I972" s="142"/>
      <c r="J972" s="143"/>
      <c r="K972" s="143"/>
      <c r="L972" s="143"/>
      <c r="M972" s="143"/>
      <c r="N972" s="143"/>
      <c r="O972" s="143"/>
      <c r="P972" s="143"/>
      <c r="Q972" s="143"/>
      <c r="R972" s="143"/>
      <c r="S972" s="143"/>
      <c r="T972" s="143"/>
    </row>
    <row r="973" spans="1:20" x14ac:dyDescent="0.2">
      <c r="A973" s="142"/>
      <c r="B973" s="142"/>
      <c r="C973" s="142"/>
      <c r="D973" s="142"/>
      <c r="E973" s="142"/>
      <c r="F973" s="142"/>
      <c r="G973" s="142"/>
      <c r="H973" s="142"/>
      <c r="I973" s="142"/>
      <c r="J973" s="143"/>
      <c r="K973" s="143"/>
      <c r="L973" s="143"/>
      <c r="M973" s="143"/>
      <c r="N973" s="143"/>
      <c r="O973" s="143"/>
      <c r="P973" s="143"/>
      <c r="Q973" s="143"/>
      <c r="R973" s="143"/>
      <c r="S973" s="143"/>
      <c r="T973" s="143"/>
    </row>
    <row r="974" spans="1:20" x14ac:dyDescent="0.2">
      <c r="A974" s="142"/>
      <c r="B974" s="142"/>
      <c r="C974" s="142"/>
      <c r="D974" s="142"/>
      <c r="E974" s="142"/>
      <c r="F974" s="142"/>
      <c r="G974" s="142"/>
      <c r="H974" s="142"/>
      <c r="I974" s="142"/>
      <c r="J974" s="143"/>
      <c r="K974" s="143"/>
      <c r="L974" s="143"/>
      <c r="M974" s="143"/>
      <c r="N974" s="143"/>
      <c r="O974" s="143"/>
      <c r="P974" s="143"/>
      <c r="Q974" s="143"/>
      <c r="R974" s="143"/>
      <c r="S974" s="143"/>
      <c r="T974" s="143"/>
    </row>
    <row r="975" spans="1:20" x14ac:dyDescent="0.2">
      <c r="A975" s="142"/>
      <c r="B975" s="142"/>
      <c r="C975" s="142"/>
      <c r="D975" s="142"/>
      <c r="E975" s="142"/>
      <c r="F975" s="142"/>
      <c r="G975" s="142"/>
      <c r="H975" s="142"/>
      <c r="I975" s="142"/>
      <c r="J975" s="143"/>
      <c r="K975" s="143"/>
      <c r="L975" s="143"/>
      <c r="M975" s="143"/>
      <c r="N975" s="143"/>
      <c r="O975" s="143"/>
      <c r="P975" s="143"/>
      <c r="Q975" s="143"/>
      <c r="R975" s="143"/>
      <c r="S975" s="143"/>
      <c r="T975" s="143"/>
    </row>
    <row r="976" spans="1:20" x14ac:dyDescent="0.2">
      <c r="A976" s="142"/>
      <c r="B976" s="142"/>
      <c r="C976" s="142"/>
      <c r="D976" s="142"/>
      <c r="E976" s="142"/>
      <c r="F976" s="142"/>
      <c r="G976" s="142"/>
      <c r="H976" s="142"/>
      <c r="I976" s="142"/>
      <c r="J976" s="143"/>
      <c r="K976" s="143"/>
      <c r="L976" s="143"/>
      <c r="M976" s="143"/>
      <c r="N976" s="143"/>
      <c r="O976" s="143"/>
      <c r="P976" s="143"/>
      <c r="Q976" s="143"/>
      <c r="R976" s="143"/>
      <c r="S976" s="143"/>
      <c r="T976" s="143"/>
    </row>
    <row r="977" spans="1:20" x14ac:dyDescent="0.2">
      <c r="A977" s="142"/>
      <c r="B977" s="142"/>
      <c r="C977" s="142"/>
      <c r="D977" s="142"/>
      <c r="E977" s="142"/>
      <c r="F977" s="142"/>
      <c r="G977" s="142"/>
      <c r="H977" s="142"/>
      <c r="I977" s="142"/>
      <c r="J977" s="143"/>
      <c r="K977" s="143"/>
      <c r="L977" s="143"/>
      <c r="M977" s="143"/>
      <c r="N977" s="143"/>
      <c r="O977" s="143"/>
      <c r="P977" s="143"/>
      <c r="Q977" s="143"/>
      <c r="R977" s="143"/>
      <c r="S977" s="143"/>
      <c r="T977" s="143"/>
    </row>
    <row r="978" spans="1:20" x14ac:dyDescent="0.2">
      <c r="A978" s="142"/>
      <c r="B978" s="142"/>
      <c r="C978" s="142"/>
      <c r="D978" s="142"/>
      <c r="E978" s="142"/>
      <c r="F978" s="142"/>
      <c r="G978" s="142"/>
      <c r="H978" s="142"/>
      <c r="I978" s="142"/>
      <c r="J978" s="143"/>
      <c r="K978" s="143"/>
      <c r="L978" s="143"/>
      <c r="M978" s="143"/>
      <c r="N978" s="143"/>
      <c r="O978" s="143"/>
      <c r="P978" s="143"/>
      <c r="Q978" s="143"/>
      <c r="R978" s="143"/>
      <c r="S978" s="143"/>
      <c r="T978" s="143"/>
    </row>
    <row r="979" spans="1:20" x14ac:dyDescent="0.2">
      <c r="A979" s="142"/>
      <c r="B979" s="142"/>
      <c r="C979" s="142"/>
      <c r="D979" s="142"/>
      <c r="E979" s="142"/>
      <c r="F979" s="142"/>
      <c r="G979" s="142"/>
      <c r="H979" s="142"/>
      <c r="I979" s="142"/>
      <c r="J979" s="143"/>
      <c r="K979" s="143"/>
      <c r="L979" s="143"/>
      <c r="M979" s="143"/>
      <c r="N979" s="143"/>
      <c r="O979" s="143"/>
      <c r="P979" s="143"/>
      <c r="Q979" s="143"/>
      <c r="R979" s="143"/>
      <c r="S979" s="143"/>
      <c r="T979" s="143"/>
    </row>
    <row r="980" spans="1:20" x14ac:dyDescent="0.2">
      <c r="A980" s="142"/>
      <c r="B980" s="142"/>
      <c r="C980" s="142"/>
      <c r="D980" s="142"/>
      <c r="E980" s="142"/>
      <c r="F980" s="142"/>
      <c r="G980" s="142"/>
      <c r="H980" s="142"/>
      <c r="I980" s="142"/>
      <c r="J980" s="143"/>
      <c r="K980" s="143"/>
      <c r="L980" s="143"/>
      <c r="M980" s="143"/>
      <c r="N980" s="143"/>
      <c r="O980" s="143"/>
      <c r="P980" s="143"/>
      <c r="Q980" s="143"/>
      <c r="R980" s="143"/>
      <c r="S980" s="143"/>
      <c r="T980" s="143"/>
    </row>
    <row r="981" spans="1:20" x14ac:dyDescent="0.2">
      <c r="A981" s="142"/>
      <c r="B981" s="142"/>
      <c r="C981" s="142"/>
      <c r="D981" s="142"/>
      <c r="E981" s="142"/>
      <c r="F981" s="142"/>
      <c r="G981" s="142"/>
      <c r="H981" s="142"/>
      <c r="I981" s="142"/>
      <c r="J981" s="143"/>
      <c r="K981" s="143"/>
      <c r="L981" s="143"/>
      <c r="M981" s="143"/>
      <c r="N981" s="143"/>
      <c r="O981" s="143"/>
      <c r="P981" s="143"/>
      <c r="Q981" s="143"/>
      <c r="R981" s="143"/>
      <c r="S981" s="143"/>
      <c r="T981" s="143"/>
    </row>
    <row r="982" spans="1:20" x14ac:dyDescent="0.2">
      <c r="A982" s="142"/>
      <c r="B982" s="142"/>
      <c r="C982" s="142"/>
      <c r="D982" s="142"/>
      <c r="E982" s="142"/>
      <c r="F982" s="142"/>
      <c r="G982" s="142"/>
      <c r="H982" s="142"/>
      <c r="I982" s="142"/>
      <c r="J982" s="143"/>
      <c r="K982" s="143"/>
      <c r="L982" s="143"/>
      <c r="M982" s="143"/>
      <c r="N982" s="143"/>
      <c r="O982" s="143"/>
      <c r="P982" s="143"/>
      <c r="Q982" s="143"/>
      <c r="R982" s="143"/>
      <c r="S982" s="143"/>
      <c r="T982" s="143"/>
    </row>
    <row r="983" spans="1:20" x14ac:dyDescent="0.2">
      <c r="A983" s="142"/>
      <c r="B983" s="142"/>
      <c r="C983" s="142"/>
      <c r="D983" s="142"/>
      <c r="E983" s="142"/>
      <c r="F983" s="142"/>
      <c r="G983" s="142"/>
      <c r="H983" s="142"/>
      <c r="I983" s="142"/>
      <c r="J983" s="143"/>
      <c r="K983" s="143"/>
      <c r="L983" s="143"/>
      <c r="M983" s="143"/>
      <c r="N983" s="143"/>
      <c r="O983" s="143"/>
      <c r="P983" s="143"/>
      <c r="Q983" s="143"/>
      <c r="R983" s="143"/>
      <c r="S983" s="143"/>
      <c r="T983" s="143"/>
    </row>
    <row r="984" spans="1:20" x14ac:dyDescent="0.2">
      <c r="A984" s="142"/>
      <c r="B984" s="142"/>
      <c r="C984" s="142"/>
      <c r="D984" s="142"/>
      <c r="E984" s="142"/>
      <c r="F984" s="142"/>
      <c r="G984" s="142"/>
      <c r="H984" s="142"/>
      <c r="I984" s="142"/>
      <c r="J984" s="143"/>
      <c r="K984" s="143"/>
      <c r="L984" s="143"/>
      <c r="M984" s="143"/>
      <c r="N984" s="143"/>
      <c r="O984" s="143"/>
      <c r="P984" s="143"/>
      <c r="Q984" s="143"/>
      <c r="R984" s="143"/>
      <c r="S984" s="143"/>
      <c r="T984" s="143"/>
    </row>
    <row r="985" spans="1:20" x14ac:dyDescent="0.2">
      <c r="A985" s="142"/>
      <c r="B985" s="142"/>
      <c r="C985" s="142"/>
      <c r="D985" s="142"/>
      <c r="E985" s="142"/>
      <c r="F985" s="142"/>
      <c r="G985" s="142"/>
      <c r="H985" s="142"/>
      <c r="I985" s="142"/>
      <c r="J985" s="143"/>
      <c r="K985" s="143"/>
      <c r="L985" s="143"/>
      <c r="M985" s="143"/>
      <c r="N985" s="143"/>
      <c r="O985" s="143"/>
      <c r="P985" s="143"/>
      <c r="Q985" s="143"/>
      <c r="R985" s="143"/>
      <c r="S985" s="143"/>
      <c r="T985" s="143"/>
    </row>
    <row r="986" spans="1:20" x14ac:dyDescent="0.2">
      <c r="A986" s="142"/>
      <c r="B986" s="142"/>
      <c r="C986" s="142"/>
      <c r="D986" s="142"/>
      <c r="E986" s="142"/>
      <c r="F986" s="142"/>
      <c r="G986" s="142"/>
      <c r="H986" s="142"/>
      <c r="I986" s="142"/>
      <c r="J986" s="143"/>
      <c r="K986" s="143"/>
      <c r="L986" s="143"/>
      <c r="M986" s="143"/>
      <c r="N986" s="143"/>
      <c r="O986" s="143"/>
      <c r="P986" s="143"/>
      <c r="Q986" s="143"/>
      <c r="R986" s="143"/>
      <c r="S986" s="143"/>
      <c r="T986" s="143"/>
    </row>
    <row r="987" spans="1:20" x14ac:dyDescent="0.2">
      <c r="A987" s="142"/>
      <c r="B987" s="142"/>
      <c r="C987" s="142"/>
      <c r="D987" s="142"/>
      <c r="E987" s="142"/>
      <c r="F987" s="142"/>
      <c r="G987" s="142"/>
      <c r="H987" s="142"/>
      <c r="I987" s="142"/>
      <c r="J987" s="143"/>
      <c r="K987" s="143"/>
      <c r="L987" s="143"/>
      <c r="M987" s="143"/>
      <c r="N987" s="143"/>
      <c r="O987" s="143"/>
      <c r="P987" s="143"/>
      <c r="Q987" s="143"/>
      <c r="R987" s="143"/>
      <c r="S987" s="143"/>
      <c r="T987" s="143"/>
    </row>
    <row r="988" spans="1:20" x14ac:dyDescent="0.2">
      <c r="A988" s="142"/>
      <c r="B988" s="142"/>
      <c r="C988" s="142"/>
      <c r="D988" s="142"/>
      <c r="E988" s="142"/>
      <c r="F988" s="142"/>
      <c r="G988" s="142"/>
      <c r="H988" s="142"/>
      <c r="I988" s="142"/>
      <c r="J988" s="143"/>
      <c r="K988" s="143"/>
      <c r="L988" s="143"/>
      <c r="M988" s="143"/>
      <c r="N988" s="143"/>
      <c r="O988" s="143"/>
      <c r="P988" s="143"/>
      <c r="Q988" s="143"/>
      <c r="R988" s="143"/>
      <c r="S988" s="143"/>
      <c r="T988" s="143"/>
    </row>
    <row r="989" spans="1:20" x14ac:dyDescent="0.2">
      <c r="A989" s="142"/>
      <c r="B989" s="142"/>
      <c r="C989" s="142"/>
      <c r="D989" s="142"/>
      <c r="E989" s="142"/>
      <c r="F989" s="142"/>
      <c r="G989" s="142"/>
      <c r="H989" s="142"/>
      <c r="I989" s="142"/>
      <c r="J989" s="143"/>
      <c r="K989" s="143"/>
      <c r="L989" s="143"/>
      <c r="M989" s="143"/>
      <c r="N989" s="143"/>
      <c r="O989" s="143"/>
      <c r="P989" s="143"/>
      <c r="Q989" s="143"/>
      <c r="R989" s="143"/>
      <c r="S989" s="143"/>
      <c r="T989" s="143"/>
    </row>
    <row r="990" spans="1:20" x14ac:dyDescent="0.2">
      <c r="A990" s="142"/>
      <c r="B990" s="142"/>
      <c r="C990" s="142"/>
      <c r="D990" s="142"/>
      <c r="E990" s="142"/>
      <c r="F990" s="142"/>
      <c r="G990" s="142"/>
      <c r="H990" s="142"/>
      <c r="I990" s="142"/>
      <c r="J990" s="143"/>
      <c r="K990" s="143"/>
      <c r="L990" s="143"/>
      <c r="M990" s="143"/>
      <c r="N990" s="143"/>
      <c r="O990" s="143"/>
      <c r="P990" s="143"/>
      <c r="Q990" s="143"/>
      <c r="R990" s="143"/>
      <c r="S990" s="143"/>
      <c r="T990" s="143"/>
    </row>
    <row r="991" spans="1:20" x14ac:dyDescent="0.2">
      <c r="A991" s="142"/>
      <c r="B991" s="142"/>
      <c r="C991" s="142"/>
      <c r="D991" s="142"/>
      <c r="E991" s="142"/>
      <c r="F991" s="142"/>
      <c r="G991" s="142"/>
      <c r="H991" s="142"/>
      <c r="I991" s="142"/>
      <c r="J991" s="143"/>
      <c r="K991" s="143"/>
      <c r="L991" s="143"/>
      <c r="M991" s="143"/>
      <c r="N991" s="143"/>
      <c r="O991" s="143"/>
      <c r="P991" s="143"/>
      <c r="Q991" s="143"/>
      <c r="R991" s="143"/>
      <c r="S991" s="143"/>
      <c r="T991" s="143"/>
    </row>
    <row r="992" spans="1:20" x14ac:dyDescent="0.2">
      <c r="A992" s="142"/>
      <c r="B992" s="142"/>
      <c r="C992" s="142"/>
      <c r="D992" s="142"/>
      <c r="E992" s="142"/>
      <c r="F992" s="142"/>
      <c r="G992" s="142"/>
      <c r="H992" s="142"/>
      <c r="I992" s="142"/>
      <c r="J992" s="143"/>
      <c r="K992" s="143"/>
      <c r="L992" s="143"/>
      <c r="M992" s="143"/>
      <c r="N992" s="143"/>
      <c r="O992" s="143"/>
      <c r="P992" s="143"/>
      <c r="Q992" s="143"/>
      <c r="R992" s="143"/>
      <c r="S992" s="143"/>
      <c r="T992" s="143"/>
    </row>
    <row r="993" spans="1:20" x14ac:dyDescent="0.2">
      <c r="A993" s="142"/>
      <c r="B993" s="142"/>
      <c r="C993" s="142"/>
      <c r="D993" s="142"/>
      <c r="E993" s="142"/>
      <c r="F993" s="142"/>
      <c r="G993" s="142"/>
      <c r="H993" s="142"/>
      <c r="I993" s="142"/>
      <c r="J993" s="143"/>
      <c r="K993" s="143"/>
      <c r="L993" s="143"/>
      <c r="M993" s="143"/>
      <c r="N993" s="143"/>
      <c r="O993" s="143"/>
      <c r="P993" s="143"/>
      <c r="Q993" s="143"/>
      <c r="R993" s="143"/>
      <c r="S993" s="143"/>
      <c r="T993" s="143"/>
    </row>
    <row r="994" spans="1:20" x14ac:dyDescent="0.2">
      <c r="A994" s="142"/>
      <c r="B994" s="142"/>
      <c r="C994" s="142"/>
      <c r="D994" s="142"/>
      <c r="E994" s="142"/>
      <c r="F994" s="142"/>
      <c r="G994" s="142"/>
      <c r="H994" s="142"/>
      <c r="I994" s="142"/>
      <c r="J994" s="143"/>
      <c r="K994" s="143"/>
      <c r="L994" s="143"/>
      <c r="M994" s="143"/>
      <c r="N994" s="143"/>
      <c r="O994" s="143"/>
      <c r="P994" s="143"/>
      <c r="Q994" s="143"/>
      <c r="R994" s="143"/>
      <c r="S994" s="143"/>
      <c r="T994" s="143"/>
    </row>
    <row r="995" spans="1:20" x14ac:dyDescent="0.2">
      <c r="A995" s="142"/>
      <c r="B995" s="142"/>
      <c r="C995" s="142"/>
      <c r="D995" s="142"/>
      <c r="E995" s="142"/>
      <c r="F995" s="142"/>
      <c r="G995" s="142"/>
      <c r="H995" s="142"/>
      <c r="I995" s="142"/>
      <c r="J995" s="143"/>
      <c r="K995" s="143"/>
      <c r="L995" s="143"/>
      <c r="M995" s="143"/>
      <c r="N995" s="143"/>
      <c r="O995" s="143"/>
      <c r="P995" s="143"/>
      <c r="Q995" s="143"/>
      <c r="R995" s="143"/>
      <c r="S995" s="143"/>
      <c r="T995" s="143"/>
    </row>
    <row r="996" spans="1:20" x14ac:dyDescent="0.2">
      <c r="A996" s="142"/>
      <c r="B996" s="142"/>
      <c r="C996" s="142"/>
      <c r="D996" s="142"/>
      <c r="E996" s="142"/>
      <c r="F996" s="142"/>
      <c r="G996" s="142"/>
      <c r="H996" s="142"/>
      <c r="I996" s="142"/>
      <c r="J996" s="143"/>
      <c r="K996" s="143"/>
      <c r="L996" s="143"/>
      <c r="M996" s="143"/>
      <c r="N996" s="143"/>
      <c r="O996" s="143"/>
      <c r="P996" s="143"/>
      <c r="Q996" s="143"/>
      <c r="R996" s="143"/>
      <c r="S996" s="143"/>
      <c r="T996" s="143"/>
    </row>
    <row r="997" spans="1:20" x14ac:dyDescent="0.2">
      <c r="A997" s="142"/>
      <c r="B997" s="142"/>
      <c r="C997" s="142"/>
      <c r="D997" s="142"/>
      <c r="E997" s="142"/>
      <c r="F997" s="142"/>
      <c r="G997" s="142"/>
      <c r="H997" s="142"/>
      <c r="I997" s="142"/>
      <c r="J997" s="143"/>
      <c r="K997" s="143"/>
      <c r="L997" s="143"/>
      <c r="M997" s="143"/>
      <c r="N997" s="143"/>
      <c r="O997" s="143"/>
      <c r="P997" s="143"/>
      <c r="Q997" s="143"/>
      <c r="R997" s="143"/>
      <c r="S997" s="143"/>
      <c r="T997" s="143"/>
    </row>
    <row r="998" spans="1:20" x14ac:dyDescent="0.2">
      <c r="A998" s="142"/>
      <c r="B998" s="142"/>
      <c r="C998" s="142"/>
      <c r="D998" s="142"/>
      <c r="E998" s="142"/>
      <c r="F998" s="142"/>
      <c r="G998" s="142"/>
      <c r="H998" s="142"/>
      <c r="I998" s="142"/>
      <c r="J998" s="143"/>
      <c r="K998" s="143"/>
      <c r="L998" s="143"/>
      <c r="M998" s="143"/>
      <c r="N998" s="143"/>
      <c r="O998" s="143"/>
      <c r="P998" s="143"/>
      <c r="Q998" s="143"/>
      <c r="R998" s="143"/>
      <c r="S998" s="143"/>
      <c r="T998" s="143"/>
    </row>
    <row r="999" spans="1:20" x14ac:dyDescent="0.2">
      <c r="A999" s="142"/>
      <c r="B999" s="142"/>
      <c r="C999" s="142"/>
      <c r="D999" s="142"/>
      <c r="E999" s="142"/>
      <c r="F999" s="142"/>
      <c r="G999" s="142"/>
      <c r="H999" s="142"/>
      <c r="I999" s="142"/>
      <c r="J999" s="143"/>
      <c r="K999" s="143"/>
      <c r="L999" s="143"/>
      <c r="M999" s="143"/>
      <c r="N999" s="143"/>
      <c r="O999" s="143"/>
      <c r="P999" s="143"/>
      <c r="Q999" s="143"/>
      <c r="R999" s="143"/>
      <c r="S999" s="143"/>
      <c r="T999" s="143"/>
    </row>
    <row r="1000" spans="1:20" x14ac:dyDescent="0.2">
      <c r="A1000" s="142"/>
      <c r="B1000" s="142"/>
      <c r="C1000" s="142"/>
      <c r="D1000" s="142"/>
      <c r="E1000" s="142"/>
      <c r="F1000" s="142"/>
      <c r="G1000" s="142"/>
      <c r="H1000" s="142"/>
      <c r="I1000" s="142"/>
      <c r="J1000" s="143"/>
      <c r="K1000" s="143"/>
      <c r="L1000" s="143"/>
      <c r="M1000" s="143"/>
      <c r="N1000" s="143"/>
      <c r="O1000" s="143"/>
      <c r="P1000" s="143"/>
      <c r="Q1000" s="143"/>
      <c r="R1000" s="143"/>
      <c r="S1000" s="143"/>
      <c r="T1000" s="143"/>
    </row>
    <row r="1001" spans="1:20" x14ac:dyDescent="0.2">
      <c r="A1001" s="142"/>
      <c r="B1001" s="142"/>
      <c r="C1001" s="142"/>
      <c r="D1001" s="142"/>
      <c r="E1001" s="142"/>
      <c r="F1001" s="142"/>
      <c r="G1001" s="142"/>
      <c r="H1001" s="142"/>
      <c r="I1001" s="142"/>
      <c r="J1001" s="143"/>
      <c r="K1001" s="143"/>
      <c r="L1001" s="143"/>
      <c r="M1001" s="143"/>
      <c r="N1001" s="143"/>
      <c r="O1001" s="143"/>
      <c r="P1001" s="143"/>
      <c r="Q1001" s="143"/>
      <c r="R1001" s="143"/>
      <c r="S1001" s="143"/>
      <c r="T1001" s="143"/>
    </row>
    <row r="1002" spans="1:20" x14ac:dyDescent="0.2">
      <c r="A1002" s="142"/>
      <c r="B1002" s="142"/>
      <c r="C1002" s="142"/>
      <c r="D1002" s="142"/>
      <c r="E1002" s="142"/>
      <c r="F1002" s="142"/>
      <c r="G1002" s="142"/>
      <c r="H1002" s="142"/>
      <c r="I1002" s="142"/>
      <c r="J1002" s="143"/>
      <c r="K1002" s="143"/>
      <c r="L1002" s="143"/>
      <c r="M1002" s="143"/>
      <c r="N1002" s="143"/>
      <c r="O1002" s="143"/>
      <c r="P1002" s="143"/>
      <c r="Q1002" s="143"/>
      <c r="R1002" s="143"/>
      <c r="S1002" s="143"/>
      <c r="T1002" s="143"/>
    </row>
    <row r="1003" spans="1:20" x14ac:dyDescent="0.2">
      <c r="A1003" s="142"/>
      <c r="B1003" s="142"/>
      <c r="C1003" s="142"/>
      <c r="D1003" s="142"/>
      <c r="E1003" s="142"/>
      <c r="F1003" s="142"/>
      <c r="G1003" s="142"/>
      <c r="H1003" s="142"/>
      <c r="I1003" s="142"/>
      <c r="J1003" s="143"/>
      <c r="K1003" s="143"/>
      <c r="L1003" s="143"/>
      <c r="M1003" s="143"/>
      <c r="N1003" s="143"/>
      <c r="O1003" s="143"/>
      <c r="P1003" s="143"/>
      <c r="Q1003" s="143"/>
      <c r="R1003" s="143"/>
      <c r="S1003" s="143"/>
      <c r="T1003" s="143"/>
    </row>
    <row r="1004" spans="1:20" x14ac:dyDescent="0.2">
      <c r="A1004" s="142"/>
      <c r="B1004" s="142"/>
      <c r="C1004" s="142"/>
      <c r="D1004" s="142"/>
      <c r="E1004" s="142"/>
      <c r="F1004" s="142"/>
      <c r="G1004" s="142"/>
      <c r="H1004" s="142"/>
      <c r="I1004" s="142"/>
      <c r="J1004" s="143"/>
      <c r="K1004" s="143"/>
      <c r="L1004" s="143"/>
      <c r="M1004" s="143"/>
      <c r="N1004" s="143"/>
      <c r="O1004" s="143"/>
      <c r="P1004" s="143"/>
      <c r="Q1004" s="143"/>
      <c r="R1004" s="143"/>
      <c r="S1004" s="143"/>
      <c r="T1004" s="143"/>
    </row>
    <row r="1005" spans="1:20" x14ac:dyDescent="0.2">
      <c r="A1005" s="142"/>
      <c r="B1005" s="142"/>
      <c r="C1005" s="142"/>
      <c r="D1005" s="142"/>
      <c r="E1005" s="142"/>
      <c r="F1005" s="142"/>
      <c r="G1005" s="142"/>
      <c r="H1005" s="142"/>
      <c r="I1005" s="142"/>
      <c r="J1005" s="143"/>
      <c r="K1005" s="143"/>
      <c r="L1005" s="143"/>
      <c r="M1005" s="143"/>
      <c r="N1005" s="143"/>
      <c r="O1005" s="143"/>
      <c r="P1005" s="143"/>
      <c r="Q1005" s="143"/>
      <c r="R1005" s="143"/>
      <c r="S1005" s="143"/>
      <c r="T1005" s="143"/>
    </row>
    <row r="1006" spans="1:20" x14ac:dyDescent="0.2">
      <c r="A1006" s="142"/>
      <c r="B1006" s="142"/>
      <c r="C1006" s="142"/>
      <c r="D1006" s="142"/>
      <c r="E1006" s="142"/>
      <c r="F1006" s="142"/>
      <c r="G1006" s="142"/>
      <c r="H1006" s="142"/>
      <c r="I1006" s="142"/>
      <c r="J1006" s="143"/>
      <c r="K1006" s="143"/>
      <c r="L1006" s="143"/>
      <c r="M1006" s="143"/>
      <c r="N1006" s="143"/>
      <c r="O1006" s="143"/>
      <c r="P1006" s="143"/>
      <c r="Q1006" s="143"/>
      <c r="R1006" s="143"/>
      <c r="S1006" s="143"/>
      <c r="T1006" s="143"/>
    </row>
    <row r="1007" spans="1:20" x14ac:dyDescent="0.2">
      <c r="A1007" s="142"/>
      <c r="B1007" s="142"/>
      <c r="C1007" s="142"/>
      <c r="D1007" s="142"/>
      <c r="E1007" s="142"/>
      <c r="F1007" s="142"/>
      <c r="G1007" s="142"/>
      <c r="H1007" s="142"/>
      <c r="I1007" s="142"/>
      <c r="J1007" s="143"/>
      <c r="K1007" s="143"/>
      <c r="L1007" s="143"/>
      <c r="M1007" s="143"/>
      <c r="N1007" s="143"/>
      <c r="O1007" s="143"/>
      <c r="P1007" s="143"/>
      <c r="Q1007" s="143"/>
      <c r="R1007" s="143"/>
      <c r="S1007" s="143"/>
      <c r="T1007" s="143"/>
    </row>
    <row r="1008" spans="1:20" x14ac:dyDescent="0.2">
      <c r="A1008" s="142"/>
      <c r="B1008" s="142"/>
      <c r="C1008" s="142"/>
      <c r="D1008" s="142"/>
      <c r="E1008" s="142"/>
      <c r="F1008" s="142"/>
      <c r="G1008" s="142"/>
      <c r="H1008" s="142"/>
      <c r="I1008" s="142"/>
      <c r="J1008" s="143"/>
      <c r="K1008" s="143"/>
      <c r="L1008" s="143"/>
      <c r="M1008" s="143"/>
      <c r="N1008" s="143"/>
      <c r="O1008" s="143"/>
      <c r="P1008" s="143"/>
      <c r="Q1008" s="143"/>
      <c r="R1008" s="143"/>
      <c r="S1008" s="143"/>
      <c r="T1008" s="143"/>
    </row>
    <row r="1009" spans="1:20" x14ac:dyDescent="0.2">
      <c r="A1009" s="142"/>
      <c r="B1009" s="142"/>
      <c r="C1009" s="142"/>
      <c r="D1009" s="142"/>
      <c r="E1009" s="142"/>
      <c r="F1009" s="142"/>
      <c r="G1009" s="142"/>
      <c r="H1009" s="142"/>
      <c r="I1009" s="142"/>
      <c r="J1009" s="143"/>
      <c r="K1009" s="143"/>
      <c r="L1009" s="143"/>
      <c r="M1009" s="143"/>
      <c r="N1009" s="143"/>
      <c r="O1009" s="143"/>
      <c r="P1009" s="143"/>
      <c r="Q1009" s="143"/>
      <c r="R1009" s="143"/>
      <c r="S1009" s="143"/>
      <c r="T1009" s="143"/>
    </row>
    <row r="1010" spans="1:20" x14ac:dyDescent="0.2">
      <c r="A1010" s="142"/>
      <c r="B1010" s="142"/>
      <c r="C1010" s="142"/>
      <c r="D1010" s="142"/>
      <c r="E1010" s="142"/>
      <c r="F1010" s="142"/>
      <c r="G1010" s="142"/>
      <c r="H1010" s="142"/>
      <c r="I1010" s="142"/>
      <c r="J1010" s="143"/>
      <c r="K1010" s="143"/>
      <c r="L1010" s="143"/>
      <c r="M1010" s="143"/>
      <c r="N1010" s="143"/>
      <c r="O1010" s="143"/>
      <c r="P1010" s="143"/>
      <c r="Q1010" s="143"/>
      <c r="R1010" s="143"/>
      <c r="S1010" s="143"/>
      <c r="T1010" s="143"/>
    </row>
    <row r="1011" spans="1:20" x14ac:dyDescent="0.2">
      <c r="A1011" s="142"/>
      <c r="B1011" s="142"/>
      <c r="C1011" s="142"/>
      <c r="D1011" s="142"/>
      <c r="E1011" s="142"/>
      <c r="F1011" s="142"/>
      <c r="G1011" s="142"/>
      <c r="H1011" s="142"/>
      <c r="I1011" s="142"/>
      <c r="J1011" s="143"/>
      <c r="K1011" s="143"/>
      <c r="L1011" s="143"/>
      <c r="M1011" s="143"/>
      <c r="N1011" s="143"/>
      <c r="O1011" s="143"/>
      <c r="P1011" s="143"/>
      <c r="Q1011" s="143"/>
      <c r="R1011" s="143"/>
      <c r="S1011" s="143"/>
      <c r="T1011" s="143"/>
    </row>
    <row r="1012" spans="1:20" x14ac:dyDescent="0.2">
      <c r="A1012" s="142"/>
      <c r="B1012" s="142"/>
      <c r="C1012" s="142"/>
      <c r="D1012" s="142"/>
      <c r="E1012" s="142"/>
      <c r="F1012" s="142"/>
      <c r="G1012" s="142"/>
      <c r="H1012" s="142"/>
      <c r="I1012" s="142"/>
      <c r="J1012" s="143"/>
      <c r="K1012" s="143"/>
      <c r="L1012" s="143"/>
      <c r="M1012" s="143"/>
      <c r="N1012" s="143"/>
      <c r="O1012" s="143"/>
      <c r="P1012" s="143"/>
      <c r="Q1012" s="143"/>
      <c r="R1012" s="143"/>
      <c r="S1012" s="143"/>
      <c r="T1012" s="143"/>
    </row>
    <row r="1013" spans="1:20" x14ac:dyDescent="0.2">
      <c r="A1013" s="142"/>
      <c r="B1013" s="142"/>
      <c r="C1013" s="142"/>
      <c r="D1013" s="142"/>
      <c r="E1013" s="142"/>
      <c r="F1013" s="142"/>
      <c r="G1013" s="142"/>
      <c r="H1013" s="142"/>
      <c r="I1013" s="142"/>
      <c r="J1013" s="143"/>
      <c r="K1013" s="143"/>
      <c r="L1013" s="143"/>
      <c r="M1013" s="143"/>
      <c r="N1013" s="143"/>
      <c r="O1013" s="143"/>
      <c r="P1013" s="143"/>
      <c r="Q1013" s="143"/>
      <c r="R1013" s="143"/>
      <c r="S1013" s="143"/>
      <c r="T1013" s="143"/>
    </row>
    <row r="1014" spans="1:20" x14ac:dyDescent="0.2">
      <c r="A1014" s="142"/>
      <c r="B1014" s="142"/>
      <c r="C1014" s="142"/>
      <c r="D1014" s="142"/>
      <c r="E1014" s="142"/>
      <c r="F1014" s="142"/>
      <c r="G1014" s="142"/>
      <c r="H1014" s="142"/>
      <c r="I1014" s="142"/>
      <c r="J1014" s="143"/>
      <c r="K1014" s="143"/>
      <c r="L1014" s="143"/>
      <c r="M1014" s="143"/>
      <c r="N1014" s="143"/>
      <c r="O1014" s="143"/>
      <c r="P1014" s="143"/>
      <c r="Q1014" s="143"/>
      <c r="R1014" s="143"/>
      <c r="S1014" s="143"/>
      <c r="T1014" s="143"/>
    </row>
    <row r="1015" spans="1:20" x14ac:dyDescent="0.2">
      <c r="A1015" s="142"/>
      <c r="B1015" s="142"/>
      <c r="C1015" s="142"/>
      <c r="D1015" s="142"/>
      <c r="E1015" s="142"/>
      <c r="F1015" s="142"/>
      <c r="G1015" s="142"/>
      <c r="H1015" s="142"/>
      <c r="I1015" s="142"/>
      <c r="J1015" s="143"/>
      <c r="K1015" s="143"/>
      <c r="L1015" s="143"/>
      <c r="M1015" s="143"/>
      <c r="N1015" s="143"/>
      <c r="O1015" s="143"/>
      <c r="P1015" s="143"/>
      <c r="Q1015" s="143"/>
      <c r="R1015" s="143"/>
      <c r="S1015" s="143"/>
      <c r="T1015" s="143"/>
    </row>
    <row r="1016" spans="1:20" x14ac:dyDescent="0.2">
      <c r="A1016" s="142"/>
      <c r="B1016" s="142"/>
      <c r="C1016" s="142"/>
      <c r="D1016" s="142"/>
      <c r="E1016" s="142"/>
      <c r="F1016" s="142"/>
      <c r="G1016" s="142"/>
      <c r="H1016" s="142"/>
      <c r="I1016" s="142"/>
      <c r="J1016" s="143"/>
      <c r="K1016" s="143"/>
      <c r="L1016" s="143"/>
      <c r="M1016" s="143"/>
      <c r="N1016" s="143"/>
      <c r="O1016" s="143"/>
      <c r="P1016" s="143"/>
      <c r="Q1016" s="143"/>
      <c r="R1016" s="143"/>
      <c r="S1016" s="143"/>
      <c r="T1016" s="143"/>
    </row>
    <row r="1017" spans="1:20" x14ac:dyDescent="0.2">
      <c r="A1017" s="142"/>
      <c r="B1017" s="142"/>
      <c r="C1017" s="142"/>
      <c r="D1017" s="142"/>
      <c r="E1017" s="142"/>
      <c r="F1017" s="142"/>
      <c r="G1017" s="142"/>
      <c r="H1017" s="142"/>
      <c r="I1017" s="142"/>
      <c r="J1017" s="143"/>
      <c r="K1017" s="143"/>
      <c r="L1017" s="143"/>
      <c r="M1017" s="143"/>
      <c r="N1017" s="143"/>
      <c r="O1017" s="143"/>
      <c r="P1017" s="143"/>
      <c r="Q1017" s="143"/>
      <c r="R1017" s="143"/>
      <c r="S1017" s="143"/>
      <c r="T1017" s="143"/>
    </row>
    <row r="1018" spans="1:20" x14ac:dyDescent="0.2">
      <c r="A1018" s="142"/>
      <c r="B1018" s="142"/>
      <c r="C1018" s="142"/>
      <c r="D1018" s="142"/>
      <c r="E1018" s="142"/>
      <c r="F1018" s="142"/>
      <c r="G1018" s="142"/>
      <c r="H1018" s="142"/>
      <c r="I1018" s="142"/>
      <c r="J1018" s="143"/>
      <c r="K1018" s="143"/>
      <c r="L1018" s="143"/>
      <c r="M1018" s="143"/>
      <c r="N1018" s="143"/>
      <c r="O1018" s="143"/>
      <c r="P1018" s="143"/>
      <c r="Q1018" s="143"/>
      <c r="R1018" s="143"/>
      <c r="S1018" s="143"/>
      <c r="T1018" s="143"/>
    </row>
    <row r="1019" spans="1:20" x14ac:dyDescent="0.2">
      <c r="A1019" s="142"/>
      <c r="B1019" s="142"/>
      <c r="C1019" s="142"/>
      <c r="D1019" s="142"/>
      <c r="E1019" s="142"/>
      <c r="F1019" s="142"/>
      <c r="G1019" s="142"/>
      <c r="H1019" s="142"/>
      <c r="I1019" s="142"/>
      <c r="J1019" s="143"/>
      <c r="K1019" s="143"/>
      <c r="L1019" s="143"/>
      <c r="M1019" s="143"/>
      <c r="N1019" s="143"/>
      <c r="O1019" s="143"/>
      <c r="P1019" s="143"/>
      <c r="Q1019" s="143"/>
      <c r="R1019" s="143"/>
      <c r="S1019" s="143"/>
      <c r="T1019" s="143"/>
    </row>
    <row r="1020" spans="1:20" x14ac:dyDescent="0.2">
      <c r="A1020" s="142"/>
      <c r="B1020" s="142"/>
      <c r="C1020" s="142"/>
      <c r="D1020" s="142"/>
      <c r="E1020" s="142"/>
      <c r="F1020" s="142"/>
      <c r="G1020" s="142"/>
      <c r="H1020" s="142"/>
      <c r="I1020" s="142"/>
      <c r="J1020" s="143"/>
      <c r="K1020" s="143"/>
      <c r="L1020" s="143"/>
      <c r="M1020" s="143"/>
      <c r="N1020" s="143"/>
      <c r="O1020" s="143"/>
      <c r="P1020" s="143"/>
      <c r="Q1020" s="143"/>
      <c r="R1020" s="143"/>
      <c r="S1020" s="143"/>
      <c r="T1020" s="143"/>
    </row>
    <row r="1021" spans="1:20" x14ac:dyDescent="0.2">
      <c r="A1021" s="142"/>
      <c r="B1021" s="142"/>
      <c r="C1021" s="142"/>
      <c r="D1021" s="142"/>
      <c r="E1021" s="142"/>
      <c r="F1021" s="142"/>
      <c r="G1021" s="142"/>
      <c r="H1021" s="142"/>
      <c r="I1021" s="142"/>
      <c r="J1021" s="143"/>
      <c r="K1021" s="143"/>
      <c r="L1021" s="143"/>
      <c r="M1021" s="143"/>
      <c r="N1021" s="143"/>
      <c r="O1021" s="143"/>
      <c r="P1021" s="143"/>
      <c r="Q1021" s="143"/>
      <c r="R1021" s="143"/>
      <c r="S1021" s="143"/>
      <c r="T1021" s="143"/>
    </row>
    <row r="1022" spans="1:20" x14ac:dyDescent="0.2">
      <c r="A1022" s="142"/>
      <c r="B1022" s="142"/>
      <c r="C1022" s="142"/>
      <c r="D1022" s="142"/>
      <c r="E1022" s="142"/>
      <c r="F1022" s="142"/>
      <c r="G1022" s="142"/>
      <c r="H1022" s="142"/>
      <c r="I1022" s="142"/>
      <c r="J1022" s="143"/>
      <c r="K1022" s="143"/>
      <c r="L1022" s="143"/>
      <c r="M1022" s="143"/>
      <c r="N1022" s="143"/>
      <c r="O1022" s="143"/>
      <c r="P1022" s="143"/>
      <c r="Q1022" s="143"/>
      <c r="R1022" s="143"/>
      <c r="S1022" s="143"/>
      <c r="T1022" s="143"/>
    </row>
    <row r="1023" spans="1:20" x14ac:dyDescent="0.2">
      <c r="A1023" s="142"/>
      <c r="B1023" s="142"/>
      <c r="C1023" s="142"/>
      <c r="D1023" s="142"/>
      <c r="E1023" s="142"/>
      <c r="F1023" s="142"/>
      <c r="G1023" s="142"/>
      <c r="H1023" s="142"/>
      <c r="I1023" s="142"/>
      <c r="J1023" s="143"/>
      <c r="K1023" s="143"/>
      <c r="L1023" s="143"/>
      <c r="M1023" s="143"/>
      <c r="N1023" s="143"/>
      <c r="O1023" s="143"/>
      <c r="P1023" s="143"/>
      <c r="Q1023" s="143"/>
      <c r="R1023" s="143"/>
      <c r="S1023" s="143"/>
      <c r="T1023" s="143"/>
    </row>
    <row r="1024" spans="1:20" x14ac:dyDescent="0.2">
      <c r="A1024" s="142"/>
      <c r="B1024" s="142"/>
      <c r="C1024" s="142"/>
      <c r="D1024" s="142"/>
      <c r="E1024" s="142"/>
      <c r="F1024" s="142"/>
      <c r="G1024" s="142"/>
      <c r="H1024" s="142"/>
      <c r="I1024" s="142"/>
      <c r="J1024" s="143"/>
      <c r="K1024" s="143"/>
      <c r="L1024" s="143"/>
      <c r="M1024" s="143"/>
      <c r="N1024" s="143"/>
      <c r="O1024" s="143"/>
      <c r="P1024" s="143"/>
      <c r="Q1024" s="143"/>
      <c r="R1024" s="143"/>
      <c r="S1024" s="143"/>
      <c r="T1024" s="143"/>
    </row>
    <row r="1025" spans="1:20" x14ac:dyDescent="0.2">
      <c r="A1025" s="142"/>
      <c r="B1025" s="142"/>
      <c r="C1025" s="142"/>
      <c r="D1025" s="142"/>
      <c r="E1025" s="142"/>
      <c r="F1025" s="142"/>
      <c r="G1025" s="142"/>
      <c r="H1025" s="142"/>
      <c r="I1025" s="142"/>
      <c r="J1025" s="143"/>
      <c r="K1025" s="143"/>
      <c r="L1025" s="143"/>
      <c r="M1025" s="143"/>
      <c r="N1025" s="143"/>
      <c r="O1025" s="143"/>
      <c r="P1025" s="143"/>
      <c r="Q1025" s="143"/>
      <c r="R1025" s="143"/>
      <c r="S1025" s="143"/>
      <c r="T1025" s="143"/>
    </row>
    <row r="1026" spans="1:20" x14ac:dyDescent="0.2">
      <c r="A1026" s="142"/>
      <c r="B1026" s="142"/>
      <c r="C1026" s="142"/>
      <c r="D1026" s="142"/>
      <c r="E1026" s="142"/>
      <c r="F1026" s="142"/>
      <c r="G1026" s="142"/>
      <c r="H1026" s="142"/>
      <c r="I1026" s="142"/>
      <c r="J1026" s="143"/>
      <c r="K1026" s="143"/>
      <c r="L1026" s="143"/>
      <c r="M1026" s="143"/>
      <c r="N1026" s="143"/>
      <c r="O1026" s="143"/>
      <c r="P1026" s="143"/>
      <c r="Q1026" s="143"/>
      <c r="R1026" s="143"/>
      <c r="S1026" s="143"/>
      <c r="T1026" s="143"/>
    </row>
    <row r="1027" spans="1:20" x14ac:dyDescent="0.2">
      <c r="A1027" s="142"/>
      <c r="B1027" s="142"/>
      <c r="C1027" s="142"/>
      <c r="D1027" s="142"/>
      <c r="E1027" s="142"/>
      <c r="F1027" s="142"/>
      <c r="G1027" s="142"/>
      <c r="H1027" s="142"/>
      <c r="I1027" s="142"/>
      <c r="J1027" s="143"/>
      <c r="K1027" s="143"/>
      <c r="L1027" s="143"/>
      <c r="M1027" s="143"/>
      <c r="N1027" s="143"/>
      <c r="O1027" s="143"/>
      <c r="P1027" s="143"/>
      <c r="Q1027" s="143"/>
      <c r="R1027" s="143"/>
      <c r="S1027" s="143"/>
      <c r="T1027" s="143"/>
    </row>
    <row r="1028" spans="1:20" x14ac:dyDescent="0.2">
      <c r="A1028" s="142"/>
      <c r="B1028" s="142"/>
      <c r="C1028" s="142"/>
      <c r="D1028" s="142"/>
      <c r="E1028" s="142"/>
      <c r="F1028" s="142"/>
      <c r="G1028" s="142"/>
      <c r="H1028" s="142"/>
      <c r="I1028" s="142"/>
      <c r="J1028" s="143"/>
      <c r="K1028" s="143"/>
      <c r="L1028" s="143"/>
      <c r="M1028" s="143"/>
      <c r="N1028" s="143"/>
      <c r="O1028" s="143"/>
      <c r="P1028" s="143"/>
      <c r="Q1028" s="143"/>
      <c r="R1028" s="143"/>
      <c r="S1028" s="143"/>
      <c r="T1028" s="143"/>
    </row>
    <row r="1029" spans="1:20" x14ac:dyDescent="0.2">
      <c r="A1029" s="142"/>
      <c r="B1029" s="142"/>
      <c r="C1029" s="142"/>
      <c r="D1029" s="142"/>
      <c r="E1029" s="142"/>
      <c r="F1029" s="142"/>
      <c r="G1029" s="142"/>
      <c r="H1029" s="142"/>
      <c r="I1029" s="142"/>
      <c r="J1029" s="143"/>
      <c r="K1029" s="143"/>
      <c r="L1029" s="143"/>
      <c r="M1029" s="143"/>
      <c r="N1029" s="143"/>
      <c r="O1029" s="143"/>
      <c r="P1029" s="143"/>
      <c r="Q1029" s="143"/>
      <c r="R1029" s="143"/>
      <c r="S1029" s="143"/>
      <c r="T1029" s="143"/>
    </row>
    <row r="1030" spans="1:20" x14ac:dyDescent="0.2">
      <c r="A1030" s="142"/>
      <c r="B1030" s="142"/>
      <c r="C1030" s="142"/>
      <c r="D1030" s="142"/>
      <c r="E1030" s="142"/>
      <c r="F1030" s="142"/>
      <c r="G1030" s="142"/>
      <c r="H1030" s="142"/>
      <c r="I1030" s="142"/>
      <c r="J1030" s="143"/>
      <c r="K1030" s="143"/>
      <c r="L1030" s="143"/>
      <c r="M1030" s="143"/>
      <c r="N1030" s="143"/>
      <c r="O1030" s="143"/>
      <c r="P1030" s="143"/>
      <c r="Q1030" s="143"/>
      <c r="R1030" s="143"/>
      <c r="S1030" s="143"/>
      <c r="T1030" s="143"/>
    </row>
    <row r="1031" spans="1:20" x14ac:dyDescent="0.2">
      <c r="A1031" s="142"/>
      <c r="B1031" s="142"/>
      <c r="C1031" s="142"/>
      <c r="D1031" s="142"/>
      <c r="E1031" s="142"/>
      <c r="F1031" s="142"/>
      <c r="G1031" s="142"/>
      <c r="H1031" s="142"/>
      <c r="I1031" s="142"/>
      <c r="J1031" s="143"/>
      <c r="K1031" s="143"/>
      <c r="L1031" s="143"/>
      <c r="M1031" s="143"/>
      <c r="N1031" s="143"/>
      <c r="O1031" s="143"/>
      <c r="P1031" s="143"/>
      <c r="Q1031" s="143"/>
      <c r="R1031" s="143"/>
      <c r="S1031" s="143"/>
      <c r="T1031" s="143"/>
    </row>
    <row r="1032" spans="1:20" x14ac:dyDescent="0.2">
      <c r="A1032" s="142"/>
      <c r="B1032" s="142"/>
      <c r="C1032" s="142"/>
      <c r="D1032" s="142"/>
      <c r="E1032" s="142"/>
      <c r="F1032" s="142"/>
      <c r="G1032" s="142"/>
      <c r="H1032" s="142"/>
      <c r="I1032" s="142"/>
      <c r="J1032" s="143"/>
      <c r="K1032" s="143"/>
      <c r="L1032" s="143"/>
      <c r="M1032" s="143"/>
      <c r="N1032" s="143"/>
      <c r="O1032" s="143"/>
      <c r="P1032" s="143"/>
      <c r="Q1032" s="143"/>
      <c r="R1032" s="143"/>
      <c r="S1032" s="143"/>
      <c r="T1032" s="143"/>
    </row>
    <row r="1033" spans="1:20" x14ac:dyDescent="0.2">
      <c r="A1033" s="142"/>
      <c r="B1033" s="142"/>
      <c r="C1033" s="142"/>
      <c r="D1033" s="142"/>
      <c r="E1033" s="142"/>
      <c r="F1033" s="142"/>
      <c r="G1033" s="142"/>
      <c r="H1033" s="142"/>
      <c r="I1033" s="142"/>
      <c r="J1033" s="143"/>
      <c r="K1033" s="143"/>
      <c r="L1033" s="143"/>
      <c r="M1033" s="143"/>
      <c r="N1033" s="143"/>
      <c r="O1033" s="143"/>
      <c r="P1033" s="143"/>
      <c r="Q1033" s="143"/>
      <c r="R1033" s="143"/>
      <c r="S1033" s="143"/>
      <c r="T1033" s="143"/>
    </row>
    <row r="1034" spans="1:20" x14ac:dyDescent="0.2">
      <c r="A1034" s="142"/>
      <c r="B1034" s="142"/>
      <c r="C1034" s="142"/>
      <c r="D1034" s="142"/>
      <c r="E1034" s="142"/>
      <c r="F1034" s="142"/>
      <c r="G1034" s="142"/>
      <c r="H1034" s="142"/>
      <c r="I1034" s="142"/>
      <c r="J1034" s="143"/>
      <c r="K1034" s="143"/>
      <c r="L1034" s="143"/>
      <c r="M1034" s="143"/>
      <c r="N1034" s="143"/>
      <c r="O1034" s="143"/>
      <c r="P1034" s="143"/>
      <c r="Q1034" s="143"/>
      <c r="R1034" s="143"/>
      <c r="S1034" s="143"/>
      <c r="T1034" s="143"/>
    </row>
    <row r="1035" spans="1:20" x14ac:dyDescent="0.2">
      <c r="A1035" s="142"/>
      <c r="B1035" s="142"/>
      <c r="C1035" s="142"/>
      <c r="D1035" s="142"/>
      <c r="E1035" s="142"/>
      <c r="F1035" s="142"/>
      <c r="G1035" s="142"/>
      <c r="H1035" s="142"/>
      <c r="I1035" s="142"/>
      <c r="J1035" s="143"/>
      <c r="K1035" s="143"/>
      <c r="L1035" s="143"/>
      <c r="M1035" s="143"/>
      <c r="N1035" s="143"/>
      <c r="O1035" s="143"/>
      <c r="P1035" s="143"/>
      <c r="Q1035" s="143"/>
      <c r="R1035" s="143"/>
      <c r="S1035" s="143"/>
      <c r="T1035" s="143"/>
    </row>
    <row r="1036" spans="1:20" x14ac:dyDescent="0.2">
      <c r="A1036" s="142"/>
      <c r="B1036" s="142"/>
      <c r="C1036" s="142"/>
      <c r="D1036" s="142"/>
      <c r="E1036" s="142"/>
      <c r="F1036" s="142"/>
      <c r="G1036" s="142"/>
      <c r="H1036" s="142"/>
      <c r="I1036" s="142"/>
      <c r="J1036" s="143"/>
      <c r="K1036" s="143"/>
      <c r="L1036" s="143"/>
      <c r="M1036" s="143"/>
      <c r="N1036" s="143"/>
      <c r="O1036" s="143"/>
      <c r="P1036" s="143"/>
      <c r="Q1036" s="143"/>
      <c r="R1036" s="143"/>
      <c r="S1036" s="143"/>
      <c r="T1036" s="143"/>
    </row>
    <row r="1037" spans="1:20" x14ac:dyDescent="0.2">
      <c r="A1037" s="142"/>
      <c r="B1037" s="142"/>
      <c r="C1037" s="142"/>
      <c r="D1037" s="142"/>
      <c r="E1037" s="142"/>
      <c r="F1037" s="142"/>
      <c r="G1037" s="142"/>
      <c r="H1037" s="142"/>
      <c r="I1037" s="142"/>
      <c r="J1037" s="143"/>
      <c r="K1037" s="143"/>
      <c r="L1037" s="143"/>
      <c r="M1037" s="143"/>
      <c r="N1037" s="143"/>
      <c r="O1037" s="143"/>
      <c r="P1037" s="143"/>
      <c r="Q1037" s="143"/>
      <c r="R1037" s="143"/>
      <c r="S1037" s="143"/>
      <c r="T1037" s="143"/>
    </row>
    <row r="1038" spans="1:20" x14ac:dyDescent="0.2">
      <c r="A1038" s="142"/>
      <c r="B1038" s="142"/>
      <c r="C1038" s="142"/>
      <c r="D1038" s="142"/>
      <c r="E1038" s="142"/>
      <c r="F1038" s="142"/>
      <c r="G1038" s="142"/>
      <c r="H1038" s="142"/>
      <c r="I1038" s="142"/>
      <c r="J1038" s="143"/>
      <c r="K1038" s="143"/>
      <c r="L1038" s="143"/>
      <c r="M1038" s="143"/>
      <c r="N1038" s="143"/>
      <c r="O1038" s="143"/>
      <c r="P1038" s="143"/>
      <c r="Q1038" s="143"/>
      <c r="R1038" s="143"/>
      <c r="S1038" s="143"/>
      <c r="T1038" s="143"/>
    </row>
    <row r="1039" spans="1:20" x14ac:dyDescent="0.2">
      <c r="A1039" s="142"/>
      <c r="B1039" s="142"/>
      <c r="C1039" s="142"/>
      <c r="D1039" s="142"/>
      <c r="E1039" s="142"/>
      <c r="F1039" s="142"/>
      <c r="G1039" s="142"/>
      <c r="H1039" s="142"/>
      <c r="I1039" s="142"/>
      <c r="J1039" s="143"/>
      <c r="K1039" s="143"/>
      <c r="L1039" s="143"/>
      <c r="M1039" s="143"/>
      <c r="N1039" s="143"/>
      <c r="O1039" s="143"/>
      <c r="P1039" s="143"/>
      <c r="Q1039" s="143"/>
      <c r="R1039" s="143"/>
      <c r="S1039" s="143"/>
      <c r="T1039" s="143"/>
    </row>
    <row r="1040" spans="1:20" x14ac:dyDescent="0.2">
      <c r="A1040" s="142"/>
      <c r="B1040" s="142"/>
      <c r="C1040" s="142"/>
      <c r="D1040" s="142"/>
      <c r="E1040" s="142"/>
      <c r="F1040" s="142"/>
      <c r="G1040" s="142"/>
      <c r="H1040" s="142"/>
      <c r="I1040" s="142"/>
      <c r="J1040" s="143"/>
      <c r="K1040" s="143"/>
      <c r="L1040" s="143"/>
      <c r="M1040" s="143"/>
      <c r="N1040" s="143"/>
      <c r="O1040" s="143"/>
      <c r="P1040" s="143"/>
      <c r="Q1040" s="143"/>
      <c r="R1040" s="143"/>
      <c r="S1040" s="143"/>
      <c r="T1040" s="143"/>
    </row>
    <row r="1041" spans="1:20" x14ac:dyDescent="0.2">
      <c r="A1041" s="142"/>
      <c r="B1041" s="142"/>
      <c r="C1041" s="142"/>
      <c r="D1041" s="142"/>
      <c r="E1041" s="142"/>
      <c r="F1041" s="142"/>
      <c r="G1041" s="142"/>
      <c r="H1041" s="142"/>
      <c r="I1041" s="142"/>
      <c r="J1041" s="143"/>
      <c r="K1041" s="143"/>
      <c r="L1041" s="143"/>
      <c r="M1041" s="143"/>
      <c r="N1041" s="143"/>
      <c r="O1041" s="143"/>
      <c r="P1041" s="143"/>
      <c r="Q1041" s="143"/>
      <c r="R1041" s="143"/>
      <c r="S1041" s="143"/>
      <c r="T1041" s="143"/>
    </row>
    <row r="1042" spans="1:20" x14ac:dyDescent="0.2">
      <c r="A1042" s="142"/>
      <c r="B1042" s="142"/>
      <c r="C1042" s="142"/>
      <c r="D1042" s="142"/>
      <c r="E1042" s="142"/>
      <c r="F1042" s="142"/>
      <c r="G1042" s="142"/>
      <c r="H1042" s="142"/>
      <c r="I1042" s="142"/>
      <c r="J1042" s="143"/>
      <c r="K1042" s="143"/>
      <c r="L1042" s="143"/>
      <c r="M1042" s="143"/>
      <c r="N1042" s="143"/>
      <c r="O1042" s="143"/>
      <c r="P1042" s="143"/>
      <c r="Q1042" s="143"/>
      <c r="R1042" s="143"/>
      <c r="S1042" s="143"/>
      <c r="T1042" s="143"/>
    </row>
    <row r="1043" spans="1:20" x14ac:dyDescent="0.2">
      <c r="A1043" s="142"/>
      <c r="B1043" s="142"/>
      <c r="C1043" s="142"/>
      <c r="D1043" s="142"/>
      <c r="E1043" s="142"/>
      <c r="F1043" s="142"/>
      <c r="G1043" s="142"/>
      <c r="H1043" s="142"/>
      <c r="I1043" s="142"/>
      <c r="J1043" s="143"/>
      <c r="K1043" s="143"/>
      <c r="L1043" s="143"/>
      <c r="M1043" s="143"/>
      <c r="N1043" s="143"/>
      <c r="O1043" s="143"/>
      <c r="P1043" s="143"/>
      <c r="Q1043" s="143"/>
      <c r="R1043" s="143"/>
      <c r="S1043" s="143"/>
      <c r="T1043" s="143"/>
    </row>
    <row r="1044" spans="1:20" x14ac:dyDescent="0.2">
      <c r="A1044" s="142"/>
      <c r="B1044" s="142"/>
      <c r="C1044" s="142"/>
      <c r="D1044" s="142"/>
      <c r="E1044" s="142"/>
      <c r="F1044" s="142"/>
      <c r="G1044" s="142"/>
      <c r="H1044" s="142"/>
      <c r="I1044" s="142"/>
      <c r="J1044" s="143"/>
      <c r="K1044" s="143"/>
      <c r="L1044" s="143"/>
      <c r="M1044" s="143"/>
      <c r="N1044" s="143"/>
      <c r="O1044" s="143"/>
      <c r="P1044" s="143"/>
      <c r="Q1044" s="143"/>
      <c r="R1044" s="143"/>
      <c r="S1044" s="143"/>
      <c r="T1044" s="143"/>
    </row>
    <row r="1045" spans="1:20" x14ac:dyDescent="0.2">
      <c r="A1045" s="142"/>
      <c r="B1045" s="142"/>
      <c r="C1045" s="142"/>
      <c r="D1045" s="142"/>
      <c r="E1045" s="142"/>
      <c r="F1045" s="142"/>
      <c r="G1045" s="142"/>
      <c r="H1045" s="142"/>
      <c r="I1045" s="142"/>
      <c r="J1045" s="143"/>
      <c r="K1045" s="143"/>
      <c r="L1045" s="143"/>
      <c r="M1045" s="143"/>
      <c r="N1045" s="143"/>
      <c r="O1045" s="143"/>
      <c r="P1045" s="143"/>
      <c r="Q1045" s="143"/>
      <c r="R1045" s="143"/>
      <c r="S1045" s="143"/>
      <c r="T1045" s="143"/>
    </row>
    <row r="1046" spans="1:20" x14ac:dyDescent="0.2">
      <c r="A1046" s="142"/>
      <c r="B1046" s="142"/>
      <c r="C1046" s="142"/>
      <c r="D1046" s="142"/>
      <c r="E1046" s="142"/>
      <c r="F1046" s="142"/>
      <c r="G1046" s="142"/>
      <c r="H1046" s="142"/>
      <c r="I1046" s="142"/>
      <c r="J1046" s="143"/>
      <c r="K1046" s="143"/>
      <c r="L1046" s="143"/>
      <c r="M1046" s="143"/>
      <c r="N1046" s="143"/>
      <c r="O1046" s="143"/>
      <c r="P1046" s="143"/>
      <c r="Q1046" s="143"/>
      <c r="R1046" s="143"/>
      <c r="S1046" s="143"/>
      <c r="T1046" s="143"/>
    </row>
    <row r="1047" spans="1:20" x14ac:dyDescent="0.2">
      <c r="A1047" s="142"/>
      <c r="B1047" s="142"/>
      <c r="C1047" s="142"/>
      <c r="D1047" s="142"/>
      <c r="E1047" s="142"/>
      <c r="F1047" s="142"/>
      <c r="G1047" s="142"/>
      <c r="H1047" s="142"/>
      <c r="I1047" s="142"/>
      <c r="J1047" s="143"/>
      <c r="K1047" s="143"/>
      <c r="L1047" s="143"/>
      <c r="M1047" s="143"/>
      <c r="N1047" s="143"/>
      <c r="O1047" s="143"/>
      <c r="P1047" s="143"/>
      <c r="Q1047" s="143"/>
      <c r="R1047" s="143"/>
      <c r="S1047" s="143"/>
      <c r="T1047" s="143"/>
    </row>
    <row r="1048" spans="1:20" x14ac:dyDescent="0.2">
      <c r="A1048" s="142"/>
      <c r="B1048" s="142"/>
      <c r="C1048" s="142"/>
      <c r="D1048" s="142"/>
      <c r="E1048" s="142"/>
      <c r="F1048" s="142"/>
      <c r="G1048" s="142"/>
      <c r="H1048" s="142"/>
      <c r="I1048" s="142"/>
      <c r="J1048" s="143"/>
      <c r="K1048" s="143"/>
      <c r="L1048" s="143"/>
      <c r="M1048" s="143"/>
      <c r="N1048" s="143"/>
      <c r="O1048" s="143"/>
      <c r="P1048" s="143"/>
      <c r="Q1048" s="143"/>
      <c r="R1048" s="143"/>
      <c r="S1048" s="143"/>
      <c r="T1048" s="143"/>
    </row>
    <row r="1049" spans="1:20" x14ac:dyDescent="0.2">
      <c r="A1049" s="142"/>
      <c r="B1049" s="142"/>
      <c r="C1049" s="142"/>
      <c r="D1049" s="142"/>
      <c r="E1049" s="142"/>
      <c r="F1049" s="142"/>
      <c r="G1049" s="142"/>
      <c r="H1049" s="142"/>
      <c r="I1049" s="142"/>
      <c r="J1049" s="143"/>
      <c r="K1049" s="143"/>
      <c r="L1049" s="143"/>
      <c r="M1049" s="143"/>
      <c r="N1049" s="143"/>
      <c r="O1049" s="143"/>
      <c r="P1049" s="143"/>
      <c r="Q1049" s="143"/>
      <c r="R1049" s="143"/>
      <c r="S1049" s="143"/>
      <c r="T1049" s="143"/>
    </row>
    <row r="1050" spans="1:20" x14ac:dyDescent="0.2">
      <c r="A1050" s="142"/>
      <c r="B1050" s="142"/>
      <c r="C1050" s="142"/>
      <c r="D1050" s="142"/>
      <c r="E1050" s="142"/>
      <c r="F1050" s="142"/>
      <c r="G1050" s="142"/>
      <c r="H1050" s="142"/>
      <c r="I1050" s="142"/>
      <c r="J1050" s="143"/>
      <c r="K1050" s="143"/>
      <c r="L1050" s="143"/>
      <c r="M1050" s="143"/>
      <c r="N1050" s="143"/>
      <c r="O1050" s="143"/>
      <c r="P1050" s="143"/>
      <c r="Q1050" s="143"/>
      <c r="R1050" s="143"/>
      <c r="S1050" s="143"/>
      <c r="T1050" s="143"/>
    </row>
    <row r="1051" spans="1:20" x14ac:dyDescent="0.2">
      <c r="A1051" s="142"/>
      <c r="B1051" s="142"/>
      <c r="C1051" s="142"/>
      <c r="D1051" s="142"/>
      <c r="E1051" s="142"/>
      <c r="F1051" s="142"/>
      <c r="G1051" s="142"/>
      <c r="H1051" s="142"/>
      <c r="I1051" s="142"/>
      <c r="J1051" s="143"/>
      <c r="K1051" s="143"/>
      <c r="L1051" s="143"/>
      <c r="M1051" s="143"/>
      <c r="N1051" s="143"/>
      <c r="O1051" s="143"/>
      <c r="P1051" s="143"/>
      <c r="Q1051" s="143"/>
      <c r="R1051" s="143"/>
      <c r="S1051" s="143"/>
      <c r="T1051" s="143"/>
    </row>
    <row r="1052" spans="1:20" x14ac:dyDescent="0.2">
      <c r="A1052" s="142"/>
      <c r="B1052" s="142"/>
      <c r="C1052" s="142"/>
      <c r="D1052" s="142"/>
      <c r="E1052" s="142"/>
      <c r="F1052" s="142"/>
      <c r="G1052" s="142"/>
      <c r="H1052" s="142"/>
      <c r="I1052" s="142"/>
      <c r="J1052" s="143"/>
      <c r="K1052" s="143"/>
      <c r="L1052" s="143"/>
      <c r="M1052" s="143"/>
      <c r="N1052" s="143"/>
      <c r="O1052" s="143"/>
      <c r="P1052" s="143"/>
      <c r="Q1052" s="143"/>
      <c r="R1052" s="143"/>
      <c r="S1052" s="143"/>
      <c r="T1052" s="143"/>
    </row>
    <row r="1053" spans="1:20" x14ac:dyDescent="0.2">
      <c r="A1053" s="142"/>
      <c r="B1053" s="142"/>
      <c r="C1053" s="142"/>
      <c r="D1053" s="142"/>
      <c r="E1053" s="142"/>
      <c r="F1053" s="142"/>
      <c r="G1053" s="142"/>
      <c r="H1053" s="142"/>
      <c r="I1053" s="142"/>
      <c r="J1053" s="143"/>
      <c r="K1053" s="143"/>
      <c r="L1053" s="143"/>
      <c r="M1053" s="143"/>
      <c r="N1053" s="143"/>
      <c r="O1053" s="143"/>
      <c r="P1053" s="143"/>
      <c r="Q1053" s="143"/>
      <c r="R1053" s="143"/>
      <c r="S1053" s="143"/>
      <c r="T1053" s="143"/>
    </row>
    <row r="1054" spans="1:20" x14ac:dyDescent="0.2">
      <c r="A1054" s="142"/>
      <c r="B1054" s="142"/>
      <c r="C1054" s="142"/>
      <c r="D1054" s="142"/>
      <c r="E1054" s="142"/>
      <c r="F1054" s="142"/>
      <c r="G1054" s="142"/>
      <c r="H1054" s="142"/>
      <c r="I1054" s="142"/>
      <c r="J1054" s="143"/>
      <c r="K1054" s="143"/>
      <c r="L1054" s="143"/>
      <c r="M1054" s="143"/>
      <c r="N1054" s="143"/>
      <c r="O1054" s="143"/>
      <c r="P1054" s="143"/>
      <c r="Q1054" s="143"/>
      <c r="R1054" s="143"/>
      <c r="S1054" s="143"/>
      <c r="T1054" s="143"/>
    </row>
    <row r="1055" spans="1:20" x14ac:dyDescent="0.2">
      <c r="A1055" s="142"/>
      <c r="B1055" s="142"/>
      <c r="C1055" s="142"/>
      <c r="D1055" s="142"/>
      <c r="E1055" s="142"/>
      <c r="F1055" s="142"/>
      <c r="G1055" s="142"/>
      <c r="H1055" s="142"/>
      <c r="I1055" s="142"/>
      <c r="J1055" s="143"/>
      <c r="K1055" s="143"/>
      <c r="L1055" s="143"/>
      <c r="M1055" s="143"/>
      <c r="N1055" s="143"/>
      <c r="O1055" s="143"/>
      <c r="P1055" s="143"/>
      <c r="Q1055" s="143"/>
      <c r="R1055" s="143"/>
      <c r="S1055" s="143"/>
      <c r="T1055" s="143"/>
    </row>
    <row r="1056" spans="1:20" x14ac:dyDescent="0.2">
      <c r="A1056" s="142"/>
      <c r="B1056" s="142"/>
      <c r="C1056" s="142"/>
      <c r="D1056" s="142"/>
      <c r="E1056" s="142"/>
      <c r="F1056" s="142"/>
      <c r="G1056" s="142"/>
      <c r="H1056" s="142"/>
      <c r="I1056" s="142"/>
      <c r="J1056" s="143"/>
      <c r="K1056" s="143"/>
      <c r="L1056" s="143"/>
      <c r="M1056" s="143"/>
      <c r="N1056" s="143"/>
      <c r="O1056" s="143"/>
      <c r="P1056" s="143"/>
      <c r="Q1056" s="143"/>
      <c r="R1056" s="143"/>
      <c r="S1056" s="143"/>
      <c r="T1056" s="143"/>
    </row>
    <row r="1057" spans="1:20" x14ac:dyDescent="0.2">
      <c r="A1057" s="142"/>
      <c r="B1057" s="142"/>
      <c r="C1057" s="142"/>
      <c r="D1057" s="142"/>
      <c r="E1057" s="142"/>
      <c r="F1057" s="142"/>
      <c r="G1057" s="142"/>
      <c r="H1057" s="142"/>
      <c r="I1057" s="142"/>
      <c r="J1057" s="143"/>
      <c r="K1057" s="143"/>
      <c r="L1057" s="143"/>
      <c r="M1057" s="143"/>
      <c r="N1057" s="143"/>
      <c r="O1057" s="143"/>
      <c r="P1057" s="143"/>
      <c r="Q1057" s="143"/>
      <c r="R1057" s="143"/>
      <c r="S1057" s="143"/>
      <c r="T1057" s="143"/>
    </row>
    <row r="1058" spans="1:20" x14ac:dyDescent="0.2">
      <c r="A1058" s="142"/>
      <c r="B1058" s="142"/>
      <c r="C1058" s="142"/>
      <c r="D1058" s="142"/>
      <c r="E1058" s="142"/>
      <c r="F1058" s="142"/>
      <c r="G1058" s="142"/>
      <c r="H1058" s="142"/>
      <c r="I1058" s="142"/>
      <c r="J1058" s="143"/>
      <c r="K1058" s="143"/>
      <c r="L1058" s="143"/>
      <c r="M1058" s="143"/>
      <c r="N1058" s="143"/>
      <c r="O1058" s="143"/>
      <c r="P1058" s="143"/>
      <c r="Q1058" s="143"/>
      <c r="R1058" s="143"/>
      <c r="S1058" s="143"/>
      <c r="T1058" s="143"/>
    </row>
    <row r="1059" spans="1:20" x14ac:dyDescent="0.2">
      <c r="A1059" s="142"/>
      <c r="B1059" s="142"/>
      <c r="C1059" s="142"/>
      <c r="D1059" s="142"/>
      <c r="E1059" s="142"/>
      <c r="F1059" s="142"/>
      <c r="G1059" s="142"/>
      <c r="H1059" s="142"/>
      <c r="I1059" s="142"/>
      <c r="J1059" s="143"/>
      <c r="K1059" s="143"/>
      <c r="L1059" s="143"/>
      <c r="M1059" s="143"/>
      <c r="N1059" s="143"/>
      <c r="O1059" s="143"/>
      <c r="P1059" s="143"/>
      <c r="Q1059" s="143"/>
      <c r="R1059" s="143"/>
      <c r="S1059" s="143"/>
      <c r="T1059" s="143"/>
    </row>
    <row r="1060" spans="1:20" x14ac:dyDescent="0.2">
      <c r="A1060" s="142"/>
      <c r="B1060" s="142"/>
      <c r="C1060" s="142"/>
      <c r="D1060" s="142"/>
      <c r="E1060" s="142"/>
      <c r="F1060" s="142"/>
      <c r="G1060" s="142"/>
      <c r="H1060" s="142"/>
      <c r="I1060" s="142"/>
      <c r="J1060" s="143"/>
      <c r="K1060" s="143"/>
      <c r="L1060" s="143"/>
      <c r="M1060" s="143"/>
      <c r="N1060" s="143"/>
      <c r="O1060" s="143"/>
      <c r="P1060" s="143"/>
      <c r="Q1060" s="143"/>
      <c r="R1060" s="143"/>
      <c r="S1060" s="143"/>
      <c r="T1060" s="143"/>
    </row>
    <row r="1061" spans="1:20" x14ac:dyDescent="0.2">
      <c r="A1061" s="142"/>
      <c r="B1061" s="142"/>
      <c r="C1061" s="142"/>
      <c r="D1061" s="142"/>
      <c r="E1061" s="142"/>
      <c r="F1061" s="142"/>
      <c r="G1061" s="142"/>
      <c r="H1061" s="142"/>
      <c r="I1061" s="142"/>
      <c r="J1061" s="143"/>
      <c r="K1061" s="143"/>
      <c r="L1061" s="143"/>
      <c r="M1061" s="143"/>
      <c r="N1061" s="143"/>
      <c r="O1061" s="143"/>
      <c r="P1061" s="143"/>
      <c r="Q1061" s="143"/>
      <c r="R1061" s="143"/>
      <c r="S1061" s="143"/>
      <c r="T1061" s="143"/>
    </row>
    <row r="1062" spans="1:20" x14ac:dyDescent="0.2">
      <c r="A1062" s="142"/>
      <c r="B1062" s="142"/>
      <c r="C1062" s="142"/>
      <c r="D1062" s="142"/>
      <c r="E1062" s="142"/>
      <c r="F1062" s="142"/>
      <c r="G1062" s="142"/>
      <c r="H1062" s="142"/>
      <c r="I1062" s="142"/>
      <c r="J1062" s="143"/>
      <c r="K1062" s="143"/>
      <c r="L1062" s="143"/>
      <c r="M1062" s="143"/>
      <c r="N1062" s="143"/>
      <c r="O1062" s="143"/>
      <c r="P1062" s="143"/>
      <c r="Q1062" s="143"/>
      <c r="R1062" s="143"/>
      <c r="S1062" s="143"/>
      <c r="T1062" s="143"/>
    </row>
    <row r="1063" spans="1:20" x14ac:dyDescent="0.2">
      <c r="A1063" s="142"/>
      <c r="B1063" s="142"/>
      <c r="C1063" s="142"/>
      <c r="D1063" s="142"/>
      <c r="E1063" s="142"/>
      <c r="F1063" s="142"/>
      <c r="G1063" s="142"/>
      <c r="H1063" s="142"/>
      <c r="I1063" s="142"/>
      <c r="J1063" s="143"/>
      <c r="K1063" s="143"/>
      <c r="L1063" s="143"/>
      <c r="M1063" s="143"/>
      <c r="N1063" s="143"/>
      <c r="O1063" s="143"/>
      <c r="P1063" s="143"/>
      <c r="Q1063" s="143"/>
      <c r="R1063" s="143"/>
      <c r="S1063" s="143"/>
      <c r="T1063" s="143"/>
    </row>
    <row r="1064" spans="1:20" x14ac:dyDescent="0.2">
      <c r="A1064" s="142"/>
      <c r="B1064" s="142"/>
      <c r="C1064" s="142"/>
      <c r="D1064" s="142"/>
      <c r="E1064" s="142"/>
      <c r="F1064" s="142"/>
      <c r="G1064" s="142"/>
      <c r="H1064" s="142"/>
      <c r="I1064" s="142"/>
      <c r="J1064" s="143"/>
      <c r="K1064" s="143"/>
      <c r="L1064" s="143"/>
      <c r="M1064" s="143"/>
      <c r="N1064" s="143"/>
      <c r="O1064" s="143"/>
      <c r="P1064" s="143"/>
      <c r="Q1064" s="143"/>
      <c r="R1064" s="143"/>
      <c r="S1064" s="143"/>
      <c r="T1064" s="143"/>
    </row>
    <row r="1065" spans="1:20" x14ac:dyDescent="0.2">
      <c r="A1065" s="142"/>
      <c r="B1065" s="142"/>
      <c r="C1065" s="142"/>
      <c r="D1065" s="142"/>
      <c r="E1065" s="142"/>
      <c r="F1065" s="142"/>
      <c r="G1065" s="142"/>
      <c r="H1065" s="142"/>
      <c r="I1065" s="142"/>
      <c r="J1065" s="143"/>
      <c r="K1065" s="143"/>
      <c r="L1065" s="143"/>
      <c r="M1065" s="143"/>
      <c r="N1065" s="143"/>
      <c r="O1065" s="143"/>
      <c r="P1065" s="143"/>
      <c r="Q1065" s="143"/>
      <c r="R1065" s="143"/>
      <c r="S1065" s="143"/>
      <c r="T1065" s="143"/>
    </row>
    <row r="1066" spans="1:20" x14ac:dyDescent="0.2">
      <c r="A1066" s="142"/>
      <c r="B1066" s="142"/>
      <c r="C1066" s="142"/>
      <c r="D1066" s="142"/>
      <c r="E1066" s="142"/>
      <c r="F1066" s="142"/>
      <c r="G1066" s="142"/>
      <c r="H1066" s="142"/>
      <c r="I1066" s="142"/>
      <c r="J1066" s="143"/>
      <c r="K1066" s="143"/>
      <c r="L1066" s="143"/>
      <c r="M1066" s="143"/>
      <c r="N1066" s="143"/>
      <c r="O1066" s="143"/>
      <c r="P1066" s="143"/>
      <c r="Q1066" s="143"/>
      <c r="R1066" s="143"/>
      <c r="S1066" s="143"/>
      <c r="T1066" s="143"/>
    </row>
    <row r="1067" spans="1:20" x14ac:dyDescent="0.2">
      <c r="A1067" s="142"/>
      <c r="B1067" s="142"/>
      <c r="C1067" s="142"/>
      <c r="D1067" s="142"/>
      <c r="E1067" s="142"/>
      <c r="F1067" s="142"/>
      <c r="G1067" s="142"/>
      <c r="H1067" s="142"/>
      <c r="I1067" s="142"/>
      <c r="J1067" s="143"/>
      <c r="K1067" s="143"/>
      <c r="L1067" s="143"/>
      <c r="M1067" s="143"/>
      <c r="N1067" s="143"/>
      <c r="O1067" s="143"/>
      <c r="P1067" s="143"/>
      <c r="Q1067" s="143"/>
      <c r="R1067" s="143"/>
      <c r="S1067" s="143"/>
      <c r="T1067" s="143"/>
    </row>
    <row r="1068" spans="1:20" x14ac:dyDescent="0.2">
      <c r="A1068" s="142"/>
      <c r="B1068" s="142"/>
      <c r="C1068" s="142"/>
      <c r="D1068" s="142"/>
      <c r="E1068" s="142"/>
      <c r="F1068" s="142"/>
      <c r="G1068" s="142"/>
      <c r="H1068" s="142"/>
      <c r="I1068" s="142"/>
      <c r="J1068" s="143"/>
      <c r="K1068" s="143"/>
      <c r="L1068" s="143"/>
      <c r="M1068" s="143"/>
      <c r="N1068" s="143"/>
      <c r="O1068" s="143"/>
      <c r="P1068" s="143"/>
      <c r="Q1068" s="143"/>
      <c r="R1068" s="143"/>
      <c r="S1068" s="143"/>
      <c r="T1068" s="143"/>
    </row>
    <row r="1069" spans="1:20" x14ac:dyDescent="0.2">
      <c r="A1069" s="142"/>
      <c r="B1069" s="142"/>
      <c r="C1069" s="142"/>
      <c r="D1069" s="142"/>
      <c r="E1069" s="142"/>
      <c r="F1069" s="142"/>
      <c r="G1069" s="142"/>
      <c r="H1069" s="142"/>
      <c r="I1069" s="142"/>
      <c r="J1069" s="143"/>
      <c r="K1069" s="143"/>
      <c r="L1069" s="143"/>
      <c r="M1069" s="143"/>
      <c r="N1069" s="143"/>
      <c r="O1069" s="143"/>
      <c r="P1069" s="143"/>
      <c r="Q1069" s="143"/>
      <c r="R1069" s="143"/>
      <c r="S1069" s="143"/>
      <c r="T1069" s="143"/>
    </row>
    <row r="1070" spans="1:20" x14ac:dyDescent="0.2">
      <c r="A1070" s="142"/>
      <c r="B1070" s="142"/>
      <c r="C1070" s="142"/>
      <c r="D1070" s="142"/>
      <c r="E1070" s="142"/>
      <c r="F1070" s="142"/>
      <c r="G1070" s="142"/>
      <c r="H1070" s="142"/>
      <c r="I1070" s="142"/>
      <c r="J1070" s="143"/>
      <c r="K1070" s="143"/>
      <c r="L1070" s="143"/>
      <c r="M1070" s="143"/>
      <c r="N1070" s="143"/>
      <c r="O1070" s="143"/>
      <c r="P1070" s="143"/>
      <c r="Q1070" s="143"/>
      <c r="R1070" s="143"/>
      <c r="S1070" s="143"/>
      <c r="T1070" s="143"/>
    </row>
    <row r="1071" spans="1:20" x14ac:dyDescent="0.2">
      <c r="A1071" s="142"/>
      <c r="B1071" s="142"/>
      <c r="C1071" s="142"/>
      <c r="D1071" s="142"/>
      <c r="E1071" s="142"/>
      <c r="F1071" s="142"/>
      <c r="G1071" s="142"/>
      <c r="H1071" s="142"/>
      <c r="I1071" s="142"/>
      <c r="J1071" s="143"/>
      <c r="K1071" s="143"/>
      <c r="L1071" s="143"/>
      <c r="M1071" s="143"/>
      <c r="N1071" s="143"/>
      <c r="O1071" s="143"/>
      <c r="P1071" s="143"/>
      <c r="Q1071" s="143"/>
      <c r="R1071" s="143"/>
      <c r="S1071" s="143"/>
      <c r="T1071" s="143"/>
    </row>
    <row r="1072" spans="1:20" x14ac:dyDescent="0.2">
      <c r="A1072" s="142"/>
      <c r="B1072" s="142"/>
      <c r="C1072" s="142"/>
      <c r="D1072" s="142"/>
      <c r="E1072" s="142"/>
      <c r="F1072" s="142"/>
      <c r="G1072" s="142"/>
      <c r="H1072" s="142"/>
      <c r="I1072" s="142"/>
      <c r="J1072" s="143"/>
      <c r="K1072" s="143"/>
      <c r="L1072" s="143"/>
      <c r="M1072" s="143"/>
      <c r="N1072" s="143"/>
      <c r="O1072" s="143"/>
      <c r="P1072" s="143"/>
      <c r="Q1072" s="143"/>
      <c r="R1072" s="143"/>
      <c r="S1072" s="143"/>
      <c r="T1072" s="143"/>
    </row>
    <row r="1073" spans="1:20" x14ac:dyDescent="0.2">
      <c r="A1073" s="142"/>
      <c r="B1073" s="142"/>
      <c r="C1073" s="142"/>
      <c r="D1073" s="142"/>
      <c r="E1073" s="142"/>
      <c r="F1073" s="142"/>
      <c r="G1073" s="142"/>
      <c r="H1073" s="142"/>
      <c r="I1073" s="142"/>
      <c r="J1073" s="143"/>
      <c r="K1073" s="143"/>
      <c r="L1073" s="143"/>
      <c r="M1073" s="143"/>
      <c r="N1073" s="143"/>
      <c r="O1073" s="143"/>
      <c r="P1073" s="143"/>
      <c r="Q1073" s="143"/>
      <c r="R1073" s="143"/>
      <c r="S1073" s="143"/>
      <c r="T1073" s="143"/>
    </row>
    <row r="1074" spans="1:20" x14ac:dyDescent="0.2">
      <c r="A1074" s="142"/>
      <c r="B1074" s="142"/>
      <c r="C1074" s="142"/>
      <c r="D1074" s="142"/>
      <c r="E1074" s="142"/>
      <c r="F1074" s="142"/>
      <c r="G1074" s="142"/>
      <c r="H1074" s="142"/>
      <c r="I1074" s="142"/>
      <c r="J1074" s="143"/>
      <c r="K1074" s="143"/>
      <c r="L1074" s="143"/>
      <c r="M1074" s="143"/>
      <c r="N1074" s="143"/>
      <c r="O1074" s="143"/>
      <c r="P1074" s="143"/>
      <c r="Q1074" s="143"/>
      <c r="R1074" s="143"/>
      <c r="S1074" s="143"/>
      <c r="T1074" s="143"/>
    </row>
    <row r="1075" spans="1:20" x14ac:dyDescent="0.2">
      <c r="A1075" s="142"/>
      <c r="B1075" s="142"/>
      <c r="C1075" s="142"/>
      <c r="D1075" s="142"/>
      <c r="E1075" s="142"/>
      <c r="F1075" s="142"/>
      <c r="G1075" s="142"/>
      <c r="H1075" s="142"/>
      <c r="I1075" s="142"/>
      <c r="J1075" s="143"/>
      <c r="K1075" s="143"/>
      <c r="L1075" s="143"/>
      <c r="M1075" s="143"/>
      <c r="N1075" s="143"/>
      <c r="O1075" s="143"/>
      <c r="P1075" s="143"/>
      <c r="Q1075" s="143"/>
      <c r="R1075" s="143"/>
      <c r="S1075" s="143"/>
      <c r="T1075" s="143"/>
    </row>
    <row r="1076" spans="1:20" x14ac:dyDescent="0.2">
      <c r="A1076" s="142"/>
      <c r="B1076" s="142"/>
      <c r="C1076" s="142"/>
      <c r="D1076" s="142"/>
      <c r="E1076" s="142"/>
      <c r="F1076" s="142"/>
      <c r="G1076" s="142"/>
      <c r="H1076" s="142"/>
      <c r="I1076" s="142"/>
      <c r="J1076" s="143"/>
      <c r="K1076" s="143"/>
      <c r="L1076" s="143"/>
      <c r="M1076" s="143"/>
      <c r="N1076" s="143"/>
      <c r="O1076" s="143"/>
      <c r="P1076" s="143"/>
      <c r="Q1076" s="143"/>
      <c r="R1076" s="143"/>
      <c r="S1076" s="143"/>
      <c r="T1076" s="143"/>
    </row>
    <row r="1077" spans="1:20" x14ac:dyDescent="0.2">
      <c r="A1077" s="142"/>
      <c r="B1077" s="142"/>
      <c r="C1077" s="142"/>
      <c r="D1077" s="142"/>
      <c r="E1077" s="142"/>
      <c r="F1077" s="142"/>
      <c r="G1077" s="142"/>
      <c r="H1077" s="142"/>
      <c r="I1077" s="142"/>
      <c r="J1077" s="143"/>
      <c r="K1077" s="143"/>
      <c r="L1077" s="143"/>
      <c r="M1077" s="143"/>
      <c r="N1077" s="143"/>
      <c r="O1077" s="143"/>
      <c r="P1077" s="143"/>
      <c r="Q1077" s="143"/>
      <c r="R1077" s="143"/>
      <c r="S1077" s="143"/>
      <c r="T1077" s="143"/>
    </row>
    <row r="1078" spans="1:20" x14ac:dyDescent="0.2">
      <c r="A1078" s="142"/>
      <c r="B1078" s="142"/>
      <c r="C1078" s="142"/>
      <c r="D1078" s="142"/>
      <c r="E1078" s="142"/>
      <c r="F1078" s="142"/>
      <c r="G1078" s="142"/>
      <c r="H1078" s="142"/>
      <c r="I1078" s="142"/>
      <c r="J1078" s="143"/>
      <c r="K1078" s="143"/>
      <c r="L1078" s="143"/>
      <c r="M1078" s="143"/>
      <c r="N1078" s="143"/>
      <c r="O1078" s="143"/>
      <c r="P1078" s="143"/>
      <c r="Q1078" s="143"/>
      <c r="R1078" s="143"/>
      <c r="S1078" s="143"/>
      <c r="T1078" s="143"/>
    </row>
    <row r="1079" spans="1:20" x14ac:dyDescent="0.2">
      <c r="A1079" s="142"/>
      <c r="B1079" s="142"/>
      <c r="C1079" s="142"/>
      <c r="D1079" s="142"/>
      <c r="E1079" s="142"/>
      <c r="F1079" s="142"/>
      <c r="G1079" s="142"/>
      <c r="H1079" s="142"/>
      <c r="I1079" s="142"/>
      <c r="J1079" s="143"/>
      <c r="K1079" s="143"/>
      <c r="L1079" s="143"/>
      <c r="M1079" s="143"/>
      <c r="N1079" s="143"/>
      <c r="O1079" s="143"/>
      <c r="P1079" s="143"/>
      <c r="Q1079" s="143"/>
      <c r="R1079" s="143"/>
      <c r="S1079" s="143"/>
      <c r="T1079" s="143"/>
    </row>
    <row r="1080" spans="1:20" x14ac:dyDescent="0.2">
      <c r="A1080" s="142"/>
      <c r="B1080" s="142"/>
      <c r="C1080" s="142"/>
      <c r="D1080" s="142"/>
      <c r="E1080" s="142"/>
      <c r="F1080" s="142"/>
      <c r="G1080" s="142"/>
      <c r="H1080" s="142"/>
      <c r="I1080" s="142"/>
      <c r="J1080" s="143"/>
      <c r="K1080" s="143"/>
      <c r="L1080" s="143"/>
      <c r="M1080" s="143"/>
      <c r="N1080" s="143"/>
      <c r="O1080" s="143"/>
      <c r="P1080" s="143"/>
      <c r="Q1080" s="143"/>
      <c r="R1080" s="143"/>
      <c r="S1080" s="143"/>
      <c r="T1080" s="143"/>
    </row>
    <row r="1081" spans="1:20" x14ac:dyDescent="0.2">
      <c r="A1081" s="142"/>
      <c r="B1081" s="142"/>
      <c r="C1081" s="142"/>
      <c r="D1081" s="142"/>
      <c r="E1081" s="142"/>
      <c r="F1081" s="142"/>
      <c r="G1081" s="142"/>
      <c r="H1081" s="142"/>
      <c r="I1081" s="142"/>
      <c r="J1081" s="143"/>
      <c r="K1081" s="143"/>
      <c r="L1081" s="143"/>
      <c r="M1081" s="143"/>
      <c r="N1081" s="143"/>
      <c r="O1081" s="143"/>
      <c r="P1081" s="143"/>
      <c r="Q1081" s="143"/>
      <c r="R1081" s="143"/>
      <c r="S1081" s="143"/>
      <c r="T1081" s="143"/>
    </row>
    <row r="1082" spans="1:20" x14ac:dyDescent="0.2">
      <c r="A1082" s="142"/>
      <c r="B1082" s="142"/>
      <c r="C1082" s="142"/>
      <c r="D1082" s="142"/>
      <c r="E1082" s="142"/>
      <c r="F1082" s="142"/>
      <c r="G1082" s="142"/>
      <c r="H1082" s="142"/>
      <c r="I1082" s="142"/>
      <c r="J1082" s="143"/>
      <c r="K1082" s="143"/>
      <c r="L1082" s="143"/>
      <c r="M1082" s="143"/>
      <c r="N1082" s="143"/>
      <c r="O1082" s="143"/>
      <c r="P1082" s="143"/>
      <c r="Q1082" s="143"/>
      <c r="R1082" s="143"/>
      <c r="S1082" s="143"/>
      <c r="T1082" s="143"/>
    </row>
    <row r="1083" spans="1:20" x14ac:dyDescent="0.2">
      <c r="A1083" s="142"/>
      <c r="B1083" s="142"/>
      <c r="C1083" s="142"/>
      <c r="D1083" s="142"/>
      <c r="E1083" s="142"/>
      <c r="F1083" s="142"/>
      <c r="G1083" s="142"/>
      <c r="H1083" s="142"/>
      <c r="I1083" s="142"/>
      <c r="J1083" s="143"/>
      <c r="K1083" s="143"/>
      <c r="L1083" s="143"/>
      <c r="M1083" s="143"/>
      <c r="N1083" s="143"/>
      <c r="O1083" s="143"/>
      <c r="P1083" s="143"/>
      <c r="Q1083" s="143"/>
      <c r="R1083" s="143"/>
      <c r="S1083" s="143"/>
      <c r="T1083" s="143"/>
    </row>
    <row r="1084" spans="1:20" x14ac:dyDescent="0.2">
      <c r="A1084" s="142"/>
      <c r="B1084" s="142"/>
      <c r="C1084" s="142"/>
      <c r="D1084" s="142"/>
      <c r="E1084" s="142"/>
      <c r="F1084" s="142"/>
      <c r="G1084" s="142"/>
      <c r="H1084" s="142"/>
      <c r="I1084" s="142"/>
      <c r="J1084" s="143"/>
      <c r="K1084" s="143"/>
      <c r="L1084" s="143"/>
      <c r="M1084" s="143"/>
      <c r="N1084" s="143"/>
      <c r="O1084" s="143"/>
      <c r="P1084" s="143"/>
      <c r="Q1084" s="143"/>
      <c r="R1084" s="143"/>
      <c r="S1084" s="143"/>
      <c r="T1084" s="143"/>
    </row>
    <row r="1085" spans="1:20" x14ac:dyDescent="0.2">
      <c r="A1085" s="142"/>
      <c r="B1085" s="142"/>
      <c r="C1085" s="142"/>
      <c r="D1085" s="142"/>
      <c r="E1085" s="142"/>
      <c r="F1085" s="142"/>
      <c r="G1085" s="142"/>
      <c r="H1085" s="142"/>
      <c r="I1085" s="142"/>
      <c r="J1085" s="143"/>
      <c r="K1085" s="143"/>
      <c r="L1085" s="143"/>
      <c r="M1085" s="143"/>
      <c r="N1085" s="143"/>
      <c r="O1085" s="143"/>
      <c r="P1085" s="143"/>
      <c r="Q1085" s="143"/>
      <c r="R1085" s="143"/>
      <c r="S1085" s="143"/>
      <c r="T1085" s="143"/>
    </row>
    <row r="1086" spans="1:20" x14ac:dyDescent="0.2">
      <c r="A1086" s="142"/>
      <c r="B1086" s="142"/>
      <c r="C1086" s="142"/>
      <c r="D1086" s="142"/>
      <c r="E1086" s="142"/>
      <c r="F1086" s="142"/>
      <c r="G1086" s="142"/>
      <c r="H1086" s="142"/>
      <c r="I1086" s="142"/>
      <c r="J1086" s="143"/>
      <c r="K1086" s="143"/>
      <c r="L1086" s="143"/>
      <c r="M1086" s="143"/>
      <c r="N1086" s="143"/>
      <c r="O1086" s="143"/>
      <c r="P1086" s="143"/>
      <c r="Q1086" s="143"/>
      <c r="R1086" s="143"/>
      <c r="S1086" s="143"/>
      <c r="T1086" s="143"/>
    </row>
    <row r="1087" spans="1:20" x14ac:dyDescent="0.2">
      <c r="A1087" s="142"/>
      <c r="B1087" s="142"/>
      <c r="C1087" s="142"/>
      <c r="D1087" s="142"/>
      <c r="E1087" s="142"/>
      <c r="F1087" s="142"/>
      <c r="G1087" s="142"/>
      <c r="H1087" s="142"/>
      <c r="I1087" s="142"/>
      <c r="J1087" s="143"/>
      <c r="K1087" s="143"/>
      <c r="L1087" s="143"/>
      <c r="M1087" s="143"/>
      <c r="N1087" s="143"/>
      <c r="O1087" s="143"/>
      <c r="P1087" s="143"/>
      <c r="Q1087" s="143"/>
      <c r="R1087" s="143"/>
      <c r="S1087" s="143"/>
      <c r="T1087" s="143"/>
    </row>
    <row r="1088" spans="1:20" x14ac:dyDescent="0.2">
      <c r="A1088" s="142"/>
      <c r="B1088" s="142"/>
      <c r="C1088" s="142"/>
      <c r="D1088" s="142"/>
      <c r="E1088" s="142"/>
      <c r="F1088" s="142"/>
      <c r="G1088" s="142"/>
      <c r="H1088" s="142"/>
      <c r="I1088" s="142"/>
      <c r="J1088" s="143"/>
      <c r="K1088" s="143"/>
      <c r="L1088" s="143"/>
      <c r="M1088" s="143"/>
      <c r="N1088" s="143"/>
      <c r="O1088" s="143"/>
      <c r="P1088" s="143"/>
      <c r="Q1088" s="143"/>
      <c r="R1088" s="143"/>
      <c r="S1088" s="143"/>
      <c r="T1088" s="143"/>
    </row>
    <row r="1089" spans="1:20" x14ac:dyDescent="0.2">
      <c r="A1089" s="142"/>
      <c r="B1089" s="142"/>
      <c r="C1089" s="142"/>
      <c r="D1089" s="142"/>
      <c r="E1089" s="142"/>
      <c r="F1089" s="142"/>
      <c r="G1089" s="142"/>
      <c r="H1089" s="142"/>
      <c r="I1089" s="142"/>
      <c r="J1089" s="143"/>
      <c r="K1089" s="143"/>
      <c r="L1089" s="143"/>
      <c r="M1089" s="143"/>
      <c r="N1089" s="143"/>
      <c r="O1089" s="143"/>
      <c r="P1089" s="143"/>
      <c r="Q1089" s="143"/>
      <c r="R1089" s="143"/>
      <c r="S1089" s="143"/>
      <c r="T1089" s="143"/>
    </row>
    <row r="1090" spans="1:20" x14ac:dyDescent="0.2">
      <c r="A1090" s="142"/>
      <c r="B1090" s="142"/>
      <c r="C1090" s="142"/>
      <c r="D1090" s="142"/>
      <c r="E1090" s="142"/>
      <c r="F1090" s="142"/>
      <c r="G1090" s="142"/>
      <c r="H1090" s="142"/>
      <c r="I1090" s="142"/>
      <c r="J1090" s="143"/>
      <c r="K1090" s="143"/>
      <c r="L1090" s="143"/>
      <c r="M1090" s="143"/>
      <c r="N1090" s="143"/>
      <c r="O1090" s="143"/>
      <c r="P1090" s="143"/>
      <c r="Q1090" s="143"/>
      <c r="R1090" s="143"/>
      <c r="S1090" s="143"/>
      <c r="T1090" s="143"/>
    </row>
    <row r="1091" spans="1:20" x14ac:dyDescent="0.2">
      <c r="A1091" s="142"/>
      <c r="B1091" s="142"/>
      <c r="C1091" s="142"/>
      <c r="D1091" s="142"/>
      <c r="E1091" s="142"/>
      <c r="F1091" s="142"/>
      <c r="G1091" s="142"/>
      <c r="H1091" s="142"/>
      <c r="I1091" s="142"/>
      <c r="J1091" s="143"/>
      <c r="K1091" s="143"/>
      <c r="L1091" s="143"/>
      <c r="M1091" s="143"/>
      <c r="N1091" s="143"/>
      <c r="O1091" s="143"/>
      <c r="P1091" s="143"/>
      <c r="Q1091" s="143"/>
      <c r="R1091" s="143"/>
      <c r="S1091" s="143"/>
      <c r="T1091" s="143"/>
    </row>
    <row r="1092" spans="1:20" x14ac:dyDescent="0.2">
      <c r="A1092" s="142"/>
      <c r="B1092" s="142"/>
      <c r="C1092" s="142"/>
      <c r="D1092" s="142"/>
      <c r="E1092" s="142"/>
      <c r="F1092" s="142"/>
      <c r="G1092" s="142"/>
      <c r="H1092" s="142"/>
      <c r="I1092" s="142"/>
      <c r="J1092" s="143"/>
      <c r="K1092" s="143"/>
      <c r="L1092" s="143"/>
      <c r="M1092" s="143"/>
      <c r="N1092" s="143"/>
      <c r="O1092" s="143"/>
      <c r="P1092" s="143"/>
      <c r="Q1092" s="143"/>
      <c r="R1092" s="143"/>
      <c r="S1092" s="143"/>
      <c r="T1092" s="143"/>
    </row>
    <row r="1093" spans="1:20" x14ac:dyDescent="0.2">
      <c r="A1093" s="142"/>
      <c r="B1093" s="142"/>
      <c r="C1093" s="142"/>
      <c r="D1093" s="142"/>
      <c r="E1093" s="142"/>
      <c r="F1093" s="142"/>
      <c r="G1093" s="142"/>
      <c r="H1093" s="142"/>
      <c r="I1093" s="142"/>
      <c r="J1093" s="143"/>
      <c r="K1093" s="143"/>
      <c r="L1093" s="143"/>
      <c r="M1093" s="143"/>
      <c r="N1093" s="143"/>
      <c r="O1093" s="143"/>
      <c r="P1093" s="143"/>
      <c r="Q1093" s="143"/>
      <c r="R1093" s="143"/>
      <c r="S1093" s="143"/>
      <c r="T1093" s="143"/>
    </row>
    <row r="1094" spans="1:20" x14ac:dyDescent="0.2">
      <c r="A1094" s="142"/>
      <c r="B1094" s="142"/>
      <c r="C1094" s="142"/>
      <c r="D1094" s="142"/>
      <c r="E1094" s="142"/>
      <c r="F1094" s="142"/>
      <c r="G1094" s="142"/>
      <c r="H1094" s="142"/>
      <c r="I1094" s="142"/>
      <c r="J1094" s="143"/>
      <c r="K1094" s="143"/>
      <c r="L1094" s="143"/>
      <c r="M1094" s="143"/>
      <c r="N1094" s="143"/>
      <c r="O1094" s="143"/>
      <c r="P1094" s="143"/>
      <c r="Q1094" s="143"/>
      <c r="R1094" s="143"/>
      <c r="S1094" s="143"/>
      <c r="T1094" s="143"/>
    </row>
    <row r="1095" spans="1:20" x14ac:dyDescent="0.2">
      <c r="A1095" s="142"/>
      <c r="B1095" s="142"/>
      <c r="C1095" s="142"/>
      <c r="D1095" s="142"/>
      <c r="E1095" s="142"/>
      <c r="F1095" s="142"/>
      <c r="G1095" s="142"/>
      <c r="H1095" s="142"/>
      <c r="I1095" s="142"/>
      <c r="J1095" s="143"/>
      <c r="K1095" s="143"/>
      <c r="L1095" s="143"/>
      <c r="M1095" s="143"/>
      <c r="N1095" s="143"/>
      <c r="O1095" s="143"/>
      <c r="P1095" s="143"/>
      <c r="Q1095" s="143"/>
      <c r="R1095" s="143"/>
      <c r="S1095" s="143"/>
      <c r="T1095" s="143"/>
    </row>
    <row r="1096" spans="1:20" x14ac:dyDescent="0.2">
      <c r="A1096" s="142"/>
      <c r="B1096" s="142"/>
      <c r="C1096" s="142"/>
      <c r="D1096" s="142"/>
      <c r="E1096" s="142"/>
      <c r="F1096" s="142"/>
      <c r="G1096" s="142"/>
      <c r="H1096" s="142"/>
      <c r="I1096" s="142"/>
      <c r="J1096" s="143"/>
      <c r="K1096" s="143"/>
      <c r="L1096" s="143"/>
      <c r="M1096" s="143"/>
      <c r="N1096" s="143"/>
      <c r="O1096" s="143"/>
      <c r="P1096" s="143"/>
      <c r="Q1096" s="143"/>
      <c r="R1096" s="143"/>
      <c r="S1096" s="143"/>
      <c r="T1096" s="143"/>
    </row>
    <row r="1097" spans="1:20" x14ac:dyDescent="0.2">
      <c r="A1097" s="142"/>
      <c r="B1097" s="142"/>
      <c r="C1097" s="142"/>
      <c r="D1097" s="142"/>
      <c r="E1097" s="142"/>
      <c r="F1097" s="142"/>
      <c r="G1097" s="142"/>
      <c r="H1097" s="142"/>
      <c r="I1097" s="142"/>
      <c r="J1097" s="143"/>
      <c r="K1097" s="143"/>
      <c r="L1097" s="143"/>
      <c r="M1097" s="143"/>
      <c r="N1097" s="143"/>
      <c r="O1097" s="143"/>
      <c r="P1097" s="143"/>
      <c r="Q1097" s="143"/>
      <c r="R1097" s="143"/>
      <c r="S1097" s="143"/>
      <c r="T1097" s="143"/>
    </row>
    <row r="1098" spans="1:20" x14ac:dyDescent="0.2">
      <c r="A1098" s="142"/>
      <c r="B1098" s="142"/>
      <c r="C1098" s="142"/>
      <c r="D1098" s="142"/>
      <c r="E1098" s="142"/>
      <c r="F1098" s="142"/>
      <c r="G1098" s="142"/>
      <c r="H1098" s="142"/>
      <c r="I1098" s="142"/>
      <c r="J1098" s="143"/>
      <c r="K1098" s="143"/>
      <c r="L1098" s="143"/>
      <c r="M1098" s="143"/>
      <c r="N1098" s="143"/>
      <c r="O1098" s="143"/>
      <c r="P1098" s="143"/>
      <c r="Q1098" s="143"/>
      <c r="R1098" s="143"/>
      <c r="S1098" s="143"/>
      <c r="T1098" s="143"/>
    </row>
    <row r="1099" spans="1:20" x14ac:dyDescent="0.2">
      <c r="A1099" s="142"/>
      <c r="B1099" s="142"/>
      <c r="C1099" s="142"/>
      <c r="D1099" s="142"/>
      <c r="E1099" s="142"/>
      <c r="F1099" s="142"/>
      <c r="G1099" s="142"/>
      <c r="H1099" s="142"/>
      <c r="I1099" s="142"/>
      <c r="J1099" s="143"/>
      <c r="K1099" s="143"/>
      <c r="L1099" s="143"/>
      <c r="M1099" s="143"/>
      <c r="N1099" s="143"/>
      <c r="O1099" s="143"/>
      <c r="P1099" s="143"/>
      <c r="Q1099" s="143"/>
      <c r="R1099" s="143"/>
      <c r="S1099" s="143"/>
      <c r="T1099" s="143"/>
    </row>
    <row r="1100" spans="1:20" x14ac:dyDescent="0.2">
      <c r="A1100" s="142"/>
      <c r="B1100" s="142"/>
      <c r="C1100" s="142"/>
      <c r="D1100" s="142"/>
      <c r="E1100" s="142"/>
      <c r="F1100" s="142"/>
      <c r="G1100" s="142"/>
      <c r="H1100" s="142"/>
      <c r="I1100" s="142"/>
      <c r="J1100" s="143"/>
      <c r="K1100" s="143"/>
      <c r="L1100" s="143"/>
      <c r="M1100" s="143"/>
      <c r="N1100" s="143"/>
      <c r="O1100" s="143"/>
      <c r="P1100" s="143"/>
      <c r="Q1100" s="143"/>
      <c r="R1100" s="143"/>
      <c r="S1100" s="143"/>
      <c r="T1100" s="143"/>
    </row>
    <row r="1101" spans="1:20" x14ac:dyDescent="0.2">
      <c r="A1101" s="142"/>
      <c r="B1101" s="142"/>
      <c r="C1101" s="142"/>
      <c r="D1101" s="142"/>
      <c r="E1101" s="142"/>
      <c r="F1101" s="142"/>
      <c r="G1101" s="142"/>
      <c r="H1101" s="142"/>
      <c r="I1101" s="142"/>
      <c r="J1101" s="143"/>
      <c r="K1101" s="143"/>
      <c r="L1101" s="143"/>
      <c r="M1101" s="143"/>
      <c r="N1101" s="143"/>
      <c r="O1101" s="143"/>
      <c r="P1101" s="143"/>
      <c r="Q1101" s="143"/>
      <c r="R1101" s="143"/>
      <c r="S1101" s="143"/>
      <c r="T1101" s="143"/>
    </row>
    <row r="1102" spans="1:20" x14ac:dyDescent="0.2">
      <c r="A1102" s="142"/>
      <c r="B1102" s="142"/>
      <c r="C1102" s="142"/>
      <c r="D1102" s="142"/>
      <c r="E1102" s="142"/>
      <c r="F1102" s="142"/>
      <c r="G1102" s="142"/>
      <c r="H1102" s="142"/>
      <c r="I1102" s="142"/>
      <c r="J1102" s="143"/>
      <c r="K1102" s="143"/>
      <c r="L1102" s="143"/>
      <c r="M1102" s="143"/>
      <c r="N1102" s="143"/>
      <c r="O1102" s="143"/>
      <c r="P1102" s="143"/>
      <c r="Q1102" s="143"/>
      <c r="R1102" s="143"/>
      <c r="S1102" s="143"/>
      <c r="T1102" s="143"/>
    </row>
    <row r="1103" spans="1:20" x14ac:dyDescent="0.2">
      <c r="A1103" s="142"/>
      <c r="B1103" s="142"/>
      <c r="C1103" s="142"/>
      <c r="D1103" s="142"/>
      <c r="E1103" s="142"/>
      <c r="F1103" s="142"/>
      <c r="G1103" s="142"/>
      <c r="H1103" s="142"/>
      <c r="I1103" s="142"/>
      <c r="J1103" s="143"/>
      <c r="K1103" s="143"/>
      <c r="L1103" s="143"/>
      <c r="M1103" s="143"/>
      <c r="N1103" s="143"/>
      <c r="O1103" s="143"/>
      <c r="P1103" s="143"/>
      <c r="Q1103" s="143"/>
      <c r="R1103" s="143"/>
      <c r="S1103" s="143"/>
      <c r="T1103" s="143"/>
    </row>
    <row r="1104" spans="1:20" x14ac:dyDescent="0.2">
      <c r="A1104" s="142"/>
      <c r="B1104" s="142"/>
      <c r="C1104" s="142"/>
      <c r="D1104" s="142"/>
      <c r="E1104" s="142"/>
      <c r="F1104" s="142"/>
      <c r="G1104" s="142"/>
      <c r="H1104" s="142"/>
      <c r="I1104" s="142"/>
      <c r="J1104" s="143"/>
      <c r="K1104" s="143"/>
      <c r="L1104" s="143"/>
      <c r="M1104" s="143"/>
      <c r="N1104" s="143"/>
      <c r="O1104" s="143"/>
      <c r="P1104" s="143"/>
      <c r="Q1104" s="143"/>
      <c r="R1104" s="143"/>
      <c r="S1104" s="143"/>
      <c r="T1104" s="143"/>
    </row>
    <row r="1105" spans="1:20" x14ac:dyDescent="0.2">
      <c r="A1105" s="142"/>
      <c r="B1105" s="142"/>
      <c r="C1105" s="142"/>
      <c r="D1105" s="142"/>
      <c r="E1105" s="142"/>
      <c r="F1105" s="142"/>
      <c r="G1105" s="142"/>
      <c r="H1105" s="142"/>
      <c r="I1105" s="142"/>
      <c r="J1105" s="143"/>
      <c r="K1105" s="143"/>
      <c r="L1105" s="143"/>
      <c r="M1105" s="143"/>
      <c r="N1105" s="143"/>
      <c r="O1105" s="143"/>
      <c r="P1105" s="143"/>
      <c r="Q1105" s="143"/>
      <c r="R1105" s="143"/>
      <c r="S1105" s="143"/>
      <c r="T1105" s="143"/>
    </row>
    <row r="1106" spans="1:20" x14ac:dyDescent="0.2">
      <c r="A1106" s="142"/>
      <c r="B1106" s="142"/>
      <c r="C1106" s="142"/>
      <c r="D1106" s="142"/>
      <c r="E1106" s="142"/>
      <c r="F1106" s="142"/>
      <c r="G1106" s="142"/>
      <c r="H1106" s="142"/>
      <c r="I1106" s="142"/>
      <c r="J1106" s="143"/>
      <c r="K1106" s="143"/>
      <c r="L1106" s="143"/>
      <c r="M1106" s="143"/>
      <c r="N1106" s="143"/>
      <c r="O1106" s="143"/>
      <c r="P1106" s="143"/>
      <c r="Q1106" s="143"/>
      <c r="R1106" s="143"/>
      <c r="S1106" s="143"/>
      <c r="T1106" s="143"/>
    </row>
    <row r="1107" spans="1:20" x14ac:dyDescent="0.2">
      <c r="A1107" s="142"/>
      <c r="B1107" s="142"/>
      <c r="C1107" s="142"/>
      <c r="D1107" s="142"/>
      <c r="E1107" s="142"/>
      <c r="F1107" s="142"/>
      <c r="G1107" s="142"/>
      <c r="H1107" s="142"/>
      <c r="I1107" s="142"/>
      <c r="J1107" s="143"/>
      <c r="K1107" s="143"/>
      <c r="L1107" s="143"/>
      <c r="M1107" s="143"/>
      <c r="N1107" s="143"/>
      <c r="O1107" s="143"/>
      <c r="P1107" s="143"/>
      <c r="Q1107" s="143"/>
      <c r="R1107" s="143"/>
      <c r="S1107" s="143"/>
      <c r="T1107" s="143"/>
    </row>
    <row r="1108" spans="1:20" x14ac:dyDescent="0.2">
      <c r="A1108" s="142"/>
      <c r="B1108" s="142"/>
      <c r="C1108" s="142"/>
      <c r="D1108" s="142"/>
      <c r="E1108" s="142"/>
      <c r="F1108" s="142"/>
      <c r="G1108" s="142"/>
      <c r="H1108" s="142"/>
      <c r="I1108" s="142"/>
      <c r="J1108" s="143"/>
      <c r="K1108" s="143"/>
      <c r="L1108" s="143"/>
      <c r="M1108" s="143"/>
      <c r="N1108" s="143"/>
      <c r="O1108" s="143"/>
      <c r="P1108" s="143"/>
      <c r="Q1108" s="143"/>
      <c r="R1108" s="143"/>
      <c r="S1108" s="143"/>
      <c r="T1108" s="143"/>
    </row>
    <row r="1109" spans="1:20" x14ac:dyDescent="0.2">
      <c r="A1109" s="142"/>
      <c r="B1109" s="142"/>
      <c r="C1109" s="142"/>
      <c r="D1109" s="142"/>
      <c r="E1109" s="142"/>
      <c r="F1109" s="142"/>
      <c r="G1109" s="142"/>
      <c r="H1109" s="142"/>
      <c r="I1109" s="142"/>
      <c r="J1109" s="143"/>
      <c r="K1109" s="143"/>
      <c r="L1109" s="143"/>
      <c r="M1109" s="143"/>
      <c r="N1109" s="143"/>
      <c r="O1109" s="143"/>
      <c r="P1109" s="143"/>
      <c r="Q1109" s="143"/>
      <c r="R1109" s="143"/>
      <c r="S1109" s="143"/>
      <c r="T1109" s="143"/>
    </row>
    <row r="1110" spans="1:20" x14ac:dyDescent="0.2">
      <c r="A1110" s="142"/>
      <c r="B1110" s="142"/>
      <c r="C1110" s="142"/>
      <c r="D1110" s="142"/>
      <c r="E1110" s="142"/>
      <c r="F1110" s="142"/>
      <c r="G1110" s="142"/>
      <c r="H1110" s="142"/>
      <c r="I1110" s="142"/>
      <c r="J1110" s="143"/>
      <c r="K1110" s="143"/>
      <c r="L1110" s="143"/>
      <c r="M1110" s="143"/>
      <c r="N1110" s="143"/>
      <c r="O1110" s="143"/>
      <c r="P1110" s="143"/>
      <c r="Q1110" s="143"/>
      <c r="R1110" s="143"/>
      <c r="S1110" s="143"/>
      <c r="T1110" s="143"/>
    </row>
    <row r="1111" spans="1:20" x14ac:dyDescent="0.2">
      <c r="A1111" s="142"/>
      <c r="B1111" s="142"/>
      <c r="C1111" s="142"/>
      <c r="D1111" s="142"/>
      <c r="E1111" s="142"/>
      <c r="F1111" s="142"/>
      <c r="G1111" s="142"/>
      <c r="H1111" s="142"/>
      <c r="I1111" s="142"/>
      <c r="J1111" s="143"/>
      <c r="K1111" s="143"/>
      <c r="L1111" s="143"/>
      <c r="M1111" s="143"/>
      <c r="N1111" s="143"/>
      <c r="O1111" s="143"/>
      <c r="P1111" s="143"/>
      <c r="Q1111" s="143"/>
      <c r="R1111" s="143"/>
      <c r="S1111" s="143"/>
      <c r="T1111" s="143"/>
    </row>
    <row r="1112" spans="1:20" x14ac:dyDescent="0.2">
      <c r="A1112" s="142"/>
      <c r="B1112" s="142"/>
      <c r="C1112" s="142"/>
      <c r="D1112" s="142"/>
      <c r="E1112" s="142"/>
      <c r="F1112" s="142"/>
      <c r="G1112" s="142"/>
      <c r="H1112" s="142"/>
      <c r="I1112" s="142"/>
      <c r="J1112" s="143"/>
      <c r="K1112" s="143"/>
      <c r="L1112" s="143"/>
      <c r="M1112" s="143"/>
      <c r="N1112" s="143"/>
      <c r="O1112" s="143"/>
      <c r="P1112" s="143"/>
      <c r="Q1112" s="143"/>
      <c r="R1112" s="143"/>
      <c r="S1112" s="143"/>
      <c r="T1112" s="143"/>
    </row>
    <row r="1113" spans="1:20" x14ac:dyDescent="0.2">
      <c r="A1113" s="142"/>
      <c r="B1113" s="142"/>
      <c r="C1113" s="142"/>
      <c r="D1113" s="142"/>
      <c r="E1113" s="142"/>
      <c r="F1113" s="142"/>
      <c r="G1113" s="142"/>
      <c r="H1113" s="142"/>
      <c r="I1113" s="142"/>
      <c r="J1113" s="143"/>
      <c r="K1113" s="143"/>
      <c r="L1113" s="143"/>
      <c r="M1113" s="143"/>
      <c r="N1113" s="143"/>
      <c r="O1113" s="143"/>
      <c r="P1113" s="143"/>
      <c r="Q1113" s="143"/>
      <c r="R1113" s="143"/>
      <c r="S1113" s="143"/>
      <c r="T1113" s="143"/>
    </row>
    <row r="1114" spans="1:20" x14ac:dyDescent="0.2">
      <c r="A1114" s="142"/>
      <c r="B1114" s="142"/>
      <c r="C1114" s="142"/>
      <c r="D1114" s="142"/>
      <c r="E1114" s="142"/>
      <c r="F1114" s="142"/>
      <c r="G1114" s="142"/>
      <c r="H1114" s="142"/>
      <c r="I1114" s="142"/>
      <c r="J1114" s="143"/>
      <c r="K1114" s="143"/>
      <c r="L1114" s="143"/>
      <c r="M1114" s="143"/>
      <c r="N1114" s="143"/>
      <c r="O1114" s="143"/>
      <c r="P1114" s="143"/>
      <c r="Q1114" s="143"/>
      <c r="R1114" s="143"/>
      <c r="S1114" s="143"/>
      <c r="T1114" s="143"/>
    </row>
    <row r="1115" spans="1:20" x14ac:dyDescent="0.2">
      <c r="A1115" s="142"/>
      <c r="B1115" s="142"/>
      <c r="C1115" s="142"/>
      <c r="D1115" s="142"/>
      <c r="E1115" s="142"/>
      <c r="F1115" s="142"/>
      <c r="G1115" s="142"/>
      <c r="H1115" s="142"/>
      <c r="I1115" s="142"/>
      <c r="J1115" s="143"/>
      <c r="K1115" s="143"/>
      <c r="L1115" s="143"/>
      <c r="M1115" s="143"/>
      <c r="N1115" s="143"/>
      <c r="O1115" s="143"/>
      <c r="P1115" s="143"/>
      <c r="Q1115" s="143"/>
      <c r="R1115" s="143"/>
      <c r="S1115" s="143"/>
      <c r="T1115" s="143"/>
    </row>
    <row r="1116" spans="1:20" x14ac:dyDescent="0.2">
      <c r="A1116" s="142"/>
      <c r="B1116" s="142"/>
      <c r="C1116" s="142"/>
      <c r="D1116" s="142"/>
      <c r="E1116" s="142"/>
      <c r="F1116" s="142"/>
      <c r="G1116" s="142"/>
      <c r="H1116" s="142"/>
      <c r="I1116" s="142"/>
      <c r="J1116" s="143"/>
      <c r="K1116" s="143"/>
      <c r="L1116" s="143"/>
      <c r="M1116" s="143"/>
      <c r="N1116" s="143"/>
      <c r="O1116" s="143"/>
      <c r="P1116" s="143"/>
      <c r="Q1116" s="143"/>
      <c r="R1116" s="143"/>
      <c r="S1116" s="143"/>
      <c r="T1116" s="143"/>
    </row>
    <row r="1117" spans="1:20" x14ac:dyDescent="0.2">
      <c r="A1117" s="142"/>
      <c r="B1117" s="142"/>
      <c r="C1117" s="142"/>
      <c r="D1117" s="142"/>
      <c r="E1117" s="142"/>
      <c r="F1117" s="142"/>
      <c r="G1117" s="142"/>
      <c r="H1117" s="142"/>
      <c r="I1117" s="142"/>
      <c r="J1117" s="143"/>
      <c r="K1117" s="143"/>
      <c r="L1117" s="143"/>
      <c r="M1117" s="143"/>
      <c r="N1117" s="143"/>
      <c r="O1117" s="143"/>
      <c r="P1117" s="143"/>
      <c r="Q1117" s="143"/>
      <c r="R1117" s="143"/>
      <c r="S1117" s="143"/>
      <c r="T1117" s="143"/>
    </row>
    <row r="1118" spans="1:20" x14ac:dyDescent="0.2">
      <c r="A1118" s="142"/>
      <c r="B1118" s="142"/>
      <c r="C1118" s="142"/>
      <c r="D1118" s="142"/>
      <c r="E1118" s="142"/>
      <c r="F1118" s="142"/>
      <c r="G1118" s="142"/>
      <c r="H1118" s="142"/>
      <c r="I1118" s="142"/>
      <c r="J1118" s="143"/>
      <c r="K1118" s="143"/>
      <c r="L1118" s="143"/>
      <c r="M1118" s="143"/>
      <c r="N1118" s="143"/>
      <c r="O1118" s="143"/>
      <c r="P1118" s="143"/>
      <c r="Q1118" s="143"/>
      <c r="R1118" s="143"/>
      <c r="S1118" s="143"/>
      <c r="T1118" s="143"/>
    </row>
    <row r="1119" spans="1:20" x14ac:dyDescent="0.2">
      <c r="A1119" s="142"/>
      <c r="B1119" s="142"/>
      <c r="C1119" s="142"/>
      <c r="D1119" s="142"/>
      <c r="E1119" s="142"/>
      <c r="F1119" s="142"/>
      <c r="G1119" s="142"/>
      <c r="H1119" s="142"/>
      <c r="I1119" s="142"/>
      <c r="J1119" s="143"/>
      <c r="K1119" s="143"/>
      <c r="L1119" s="143"/>
      <c r="M1119" s="143"/>
      <c r="N1119" s="143"/>
      <c r="O1119" s="143"/>
      <c r="P1119" s="143"/>
      <c r="Q1119" s="143"/>
      <c r="R1119" s="143"/>
      <c r="S1119" s="143"/>
      <c r="T1119" s="143"/>
    </row>
    <row r="1120" spans="1:20" x14ac:dyDescent="0.2">
      <c r="A1120" s="142"/>
      <c r="B1120" s="142"/>
      <c r="C1120" s="142"/>
      <c r="D1120" s="142"/>
      <c r="E1120" s="142"/>
      <c r="F1120" s="142"/>
      <c r="G1120" s="142"/>
      <c r="H1120" s="142"/>
      <c r="I1120" s="142"/>
      <c r="J1120" s="143"/>
      <c r="K1120" s="143"/>
      <c r="L1120" s="143"/>
      <c r="M1120" s="143"/>
      <c r="N1120" s="143"/>
      <c r="O1120" s="143"/>
      <c r="P1120" s="143"/>
      <c r="Q1120" s="143"/>
      <c r="R1120" s="143"/>
      <c r="S1120" s="143"/>
      <c r="T1120" s="143"/>
    </row>
    <row r="1121" spans="1:20" x14ac:dyDescent="0.2">
      <c r="A1121" s="142"/>
      <c r="B1121" s="142"/>
      <c r="C1121" s="142"/>
      <c r="D1121" s="142"/>
      <c r="E1121" s="142"/>
      <c r="F1121" s="142"/>
      <c r="G1121" s="142"/>
      <c r="H1121" s="142"/>
      <c r="I1121" s="142"/>
      <c r="J1121" s="143"/>
      <c r="K1121" s="143"/>
      <c r="L1121" s="143"/>
      <c r="M1121" s="143"/>
      <c r="N1121" s="143"/>
      <c r="O1121" s="143"/>
      <c r="P1121" s="143"/>
      <c r="Q1121" s="143"/>
      <c r="R1121" s="143"/>
      <c r="S1121" s="143"/>
      <c r="T1121" s="143"/>
    </row>
    <row r="1122" spans="1:20" x14ac:dyDescent="0.2">
      <c r="A1122" s="142"/>
      <c r="B1122" s="142"/>
      <c r="C1122" s="142"/>
      <c r="D1122" s="142"/>
      <c r="E1122" s="142"/>
      <c r="F1122" s="142"/>
      <c r="G1122" s="142"/>
      <c r="H1122" s="142"/>
      <c r="I1122" s="142"/>
      <c r="J1122" s="143"/>
      <c r="K1122" s="143"/>
      <c r="L1122" s="143"/>
      <c r="M1122" s="143"/>
      <c r="N1122" s="143"/>
      <c r="O1122" s="143"/>
      <c r="P1122" s="143"/>
      <c r="Q1122" s="143"/>
      <c r="R1122" s="143"/>
      <c r="S1122" s="143"/>
      <c r="T1122" s="143"/>
    </row>
    <row r="1123" spans="1:20" x14ac:dyDescent="0.2">
      <c r="A1123" s="142"/>
      <c r="B1123" s="142"/>
      <c r="C1123" s="142"/>
      <c r="D1123" s="142"/>
      <c r="E1123" s="142"/>
      <c r="F1123" s="142"/>
      <c r="G1123" s="142"/>
      <c r="H1123" s="142"/>
      <c r="I1123" s="142"/>
      <c r="J1123" s="143"/>
      <c r="K1123" s="143"/>
      <c r="L1123" s="143"/>
      <c r="M1123" s="143"/>
      <c r="N1123" s="143"/>
      <c r="O1123" s="143"/>
      <c r="P1123" s="143"/>
      <c r="Q1123" s="143"/>
      <c r="R1123" s="143"/>
      <c r="S1123" s="143"/>
      <c r="T1123" s="143"/>
    </row>
    <row r="1124" spans="1:20" x14ac:dyDescent="0.2">
      <c r="A1124" s="142"/>
      <c r="B1124" s="142"/>
      <c r="C1124" s="142"/>
      <c r="D1124" s="142"/>
      <c r="E1124" s="142"/>
      <c r="F1124" s="142"/>
      <c r="G1124" s="142"/>
      <c r="H1124" s="142"/>
      <c r="I1124" s="142"/>
      <c r="J1124" s="143"/>
      <c r="K1124" s="143"/>
      <c r="L1124" s="143"/>
      <c r="M1124" s="143"/>
      <c r="N1124" s="143"/>
      <c r="O1124" s="143"/>
      <c r="P1124" s="143"/>
      <c r="Q1124" s="143"/>
      <c r="R1124" s="143"/>
      <c r="S1124" s="143"/>
      <c r="T1124" s="143"/>
    </row>
    <row r="1125" spans="1:20" x14ac:dyDescent="0.2">
      <c r="A1125" s="142"/>
      <c r="B1125" s="142"/>
      <c r="C1125" s="142"/>
      <c r="D1125" s="142"/>
      <c r="E1125" s="142"/>
      <c r="F1125" s="142"/>
      <c r="G1125" s="142"/>
      <c r="H1125" s="142"/>
      <c r="I1125" s="142"/>
      <c r="J1125" s="143"/>
      <c r="K1125" s="143"/>
      <c r="L1125" s="143"/>
      <c r="M1125" s="143"/>
      <c r="N1125" s="143"/>
      <c r="O1125" s="143"/>
      <c r="P1125" s="143"/>
      <c r="Q1125" s="143"/>
      <c r="R1125" s="143"/>
      <c r="S1125" s="143"/>
      <c r="T1125" s="143"/>
    </row>
    <row r="1126" spans="1:20" x14ac:dyDescent="0.2">
      <c r="A1126" s="142"/>
      <c r="B1126" s="142"/>
      <c r="C1126" s="142"/>
      <c r="D1126" s="142"/>
      <c r="E1126" s="142"/>
      <c r="F1126" s="142"/>
      <c r="G1126" s="142"/>
      <c r="H1126" s="142"/>
      <c r="I1126" s="142"/>
      <c r="J1126" s="143"/>
      <c r="K1126" s="143"/>
      <c r="L1126" s="143"/>
      <c r="M1126" s="143"/>
      <c r="N1126" s="143"/>
      <c r="O1126" s="143"/>
      <c r="P1126" s="143"/>
      <c r="Q1126" s="143"/>
      <c r="R1126" s="143"/>
      <c r="S1126" s="143"/>
      <c r="T1126" s="143"/>
    </row>
    <row r="1127" spans="1:20" x14ac:dyDescent="0.2">
      <c r="A1127" s="142"/>
      <c r="B1127" s="142"/>
      <c r="C1127" s="142"/>
      <c r="D1127" s="142"/>
      <c r="E1127" s="142"/>
      <c r="F1127" s="142"/>
      <c r="G1127" s="142"/>
      <c r="H1127" s="142"/>
      <c r="I1127" s="142"/>
      <c r="J1127" s="143"/>
      <c r="K1127" s="143"/>
      <c r="L1127" s="143"/>
      <c r="M1127" s="143"/>
      <c r="N1127" s="143"/>
      <c r="O1127" s="143"/>
      <c r="P1127" s="143"/>
      <c r="Q1127" s="143"/>
      <c r="R1127" s="143"/>
      <c r="S1127" s="143"/>
      <c r="T1127" s="143"/>
    </row>
    <row r="1128" spans="1:20" x14ac:dyDescent="0.2">
      <c r="A1128" s="142"/>
      <c r="B1128" s="142"/>
      <c r="C1128" s="142"/>
      <c r="D1128" s="142"/>
      <c r="E1128" s="142"/>
      <c r="F1128" s="142"/>
      <c r="G1128" s="142"/>
      <c r="H1128" s="142"/>
      <c r="I1128" s="142"/>
      <c r="J1128" s="143"/>
      <c r="K1128" s="143"/>
      <c r="L1128" s="143"/>
      <c r="M1128" s="143"/>
      <c r="N1128" s="143"/>
      <c r="O1128" s="143"/>
      <c r="P1128" s="143"/>
      <c r="Q1128" s="143"/>
      <c r="R1128" s="143"/>
      <c r="S1128" s="143"/>
      <c r="T1128" s="143"/>
    </row>
    <row r="1129" spans="1:20" x14ac:dyDescent="0.2">
      <c r="A1129" s="142"/>
      <c r="B1129" s="142"/>
      <c r="C1129" s="142"/>
      <c r="D1129" s="142"/>
      <c r="E1129" s="142"/>
      <c r="F1129" s="142"/>
      <c r="G1129" s="142"/>
      <c r="H1129" s="142"/>
      <c r="I1129" s="142"/>
      <c r="J1129" s="143"/>
      <c r="K1129" s="143"/>
      <c r="L1129" s="143"/>
      <c r="M1129" s="143"/>
      <c r="N1129" s="143"/>
      <c r="O1129" s="143"/>
      <c r="P1129" s="143"/>
      <c r="Q1129" s="143"/>
      <c r="R1129" s="143"/>
      <c r="S1129" s="143"/>
      <c r="T1129" s="143"/>
    </row>
    <row r="1130" spans="1:20" x14ac:dyDescent="0.2">
      <c r="A1130" s="142"/>
      <c r="B1130" s="142"/>
      <c r="C1130" s="142"/>
      <c r="D1130" s="142"/>
      <c r="E1130" s="142"/>
      <c r="F1130" s="142"/>
      <c r="G1130" s="142"/>
      <c r="H1130" s="142"/>
      <c r="I1130" s="142"/>
      <c r="J1130" s="143"/>
      <c r="K1130" s="143"/>
      <c r="L1130" s="143"/>
      <c r="M1130" s="143"/>
      <c r="N1130" s="143"/>
      <c r="O1130" s="143"/>
      <c r="P1130" s="143"/>
      <c r="Q1130" s="143"/>
      <c r="R1130" s="143"/>
      <c r="S1130" s="143"/>
      <c r="T1130" s="143"/>
    </row>
    <row r="1131" spans="1:20" x14ac:dyDescent="0.2">
      <c r="A1131" s="142"/>
      <c r="B1131" s="142"/>
      <c r="C1131" s="142"/>
      <c r="D1131" s="142"/>
      <c r="E1131" s="142"/>
      <c r="F1131" s="142"/>
      <c r="G1131" s="142"/>
      <c r="H1131" s="142"/>
      <c r="I1131" s="142"/>
      <c r="J1131" s="143"/>
      <c r="K1131" s="143"/>
      <c r="L1131" s="143"/>
      <c r="M1131" s="143"/>
      <c r="N1131" s="143"/>
      <c r="O1131" s="143"/>
      <c r="P1131" s="143"/>
      <c r="Q1131" s="143"/>
      <c r="R1131" s="143"/>
      <c r="S1131" s="143"/>
      <c r="T1131" s="143"/>
    </row>
    <row r="1132" spans="1:20" x14ac:dyDescent="0.2">
      <c r="A1132" s="142"/>
      <c r="B1132" s="142"/>
      <c r="C1132" s="142"/>
      <c r="D1132" s="142"/>
      <c r="E1132" s="142"/>
      <c r="F1132" s="142"/>
      <c r="G1132" s="142"/>
      <c r="H1132" s="142"/>
      <c r="I1132" s="142"/>
      <c r="J1132" s="143"/>
      <c r="K1132" s="143"/>
      <c r="L1132" s="143"/>
      <c r="M1132" s="143"/>
      <c r="N1132" s="143"/>
      <c r="O1132" s="143"/>
      <c r="P1132" s="143"/>
      <c r="Q1132" s="143"/>
      <c r="R1132" s="143"/>
      <c r="S1132" s="143"/>
      <c r="T1132" s="143"/>
    </row>
    <row r="1133" spans="1:20" x14ac:dyDescent="0.2">
      <c r="A1133" s="142"/>
      <c r="B1133" s="142"/>
      <c r="C1133" s="142"/>
      <c r="D1133" s="142"/>
      <c r="E1133" s="142"/>
      <c r="F1133" s="142"/>
      <c r="G1133" s="142"/>
      <c r="H1133" s="142"/>
      <c r="I1133" s="142"/>
      <c r="J1133" s="143"/>
      <c r="K1133" s="143"/>
      <c r="L1133" s="143"/>
      <c r="M1133" s="143"/>
      <c r="N1133" s="143"/>
      <c r="O1133" s="143"/>
      <c r="P1133" s="143"/>
      <c r="Q1133" s="143"/>
      <c r="R1133" s="143"/>
      <c r="S1133" s="143"/>
      <c r="T1133" s="143"/>
    </row>
    <row r="1134" spans="1:20" x14ac:dyDescent="0.2">
      <c r="A1134" s="142"/>
      <c r="B1134" s="142"/>
      <c r="C1134" s="142"/>
      <c r="D1134" s="142"/>
      <c r="E1134" s="142"/>
      <c r="F1134" s="142"/>
      <c r="G1134" s="142"/>
      <c r="H1134" s="142"/>
      <c r="I1134" s="142"/>
      <c r="J1134" s="143"/>
      <c r="K1134" s="143"/>
      <c r="L1134" s="143"/>
      <c r="M1134" s="143"/>
      <c r="N1134" s="143"/>
      <c r="O1134" s="143"/>
      <c r="P1134" s="143"/>
      <c r="Q1134" s="143"/>
      <c r="R1134" s="143"/>
      <c r="S1134" s="143"/>
      <c r="T1134" s="143"/>
    </row>
    <row r="1135" spans="1:20" x14ac:dyDescent="0.2">
      <c r="A1135" s="142"/>
      <c r="B1135" s="142"/>
      <c r="C1135" s="142"/>
      <c r="D1135" s="142"/>
      <c r="E1135" s="142"/>
      <c r="F1135" s="142"/>
      <c r="G1135" s="142"/>
      <c r="H1135" s="142"/>
      <c r="I1135" s="142"/>
      <c r="J1135" s="143"/>
      <c r="K1135" s="143"/>
      <c r="L1135" s="143"/>
      <c r="M1135" s="143"/>
      <c r="N1135" s="143"/>
      <c r="O1135" s="143"/>
      <c r="P1135" s="143"/>
      <c r="Q1135" s="143"/>
      <c r="R1135" s="143"/>
      <c r="S1135" s="143"/>
      <c r="T1135" s="143"/>
    </row>
    <row r="1136" spans="1:20" x14ac:dyDescent="0.2">
      <c r="A1136" s="142"/>
      <c r="B1136" s="142"/>
      <c r="C1136" s="142"/>
      <c r="D1136" s="142"/>
      <c r="E1136" s="142"/>
      <c r="F1136" s="142"/>
      <c r="G1136" s="142"/>
      <c r="H1136" s="142"/>
      <c r="I1136" s="142"/>
      <c r="J1136" s="143"/>
      <c r="K1136" s="143"/>
      <c r="L1136" s="143"/>
      <c r="M1136" s="143"/>
      <c r="N1136" s="143"/>
      <c r="O1136" s="143"/>
      <c r="P1136" s="143"/>
      <c r="Q1136" s="143"/>
      <c r="R1136" s="143"/>
      <c r="S1136" s="143"/>
      <c r="T1136" s="143"/>
    </row>
    <row r="1137" spans="1:20" x14ac:dyDescent="0.2">
      <c r="A1137" s="142"/>
      <c r="B1137" s="142"/>
      <c r="C1137" s="142"/>
      <c r="D1137" s="142"/>
      <c r="E1137" s="142"/>
      <c r="F1137" s="142"/>
      <c r="G1137" s="142"/>
      <c r="H1137" s="142"/>
      <c r="I1137" s="142"/>
      <c r="J1137" s="143"/>
      <c r="K1137" s="143"/>
      <c r="L1137" s="143"/>
      <c r="M1137" s="143"/>
      <c r="N1137" s="143"/>
      <c r="O1137" s="143"/>
      <c r="P1137" s="143"/>
      <c r="Q1137" s="143"/>
      <c r="R1137" s="143"/>
      <c r="S1137" s="143"/>
      <c r="T1137" s="143"/>
    </row>
    <row r="1138" spans="1:20" x14ac:dyDescent="0.2">
      <c r="A1138" s="142"/>
      <c r="B1138" s="142"/>
      <c r="C1138" s="142"/>
      <c r="D1138" s="142"/>
      <c r="E1138" s="142"/>
      <c r="F1138" s="142"/>
      <c r="G1138" s="142"/>
      <c r="H1138" s="142"/>
      <c r="I1138" s="142"/>
      <c r="J1138" s="143"/>
      <c r="K1138" s="143"/>
      <c r="L1138" s="143"/>
      <c r="M1138" s="143"/>
      <c r="N1138" s="143"/>
      <c r="O1138" s="143"/>
      <c r="P1138" s="143"/>
      <c r="Q1138" s="143"/>
      <c r="R1138" s="143"/>
      <c r="S1138" s="143"/>
      <c r="T1138" s="143"/>
    </row>
    <row r="1139" spans="1:20" x14ac:dyDescent="0.2">
      <c r="A1139" s="142"/>
      <c r="B1139" s="142"/>
      <c r="C1139" s="142"/>
      <c r="D1139" s="142"/>
      <c r="E1139" s="142"/>
      <c r="F1139" s="142"/>
      <c r="G1139" s="142"/>
      <c r="H1139" s="142"/>
      <c r="I1139" s="142"/>
      <c r="J1139" s="143"/>
      <c r="K1139" s="143"/>
      <c r="L1139" s="143"/>
      <c r="M1139" s="143"/>
      <c r="N1139" s="143"/>
      <c r="O1139" s="143"/>
      <c r="P1139" s="143"/>
      <c r="Q1139" s="143"/>
      <c r="R1139" s="143"/>
      <c r="S1139" s="143"/>
      <c r="T1139" s="143"/>
    </row>
    <row r="1140" spans="1:20" x14ac:dyDescent="0.2">
      <c r="A1140" s="142"/>
      <c r="B1140" s="142"/>
      <c r="C1140" s="142"/>
      <c r="D1140" s="142"/>
      <c r="E1140" s="142"/>
      <c r="F1140" s="142"/>
      <c r="G1140" s="142"/>
      <c r="H1140" s="142"/>
      <c r="I1140" s="142"/>
      <c r="J1140" s="143"/>
      <c r="K1140" s="143"/>
      <c r="L1140" s="143"/>
      <c r="M1140" s="143"/>
      <c r="N1140" s="143"/>
      <c r="O1140" s="143"/>
      <c r="P1140" s="143"/>
      <c r="Q1140" s="143"/>
      <c r="R1140" s="143"/>
      <c r="S1140" s="143"/>
      <c r="T1140" s="143"/>
    </row>
    <row r="1141" spans="1:20" x14ac:dyDescent="0.2">
      <c r="A1141" s="142"/>
      <c r="B1141" s="142"/>
      <c r="C1141" s="142"/>
      <c r="D1141" s="142"/>
      <c r="E1141" s="142"/>
      <c r="F1141" s="142"/>
      <c r="G1141" s="142"/>
      <c r="H1141" s="142"/>
      <c r="I1141" s="142"/>
      <c r="J1141" s="143"/>
      <c r="K1141" s="143"/>
      <c r="L1141" s="143"/>
      <c r="M1141" s="143"/>
      <c r="N1141" s="143"/>
      <c r="O1141" s="143"/>
      <c r="P1141" s="143"/>
      <c r="Q1141" s="143"/>
      <c r="R1141" s="143"/>
      <c r="S1141" s="143"/>
      <c r="T1141" s="143"/>
    </row>
    <row r="1142" spans="1:20" x14ac:dyDescent="0.2">
      <c r="A1142" s="142"/>
      <c r="B1142" s="142"/>
      <c r="C1142" s="142"/>
      <c r="D1142" s="142"/>
      <c r="E1142" s="142"/>
      <c r="F1142" s="142"/>
      <c r="G1142" s="142"/>
      <c r="H1142" s="142"/>
      <c r="I1142" s="142"/>
      <c r="J1142" s="143"/>
      <c r="K1142" s="143"/>
      <c r="L1142" s="143"/>
      <c r="M1142" s="143"/>
      <c r="N1142" s="143"/>
      <c r="O1142" s="143"/>
      <c r="P1142" s="143"/>
      <c r="Q1142" s="143"/>
      <c r="R1142" s="143"/>
      <c r="S1142" s="143"/>
      <c r="T1142" s="143"/>
    </row>
    <row r="1143" spans="1:20" x14ac:dyDescent="0.2">
      <c r="A1143" s="142"/>
      <c r="B1143" s="142"/>
      <c r="C1143" s="142"/>
      <c r="D1143" s="142"/>
      <c r="E1143" s="142"/>
      <c r="F1143" s="142"/>
      <c r="G1143" s="142"/>
      <c r="H1143" s="142"/>
      <c r="I1143" s="142"/>
      <c r="J1143" s="143"/>
      <c r="K1143" s="143"/>
      <c r="L1143" s="143"/>
      <c r="M1143" s="143"/>
      <c r="N1143" s="143"/>
      <c r="O1143" s="143"/>
      <c r="P1143" s="143"/>
      <c r="Q1143" s="143"/>
      <c r="R1143" s="143"/>
      <c r="S1143" s="143"/>
      <c r="T1143" s="143"/>
    </row>
    <row r="1144" spans="1:20" x14ac:dyDescent="0.2">
      <c r="A1144" s="142"/>
      <c r="B1144" s="142"/>
      <c r="C1144" s="142"/>
      <c r="D1144" s="142"/>
      <c r="E1144" s="142"/>
      <c r="F1144" s="142"/>
      <c r="G1144" s="142"/>
      <c r="H1144" s="142"/>
      <c r="I1144" s="142"/>
      <c r="J1144" s="143"/>
      <c r="K1144" s="143"/>
      <c r="L1144" s="143"/>
      <c r="M1144" s="143"/>
      <c r="N1144" s="143"/>
      <c r="O1144" s="143"/>
      <c r="P1144" s="143"/>
      <c r="Q1144" s="143"/>
      <c r="R1144" s="143"/>
      <c r="S1144" s="143"/>
      <c r="T1144" s="143"/>
    </row>
    <row r="1145" spans="1:20" x14ac:dyDescent="0.2">
      <c r="A1145" s="142"/>
      <c r="B1145" s="142"/>
      <c r="C1145" s="142"/>
      <c r="D1145" s="142"/>
      <c r="E1145" s="142"/>
      <c r="F1145" s="142"/>
      <c r="G1145" s="142"/>
      <c r="H1145" s="142"/>
      <c r="I1145" s="142"/>
      <c r="J1145" s="143"/>
      <c r="K1145" s="143"/>
      <c r="L1145" s="143"/>
      <c r="M1145" s="143"/>
      <c r="N1145" s="143"/>
      <c r="O1145" s="143"/>
      <c r="P1145" s="143"/>
      <c r="Q1145" s="143"/>
      <c r="R1145" s="143"/>
      <c r="S1145" s="143"/>
      <c r="T1145" s="143"/>
    </row>
    <row r="1146" spans="1:20" x14ac:dyDescent="0.2">
      <c r="A1146" s="142"/>
      <c r="B1146" s="142"/>
      <c r="C1146" s="142"/>
      <c r="D1146" s="142"/>
      <c r="E1146" s="142"/>
      <c r="F1146" s="142"/>
      <c r="G1146" s="142"/>
      <c r="H1146" s="142"/>
      <c r="I1146" s="142"/>
      <c r="J1146" s="143"/>
      <c r="K1146" s="143"/>
      <c r="L1146" s="143"/>
      <c r="M1146" s="143"/>
      <c r="N1146" s="143"/>
      <c r="O1146" s="143"/>
      <c r="P1146" s="143"/>
      <c r="Q1146" s="143"/>
      <c r="R1146" s="143"/>
      <c r="S1146" s="143"/>
      <c r="T1146" s="143"/>
    </row>
    <row r="1147" spans="1:20" x14ac:dyDescent="0.2">
      <c r="A1147" s="142"/>
      <c r="B1147" s="142"/>
      <c r="C1147" s="142"/>
      <c r="D1147" s="142"/>
      <c r="E1147" s="142"/>
      <c r="F1147" s="142"/>
      <c r="G1147" s="142"/>
      <c r="H1147" s="142"/>
      <c r="I1147" s="142"/>
      <c r="J1147" s="143"/>
      <c r="K1147" s="143"/>
      <c r="L1147" s="143"/>
      <c r="M1147" s="143"/>
      <c r="N1147" s="143"/>
      <c r="O1147" s="143"/>
      <c r="P1147" s="143"/>
      <c r="Q1147" s="143"/>
      <c r="R1147" s="143"/>
      <c r="S1147" s="143"/>
      <c r="T1147" s="143"/>
    </row>
    <row r="1148" spans="1:20" x14ac:dyDescent="0.2">
      <c r="A1148" s="142"/>
      <c r="B1148" s="142"/>
      <c r="C1148" s="142"/>
      <c r="D1148" s="142"/>
      <c r="E1148" s="142"/>
      <c r="F1148" s="142"/>
      <c r="G1148" s="142"/>
      <c r="H1148" s="142"/>
      <c r="I1148" s="142"/>
      <c r="J1148" s="143"/>
      <c r="K1148" s="143"/>
      <c r="L1148" s="143"/>
      <c r="M1148" s="143"/>
      <c r="N1148" s="143"/>
      <c r="O1148" s="143"/>
      <c r="P1148" s="143"/>
      <c r="Q1148" s="143"/>
      <c r="R1148" s="143"/>
      <c r="S1148" s="143"/>
      <c r="T1148" s="143"/>
    </row>
    <row r="1149" spans="1:20" x14ac:dyDescent="0.2">
      <c r="A1149" s="142"/>
      <c r="B1149" s="142"/>
      <c r="C1149" s="142"/>
      <c r="D1149" s="142"/>
      <c r="E1149" s="142"/>
      <c r="F1149" s="142"/>
      <c r="G1149" s="142"/>
      <c r="H1149" s="142"/>
      <c r="I1149" s="142"/>
      <c r="J1149" s="143"/>
      <c r="K1149" s="143"/>
      <c r="L1149" s="143"/>
      <c r="M1149" s="143"/>
      <c r="N1149" s="143"/>
      <c r="O1149" s="143"/>
      <c r="P1149" s="143"/>
      <c r="Q1149" s="143"/>
      <c r="R1149" s="143"/>
      <c r="S1149" s="143"/>
      <c r="T1149" s="143"/>
    </row>
    <row r="1150" spans="1:20" x14ac:dyDescent="0.2">
      <c r="A1150" s="142"/>
      <c r="B1150" s="142"/>
      <c r="C1150" s="142"/>
      <c r="D1150" s="142"/>
      <c r="E1150" s="142"/>
      <c r="F1150" s="142"/>
      <c r="G1150" s="142"/>
      <c r="H1150" s="142"/>
      <c r="I1150" s="142"/>
      <c r="J1150" s="143"/>
      <c r="K1150" s="143"/>
      <c r="L1150" s="143"/>
      <c r="M1150" s="143"/>
      <c r="N1150" s="143"/>
      <c r="O1150" s="143"/>
      <c r="P1150" s="143"/>
      <c r="Q1150" s="143"/>
      <c r="R1150" s="143"/>
      <c r="S1150" s="143"/>
      <c r="T1150" s="143"/>
    </row>
    <row r="1151" spans="1:20" x14ac:dyDescent="0.2">
      <c r="A1151" s="142"/>
      <c r="B1151" s="142"/>
      <c r="C1151" s="142"/>
      <c r="D1151" s="142"/>
      <c r="E1151" s="142"/>
      <c r="F1151" s="142"/>
      <c r="G1151" s="142"/>
      <c r="H1151" s="142"/>
      <c r="I1151" s="142"/>
      <c r="J1151" s="143"/>
      <c r="K1151" s="143"/>
      <c r="L1151" s="143"/>
      <c r="M1151" s="143"/>
      <c r="N1151" s="143"/>
      <c r="O1151" s="143"/>
      <c r="P1151" s="143"/>
      <c r="Q1151" s="143"/>
      <c r="R1151" s="143"/>
      <c r="S1151" s="143"/>
      <c r="T1151" s="143"/>
    </row>
    <row r="1152" spans="1:20" x14ac:dyDescent="0.2">
      <c r="A1152" s="142"/>
      <c r="B1152" s="142"/>
      <c r="C1152" s="142"/>
      <c r="D1152" s="142"/>
      <c r="E1152" s="142"/>
      <c r="F1152" s="142"/>
      <c r="G1152" s="142"/>
      <c r="H1152" s="142"/>
      <c r="I1152" s="142"/>
      <c r="J1152" s="143"/>
      <c r="K1152" s="143"/>
      <c r="L1152" s="143"/>
      <c r="M1152" s="143"/>
      <c r="N1152" s="143"/>
      <c r="O1152" s="143"/>
      <c r="P1152" s="143"/>
      <c r="Q1152" s="143"/>
      <c r="R1152" s="143"/>
      <c r="S1152" s="143"/>
      <c r="T1152" s="143"/>
    </row>
    <row r="1153" spans="1:20" x14ac:dyDescent="0.2">
      <c r="A1153" s="142"/>
      <c r="B1153" s="142"/>
      <c r="C1153" s="142"/>
      <c r="D1153" s="142"/>
      <c r="E1153" s="142"/>
      <c r="F1153" s="142"/>
      <c r="G1153" s="142"/>
      <c r="H1153" s="142"/>
      <c r="I1153" s="142"/>
      <c r="J1153" s="143"/>
      <c r="K1153" s="143"/>
      <c r="L1153" s="143"/>
      <c r="M1153" s="143"/>
      <c r="N1153" s="143"/>
      <c r="O1153" s="143"/>
      <c r="P1153" s="143"/>
      <c r="Q1153" s="143"/>
      <c r="R1153" s="143"/>
      <c r="S1153" s="143"/>
      <c r="T1153" s="143"/>
    </row>
    <row r="1154" spans="1:20" x14ac:dyDescent="0.2">
      <c r="A1154" s="142"/>
      <c r="B1154" s="142"/>
      <c r="C1154" s="142"/>
      <c r="D1154" s="142"/>
      <c r="E1154" s="142"/>
      <c r="F1154" s="142"/>
      <c r="G1154" s="142"/>
      <c r="H1154" s="142"/>
      <c r="I1154" s="142"/>
      <c r="J1154" s="143"/>
      <c r="K1154" s="143"/>
      <c r="L1154" s="143"/>
      <c r="M1154" s="143"/>
      <c r="N1154" s="143"/>
      <c r="O1154" s="143"/>
      <c r="P1154" s="143"/>
      <c r="Q1154" s="143"/>
      <c r="R1154" s="143"/>
      <c r="S1154" s="143"/>
      <c r="T1154" s="143"/>
    </row>
    <row r="1155" spans="1:20" x14ac:dyDescent="0.2">
      <c r="A1155" s="142"/>
      <c r="B1155" s="142"/>
      <c r="C1155" s="142"/>
      <c r="D1155" s="142"/>
      <c r="E1155" s="142"/>
      <c r="F1155" s="142"/>
      <c r="G1155" s="142"/>
      <c r="H1155" s="142"/>
      <c r="I1155" s="142"/>
      <c r="J1155" s="143"/>
      <c r="K1155" s="143"/>
      <c r="L1155" s="143"/>
      <c r="M1155" s="143"/>
      <c r="N1155" s="143"/>
      <c r="O1155" s="143"/>
      <c r="P1155" s="143"/>
      <c r="Q1155" s="143"/>
      <c r="R1155" s="143"/>
      <c r="S1155" s="143"/>
      <c r="T1155" s="143"/>
    </row>
    <row r="1156" spans="1:20" x14ac:dyDescent="0.2">
      <c r="A1156" s="142"/>
      <c r="B1156" s="142"/>
      <c r="C1156" s="142"/>
      <c r="D1156" s="142"/>
      <c r="E1156" s="142"/>
      <c r="F1156" s="142"/>
      <c r="G1156" s="142"/>
      <c r="H1156" s="142"/>
      <c r="I1156" s="142"/>
      <c r="J1156" s="143"/>
      <c r="K1156" s="143"/>
      <c r="L1156" s="143"/>
      <c r="M1156" s="143"/>
      <c r="N1156" s="143"/>
      <c r="O1156" s="143"/>
      <c r="P1156" s="143"/>
      <c r="Q1156" s="143"/>
      <c r="R1156" s="143"/>
      <c r="S1156" s="143"/>
      <c r="T1156" s="143"/>
    </row>
    <row r="1157" spans="1:20" x14ac:dyDescent="0.2">
      <c r="A1157" s="142"/>
      <c r="B1157" s="142"/>
      <c r="C1157" s="142"/>
      <c r="D1157" s="142"/>
      <c r="E1157" s="142"/>
      <c r="F1157" s="142"/>
      <c r="G1157" s="142"/>
      <c r="H1157" s="142"/>
      <c r="I1157" s="142"/>
      <c r="J1157" s="143"/>
      <c r="K1157" s="143"/>
      <c r="L1157" s="143"/>
      <c r="M1157" s="143"/>
      <c r="N1157" s="143"/>
      <c r="O1157" s="143"/>
      <c r="P1157" s="143"/>
      <c r="Q1157" s="143"/>
      <c r="R1157" s="143"/>
      <c r="S1157" s="143"/>
      <c r="T1157" s="143"/>
    </row>
    <row r="1158" spans="1:20" x14ac:dyDescent="0.2">
      <c r="A1158" s="142"/>
      <c r="B1158" s="142"/>
      <c r="C1158" s="142"/>
      <c r="D1158" s="142"/>
      <c r="E1158" s="142"/>
      <c r="F1158" s="142"/>
      <c r="G1158" s="142"/>
      <c r="H1158" s="142"/>
      <c r="I1158" s="142"/>
      <c r="J1158" s="143"/>
      <c r="K1158" s="143"/>
      <c r="L1158" s="143"/>
      <c r="M1158" s="143"/>
      <c r="N1158" s="143"/>
      <c r="O1158" s="143"/>
      <c r="P1158" s="143"/>
      <c r="Q1158" s="143"/>
      <c r="R1158" s="143"/>
      <c r="S1158" s="143"/>
      <c r="T1158" s="143"/>
    </row>
    <row r="1159" spans="1:20" x14ac:dyDescent="0.2">
      <c r="A1159" s="142"/>
      <c r="B1159" s="142"/>
      <c r="C1159" s="142"/>
      <c r="D1159" s="142"/>
      <c r="E1159" s="142"/>
      <c r="F1159" s="142"/>
      <c r="G1159" s="142"/>
      <c r="H1159" s="142"/>
      <c r="I1159" s="142"/>
      <c r="J1159" s="143"/>
      <c r="K1159" s="143"/>
      <c r="L1159" s="143"/>
      <c r="M1159" s="143"/>
      <c r="N1159" s="143"/>
      <c r="O1159" s="143"/>
      <c r="P1159" s="143"/>
      <c r="Q1159" s="143"/>
      <c r="R1159" s="143"/>
      <c r="S1159" s="143"/>
      <c r="T1159" s="143"/>
    </row>
    <row r="1160" spans="1:20" x14ac:dyDescent="0.2">
      <c r="A1160" s="142"/>
      <c r="B1160" s="142"/>
      <c r="C1160" s="142"/>
      <c r="D1160" s="142"/>
      <c r="E1160" s="142"/>
      <c r="F1160" s="142"/>
      <c r="G1160" s="142"/>
      <c r="H1160" s="142"/>
      <c r="I1160" s="142"/>
      <c r="J1160" s="143"/>
      <c r="K1160" s="143"/>
      <c r="L1160" s="143"/>
      <c r="M1160" s="143"/>
      <c r="N1160" s="143"/>
      <c r="O1160" s="143"/>
      <c r="P1160" s="143"/>
      <c r="Q1160" s="143"/>
      <c r="R1160" s="143"/>
      <c r="S1160" s="143"/>
      <c r="T1160" s="143"/>
    </row>
    <row r="1161" spans="1:20" x14ac:dyDescent="0.2">
      <c r="A1161" s="142"/>
      <c r="B1161" s="142"/>
      <c r="C1161" s="142"/>
      <c r="D1161" s="142"/>
      <c r="E1161" s="142"/>
      <c r="F1161" s="142"/>
      <c r="G1161" s="142"/>
      <c r="H1161" s="142"/>
      <c r="I1161" s="142"/>
      <c r="J1161" s="143"/>
      <c r="K1161" s="143"/>
      <c r="L1161" s="143"/>
      <c r="M1161" s="143"/>
      <c r="N1161" s="143"/>
      <c r="O1161" s="143"/>
      <c r="P1161" s="143"/>
      <c r="Q1161" s="143"/>
      <c r="R1161" s="143"/>
      <c r="S1161" s="143"/>
      <c r="T1161" s="143"/>
    </row>
    <row r="1162" spans="1:20" x14ac:dyDescent="0.2">
      <c r="A1162" s="142"/>
      <c r="B1162" s="142"/>
      <c r="C1162" s="142"/>
      <c r="D1162" s="142"/>
      <c r="E1162" s="142"/>
      <c r="F1162" s="142"/>
      <c r="G1162" s="142"/>
      <c r="H1162" s="142"/>
      <c r="I1162" s="142"/>
      <c r="J1162" s="143"/>
      <c r="K1162" s="143"/>
      <c r="L1162" s="143"/>
      <c r="M1162" s="143"/>
      <c r="N1162" s="143"/>
      <c r="O1162" s="143"/>
      <c r="P1162" s="143"/>
      <c r="Q1162" s="143"/>
      <c r="R1162" s="143"/>
      <c r="S1162" s="143"/>
      <c r="T1162" s="143"/>
    </row>
    <row r="1163" spans="1:20" x14ac:dyDescent="0.2">
      <c r="A1163" s="142"/>
      <c r="B1163" s="142"/>
      <c r="C1163" s="142"/>
      <c r="D1163" s="142"/>
      <c r="E1163" s="142"/>
      <c r="F1163" s="142"/>
      <c r="G1163" s="142"/>
      <c r="H1163" s="142"/>
      <c r="I1163" s="142"/>
      <c r="J1163" s="143"/>
      <c r="K1163" s="143"/>
      <c r="L1163" s="143"/>
      <c r="M1163" s="143"/>
      <c r="N1163" s="143"/>
      <c r="O1163" s="143"/>
      <c r="P1163" s="143"/>
      <c r="Q1163" s="143"/>
      <c r="R1163" s="143"/>
      <c r="S1163" s="143"/>
      <c r="T1163" s="143"/>
    </row>
    <row r="1164" spans="1:20" x14ac:dyDescent="0.2">
      <c r="A1164" s="142"/>
      <c r="B1164" s="142"/>
      <c r="C1164" s="142"/>
      <c r="D1164" s="142"/>
      <c r="E1164" s="142"/>
      <c r="F1164" s="142"/>
      <c r="G1164" s="142"/>
      <c r="H1164" s="142"/>
      <c r="I1164" s="142"/>
      <c r="J1164" s="143"/>
      <c r="K1164" s="143"/>
      <c r="L1164" s="143"/>
      <c r="M1164" s="143"/>
      <c r="N1164" s="143"/>
      <c r="O1164" s="143"/>
      <c r="P1164" s="143"/>
      <c r="Q1164" s="143"/>
      <c r="R1164" s="143"/>
      <c r="S1164" s="143"/>
      <c r="T1164" s="143"/>
    </row>
    <row r="1165" spans="1:20" x14ac:dyDescent="0.2">
      <c r="A1165" s="142"/>
      <c r="B1165" s="142"/>
      <c r="C1165" s="142"/>
      <c r="D1165" s="142"/>
      <c r="E1165" s="142"/>
      <c r="F1165" s="142"/>
      <c r="G1165" s="142"/>
      <c r="H1165" s="142"/>
      <c r="I1165" s="142"/>
      <c r="J1165" s="143"/>
      <c r="K1165" s="143"/>
      <c r="L1165" s="143"/>
      <c r="M1165" s="143"/>
      <c r="N1165" s="143"/>
      <c r="O1165" s="143"/>
      <c r="P1165" s="143"/>
      <c r="Q1165" s="143"/>
      <c r="R1165" s="143"/>
      <c r="S1165" s="143"/>
      <c r="T1165" s="143"/>
    </row>
    <row r="1166" spans="1:20" x14ac:dyDescent="0.2">
      <c r="A1166" s="142"/>
      <c r="B1166" s="142"/>
      <c r="C1166" s="142"/>
      <c r="D1166" s="142"/>
      <c r="E1166" s="142"/>
      <c r="F1166" s="142"/>
      <c r="G1166" s="142"/>
      <c r="H1166" s="142"/>
      <c r="I1166" s="142"/>
      <c r="J1166" s="143"/>
      <c r="K1166" s="143"/>
      <c r="L1166" s="143"/>
      <c r="M1166" s="143"/>
      <c r="N1166" s="143"/>
      <c r="O1166" s="143"/>
      <c r="P1166" s="143"/>
      <c r="Q1166" s="143"/>
      <c r="R1166" s="143"/>
      <c r="S1166" s="143"/>
      <c r="T1166" s="143"/>
    </row>
    <row r="1167" spans="1:20" x14ac:dyDescent="0.2">
      <c r="A1167" s="142"/>
      <c r="B1167" s="142"/>
      <c r="C1167" s="142"/>
      <c r="D1167" s="142"/>
      <c r="E1167" s="142"/>
      <c r="F1167" s="142"/>
      <c r="G1167" s="142"/>
      <c r="H1167" s="142"/>
      <c r="I1167" s="142"/>
      <c r="J1167" s="143"/>
      <c r="K1167" s="143"/>
      <c r="L1167" s="143"/>
      <c r="M1167" s="143"/>
      <c r="N1167" s="143"/>
      <c r="O1167" s="143"/>
      <c r="P1167" s="143"/>
      <c r="Q1167" s="143"/>
      <c r="R1167" s="143"/>
      <c r="S1167" s="143"/>
      <c r="T1167" s="143"/>
    </row>
    <row r="1168" spans="1:20" x14ac:dyDescent="0.2">
      <c r="A1168" s="142"/>
      <c r="B1168" s="142"/>
      <c r="C1168" s="142"/>
      <c r="D1168" s="142"/>
      <c r="E1168" s="142"/>
      <c r="F1168" s="142"/>
      <c r="G1168" s="142"/>
      <c r="H1168" s="142"/>
      <c r="I1168" s="142"/>
      <c r="J1168" s="143"/>
      <c r="K1168" s="143"/>
      <c r="L1168" s="143"/>
      <c r="M1168" s="143"/>
      <c r="N1168" s="143"/>
      <c r="O1168" s="143"/>
      <c r="P1168" s="143"/>
      <c r="Q1168" s="143"/>
      <c r="R1168" s="143"/>
      <c r="S1168" s="143"/>
      <c r="T1168" s="143"/>
    </row>
    <row r="1169" spans="1:20" x14ac:dyDescent="0.2">
      <c r="A1169" s="142"/>
      <c r="B1169" s="142"/>
      <c r="C1169" s="142"/>
      <c r="D1169" s="142"/>
      <c r="E1169" s="142"/>
      <c r="F1169" s="142"/>
      <c r="G1169" s="142"/>
      <c r="H1169" s="142"/>
      <c r="I1169" s="142"/>
      <c r="J1169" s="143"/>
      <c r="K1169" s="143"/>
      <c r="L1169" s="143"/>
      <c r="M1169" s="143"/>
      <c r="N1169" s="143"/>
      <c r="O1169" s="143"/>
      <c r="P1169" s="143"/>
      <c r="Q1169" s="143"/>
      <c r="R1169" s="143"/>
      <c r="S1169" s="143"/>
      <c r="T1169" s="143"/>
    </row>
    <row r="1170" spans="1:20" x14ac:dyDescent="0.2">
      <c r="A1170" s="142"/>
      <c r="B1170" s="142"/>
      <c r="C1170" s="142"/>
      <c r="D1170" s="142"/>
      <c r="E1170" s="142"/>
      <c r="F1170" s="142"/>
      <c r="G1170" s="142"/>
      <c r="H1170" s="142"/>
      <c r="I1170" s="142"/>
      <c r="J1170" s="143"/>
      <c r="K1170" s="143"/>
      <c r="L1170" s="143"/>
      <c r="M1170" s="143"/>
      <c r="N1170" s="143"/>
      <c r="O1170" s="143"/>
      <c r="P1170" s="143"/>
      <c r="Q1170" s="143"/>
      <c r="R1170" s="143"/>
      <c r="S1170" s="143"/>
      <c r="T1170" s="143"/>
    </row>
    <row r="1171" spans="1:20" x14ac:dyDescent="0.2">
      <c r="A1171" s="142"/>
      <c r="B1171" s="142"/>
      <c r="C1171" s="142"/>
      <c r="D1171" s="142"/>
      <c r="E1171" s="142"/>
      <c r="F1171" s="142"/>
      <c r="G1171" s="142"/>
      <c r="H1171" s="142"/>
      <c r="I1171" s="142"/>
      <c r="J1171" s="143"/>
      <c r="K1171" s="143"/>
      <c r="L1171" s="143"/>
      <c r="M1171" s="143"/>
      <c r="N1171" s="143"/>
      <c r="O1171" s="143"/>
      <c r="P1171" s="143"/>
      <c r="Q1171" s="143"/>
      <c r="R1171" s="143"/>
      <c r="S1171" s="143"/>
      <c r="T1171" s="143"/>
    </row>
    <row r="1172" spans="1:20" x14ac:dyDescent="0.2">
      <c r="A1172" s="142"/>
      <c r="B1172" s="142"/>
      <c r="C1172" s="142"/>
      <c r="D1172" s="142"/>
      <c r="E1172" s="142"/>
      <c r="F1172" s="142"/>
      <c r="G1172" s="142"/>
      <c r="H1172" s="142"/>
      <c r="I1172" s="142"/>
      <c r="J1172" s="143"/>
      <c r="K1172" s="143"/>
      <c r="L1172" s="143"/>
      <c r="M1172" s="143"/>
      <c r="N1172" s="143"/>
      <c r="O1172" s="143"/>
      <c r="P1172" s="143"/>
      <c r="Q1172" s="143"/>
      <c r="R1172" s="143"/>
      <c r="S1172" s="143"/>
      <c r="T1172" s="143"/>
    </row>
    <row r="1173" spans="1:20" x14ac:dyDescent="0.2">
      <c r="A1173" s="142"/>
      <c r="B1173" s="142"/>
      <c r="C1173" s="142"/>
      <c r="D1173" s="142"/>
      <c r="E1173" s="142"/>
      <c r="F1173" s="142"/>
      <c r="G1173" s="142"/>
      <c r="H1173" s="142"/>
      <c r="I1173" s="142"/>
      <c r="J1173" s="143"/>
      <c r="K1173" s="143"/>
      <c r="L1173" s="143"/>
      <c r="M1173" s="143"/>
      <c r="N1173" s="143"/>
      <c r="O1173" s="143"/>
      <c r="P1173" s="143"/>
      <c r="Q1173" s="143"/>
      <c r="R1173" s="143"/>
      <c r="S1173" s="143"/>
      <c r="T1173" s="143"/>
    </row>
    <row r="1174" spans="1:20" x14ac:dyDescent="0.2">
      <c r="A1174" s="142"/>
      <c r="B1174" s="142"/>
      <c r="C1174" s="142"/>
      <c r="D1174" s="142"/>
      <c r="E1174" s="142"/>
      <c r="F1174" s="142"/>
      <c r="G1174" s="142"/>
      <c r="H1174" s="142"/>
      <c r="I1174" s="142"/>
      <c r="J1174" s="143"/>
      <c r="K1174" s="143"/>
      <c r="L1174" s="143"/>
      <c r="M1174" s="143"/>
      <c r="N1174" s="143"/>
      <c r="O1174" s="143"/>
      <c r="P1174" s="143"/>
      <c r="Q1174" s="143"/>
      <c r="R1174" s="143"/>
      <c r="S1174" s="143"/>
      <c r="T1174" s="143"/>
    </row>
    <row r="1175" spans="1:20" x14ac:dyDescent="0.2">
      <c r="A1175" s="142"/>
      <c r="B1175" s="142"/>
      <c r="C1175" s="142"/>
      <c r="D1175" s="142"/>
      <c r="E1175" s="142"/>
      <c r="F1175" s="142"/>
      <c r="G1175" s="142"/>
      <c r="H1175" s="142"/>
      <c r="I1175" s="142"/>
      <c r="J1175" s="143"/>
      <c r="K1175" s="143"/>
      <c r="L1175" s="143"/>
      <c r="M1175" s="143"/>
      <c r="N1175" s="143"/>
      <c r="O1175" s="143"/>
      <c r="P1175" s="143"/>
      <c r="Q1175" s="143"/>
      <c r="R1175" s="143"/>
      <c r="S1175" s="143"/>
      <c r="T1175" s="143"/>
    </row>
    <row r="1176" spans="1:20" x14ac:dyDescent="0.2">
      <c r="A1176" s="142"/>
      <c r="B1176" s="142"/>
      <c r="C1176" s="142"/>
      <c r="D1176" s="142"/>
      <c r="E1176" s="142"/>
      <c r="F1176" s="142"/>
      <c r="G1176" s="142"/>
      <c r="H1176" s="142"/>
      <c r="I1176" s="142"/>
      <c r="J1176" s="143"/>
      <c r="K1176" s="143"/>
      <c r="L1176" s="143"/>
      <c r="M1176" s="143"/>
      <c r="N1176" s="143"/>
      <c r="O1176" s="143"/>
      <c r="P1176" s="143"/>
      <c r="Q1176" s="143"/>
      <c r="R1176" s="143"/>
      <c r="S1176" s="143"/>
      <c r="T1176" s="143"/>
    </row>
    <row r="1177" spans="1:20" x14ac:dyDescent="0.2">
      <c r="A1177" s="142"/>
      <c r="B1177" s="142"/>
      <c r="C1177" s="142"/>
      <c r="D1177" s="142"/>
      <c r="E1177" s="142"/>
      <c r="F1177" s="142"/>
      <c r="G1177" s="142"/>
      <c r="H1177" s="142"/>
      <c r="I1177" s="142"/>
      <c r="J1177" s="143"/>
      <c r="K1177" s="143"/>
      <c r="L1177" s="143"/>
      <c r="M1177" s="143"/>
      <c r="N1177" s="143"/>
      <c r="O1177" s="143"/>
      <c r="P1177" s="143"/>
      <c r="Q1177" s="143"/>
      <c r="R1177" s="143"/>
      <c r="S1177" s="143"/>
      <c r="T1177" s="143"/>
    </row>
    <row r="1178" spans="1:20" x14ac:dyDescent="0.2">
      <c r="A1178" s="142"/>
      <c r="B1178" s="142"/>
      <c r="C1178" s="142"/>
      <c r="D1178" s="142"/>
      <c r="E1178" s="142"/>
      <c r="F1178" s="142"/>
      <c r="G1178" s="142"/>
      <c r="H1178" s="142"/>
      <c r="I1178" s="142"/>
      <c r="J1178" s="143"/>
      <c r="K1178" s="143"/>
      <c r="L1178" s="143"/>
      <c r="M1178" s="143"/>
      <c r="N1178" s="143"/>
      <c r="O1178" s="143"/>
      <c r="P1178" s="143"/>
      <c r="Q1178" s="143"/>
      <c r="R1178" s="143"/>
      <c r="S1178" s="143"/>
      <c r="T1178" s="143"/>
    </row>
    <row r="1179" spans="1:20" x14ac:dyDescent="0.2">
      <c r="A1179" s="142"/>
      <c r="B1179" s="142"/>
      <c r="C1179" s="142"/>
      <c r="D1179" s="142"/>
      <c r="E1179" s="142"/>
      <c r="F1179" s="142"/>
      <c r="G1179" s="142"/>
      <c r="H1179" s="142"/>
      <c r="I1179" s="142"/>
      <c r="J1179" s="143"/>
      <c r="K1179" s="143"/>
      <c r="L1179" s="143"/>
      <c r="M1179" s="143"/>
      <c r="N1179" s="143"/>
      <c r="O1179" s="143"/>
      <c r="P1179" s="143"/>
      <c r="Q1179" s="143"/>
      <c r="R1179" s="143"/>
      <c r="S1179" s="143"/>
      <c r="T1179" s="143"/>
    </row>
    <row r="1180" spans="1:20" x14ac:dyDescent="0.2">
      <c r="A1180" s="142"/>
      <c r="B1180" s="142"/>
      <c r="C1180" s="142"/>
      <c r="D1180" s="142"/>
      <c r="E1180" s="142"/>
      <c r="F1180" s="142"/>
      <c r="G1180" s="142"/>
      <c r="H1180" s="142"/>
      <c r="I1180" s="142"/>
      <c r="J1180" s="143"/>
      <c r="K1180" s="143"/>
      <c r="L1180" s="143"/>
      <c r="M1180" s="143"/>
      <c r="N1180" s="143"/>
      <c r="O1180" s="143"/>
      <c r="P1180" s="143"/>
      <c r="Q1180" s="143"/>
      <c r="R1180" s="143"/>
      <c r="S1180" s="143"/>
      <c r="T1180" s="143"/>
    </row>
    <row r="1181" spans="1:20" x14ac:dyDescent="0.2">
      <c r="A1181" s="142"/>
      <c r="B1181" s="142"/>
      <c r="C1181" s="142"/>
      <c r="D1181" s="142"/>
      <c r="E1181" s="142"/>
      <c r="F1181" s="142"/>
      <c r="G1181" s="142"/>
      <c r="H1181" s="142"/>
      <c r="I1181" s="142"/>
      <c r="J1181" s="143"/>
      <c r="K1181" s="143"/>
      <c r="L1181" s="143"/>
      <c r="M1181" s="143"/>
      <c r="N1181" s="143"/>
      <c r="O1181" s="143"/>
      <c r="P1181" s="143"/>
      <c r="Q1181" s="143"/>
      <c r="R1181" s="143"/>
      <c r="S1181" s="143"/>
      <c r="T1181" s="143"/>
    </row>
    <row r="1182" spans="1:20" x14ac:dyDescent="0.2">
      <c r="A1182" s="142"/>
      <c r="B1182" s="142"/>
      <c r="C1182" s="142"/>
      <c r="D1182" s="142"/>
      <c r="E1182" s="142"/>
      <c r="F1182" s="142"/>
      <c r="G1182" s="142"/>
      <c r="H1182" s="142"/>
      <c r="I1182" s="142"/>
      <c r="J1182" s="143"/>
      <c r="K1182" s="143"/>
      <c r="L1182" s="143"/>
      <c r="M1182" s="143"/>
      <c r="N1182" s="143"/>
      <c r="O1182" s="143"/>
      <c r="P1182" s="143"/>
      <c r="Q1182" s="143"/>
      <c r="R1182" s="143"/>
      <c r="S1182" s="143"/>
      <c r="T1182" s="143"/>
    </row>
    <row r="1183" spans="1:20" x14ac:dyDescent="0.2">
      <c r="A1183" s="142"/>
      <c r="B1183" s="142"/>
      <c r="C1183" s="142"/>
      <c r="D1183" s="142"/>
      <c r="E1183" s="142"/>
      <c r="F1183" s="142"/>
      <c r="G1183" s="142"/>
      <c r="H1183" s="142"/>
      <c r="I1183" s="142"/>
      <c r="J1183" s="143"/>
      <c r="K1183" s="143"/>
      <c r="L1183" s="143"/>
      <c r="M1183" s="143"/>
      <c r="N1183" s="143"/>
      <c r="O1183" s="143"/>
      <c r="P1183" s="143"/>
      <c r="Q1183" s="143"/>
      <c r="R1183" s="143"/>
      <c r="S1183" s="143"/>
      <c r="T1183" s="143"/>
    </row>
    <row r="1184" spans="1:20" x14ac:dyDescent="0.2">
      <c r="A1184" s="142"/>
      <c r="B1184" s="142"/>
      <c r="C1184" s="142"/>
      <c r="D1184" s="142"/>
      <c r="E1184" s="142"/>
      <c r="F1184" s="142"/>
      <c r="G1184" s="142"/>
      <c r="H1184" s="142"/>
      <c r="I1184" s="142"/>
      <c r="J1184" s="143"/>
      <c r="K1184" s="143"/>
      <c r="L1184" s="143"/>
      <c r="M1184" s="143"/>
      <c r="N1184" s="143"/>
      <c r="O1184" s="143"/>
      <c r="P1184" s="143"/>
      <c r="Q1184" s="143"/>
      <c r="R1184" s="143"/>
      <c r="S1184" s="143"/>
      <c r="T1184" s="143"/>
    </row>
    <row r="1185" spans="1:20" x14ac:dyDescent="0.2">
      <c r="A1185" s="142"/>
      <c r="B1185" s="142"/>
      <c r="C1185" s="142"/>
      <c r="D1185" s="142"/>
      <c r="E1185" s="142"/>
      <c r="F1185" s="142"/>
      <c r="G1185" s="142"/>
      <c r="H1185" s="142"/>
      <c r="I1185" s="142"/>
      <c r="J1185" s="143"/>
      <c r="K1185" s="143"/>
      <c r="L1185" s="143"/>
      <c r="M1185" s="143"/>
      <c r="N1185" s="143"/>
      <c r="O1185" s="143"/>
      <c r="P1185" s="143"/>
      <c r="Q1185" s="143"/>
      <c r="R1185" s="143"/>
      <c r="S1185" s="143"/>
      <c r="T1185" s="143"/>
    </row>
    <row r="1186" spans="1:20" x14ac:dyDescent="0.2">
      <c r="A1186" s="142"/>
      <c r="B1186" s="142"/>
      <c r="C1186" s="142"/>
      <c r="D1186" s="142"/>
      <c r="E1186" s="142"/>
      <c r="F1186" s="142"/>
      <c r="G1186" s="142"/>
      <c r="H1186" s="142"/>
      <c r="I1186" s="142"/>
      <c r="J1186" s="143"/>
      <c r="K1186" s="143"/>
      <c r="L1186" s="143"/>
      <c r="M1186" s="143"/>
      <c r="N1186" s="143"/>
      <c r="O1186" s="143"/>
      <c r="P1186" s="143"/>
      <c r="Q1186" s="143"/>
      <c r="R1186" s="143"/>
      <c r="S1186" s="143"/>
      <c r="T1186" s="143"/>
    </row>
    <row r="1187" spans="1:20" x14ac:dyDescent="0.2">
      <c r="A1187" s="142"/>
      <c r="B1187" s="142"/>
      <c r="C1187" s="142"/>
      <c r="D1187" s="142"/>
      <c r="E1187" s="142"/>
      <c r="F1187" s="142"/>
      <c r="G1187" s="142"/>
      <c r="H1187" s="142"/>
      <c r="I1187" s="142"/>
      <c r="J1187" s="143"/>
      <c r="K1187" s="143"/>
      <c r="L1187" s="143"/>
      <c r="M1187" s="143"/>
      <c r="N1187" s="143"/>
      <c r="O1187" s="143"/>
      <c r="P1187" s="143"/>
      <c r="Q1187" s="143"/>
      <c r="R1187" s="143"/>
      <c r="S1187" s="143"/>
      <c r="T1187" s="143"/>
    </row>
    <row r="1188" spans="1:20" x14ac:dyDescent="0.2">
      <c r="A1188" s="142"/>
      <c r="B1188" s="142"/>
      <c r="C1188" s="142"/>
      <c r="D1188" s="142"/>
      <c r="E1188" s="142"/>
      <c r="F1188" s="142"/>
      <c r="G1188" s="142"/>
      <c r="H1188" s="142"/>
      <c r="I1188" s="142"/>
      <c r="J1188" s="143"/>
      <c r="K1188" s="143"/>
      <c r="L1188" s="143"/>
      <c r="M1188" s="143"/>
      <c r="N1188" s="143"/>
      <c r="O1188" s="143"/>
      <c r="P1188" s="143"/>
      <c r="Q1188" s="143"/>
      <c r="R1188" s="143"/>
      <c r="S1188" s="143"/>
      <c r="T1188" s="143"/>
    </row>
    <row r="1189" spans="1:20" x14ac:dyDescent="0.2">
      <c r="A1189" s="142"/>
      <c r="B1189" s="142"/>
      <c r="C1189" s="142"/>
      <c r="D1189" s="142"/>
      <c r="E1189" s="142"/>
      <c r="F1189" s="142"/>
      <c r="G1189" s="142"/>
      <c r="H1189" s="142"/>
      <c r="I1189" s="142"/>
      <c r="J1189" s="143"/>
      <c r="K1189" s="143"/>
      <c r="L1189" s="143"/>
      <c r="M1189" s="143"/>
      <c r="N1189" s="143"/>
      <c r="O1189" s="143"/>
      <c r="P1189" s="143"/>
      <c r="Q1189" s="143"/>
      <c r="R1189" s="143"/>
      <c r="S1189" s="143"/>
      <c r="T1189" s="143"/>
    </row>
    <row r="1190" spans="1:20" x14ac:dyDescent="0.2">
      <c r="A1190" s="142"/>
      <c r="B1190" s="142"/>
      <c r="C1190" s="142"/>
      <c r="D1190" s="142"/>
      <c r="E1190" s="142"/>
      <c r="F1190" s="142"/>
      <c r="G1190" s="142"/>
      <c r="H1190" s="142"/>
      <c r="I1190" s="142"/>
      <c r="J1190" s="143"/>
      <c r="K1190" s="143"/>
      <c r="L1190" s="143"/>
      <c r="M1190" s="143"/>
      <c r="N1190" s="143"/>
      <c r="O1190" s="143"/>
      <c r="P1190" s="143"/>
      <c r="Q1190" s="143"/>
      <c r="R1190" s="143"/>
      <c r="S1190" s="143"/>
      <c r="T1190" s="143"/>
    </row>
    <row r="1191" spans="1:20" x14ac:dyDescent="0.2">
      <c r="A1191" s="142"/>
      <c r="B1191" s="142"/>
      <c r="C1191" s="142"/>
      <c r="D1191" s="142"/>
      <c r="E1191" s="142"/>
      <c r="F1191" s="142"/>
      <c r="G1191" s="142"/>
      <c r="H1191" s="142"/>
      <c r="I1191" s="142"/>
      <c r="J1191" s="143"/>
      <c r="K1191" s="143"/>
      <c r="L1191" s="143"/>
      <c r="M1191" s="143"/>
      <c r="N1191" s="143"/>
      <c r="O1191" s="143"/>
      <c r="P1191" s="143"/>
      <c r="Q1191" s="143"/>
      <c r="R1191" s="143"/>
      <c r="S1191" s="143"/>
      <c r="T1191" s="143"/>
    </row>
    <row r="1192" spans="1:20" x14ac:dyDescent="0.2">
      <c r="A1192" s="142"/>
      <c r="B1192" s="142"/>
      <c r="C1192" s="142"/>
      <c r="D1192" s="142"/>
      <c r="E1192" s="142"/>
      <c r="F1192" s="142"/>
      <c r="G1192" s="142"/>
      <c r="H1192" s="142"/>
      <c r="I1192" s="142"/>
      <c r="J1192" s="143"/>
      <c r="K1192" s="143"/>
      <c r="L1192" s="143"/>
      <c r="M1192" s="143"/>
      <c r="N1192" s="143"/>
      <c r="O1192" s="143"/>
      <c r="P1192" s="143"/>
      <c r="Q1192" s="143"/>
      <c r="R1192" s="143"/>
      <c r="S1192" s="143"/>
      <c r="T1192" s="143"/>
    </row>
    <row r="1193" spans="1:20" x14ac:dyDescent="0.2">
      <c r="A1193" s="142"/>
      <c r="B1193" s="142"/>
      <c r="C1193" s="142"/>
      <c r="D1193" s="142"/>
      <c r="E1193" s="142"/>
      <c r="F1193" s="142"/>
      <c r="G1193" s="142"/>
      <c r="H1193" s="142"/>
      <c r="I1193" s="142"/>
      <c r="J1193" s="143"/>
      <c r="K1193" s="143"/>
      <c r="L1193" s="143"/>
      <c r="M1193" s="143"/>
      <c r="N1193" s="143"/>
      <c r="O1193" s="143"/>
      <c r="P1193" s="143"/>
      <c r="Q1193" s="143"/>
      <c r="R1193" s="143"/>
      <c r="S1193" s="143"/>
      <c r="T1193" s="143"/>
    </row>
    <row r="1194" spans="1:20" x14ac:dyDescent="0.2">
      <c r="A1194" s="142"/>
      <c r="B1194" s="142"/>
      <c r="C1194" s="142"/>
      <c r="D1194" s="142"/>
      <c r="E1194" s="142"/>
      <c r="F1194" s="142"/>
      <c r="G1194" s="142"/>
      <c r="H1194" s="142"/>
      <c r="I1194" s="142"/>
      <c r="J1194" s="143"/>
      <c r="K1194" s="143"/>
      <c r="L1194" s="143"/>
      <c r="M1194" s="143"/>
      <c r="N1194" s="143"/>
      <c r="O1194" s="143"/>
      <c r="P1194" s="143"/>
      <c r="Q1194" s="143"/>
      <c r="R1194" s="143"/>
      <c r="S1194" s="143"/>
      <c r="T1194" s="143"/>
    </row>
    <row r="1195" spans="1:20" x14ac:dyDescent="0.2">
      <c r="A1195" s="142"/>
      <c r="B1195" s="142"/>
      <c r="C1195" s="142"/>
      <c r="D1195" s="142"/>
      <c r="E1195" s="142"/>
      <c r="F1195" s="142"/>
      <c r="G1195" s="142"/>
      <c r="H1195" s="142"/>
      <c r="I1195" s="142"/>
      <c r="J1195" s="143"/>
      <c r="K1195" s="143"/>
      <c r="L1195" s="143"/>
      <c r="M1195" s="143"/>
      <c r="N1195" s="143"/>
      <c r="O1195" s="143"/>
      <c r="P1195" s="143"/>
      <c r="Q1195" s="143"/>
      <c r="R1195" s="143"/>
      <c r="S1195" s="143"/>
      <c r="T1195" s="143"/>
    </row>
    <row r="1196" spans="1:20" x14ac:dyDescent="0.2">
      <c r="A1196" s="142"/>
      <c r="B1196" s="142"/>
      <c r="C1196" s="142"/>
      <c r="D1196" s="142"/>
      <c r="E1196" s="142"/>
      <c r="F1196" s="142"/>
      <c r="G1196" s="142"/>
      <c r="H1196" s="142"/>
      <c r="I1196" s="142"/>
      <c r="J1196" s="143"/>
      <c r="K1196" s="143"/>
      <c r="L1196" s="143"/>
      <c r="M1196" s="143"/>
      <c r="N1196" s="143"/>
      <c r="O1196" s="143"/>
      <c r="P1196" s="143"/>
      <c r="Q1196" s="143"/>
      <c r="R1196" s="143"/>
      <c r="S1196" s="143"/>
      <c r="T1196" s="143"/>
    </row>
    <row r="1197" spans="1:20" x14ac:dyDescent="0.2">
      <c r="A1197" s="142"/>
      <c r="B1197" s="142"/>
      <c r="C1197" s="142"/>
      <c r="D1197" s="142"/>
      <c r="E1197" s="142"/>
      <c r="F1197" s="142"/>
      <c r="G1197" s="142"/>
      <c r="H1197" s="142"/>
      <c r="I1197" s="142"/>
      <c r="J1197" s="143"/>
      <c r="K1197" s="143"/>
      <c r="L1197" s="143"/>
      <c r="M1197" s="143"/>
      <c r="N1197" s="143"/>
      <c r="O1197" s="143"/>
      <c r="P1197" s="143"/>
      <c r="Q1197" s="143"/>
      <c r="R1197" s="143"/>
      <c r="S1197" s="143"/>
      <c r="T1197" s="143"/>
    </row>
    <row r="1198" spans="1:20" x14ac:dyDescent="0.2">
      <c r="A1198" s="142"/>
      <c r="B1198" s="142"/>
      <c r="C1198" s="142"/>
      <c r="D1198" s="142"/>
      <c r="E1198" s="142"/>
      <c r="F1198" s="142"/>
      <c r="G1198" s="142"/>
      <c r="H1198" s="142"/>
      <c r="I1198" s="142"/>
      <c r="J1198" s="143"/>
      <c r="K1198" s="143"/>
      <c r="L1198" s="143"/>
      <c r="M1198" s="143"/>
      <c r="N1198" s="143"/>
      <c r="O1198" s="143"/>
      <c r="P1198" s="143"/>
      <c r="Q1198" s="143"/>
      <c r="R1198" s="143"/>
      <c r="S1198" s="143"/>
      <c r="T1198" s="143"/>
    </row>
    <row r="1199" spans="1:20" x14ac:dyDescent="0.2">
      <c r="A1199" s="142"/>
      <c r="B1199" s="142"/>
      <c r="C1199" s="142"/>
      <c r="D1199" s="142"/>
      <c r="E1199" s="142"/>
      <c r="F1199" s="142"/>
      <c r="G1199" s="142"/>
      <c r="H1199" s="142"/>
      <c r="I1199" s="142"/>
      <c r="J1199" s="143"/>
      <c r="K1199" s="143"/>
      <c r="L1199" s="143"/>
      <c r="M1199" s="143"/>
      <c r="N1199" s="143"/>
      <c r="O1199" s="143"/>
      <c r="P1199" s="143"/>
      <c r="Q1199" s="143"/>
      <c r="R1199" s="143"/>
      <c r="S1199" s="143"/>
      <c r="T1199" s="143"/>
    </row>
    <row r="1200" spans="1:20" x14ac:dyDescent="0.2">
      <c r="A1200" s="142"/>
      <c r="B1200" s="142"/>
      <c r="C1200" s="142"/>
      <c r="D1200" s="142"/>
      <c r="E1200" s="142"/>
      <c r="F1200" s="142"/>
      <c r="G1200" s="142"/>
      <c r="H1200" s="142"/>
      <c r="I1200" s="142"/>
      <c r="J1200" s="143"/>
      <c r="K1200" s="143"/>
      <c r="L1200" s="143"/>
      <c r="M1200" s="143"/>
      <c r="N1200" s="143"/>
      <c r="O1200" s="143"/>
      <c r="P1200" s="143"/>
      <c r="Q1200" s="143"/>
      <c r="R1200" s="143"/>
      <c r="S1200" s="143"/>
      <c r="T1200" s="143"/>
    </row>
    <row r="1201" spans="1:20" x14ac:dyDescent="0.2">
      <c r="A1201" s="142"/>
      <c r="B1201" s="142"/>
      <c r="C1201" s="142"/>
      <c r="D1201" s="142"/>
      <c r="E1201" s="142"/>
      <c r="F1201" s="142"/>
      <c r="G1201" s="142"/>
      <c r="H1201" s="142"/>
      <c r="I1201" s="142"/>
      <c r="J1201" s="143"/>
      <c r="K1201" s="143"/>
      <c r="L1201" s="143"/>
      <c r="M1201" s="143"/>
      <c r="N1201" s="143"/>
      <c r="O1201" s="143"/>
      <c r="P1201" s="143"/>
      <c r="Q1201" s="143"/>
      <c r="R1201" s="143"/>
      <c r="S1201" s="143"/>
      <c r="T1201" s="143"/>
    </row>
    <row r="1202" spans="1:20" x14ac:dyDescent="0.2">
      <c r="A1202" s="142"/>
      <c r="B1202" s="142"/>
      <c r="C1202" s="142"/>
      <c r="D1202" s="142"/>
      <c r="E1202" s="142"/>
      <c r="F1202" s="142"/>
      <c r="G1202" s="142"/>
      <c r="H1202" s="142"/>
      <c r="I1202" s="142"/>
      <c r="J1202" s="143"/>
      <c r="K1202" s="143"/>
      <c r="L1202" s="143"/>
      <c r="M1202" s="143"/>
      <c r="N1202" s="143"/>
      <c r="O1202" s="143"/>
      <c r="P1202" s="143"/>
      <c r="Q1202" s="143"/>
      <c r="R1202" s="143"/>
      <c r="S1202" s="143"/>
      <c r="T1202" s="143"/>
    </row>
    <row r="1203" spans="1:20" x14ac:dyDescent="0.2">
      <c r="A1203" s="142"/>
      <c r="B1203" s="142"/>
      <c r="C1203" s="142"/>
      <c r="D1203" s="142"/>
      <c r="E1203" s="142"/>
      <c r="F1203" s="142"/>
      <c r="G1203" s="142"/>
      <c r="H1203" s="142"/>
      <c r="I1203" s="142"/>
      <c r="J1203" s="143"/>
      <c r="K1203" s="143"/>
      <c r="L1203" s="143"/>
      <c r="M1203" s="143"/>
      <c r="N1203" s="143"/>
      <c r="O1203" s="143"/>
      <c r="P1203" s="143"/>
      <c r="Q1203" s="143"/>
      <c r="R1203" s="143"/>
      <c r="S1203" s="143"/>
      <c r="T1203" s="143"/>
    </row>
    <row r="1204" spans="1:20" x14ac:dyDescent="0.2">
      <c r="A1204" s="142"/>
      <c r="B1204" s="142"/>
      <c r="C1204" s="142"/>
      <c r="D1204" s="142"/>
      <c r="E1204" s="142"/>
      <c r="F1204" s="142"/>
      <c r="G1204" s="142"/>
      <c r="H1204" s="142"/>
      <c r="I1204" s="142"/>
      <c r="J1204" s="143"/>
      <c r="K1204" s="143"/>
      <c r="L1204" s="143"/>
      <c r="M1204" s="143"/>
      <c r="N1204" s="143"/>
      <c r="O1204" s="143"/>
      <c r="P1204" s="143"/>
      <c r="Q1204" s="143"/>
      <c r="R1204" s="143"/>
      <c r="S1204" s="143"/>
      <c r="T1204" s="143"/>
    </row>
    <row r="1205" spans="1:20" x14ac:dyDescent="0.2">
      <c r="A1205" s="142"/>
      <c r="B1205" s="142"/>
      <c r="C1205" s="142"/>
      <c r="D1205" s="142"/>
      <c r="E1205" s="142"/>
      <c r="F1205" s="142"/>
      <c r="G1205" s="142"/>
      <c r="H1205" s="142"/>
      <c r="I1205" s="142"/>
      <c r="J1205" s="143"/>
      <c r="K1205" s="143"/>
      <c r="L1205" s="143"/>
      <c r="M1205" s="143"/>
      <c r="N1205" s="143"/>
      <c r="O1205" s="143"/>
      <c r="P1205" s="143"/>
      <c r="Q1205" s="143"/>
      <c r="R1205" s="143"/>
      <c r="S1205" s="143"/>
      <c r="T1205" s="143"/>
    </row>
    <row r="1206" spans="1:20" x14ac:dyDescent="0.2">
      <c r="A1206" s="142"/>
      <c r="B1206" s="142"/>
      <c r="C1206" s="142"/>
      <c r="D1206" s="142"/>
      <c r="E1206" s="142"/>
      <c r="F1206" s="142"/>
      <c r="G1206" s="142"/>
      <c r="H1206" s="142"/>
      <c r="I1206" s="142"/>
      <c r="J1206" s="143"/>
      <c r="K1206" s="143"/>
      <c r="L1206" s="143"/>
      <c r="M1206" s="143"/>
      <c r="N1206" s="143"/>
      <c r="O1206" s="143"/>
      <c r="P1206" s="143"/>
      <c r="Q1206" s="143"/>
      <c r="R1206" s="143"/>
      <c r="S1206" s="143"/>
      <c r="T1206" s="143"/>
    </row>
    <row r="1207" spans="1:20" x14ac:dyDescent="0.2">
      <c r="A1207" s="142"/>
      <c r="B1207" s="142"/>
      <c r="C1207" s="142"/>
      <c r="D1207" s="142"/>
      <c r="E1207" s="142"/>
      <c r="F1207" s="142"/>
      <c r="G1207" s="142"/>
      <c r="H1207" s="142"/>
      <c r="I1207" s="142"/>
      <c r="J1207" s="143"/>
      <c r="K1207" s="143"/>
      <c r="L1207" s="143"/>
      <c r="M1207" s="143"/>
      <c r="N1207" s="143"/>
      <c r="O1207" s="143"/>
      <c r="P1207" s="143"/>
      <c r="Q1207" s="143"/>
      <c r="R1207" s="143"/>
      <c r="S1207" s="143"/>
      <c r="T1207" s="143"/>
    </row>
    <row r="1208" spans="1:20" x14ac:dyDescent="0.2">
      <c r="A1208" s="142"/>
      <c r="B1208" s="142"/>
      <c r="C1208" s="142"/>
      <c r="D1208" s="142"/>
      <c r="E1208" s="142"/>
      <c r="F1208" s="142"/>
      <c r="G1208" s="142"/>
      <c r="H1208" s="142"/>
      <c r="I1208" s="142"/>
      <c r="J1208" s="143"/>
      <c r="K1208" s="143"/>
      <c r="L1208" s="143"/>
      <c r="M1208" s="143"/>
      <c r="N1208" s="143"/>
      <c r="O1208" s="143"/>
      <c r="P1208" s="143"/>
      <c r="Q1208" s="143"/>
      <c r="R1208" s="143"/>
      <c r="S1208" s="143"/>
      <c r="T1208" s="143"/>
    </row>
    <row r="1209" spans="1:20" x14ac:dyDescent="0.2">
      <c r="A1209" s="142"/>
      <c r="B1209" s="142"/>
      <c r="C1209" s="142"/>
      <c r="D1209" s="142"/>
      <c r="E1209" s="142"/>
      <c r="F1209" s="142"/>
      <c r="G1209" s="142"/>
      <c r="H1209" s="142"/>
      <c r="I1209" s="142"/>
      <c r="J1209" s="143"/>
      <c r="K1209" s="143"/>
      <c r="L1209" s="143"/>
      <c r="M1209" s="143"/>
      <c r="N1209" s="143"/>
      <c r="O1209" s="143"/>
      <c r="P1209" s="143"/>
      <c r="Q1209" s="143"/>
      <c r="R1209" s="143"/>
      <c r="S1209" s="143"/>
      <c r="T1209" s="143"/>
    </row>
    <row r="1210" spans="1:20" x14ac:dyDescent="0.2">
      <c r="A1210" s="142"/>
      <c r="B1210" s="142"/>
      <c r="C1210" s="142"/>
      <c r="D1210" s="142"/>
      <c r="E1210" s="142"/>
      <c r="F1210" s="142"/>
      <c r="G1210" s="142"/>
      <c r="H1210" s="142"/>
      <c r="I1210" s="142"/>
      <c r="J1210" s="143"/>
      <c r="K1210" s="143"/>
      <c r="L1210" s="143"/>
      <c r="M1210" s="143"/>
      <c r="N1210" s="143"/>
      <c r="O1210" s="143"/>
      <c r="P1210" s="143"/>
      <c r="Q1210" s="143"/>
      <c r="R1210" s="143"/>
      <c r="S1210" s="143"/>
      <c r="T1210" s="143"/>
    </row>
    <row r="1211" spans="1:20" x14ac:dyDescent="0.2">
      <c r="A1211" s="142"/>
      <c r="B1211" s="142"/>
      <c r="C1211" s="142"/>
      <c r="D1211" s="142"/>
      <c r="E1211" s="142"/>
      <c r="F1211" s="142"/>
      <c r="G1211" s="142"/>
      <c r="H1211" s="142"/>
      <c r="I1211" s="142"/>
      <c r="J1211" s="143"/>
      <c r="K1211" s="143"/>
      <c r="L1211" s="143"/>
      <c r="M1211" s="143"/>
      <c r="N1211" s="143"/>
      <c r="O1211" s="143"/>
      <c r="P1211" s="143"/>
      <c r="Q1211" s="143"/>
      <c r="R1211" s="143"/>
      <c r="S1211" s="143"/>
      <c r="T1211" s="143"/>
    </row>
    <row r="1212" spans="1:20" x14ac:dyDescent="0.2">
      <c r="A1212" s="142"/>
      <c r="B1212" s="142"/>
      <c r="C1212" s="142"/>
      <c r="D1212" s="142"/>
      <c r="E1212" s="142"/>
      <c r="F1212" s="142"/>
      <c r="G1212" s="142"/>
      <c r="H1212" s="142"/>
      <c r="I1212" s="142"/>
      <c r="J1212" s="143"/>
      <c r="K1212" s="143"/>
      <c r="L1212" s="143"/>
      <c r="M1212" s="143"/>
      <c r="N1212" s="143"/>
      <c r="O1212" s="143"/>
      <c r="P1212" s="143"/>
      <c r="Q1212" s="143"/>
      <c r="R1212" s="143"/>
      <c r="S1212" s="143"/>
      <c r="T1212" s="143"/>
    </row>
    <row r="1213" spans="1:20" x14ac:dyDescent="0.2">
      <c r="A1213" s="142"/>
      <c r="B1213" s="142"/>
      <c r="C1213" s="142"/>
      <c r="D1213" s="142"/>
      <c r="E1213" s="142"/>
      <c r="F1213" s="142"/>
      <c r="G1213" s="142"/>
      <c r="H1213" s="142"/>
      <c r="I1213" s="142"/>
      <c r="J1213" s="143"/>
      <c r="K1213" s="143"/>
      <c r="L1213" s="143"/>
      <c r="M1213" s="143"/>
      <c r="N1213" s="143"/>
      <c r="O1213" s="143"/>
      <c r="P1213" s="143"/>
      <c r="Q1213" s="143"/>
      <c r="R1213" s="143"/>
      <c r="S1213" s="143"/>
      <c r="T1213" s="143"/>
    </row>
    <row r="1214" spans="1:20" x14ac:dyDescent="0.2">
      <c r="A1214" s="142"/>
      <c r="B1214" s="142"/>
      <c r="C1214" s="142"/>
      <c r="D1214" s="142"/>
      <c r="E1214" s="142"/>
      <c r="F1214" s="142"/>
      <c r="G1214" s="142"/>
      <c r="H1214" s="142"/>
      <c r="I1214" s="142"/>
      <c r="J1214" s="143"/>
      <c r="K1214" s="143"/>
      <c r="L1214" s="143"/>
      <c r="M1214" s="143"/>
      <c r="N1214" s="143"/>
      <c r="O1214" s="143"/>
      <c r="P1214" s="143"/>
      <c r="Q1214" s="143"/>
      <c r="R1214" s="143"/>
      <c r="S1214" s="143"/>
      <c r="T1214" s="143"/>
    </row>
    <row r="1215" spans="1:20" x14ac:dyDescent="0.2">
      <c r="A1215" s="142"/>
      <c r="B1215" s="142"/>
      <c r="C1215" s="142"/>
      <c r="D1215" s="142"/>
      <c r="E1215" s="142"/>
      <c r="F1215" s="142"/>
      <c r="G1215" s="142"/>
      <c r="H1215" s="142"/>
      <c r="I1215" s="142"/>
      <c r="J1215" s="143"/>
      <c r="K1215" s="143"/>
      <c r="L1215" s="143"/>
      <c r="M1215" s="143"/>
      <c r="N1215" s="143"/>
      <c r="O1215" s="143"/>
      <c r="P1215" s="143"/>
      <c r="Q1215" s="143"/>
      <c r="R1215" s="143"/>
      <c r="S1215" s="143"/>
      <c r="T1215" s="143"/>
    </row>
    <row r="1216" spans="1:20" x14ac:dyDescent="0.2">
      <c r="A1216" s="142"/>
      <c r="B1216" s="142"/>
      <c r="C1216" s="142"/>
      <c r="D1216" s="142"/>
      <c r="E1216" s="142"/>
      <c r="F1216" s="142"/>
      <c r="G1216" s="142"/>
      <c r="H1216" s="142"/>
      <c r="I1216" s="142"/>
      <c r="J1216" s="143"/>
      <c r="K1216" s="143"/>
      <c r="L1216" s="143"/>
      <c r="M1216" s="143"/>
      <c r="N1216" s="143"/>
      <c r="O1216" s="143"/>
      <c r="P1216" s="143"/>
      <c r="Q1216" s="143"/>
      <c r="R1216" s="143"/>
      <c r="S1216" s="143"/>
      <c r="T1216" s="143"/>
    </row>
    <row r="1217" spans="1:20" x14ac:dyDescent="0.2">
      <c r="A1217" s="142"/>
      <c r="B1217" s="142"/>
      <c r="C1217" s="142"/>
      <c r="D1217" s="142"/>
      <c r="E1217" s="142"/>
      <c r="F1217" s="142"/>
      <c r="G1217" s="142"/>
      <c r="H1217" s="142"/>
      <c r="I1217" s="142"/>
      <c r="J1217" s="143"/>
      <c r="K1217" s="143"/>
      <c r="L1217" s="143"/>
      <c r="M1217" s="143"/>
      <c r="N1217" s="143"/>
      <c r="O1217" s="143"/>
      <c r="P1217" s="143"/>
      <c r="Q1217" s="143"/>
      <c r="R1217" s="143"/>
      <c r="S1217" s="143"/>
      <c r="T1217" s="143"/>
    </row>
    <row r="1218" spans="1:20" x14ac:dyDescent="0.2">
      <c r="A1218" s="142"/>
      <c r="B1218" s="142"/>
      <c r="C1218" s="142"/>
      <c r="D1218" s="142"/>
      <c r="E1218" s="142"/>
      <c r="F1218" s="142"/>
      <c r="G1218" s="142"/>
      <c r="H1218" s="142"/>
      <c r="I1218" s="142"/>
      <c r="J1218" s="143"/>
      <c r="K1218" s="143"/>
      <c r="L1218" s="143"/>
      <c r="M1218" s="143"/>
      <c r="N1218" s="143"/>
      <c r="O1218" s="143"/>
      <c r="P1218" s="143"/>
      <c r="Q1218" s="143"/>
      <c r="R1218" s="143"/>
      <c r="S1218" s="143"/>
      <c r="T1218" s="143"/>
    </row>
    <row r="1219" spans="1:20" x14ac:dyDescent="0.2">
      <c r="A1219" s="142"/>
      <c r="B1219" s="142"/>
      <c r="C1219" s="142"/>
      <c r="D1219" s="142"/>
      <c r="E1219" s="142"/>
      <c r="F1219" s="142"/>
      <c r="G1219" s="142"/>
      <c r="H1219" s="142"/>
      <c r="I1219" s="142"/>
      <c r="J1219" s="143"/>
      <c r="K1219" s="143"/>
      <c r="L1219" s="143"/>
      <c r="M1219" s="143"/>
      <c r="N1219" s="143"/>
      <c r="O1219" s="143"/>
      <c r="P1219" s="143"/>
      <c r="Q1219" s="143"/>
      <c r="R1219" s="143"/>
      <c r="S1219" s="143"/>
      <c r="T1219" s="143"/>
    </row>
    <row r="1220" spans="1:20" x14ac:dyDescent="0.2">
      <c r="A1220" s="142"/>
      <c r="B1220" s="142"/>
      <c r="C1220" s="142"/>
      <c r="D1220" s="142"/>
      <c r="E1220" s="142"/>
      <c r="F1220" s="142"/>
      <c r="G1220" s="142"/>
      <c r="H1220" s="142"/>
      <c r="I1220" s="142"/>
      <c r="J1220" s="143"/>
      <c r="K1220" s="143"/>
      <c r="L1220" s="143"/>
      <c r="M1220" s="143"/>
      <c r="N1220" s="143"/>
      <c r="O1220" s="143"/>
      <c r="P1220" s="143"/>
      <c r="Q1220" s="143"/>
      <c r="R1220" s="143"/>
      <c r="S1220" s="143"/>
      <c r="T1220" s="143"/>
    </row>
    <row r="1221" spans="1:20" x14ac:dyDescent="0.2">
      <c r="A1221" s="142"/>
      <c r="B1221" s="142"/>
      <c r="C1221" s="142"/>
      <c r="D1221" s="142"/>
      <c r="E1221" s="142"/>
      <c r="F1221" s="142"/>
      <c r="G1221" s="142"/>
      <c r="H1221" s="142"/>
      <c r="I1221" s="142"/>
      <c r="J1221" s="143"/>
      <c r="K1221" s="143"/>
      <c r="L1221" s="143"/>
      <c r="M1221" s="143"/>
      <c r="N1221" s="143"/>
      <c r="O1221" s="143"/>
      <c r="P1221" s="143"/>
      <c r="Q1221" s="143"/>
      <c r="R1221" s="143"/>
      <c r="S1221" s="143"/>
      <c r="T1221" s="143"/>
    </row>
    <row r="1222" spans="1:20" x14ac:dyDescent="0.2">
      <c r="A1222" s="142"/>
      <c r="B1222" s="142"/>
      <c r="C1222" s="142"/>
      <c r="D1222" s="142"/>
      <c r="E1222" s="142"/>
      <c r="F1222" s="142"/>
      <c r="G1222" s="142"/>
      <c r="H1222" s="142"/>
      <c r="I1222" s="142"/>
      <c r="J1222" s="143"/>
      <c r="K1222" s="143"/>
      <c r="L1222" s="143"/>
      <c r="M1222" s="143"/>
      <c r="N1222" s="143"/>
      <c r="O1222" s="143"/>
      <c r="P1222" s="143"/>
      <c r="Q1222" s="143"/>
      <c r="R1222" s="143"/>
      <c r="S1222" s="143"/>
      <c r="T1222" s="143"/>
    </row>
    <row r="1223" spans="1:20" x14ac:dyDescent="0.2">
      <c r="A1223" s="142"/>
      <c r="B1223" s="142"/>
      <c r="C1223" s="142"/>
      <c r="D1223" s="142"/>
      <c r="E1223" s="142"/>
      <c r="F1223" s="142"/>
      <c r="G1223" s="142"/>
      <c r="H1223" s="142"/>
      <c r="I1223" s="142"/>
      <c r="J1223" s="143"/>
      <c r="K1223" s="143"/>
      <c r="L1223" s="143"/>
      <c r="M1223" s="143"/>
      <c r="N1223" s="143"/>
      <c r="O1223" s="143"/>
      <c r="P1223" s="143"/>
      <c r="Q1223" s="143"/>
      <c r="R1223" s="143"/>
      <c r="S1223" s="143"/>
      <c r="T1223" s="143"/>
    </row>
    <row r="1224" spans="1:20" x14ac:dyDescent="0.2">
      <c r="A1224" s="142"/>
      <c r="B1224" s="142"/>
      <c r="C1224" s="142"/>
      <c r="D1224" s="142"/>
      <c r="E1224" s="142"/>
      <c r="F1224" s="142"/>
      <c r="G1224" s="142"/>
      <c r="H1224" s="142"/>
      <c r="I1224" s="142"/>
      <c r="J1224" s="143"/>
      <c r="K1224" s="143"/>
      <c r="L1224" s="143"/>
      <c r="M1224" s="143"/>
      <c r="N1224" s="143"/>
      <c r="O1224" s="143"/>
      <c r="P1224" s="143"/>
      <c r="Q1224" s="143"/>
      <c r="R1224" s="143"/>
      <c r="S1224" s="143"/>
      <c r="T1224" s="143"/>
    </row>
    <row r="1225" spans="1:20" x14ac:dyDescent="0.2">
      <c r="A1225" s="142"/>
      <c r="B1225" s="142"/>
      <c r="C1225" s="142"/>
      <c r="D1225" s="142"/>
      <c r="E1225" s="142"/>
      <c r="F1225" s="142"/>
      <c r="G1225" s="142"/>
      <c r="H1225" s="142"/>
      <c r="I1225" s="142"/>
      <c r="J1225" s="143"/>
      <c r="K1225" s="143"/>
      <c r="L1225" s="143"/>
      <c r="M1225" s="143"/>
      <c r="N1225" s="143"/>
      <c r="O1225" s="143"/>
      <c r="P1225" s="143"/>
      <c r="Q1225" s="143"/>
      <c r="R1225" s="143"/>
      <c r="S1225" s="143"/>
      <c r="T1225" s="143"/>
    </row>
    <row r="1226" spans="1:20" x14ac:dyDescent="0.2">
      <c r="A1226" s="142"/>
      <c r="B1226" s="142"/>
      <c r="C1226" s="142"/>
      <c r="D1226" s="142"/>
      <c r="E1226" s="142"/>
      <c r="F1226" s="142"/>
      <c r="G1226" s="142"/>
      <c r="H1226" s="142"/>
      <c r="I1226" s="142"/>
      <c r="J1226" s="143"/>
      <c r="K1226" s="143"/>
      <c r="L1226" s="143"/>
      <c r="M1226" s="143"/>
      <c r="N1226" s="143"/>
      <c r="O1226" s="143"/>
      <c r="P1226" s="143"/>
      <c r="Q1226" s="143"/>
      <c r="R1226" s="143"/>
      <c r="S1226" s="143"/>
      <c r="T1226" s="143"/>
    </row>
    <row r="1227" spans="1:20" x14ac:dyDescent="0.2">
      <c r="A1227" s="142"/>
      <c r="B1227" s="142"/>
      <c r="C1227" s="142"/>
      <c r="D1227" s="142"/>
      <c r="E1227" s="142"/>
      <c r="F1227" s="142"/>
      <c r="G1227" s="142"/>
      <c r="H1227" s="142"/>
      <c r="I1227" s="142"/>
      <c r="J1227" s="143"/>
      <c r="K1227" s="143"/>
      <c r="L1227" s="143"/>
      <c r="M1227" s="143"/>
      <c r="N1227" s="143"/>
      <c r="O1227" s="143"/>
      <c r="P1227" s="143"/>
      <c r="Q1227" s="143"/>
      <c r="R1227" s="143"/>
      <c r="S1227" s="143"/>
      <c r="T1227" s="143"/>
    </row>
    <row r="1228" spans="1:20" x14ac:dyDescent="0.2">
      <c r="A1228" s="142"/>
      <c r="B1228" s="142"/>
      <c r="C1228" s="142"/>
      <c r="D1228" s="142"/>
      <c r="E1228" s="142"/>
      <c r="F1228" s="142"/>
      <c r="G1228" s="142"/>
      <c r="H1228" s="142"/>
      <c r="I1228" s="142"/>
      <c r="J1228" s="143"/>
      <c r="K1228" s="143"/>
      <c r="L1228" s="143"/>
      <c r="M1228" s="143"/>
      <c r="N1228" s="143"/>
      <c r="O1228" s="143"/>
      <c r="P1228" s="143"/>
      <c r="Q1228" s="143"/>
      <c r="R1228" s="143"/>
      <c r="S1228" s="143"/>
      <c r="T1228" s="143"/>
    </row>
    <row r="1229" spans="1:20" x14ac:dyDescent="0.2">
      <c r="A1229" s="142"/>
      <c r="B1229" s="142"/>
      <c r="C1229" s="142"/>
      <c r="D1229" s="142"/>
      <c r="E1229" s="142"/>
      <c r="F1229" s="142"/>
      <c r="G1229" s="142"/>
      <c r="H1229" s="142"/>
      <c r="I1229" s="142"/>
      <c r="J1229" s="143"/>
      <c r="K1229" s="143"/>
      <c r="L1229" s="143"/>
      <c r="M1229" s="143"/>
      <c r="N1229" s="143"/>
      <c r="O1229" s="143"/>
      <c r="P1229" s="143"/>
      <c r="Q1229" s="143"/>
      <c r="R1229" s="143"/>
      <c r="S1229" s="143"/>
      <c r="T1229" s="143"/>
    </row>
    <row r="1230" spans="1:20" x14ac:dyDescent="0.2">
      <c r="A1230" s="142"/>
      <c r="B1230" s="142"/>
      <c r="C1230" s="142"/>
      <c r="D1230" s="142"/>
      <c r="E1230" s="142"/>
      <c r="F1230" s="142"/>
      <c r="G1230" s="142"/>
      <c r="H1230" s="142"/>
      <c r="I1230" s="142"/>
      <c r="J1230" s="143"/>
      <c r="K1230" s="143"/>
      <c r="L1230" s="143"/>
      <c r="M1230" s="143"/>
      <c r="N1230" s="143"/>
      <c r="O1230" s="143"/>
      <c r="P1230" s="143"/>
      <c r="Q1230" s="143"/>
      <c r="R1230" s="143"/>
      <c r="S1230" s="143"/>
      <c r="T1230" s="143"/>
    </row>
    <row r="1231" spans="1:20" x14ac:dyDescent="0.2">
      <c r="A1231" s="142"/>
      <c r="B1231" s="142"/>
      <c r="C1231" s="142"/>
      <c r="D1231" s="142"/>
      <c r="E1231" s="142"/>
      <c r="F1231" s="142"/>
      <c r="G1231" s="142"/>
      <c r="H1231" s="142"/>
      <c r="I1231" s="142"/>
      <c r="J1231" s="143"/>
      <c r="K1231" s="143"/>
      <c r="L1231" s="143"/>
      <c r="M1231" s="143"/>
      <c r="N1231" s="143"/>
      <c r="O1231" s="143"/>
      <c r="P1231" s="143"/>
      <c r="Q1231" s="143"/>
      <c r="R1231" s="143"/>
      <c r="S1231" s="143"/>
      <c r="T1231" s="143"/>
    </row>
    <row r="1232" spans="1:20" x14ac:dyDescent="0.2">
      <c r="A1232" s="142"/>
      <c r="B1232" s="142"/>
      <c r="C1232" s="142"/>
      <c r="D1232" s="142"/>
      <c r="E1232" s="142"/>
      <c r="F1232" s="142"/>
      <c r="G1232" s="142"/>
      <c r="H1232" s="142"/>
      <c r="I1232" s="142"/>
      <c r="J1232" s="143"/>
      <c r="K1232" s="143"/>
      <c r="L1232" s="143"/>
      <c r="M1232" s="143"/>
      <c r="N1232" s="143"/>
      <c r="O1232" s="143"/>
      <c r="P1232" s="143"/>
      <c r="Q1232" s="143"/>
      <c r="R1232" s="143"/>
      <c r="S1232" s="143"/>
      <c r="T1232" s="143"/>
    </row>
    <row r="1233" spans="1:20" x14ac:dyDescent="0.2">
      <c r="A1233" s="142"/>
      <c r="B1233" s="142"/>
      <c r="C1233" s="142"/>
      <c r="D1233" s="142"/>
      <c r="E1233" s="142"/>
      <c r="F1233" s="142"/>
      <c r="G1233" s="142"/>
      <c r="H1233" s="142"/>
      <c r="I1233" s="142"/>
      <c r="J1233" s="143"/>
      <c r="K1233" s="143"/>
      <c r="L1233" s="143"/>
      <c r="M1233" s="143"/>
      <c r="N1233" s="143"/>
      <c r="O1233" s="143"/>
      <c r="P1233" s="143"/>
      <c r="Q1233" s="143"/>
      <c r="R1233" s="143"/>
      <c r="S1233" s="143"/>
      <c r="T1233" s="143"/>
    </row>
    <row r="1234" spans="1:20" x14ac:dyDescent="0.2">
      <c r="A1234" s="142"/>
      <c r="B1234" s="142"/>
      <c r="C1234" s="142"/>
      <c r="D1234" s="142"/>
      <c r="E1234" s="142"/>
      <c r="F1234" s="142"/>
      <c r="G1234" s="142"/>
      <c r="H1234" s="142"/>
      <c r="I1234" s="142"/>
      <c r="J1234" s="143"/>
      <c r="K1234" s="143"/>
      <c r="L1234" s="143"/>
      <c r="M1234" s="143"/>
      <c r="N1234" s="143"/>
      <c r="O1234" s="143"/>
      <c r="P1234" s="143"/>
      <c r="Q1234" s="143"/>
      <c r="R1234" s="143"/>
      <c r="S1234" s="143"/>
      <c r="T1234" s="143"/>
    </row>
    <row r="1235" spans="1:20" x14ac:dyDescent="0.2">
      <c r="A1235" s="142"/>
      <c r="B1235" s="142"/>
      <c r="C1235" s="142"/>
      <c r="D1235" s="142"/>
      <c r="E1235" s="142"/>
      <c r="F1235" s="142"/>
      <c r="G1235" s="142"/>
      <c r="H1235" s="142"/>
      <c r="I1235" s="142"/>
      <c r="J1235" s="143"/>
      <c r="K1235" s="143"/>
      <c r="L1235" s="143"/>
      <c r="M1235" s="143"/>
      <c r="N1235" s="143"/>
      <c r="O1235" s="143"/>
      <c r="P1235" s="143"/>
      <c r="Q1235" s="143"/>
      <c r="R1235" s="143"/>
      <c r="S1235" s="143"/>
      <c r="T1235" s="143"/>
    </row>
    <row r="1236" spans="1:20" x14ac:dyDescent="0.2">
      <c r="A1236" s="142"/>
      <c r="B1236" s="142"/>
      <c r="C1236" s="142"/>
      <c r="D1236" s="142"/>
      <c r="E1236" s="142"/>
      <c r="F1236" s="142"/>
      <c r="G1236" s="142"/>
      <c r="H1236" s="142"/>
      <c r="I1236" s="142"/>
      <c r="J1236" s="143"/>
      <c r="K1236" s="143"/>
      <c r="L1236" s="143"/>
      <c r="M1236" s="143"/>
      <c r="N1236" s="143"/>
      <c r="O1236" s="143"/>
      <c r="P1236" s="143"/>
      <c r="Q1236" s="143"/>
      <c r="R1236" s="143"/>
      <c r="S1236" s="143"/>
      <c r="T1236" s="143"/>
    </row>
    <row r="1237" spans="1:20" x14ac:dyDescent="0.2">
      <c r="A1237" s="142"/>
      <c r="B1237" s="142"/>
      <c r="C1237" s="142"/>
      <c r="D1237" s="142"/>
      <c r="E1237" s="142"/>
      <c r="F1237" s="142"/>
      <c r="G1237" s="142"/>
      <c r="H1237" s="142"/>
      <c r="I1237" s="142"/>
      <c r="J1237" s="143"/>
      <c r="K1237" s="143"/>
      <c r="L1237" s="143"/>
      <c r="M1237" s="143"/>
      <c r="N1237" s="143"/>
      <c r="O1237" s="143"/>
      <c r="P1237" s="143"/>
      <c r="Q1237" s="143"/>
      <c r="R1237" s="143"/>
      <c r="S1237" s="143"/>
      <c r="T1237" s="143"/>
    </row>
    <row r="1238" spans="1:20" x14ac:dyDescent="0.2">
      <c r="A1238" s="142"/>
      <c r="B1238" s="142"/>
      <c r="C1238" s="142"/>
      <c r="D1238" s="142"/>
      <c r="E1238" s="142"/>
      <c r="F1238" s="142"/>
      <c r="G1238" s="142"/>
      <c r="H1238" s="142"/>
      <c r="I1238" s="142"/>
      <c r="J1238" s="143"/>
      <c r="K1238" s="143"/>
      <c r="L1238" s="143"/>
      <c r="M1238" s="143"/>
      <c r="N1238" s="143"/>
      <c r="O1238" s="143"/>
      <c r="P1238" s="143"/>
      <c r="Q1238" s="143"/>
      <c r="R1238" s="143"/>
      <c r="S1238" s="143"/>
      <c r="T1238" s="143"/>
    </row>
    <row r="1239" spans="1:20" x14ac:dyDescent="0.2">
      <c r="A1239" s="142"/>
      <c r="B1239" s="142"/>
      <c r="C1239" s="142"/>
      <c r="D1239" s="142"/>
      <c r="E1239" s="142"/>
      <c r="F1239" s="142"/>
      <c r="G1239" s="142"/>
      <c r="H1239" s="142"/>
      <c r="I1239" s="142"/>
      <c r="J1239" s="143"/>
      <c r="K1239" s="143"/>
      <c r="L1239" s="143"/>
      <c r="M1239" s="143"/>
      <c r="N1239" s="143"/>
      <c r="O1239" s="143"/>
      <c r="P1239" s="143"/>
      <c r="Q1239" s="143"/>
      <c r="R1239" s="143"/>
      <c r="S1239" s="143"/>
      <c r="T1239" s="143"/>
    </row>
    <row r="1240" spans="1:20" x14ac:dyDescent="0.2">
      <c r="A1240" s="142"/>
      <c r="B1240" s="142"/>
      <c r="C1240" s="142"/>
      <c r="D1240" s="142"/>
      <c r="E1240" s="142"/>
      <c r="F1240" s="142"/>
      <c r="G1240" s="142"/>
      <c r="H1240" s="142"/>
      <c r="I1240" s="142"/>
      <c r="J1240" s="143"/>
      <c r="K1240" s="143"/>
      <c r="L1240" s="143"/>
      <c r="M1240" s="143"/>
      <c r="N1240" s="143"/>
      <c r="O1240" s="143"/>
      <c r="P1240" s="143"/>
      <c r="Q1240" s="143"/>
      <c r="R1240" s="143"/>
      <c r="S1240" s="143"/>
      <c r="T1240" s="143"/>
    </row>
    <row r="1241" spans="1:20" x14ac:dyDescent="0.2">
      <c r="A1241" s="142"/>
      <c r="B1241" s="142"/>
      <c r="C1241" s="142"/>
      <c r="D1241" s="142"/>
      <c r="E1241" s="142"/>
      <c r="F1241" s="142"/>
      <c r="G1241" s="142"/>
      <c r="H1241" s="142"/>
      <c r="I1241" s="142"/>
      <c r="J1241" s="143"/>
      <c r="K1241" s="143"/>
      <c r="L1241" s="143"/>
      <c r="M1241" s="143"/>
      <c r="N1241" s="143"/>
      <c r="O1241" s="143"/>
      <c r="P1241" s="143"/>
      <c r="Q1241" s="143"/>
      <c r="R1241" s="143"/>
      <c r="S1241" s="143"/>
      <c r="T1241" s="143"/>
    </row>
    <row r="1242" spans="1:20" x14ac:dyDescent="0.2">
      <c r="A1242" s="142"/>
      <c r="B1242" s="142"/>
      <c r="C1242" s="142"/>
      <c r="D1242" s="142"/>
      <c r="E1242" s="142"/>
      <c r="F1242" s="142"/>
      <c r="G1242" s="142"/>
      <c r="H1242" s="142"/>
      <c r="I1242" s="142"/>
      <c r="J1242" s="143"/>
      <c r="K1242" s="143"/>
      <c r="L1242" s="143"/>
      <c r="M1242" s="143"/>
      <c r="N1242" s="143"/>
      <c r="O1242" s="143"/>
      <c r="P1242" s="143"/>
      <c r="Q1242" s="143"/>
      <c r="R1242" s="143"/>
      <c r="S1242" s="143"/>
      <c r="T1242" s="143"/>
    </row>
    <row r="1243" spans="1:20" x14ac:dyDescent="0.2">
      <c r="A1243" s="142"/>
      <c r="B1243" s="142"/>
      <c r="C1243" s="142"/>
      <c r="D1243" s="142"/>
      <c r="E1243" s="142"/>
      <c r="F1243" s="142"/>
      <c r="G1243" s="142"/>
      <c r="H1243" s="142"/>
      <c r="I1243" s="142"/>
      <c r="J1243" s="143"/>
      <c r="K1243" s="143"/>
      <c r="L1243" s="143"/>
      <c r="M1243" s="143"/>
      <c r="N1243" s="143"/>
      <c r="O1243" s="143"/>
      <c r="P1243" s="143"/>
      <c r="Q1243" s="143"/>
      <c r="R1243" s="143"/>
      <c r="S1243" s="143"/>
      <c r="T1243" s="143"/>
    </row>
    <row r="1244" spans="1:20" x14ac:dyDescent="0.2">
      <c r="A1244" s="142"/>
      <c r="B1244" s="142"/>
      <c r="C1244" s="142"/>
      <c r="D1244" s="142"/>
      <c r="E1244" s="142"/>
      <c r="F1244" s="142"/>
      <c r="G1244" s="142"/>
      <c r="H1244" s="142"/>
      <c r="I1244" s="142"/>
      <c r="J1244" s="143"/>
      <c r="K1244" s="143"/>
      <c r="L1244" s="143"/>
      <c r="M1244" s="143"/>
      <c r="N1244" s="143"/>
      <c r="O1244" s="143"/>
      <c r="P1244" s="143"/>
      <c r="Q1244" s="143"/>
      <c r="R1244" s="143"/>
      <c r="S1244" s="143"/>
      <c r="T1244" s="143"/>
    </row>
    <row r="1245" spans="1:20" x14ac:dyDescent="0.2">
      <c r="A1245" s="142"/>
      <c r="B1245" s="142"/>
      <c r="C1245" s="142"/>
      <c r="D1245" s="142"/>
      <c r="E1245" s="142"/>
      <c r="F1245" s="142"/>
      <c r="G1245" s="142"/>
      <c r="H1245" s="142"/>
      <c r="I1245" s="142"/>
      <c r="J1245" s="143"/>
      <c r="K1245" s="143"/>
      <c r="L1245" s="143"/>
      <c r="M1245" s="143"/>
      <c r="N1245" s="143"/>
      <c r="O1245" s="143"/>
      <c r="P1245" s="143"/>
      <c r="Q1245" s="143"/>
      <c r="R1245" s="143"/>
      <c r="S1245" s="143"/>
      <c r="T1245" s="143"/>
    </row>
    <row r="1246" spans="1:20" x14ac:dyDescent="0.2">
      <c r="A1246" s="142"/>
      <c r="B1246" s="142"/>
      <c r="C1246" s="142"/>
      <c r="D1246" s="142"/>
      <c r="E1246" s="142"/>
      <c r="F1246" s="142"/>
      <c r="G1246" s="142"/>
      <c r="H1246" s="142"/>
      <c r="I1246" s="142"/>
      <c r="J1246" s="143"/>
      <c r="K1246" s="143"/>
      <c r="L1246" s="143"/>
      <c r="M1246" s="143"/>
      <c r="N1246" s="143"/>
      <c r="O1246" s="143"/>
      <c r="P1246" s="143"/>
      <c r="Q1246" s="143"/>
      <c r="R1246" s="143"/>
      <c r="S1246" s="143"/>
      <c r="T1246" s="143"/>
    </row>
    <row r="1247" spans="1:20" x14ac:dyDescent="0.2">
      <c r="A1247" s="142"/>
      <c r="B1247" s="142"/>
      <c r="C1247" s="142"/>
      <c r="D1247" s="142"/>
      <c r="E1247" s="142"/>
      <c r="F1247" s="142"/>
      <c r="G1247" s="142"/>
      <c r="H1247" s="142"/>
      <c r="I1247" s="142"/>
      <c r="J1247" s="143"/>
      <c r="K1247" s="143"/>
      <c r="L1247" s="143"/>
      <c r="M1247" s="143"/>
      <c r="N1247" s="143"/>
      <c r="O1247" s="143"/>
      <c r="P1247" s="143"/>
      <c r="Q1247" s="143"/>
      <c r="R1247" s="143"/>
      <c r="S1247" s="143"/>
      <c r="T1247" s="143"/>
    </row>
    <row r="1248" spans="1:20" x14ac:dyDescent="0.2">
      <c r="A1248" s="142"/>
      <c r="B1248" s="142"/>
      <c r="C1248" s="142"/>
      <c r="D1248" s="142"/>
      <c r="E1248" s="142"/>
      <c r="F1248" s="142"/>
      <c r="G1248" s="142"/>
      <c r="H1248" s="142"/>
      <c r="I1248" s="142"/>
      <c r="J1248" s="143"/>
      <c r="K1248" s="143"/>
      <c r="L1248" s="143"/>
      <c r="M1248" s="143"/>
      <c r="N1248" s="143"/>
      <c r="O1248" s="143"/>
      <c r="P1248" s="143"/>
      <c r="Q1248" s="143"/>
      <c r="R1248" s="143"/>
      <c r="S1248" s="143"/>
      <c r="T1248" s="143"/>
    </row>
    <row r="1249" spans="1:20" x14ac:dyDescent="0.2">
      <c r="A1249" s="142"/>
      <c r="B1249" s="142"/>
      <c r="C1249" s="142"/>
      <c r="D1249" s="142"/>
      <c r="E1249" s="142"/>
      <c r="F1249" s="142"/>
      <c r="G1249" s="142"/>
      <c r="H1249" s="142"/>
      <c r="I1249" s="142"/>
      <c r="J1249" s="143"/>
      <c r="K1249" s="143"/>
      <c r="L1249" s="143"/>
      <c r="M1249" s="143"/>
      <c r="N1249" s="143"/>
      <c r="O1249" s="143"/>
      <c r="P1249" s="143"/>
      <c r="Q1249" s="143"/>
      <c r="R1249" s="143"/>
      <c r="S1249" s="143"/>
      <c r="T1249" s="143"/>
    </row>
    <row r="1250" spans="1:20" x14ac:dyDescent="0.2">
      <c r="A1250" s="142"/>
      <c r="B1250" s="142"/>
      <c r="C1250" s="142"/>
      <c r="D1250" s="142"/>
      <c r="E1250" s="142"/>
      <c r="F1250" s="142"/>
      <c r="G1250" s="142"/>
      <c r="H1250" s="142"/>
      <c r="I1250" s="142"/>
      <c r="J1250" s="143"/>
      <c r="K1250" s="143"/>
      <c r="L1250" s="143"/>
      <c r="M1250" s="143"/>
      <c r="N1250" s="143"/>
      <c r="O1250" s="143"/>
      <c r="P1250" s="143"/>
      <c r="Q1250" s="143"/>
      <c r="R1250" s="143"/>
      <c r="S1250" s="143"/>
      <c r="T1250" s="143"/>
    </row>
    <row r="1251" spans="1:20" x14ac:dyDescent="0.2">
      <c r="A1251" s="142"/>
      <c r="B1251" s="142"/>
      <c r="C1251" s="142"/>
      <c r="D1251" s="142"/>
      <c r="E1251" s="142"/>
      <c r="F1251" s="142"/>
      <c r="G1251" s="142"/>
      <c r="H1251" s="142"/>
      <c r="I1251" s="142"/>
      <c r="J1251" s="143"/>
      <c r="K1251" s="143"/>
      <c r="L1251" s="143"/>
      <c r="M1251" s="143"/>
      <c r="N1251" s="143"/>
      <c r="O1251" s="143"/>
      <c r="P1251" s="143"/>
      <c r="Q1251" s="143"/>
      <c r="R1251" s="143"/>
      <c r="S1251" s="143"/>
      <c r="T1251" s="143"/>
    </row>
    <row r="1252" spans="1:20" x14ac:dyDescent="0.2">
      <c r="A1252" s="142"/>
      <c r="B1252" s="142"/>
      <c r="C1252" s="142"/>
      <c r="D1252" s="142"/>
      <c r="E1252" s="142"/>
      <c r="F1252" s="142"/>
      <c r="G1252" s="142"/>
      <c r="H1252" s="142"/>
      <c r="I1252" s="142"/>
      <c r="J1252" s="143"/>
      <c r="K1252" s="143"/>
      <c r="L1252" s="143"/>
      <c r="M1252" s="143"/>
      <c r="N1252" s="143"/>
      <c r="O1252" s="143"/>
      <c r="P1252" s="143"/>
      <c r="Q1252" s="143"/>
      <c r="R1252" s="143"/>
      <c r="S1252" s="143"/>
      <c r="T1252" s="143"/>
    </row>
    <row r="1253" spans="1:20" x14ac:dyDescent="0.2">
      <c r="A1253" s="142"/>
      <c r="B1253" s="142"/>
      <c r="C1253" s="142"/>
      <c r="D1253" s="142"/>
      <c r="E1253" s="142"/>
      <c r="F1253" s="142"/>
      <c r="G1253" s="142"/>
      <c r="H1253" s="142"/>
      <c r="I1253" s="142"/>
      <c r="J1253" s="143"/>
      <c r="K1253" s="143"/>
      <c r="L1253" s="143"/>
      <c r="M1253" s="143"/>
      <c r="N1253" s="143"/>
      <c r="O1253" s="143"/>
      <c r="P1253" s="143"/>
      <c r="Q1253" s="143"/>
      <c r="R1253" s="143"/>
      <c r="S1253" s="143"/>
      <c r="T1253" s="143"/>
    </row>
    <row r="1254" spans="1:20" x14ac:dyDescent="0.2">
      <c r="A1254" s="142"/>
      <c r="B1254" s="142"/>
      <c r="C1254" s="142"/>
      <c r="D1254" s="142"/>
      <c r="E1254" s="142"/>
      <c r="F1254" s="142"/>
      <c r="G1254" s="142"/>
      <c r="H1254" s="142"/>
      <c r="I1254" s="142"/>
      <c r="J1254" s="143"/>
      <c r="K1254" s="143"/>
      <c r="L1254" s="143"/>
      <c r="M1254" s="143"/>
      <c r="N1254" s="143"/>
      <c r="O1254" s="143"/>
      <c r="P1254" s="143"/>
      <c r="Q1254" s="143"/>
      <c r="R1254" s="143"/>
      <c r="S1254" s="143"/>
      <c r="T1254" s="143"/>
    </row>
    <row r="1255" spans="1:20" x14ac:dyDescent="0.2">
      <c r="A1255" s="142"/>
      <c r="B1255" s="142"/>
      <c r="C1255" s="142"/>
      <c r="D1255" s="142"/>
      <c r="E1255" s="142"/>
      <c r="F1255" s="142"/>
      <c r="G1255" s="142"/>
      <c r="H1255" s="142"/>
      <c r="I1255" s="142"/>
      <c r="J1255" s="143"/>
      <c r="K1255" s="143"/>
      <c r="L1255" s="143"/>
      <c r="M1255" s="143"/>
      <c r="N1255" s="143"/>
      <c r="O1255" s="143"/>
      <c r="P1255" s="143"/>
      <c r="Q1255" s="143"/>
      <c r="R1255" s="143"/>
      <c r="S1255" s="143"/>
      <c r="T1255" s="143"/>
    </row>
    <row r="1256" spans="1:20" x14ac:dyDescent="0.2">
      <c r="A1256" s="142"/>
      <c r="B1256" s="142"/>
      <c r="C1256" s="142"/>
      <c r="D1256" s="142"/>
      <c r="E1256" s="142"/>
      <c r="F1256" s="142"/>
      <c r="G1256" s="142"/>
      <c r="H1256" s="142"/>
      <c r="I1256" s="142"/>
      <c r="J1256" s="143"/>
      <c r="K1256" s="143"/>
      <c r="L1256" s="143"/>
      <c r="M1256" s="143"/>
      <c r="N1256" s="143"/>
      <c r="O1256" s="143"/>
      <c r="P1256" s="143"/>
      <c r="Q1256" s="143"/>
      <c r="R1256" s="143"/>
      <c r="S1256" s="143"/>
      <c r="T1256" s="143"/>
    </row>
    <row r="1257" spans="1:20" x14ac:dyDescent="0.2">
      <c r="A1257" s="142"/>
      <c r="B1257" s="142"/>
      <c r="C1257" s="142"/>
      <c r="D1257" s="142"/>
      <c r="E1257" s="142"/>
      <c r="F1257" s="142"/>
      <c r="G1257" s="142"/>
      <c r="H1257" s="142"/>
      <c r="I1257" s="142"/>
      <c r="J1257" s="143"/>
      <c r="K1257" s="143"/>
      <c r="L1257" s="143"/>
      <c r="M1257" s="143"/>
      <c r="N1257" s="143"/>
      <c r="O1257" s="143"/>
      <c r="P1257" s="143"/>
      <c r="Q1257" s="143"/>
      <c r="R1257" s="143"/>
      <c r="S1257" s="143"/>
      <c r="T1257" s="143"/>
    </row>
    <row r="1258" spans="1:20" x14ac:dyDescent="0.2">
      <c r="A1258" s="142"/>
      <c r="B1258" s="142"/>
      <c r="C1258" s="142"/>
      <c r="D1258" s="142"/>
      <c r="E1258" s="142"/>
      <c r="F1258" s="142"/>
      <c r="G1258" s="142"/>
      <c r="H1258" s="142"/>
      <c r="I1258" s="142"/>
      <c r="J1258" s="143"/>
      <c r="K1258" s="143"/>
      <c r="L1258" s="143"/>
      <c r="M1258" s="143"/>
      <c r="N1258" s="143"/>
      <c r="O1258" s="143"/>
      <c r="P1258" s="143"/>
      <c r="Q1258" s="143"/>
      <c r="R1258" s="143"/>
      <c r="S1258" s="143"/>
      <c r="T1258" s="143"/>
    </row>
    <row r="1259" spans="1:20" x14ac:dyDescent="0.2">
      <c r="A1259" s="142"/>
      <c r="B1259" s="142"/>
      <c r="C1259" s="142"/>
      <c r="D1259" s="142"/>
      <c r="E1259" s="142"/>
      <c r="F1259" s="142"/>
      <c r="G1259" s="142"/>
      <c r="H1259" s="142"/>
      <c r="I1259" s="142"/>
      <c r="J1259" s="143"/>
      <c r="K1259" s="143"/>
      <c r="L1259" s="143"/>
      <c r="M1259" s="143"/>
      <c r="N1259" s="143"/>
      <c r="O1259" s="143"/>
      <c r="P1259" s="143"/>
      <c r="Q1259" s="143"/>
      <c r="R1259" s="143"/>
      <c r="S1259" s="143"/>
      <c r="T1259" s="143"/>
    </row>
    <row r="1260" spans="1:20" x14ac:dyDescent="0.2">
      <c r="A1260" s="142"/>
      <c r="B1260" s="142"/>
      <c r="C1260" s="142"/>
      <c r="D1260" s="142"/>
      <c r="E1260" s="142"/>
      <c r="F1260" s="142"/>
      <c r="G1260" s="142"/>
      <c r="H1260" s="142"/>
      <c r="I1260" s="142"/>
      <c r="J1260" s="143"/>
      <c r="K1260" s="143"/>
      <c r="L1260" s="143"/>
      <c r="M1260" s="143"/>
      <c r="N1260" s="143"/>
      <c r="O1260" s="143"/>
      <c r="P1260" s="143"/>
      <c r="Q1260" s="143"/>
      <c r="R1260" s="143"/>
      <c r="S1260" s="143"/>
      <c r="T1260" s="143"/>
    </row>
    <row r="1261" spans="1:20" x14ac:dyDescent="0.2">
      <c r="A1261" s="142"/>
      <c r="B1261" s="142"/>
      <c r="C1261" s="142"/>
      <c r="D1261" s="142"/>
      <c r="E1261" s="142"/>
      <c r="F1261" s="142"/>
      <c r="G1261" s="142"/>
      <c r="H1261" s="142"/>
      <c r="I1261" s="142"/>
      <c r="J1261" s="143"/>
      <c r="K1261" s="143"/>
      <c r="L1261" s="143"/>
      <c r="M1261" s="143"/>
      <c r="N1261" s="143"/>
      <c r="O1261" s="143"/>
      <c r="P1261" s="143"/>
      <c r="Q1261" s="143"/>
      <c r="R1261" s="143"/>
      <c r="S1261" s="143"/>
      <c r="T1261" s="143"/>
    </row>
    <row r="1262" spans="1:20" x14ac:dyDescent="0.2">
      <c r="A1262" s="142"/>
      <c r="B1262" s="142"/>
      <c r="C1262" s="142"/>
      <c r="D1262" s="142"/>
      <c r="E1262" s="142"/>
      <c r="F1262" s="142"/>
      <c r="G1262" s="142"/>
      <c r="H1262" s="142"/>
      <c r="I1262" s="142"/>
      <c r="J1262" s="143"/>
      <c r="K1262" s="143"/>
      <c r="L1262" s="143"/>
      <c r="M1262" s="143"/>
      <c r="N1262" s="143"/>
      <c r="O1262" s="143"/>
      <c r="P1262" s="143"/>
      <c r="Q1262" s="143"/>
      <c r="R1262" s="143"/>
      <c r="S1262" s="143"/>
      <c r="T1262" s="143"/>
    </row>
    <row r="1263" spans="1:20" x14ac:dyDescent="0.2">
      <c r="A1263" s="142"/>
      <c r="B1263" s="142"/>
      <c r="C1263" s="142"/>
      <c r="D1263" s="142"/>
      <c r="E1263" s="142"/>
      <c r="F1263" s="142"/>
      <c r="G1263" s="142"/>
      <c r="H1263" s="142"/>
      <c r="I1263" s="142"/>
      <c r="J1263" s="143"/>
      <c r="K1263" s="143"/>
      <c r="L1263" s="143"/>
      <c r="M1263" s="143"/>
      <c r="N1263" s="143"/>
      <c r="O1263" s="143"/>
      <c r="P1263" s="143"/>
      <c r="Q1263" s="143"/>
      <c r="R1263" s="143"/>
      <c r="S1263" s="143"/>
      <c r="T1263" s="143"/>
    </row>
    <row r="1264" spans="1:20" x14ac:dyDescent="0.2">
      <c r="A1264" s="142"/>
      <c r="B1264" s="142"/>
      <c r="C1264" s="142"/>
      <c r="D1264" s="142"/>
      <c r="E1264" s="142"/>
      <c r="F1264" s="142"/>
      <c r="G1264" s="142"/>
      <c r="H1264" s="142"/>
      <c r="I1264" s="142"/>
      <c r="J1264" s="143"/>
      <c r="K1264" s="143"/>
      <c r="L1264" s="143"/>
      <c r="M1264" s="143"/>
      <c r="N1264" s="143"/>
      <c r="O1264" s="143"/>
      <c r="P1264" s="143"/>
      <c r="Q1264" s="143"/>
      <c r="R1264" s="143"/>
      <c r="S1264" s="143"/>
      <c r="T1264" s="143"/>
    </row>
    <row r="1265" spans="1:20" x14ac:dyDescent="0.2">
      <c r="A1265" s="142"/>
      <c r="B1265" s="142"/>
      <c r="C1265" s="142"/>
      <c r="D1265" s="142"/>
      <c r="E1265" s="142"/>
      <c r="F1265" s="142"/>
      <c r="G1265" s="142"/>
      <c r="H1265" s="142"/>
      <c r="I1265" s="142"/>
      <c r="J1265" s="143"/>
      <c r="K1265" s="143"/>
      <c r="L1265" s="143"/>
      <c r="M1265" s="143"/>
      <c r="N1265" s="143"/>
      <c r="O1265" s="143"/>
      <c r="P1265" s="143"/>
      <c r="Q1265" s="143"/>
      <c r="R1265" s="143"/>
      <c r="S1265" s="143"/>
      <c r="T1265" s="143"/>
    </row>
    <row r="1266" spans="1:20" x14ac:dyDescent="0.2">
      <c r="A1266" s="142"/>
      <c r="B1266" s="142"/>
      <c r="C1266" s="142"/>
      <c r="D1266" s="142"/>
      <c r="E1266" s="142"/>
      <c r="F1266" s="142"/>
      <c r="G1266" s="142"/>
      <c r="H1266" s="142"/>
      <c r="I1266" s="142"/>
      <c r="J1266" s="143"/>
      <c r="K1266" s="143"/>
      <c r="L1266" s="143"/>
      <c r="M1266" s="143"/>
      <c r="N1266" s="143"/>
      <c r="O1266" s="143"/>
      <c r="P1266" s="143"/>
      <c r="Q1266" s="143"/>
      <c r="R1266" s="143"/>
      <c r="S1266" s="143"/>
      <c r="T1266" s="143"/>
    </row>
    <row r="1267" spans="1:20" x14ac:dyDescent="0.2">
      <c r="A1267" s="142"/>
      <c r="B1267" s="142"/>
      <c r="C1267" s="142"/>
      <c r="D1267" s="142"/>
      <c r="E1267" s="142"/>
      <c r="F1267" s="142"/>
      <c r="G1267" s="142"/>
      <c r="H1267" s="142"/>
      <c r="I1267" s="142"/>
      <c r="J1267" s="143"/>
      <c r="K1267" s="143"/>
      <c r="L1267" s="143"/>
      <c r="M1267" s="143"/>
      <c r="N1267" s="143"/>
      <c r="O1267" s="143"/>
      <c r="P1267" s="143"/>
      <c r="Q1267" s="143"/>
      <c r="R1267" s="143"/>
      <c r="S1267" s="143"/>
      <c r="T1267" s="143"/>
    </row>
    <row r="1268" spans="1:20" x14ac:dyDescent="0.2">
      <c r="A1268" s="142"/>
      <c r="B1268" s="142"/>
      <c r="C1268" s="142"/>
      <c r="D1268" s="142"/>
      <c r="E1268" s="142"/>
      <c r="F1268" s="142"/>
      <c r="G1268" s="142"/>
      <c r="H1268" s="142"/>
      <c r="I1268" s="142"/>
      <c r="J1268" s="143"/>
      <c r="K1268" s="143"/>
      <c r="L1268" s="143"/>
      <c r="M1268" s="143"/>
      <c r="N1268" s="143"/>
      <c r="O1268" s="143"/>
      <c r="P1268" s="143"/>
      <c r="Q1268" s="143"/>
      <c r="R1268" s="143"/>
      <c r="S1268" s="143"/>
      <c r="T1268" s="143"/>
    </row>
    <row r="1269" spans="1:20" x14ac:dyDescent="0.2">
      <c r="A1269" s="142"/>
      <c r="B1269" s="142"/>
      <c r="C1269" s="142"/>
      <c r="D1269" s="142"/>
      <c r="E1269" s="142"/>
      <c r="F1269" s="142"/>
      <c r="G1269" s="142"/>
      <c r="H1269" s="142"/>
      <c r="I1269" s="142"/>
      <c r="J1269" s="143"/>
      <c r="K1269" s="143"/>
      <c r="L1269" s="143"/>
      <c r="M1269" s="143"/>
      <c r="N1269" s="143"/>
      <c r="O1269" s="143"/>
      <c r="P1269" s="143"/>
      <c r="Q1269" s="143"/>
      <c r="R1269" s="143"/>
      <c r="S1269" s="143"/>
      <c r="T1269" s="143"/>
    </row>
    <row r="1270" spans="1:20" x14ac:dyDescent="0.2">
      <c r="A1270" s="142"/>
      <c r="B1270" s="142"/>
      <c r="C1270" s="142"/>
      <c r="D1270" s="142"/>
      <c r="E1270" s="142"/>
      <c r="F1270" s="142"/>
      <c r="G1270" s="142"/>
      <c r="H1270" s="142"/>
      <c r="I1270" s="142"/>
      <c r="J1270" s="143"/>
      <c r="K1270" s="143"/>
      <c r="L1270" s="143"/>
      <c r="M1270" s="143"/>
      <c r="N1270" s="143"/>
      <c r="O1270" s="143"/>
      <c r="P1270" s="143"/>
      <c r="Q1270" s="143"/>
      <c r="R1270" s="143"/>
      <c r="S1270" s="143"/>
      <c r="T1270" s="143"/>
    </row>
    <row r="1271" spans="1:20" x14ac:dyDescent="0.2">
      <c r="A1271" s="142"/>
      <c r="B1271" s="142"/>
      <c r="C1271" s="142"/>
      <c r="D1271" s="142"/>
      <c r="E1271" s="142"/>
      <c r="F1271" s="142"/>
      <c r="G1271" s="142"/>
      <c r="H1271" s="142"/>
      <c r="I1271" s="142"/>
      <c r="J1271" s="143"/>
      <c r="K1271" s="143"/>
      <c r="L1271" s="143"/>
      <c r="M1271" s="143"/>
      <c r="N1271" s="143"/>
      <c r="O1271" s="143"/>
      <c r="P1271" s="143"/>
      <c r="Q1271" s="143"/>
      <c r="R1271" s="143"/>
      <c r="S1271" s="143"/>
      <c r="T1271" s="143"/>
    </row>
    <row r="1272" spans="1:20" x14ac:dyDescent="0.2">
      <c r="A1272" s="142"/>
      <c r="B1272" s="142"/>
      <c r="C1272" s="142"/>
      <c r="D1272" s="142"/>
      <c r="E1272" s="142"/>
      <c r="F1272" s="142"/>
      <c r="G1272" s="142"/>
      <c r="H1272" s="142"/>
      <c r="I1272" s="142"/>
      <c r="J1272" s="143"/>
      <c r="K1272" s="143"/>
      <c r="L1272" s="143"/>
      <c r="M1272" s="143"/>
      <c r="N1272" s="143"/>
      <c r="O1272" s="143"/>
      <c r="P1272" s="143"/>
      <c r="Q1272" s="143"/>
      <c r="R1272" s="143"/>
      <c r="S1272" s="143"/>
      <c r="T1272" s="143"/>
    </row>
    <row r="1273" spans="1:20" x14ac:dyDescent="0.2">
      <c r="A1273" s="142"/>
      <c r="B1273" s="142"/>
      <c r="C1273" s="142"/>
      <c r="D1273" s="142"/>
      <c r="E1273" s="142"/>
      <c r="F1273" s="142"/>
      <c r="G1273" s="142"/>
      <c r="H1273" s="142"/>
      <c r="I1273" s="142"/>
      <c r="J1273" s="143"/>
      <c r="K1273" s="143"/>
      <c r="L1273" s="143"/>
      <c r="M1273" s="143"/>
      <c r="N1273" s="143"/>
      <c r="O1273" s="143"/>
      <c r="P1273" s="143"/>
      <c r="Q1273" s="143"/>
      <c r="R1273" s="143"/>
      <c r="S1273" s="143"/>
      <c r="T1273" s="143"/>
    </row>
    <row r="1274" spans="1:20" x14ac:dyDescent="0.2">
      <c r="A1274" s="142"/>
      <c r="B1274" s="142"/>
      <c r="C1274" s="142"/>
      <c r="D1274" s="142"/>
      <c r="E1274" s="142"/>
      <c r="F1274" s="142"/>
      <c r="G1274" s="142"/>
      <c r="H1274" s="142"/>
      <c r="I1274" s="142"/>
      <c r="J1274" s="143"/>
      <c r="K1274" s="143"/>
      <c r="L1274" s="143"/>
      <c r="M1274" s="143"/>
      <c r="N1274" s="143"/>
      <c r="O1274" s="143"/>
      <c r="P1274" s="143"/>
      <c r="Q1274" s="143"/>
      <c r="R1274" s="143"/>
      <c r="S1274" s="143"/>
      <c r="T1274" s="143"/>
    </row>
    <row r="1275" spans="1:20" x14ac:dyDescent="0.2">
      <c r="A1275" s="142"/>
      <c r="B1275" s="142"/>
      <c r="C1275" s="142"/>
      <c r="D1275" s="142"/>
      <c r="E1275" s="142"/>
      <c r="F1275" s="142"/>
      <c r="G1275" s="142"/>
      <c r="H1275" s="142"/>
      <c r="I1275" s="142"/>
      <c r="J1275" s="143"/>
      <c r="K1275" s="143"/>
      <c r="L1275" s="143"/>
      <c r="M1275" s="143"/>
      <c r="N1275" s="143"/>
      <c r="O1275" s="143"/>
      <c r="P1275" s="143"/>
      <c r="Q1275" s="143"/>
      <c r="R1275" s="143"/>
      <c r="S1275" s="143"/>
      <c r="T1275" s="143"/>
    </row>
    <row r="1276" spans="1:20" x14ac:dyDescent="0.2">
      <c r="A1276" s="142"/>
      <c r="B1276" s="142"/>
      <c r="C1276" s="142"/>
      <c r="D1276" s="142"/>
      <c r="E1276" s="142"/>
      <c r="F1276" s="142"/>
      <c r="G1276" s="142"/>
      <c r="H1276" s="142"/>
      <c r="I1276" s="142"/>
      <c r="J1276" s="143"/>
      <c r="K1276" s="143"/>
      <c r="L1276" s="143"/>
      <c r="M1276" s="143"/>
      <c r="N1276" s="143"/>
      <c r="O1276" s="143"/>
      <c r="P1276" s="143"/>
      <c r="Q1276" s="143"/>
      <c r="R1276" s="143"/>
      <c r="S1276" s="143"/>
      <c r="T1276" s="143"/>
    </row>
    <row r="1277" spans="1:20" x14ac:dyDescent="0.2">
      <c r="A1277" s="142"/>
      <c r="B1277" s="142"/>
      <c r="C1277" s="142"/>
      <c r="D1277" s="142"/>
      <c r="E1277" s="142"/>
      <c r="F1277" s="142"/>
      <c r="G1277" s="142"/>
      <c r="H1277" s="142"/>
      <c r="I1277" s="142"/>
      <c r="J1277" s="143"/>
      <c r="K1277" s="143"/>
      <c r="L1277" s="143"/>
      <c r="M1277" s="143"/>
      <c r="N1277" s="143"/>
      <c r="O1277" s="143"/>
      <c r="P1277" s="143"/>
      <c r="Q1277" s="143"/>
      <c r="R1277" s="143"/>
      <c r="S1277" s="143"/>
      <c r="T1277" s="143"/>
    </row>
    <row r="1278" spans="1:20" x14ac:dyDescent="0.2">
      <c r="A1278" s="142"/>
      <c r="B1278" s="142"/>
      <c r="C1278" s="142"/>
      <c r="D1278" s="142"/>
      <c r="E1278" s="142"/>
      <c r="F1278" s="142"/>
      <c r="G1278" s="142"/>
      <c r="H1278" s="142"/>
      <c r="I1278" s="142"/>
      <c r="J1278" s="143"/>
      <c r="K1278" s="143"/>
      <c r="L1278" s="143"/>
      <c r="M1278" s="143"/>
      <c r="N1278" s="143"/>
      <c r="O1278" s="143"/>
      <c r="P1278" s="143"/>
      <c r="Q1278" s="143"/>
      <c r="R1278" s="143"/>
      <c r="S1278" s="143"/>
      <c r="T1278" s="143"/>
    </row>
    <row r="1279" spans="1:20" x14ac:dyDescent="0.2">
      <c r="A1279" s="142"/>
      <c r="B1279" s="142"/>
      <c r="C1279" s="142"/>
      <c r="D1279" s="142"/>
      <c r="E1279" s="142"/>
      <c r="F1279" s="142"/>
      <c r="G1279" s="142"/>
      <c r="H1279" s="142"/>
      <c r="I1279" s="142"/>
      <c r="J1279" s="143"/>
      <c r="K1279" s="143"/>
      <c r="L1279" s="143"/>
      <c r="M1279" s="143"/>
      <c r="N1279" s="143"/>
      <c r="O1279" s="143"/>
      <c r="P1279" s="143"/>
      <c r="Q1279" s="143"/>
      <c r="R1279" s="143"/>
      <c r="S1279" s="143"/>
      <c r="T1279" s="143"/>
    </row>
    <row r="1280" spans="1:20" x14ac:dyDescent="0.2">
      <c r="A1280" s="142"/>
      <c r="B1280" s="142"/>
      <c r="C1280" s="142"/>
      <c r="D1280" s="142"/>
      <c r="E1280" s="142"/>
      <c r="F1280" s="142"/>
      <c r="G1280" s="142"/>
      <c r="H1280" s="142"/>
      <c r="I1280" s="142"/>
      <c r="J1280" s="143"/>
      <c r="K1280" s="143"/>
      <c r="L1280" s="143"/>
      <c r="M1280" s="143"/>
      <c r="N1280" s="143"/>
      <c r="O1280" s="143"/>
      <c r="P1280" s="143"/>
      <c r="Q1280" s="143"/>
      <c r="R1280" s="143"/>
      <c r="S1280" s="143"/>
      <c r="T1280" s="143"/>
    </row>
    <row r="1281" spans="1:20" x14ac:dyDescent="0.2">
      <c r="A1281" s="142"/>
      <c r="B1281" s="142"/>
      <c r="C1281" s="142"/>
      <c r="D1281" s="142"/>
      <c r="E1281" s="142"/>
      <c r="F1281" s="142"/>
      <c r="G1281" s="142"/>
      <c r="H1281" s="142"/>
      <c r="I1281" s="142"/>
      <c r="J1281" s="143"/>
      <c r="K1281" s="143"/>
      <c r="L1281" s="143"/>
      <c r="M1281" s="143"/>
      <c r="N1281" s="143"/>
      <c r="O1281" s="143"/>
      <c r="P1281" s="143"/>
      <c r="Q1281" s="143"/>
      <c r="R1281" s="143"/>
      <c r="S1281" s="143"/>
      <c r="T1281" s="143"/>
    </row>
    <row r="1282" spans="1:20" x14ac:dyDescent="0.2">
      <c r="A1282" s="142"/>
      <c r="B1282" s="142"/>
      <c r="C1282" s="142"/>
      <c r="D1282" s="142"/>
      <c r="E1282" s="142"/>
      <c r="F1282" s="142"/>
      <c r="G1282" s="142"/>
      <c r="H1282" s="142"/>
      <c r="I1282" s="142"/>
      <c r="J1282" s="143"/>
      <c r="K1282" s="143"/>
      <c r="L1282" s="143"/>
      <c r="M1282" s="143"/>
      <c r="N1282" s="143"/>
      <c r="O1282" s="143"/>
      <c r="P1282" s="143"/>
      <c r="Q1282" s="143"/>
      <c r="R1282" s="143"/>
      <c r="S1282" s="143"/>
      <c r="T1282" s="143"/>
    </row>
    <row r="1283" spans="1:20" x14ac:dyDescent="0.2">
      <c r="A1283" s="142"/>
      <c r="B1283" s="142"/>
      <c r="C1283" s="142"/>
      <c r="D1283" s="142"/>
      <c r="E1283" s="142"/>
      <c r="F1283" s="142"/>
      <c r="G1283" s="142"/>
      <c r="H1283" s="142"/>
      <c r="I1283" s="142"/>
      <c r="J1283" s="143"/>
      <c r="K1283" s="143"/>
      <c r="L1283" s="143"/>
      <c r="M1283" s="143"/>
      <c r="N1283" s="143"/>
      <c r="O1283" s="143"/>
      <c r="P1283" s="143"/>
      <c r="Q1283" s="143"/>
      <c r="R1283" s="143"/>
      <c r="S1283" s="143"/>
      <c r="T1283" s="143"/>
    </row>
    <row r="1284" spans="1:20" x14ac:dyDescent="0.2">
      <c r="A1284" s="142"/>
      <c r="B1284" s="142"/>
      <c r="C1284" s="142"/>
      <c r="D1284" s="142"/>
      <c r="E1284" s="142"/>
      <c r="F1284" s="142"/>
      <c r="G1284" s="142"/>
      <c r="H1284" s="142"/>
      <c r="I1284" s="142"/>
      <c r="J1284" s="143"/>
      <c r="K1284" s="143"/>
      <c r="L1284" s="143"/>
      <c r="M1284" s="143"/>
      <c r="N1284" s="143"/>
      <c r="O1284" s="143"/>
      <c r="P1284" s="143"/>
      <c r="Q1284" s="143"/>
      <c r="R1284" s="143"/>
      <c r="S1284" s="143"/>
      <c r="T1284" s="143"/>
    </row>
    <row r="1285" spans="1:20" x14ac:dyDescent="0.2">
      <c r="A1285" s="142"/>
      <c r="B1285" s="142"/>
      <c r="C1285" s="142"/>
      <c r="D1285" s="142"/>
      <c r="E1285" s="142"/>
      <c r="F1285" s="142"/>
      <c r="G1285" s="142"/>
      <c r="H1285" s="142"/>
      <c r="I1285" s="142"/>
      <c r="J1285" s="143"/>
      <c r="K1285" s="143"/>
      <c r="L1285" s="143"/>
      <c r="M1285" s="143"/>
      <c r="N1285" s="143"/>
      <c r="O1285" s="143"/>
      <c r="P1285" s="143"/>
      <c r="Q1285" s="143"/>
      <c r="R1285" s="143"/>
      <c r="S1285" s="143"/>
      <c r="T1285" s="143"/>
    </row>
    <row r="1286" spans="1:20" x14ac:dyDescent="0.2">
      <c r="A1286" s="142"/>
      <c r="B1286" s="142"/>
      <c r="C1286" s="142"/>
      <c r="D1286" s="142"/>
      <c r="E1286" s="142"/>
      <c r="F1286" s="142"/>
      <c r="G1286" s="142"/>
      <c r="H1286" s="142"/>
      <c r="I1286" s="142"/>
      <c r="J1286" s="143"/>
      <c r="K1286" s="143"/>
      <c r="L1286" s="143"/>
      <c r="M1286" s="143"/>
      <c r="N1286" s="143"/>
      <c r="O1286" s="143"/>
      <c r="P1286" s="143"/>
      <c r="Q1286" s="143"/>
      <c r="R1286" s="143"/>
      <c r="S1286" s="143"/>
      <c r="T1286" s="143"/>
    </row>
    <row r="1287" spans="1:20" x14ac:dyDescent="0.2">
      <c r="A1287" s="142"/>
      <c r="B1287" s="142"/>
      <c r="C1287" s="142"/>
      <c r="D1287" s="142"/>
      <c r="E1287" s="142"/>
      <c r="F1287" s="142"/>
      <c r="G1287" s="142"/>
      <c r="H1287" s="142"/>
      <c r="I1287" s="142"/>
      <c r="J1287" s="143"/>
      <c r="K1287" s="143"/>
      <c r="L1287" s="143"/>
      <c r="M1287" s="143"/>
      <c r="N1287" s="143"/>
      <c r="O1287" s="143"/>
      <c r="P1287" s="143"/>
      <c r="Q1287" s="143"/>
      <c r="R1287" s="143"/>
      <c r="S1287" s="143"/>
      <c r="T1287" s="143"/>
    </row>
    <row r="1288" spans="1:20" x14ac:dyDescent="0.2">
      <c r="A1288" s="142"/>
      <c r="B1288" s="142"/>
      <c r="C1288" s="142"/>
      <c r="D1288" s="142"/>
      <c r="E1288" s="142"/>
      <c r="F1288" s="142"/>
      <c r="G1288" s="142"/>
      <c r="H1288" s="142"/>
      <c r="I1288" s="142"/>
      <c r="J1288" s="143"/>
      <c r="K1288" s="143"/>
      <c r="L1288" s="143"/>
      <c r="M1288" s="143"/>
      <c r="N1288" s="143"/>
      <c r="O1288" s="143"/>
      <c r="P1288" s="143"/>
      <c r="Q1288" s="143"/>
      <c r="R1288" s="143"/>
      <c r="S1288" s="143"/>
      <c r="T1288" s="143"/>
    </row>
    <row r="1289" spans="1:20" x14ac:dyDescent="0.2">
      <c r="A1289" s="142"/>
      <c r="B1289" s="142"/>
      <c r="C1289" s="142"/>
      <c r="D1289" s="142"/>
      <c r="E1289" s="142"/>
      <c r="F1289" s="142"/>
      <c r="G1289" s="142"/>
      <c r="H1289" s="142"/>
      <c r="I1289" s="142"/>
      <c r="J1289" s="143"/>
      <c r="K1289" s="143"/>
      <c r="L1289" s="143"/>
      <c r="M1289" s="143"/>
      <c r="N1289" s="143"/>
      <c r="O1289" s="143"/>
      <c r="P1289" s="143"/>
      <c r="Q1289" s="143"/>
      <c r="R1289" s="143"/>
      <c r="S1289" s="143"/>
      <c r="T1289" s="143"/>
    </row>
    <row r="1290" spans="1:20" x14ac:dyDescent="0.2">
      <c r="A1290" s="142"/>
      <c r="B1290" s="142"/>
      <c r="C1290" s="142"/>
      <c r="D1290" s="142"/>
      <c r="E1290" s="142"/>
      <c r="F1290" s="142"/>
      <c r="G1290" s="142"/>
      <c r="H1290" s="142"/>
      <c r="I1290" s="142"/>
      <c r="J1290" s="143"/>
      <c r="K1290" s="143"/>
      <c r="L1290" s="143"/>
      <c r="M1290" s="143"/>
      <c r="N1290" s="143"/>
      <c r="O1290" s="143"/>
      <c r="P1290" s="143"/>
      <c r="Q1290" s="143"/>
      <c r="R1290" s="143"/>
      <c r="S1290" s="143"/>
      <c r="T1290" s="143"/>
    </row>
    <row r="1291" spans="1:20" x14ac:dyDescent="0.2">
      <c r="A1291" s="142"/>
      <c r="B1291" s="142"/>
      <c r="C1291" s="142"/>
      <c r="D1291" s="142"/>
      <c r="E1291" s="142"/>
      <c r="F1291" s="142"/>
      <c r="G1291" s="142"/>
      <c r="H1291" s="142"/>
      <c r="I1291" s="142"/>
      <c r="J1291" s="143"/>
      <c r="K1291" s="143"/>
      <c r="L1291" s="143"/>
      <c r="M1291" s="143"/>
      <c r="N1291" s="143"/>
      <c r="O1291" s="143"/>
      <c r="P1291" s="143"/>
      <c r="Q1291" s="143"/>
      <c r="R1291" s="143"/>
      <c r="S1291" s="143"/>
      <c r="T1291" s="143"/>
    </row>
    <row r="1292" spans="1:20" x14ac:dyDescent="0.2">
      <c r="A1292" s="142"/>
      <c r="B1292" s="142"/>
      <c r="C1292" s="142"/>
      <c r="D1292" s="142"/>
      <c r="E1292" s="142"/>
      <c r="F1292" s="142"/>
      <c r="G1292" s="142"/>
      <c r="H1292" s="142"/>
      <c r="I1292" s="142"/>
      <c r="J1292" s="143"/>
      <c r="K1292" s="143"/>
      <c r="L1292" s="143"/>
      <c r="M1292" s="143"/>
      <c r="N1292" s="143"/>
      <c r="O1292" s="143"/>
      <c r="P1292" s="143"/>
      <c r="Q1292" s="143"/>
      <c r="R1292" s="143"/>
      <c r="S1292" s="143"/>
      <c r="T1292" s="143"/>
    </row>
    <row r="1293" spans="1:20" x14ac:dyDescent="0.2">
      <c r="A1293" s="142"/>
      <c r="B1293" s="142"/>
      <c r="C1293" s="142"/>
      <c r="D1293" s="142"/>
      <c r="E1293" s="142"/>
      <c r="F1293" s="142"/>
      <c r="G1293" s="142"/>
      <c r="H1293" s="142"/>
      <c r="I1293" s="142"/>
      <c r="J1293" s="143"/>
      <c r="K1293" s="143"/>
      <c r="L1293" s="143"/>
      <c r="M1293" s="143"/>
      <c r="N1293" s="143"/>
      <c r="O1293" s="143"/>
      <c r="P1293" s="143"/>
      <c r="Q1293" s="143"/>
      <c r="R1293" s="143"/>
      <c r="S1293" s="143"/>
      <c r="T1293" s="143"/>
    </row>
    <row r="1294" spans="1:20" x14ac:dyDescent="0.2">
      <c r="A1294" s="142"/>
      <c r="B1294" s="142"/>
      <c r="C1294" s="142"/>
      <c r="D1294" s="142"/>
      <c r="E1294" s="142"/>
      <c r="F1294" s="142"/>
      <c r="G1294" s="142"/>
      <c r="H1294" s="142"/>
      <c r="I1294" s="142"/>
      <c r="J1294" s="143"/>
      <c r="K1294" s="143"/>
      <c r="L1294" s="143"/>
      <c r="M1294" s="143"/>
      <c r="N1294" s="143"/>
      <c r="O1294" s="143"/>
      <c r="P1294" s="143"/>
      <c r="Q1294" s="143"/>
      <c r="R1294" s="143"/>
      <c r="S1294" s="143"/>
      <c r="T1294" s="143"/>
    </row>
    <row r="1295" spans="1:20" x14ac:dyDescent="0.2">
      <c r="A1295" s="142"/>
      <c r="B1295" s="142"/>
      <c r="C1295" s="142"/>
      <c r="D1295" s="142"/>
      <c r="E1295" s="142"/>
      <c r="F1295" s="142"/>
      <c r="G1295" s="142"/>
      <c r="H1295" s="142"/>
      <c r="I1295" s="142"/>
      <c r="J1295" s="143"/>
      <c r="K1295" s="143"/>
      <c r="L1295" s="143"/>
      <c r="M1295" s="143"/>
      <c r="N1295" s="143"/>
      <c r="O1295" s="143"/>
      <c r="P1295" s="143"/>
      <c r="Q1295" s="143"/>
      <c r="R1295" s="143"/>
      <c r="S1295" s="143"/>
      <c r="T1295" s="143"/>
    </row>
    <row r="1296" spans="1:20" x14ac:dyDescent="0.2">
      <c r="A1296" s="142"/>
      <c r="B1296" s="142"/>
      <c r="C1296" s="142"/>
      <c r="D1296" s="142"/>
      <c r="E1296" s="142"/>
      <c r="F1296" s="142"/>
      <c r="G1296" s="142"/>
      <c r="H1296" s="142"/>
      <c r="I1296" s="142"/>
      <c r="J1296" s="143"/>
      <c r="K1296" s="143"/>
      <c r="L1296" s="143"/>
      <c r="M1296" s="143"/>
      <c r="N1296" s="143"/>
      <c r="O1296" s="143"/>
      <c r="P1296" s="143"/>
      <c r="Q1296" s="143"/>
      <c r="R1296" s="143"/>
      <c r="S1296" s="143"/>
      <c r="T1296" s="143"/>
    </row>
    <row r="1297" spans="1:20" x14ac:dyDescent="0.2">
      <c r="A1297" s="142"/>
      <c r="B1297" s="142"/>
      <c r="C1297" s="142"/>
      <c r="D1297" s="142"/>
      <c r="E1297" s="142"/>
      <c r="F1297" s="142"/>
      <c r="G1297" s="142"/>
      <c r="H1297" s="142"/>
      <c r="I1297" s="142"/>
      <c r="J1297" s="143"/>
      <c r="K1297" s="143"/>
      <c r="L1297" s="143"/>
      <c r="M1297" s="143"/>
      <c r="N1297" s="143"/>
      <c r="O1297" s="143"/>
      <c r="P1297" s="143"/>
      <c r="Q1297" s="143"/>
      <c r="R1297" s="143"/>
      <c r="S1297" s="143"/>
      <c r="T1297" s="143"/>
    </row>
    <row r="1298" spans="1:20" x14ac:dyDescent="0.2">
      <c r="A1298" s="142"/>
      <c r="B1298" s="142"/>
      <c r="C1298" s="142"/>
      <c r="D1298" s="142"/>
      <c r="E1298" s="142"/>
      <c r="F1298" s="142"/>
      <c r="G1298" s="142"/>
      <c r="H1298" s="142"/>
      <c r="I1298" s="142"/>
      <c r="J1298" s="143"/>
      <c r="K1298" s="143"/>
      <c r="L1298" s="143"/>
      <c r="M1298" s="143"/>
      <c r="N1298" s="143"/>
      <c r="O1298" s="143"/>
      <c r="P1298" s="143"/>
      <c r="Q1298" s="143"/>
      <c r="R1298" s="143"/>
      <c r="S1298" s="143"/>
      <c r="T1298" s="143"/>
    </row>
    <row r="1299" spans="1:20" x14ac:dyDescent="0.2">
      <c r="A1299" s="142"/>
      <c r="B1299" s="142"/>
      <c r="C1299" s="142"/>
      <c r="D1299" s="142"/>
      <c r="E1299" s="142"/>
      <c r="F1299" s="142"/>
      <c r="G1299" s="142"/>
      <c r="H1299" s="142"/>
      <c r="I1299" s="142"/>
      <c r="J1299" s="143"/>
      <c r="K1299" s="143"/>
      <c r="L1299" s="143"/>
      <c r="M1299" s="143"/>
      <c r="N1299" s="143"/>
      <c r="O1299" s="143"/>
      <c r="P1299" s="143"/>
      <c r="Q1299" s="143"/>
      <c r="R1299" s="143"/>
      <c r="S1299" s="143"/>
      <c r="T1299" s="143"/>
    </row>
    <row r="1300" spans="1:20" x14ac:dyDescent="0.2">
      <c r="A1300" s="142"/>
      <c r="B1300" s="142"/>
      <c r="C1300" s="142"/>
      <c r="D1300" s="142"/>
      <c r="E1300" s="142"/>
      <c r="F1300" s="142"/>
      <c r="G1300" s="142"/>
      <c r="H1300" s="142"/>
      <c r="I1300" s="142"/>
      <c r="J1300" s="143"/>
      <c r="K1300" s="143"/>
      <c r="L1300" s="143"/>
      <c r="M1300" s="143"/>
      <c r="N1300" s="143"/>
      <c r="O1300" s="143"/>
      <c r="P1300" s="143"/>
      <c r="Q1300" s="143"/>
      <c r="R1300" s="143"/>
      <c r="S1300" s="143"/>
      <c r="T1300" s="143"/>
    </row>
    <row r="1301" spans="1:20" x14ac:dyDescent="0.2">
      <c r="A1301" s="142"/>
      <c r="B1301" s="142"/>
      <c r="C1301" s="142"/>
      <c r="D1301" s="142"/>
      <c r="E1301" s="142"/>
      <c r="F1301" s="142"/>
      <c r="G1301" s="142"/>
      <c r="H1301" s="142"/>
      <c r="I1301" s="142"/>
      <c r="J1301" s="143"/>
      <c r="K1301" s="143"/>
      <c r="L1301" s="143"/>
      <c r="M1301" s="143"/>
      <c r="N1301" s="143"/>
      <c r="O1301" s="143"/>
      <c r="P1301" s="143"/>
      <c r="Q1301" s="143"/>
      <c r="R1301" s="143"/>
      <c r="S1301" s="143"/>
      <c r="T1301" s="143"/>
    </row>
    <row r="1302" spans="1:20" x14ac:dyDescent="0.2">
      <c r="A1302" s="142"/>
      <c r="B1302" s="142"/>
      <c r="C1302" s="142"/>
      <c r="D1302" s="142"/>
      <c r="E1302" s="142"/>
      <c r="F1302" s="142"/>
      <c r="G1302" s="142"/>
      <c r="H1302" s="142"/>
      <c r="I1302" s="142"/>
      <c r="J1302" s="143"/>
      <c r="K1302" s="143"/>
      <c r="L1302" s="143"/>
      <c r="M1302" s="143"/>
      <c r="N1302" s="143"/>
      <c r="O1302" s="143"/>
      <c r="P1302" s="143"/>
      <c r="Q1302" s="143"/>
      <c r="R1302" s="143"/>
      <c r="S1302" s="143"/>
      <c r="T1302" s="143"/>
    </row>
    <row r="1303" spans="1:20" x14ac:dyDescent="0.2">
      <c r="A1303" s="142"/>
      <c r="B1303" s="142"/>
      <c r="C1303" s="142"/>
      <c r="D1303" s="142"/>
      <c r="E1303" s="142"/>
      <c r="F1303" s="142"/>
      <c r="G1303" s="142"/>
      <c r="H1303" s="142"/>
      <c r="I1303" s="142"/>
      <c r="J1303" s="143"/>
      <c r="K1303" s="143"/>
      <c r="L1303" s="143"/>
      <c r="M1303" s="143"/>
      <c r="N1303" s="143"/>
      <c r="O1303" s="143"/>
      <c r="P1303" s="143"/>
      <c r="Q1303" s="143"/>
      <c r="R1303" s="143"/>
      <c r="S1303" s="143"/>
      <c r="T1303" s="143"/>
    </row>
    <row r="1304" spans="1:20" x14ac:dyDescent="0.2">
      <c r="A1304" s="142"/>
      <c r="B1304" s="142"/>
      <c r="C1304" s="142"/>
      <c r="D1304" s="142"/>
      <c r="E1304" s="142"/>
      <c r="F1304" s="142"/>
      <c r="G1304" s="142"/>
      <c r="H1304" s="142"/>
      <c r="I1304" s="142"/>
      <c r="J1304" s="143"/>
      <c r="K1304" s="143"/>
      <c r="L1304" s="143"/>
      <c r="M1304" s="143"/>
      <c r="N1304" s="143"/>
      <c r="O1304" s="143"/>
      <c r="P1304" s="143"/>
      <c r="Q1304" s="143"/>
      <c r="R1304" s="143"/>
      <c r="S1304" s="143"/>
      <c r="T1304" s="143"/>
    </row>
    <row r="1305" spans="1:20" x14ac:dyDescent="0.2">
      <c r="A1305" s="142"/>
      <c r="B1305" s="142"/>
      <c r="C1305" s="142"/>
      <c r="D1305" s="142"/>
      <c r="E1305" s="142"/>
      <c r="F1305" s="142"/>
      <c r="G1305" s="142"/>
      <c r="H1305" s="142"/>
      <c r="I1305" s="142"/>
      <c r="J1305" s="143"/>
      <c r="K1305" s="143"/>
      <c r="L1305" s="143"/>
      <c r="M1305" s="143"/>
      <c r="N1305" s="143"/>
      <c r="O1305" s="143"/>
      <c r="P1305" s="143"/>
      <c r="Q1305" s="143"/>
      <c r="R1305" s="143"/>
      <c r="S1305" s="143"/>
      <c r="T1305" s="143"/>
    </row>
    <row r="1306" spans="1:20" x14ac:dyDescent="0.2">
      <c r="A1306" s="142"/>
      <c r="B1306" s="142"/>
      <c r="C1306" s="142"/>
      <c r="D1306" s="142"/>
      <c r="E1306" s="142"/>
      <c r="F1306" s="142"/>
      <c r="G1306" s="142"/>
      <c r="H1306" s="142"/>
      <c r="I1306" s="142"/>
      <c r="J1306" s="143"/>
      <c r="K1306" s="143"/>
      <c r="L1306" s="143"/>
      <c r="M1306" s="143"/>
      <c r="N1306" s="143"/>
      <c r="O1306" s="143"/>
      <c r="P1306" s="143"/>
      <c r="Q1306" s="143"/>
      <c r="R1306" s="143"/>
      <c r="S1306" s="143"/>
      <c r="T1306" s="143"/>
    </row>
    <row r="1307" spans="1:20" x14ac:dyDescent="0.2">
      <c r="A1307" s="142"/>
      <c r="B1307" s="142"/>
      <c r="C1307" s="142"/>
      <c r="D1307" s="142"/>
      <c r="E1307" s="142"/>
      <c r="F1307" s="142"/>
      <c r="G1307" s="142"/>
      <c r="H1307" s="142"/>
      <c r="I1307" s="142"/>
      <c r="J1307" s="143"/>
      <c r="K1307" s="143"/>
      <c r="L1307" s="143"/>
      <c r="M1307" s="143"/>
      <c r="N1307" s="143"/>
      <c r="O1307" s="143"/>
      <c r="P1307" s="143"/>
      <c r="Q1307" s="143"/>
      <c r="R1307" s="143"/>
      <c r="S1307" s="143"/>
      <c r="T1307" s="143"/>
    </row>
    <row r="1308" spans="1:20" x14ac:dyDescent="0.2">
      <c r="A1308" s="142"/>
      <c r="B1308" s="142"/>
      <c r="C1308" s="142"/>
      <c r="D1308" s="142"/>
      <c r="E1308" s="142"/>
      <c r="F1308" s="142"/>
      <c r="G1308" s="142"/>
      <c r="H1308" s="142"/>
      <c r="I1308" s="142"/>
      <c r="J1308" s="143"/>
      <c r="K1308" s="143"/>
      <c r="L1308" s="143"/>
      <c r="M1308" s="143"/>
      <c r="N1308" s="143"/>
      <c r="O1308" s="143"/>
      <c r="P1308" s="143"/>
      <c r="Q1308" s="143"/>
      <c r="R1308" s="143"/>
      <c r="S1308" s="143"/>
      <c r="T1308" s="143"/>
    </row>
    <row r="1309" spans="1:20" x14ac:dyDescent="0.2">
      <c r="A1309" s="142"/>
      <c r="B1309" s="142"/>
      <c r="C1309" s="142"/>
      <c r="D1309" s="142"/>
      <c r="E1309" s="142"/>
      <c r="F1309" s="142"/>
      <c r="G1309" s="142"/>
      <c r="H1309" s="142"/>
      <c r="I1309" s="142"/>
      <c r="J1309" s="143"/>
      <c r="K1309" s="143"/>
      <c r="L1309" s="143"/>
      <c r="M1309" s="143"/>
      <c r="N1309" s="143"/>
      <c r="O1309" s="143"/>
      <c r="P1309" s="143"/>
      <c r="Q1309" s="143"/>
      <c r="R1309" s="143"/>
      <c r="S1309" s="143"/>
      <c r="T1309" s="143"/>
    </row>
    <row r="1310" spans="1:20" x14ac:dyDescent="0.2">
      <c r="A1310" s="142"/>
      <c r="B1310" s="142"/>
      <c r="C1310" s="142"/>
      <c r="D1310" s="142"/>
      <c r="E1310" s="142"/>
      <c r="F1310" s="142"/>
      <c r="G1310" s="142"/>
      <c r="H1310" s="142"/>
      <c r="I1310" s="142"/>
      <c r="J1310" s="143"/>
      <c r="K1310" s="143"/>
      <c r="L1310" s="143"/>
      <c r="M1310" s="143"/>
      <c r="N1310" s="143"/>
      <c r="O1310" s="143"/>
      <c r="P1310" s="143"/>
      <c r="Q1310" s="143"/>
      <c r="R1310" s="143"/>
      <c r="S1310" s="143"/>
      <c r="T1310" s="143"/>
    </row>
    <row r="1311" spans="1:20" x14ac:dyDescent="0.2">
      <c r="A1311" s="142"/>
      <c r="B1311" s="142"/>
      <c r="C1311" s="142"/>
      <c r="D1311" s="142"/>
      <c r="E1311" s="142"/>
      <c r="F1311" s="142"/>
      <c r="G1311" s="142"/>
      <c r="H1311" s="142"/>
      <c r="I1311" s="142"/>
      <c r="J1311" s="143"/>
      <c r="K1311" s="143"/>
      <c r="L1311" s="143"/>
      <c r="M1311" s="143"/>
      <c r="N1311" s="143"/>
      <c r="O1311" s="143"/>
      <c r="P1311" s="143"/>
      <c r="Q1311" s="143"/>
      <c r="R1311" s="143"/>
      <c r="S1311" s="143"/>
      <c r="T1311" s="143"/>
    </row>
    <row r="1312" spans="1:20" x14ac:dyDescent="0.2">
      <c r="A1312" s="142"/>
      <c r="B1312" s="142"/>
      <c r="C1312" s="142"/>
      <c r="D1312" s="142"/>
      <c r="E1312" s="142"/>
      <c r="F1312" s="142"/>
      <c r="G1312" s="142"/>
      <c r="H1312" s="142"/>
      <c r="I1312" s="142"/>
      <c r="J1312" s="143"/>
      <c r="K1312" s="143"/>
      <c r="L1312" s="143"/>
      <c r="M1312" s="143"/>
      <c r="N1312" s="143"/>
      <c r="O1312" s="143"/>
      <c r="P1312" s="143"/>
      <c r="Q1312" s="143"/>
      <c r="R1312" s="143"/>
      <c r="S1312" s="143"/>
      <c r="T1312" s="143"/>
    </row>
    <row r="1313" spans="1:20" x14ac:dyDescent="0.2">
      <c r="A1313" s="142"/>
      <c r="B1313" s="142"/>
      <c r="C1313" s="142"/>
      <c r="D1313" s="142"/>
      <c r="E1313" s="142"/>
      <c r="F1313" s="142"/>
      <c r="G1313" s="142"/>
      <c r="H1313" s="142"/>
      <c r="I1313" s="142"/>
      <c r="J1313" s="143"/>
      <c r="K1313" s="143"/>
      <c r="L1313" s="143"/>
      <c r="M1313" s="143"/>
      <c r="N1313" s="143"/>
      <c r="O1313" s="143"/>
      <c r="P1313" s="143"/>
      <c r="Q1313" s="143"/>
      <c r="R1313" s="143"/>
      <c r="S1313" s="143"/>
      <c r="T1313" s="143"/>
    </row>
    <row r="1314" spans="1:20" x14ac:dyDescent="0.2">
      <c r="A1314" s="142"/>
      <c r="B1314" s="142"/>
      <c r="C1314" s="142"/>
      <c r="D1314" s="142"/>
      <c r="E1314" s="142"/>
      <c r="F1314" s="142"/>
      <c r="G1314" s="142"/>
      <c r="H1314" s="142"/>
      <c r="I1314" s="142"/>
      <c r="J1314" s="143"/>
      <c r="K1314" s="143"/>
      <c r="L1314" s="143"/>
      <c r="M1314" s="143"/>
      <c r="N1314" s="143"/>
      <c r="O1314" s="143"/>
      <c r="P1314" s="143"/>
      <c r="Q1314" s="143"/>
      <c r="R1314" s="143"/>
      <c r="S1314" s="143"/>
      <c r="T1314" s="143"/>
    </row>
    <row r="1315" spans="1:20" x14ac:dyDescent="0.2">
      <c r="A1315" s="142"/>
      <c r="B1315" s="142"/>
      <c r="C1315" s="142"/>
      <c r="D1315" s="142"/>
      <c r="E1315" s="142"/>
      <c r="F1315" s="142"/>
      <c r="G1315" s="142"/>
      <c r="H1315" s="142"/>
      <c r="I1315" s="142"/>
      <c r="J1315" s="143"/>
      <c r="K1315" s="143"/>
      <c r="L1315" s="143"/>
      <c r="M1315" s="143"/>
      <c r="N1315" s="143"/>
      <c r="O1315" s="143"/>
      <c r="P1315" s="143"/>
      <c r="Q1315" s="143"/>
      <c r="R1315" s="143"/>
      <c r="S1315" s="143"/>
      <c r="T1315" s="143"/>
    </row>
    <row r="1316" spans="1:20" x14ac:dyDescent="0.2">
      <c r="A1316" s="142"/>
      <c r="B1316" s="142"/>
      <c r="C1316" s="142"/>
      <c r="D1316" s="142"/>
      <c r="E1316" s="142"/>
      <c r="F1316" s="142"/>
      <c r="G1316" s="142"/>
      <c r="H1316" s="142"/>
      <c r="I1316" s="142"/>
      <c r="J1316" s="143"/>
      <c r="K1316" s="143"/>
      <c r="L1316" s="143"/>
      <c r="M1316" s="143"/>
      <c r="N1316" s="143"/>
      <c r="O1316" s="143"/>
      <c r="P1316" s="143"/>
      <c r="Q1316" s="143"/>
      <c r="R1316" s="143"/>
      <c r="S1316" s="143"/>
      <c r="T1316" s="143"/>
    </row>
    <row r="1317" spans="1:20" x14ac:dyDescent="0.2">
      <c r="A1317" s="142"/>
      <c r="B1317" s="142"/>
      <c r="C1317" s="142"/>
      <c r="D1317" s="142"/>
      <c r="E1317" s="142"/>
      <c r="F1317" s="142"/>
      <c r="G1317" s="142"/>
      <c r="H1317" s="142"/>
      <c r="I1317" s="142"/>
      <c r="J1317" s="143"/>
      <c r="K1317" s="143"/>
      <c r="L1317" s="143"/>
      <c r="M1317" s="143"/>
      <c r="N1317" s="143"/>
      <c r="O1317" s="143"/>
      <c r="P1317" s="143"/>
      <c r="Q1317" s="143"/>
      <c r="R1317" s="143"/>
      <c r="S1317" s="143"/>
      <c r="T1317" s="143"/>
    </row>
    <row r="1318" spans="1:20" x14ac:dyDescent="0.2">
      <c r="A1318" s="142"/>
      <c r="B1318" s="142"/>
      <c r="C1318" s="142"/>
      <c r="D1318" s="142"/>
      <c r="E1318" s="142"/>
      <c r="F1318" s="142"/>
      <c r="G1318" s="142"/>
      <c r="H1318" s="142"/>
      <c r="I1318" s="142"/>
      <c r="J1318" s="143"/>
      <c r="K1318" s="143"/>
      <c r="L1318" s="143"/>
      <c r="M1318" s="143"/>
      <c r="N1318" s="143"/>
      <c r="O1318" s="143"/>
      <c r="P1318" s="143"/>
      <c r="Q1318" s="143"/>
      <c r="R1318" s="143"/>
      <c r="S1318" s="143"/>
      <c r="T1318" s="143"/>
    </row>
    <row r="1319" spans="1:20" x14ac:dyDescent="0.2">
      <c r="A1319" s="142"/>
      <c r="B1319" s="142"/>
      <c r="C1319" s="142"/>
      <c r="D1319" s="142"/>
      <c r="E1319" s="142"/>
      <c r="F1319" s="142"/>
      <c r="G1319" s="142"/>
      <c r="H1319" s="142"/>
      <c r="I1319" s="142"/>
      <c r="J1319" s="143"/>
      <c r="K1319" s="143"/>
      <c r="L1319" s="143"/>
      <c r="M1319" s="143"/>
      <c r="N1319" s="143"/>
      <c r="O1319" s="143"/>
      <c r="P1319" s="143"/>
      <c r="Q1319" s="143"/>
      <c r="R1319" s="143"/>
      <c r="S1319" s="143"/>
      <c r="T1319" s="143"/>
    </row>
    <row r="1320" spans="1:20" x14ac:dyDescent="0.2">
      <c r="A1320" s="142"/>
      <c r="B1320" s="142"/>
      <c r="C1320" s="142"/>
      <c r="D1320" s="142"/>
      <c r="E1320" s="142"/>
      <c r="F1320" s="142"/>
      <c r="G1320" s="142"/>
      <c r="H1320" s="142"/>
      <c r="I1320" s="142"/>
      <c r="J1320" s="143"/>
      <c r="K1320" s="143"/>
      <c r="L1320" s="143"/>
      <c r="M1320" s="143"/>
      <c r="N1320" s="143"/>
      <c r="O1320" s="143"/>
      <c r="P1320" s="143"/>
      <c r="Q1320" s="143"/>
      <c r="R1320" s="143"/>
      <c r="S1320" s="143"/>
      <c r="T1320" s="143"/>
    </row>
    <row r="1321" spans="1:20" x14ac:dyDescent="0.2">
      <c r="A1321" s="142"/>
      <c r="B1321" s="142"/>
      <c r="C1321" s="142"/>
      <c r="D1321" s="142"/>
      <c r="E1321" s="142"/>
      <c r="F1321" s="142"/>
      <c r="G1321" s="142"/>
      <c r="H1321" s="142"/>
      <c r="I1321" s="142"/>
      <c r="J1321" s="143"/>
      <c r="K1321" s="143"/>
      <c r="L1321" s="143"/>
      <c r="M1321" s="143"/>
      <c r="N1321" s="143"/>
      <c r="O1321" s="143"/>
      <c r="P1321" s="143"/>
      <c r="Q1321" s="143"/>
      <c r="R1321" s="143"/>
      <c r="S1321" s="143"/>
      <c r="T1321" s="143"/>
    </row>
    <row r="1322" spans="1:20" x14ac:dyDescent="0.2">
      <c r="A1322" s="142"/>
      <c r="B1322" s="142"/>
      <c r="C1322" s="142"/>
      <c r="D1322" s="142"/>
      <c r="E1322" s="142"/>
      <c r="F1322" s="142"/>
      <c r="G1322" s="142"/>
      <c r="H1322" s="142"/>
      <c r="I1322" s="142"/>
      <c r="J1322" s="143"/>
      <c r="K1322" s="143"/>
      <c r="L1322" s="143"/>
      <c r="M1322" s="143"/>
      <c r="N1322" s="143"/>
      <c r="O1322" s="143"/>
      <c r="P1322" s="143"/>
      <c r="Q1322" s="143"/>
      <c r="R1322" s="143"/>
      <c r="S1322" s="143"/>
      <c r="T1322" s="143"/>
    </row>
    <row r="1323" spans="1:20" x14ac:dyDescent="0.2">
      <c r="A1323" s="142"/>
      <c r="B1323" s="142"/>
      <c r="C1323" s="142"/>
      <c r="D1323" s="142"/>
      <c r="E1323" s="142"/>
      <c r="F1323" s="142"/>
      <c r="G1323" s="142"/>
      <c r="H1323" s="142"/>
      <c r="I1323" s="142"/>
      <c r="J1323" s="143"/>
      <c r="K1323" s="143"/>
      <c r="L1323" s="143"/>
      <c r="M1323" s="143"/>
      <c r="N1323" s="143"/>
      <c r="O1323" s="143"/>
      <c r="P1323" s="143"/>
      <c r="Q1323" s="143"/>
      <c r="R1323" s="143"/>
      <c r="S1323" s="143"/>
      <c r="T1323" s="143"/>
    </row>
    <row r="1324" spans="1:20" x14ac:dyDescent="0.2">
      <c r="A1324" s="142"/>
      <c r="B1324" s="142"/>
      <c r="C1324" s="142"/>
      <c r="D1324" s="142"/>
      <c r="E1324" s="142"/>
      <c r="F1324" s="142"/>
      <c r="G1324" s="142"/>
      <c r="H1324" s="142"/>
      <c r="I1324" s="142"/>
      <c r="J1324" s="143"/>
      <c r="K1324" s="143"/>
      <c r="L1324" s="143"/>
      <c r="M1324" s="143"/>
      <c r="N1324" s="143"/>
      <c r="O1324" s="143"/>
      <c r="P1324" s="143"/>
      <c r="Q1324" s="143"/>
      <c r="R1324" s="143"/>
      <c r="S1324" s="143"/>
      <c r="T1324" s="143"/>
    </row>
    <row r="1325" spans="1:20" x14ac:dyDescent="0.2">
      <c r="A1325" s="142"/>
      <c r="B1325" s="142"/>
      <c r="C1325" s="142"/>
      <c r="D1325" s="142"/>
      <c r="E1325" s="142"/>
      <c r="F1325" s="142"/>
      <c r="G1325" s="142"/>
      <c r="H1325" s="142"/>
      <c r="I1325" s="142"/>
      <c r="J1325" s="143"/>
      <c r="K1325" s="143"/>
      <c r="L1325" s="143"/>
      <c r="M1325" s="143"/>
      <c r="N1325" s="143"/>
      <c r="O1325" s="143"/>
      <c r="P1325" s="143"/>
      <c r="Q1325" s="143"/>
      <c r="R1325" s="143"/>
      <c r="S1325" s="143"/>
      <c r="T1325" s="143"/>
    </row>
    <row r="1326" spans="1:20" x14ac:dyDescent="0.2">
      <c r="A1326" s="142"/>
      <c r="B1326" s="142"/>
      <c r="C1326" s="142"/>
      <c r="D1326" s="142"/>
      <c r="E1326" s="142"/>
      <c r="F1326" s="142"/>
      <c r="G1326" s="142"/>
      <c r="H1326" s="142"/>
      <c r="I1326" s="142"/>
      <c r="J1326" s="143"/>
      <c r="K1326" s="143"/>
      <c r="L1326" s="143"/>
      <c r="M1326" s="143"/>
      <c r="N1326" s="143"/>
      <c r="O1326" s="143"/>
      <c r="P1326" s="143"/>
      <c r="Q1326" s="143"/>
      <c r="R1326" s="143"/>
      <c r="S1326" s="143"/>
      <c r="T1326" s="143"/>
    </row>
    <row r="1327" spans="1:20" x14ac:dyDescent="0.2">
      <c r="A1327" s="142"/>
      <c r="B1327" s="142"/>
      <c r="C1327" s="142"/>
      <c r="D1327" s="142"/>
      <c r="E1327" s="142"/>
      <c r="F1327" s="142"/>
      <c r="G1327" s="142"/>
      <c r="H1327" s="142"/>
      <c r="I1327" s="142"/>
      <c r="J1327" s="143"/>
      <c r="K1327" s="143"/>
      <c r="L1327" s="143"/>
      <c r="M1327" s="143"/>
      <c r="N1327" s="143"/>
      <c r="O1327" s="143"/>
      <c r="P1327" s="143"/>
      <c r="Q1327" s="143"/>
      <c r="R1327" s="143"/>
      <c r="S1327" s="143"/>
      <c r="T1327" s="143"/>
    </row>
    <row r="1328" spans="1:20" x14ac:dyDescent="0.2">
      <c r="A1328" s="142"/>
      <c r="B1328" s="142"/>
      <c r="C1328" s="142"/>
      <c r="D1328" s="142"/>
      <c r="E1328" s="142"/>
      <c r="F1328" s="142"/>
      <c r="G1328" s="142"/>
      <c r="H1328" s="142"/>
      <c r="I1328" s="142"/>
      <c r="J1328" s="143"/>
      <c r="K1328" s="143"/>
      <c r="L1328" s="143"/>
      <c r="M1328" s="143"/>
      <c r="N1328" s="143"/>
      <c r="O1328" s="143"/>
      <c r="P1328" s="143"/>
      <c r="Q1328" s="143"/>
      <c r="R1328" s="143"/>
      <c r="S1328" s="143"/>
      <c r="T1328" s="143"/>
    </row>
    <row r="1329" spans="1:20" x14ac:dyDescent="0.2">
      <c r="A1329" s="142"/>
      <c r="B1329" s="142"/>
      <c r="C1329" s="142"/>
      <c r="D1329" s="142"/>
      <c r="E1329" s="142"/>
      <c r="F1329" s="142"/>
      <c r="G1329" s="142"/>
      <c r="H1329" s="142"/>
      <c r="I1329" s="142"/>
      <c r="J1329" s="143"/>
      <c r="K1329" s="143"/>
      <c r="L1329" s="143"/>
      <c r="M1329" s="143"/>
      <c r="N1329" s="143"/>
      <c r="O1329" s="143"/>
      <c r="P1329" s="143"/>
      <c r="Q1329" s="143"/>
      <c r="R1329" s="143"/>
      <c r="S1329" s="143"/>
      <c r="T1329" s="143"/>
    </row>
    <row r="1330" spans="1:20" x14ac:dyDescent="0.2">
      <c r="A1330" s="142"/>
      <c r="B1330" s="142"/>
      <c r="C1330" s="142"/>
      <c r="D1330" s="142"/>
      <c r="E1330" s="142"/>
      <c r="F1330" s="142"/>
      <c r="G1330" s="142"/>
      <c r="H1330" s="142"/>
      <c r="I1330" s="142"/>
      <c r="J1330" s="143"/>
      <c r="K1330" s="143"/>
      <c r="L1330" s="143"/>
      <c r="M1330" s="143"/>
      <c r="N1330" s="143"/>
      <c r="O1330" s="143"/>
      <c r="P1330" s="143"/>
      <c r="Q1330" s="143"/>
      <c r="R1330" s="143"/>
      <c r="S1330" s="143"/>
      <c r="T1330" s="143"/>
    </row>
    <row r="1331" spans="1:20" x14ac:dyDescent="0.2">
      <c r="A1331" s="142"/>
      <c r="B1331" s="142"/>
      <c r="C1331" s="142"/>
      <c r="D1331" s="142"/>
      <c r="E1331" s="142"/>
      <c r="F1331" s="142"/>
      <c r="G1331" s="142"/>
      <c r="H1331" s="142"/>
      <c r="I1331" s="142"/>
      <c r="J1331" s="143"/>
      <c r="K1331" s="143"/>
      <c r="L1331" s="143"/>
      <c r="M1331" s="143"/>
      <c r="N1331" s="143"/>
      <c r="O1331" s="143"/>
      <c r="P1331" s="143"/>
      <c r="Q1331" s="143"/>
      <c r="R1331" s="143"/>
      <c r="S1331" s="143"/>
      <c r="T1331" s="143"/>
    </row>
    <row r="1332" spans="1:20" x14ac:dyDescent="0.2">
      <c r="A1332" s="142"/>
      <c r="B1332" s="142"/>
      <c r="C1332" s="142"/>
      <c r="D1332" s="142"/>
      <c r="E1332" s="142"/>
      <c r="F1332" s="142"/>
      <c r="G1332" s="142"/>
      <c r="H1332" s="142"/>
      <c r="I1332" s="142"/>
      <c r="J1332" s="143"/>
      <c r="K1332" s="143"/>
      <c r="L1332" s="143"/>
      <c r="M1332" s="143"/>
      <c r="N1332" s="143"/>
      <c r="O1332" s="143"/>
      <c r="P1332" s="143"/>
      <c r="Q1332" s="143"/>
      <c r="R1332" s="143"/>
      <c r="S1332" s="143"/>
      <c r="T1332" s="143"/>
    </row>
    <row r="1333" spans="1:20" x14ac:dyDescent="0.2">
      <c r="A1333" s="142"/>
      <c r="B1333" s="142"/>
      <c r="C1333" s="142"/>
      <c r="D1333" s="142"/>
      <c r="E1333" s="142"/>
      <c r="F1333" s="142"/>
      <c r="G1333" s="142"/>
      <c r="H1333" s="142"/>
      <c r="I1333" s="142"/>
      <c r="J1333" s="143"/>
      <c r="K1333" s="143"/>
      <c r="L1333" s="143"/>
      <c r="M1333" s="143"/>
      <c r="N1333" s="143"/>
      <c r="O1333" s="143"/>
      <c r="P1333" s="143"/>
      <c r="Q1333" s="143"/>
      <c r="R1333" s="143"/>
      <c r="S1333" s="143"/>
      <c r="T1333" s="143"/>
    </row>
    <row r="1334" spans="1:20" x14ac:dyDescent="0.2">
      <c r="A1334" s="142"/>
      <c r="B1334" s="142"/>
      <c r="C1334" s="142"/>
      <c r="D1334" s="142"/>
      <c r="E1334" s="142"/>
      <c r="F1334" s="142"/>
      <c r="G1334" s="142"/>
      <c r="H1334" s="142"/>
      <c r="I1334" s="142"/>
      <c r="J1334" s="143"/>
      <c r="K1334" s="143"/>
      <c r="L1334" s="143"/>
      <c r="M1334" s="143"/>
      <c r="N1334" s="143"/>
      <c r="O1334" s="143"/>
      <c r="P1334" s="143"/>
      <c r="Q1334" s="143"/>
      <c r="R1334" s="143"/>
      <c r="S1334" s="143"/>
      <c r="T1334" s="143"/>
    </row>
    <row r="1335" spans="1:20" x14ac:dyDescent="0.2">
      <c r="A1335" s="142"/>
      <c r="B1335" s="142"/>
      <c r="C1335" s="142"/>
      <c r="D1335" s="142"/>
      <c r="E1335" s="142"/>
      <c r="F1335" s="142"/>
      <c r="G1335" s="142"/>
      <c r="H1335" s="142"/>
      <c r="I1335" s="142"/>
      <c r="J1335" s="143"/>
      <c r="K1335" s="143"/>
      <c r="L1335" s="143"/>
      <c r="M1335" s="143"/>
      <c r="N1335" s="143"/>
      <c r="O1335" s="143"/>
      <c r="P1335" s="143"/>
      <c r="Q1335" s="143"/>
      <c r="R1335" s="143"/>
      <c r="S1335" s="143"/>
      <c r="T1335" s="143"/>
    </row>
    <row r="1336" spans="1:20" x14ac:dyDescent="0.2">
      <c r="A1336" s="142"/>
      <c r="B1336" s="142"/>
      <c r="C1336" s="142"/>
      <c r="D1336" s="142"/>
      <c r="E1336" s="142"/>
      <c r="F1336" s="142"/>
      <c r="G1336" s="142"/>
      <c r="H1336" s="142"/>
      <c r="I1336" s="142"/>
      <c r="J1336" s="143"/>
      <c r="K1336" s="143"/>
      <c r="L1336" s="143"/>
      <c r="M1336" s="143"/>
      <c r="N1336" s="143"/>
      <c r="O1336" s="143"/>
      <c r="P1336" s="143"/>
      <c r="Q1336" s="143"/>
      <c r="R1336" s="143"/>
      <c r="S1336" s="143"/>
      <c r="T1336" s="143"/>
    </row>
    <row r="1337" spans="1:20" x14ac:dyDescent="0.2">
      <c r="A1337" s="142"/>
      <c r="B1337" s="142"/>
      <c r="C1337" s="142"/>
      <c r="D1337" s="142"/>
      <c r="E1337" s="142"/>
      <c r="F1337" s="142"/>
      <c r="G1337" s="142"/>
      <c r="H1337" s="142"/>
      <c r="I1337" s="142"/>
      <c r="J1337" s="143"/>
      <c r="K1337" s="143"/>
      <c r="L1337" s="143"/>
      <c r="M1337" s="143"/>
      <c r="N1337" s="143"/>
      <c r="O1337" s="143"/>
      <c r="P1337" s="143"/>
      <c r="Q1337" s="143"/>
      <c r="R1337" s="143"/>
      <c r="S1337" s="143"/>
      <c r="T1337" s="143"/>
    </row>
    <row r="1338" spans="1:20" x14ac:dyDescent="0.2">
      <c r="A1338" s="142"/>
      <c r="B1338" s="142"/>
      <c r="C1338" s="142"/>
      <c r="D1338" s="142"/>
      <c r="E1338" s="142"/>
      <c r="F1338" s="142"/>
      <c r="G1338" s="142"/>
      <c r="H1338" s="142"/>
      <c r="I1338" s="142"/>
      <c r="J1338" s="143"/>
      <c r="K1338" s="143"/>
      <c r="L1338" s="143"/>
      <c r="M1338" s="143"/>
      <c r="N1338" s="143"/>
      <c r="O1338" s="143"/>
      <c r="P1338" s="143"/>
      <c r="Q1338" s="143"/>
      <c r="R1338" s="143"/>
      <c r="S1338" s="143"/>
      <c r="T1338" s="143"/>
    </row>
    <row r="1339" spans="1:20" x14ac:dyDescent="0.2">
      <c r="A1339" s="142"/>
      <c r="B1339" s="142"/>
      <c r="C1339" s="142"/>
      <c r="D1339" s="142"/>
      <c r="E1339" s="142"/>
      <c r="F1339" s="142"/>
      <c r="G1339" s="142"/>
      <c r="H1339" s="142"/>
      <c r="I1339" s="142"/>
      <c r="J1339" s="143"/>
      <c r="K1339" s="143"/>
      <c r="L1339" s="143"/>
      <c r="M1339" s="143"/>
      <c r="N1339" s="143"/>
      <c r="O1339" s="143"/>
      <c r="P1339" s="143"/>
      <c r="Q1339" s="143"/>
      <c r="R1339" s="143"/>
      <c r="S1339" s="143"/>
      <c r="T1339" s="143"/>
    </row>
    <row r="1340" spans="1:20" x14ac:dyDescent="0.2">
      <c r="A1340" s="142"/>
      <c r="B1340" s="142"/>
      <c r="C1340" s="142"/>
      <c r="D1340" s="142"/>
      <c r="E1340" s="142"/>
      <c r="F1340" s="142"/>
      <c r="G1340" s="142"/>
      <c r="H1340" s="142"/>
      <c r="I1340" s="142"/>
      <c r="J1340" s="143"/>
      <c r="K1340" s="143"/>
      <c r="L1340" s="143"/>
      <c r="M1340" s="143"/>
      <c r="N1340" s="143"/>
      <c r="O1340" s="143"/>
      <c r="P1340" s="143"/>
      <c r="Q1340" s="143"/>
      <c r="R1340" s="143"/>
      <c r="S1340" s="143"/>
      <c r="T1340" s="143"/>
    </row>
    <row r="1341" spans="1:20" x14ac:dyDescent="0.2">
      <c r="A1341" s="142"/>
      <c r="B1341" s="142"/>
      <c r="C1341" s="142"/>
      <c r="D1341" s="142"/>
      <c r="E1341" s="142"/>
      <c r="F1341" s="142"/>
      <c r="G1341" s="142"/>
      <c r="H1341" s="142"/>
      <c r="I1341" s="142"/>
      <c r="J1341" s="143"/>
      <c r="K1341" s="143"/>
      <c r="L1341" s="143"/>
      <c r="M1341" s="143"/>
      <c r="N1341" s="143"/>
      <c r="O1341" s="143"/>
      <c r="P1341" s="143"/>
      <c r="Q1341" s="143"/>
      <c r="R1341" s="143"/>
      <c r="S1341" s="143"/>
      <c r="T1341" s="143"/>
    </row>
    <row r="1342" spans="1:20" x14ac:dyDescent="0.2">
      <c r="A1342" s="142"/>
      <c r="B1342" s="142"/>
      <c r="C1342" s="142"/>
      <c r="D1342" s="142"/>
      <c r="E1342" s="142"/>
      <c r="F1342" s="142"/>
      <c r="G1342" s="142"/>
      <c r="H1342" s="142"/>
      <c r="I1342" s="142"/>
      <c r="J1342" s="143"/>
      <c r="K1342" s="143"/>
      <c r="L1342" s="143"/>
      <c r="M1342" s="143"/>
      <c r="N1342" s="143"/>
      <c r="O1342" s="143"/>
      <c r="P1342" s="143"/>
      <c r="Q1342" s="143"/>
      <c r="R1342" s="143"/>
      <c r="S1342" s="143"/>
      <c r="T1342" s="143"/>
    </row>
    <row r="1343" spans="1:20" x14ac:dyDescent="0.2">
      <c r="A1343" s="142"/>
      <c r="B1343" s="142"/>
      <c r="C1343" s="142"/>
      <c r="D1343" s="142"/>
      <c r="E1343" s="142"/>
      <c r="F1343" s="142"/>
      <c r="G1343" s="142"/>
      <c r="H1343" s="142"/>
      <c r="I1343" s="142"/>
      <c r="J1343" s="143"/>
      <c r="K1343" s="143"/>
      <c r="L1343" s="143"/>
      <c r="M1343" s="143"/>
      <c r="N1343" s="143"/>
      <c r="O1343" s="143"/>
      <c r="P1343" s="143"/>
      <c r="Q1343" s="143"/>
      <c r="R1343" s="143"/>
      <c r="S1343" s="143"/>
      <c r="T1343" s="143"/>
    </row>
    <row r="1344" spans="1:20" x14ac:dyDescent="0.2">
      <c r="A1344" s="142"/>
      <c r="B1344" s="142"/>
      <c r="C1344" s="142"/>
      <c r="D1344" s="142"/>
      <c r="E1344" s="142"/>
      <c r="F1344" s="142"/>
      <c r="G1344" s="142"/>
      <c r="H1344" s="142"/>
      <c r="I1344" s="142"/>
      <c r="J1344" s="143"/>
      <c r="K1344" s="143"/>
      <c r="L1344" s="143"/>
      <c r="M1344" s="143"/>
      <c r="N1344" s="143"/>
      <c r="O1344" s="143"/>
      <c r="P1344" s="143"/>
      <c r="Q1344" s="143"/>
      <c r="R1344" s="143"/>
      <c r="S1344" s="143"/>
      <c r="T1344" s="143"/>
    </row>
    <row r="1345" spans="1:20" x14ac:dyDescent="0.2">
      <c r="A1345" s="142"/>
      <c r="B1345" s="142"/>
      <c r="C1345" s="142"/>
      <c r="D1345" s="142"/>
      <c r="E1345" s="142"/>
      <c r="F1345" s="142"/>
      <c r="G1345" s="142"/>
      <c r="H1345" s="142"/>
      <c r="I1345" s="142"/>
      <c r="J1345" s="143"/>
      <c r="K1345" s="143"/>
      <c r="L1345" s="143"/>
      <c r="M1345" s="143"/>
      <c r="N1345" s="143"/>
      <c r="O1345" s="143"/>
      <c r="P1345" s="143"/>
      <c r="Q1345" s="143"/>
      <c r="R1345" s="143"/>
      <c r="S1345" s="143"/>
      <c r="T1345" s="143"/>
    </row>
    <row r="1346" spans="1:20" x14ac:dyDescent="0.2">
      <c r="A1346" s="142"/>
      <c r="B1346" s="142"/>
      <c r="C1346" s="142"/>
      <c r="D1346" s="142"/>
      <c r="E1346" s="142"/>
      <c r="F1346" s="142"/>
      <c r="G1346" s="142"/>
      <c r="H1346" s="142"/>
      <c r="I1346" s="142"/>
      <c r="J1346" s="143"/>
      <c r="K1346" s="143"/>
      <c r="L1346" s="143"/>
      <c r="M1346" s="143"/>
      <c r="N1346" s="143"/>
      <c r="O1346" s="143"/>
      <c r="P1346" s="143"/>
      <c r="Q1346" s="143"/>
      <c r="R1346" s="143"/>
      <c r="S1346" s="143"/>
      <c r="T1346" s="143"/>
    </row>
    <row r="1347" spans="1:20" x14ac:dyDescent="0.2">
      <c r="A1347" s="142"/>
      <c r="B1347" s="142"/>
      <c r="C1347" s="142"/>
      <c r="D1347" s="142"/>
      <c r="E1347" s="142"/>
      <c r="F1347" s="142"/>
      <c r="G1347" s="142"/>
      <c r="H1347" s="142"/>
      <c r="I1347" s="142"/>
      <c r="J1347" s="143"/>
      <c r="K1347" s="143"/>
      <c r="L1347" s="143"/>
      <c r="M1347" s="143"/>
      <c r="N1347" s="143"/>
      <c r="O1347" s="143"/>
      <c r="P1347" s="143"/>
      <c r="Q1347" s="143"/>
      <c r="R1347" s="143"/>
      <c r="S1347" s="143"/>
      <c r="T1347" s="143"/>
    </row>
    <row r="1348" spans="1:20" x14ac:dyDescent="0.2">
      <c r="A1348" s="142"/>
      <c r="B1348" s="142"/>
      <c r="C1348" s="142"/>
      <c r="D1348" s="142"/>
      <c r="E1348" s="142"/>
      <c r="F1348" s="142"/>
      <c r="G1348" s="142"/>
      <c r="H1348" s="142"/>
      <c r="I1348" s="142"/>
      <c r="J1348" s="143"/>
      <c r="K1348" s="143"/>
      <c r="L1348" s="143"/>
      <c r="M1348" s="143"/>
      <c r="N1348" s="143"/>
      <c r="O1348" s="143"/>
      <c r="P1348" s="143"/>
      <c r="Q1348" s="143"/>
      <c r="R1348" s="143"/>
      <c r="S1348" s="143"/>
      <c r="T1348" s="143"/>
    </row>
    <row r="1349" spans="1:20" x14ac:dyDescent="0.2">
      <c r="A1349" s="142"/>
      <c r="B1349" s="142"/>
      <c r="C1349" s="142"/>
      <c r="D1349" s="142"/>
      <c r="E1349" s="142"/>
      <c r="F1349" s="142"/>
      <c r="G1349" s="142"/>
      <c r="H1349" s="142"/>
      <c r="I1349" s="142"/>
      <c r="J1349" s="143"/>
      <c r="K1349" s="143"/>
      <c r="L1349" s="143"/>
      <c r="M1349" s="143"/>
      <c r="N1349" s="143"/>
      <c r="O1349" s="143"/>
      <c r="P1349" s="143"/>
      <c r="Q1349" s="143"/>
      <c r="R1349" s="143"/>
      <c r="S1349" s="143"/>
      <c r="T1349" s="143"/>
    </row>
    <row r="1350" spans="1:20" x14ac:dyDescent="0.2">
      <c r="A1350" s="142"/>
      <c r="B1350" s="142"/>
      <c r="C1350" s="142"/>
      <c r="D1350" s="142"/>
      <c r="E1350" s="142"/>
      <c r="F1350" s="142"/>
      <c r="G1350" s="142"/>
      <c r="H1350" s="142"/>
      <c r="I1350" s="142"/>
      <c r="J1350" s="143"/>
      <c r="K1350" s="143"/>
      <c r="L1350" s="143"/>
      <c r="M1350" s="143"/>
      <c r="N1350" s="143"/>
      <c r="O1350" s="143"/>
      <c r="P1350" s="143"/>
      <c r="Q1350" s="143"/>
      <c r="R1350" s="143"/>
      <c r="S1350" s="143"/>
      <c r="T1350" s="143"/>
    </row>
    <row r="1351" spans="1:20" x14ac:dyDescent="0.2">
      <c r="A1351" s="142"/>
      <c r="B1351" s="142"/>
      <c r="C1351" s="142"/>
      <c r="D1351" s="142"/>
      <c r="E1351" s="142"/>
      <c r="F1351" s="142"/>
      <c r="G1351" s="142"/>
      <c r="H1351" s="142"/>
      <c r="I1351" s="142"/>
      <c r="J1351" s="143"/>
      <c r="K1351" s="143"/>
      <c r="L1351" s="143"/>
      <c r="M1351" s="143"/>
      <c r="N1351" s="143"/>
      <c r="O1351" s="143"/>
      <c r="P1351" s="143"/>
      <c r="Q1351" s="143"/>
      <c r="R1351" s="143"/>
      <c r="S1351" s="143"/>
      <c r="T1351" s="143"/>
    </row>
    <row r="1352" spans="1:20" x14ac:dyDescent="0.2">
      <c r="A1352" s="142"/>
      <c r="B1352" s="142"/>
      <c r="C1352" s="142"/>
      <c r="D1352" s="142"/>
      <c r="E1352" s="142"/>
      <c r="F1352" s="142"/>
      <c r="G1352" s="142"/>
      <c r="H1352" s="142"/>
      <c r="I1352" s="142"/>
      <c r="J1352" s="143"/>
      <c r="K1352" s="143"/>
      <c r="L1352" s="143"/>
      <c r="M1352" s="143"/>
      <c r="N1352" s="143"/>
      <c r="O1352" s="143"/>
      <c r="P1352" s="143"/>
      <c r="Q1352" s="143"/>
      <c r="R1352" s="143"/>
      <c r="S1352" s="143"/>
      <c r="T1352" s="143"/>
    </row>
    <row r="1353" spans="1:20" x14ac:dyDescent="0.2">
      <c r="A1353" s="142"/>
      <c r="B1353" s="142"/>
      <c r="C1353" s="142"/>
      <c r="D1353" s="142"/>
      <c r="E1353" s="142"/>
      <c r="F1353" s="142"/>
      <c r="G1353" s="142"/>
      <c r="H1353" s="142"/>
      <c r="I1353" s="142"/>
      <c r="J1353" s="143"/>
      <c r="K1353" s="143"/>
      <c r="L1353" s="143"/>
      <c r="M1353" s="143"/>
      <c r="N1353" s="143"/>
      <c r="O1353" s="143"/>
      <c r="P1353" s="143"/>
      <c r="Q1353" s="143"/>
      <c r="R1353" s="143"/>
      <c r="S1353" s="143"/>
      <c r="T1353" s="143"/>
    </row>
    <row r="1354" spans="1:20" x14ac:dyDescent="0.2">
      <c r="A1354" s="142"/>
      <c r="B1354" s="142"/>
      <c r="C1354" s="142"/>
      <c r="D1354" s="142"/>
      <c r="E1354" s="142"/>
      <c r="F1354" s="142"/>
      <c r="G1354" s="142"/>
      <c r="H1354" s="142"/>
      <c r="I1354" s="142"/>
      <c r="J1354" s="143"/>
      <c r="K1354" s="143"/>
      <c r="L1354" s="143"/>
      <c r="M1354" s="143"/>
      <c r="N1354" s="143"/>
      <c r="O1354" s="143"/>
      <c r="P1354" s="143"/>
      <c r="Q1354" s="143"/>
      <c r="R1354" s="143"/>
      <c r="S1354" s="143"/>
      <c r="T1354" s="143"/>
    </row>
    <row r="1355" spans="1:20" x14ac:dyDescent="0.2">
      <c r="A1355" s="142"/>
      <c r="B1355" s="142"/>
      <c r="C1355" s="142"/>
      <c r="D1355" s="142"/>
      <c r="E1355" s="142"/>
      <c r="F1355" s="142"/>
      <c r="G1355" s="142"/>
      <c r="H1355" s="142"/>
      <c r="I1355" s="142"/>
      <c r="J1355" s="143"/>
      <c r="K1355" s="143"/>
      <c r="L1355" s="143"/>
      <c r="M1355" s="143"/>
      <c r="N1355" s="143"/>
      <c r="O1355" s="143"/>
      <c r="P1355" s="143"/>
      <c r="Q1355" s="143"/>
      <c r="R1355" s="143"/>
      <c r="S1355" s="143"/>
      <c r="T1355" s="143"/>
    </row>
    <row r="1356" spans="1:20" x14ac:dyDescent="0.2">
      <c r="A1356" s="142"/>
      <c r="B1356" s="142"/>
      <c r="C1356" s="142"/>
      <c r="D1356" s="142"/>
      <c r="E1356" s="142"/>
      <c r="F1356" s="142"/>
      <c r="G1356" s="142"/>
      <c r="H1356" s="142"/>
      <c r="I1356" s="142"/>
      <c r="J1356" s="143"/>
      <c r="K1356" s="143"/>
      <c r="L1356" s="143"/>
      <c r="M1356" s="143"/>
      <c r="N1356" s="143"/>
      <c r="O1356" s="143"/>
      <c r="P1356" s="143"/>
      <c r="Q1356" s="143"/>
      <c r="R1356" s="143"/>
      <c r="S1356" s="143"/>
      <c r="T1356" s="143"/>
    </row>
    <row r="1357" spans="1:20" x14ac:dyDescent="0.2">
      <c r="A1357" s="142"/>
      <c r="B1357" s="142"/>
      <c r="C1357" s="142"/>
      <c r="D1357" s="142"/>
      <c r="E1357" s="142"/>
      <c r="F1357" s="142"/>
      <c r="G1357" s="142"/>
      <c r="H1357" s="142"/>
      <c r="I1357" s="142"/>
      <c r="J1357" s="143"/>
      <c r="K1357" s="143"/>
      <c r="L1357" s="143"/>
      <c r="M1357" s="143"/>
      <c r="N1357" s="143"/>
      <c r="O1357" s="143"/>
      <c r="P1357" s="143"/>
      <c r="Q1357" s="143"/>
      <c r="R1357" s="143"/>
      <c r="S1357" s="143"/>
      <c r="T1357" s="143"/>
    </row>
    <row r="1358" spans="1:20" x14ac:dyDescent="0.2">
      <c r="A1358" s="142"/>
      <c r="B1358" s="142"/>
      <c r="C1358" s="142"/>
      <c r="D1358" s="142"/>
      <c r="E1358" s="142"/>
      <c r="F1358" s="142"/>
      <c r="G1358" s="142"/>
      <c r="H1358" s="142"/>
      <c r="I1358" s="142"/>
      <c r="J1358" s="143"/>
      <c r="K1358" s="143"/>
      <c r="L1358" s="143"/>
      <c r="M1358" s="143"/>
      <c r="N1358" s="143"/>
      <c r="O1358" s="143"/>
      <c r="P1358" s="143"/>
      <c r="Q1358" s="143"/>
      <c r="R1358" s="143"/>
      <c r="S1358" s="143"/>
      <c r="T1358" s="143"/>
    </row>
    <row r="1359" spans="1:20" x14ac:dyDescent="0.2">
      <c r="A1359" s="142"/>
      <c r="B1359" s="142"/>
      <c r="C1359" s="142"/>
      <c r="D1359" s="142"/>
      <c r="E1359" s="142"/>
      <c r="F1359" s="142"/>
      <c r="G1359" s="142"/>
      <c r="H1359" s="142"/>
      <c r="I1359" s="142"/>
      <c r="J1359" s="143"/>
      <c r="K1359" s="143"/>
      <c r="L1359" s="143"/>
      <c r="M1359" s="143"/>
      <c r="N1359" s="143"/>
      <c r="O1359" s="143"/>
      <c r="P1359" s="143"/>
      <c r="Q1359" s="143"/>
      <c r="R1359" s="143"/>
      <c r="S1359" s="143"/>
      <c r="T1359" s="143"/>
    </row>
    <row r="1360" spans="1:20" x14ac:dyDescent="0.2">
      <c r="A1360" s="142"/>
      <c r="B1360" s="142"/>
      <c r="C1360" s="142"/>
      <c r="D1360" s="142"/>
      <c r="E1360" s="142"/>
      <c r="F1360" s="142"/>
      <c r="G1360" s="142"/>
      <c r="H1360" s="142"/>
      <c r="I1360" s="142"/>
      <c r="J1360" s="143"/>
      <c r="K1360" s="143"/>
      <c r="L1360" s="143"/>
      <c r="M1360" s="143"/>
      <c r="N1360" s="143"/>
      <c r="O1360" s="143"/>
      <c r="P1360" s="143"/>
      <c r="Q1360" s="143"/>
      <c r="R1360" s="143"/>
      <c r="S1360" s="143"/>
      <c r="T1360" s="143"/>
    </row>
    <row r="1361" spans="1:20" x14ac:dyDescent="0.2">
      <c r="A1361" s="142"/>
      <c r="B1361" s="142"/>
      <c r="C1361" s="142"/>
      <c r="D1361" s="142"/>
      <c r="E1361" s="142"/>
      <c r="F1361" s="142"/>
      <c r="G1361" s="142"/>
      <c r="H1361" s="142"/>
      <c r="I1361" s="142"/>
      <c r="J1361" s="143"/>
      <c r="K1361" s="143"/>
      <c r="L1361" s="143"/>
      <c r="M1361" s="143"/>
      <c r="N1361" s="143"/>
      <c r="O1361" s="143"/>
      <c r="P1361" s="143"/>
      <c r="Q1361" s="143"/>
      <c r="R1361" s="143"/>
      <c r="S1361" s="143"/>
      <c r="T1361" s="143"/>
    </row>
    <row r="1362" spans="1:20" x14ac:dyDescent="0.2">
      <c r="A1362" s="142"/>
      <c r="B1362" s="142"/>
      <c r="C1362" s="142"/>
      <c r="D1362" s="142"/>
      <c r="E1362" s="142"/>
      <c r="F1362" s="142"/>
      <c r="G1362" s="142"/>
      <c r="H1362" s="142"/>
      <c r="I1362" s="142"/>
      <c r="J1362" s="143"/>
      <c r="K1362" s="143"/>
      <c r="L1362" s="143"/>
      <c r="M1362" s="143"/>
      <c r="N1362" s="143"/>
      <c r="O1362" s="143"/>
      <c r="P1362" s="143"/>
      <c r="Q1362" s="143"/>
      <c r="R1362" s="143"/>
      <c r="S1362" s="143"/>
      <c r="T1362" s="143"/>
    </row>
    <row r="1363" spans="1:20" x14ac:dyDescent="0.2">
      <c r="A1363" s="142"/>
      <c r="B1363" s="142"/>
      <c r="C1363" s="142"/>
      <c r="D1363" s="142"/>
      <c r="E1363" s="142"/>
      <c r="F1363" s="142"/>
      <c r="G1363" s="142"/>
      <c r="H1363" s="142"/>
      <c r="I1363" s="142"/>
      <c r="J1363" s="143"/>
      <c r="K1363" s="143"/>
      <c r="L1363" s="143"/>
      <c r="M1363" s="143"/>
      <c r="N1363" s="143"/>
      <c r="O1363" s="143"/>
      <c r="P1363" s="143"/>
      <c r="Q1363" s="143"/>
      <c r="R1363" s="143"/>
      <c r="S1363" s="143"/>
      <c r="T1363" s="143"/>
    </row>
    <row r="1364" spans="1:20" x14ac:dyDescent="0.2">
      <c r="A1364" s="142"/>
      <c r="B1364" s="142"/>
      <c r="C1364" s="142"/>
      <c r="D1364" s="142"/>
      <c r="E1364" s="142"/>
      <c r="F1364" s="142"/>
      <c r="G1364" s="142"/>
      <c r="H1364" s="142"/>
      <c r="I1364" s="142"/>
      <c r="J1364" s="143"/>
      <c r="K1364" s="143"/>
      <c r="L1364" s="143"/>
      <c r="M1364" s="143"/>
      <c r="N1364" s="143"/>
      <c r="O1364" s="143"/>
      <c r="P1364" s="143"/>
      <c r="Q1364" s="143"/>
      <c r="R1364" s="143"/>
      <c r="S1364" s="143"/>
      <c r="T1364" s="143"/>
    </row>
    <row r="1365" spans="1:20" x14ac:dyDescent="0.2">
      <c r="A1365" s="142"/>
      <c r="B1365" s="142"/>
      <c r="C1365" s="142"/>
      <c r="D1365" s="142"/>
      <c r="E1365" s="142"/>
      <c r="F1365" s="142"/>
      <c r="G1365" s="142"/>
      <c r="H1365" s="142"/>
      <c r="I1365" s="142"/>
      <c r="J1365" s="143"/>
      <c r="K1365" s="143"/>
      <c r="L1365" s="143"/>
      <c r="M1365" s="143"/>
      <c r="N1365" s="143"/>
      <c r="O1365" s="143"/>
      <c r="P1365" s="143"/>
      <c r="Q1365" s="143"/>
      <c r="R1365" s="143"/>
      <c r="S1365" s="143"/>
      <c r="T1365" s="143"/>
    </row>
    <row r="1366" spans="1:20" x14ac:dyDescent="0.2">
      <c r="A1366" s="142"/>
      <c r="B1366" s="142"/>
      <c r="C1366" s="142"/>
      <c r="D1366" s="142"/>
      <c r="E1366" s="142"/>
      <c r="F1366" s="142"/>
      <c r="G1366" s="142"/>
      <c r="H1366" s="142"/>
      <c r="I1366" s="142"/>
      <c r="J1366" s="143"/>
      <c r="K1366" s="143"/>
      <c r="L1366" s="143"/>
      <c r="M1366" s="143"/>
      <c r="N1366" s="143"/>
      <c r="O1366" s="143"/>
      <c r="P1366" s="143"/>
      <c r="Q1366" s="143"/>
      <c r="R1366" s="143"/>
      <c r="S1366" s="143"/>
      <c r="T1366" s="143"/>
    </row>
    <row r="1367" spans="1:20" x14ac:dyDescent="0.2">
      <c r="A1367" s="142"/>
      <c r="B1367" s="142"/>
      <c r="C1367" s="142"/>
      <c r="D1367" s="142"/>
      <c r="E1367" s="142"/>
      <c r="F1367" s="142"/>
      <c r="G1367" s="142"/>
      <c r="H1367" s="142"/>
      <c r="I1367" s="142"/>
      <c r="J1367" s="143"/>
      <c r="K1367" s="143"/>
      <c r="L1367" s="143"/>
      <c r="M1367" s="143"/>
      <c r="N1367" s="143"/>
      <c r="O1367" s="143"/>
      <c r="P1367" s="143"/>
      <c r="Q1367" s="143"/>
      <c r="R1367" s="143"/>
      <c r="S1367" s="143"/>
      <c r="T1367" s="143"/>
    </row>
    <row r="1368" spans="1:20" x14ac:dyDescent="0.2">
      <c r="A1368" s="142"/>
      <c r="B1368" s="142"/>
      <c r="C1368" s="142"/>
      <c r="D1368" s="142"/>
      <c r="E1368" s="142"/>
      <c r="F1368" s="142"/>
      <c r="G1368" s="142"/>
      <c r="H1368" s="142"/>
      <c r="I1368" s="142"/>
      <c r="J1368" s="143"/>
      <c r="K1368" s="143"/>
      <c r="L1368" s="143"/>
      <c r="M1368" s="143"/>
      <c r="N1368" s="143"/>
      <c r="O1368" s="143"/>
      <c r="P1368" s="143"/>
      <c r="Q1368" s="143"/>
      <c r="R1368" s="143"/>
      <c r="S1368" s="143"/>
      <c r="T1368" s="143"/>
    </row>
    <row r="1369" spans="1:20" x14ac:dyDescent="0.2">
      <c r="A1369" s="142"/>
      <c r="B1369" s="142"/>
      <c r="C1369" s="142"/>
      <c r="D1369" s="142"/>
      <c r="E1369" s="142"/>
      <c r="F1369" s="142"/>
      <c r="G1369" s="142"/>
      <c r="H1369" s="142"/>
      <c r="I1369" s="142"/>
      <c r="J1369" s="143"/>
      <c r="K1369" s="143"/>
      <c r="L1369" s="143"/>
      <c r="M1369" s="143"/>
      <c r="N1369" s="143"/>
      <c r="O1369" s="143"/>
      <c r="P1369" s="143"/>
      <c r="Q1369" s="143"/>
      <c r="R1369" s="143"/>
      <c r="S1369" s="143"/>
      <c r="T1369" s="143"/>
    </row>
    <row r="1370" spans="1:20" x14ac:dyDescent="0.2">
      <c r="A1370" s="142"/>
      <c r="B1370" s="142"/>
      <c r="C1370" s="142"/>
      <c r="D1370" s="142"/>
      <c r="E1370" s="142"/>
      <c r="F1370" s="142"/>
      <c r="G1370" s="142"/>
      <c r="H1370" s="142"/>
      <c r="I1370" s="142"/>
      <c r="J1370" s="143"/>
      <c r="K1370" s="143"/>
      <c r="L1370" s="143"/>
      <c r="M1370" s="143"/>
      <c r="N1370" s="143"/>
      <c r="O1370" s="143"/>
      <c r="P1370" s="143"/>
      <c r="Q1370" s="143"/>
      <c r="R1370" s="143"/>
      <c r="S1370" s="143"/>
      <c r="T1370" s="143"/>
    </row>
    <row r="1371" spans="1:20" x14ac:dyDescent="0.2">
      <c r="A1371" s="142"/>
      <c r="B1371" s="142"/>
      <c r="C1371" s="142"/>
      <c r="D1371" s="142"/>
      <c r="E1371" s="142"/>
      <c r="F1371" s="142"/>
      <c r="G1371" s="142"/>
      <c r="H1371" s="142"/>
      <c r="I1371" s="142"/>
      <c r="J1371" s="143"/>
      <c r="K1371" s="143"/>
      <c r="L1371" s="143"/>
      <c r="M1371" s="143"/>
      <c r="N1371" s="143"/>
      <c r="O1371" s="143"/>
      <c r="P1371" s="143"/>
      <c r="Q1371" s="143"/>
      <c r="R1371" s="143"/>
      <c r="S1371" s="143"/>
      <c r="T1371" s="143"/>
    </row>
    <row r="1372" spans="1:20" x14ac:dyDescent="0.2">
      <c r="A1372" s="142"/>
      <c r="B1372" s="142"/>
      <c r="C1372" s="142"/>
      <c r="D1372" s="142"/>
      <c r="E1372" s="142"/>
      <c r="F1372" s="142"/>
      <c r="G1372" s="142"/>
      <c r="H1372" s="142"/>
      <c r="I1372" s="142"/>
      <c r="J1372" s="143"/>
      <c r="K1372" s="143"/>
      <c r="L1372" s="143"/>
      <c r="M1372" s="143"/>
      <c r="N1372" s="143"/>
      <c r="O1372" s="143"/>
      <c r="P1372" s="143"/>
      <c r="Q1372" s="143"/>
      <c r="R1372" s="143"/>
      <c r="S1372" s="143"/>
      <c r="T1372" s="143"/>
    </row>
    <row r="1373" spans="1:20" x14ac:dyDescent="0.2">
      <c r="A1373" s="142"/>
      <c r="B1373" s="142"/>
      <c r="C1373" s="142"/>
      <c r="D1373" s="142"/>
      <c r="E1373" s="142"/>
      <c r="F1373" s="142"/>
      <c r="G1373" s="142"/>
      <c r="H1373" s="142"/>
      <c r="I1373" s="142"/>
      <c r="J1373" s="143"/>
      <c r="K1373" s="143"/>
      <c r="L1373" s="143"/>
      <c r="M1373" s="143"/>
      <c r="N1373" s="143"/>
      <c r="O1373" s="143"/>
      <c r="P1373" s="143"/>
      <c r="Q1373" s="143"/>
      <c r="R1373" s="143"/>
      <c r="S1373" s="143"/>
      <c r="T1373" s="143"/>
    </row>
    <row r="1374" spans="1:20" x14ac:dyDescent="0.2">
      <c r="A1374" s="142"/>
      <c r="B1374" s="142"/>
      <c r="C1374" s="142"/>
      <c r="D1374" s="142"/>
      <c r="E1374" s="142"/>
      <c r="F1374" s="142"/>
      <c r="G1374" s="142"/>
      <c r="H1374" s="142"/>
      <c r="I1374" s="142"/>
      <c r="J1374" s="143"/>
      <c r="K1374" s="143"/>
      <c r="L1374" s="143"/>
      <c r="M1374" s="143"/>
      <c r="N1374" s="143"/>
      <c r="O1374" s="143"/>
      <c r="P1374" s="143"/>
      <c r="Q1374" s="143"/>
      <c r="R1374" s="143"/>
      <c r="S1374" s="143"/>
      <c r="T1374" s="143"/>
    </row>
    <row r="1375" spans="1:20" x14ac:dyDescent="0.2">
      <c r="A1375" s="142"/>
      <c r="B1375" s="142"/>
      <c r="C1375" s="142"/>
      <c r="D1375" s="142"/>
      <c r="E1375" s="142"/>
      <c r="F1375" s="142"/>
      <c r="G1375" s="142"/>
      <c r="H1375" s="142"/>
      <c r="I1375" s="142"/>
      <c r="J1375" s="143"/>
      <c r="K1375" s="143"/>
      <c r="L1375" s="143"/>
      <c r="M1375" s="143"/>
      <c r="N1375" s="143"/>
      <c r="O1375" s="143"/>
      <c r="P1375" s="143"/>
      <c r="Q1375" s="143"/>
      <c r="R1375" s="143"/>
      <c r="S1375" s="143"/>
      <c r="T1375" s="143"/>
    </row>
    <row r="1376" spans="1:20" x14ac:dyDescent="0.2">
      <c r="A1376" s="142"/>
      <c r="B1376" s="142"/>
      <c r="C1376" s="142"/>
      <c r="D1376" s="142"/>
      <c r="E1376" s="142"/>
      <c r="F1376" s="142"/>
      <c r="G1376" s="142"/>
      <c r="H1376" s="142"/>
      <c r="I1376" s="142"/>
      <c r="J1376" s="143"/>
      <c r="K1376" s="143"/>
      <c r="L1376" s="143"/>
      <c r="M1376" s="143"/>
      <c r="N1376" s="143"/>
      <c r="O1376" s="143"/>
      <c r="P1376" s="143"/>
      <c r="Q1376" s="143"/>
      <c r="R1376" s="143"/>
      <c r="S1376" s="143"/>
      <c r="T1376" s="143"/>
    </row>
    <row r="1377" spans="1:20" x14ac:dyDescent="0.2">
      <c r="A1377" s="142"/>
      <c r="B1377" s="142"/>
      <c r="C1377" s="142"/>
      <c r="D1377" s="142"/>
      <c r="E1377" s="142"/>
      <c r="F1377" s="142"/>
      <c r="G1377" s="142"/>
      <c r="H1377" s="142"/>
      <c r="I1377" s="142"/>
      <c r="J1377" s="143"/>
      <c r="K1377" s="143"/>
      <c r="L1377" s="143"/>
      <c r="M1377" s="143"/>
      <c r="N1377" s="143"/>
      <c r="O1377" s="143"/>
      <c r="P1377" s="143"/>
      <c r="Q1377" s="143"/>
      <c r="R1377" s="143"/>
      <c r="S1377" s="143"/>
      <c r="T1377" s="143"/>
    </row>
    <row r="1378" spans="1:20" x14ac:dyDescent="0.2">
      <c r="A1378" s="142"/>
      <c r="B1378" s="142"/>
      <c r="C1378" s="142"/>
      <c r="D1378" s="142"/>
      <c r="E1378" s="142"/>
      <c r="F1378" s="142"/>
      <c r="G1378" s="142"/>
      <c r="H1378" s="142"/>
      <c r="I1378" s="142"/>
      <c r="J1378" s="143"/>
      <c r="K1378" s="143"/>
      <c r="L1378" s="143"/>
      <c r="M1378" s="143"/>
      <c r="N1378" s="143"/>
      <c r="O1378" s="143"/>
      <c r="P1378" s="143"/>
      <c r="Q1378" s="143"/>
      <c r="R1378" s="143"/>
      <c r="S1378" s="143"/>
      <c r="T1378" s="143"/>
    </row>
    <row r="1379" spans="1:20" x14ac:dyDescent="0.2">
      <c r="A1379" s="142"/>
      <c r="B1379" s="142"/>
      <c r="C1379" s="142"/>
      <c r="D1379" s="142"/>
      <c r="E1379" s="142"/>
      <c r="F1379" s="142"/>
      <c r="G1379" s="142"/>
      <c r="H1379" s="142"/>
      <c r="I1379" s="142"/>
      <c r="J1379" s="143"/>
      <c r="K1379" s="143"/>
      <c r="L1379" s="143"/>
      <c r="M1379" s="143"/>
      <c r="N1379" s="143"/>
      <c r="O1379" s="143"/>
      <c r="P1379" s="143"/>
      <c r="Q1379" s="143"/>
      <c r="R1379" s="143"/>
      <c r="S1379" s="143"/>
      <c r="T1379" s="143"/>
    </row>
    <row r="1380" spans="1:20" x14ac:dyDescent="0.2">
      <c r="A1380" s="142"/>
      <c r="B1380" s="142"/>
      <c r="C1380" s="142"/>
      <c r="D1380" s="142"/>
      <c r="E1380" s="142"/>
      <c r="F1380" s="142"/>
      <c r="G1380" s="142"/>
      <c r="H1380" s="142"/>
      <c r="I1380" s="142"/>
      <c r="J1380" s="143"/>
      <c r="K1380" s="143"/>
      <c r="L1380" s="143"/>
      <c r="M1380" s="143"/>
      <c r="N1380" s="143"/>
      <c r="O1380" s="143"/>
      <c r="P1380" s="143"/>
      <c r="Q1380" s="143"/>
      <c r="R1380" s="143"/>
      <c r="S1380" s="143"/>
      <c r="T1380" s="143"/>
    </row>
    <row r="1381" spans="1:20" x14ac:dyDescent="0.2">
      <c r="A1381" s="142"/>
      <c r="B1381" s="142"/>
      <c r="C1381" s="142"/>
      <c r="D1381" s="142"/>
      <c r="E1381" s="142"/>
      <c r="F1381" s="142"/>
      <c r="G1381" s="142"/>
      <c r="H1381" s="142"/>
      <c r="I1381" s="142"/>
      <c r="J1381" s="143"/>
      <c r="K1381" s="143"/>
      <c r="L1381" s="143"/>
      <c r="M1381" s="143"/>
      <c r="N1381" s="143"/>
      <c r="O1381" s="143"/>
      <c r="P1381" s="143"/>
      <c r="Q1381" s="143"/>
      <c r="R1381" s="143"/>
      <c r="S1381" s="143"/>
      <c r="T1381" s="143"/>
    </row>
    <row r="1382" spans="1:20" x14ac:dyDescent="0.2">
      <c r="A1382" s="142"/>
      <c r="B1382" s="142"/>
      <c r="C1382" s="142"/>
      <c r="D1382" s="142"/>
      <c r="E1382" s="142"/>
      <c r="F1382" s="142"/>
      <c r="G1382" s="142"/>
      <c r="H1382" s="142"/>
      <c r="I1382" s="142"/>
      <c r="J1382" s="143"/>
      <c r="K1382" s="143"/>
      <c r="L1382" s="143"/>
      <c r="M1382" s="143"/>
      <c r="N1382" s="143"/>
      <c r="O1382" s="143"/>
      <c r="P1382" s="143"/>
      <c r="Q1382" s="143"/>
      <c r="R1382" s="143"/>
      <c r="S1382" s="143"/>
      <c r="T1382" s="143"/>
    </row>
    <row r="1383" spans="1:20" x14ac:dyDescent="0.2">
      <c r="A1383" s="142"/>
      <c r="B1383" s="142"/>
      <c r="C1383" s="142"/>
      <c r="D1383" s="142"/>
      <c r="E1383" s="142"/>
      <c r="F1383" s="142"/>
      <c r="G1383" s="142"/>
      <c r="H1383" s="142"/>
      <c r="I1383" s="142"/>
      <c r="J1383" s="143"/>
      <c r="K1383" s="143"/>
      <c r="L1383" s="143"/>
      <c r="M1383" s="143"/>
      <c r="N1383" s="143"/>
      <c r="O1383" s="143"/>
      <c r="P1383" s="143"/>
      <c r="Q1383" s="143"/>
      <c r="R1383" s="143"/>
      <c r="S1383" s="143"/>
      <c r="T1383" s="143"/>
    </row>
    <row r="1384" spans="1:20" x14ac:dyDescent="0.2">
      <c r="A1384" s="142"/>
      <c r="B1384" s="142"/>
      <c r="C1384" s="142"/>
      <c r="D1384" s="142"/>
      <c r="E1384" s="142"/>
      <c r="F1384" s="142"/>
      <c r="G1384" s="142"/>
      <c r="H1384" s="142"/>
      <c r="I1384" s="142"/>
      <c r="J1384" s="143"/>
      <c r="K1384" s="143"/>
      <c r="L1384" s="143"/>
      <c r="M1384" s="143"/>
      <c r="N1384" s="143"/>
      <c r="O1384" s="143"/>
      <c r="P1384" s="143"/>
      <c r="Q1384" s="143"/>
      <c r="R1384" s="143"/>
      <c r="S1384" s="143"/>
      <c r="T1384" s="143"/>
    </row>
    <row r="1385" spans="1:20" x14ac:dyDescent="0.2">
      <c r="A1385" s="142"/>
      <c r="B1385" s="142"/>
      <c r="C1385" s="142"/>
      <c r="D1385" s="142"/>
      <c r="E1385" s="142"/>
      <c r="F1385" s="142"/>
      <c r="G1385" s="142"/>
      <c r="H1385" s="142"/>
      <c r="I1385" s="142"/>
      <c r="J1385" s="143"/>
      <c r="K1385" s="143"/>
      <c r="L1385" s="143"/>
      <c r="M1385" s="143"/>
      <c r="N1385" s="143"/>
      <c r="O1385" s="143"/>
      <c r="P1385" s="143"/>
      <c r="Q1385" s="143"/>
      <c r="R1385" s="143"/>
      <c r="S1385" s="143"/>
      <c r="T1385" s="143"/>
    </row>
    <row r="1386" spans="1:20" x14ac:dyDescent="0.2">
      <c r="A1386" s="142"/>
      <c r="B1386" s="142"/>
      <c r="C1386" s="142"/>
      <c r="D1386" s="142"/>
      <c r="E1386" s="142"/>
      <c r="F1386" s="142"/>
      <c r="G1386" s="142"/>
      <c r="H1386" s="142"/>
      <c r="I1386" s="142"/>
      <c r="J1386" s="143"/>
      <c r="K1386" s="143"/>
      <c r="L1386" s="143"/>
      <c r="M1386" s="143"/>
      <c r="N1386" s="143"/>
      <c r="O1386" s="143"/>
      <c r="P1386" s="143"/>
      <c r="Q1386" s="143"/>
      <c r="R1386" s="143"/>
      <c r="S1386" s="143"/>
      <c r="T1386" s="143"/>
    </row>
    <row r="1387" spans="1:20" x14ac:dyDescent="0.2">
      <c r="A1387" s="142"/>
      <c r="B1387" s="142"/>
      <c r="C1387" s="142"/>
      <c r="D1387" s="142"/>
      <c r="E1387" s="142"/>
      <c r="F1387" s="142"/>
      <c r="G1387" s="142"/>
      <c r="H1387" s="142"/>
      <c r="I1387" s="142"/>
      <c r="J1387" s="143"/>
      <c r="K1387" s="143"/>
      <c r="L1387" s="143"/>
      <c r="M1387" s="143"/>
      <c r="N1387" s="143"/>
      <c r="O1387" s="143"/>
      <c r="P1387" s="143"/>
      <c r="Q1387" s="143"/>
      <c r="R1387" s="143"/>
      <c r="S1387" s="143"/>
      <c r="T1387" s="143"/>
    </row>
    <row r="1388" spans="1:20" x14ac:dyDescent="0.2">
      <c r="A1388" s="142"/>
      <c r="B1388" s="142"/>
      <c r="C1388" s="142"/>
      <c r="D1388" s="142"/>
      <c r="E1388" s="142"/>
      <c r="F1388" s="142"/>
      <c r="G1388" s="142"/>
      <c r="H1388" s="142"/>
      <c r="I1388" s="142"/>
      <c r="J1388" s="143"/>
      <c r="K1388" s="143"/>
      <c r="L1388" s="143"/>
      <c r="M1388" s="143"/>
      <c r="N1388" s="143"/>
      <c r="O1388" s="143"/>
      <c r="P1388" s="143"/>
      <c r="Q1388" s="143"/>
      <c r="R1388" s="143"/>
      <c r="S1388" s="143"/>
      <c r="T1388" s="143"/>
    </row>
    <row r="1389" spans="1:20" x14ac:dyDescent="0.2">
      <c r="A1389" s="142"/>
      <c r="B1389" s="142"/>
      <c r="C1389" s="142"/>
      <c r="D1389" s="142"/>
      <c r="E1389" s="142"/>
      <c r="F1389" s="142"/>
      <c r="G1389" s="142"/>
      <c r="H1389" s="142"/>
      <c r="I1389" s="142"/>
      <c r="J1389" s="143"/>
      <c r="K1389" s="143"/>
      <c r="L1389" s="143"/>
      <c r="M1389" s="143"/>
      <c r="N1389" s="143"/>
      <c r="O1389" s="143"/>
      <c r="P1389" s="143"/>
      <c r="Q1389" s="143"/>
      <c r="R1389" s="143"/>
      <c r="S1389" s="143"/>
      <c r="T1389" s="143"/>
    </row>
    <row r="1390" spans="1:20" x14ac:dyDescent="0.2">
      <c r="A1390" s="142"/>
      <c r="B1390" s="142"/>
      <c r="C1390" s="142"/>
      <c r="D1390" s="142"/>
      <c r="E1390" s="142"/>
      <c r="F1390" s="142"/>
      <c r="G1390" s="142"/>
      <c r="H1390" s="142"/>
      <c r="I1390" s="142"/>
      <c r="J1390" s="143"/>
      <c r="K1390" s="143"/>
      <c r="L1390" s="143"/>
      <c r="M1390" s="143"/>
      <c r="N1390" s="143"/>
      <c r="O1390" s="143"/>
      <c r="P1390" s="143"/>
      <c r="Q1390" s="143"/>
      <c r="R1390" s="143"/>
      <c r="S1390" s="143"/>
      <c r="T1390" s="143"/>
    </row>
    <row r="1391" spans="1:20" x14ac:dyDescent="0.2">
      <c r="A1391" s="142"/>
      <c r="B1391" s="142"/>
      <c r="C1391" s="142"/>
      <c r="D1391" s="142"/>
      <c r="E1391" s="142"/>
      <c r="F1391" s="142"/>
      <c r="G1391" s="142"/>
      <c r="H1391" s="142"/>
      <c r="I1391" s="142"/>
      <c r="J1391" s="143"/>
      <c r="K1391" s="143"/>
      <c r="L1391" s="143"/>
      <c r="M1391" s="143"/>
      <c r="N1391" s="143"/>
      <c r="O1391" s="143"/>
      <c r="P1391" s="143"/>
      <c r="Q1391" s="143"/>
      <c r="R1391" s="143"/>
      <c r="S1391" s="143"/>
      <c r="T1391" s="143"/>
    </row>
    <row r="1392" spans="1:20" x14ac:dyDescent="0.2">
      <c r="A1392" s="142"/>
      <c r="B1392" s="142"/>
      <c r="C1392" s="142"/>
      <c r="D1392" s="142"/>
      <c r="E1392" s="142"/>
      <c r="F1392" s="142"/>
      <c r="G1392" s="142"/>
      <c r="H1392" s="142"/>
      <c r="I1392" s="142"/>
      <c r="J1392" s="143"/>
      <c r="K1392" s="143"/>
      <c r="L1392" s="143"/>
      <c r="M1392" s="143"/>
      <c r="N1392" s="143"/>
      <c r="O1392" s="143"/>
      <c r="P1392" s="143"/>
      <c r="Q1392" s="143"/>
      <c r="R1392" s="143"/>
      <c r="S1392" s="143"/>
      <c r="T1392" s="143"/>
    </row>
    <row r="1393" spans="1:20" x14ac:dyDescent="0.2">
      <c r="A1393" s="142"/>
      <c r="B1393" s="142"/>
      <c r="C1393" s="142"/>
      <c r="D1393" s="142"/>
      <c r="E1393" s="142"/>
      <c r="F1393" s="142"/>
      <c r="G1393" s="142"/>
      <c r="H1393" s="142"/>
      <c r="I1393" s="142"/>
      <c r="J1393" s="143"/>
      <c r="K1393" s="143"/>
      <c r="L1393" s="143"/>
      <c r="M1393" s="143"/>
      <c r="N1393" s="143"/>
      <c r="O1393" s="143"/>
      <c r="P1393" s="143"/>
      <c r="Q1393" s="143"/>
      <c r="R1393" s="143"/>
      <c r="S1393" s="143"/>
      <c r="T1393" s="143"/>
    </row>
    <row r="1394" spans="1:20" x14ac:dyDescent="0.2">
      <c r="A1394" s="142"/>
      <c r="B1394" s="142"/>
      <c r="C1394" s="142"/>
      <c r="D1394" s="142"/>
      <c r="E1394" s="142"/>
      <c r="F1394" s="142"/>
      <c r="G1394" s="142"/>
      <c r="H1394" s="142"/>
      <c r="I1394" s="142"/>
      <c r="J1394" s="143"/>
      <c r="K1394" s="143"/>
      <c r="L1394" s="143"/>
      <c r="M1394" s="143"/>
      <c r="N1394" s="143"/>
      <c r="O1394" s="143"/>
      <c r="P1394" s="143"/>
      <c r="Q1394" s="143"/>
      <c r="R1394" s="143"/>
      <c r="S1394" s="143"/>
      <c r="T1394" s="143"/>
    </row>
    <row r="1395" spans="1:20" x14ac:dyDescent="0.2">
      <c r="A1395" s="142"/>
      <c r="B1395" s="142"/>
      <c r="C1395" s="142"/>
      <c r="D1395" s="142"/>
      <c r="E1395" s="142"/>
      <c r="F1395" s="142"/>
      <c r="G1395" s="142"/>
      <c r="H1395" s="142"/>
      <c r="I1395" s="142"/>
      <c r="J1395" s="143"/>
      <c r="K1395" s="143"/>
      <c r="L1395" s="143"/>
      <c r="M1395" s="143"/>
      <c r="N1395" s="143"/>
      <c r="O1395" s="143"/>
      <c r="P1395" s="143"/>
      <c r="Q1395" s="143"/>
      <c r="R1395" s="143"/>
      <c r="S1395" s="143"/>
      <c r="T1395" s="143"/>
    </row>
    <row r="1396" spans="1:20" x14ac:dyDescent="0.2">
      <c r="A1396" s="142"/>
      <c r="B1396" s="142"/>
      <c r="C1396" s="142"/>
      <c r="D1396" s="142"/>
      <c r="E1396" s="142"/>
      <c r="F1396" s="142"/>
      <c r="G1396" s="142"/>
      <c r="H1396" s="142"/>
      <c r="I1396" s="142"/>
      <c r="J1396" s="143"/>
      <c r="K1396" s="143"/>
      <c r="L1396" s="143"/>
      <c r="M1396" s="143"/>
      <c r="N1396" s="143"/>
      <c r="O1396" s="143"/>
      <c r="P1396" s="143"/>
      <c r="Q1396" s="143"/>
      <c r="R1396" s="143"/>
      <c r="S1396" s="143"/>
      <c r="T1396" s="143"/>
    </row>
    <row r="1397" spans="1:20" x14ac:dyDescent="0.2">
      <c r="A1397" s="142"/>
      <c r="B1397" s="142"/>
      <c r="C1397" s="142"/>
      <c r="D1397" s="142"/>
      <c r="E1397" s="142"/>
      <c r="F1397" s="142"/>
      <c r="G1397" s="142"/>
      <c r="H1397" s="142"/>
      <c r="I1397" s="142"/>
      <c r="J1397" s="143"/>
      <c r="K1397" s="143"/>
      <c r="L1397" s="143"/>
      <c r="M1397" s="143"/>
      <c r="N1397" s="143"/>
      <c r="O1397" s="143"/>
      <c r="P1397" s="143"/>
      <c r="Q1397" s="143"/>
      <c r="R1397" s="143"/>
      <c r="S1397" s="143"/>
      <c r="T1397" s="143"/>
    </row>
    <row r="1398" spans="1:20" x14ac:dyDescent="0.2">
      <c r="A1398" s="142"/>
      <c r="B1398" s="142"/>
      <c r="C1398" s="142"/>
      <c r="D1398" s="142"/>
      <c r="E1398" s="142"/>
      <c r="F1398" s="142"/>
      <c r="G1398" s="142"/>
      <c r="H1398" s="142"/>
      <c r="I1398" s="142"/>
      <c r="J1398" s="143"/>
      <c r="K1398" s="143"/>
      <c r="L1398" s="143"/>
      <c r="M1398" s="143"/>
      <c r="N1398" s="143"/>
      <c r="O1398" s="143"/>
      <c r="P1398" s="143"/>
      <c r="Q1398" s="143"/>
      <c r="R1398" s="143"/>
      <c r="S1398" s="143"/>
      <c r="T1398" s="143"/>
    </row>
    <row r="1399" spans="1:20" x14ac:dyDescent="0.2">
      <c r="A1399" s="142"/>
      <c r="B1399" s="142"/>
      <c r="C1399" s="142"/>
      <c r="D1399" s="142"/>
      <c r="E1399" s="142"/>
      <c r="F1399" s="142"/>
      <c r="G1399" s="142"/>
      <c r="H1399" s="142"/>
      <c r="I1399" s="142"/>
      <c r="J1399" s="143"/>
      <c r="K1399" s="143"/>
      <c r="L1399" s="143"/>
      <c r="M1399" s="143"/>
      <c r="N1399" s="143"/>
      <c r="O1399" s="143"/>
      <c r="P1399" s="143"/>
      <c r="Q1399" s="143"/>
      <c r="R1399" s="143"/>
      <c r="S1399" s="143"/>
      <c r="T1399" s="143"/>
    </row>
    <row r="1400" spans="1:20" x14ac:dyDescent="0.2">
      <c r="A1400" s="142"/>
      <c r="B1400" s="142"/>
      <c r="C1400" s="142"/>
      <c r="D1400" s="142"/>
      <c r="E1400" s="142"/>
      <c r="F1400" s="142"/>
      <c r="G1400" s="142"/>
      <c r="H1400" s="142"/>
      <c r="I1400" s="142"/>
      <c r="J1400" s="143"/>
      <c r="K1400" s="143"/>
      <c r="L1400" s="143"/>
      <c r="M1400" s="143"/>
      <c r="N1400" s="143"/>
      <c r="O1400" s="143"/>
      <c r="P1400" s="143"/>
      <c r="Q1400" s="143"/>
      <c r="R1400" s="143"/>
      <c r="S1400" s="143"/>
      <c r="T1400" s="143"/>
    </row>
    <row r="1401" spans="1:20" x14ac:dyDescent="0.2">
      <c r="A1401" s="142"/>
      <c r="B1401" s="142"/>
      <c r="C1401" s="142"/>
      <c r="D1401" s="142"/>
      <c r="E1401" s="142"/>
      <c r="F1401" s="142"/>
      <c r="G1401" s="142"/>
      <c r="H1401" s="142"/>
      <c r="I1401" s="142"/>
      <c r="J1401" s="143"/>
      <c r="K1401" s="143"/>
      <c r="L1401" s="143"/>
      <c r="M1401" s="143"/>
      <c r="N1401" s="143"/>
      <c r="O1401" s="143"/>
      <c r="P1401" s="143"/>
      <c r="Q1401" s="143"/>
      <c r="R1401" s="143"/>
      <c r="S1401" s="143"/>
      <c r="T1401" s="143"/>
    </row>
    <row r="1402" spans="1:20" x14ac:dyDescent="0.2">
      <c r="A1402" s="142"/>
      <c r="B1402" s="142"/>
      <c r="C1402" s="142"/>
      <c r="D1402" s="142"/>
      <c r="E1402" s="142"/>
      <c r="F1402" s="142"/>
      <c r="G1402" s="142"/>
      <c r="H1402" s="142"/>
      <c r="I1402" s="142"/>
      <c r="J1402" s="143"/>
      <c r="K1402" s="143"/>
      <c r="L1402" s="143"/>
      <c r="M1402" s="143"/>
      <c r="N1402" s="143"/>
      <c r="O1402" s="143"/>
      <c r="P1402" s="143"/>
      <c r="Q1402" s="143"/>
      <c r="R1402" s="143"/>
      <c r="S1402" s="143"/>
      <c r="T1402" s="143"/>
    </row>
    <row r="1403" spans="1:20" x14ac:dyDescent="0.2">
      <c r="A1403" s="142"/>
      <c r="B1403" s="142"/>
      <c r="C1403" s="142"/>
      <c r="D1403" s="142"/>
      <c r="E1403" s="142"/>
      <c r="F1403" s="142"/>
      <c r="G1403" s="142"/>
      <c r="H1403" s="142"/>
      <c r="I1403" s="142"/>
      <c r="J1403" s="143"/>
      <c r="K1403" s="143"/>
      <c r="L1403" s="143"/>
      <c r="M1403" s="143"/>
      <c r="N1403" s="143"/>
      <c r="O1403" s="143"/>
      <c r="P1403" s="143"/>
      <c r="Q1403" s="143"/>
      <c r="R1403" s="143"/>
      <c r="S1403" s="143"/>
      <c r="T1403" s="143"/>
    </row>
    <row r="1404" spans="1:20" x14ac:dyDescent="0.2">
      <c r="A1404" s="142"/>
      <c r="B1404" s="142"/>
      <c r="C1404" s="142"/>
      <c r="D1404" s="142"/>
      <c r="E1404" s="142"/>
      <c r="F1404" s="142"/>
      <c r="G1404" s="142"/>
      <c r="H1404" s="142"/>
      <c r="I1404" s="142"/>
      <c r="J1404" s="143"/>
      <c r="K1404" s="143"/>
      <c r="L1404" s="143"/>
      <c r="M1404" s="143"/>
      <c r="N1404" s="143"/>
      <c r="O1404" s="143"/>
      <c r="P1404" s="143"/>
      <c r="Q1404" s="143"/>
      <c r="R1404" s="143"/>
      <c r="S1404" s="143"/>
      <c r="T1404" s="143"/>
    </row>
    <row r="1405" spans="1:20" x14ac:dyDescent="0.2">
      <c r="A1405" s="142"/>
      <c r="B1405" s="142"/>
      <c r="C1405" s="142"/>
      <c r="D1405" s="142"/>
      <c r="E1405" s="142"/>
      <c r="F1405" s="142"/>
      <c r="G1405" s="142"/>
      <c r="H1405" s="142"/>
      <c r="I1405" s="142"/>
      <c r="J1405" s="143"/>
      <c r="K1405" s="143"/>
      <c r="L1405" s="143"/>
      <c r="M1405" s="143"/>
      <c r="N1405" s="143"/>
      <c r="O1405" s="143"/>
      <c r="P1405" s="143"/>
      <c r="Q1405" s="143"/>
      <c r="R1405" s="143"/>
      <c r="S1405" s="143"/>
      <c r="T1405" s="143"/>
    </row>
    <row r="1406" spans="1:20" x14ac:dyDescent="0.2">
      <c r="A1406" s="142"/>
      <c r="B1406" s="142"/>
      <c r="C1406" s="142"/>
      <c r="D1406" s="142"/>
      <c r="E1406" s="142"/>
      <c r="F1406" s="142"/>
      <c r="G1406" s="142"/>
      <c r="H1406" s="142"/>
      <c r="I1406" s="142"/>
      <c r="J1406" s="143"/>
      <c r="K1406" s="143"/>
      <c r="L1406" s="143"/>
      <c r="M1406" s="143"/>
      <c r="N1406" s="143"/>
      <c r="O1406" s="143"/>
      <c r="P1406" s="143"/>
      <c r="Q1406" s="143"/>
      <c r="R1406" s="143"/>
      <c r="S1406" s="143"/>
      <c r="T1406" s="143"/>
    </row>
    <row r="1407" spans="1:20" x14ac:dyDescent="0.2">
      <c r="A1407" s="142"/>
      <c r="B1407" s="142"/>
      <c r="C1407" s="142"/>
      <c r="D1407" s="142"/>
      <c r="E1407" s="142"/>
      <c r="F1407" s="142"/>
      <c r="G1407" s="142"/>
      <c r="H1407" s="142"/>
      <c r="I1407" s="142"/>
      <c r="J1407" s="143"/>
      <c r="K1407" s="143"/>
      <c r="L1407" s="143"/>
      <c r="M1407" s="143"/>
      <c r="N1407" s="143"/>
      <c r="O1407" s="143"/>
      <c r="P1407" s="143"/>
      <c r="Q1407" s="143"/>
      <c r="R1407" s="143"/>
      <c r="S1407" s="143"/>
      <c r="T1407" s="143"/>
    </row>
    <row r="1408" spans="1:20" x14ac:dyDescent="0.2">
      <c r="A1408" s="142"/>
      <c r="B1408" s="142"/>
      <c r="C1408" s="142"/>
      <c r="D1408" s="142"/>
      <c r="E1408" s="142"/>
      <c r="F1408" s="142"/>
      <c r="G1408" s="142"/>
      <c r="H1408" s="142"/>
      <c r="I1408" s="142"/>
      <c r="J1408" s="143"/>
      <c r="K1408" s="143"/>
      <c r="L1408" s="143"/>
      <c r="M1408" s="143"/>
      <c r="N1408" s="143"/>
      <c r="O1408" s="143"/>
      <c r="P1408" s="143"/>
      <c r="Q1408" s="143"/>
      <c r="R1408" s="143"/>
      <c r="S1408" s="143"/>
      <c r="T1408" s="143"/>
    </row>
    <row r="1409" spans="1:20" x14ac:dyDescent="0.2">
      <c r="A1409" s="142"/>
      <c r="B1409" s="142"/>
      <c r="C1409" s="142"/>
      <c r="D1409" s="142"/>
      <c r="E1409" s="142"/>
      <c r="F1409" s="142"/>
      <c r="G1409" s="142"/>
      <c r="H1409" s="142"/>
      <c r="I1409" s="142"/>
      <c r="J1409" s="143"/>
      <c r="K1409" s="143"/>
      <c r="L1409" s="143"/>
      <c r="M1409" s="143"/>
      <c r="N1409" s="143"/>
      <c r="O1409" s="143"/>
      <c r="P1409" s="143"/>
      <c r="Q1409" s="143"/>
      <c r="R1409" s="143"/>
      <c r="S1409" s="143"/>
      <c r="T1409" s="143"/>
    </row>
    <row r="1410" spans="1:20" x14ac:dyDescent="0.2">
      <c r="A1410" s="142"/>
      <c r="B1410" s="142"/>
      <c r="C1410" s="142"/>
      <c r="D1410" s="142"/>
      <c r="E1410" s="142"/>
      <c r="F1410" s="142"/>
      <c r="G1410" s="142"/>
      <c r="H1410" s="142"/>
      <c r="I1410" s="142"/>
      <c r="J1410" s="143"/>
      <c r="K1410" s="143"/>
      <c r="L1410" s="143"/>
      <c r="M1410" s="143"/>
      <c r="N1410" s="143"/>
      <c r="O1410" s="143"/>
      <c r="P1410" s="143"/>
      <c r="Q1410" s="143"/>
      <c r="R1410" s="143"/>
      <c r="S1410" s="143"/>
      <c r="T1410" s="143"/>
    </row>
    <row r="1411" spans="1:20" x14ac:dyDescent="0.2">
      <c r="A1411" s="142"/>
      <c r="B1411" s="142"/>
      <c r="C1411" s="142"/>
      <c r="D1411" s="142"/>
      <c r="E1411" s="142"/>
      <c r="F1411" s="142"/>
      <c r="G1411" s="142"/>
      <c r="H1411" s="142"/>
      <c r="I1411" s="142"/>
      <c r="J1411" s="143"/>
      <c r="K1411" s="143"/>
      <c r="L1411" s="143"/>
      <c r="M1411" s="143"/>
      <c r="N1411" s="143"/>
      <c r="O1411" s="143"/>
      <c r="P1411" s="143"/>
      <c r="Q1411" s="143"/>
      <c r="R1411" s="143"/>
      <c r="S1411" s="143"/>
      <c r="T1411" s="143"/>
    </row>
    <row r="1412" spans="1:20" x14ac:dyDescent="0.2">
      <c r="A1412" s="142"/>
      <c r="B1412" s="142"/>
      <c r="C1412" s="142"/>
      <c r="D1412" s="142"/>
      <c r="E1412" s="142"/>
      <c r="F1412" s="142"/>
      <c r="G1412" s="142"/>
      <c r="H1412" s="142"/>
      <c r="I1412" s="142"/>
      <c r="J1412" s="143"/>
      <c r="K1412" s="143"/>
      <c r="L1412" s="143"/>
      <c r="M1412" s="143"/>
      <c r="N1412" s="143"/>
      <c r="O1412" s="143"/>
      <c r="P1412" s="143"/>
      <c r="Q1412" s="143"/>
      <c r="R1412" s="143"/>
      <c r="S1412" s="143"/>
      <c r="T1412" s="143"/>
    </row>
    <row r="1413" spans="1:20" x14ac:dyDescent="0.2">
      <c r="A1413" s="142"/>
      <c r="B1413" s="142"/>
      <c r="C1413" s="142"/>
      <c r="D1413" s="142"/>
      <c r="E1413" s="142"/>
      <c r="F1413" s="142"/>
      <c r="G1413" s="142"/>
      <c r="H1413" s="142"/>
      <c r="I1413" s="142"/>
      <c r="J1413" s="143"/>
      <c r="K1413" s="143"/>
      <c r="L1413" s="143"/>
      <c r="M1413" s="143"/>
      <c r="N1413" s="143"/>
      <c r="O1413" s="143"/>
      <c r="P1413" s="143"/>
      <c r="Q1413" s="143"/>
      <c r="R1413" s="143"/>
      <c r="S1413" s="143"/>
      <c r="T1413" s="143"/>
    </row>
    <row r="1414" spans="1:20" x14ac:dyDescent="0.2">
      <c r="A1414" s="142"/>
      <c r="B1414" s="142"/>
      <c r="C1414" s="142"/>
      <c r="D1414" s="142"/>
      <c r="E1414" s="142"/>
      <c r="F1414" s="142"/>
      <c r="G1414" s="142"/>
      <c r="H1414" s="142"/>
      <c r="I1414" s="142"/>
      <c r="J1414" s="143"/>
      <c r="K1414" s="143"/>
      <c r="L1414" s="143"/>
      <c r="M1414" s="143"/>
      <c r="N1414" s="143"/>
      <c r="O1414" s="143"/>
      <c r="P1414" s="143"/>
      <c r="Q1414" s="143"/>
      <c r="R1414" s="143"/>
      <c r="S1414" s="143"/>
      <c r="T1414" s="143"/>
    </row>
    <row r="1415" spans="1:20" x14ac:dyDescent="0.2">
      <c r="A1415" s="142"/>
      <c r="B1415" s="142"/>
      <c r="C1415" s="142"/>
      <c r="D1415" s="142"/>
      <c r="E1415" s="142"/>
      <c r="F1415" s="142"/>
      <c r="G1415" s="142"/>
      <c r="H1415" s="142"/>
      <c r="I1415" s="142"/>
      <c r="J1415" s="143"/>
      <c r="K1415" s="143"/>
      <c r="L1415" s="143"/>
      <c r="M1415" s="143"/>
      <c r="N1415" s="143"/>
      <c r="O1415" s="143"/>
      <c r="P1415" s="143"/>
      <c r="Q1415" s="143"/>
      <c r="R1415" s="143"/>
      <c r="S1415" s="143"/>
      <c r="T1415" s="143"/>
    </row>
    <row r="1416" spans="1:20" x14ac:dyDescent="0.2">
      <c r="A1416" s="142"/>
      <c r="B1416" s="142"/>
      <c r="C1416" s="142"/>
      <c r="D1416" s="142"/>
      <c r="E1416" s="142"/>
      <c r="F1416" s="142"/>
      <c r="G1416" s="142"/>
      <c r="H1416" s="142"/>
      <c r="I1416" s="142"/>
      <c r="J1416" s="143"/>
      <c r="K1416" s="143"/>
      <c r="L1416" s="143"/>
      <c r="M1416" s="143"/>
      <c r="N1416" s="143"/>
      <c r="O1416" s="143"/>
      <c r="P1416" s="143"/>
      <c r="Q1416" s="143"/>
      <c r="R1416" s="143"/>
      <c r="S1416" s="143"/>
      <c r="T1416" s="143"/>
    </row>
    <row r="1417" spans="1:20" x14ac:dyDescent="0.2">
      <c r="A1417" s="142"/>
      <c r="B1417" s="142"/>
      <c r="C1417" s="142"/>
      <c r="D1417" s="142"/>
      <c r="E1417" s="142"/>
      <c r="F1417" s="142"/>
      <c r="G1417" s="142"/>
      <c r="H1417" s="142"/>
      <c r="I1417" s="142"/>
      <c r="J1417" s="143"/>
      <c r="K1417" s="143"/>
      <c r="L1417" s="143"/>
      <c r="M1417" s="143"/>
      <c r="N1417" s="143"/>
      <c r="O1417" s="143"/>
      <c r="P1417" s="143"/>
      <c r="Q1417" s="143"/>
      <c r="R1417" s="143"/>
      <c r="S1417" s="143"/>
      <c r="T1417" s="143"/>
    </row>
    <row r="1418" spans="1:20" x14ac:dyDescent="0.2">
      <c r="A1418" s="142"/>
      <c r="B1418" s="142"/>
      <c r="C1418" s="142"/>
      <c r="D1418" s="142"/>
      <c r="E1418" s="142"/>
      <c r="F1418" s="142"/>
      <c r="G1418" s="142"/>
      <c r="H1418" s="142"/>
      <c r="I1418" s="142"/>
      <c r="J1418" s="143"/>
      <c r="K1418" s="143"/>
      <c r="L1418" s="143"/>
      <c r="M1418" s="143"/>
      <c r="N1418" s="143"/>
      <c r="O1418" s="143"/>
      <c r="P1418" s="143"/>
      <c r="Q1418" s="143"/>
      <c r="R1418" s="143"/>
      <c r="S1418" s="143"/>
      <c r="T1418" s="143"/>
    </row>
    <row r="1419" spans="1:20" x14ac:dyDescent="0.2">
      <c r="A1419" s="142"/>
      <c r="B1419" s="142"/>
      <c r="C1419" s="142"/>
      <c r="D1419" s="142"/>
      <c r="E1419" s="142"/>
      <c r="F1419" s="142"/>
      <c r="G1419" s="142"/>
      <c r="H1419" s="142"/>
      <c r="I1419" s="142"/>
      <c r="J1419" s="143"/>
      <c r="K1419" s="143"/>
      <c r="L1419" s="143"/>
      <c r="M1419" s="143"/>
      <c r="N1419" s="143"/>
      <c r="O1419" s="143"/>
      <c r="P1419" s="143"/>
      <c r="Q1419" s="143"/>
      <c r="R1419" s="143"/>
      <c r="S1419" s="143"/>
      <c r="T1419" s="143"/>
    </row>
    <row r="1420" spans="1:20" x14ac:dyDescent="0.2">
      <c r="A1420" s="142"/>
      <c r="B1420" s="142"/>
      <c r="C1420" s="142"/>
      <c r="D1420" s="142"/>
      <c r="E1420" s="142"/>
      <c r="F1420" s="142"/>
      <c r="G1420" s="142"/>
      <c r="H1420" s="142"/>
      <c r="I1420" s="142"/>
      <c r="J1420" s="143"/>
      <c r="K1420" s="143"/>
      <c r="L1420" s="143"/>
      <c r="M1420" s="143"/>
      <c r="N1420" s="143"/>
      <c r="O1420" s="143"/>
      <c r="P1420" s="143"/>
      <c r="Q1420" s="143"/>
      <c r="R1420" s="143"/>
      <c r="S1420" s="143"/>
      <c r="T1420" s="143"/>
    </row>
    <row r="1421" spans="1:20" x14ac:dyDescent="0.2">
      <c r="A1421" s="142"/>
      <c r="B1421" s="142"/>
      <c r="C1421" s="142"/>
      <c r="D1421" s="142"/>
      <c r="E1421" s="142"/>
      <c r="F1421" s="142"/>
      <c r="G1421" s="142"/>
      <c r="H1421" s="142"/>
      <c r="I1421" s="142"/>
      <c r="J1421" s="143"/>
      <c r="K1421" s="143"/>
      <c r="L1421" s="143"/>
      <c r="M1421" s="143"/>
      <c r="N1421" s="143"/>
      <c r="O1421" s="143"/>
      <c r="P1421" s="143"/>
      <c r="Q1421" s="143"/>
      <c r="R1421" s="143"/>
      <c r="S1421" s="143"/>
      <c r="T1421" s="143"/>
    </row>
    <row r="1422" spans="1:20" x14ac:dyDescent="0.2">
      <c r="A1422" s="142"/>
      <c r="B1422" s="142"/>
      <c r="C1422" s="142"/>
      <c r="D1422" s="142"/>
      <c r="E1422" s="142"/>
      <c r="F1422" s="142"/>
      <c r="G1422" s="142"/>
      <c r="H1422" s="142"/>
      <c r="I1422" s="142"/>
      <c r="J1422" s="143"/>
      <c r="K1422" s="143"/>
      <c r="L1422" s="143"/>
      <c r="M1422" s="143"/>
      <c r="N1422" s="143"/>
      <c r="O1422" s="143"/>
      <c r="P1422" s="143"/>
      <c r="Q1422" s="143"/>
      <c r="R1422" s="143"/>
      <c r="S1422" s="143"/>
      <c r="T1422" s="143"/>
    </row>
    <row r="1423" spans="1:20" x14ac:dyDescent="0.2">
      <c r="A1423" s="142"/>
      <c r="B1423" s="142"/>
      <c r="C1423" s="142"/>
      <c r="D1423" s="142"/>
      <c r="E1423" s="142"/>
      <c r="F1423" s="142"/>
      <c r="G1423" s="142"/>
      <c r="H1423" s="142"/>
      <c r="I1423" s="142"/>
      <c r="J1423" s="143"/>
      <c r="K1423" s="143"/>
      <c r="L1423" s="143"/>
      <c r="M1423" s="143"/>
      <c r="N1423" s="143"/>
      <c r="O1423" s="143"/>
      <c r="P1423" s="143"/>
      <c r="Q1423" s="143"/>
      <c r="R1423" s="143"/>
      <c r="S1423" s="143"/>
      <c r="T1423" s="143"/>
    </row>
    <row r="1424" spans="1:20" x14ac:dyDescent="0.2">
      <c r="A1424" s="142"/>
      <c r="B1424" s="142"/>
      <c r="C1424" s="142"/>
      <c r="D1424" s="142"/>
      <c r="E1424" s="142"/>
      <c r="F1424" s="142"/>
      <c r="G1424" s="142"/>
      <c r="H1424" s="142"/>
      <c r="I1424" s="142"/>
      <c r="J1424" s="143"/>
      <c r="K1424" s="143"/>
      <c r="L1424" s="143"/>
      <c r="M1424" s="143"/>
      <c r="N1424" s="143"/>
      <c r="O1424" s="143"/>
      <c r="P1424" s="143"/>
      <c r="Q1424" s="143"/>
      <c r="R1424" s="143"/>
      <c r="S1424" s="143"/>
      <c r="T1424" s="143"/>
    </row>
    <row r="1425" spans="1:20" x14ac:dyDescent="0.2">
      <c r="A1425" s="142"/>
      <c r="B1425" s="142"/>
      <c r="C1425" s="142"/>
      <c r="D1425" s="142"/>
      <c r="E1425" s="142"/>
      <c r="F1425" s="142"/>
      <c r="G1425" s="142"/>
      <c r="H1425" s="142"/>
      <c r="I1425" s="142"/>
      <c r="J1425" s="143"/>
      <c r="K1425" s="143"/>
      <c r="L1425" s="143"/>
      <c r="M1425" s="143"/>
      <c r="N1425" s="143"/>
      <c r="O1425" s="143"/>
      <c r="P1425" s="143"/>
      <c r="Q1425" s="143"/>
      <c r="R1425" s="143"/>
      <c r="S1425" s="143"/>
      <c r="T1425" s="143"/>
    </row>
    <row r="1426" spans="1:20" x14ac:dyDescent="0.2">
      <c r="A1426" s="142"/>
      <c r="B1426" s="142"/>
      <c r="C1426" s="142"/>
      <c r="D1426" s="142"/>
      <c r="E1426" s="142"/>
      <c r="F1426" s="142"/>
      <c r="G1426" s="142"/>
      <c r="H1426" s="142"/>
      <c r="I1426" s="142"/>
      <c r="J1426" s="143"/>
      <c r="K1426" s="143"/>
      <c r="L1426" s="143"/>
      <c r="M1426" s="143"/>
      <c r="N1426" s="143"/>
      <c r="O1426" s="143"/>
      <c r="P1426" s="143"/>
      <c r="Q1426" s="143"/>
      <c r="R1426" s="143"/>
      <c r="S1426" s="143"/>
      <c r="T1426" s="143"/>
    </row>
    <row r="1427" spans="1:20" x14ac:dyDescent="0.2">
      <c r="A1427" s="142"/>
      <c r="B1427" s="142"/>
      <c r="C1427" s="142"/>
      <c r="D1427" s="142"/>
      <c r="E1427" s="142"/>
      <c r="F1427" s="142"/>
      <c r="G1427" s="142"/>
      <c r="H1427" s="142"/>
      <c r="I1427" s="142"/>
      <c r="J1427" s="143"/>
      <c r="K1427" s="143"/>
      <c r="L1427" s="143"/>
      <c r="M1427" s="143"/>
      <c r="N1427" s="143"/>
      <c r="O1427" s="143"/>
      <c r="P1427" s="143"/>
      <c r="Q1427" s="143"/>
      <c r="R1427" s="143"/>
      <c r="S1427" s="143"/>
      <c r="T1427" s="143"/>
    </row>
    <row r="1428" spans="1:20" x14ac:dyDescent="0.2">
      <c r="A1428" s="142"/>
      <c r="B1428" s="142"/>
      <c r="C1428" s="142"/>
      <c r="D1428" s="142"/>
      <c r="E1428" s="142"/>
      <c r="F1428" s="142"/>
      <c r="G1428" s="142"/>
      <c r="H1428" s="142"/>
      <c r="I1428" s="142"/>
      <c r="J1428" s="143"/>
      <c r="K1428" s="143"/>
      <c r="L1428" s="143"/>
      <c r="M1428" s="143"/>
      <c r="N1428" s="143"/>
      <c r="O1428" s="143"/>
      <c r="P1428" s="143"/>
      <c r="Q1428" s="143"/>
      <c r="R1428" s="143"/>
      <c r="S1428" s="143"/>
      <c r="T1428" s="143"/>
    </row>
    <row r="1429" spans="1:20" x14ac:dyDescent="0.2">
      <c r="A1429" s="142"/>
      <c r="B1429" s="142"/>
      <c r="C1429" s="142"/>
      <c r="D1429" s="142"/>
      <c r="E1429" s="142"/>
      <c r="F1429" s="142"/>
      <c r="G1429" s="142"/>
      <c r="H1429" s="142"/>
      <c r="I1429" s="142"/>
      <c r="J1429" s="143"/>
      <c r="K1429" s="143"/>
      <c r="L1429" s="143"/>
      <c r="M1429" s="143"/>
      <c r="N1429" s="143"/>
      <c r="O1429" s="143"/>
      <c r="P1429" s="143"/>
      <c r="Q1429" s="143"/>
      <c r="R1429" s="143"/>
      <c r="S1429" s="143"/>
      <c r="T1429" s="143"/>
    </row>
    <row r="1430" spans="1:20" x14ac:dyDescent="0.2">
      <c r="A1430" s="142"/>
      <c r="B1430" s="142"/>
      <c r="C1430" s="142"/>
      <c r="D1430" s="142"/>
      <c r="E1430" s="142"/>
      <c r="F1430" s="142"/>
      <c r="G1430" s="142"/>
      <c r="H1430" s="142"/>
      <c r="I1430" s="142"/>
      <c r="J1430" s="143"/>
      <c r="K1430" s="143"/>
      <c r="L1430" s="143"/>
      <c r="M1430" s="143"/>
      <c r="N1430" s="143"/>
      <c r="O1430" s="143"/>
      <c r="P1430" s="143"/>
      <c r="Q1430" s="143"/>
      <c r="R1430" s="143"/>
      <c r="S1430" s="143"/>
      <c r="T1430" s="143"/>
    </row>
    <row r="1431" spans="1:20" x14ac:dyDescent="0.2">
      <c r="A1431" s="142"/>
      <c r="B1431" s="142"/>
      <c r="C1431" s="142"/>
      <c r="D1431" s="142"/>
      <c r="E1431" s="142"/>
      <c r="F1431" s="142"/>
      <c r="G1431" s="142"/>
      <c r="H1431" s="142"/>
      <c r="I1431" s="142"/>
      <c r="J1431" s="143"/>
      <c r="K1431" s="143"/>
      <c r="L1431" s="143"/>
      <c r="M1431" s="143"/>
      <c r="N1431" s="143"/>
      <c r="O1431" s="143"/>
      <c r="P1431" s="143"/>
      <c r="Q1431" s="143"/>
      <c r="R1431" s="143"/>
      <c r="S1431" s="143"/>
      <c r="T1431" s="143"/>
    </row>
    <row r="1432" spans="1:20" x14ac:dyDescent="0.2">
      <c r="A1432" s="142"/>
      <c r="B1432" s="142"/>
      <c r="C1432" s="142"/>
      <c r="D1432" s="142"/>
      <c r="E1432" s="142"/>
      <c r="F1432" s="142"/>
      <c r="G1432" s="142"/>
      <c r="H1432" s="142"/>
      <c r="I1432" s="142"/>
      <c r="J1432" s="143"/>
      <c r="K1432" s="143"/>
      <c r="L1432" s="143"/>
      <c r="M1432" s="143"/>
      <c r="N1432" s="143"/>
      <c r="O1432" s="143"/>
      <c r="P1432" s="143"/>
      <c r="Q1432" s="143"/>
      <c r="R1432" s="143"/>
      <c r="S1432" s="143"/>
      <c r="T1432" s="143"/>
    </row>
    <row r="1433" spans="1:20" x14ac:dyDescent="0.2">
      <c r="A1433" s="142"/>
      <c r="B1433" s="142"/>
      <c r="C1433" s="142"/>
      <c r="D1433" s="142"/>
      <c r="E1433" s="142"/>
      <c r="F1433" s="142"/>
      <c r="G1433" s="142"/>
      <c r="H1433" s="142"/>
      <c r="I1433" s="142"/>
      <c r="J1433" s="143"/>
      <c r="K1433" s="143"/>
      <c r="L1433" s="143"/>
      <c r="M1433" s="143"/>
      <c r="N1433" s="143"/>
      <c r="O1433" s="143"/>
      <c r="P1433" s="143"/>
      <c r="Q1433" s="143"/>
      <c r="R1433" s="143"/>
      <c r="S1433" s="143"/>
      <c r="T1433" s="143"/>
    </row>
    <row r="1434" spans="1:20" x14ac:dyDescent="0.2">
      <c r="A1434" s="142"/>
      <c r="B1434" s="142"/>
      <c r="C1434" s="142"/>
      <c r="D1434" s="142"/>
      <c r="E1434" s="142"/>
      <c r="F1434" s="142"/>
      <c r="G1434" s="142"/>
      <c r="H1434" s="142"/>
      <c r="I1434" s="142"/>
      <c r="J1434" s="143"/>
      <c r="K1434" s="143"/>
      <c r="L1434" s="143"/>
      <c r="M1434" s="143"/>
      <c r="N1434" s="143"/>
      <c r="O1434" s="143"/>
      <c r="P1434" s="143"/>
      <c r="Q1434" s="143"/>
      <c r="R1434" s="143"/>
      <c r="S1434" s="143"/>
      <c r="T1434" s="143"/>
    </row>
    <row r="1435" spans="1:20" x14ac:dyDescent="0.2">
      <c r="A1435" s="142"/>
      <c r="B1435" s="142"/>
      <c r="C1435" s="142"/>
      <c r="D1435" s="142"/>
      <c r="E1435" s="142"/>
      <c r="F1435" s="142"/>
      <c r="G1435" s="142"/>
      <c r="H1435" s="142"/>
      <c r="I1435" s="142"/>
      <c r="J1435" s="143"/>
      <c r="K1435" s="143"/>
      <c r="L1435" s="143"/>
      <c r="M1435" s="143"/>
      <c r="N1435" s="143"/>
      <c r="O1435" s="143"/>
      <c r="P1435" s="143"/>
      <c r="Q1435" s="143"/>
      <c r="R1435" s="143"/>
      <c r="S1435" s="143"/>
      <c r="T1435" s="143"/>
    </row>
    <row r="1436" spans="1:20" x14ac:dyDescent="0.2">
      <c r="A1436" s="142"/>
      <c r="B1436" s="142"/>
      <c r="C1436" s="142"/>
      <c r="D1436" s="142"/>
      <c r="E1436" s="142"/>
      <c r="F1436" s="142"/>
      <c r="G1436" s="142"/>
      <c r="H1436" s="142"/>
      <c r="I1436" s="142"/>
      <c r="J1436" s="143"/>
      <c r="K1436" s="143"/>
      <c r="L1436" s="143"/>
      <c r="M1436" s="143"/>
      <c r="N1436" s="143"/>
      <c r="O1436" s="143"/>
      <c r="P1436" s="143"/>
      <c r="Q1436" s="143"/>
      <c r="R1436" s="143"/>
      <c r="S1436" s="143"/>
      <c r="T1436" s="143"/>
    </row>
    <row r="1437" spans="1:20" x14ac:dyDescent="0.2">
      <c r="A1437" s="142"/>
      <c r="B1437" s="142"/>
      <c r="C1437" s="142"/>
      <c r="D1437" s="142"/>
      <c r="E1437" s="142"/>
      <c r="F1437" s="142"/>
      <c r="G1437" s="142"/>
      <c r="H1437" s="142"/>
      <c r="I1437" s="142"/>
      <c r="J1437" s="143"/>
      <c r="K1437" s="143"/>
      <c r="L1437" s="143"/>
      <c r="M1437" s="143"/>
      <c r="N1437" s="143"/>
      <c r="O1437" s="143"/>
      <c r="P1437" s="143"/>
      <c r="Q1437" s="143"/>
      <c r="R1437" s="143"/>
      <c r="S1437" s="143"/>
      <c r="T1437" s="143"/>
    </row>
    <row r="1438" spans="1:20" x14ac:dyDescent="0.2">
      <c r="A1438" s="142"/>
      <c r="B1438" s="142"/>
      <c r="C1438" s="142"/>
      <c r="D1438" s="142"/>
      <c r="E1438" s="142"/>
      <c r="F1438" s="142"/>
      <c r="G1438" s="142"/>
      <c r="H1438" s="142"/>
      <c r="I1438" s="142"/>
      <c r="J1438" s="143"/>
      <c r="K1438" s="143"/>
      <c r="L1438" s="143"/>
      <c r="M1438" s="143"/>
      <c r="N1438" s="143"/>
      <c r="O1438" s="143"/>
      <c r="P1438" s="143"/>
      <c r="Q1438" s="143"/>
      <c r="R1438" s="143"/>
      <c r="S1438" s="143"/>
      <c r="T1438" s="143"/>
    </row>
    <row r="1439" spans="1:20" x14ac:dyDescent="0.2">
      <c r="A1439" s="142"/>
      <c r="B1439" s="142"/>
      <c r="C1439" s="142"/>
      <c r="D1439" s="142"/>
      <c r="E1439" s="142"/>
      <c r="F1439" s="142"/>
      <c r="G1439" s="142"/>
      <c r="H1439" s="142"/>
      <c r="I1439" s="142"/>
      <c r="J1439" s="143"/>
      <c r="K1439" s="143"/>
      <c r="L1439" s="143"/>
      <c r="M1439" s="143"/>
      <c r="N1439" s="143"/>
      <c r="O1439" s="143"/>
      <c r="P1439" s="143"/>
      <c r="Q1439" s="143"/>
      <c r="R1439" s="143"/>
      <c r="S1439" s="143"/>
      <c r="T1439" s="143"/>
    </row>
    <row r="1440" spans="1:20" x14ac:dyDescent="0.2">
      <c r="A1440" s="142"/>
      <c r="B1440" s="142"/>
      <c r="C1440" s="142"/>
      <c r="D1440" s="142"/>
      <c r="E1440" s="142"/>
      <c r="F1440" s="142"/>
      <c r="G1440" s="142"/>
      <c r="H1440" s="142"/>
      <c r="I1440" s="142"/>
      <c r="J1440" s="143"/>
      <c r="K1440" s="143"/>
      <c r="L1440" s="143"/>
      <c r="M1440" s="143"/>
      <c r="N1440" s="143"/>
      <c r="O1440" s="143"/>
      <c r="P1440" s="143"/>
      <c r="Q1440" s="143"/>
      <c r="R1440" s="143"/>
      <c r="S1440" s="143"/>
      <c r="T1440" s="143"/>
    </row>
    <row r="1441" spans="1:20" x14ac:dyDescent="0.2">
      <c r="A1441" s="142"/>
      <c r="B1441" s="142"/>
      <c r="C1441" s="142"/>
      <c r="D1441" s="142"/>
      <c r="E1441" s="142"/>
      <c r="F1441" s="142"/>
      <c r="G1441" s="142"/>
      <c r="H1441" s="142"/>
      <c r="I1441" s="142"/>
      <c r="J1441" s="143"/>
      <c r="K1441" s="143"/>
      <c r="L1441" s="143"/>
      <c r="M1441" s="143"/>
      <c r="N1441" s="143"/>
      <c r="O1441" s="143"/>
      <c r="P1441" s="143"/>
      <c r="Q1441" s="143"/>
      <c r="R1441" s="143"/>
      <c r="S1441" s="143"/>
      <c r="T1441" s="143"/>
    </row>
    <row r="1442" spans="1:20" x14ac:dyDescent="0.2">
      <c r="A1442" s="142"/>
      <c r="B1442" s="142"/>
      <c r="C1442" s="142"/>
      <c r="D1442" s="142"/>
      <c r="E1442" s="142"/>
      <c r="F1442" s="142"/>
      <c r="G1442" s="142"/>
      <c r="H1442" s="142"/>
      <c r="I1442" s="142"/>
      <c r="J1442" s="143"/>
      <c r="K1442" s="143"/>
      <c r="L1442" s="143"/>
      <c r="M1442" s="143"/>
      <c r="N1442" s="143"/>
      <c r="O1442" s="143"/>
      <c r="P1442" s="143"/>
      <c r="Q1442" s="143"/>
      <c r="R1442" s="143"/>
      <c r="S1442" s="143"/>
      <c r="T1442" s="143"/>
    </row>
    <row r="1443" spans="1:20" x14ac:dyDescent="0.2">
      <c r="A1443" s="142"/>
      <c r="B1443" s="142"/>
      <c r="C1443" s="142"/>
      <c r="D1443" s="142"/>
      <c r="E1443" s="142"/>
      <c r="F1443" s="142"/>
      <c r="G1443" s="142"/>
      <c r="H1443" s="142"/>
      <c r="I1443" s="142"/>
      <c r="J1443" s="143"/>
      <c r="K1443" s="143"/>
      <c r="L1443" s="143"/>
      <c r="M1443" s="143"/>
      <c r="N1443" s="143"/>
      <c r="O1443" s="143"/>
      <c r="P1443" s="143"/>
      <c r="Q1443" s="143"/>
      <c r="R1443" s="143"/>
      <c r="S1443" s="143"/>
      <c r="T1443" s="143"/>
    </row>
    <row r="1444" spans="1:20" x14ac:dyDescent="0.2">
      <c r="A1444" s="142"/>
      <c r="B1444" s="142"/>
      <c r="C1444" s="142"/>
      <c r="D1444" s="142"/>
      <c r="E1444" s="142"/>
      <c r="F1444" s="142"/>
      <c r="G1444" s="142"/>
      <c r="H1444" s="142"/>
      <c r="I1444" s="142"/>
      <c r="J1444" s="143"/>
      <c r="K1444" s="143"/>
      <c r="L1444" s="143"/>
      <c r="M1444" s="143"/>
      <c r="N1444" s="143"/>
      <c r="O1444" s="143"/>
      <c r="P1444" s="143"/>
      <c r="Q1444" s="143"/>
      <c r="R1444" s="143"/>
      <c r="S1444" s="143"/>
      <c r="T1444" s="143"/>
    </row>
    <row r="1445" spans="1:20" x14ac:dyDescent="0.2">
      <c r="A1445" s="142"/>
      <c r="B1445" s="142"/>
      <c r="C1445" s="142"/>
      <c r="D1445" s="142"/>
      <c r="E1445" s="142"/>
      <c r="F1445" s="142"/>
      <c r="G1445" s="142"/>
      <c r="H1445" s="142"/>
      <c r="I1445" s="142"/>
      <c r="J1445" s="143"/>
      <c r="K1445" s="143"/>
      <c r="L1445" s="143"/>
      <c r="M1445" s="143"/>
      <c r="N1445" s="143"/>
      <c r="O1445" s="143"/>
      <c r="P1445" s="143"/>
      <c r="Q1445" s="143"/>
      <c r="R1445" s="143"/>
      <c r="S1445" s="143"/>
      <c r="T1445" s="143"/>
    </row>
    <row r="1446" spans="1:20" x14ac:dyDescent="0.2">
      <c r="A1446" s="142"/>
      <c r="B1446" s="142"/>
      <c r="C1446" s="142"/>
      <c r="D1446" s="142"/>
      <c r="E1446" s="142"/>
      <c r="F1446" s="142"/>
      <c r="G1446" s="142"/>
      <c r="H1446" s="142"/>
      <c r="I1446" s="142"/>
      <c r="J1446" s="143"/>
      <c r="K1446" s="143"/>
      <c r="L1446" s="143"/>
      <c r="M1446" s="143"/>
      <c r="N1446" s="143"/>
      <c r="O1446" s="143"/>
      <c r="P1446" s="143"/>
      <c r="Q1446" s="143"/>
      <c r="R1446" s="143"/>
      <c r="S1446" s="143"/>
      <c r="T1446" s="143"/>
    </row>
    <row r="1447" spans="1:20" x14ac:dyDescent="0.2">
      <c r="A1447" s="142"/>
      <c r="B1447" s="142"/>
      <c r="C1447" s="142"/>
      <c r="D1447" s="142"/>
      <c r="E1447" s="142"/>
      <c r="F1447" s="142"/>
      <c r="G1447" s="142"/>
      <c r="H1447" s="142"/>
      <c r="I1447" s="142"/>
      <c r="J1447" s="143"/>
      <c r="K1447" s="143"/>
      <c r="L1447" s="143"/>
      <c r="M1447" s="143"/>
      <c r="N1447" s="143"/>
      <c r="O1447" s="143"/>
      <c r="P1447" s="143"/>
      <c r="Q1447" s="143"/>
      <c r="R1447" s="143"/>
      <c r="S1447" s="143"/>
      <c r="T1447" s="143"/>
    </row>
    <row r="1448" spans="1:20" x14ac:dyDescent="0.2">
      <c r="A1448" s="142"/>
      <c r="B1448" s="142"/>
      <c r="C1448" s="142"/>
      <c r="D1448" s="142"/>
      <c r="E1448" s="142"/>
      <c r="F1448" s="142"/>
      <c r="G1448" s="142"/>
      <c r="H1448" s="142"/>
      <c r="I1448" s="142"/>
      <c r="J1448" s="143"/>
      <c r="K1448" s="143"/>
      <c r="L1448" s="143"/>
      <c r="M1448" s="143"/>
      <c r="N1448" s="143"/>
      <c r="O1448" s="143"/>
      <c r="P1448" s="143"/>
      <c r="Q1448" s="143"/>
      <c r="R1448" s="143"/>
      <c r="S1448" s="143"/>
      <c r="T1448" s="143"/>
    </row>
    <row r="1449" spans="1:20" x14ac:dyDescent="0.2">
      <c r="A1449" s="142"/>
      <c r="B1449" s="142"/>
      <c r="C1449" s="142"/>
      <c r="D1449" s="142"/>
      <c r="E1449" s="142"/>
      <c r="F1449" s="142"/>
      <c r="G1449" s="142"/>
      <c r="H1449" s="142"/>
      <c r="I1449" s="142"/>
      <c r="J1449" s="143"/>
      <c r="K1449" s="143"/>
      <c r="L1449" s="143"/>
      <c r="M1449" s="143"/>
      <c r="N1449" s="143"/>
      <c r="O1449" s="143"/>
      <c r="P1449" s="143"/>
      <c r="Q1449" s="143"/>
      <c r="R1449" s="143"/>
      <c r="S1449" s="143"/>
      <c r="T1449" s="143"/>
    </row>
    <row r="1450" spans="1:20" x14ac:dyDescent="0.2">
      <c r="A1450" s="142"/>
      <c r="B1450" s="142"/>
      <c r="C1450" s="142"/>
      <c r="D1450" s="142"/>
      <c r="E1450" s="142"/>
      <c r="F1450" s="142"/>
      <c r="G1450" s="142"/>
      <c r="H1450" s="142"/>
      <c r="I1450" s="142"/>
      <c r="J1450" s="143"/>
      <c r="K1450" s="143"/>
      <c r="L1450" s="143"/>
      <c r="M1450" s="143"/>
      <c r="N1450" s="143"/>
      <c r="O1450" s="143"/>
      <c r="P1450" s="143"/>
      <c r="Q1450" s="143"/>
      <c r="R1450" s="143"/>
      <c r="S1450" s="143"/>
      <c r="T1450" s="143"/>
    </row>
    <row r="1451" spans="1:20" x14ac:dyDescent="0.2">
      <c r="A1451" s="142"/>
      <c r="B1451" s="142"/>
      <c r="C1451" s="142"/>
      <c r="D1451" s="142"/>
      <c r="E1451" s="142"/>
      <c r="F1451" s="142"/>
      <c r="G1451" s="142"/>
      <c r="H1451" s="142"/>
      <c r="I1451" s="142"/>
      <c r="J1451" s="143"/>
      <c r="K1451" s="143"/>
      <c r="L1451" s="143"/>
      <c r="M1451" s="143"/>
      <c r="N1451" s="143"/>
      <c r="O1451" s="143"/>
      <c r="P1451" s="143"/>
      <c r="Q1451" s="143"/>
      <c r="R1451" s="143"/>
      <c r="S1451" s="143"/>
      <c r="T1451" s="143"/>
    </row>
    <row r="1452" spans="1:20" x14ac:dyDescent="0.2">
      <c r="A1452" s="142"/>
      <c r="B1452" s="142"/>
      <c r="C1452" s="142"/>
      <c r="D1452" s="142"/>
      <c r="E1452" s="142"/>
      <c r="F1452" s="142"/>
      <c r="G1452" s="142"/>
      <c r="H1452" s="142"/>
      <c r="I1452" s="142"/>
      <c r="J1452" s="143"/>
      <c r="K1452" s="143"/>
      <c r="L1452" s="143"/>
      <c r="M1452" s="143"/>
      <c r="N1452" s="143"/>
      <c r="O1452" s="143"/>
      <c r="P1452" s="143"/>
      <c r="Q1452" s="143"/>
      <c r="R1452" s="143"/>
      <c r="S1452" s="143"/>
      <c r="T1452" s="143"/>
    </row>
    <row r="1453" spans="1:20" x14ac:dyDescent="0.2">
      <c r="A1453" s="142"/>
      <c r="B1453" s="142"/>
      <c r="C1453" s="142"/>
      <c r="D1453" s="142"/>
      <c r="E1453" s="142"/>
      <c r="F1453" s="142"/>
      <c r="G1453" s="142"/>
      <c r="H1453" s="142"/>
      <c r="I1453" s="142"/>
      <c r="J1453" s="143"/>
      <c r="K1453" s="143"/>
      <c r="L1453" s="143"/>
      <c r="M1453" s="143"/>
      <c r="N1453" s="143"/>
      <c r="O1453" s="143"/>
      <c r="P1453" s="143"/>
      <c r="Q1453" s="143"/>
      <c r="R1453" s="143"/>
      <c r="S1453" s="143"/>
      <c r="T1453" s="143"/>
    </row>
    <row r="1454" spans="1:20" x14ac:dyDescent="0.2">
      <c r="A1454" s="142"/>
      <c r="B1454" s="142"/>
      <c r="C1454" s="142"/>
      <c r="D1454" s="142"/>
      <c r="E1454" s="142"/>
      <c r="F1454" s="142"/>
      <c r="G1454" s="142"/>
      <c r="H1454" s="142"/>
      <c r="I1454" s="142"/>
      <c r="J1454" s="143"/>
      <c r="K1454" s="143"/>
      <c r="L1454" s="143"/>
      <c r="M1454" s="143"/>
      <c r="N1454" s="143"/>
      <c r="O1454" s="143"/>
      <c r="P1454" s="143"/>
      <c r="Q1454" s="143"/>
      <c r="R1454" s="143"/>
      <c r="S1454" s="143"/>
      <c r="T1454" s="143"/>
    </row>
    <row r="1455" spans="1:20" x14ac:dyDescent="0.2">
      <c r="A1455" s="142"/>
      <c r="B1455" s="142"/>
      <c r="C1455" s="142"/>
      <c r="D1455" s="142"/>
      <c r="E1455" s="142"/>
      <c r="F1455" s="142"/>
      <c r="G1455" s="142"/>
      <c r="H1455" s="142"/>
      <c r="I1455" s="142"/>
      <c r="J1455" s="143"/>
      <c r="K1455" s="143"/>
      <c r="L1455" s="143"/>
      <c r="M1455" s="143"/>
      <c r="N1455" s="143"/>
      <c r="O1455" s="143"/>
      <c r="P1455" s="143"/>
      <c r="Q1455" s="143"/>
      <c r="R1455" s="143"/>
      <c r="S1455" s="143"/>
      <c r="T1455" s="143"/>
    </row>
    <row r="1456" spans="1:20" x14ac:dyDescent="0.2">
      <c r="A1456" s="142"/>
      <c r="B1456" s="142"/>
      <c r="C1456" s="142"/>
      <c r="D1456" s="142"/>
      <c r="E1456" s="142"/>
      <c r="F1456" s="142"/>
      <c r="G1456" s="142"/>
      <c r="H1456" s="142"/>
      <c r="I1456" s="142"/>
      <c r="J1456" s="143"/>
      <c r="K1456" s="143"/>
      <c r="L1456" s="143"/>
      <c r="M1456" s="143"/>
      <c r="N1456" s="143"/>
      <c r="O1456" s="143"/>
      <c r="P1456" s="143"/>
      <c r="Q1456" s="143"/>
      <c r="R1456" s="143"/>
      <c r="S1456" s="143"/>
      <c r="T1456" s="143"/>
    </row>
    <row r="1457" spans="1:20" x14ac:dyDescent="0.2">
      <c r="A1457" s="142"/>
      <c r="B1457" s="142"/>
      <c r="C1457" s="142"/>
      <c r="D1457" s="142"/>
      <c r="E1457" s="142"/>
      <c r="F1457" s="142"/>
      <c r="G1457" s="142"/>
      <c r="H1457" s="142"/>
      <c r="I1457" s="142"/>
      <c r="J1457" s="143"/>
      <c r="K1457" s="143"/>
      <c r="L1457" s="143"/>
      <c r="M1457" s="143"/>
      <c r="N1457" s="143"/>
      <c r="O1457" s="143"/>
      <c r="P1457" s="143"/>
      <c r="Q1457" s="143"/>
      <c r="R1457" s="143"/>
      <c r="S1457" s="143"/>
      <c r="T1457" s="143"/>
    </row>
    <row r="1458" spans="1:20" x14ac:dyDescent="0.2">
      <c r="A1458" s="142"/>
      <c r="B1458" s="142"/>
      <c r="C1458" s="142"/>
      <c r="D1458" s="142"/>
      <c r="E1458" s="142"/>
      <c r="F1458" s="142"/>
      <c r="G1458" s="142"/>
      <c r="H1458" s="142"/>
      <c r="I1458" s="142"/>
      <c r="J1458" s="143"/>
      <c r="K1458" s="143"/>
      <c r="L1458" s="143"/>
      <c r="M1458" s="143"/>
      <c r="N1458" s="143"/>
      <c r="O1458" s="143"/>
      <c r="P1458" s="143"/>
      <c r="Q1458" s="143"/>
      <c r="R1458" s="143"/>
      <c r="S1458" s="143"/>
      <c r="T1458" s="143"/>
    </row>
    <row r="1459" spans="1:20" x14ac:dyDescent="0.2">
      <c r="A1459" s="142"/>
      <c r="B1459" s="142"/>
      <c r="C1459" s="142"/>
      <c r="D1459" s="142"/>
      <c r="E1459" s="142"/>
      <c r="F1459" s="142"/>
      <c r="G1459" s="142"/>
      <c r="H1459" s="142"/>
      <c r="I1459" s="142"/>
      <c r="J1459" s="143"/>
      <c r="K1459" s="143"/>
      <c r="L1459" s="143"/>
      <c r="M1459" s="143"/>
      <c r="N1459" s="143"/>
      <c r="O1459" s="143"/>
      <c r="P1459" s="143"/>
      <c r="Q1459" s="143"/>
      <c r="R1459" s="143"/>
      <c r="S1459" s="143"/>
      <c r="T1459" s="143"/>
    </row>
    <row r="1460" spans="1:20" x14ac:dyDescent="0.2">
      <c r="A1460" s="142"/>
      <c r="B1460" s="142"/>
      <c r="C1460" s="142"/>
      <c r="D1460" s="142"/>
      <c r="E1460" s="142"/>
      <c r="F1460" s="142"/>
      <c r="G1460" s="142"/>
      <c r="H1460" s="142"/>
      <c r="I1460" s="142"/>
      <c r="J1460" s="143"/>
      <c r="K1460" s="143"/>
      <c r="L1460" s="143"/>
      <c r="M1460" s="143"/>
      <c r="N1460" s="143"/>
      <c r="O1460" s="143"/>
      <c r="P1460" s="143"/>
      <c r="Q1460" s="143"/>
      <c r="R1460" s="143"/>
      <c r="S1460" s="143"/>
      <c r="T1460" s="143"/>
    </row>
    <row r="1461" spans="1:20" x14ac:dyDescent="0.2">
      <c r="A1461" s="142"/>
      <c r="B1461" s="142"/>
      <c r="C1461" s="142"/>
      <c r="D1461" s="142"/>
      <c r="E1461" s="142"/>
      <c r="F1461" s="142"/>
      <c r="G1461" s="142"/>
      <c r="H1461" s="142"/>
      <c r="I1461" s="142"/>
      <c r="J1461" s="143"/>
      <c r="K1461" s="143"/>
      <c r="L1461" s="143"/>
      <c r="M1461" s="143"/>
      <c r="N1461" s="143"/>
      <c r="O1461" s="143"/>
      <c r="P1461" s="143"/>
      <c r="Q1461" s="143"/>
      <c r="R1461" s="143"/>
      <c r="S1461" s="143"/>
      <c r="T1461" s="143"/>
    </row>
    <row r="1462" spans="1:20" x14ac:dyDescent="0.2">
      <c r="A1462" s="142"/>
      <c r="B1462" s="142"/>
      <c r="C1462" s="142"/>
      <c r="D1462" s="142"/>
      <c r="E1462" s="142"/>
      <c r="F1462" s="142"/>
      <c r="G1462" s="142"/>
      <c r="H1462" s="142"/>
      <c r="I1462" s="142"/>
      <c r="J1462" s="143"/>
      <c r="K1462" s="143"/>
      <c r="L1462" s="143"/>
      <c r="M1462" s="143"/>
      <c r="N1462" s="143"/>
      <c r="O1462" s="143"/>
      <c r="P1462" s="143"/>
      <c r="Q1462" s="143"/>
      <c r="R1462" s="143"/>
      <c r="S1462" s="143"/>
      <c r="T1462" s="143"/>
    </row>
    <row r="1463" spans="1:20" x14ac:dyDescent="0.2">
      <c r="A1463" s="142"/>
      <c r="B1463" s="142"/>
      <c r="C1463" s="142"/>
      <c r="D1463" s="142"/>
      <c r="E1463" s="142"/>
      <c r="F1463" s="142"/>
      <c r="G1463" s="142"/>
      <c r="H1463" s="142"/>
      <c r="I1463" s="142"/>
      <c r="J1463" s="143"/>
      <c r="K1463" s="143"/>
      <c r="L1463" s="143"/>
      <c r="M1463" s="143"/>
      <c r="N1463" s="143"/>
      <c r="O1463" s="143"/>
      <c r="P1463" s="143"/>
      <c r="Q1463" s="143"/>
      <c r="R1463" s="143"/>
      <c r="S1463" s="143"/>
      <c r="T1463" s="143"/>
    </row>
    <row r="1464" spans="1:20" x14ac:dyDescent="0.2">
      <c r="A1464" s="142"/>
      <c r="B1464" s="142"/>
      <c r="C1464" s="142"/>
      <c r="D1464" s="142"/>
      <c r="E1464" s="142"/>
      <c r="F1464" s="142"/>
      <c r="G1464" s="142"/>
      <c r="H1464" s="142"/>
      <c r="I1464" s="142"/>
      <c r="J1464" s="143"/>
      <c r="K1464" s="143"/>
      <c r="L1464" s="143"/>
      <c r="M1464" s="143"/>
      <c r="N1464" s="143"/>
      <c r="O1464" s="143"/>
      <c r="P1464" s="143"/>
      <c r="Q1464" s="143"/>
      <c r="R1464" s="143"/>
      <c r="S1464" s="143"/>
      <c r="T1464" s="143"/>
    </row>
    <row r="1465" spans="1:20" x14ac:dyDescent="0.2">
      <c r="A1465" s="142"/>
      <c r="B1465" s="142"/>
      <c r="C1465" s="142"/>
      <c r="D1465" s="142"/>
      <c r="E1465" s="142"/>
      <c r="F1465" s="142"/>
      <c r="G1465" s="142"/>
      <c r="H1465" s="142"/>
      <c r="I1465" s="142"/>
      <c r="J1465" s="143"/>
      <c r="K1465" s="143"/>
      <c r="L1465" s="143"/>
      <c r="M1465" s="143"/>
      <c r="N1465" s="143"/>
      <c r="O1465" s="143"/>
      <c r="P1465" s="143"/>
      <c r="Q1465" s="143"/>
      <c r="R1465" s="143"/>
      <c r="S1465" s="143"/>
      <c r="T1465" s="143"/>
    </row>
    <row r="1466" spans="1:20" x14ac:dyDescent="0.2">
      <c r="A1466" s="142"/>
      <c r="B1466" s="142"/>
      <c r="C1466" s="142"/>
      <c r="D1466" s="142"/>
      <c r="E1466" s="142"/>
      <c r="F1466" s="142"/>
      <c r="G1466" s="142"/>
      <c r="H1466" s="142"/>
      <c r="I1466" s="142"/>
      <c r="J1466" s="143"/>
      <c r="K1466" s="143"/>
      <c r="L1466" s="143"/>
      <c r="M1466" s="143"/>
      <c r="N1466" s="143"/>
      <c r="O1466" s="143"/>
      <c r="P1466" s="143"/>
      <c r="Q1466" s="143"/>
      <c r="R1466" s="143"/>
      <c r="S1466" s="143"/>
      <c r="T1466" s="143"/>
    </row>
    <row r="1467" spans="1:20" x14ac:dyDescent="0.2">
      <c r="A1467" s="142"/>
      <c r="B1467" s="142"/>
      <c r="C1467" s="142"/>
      <c r="D1467" s="142"/>
      <c r="E1467" s="142"/>
      <c r="F1467" s="142"/>
      <c r="G1467" s="142"/>
      <c r="H1467" s="142"/>
      <c r="I1467" s="142"/>
      <c r="J1467" s="143"/>
      <c r="K1467" s="143"/>
      <c r="L1467" s="143"/>
      <c r="M1467" s="143"/>
      <c r="N1467" s="143"/>
      <c r="O1467" s="143"/>
      <c r="P1467" s="143"/>
      <c r="Q1467" s="143"/>
      <c r="R1467" s="143"/>
      <c r="S1467" s="143"/>
      <c r="T1467" s="143"/>
    </row>
    <row r="1468" spans="1:20" x14ac:dyDescent="0.2">
      <c r="A1468" s="142"/>
      <c r="B1468" s="142"/>
      <c r="C1468" s="142"/>
      <c r="D1468" s="142"/>
      <c r="E1468" s="142"/>
      <c r="F1468" s="142"/>
      <c r="G1468" s="142"/>
      <c r="H1468" s="142"/>
      <c r="I1468" s="142"/>
      <c r="J1468" s="143"/>
      <c r="K1468" s="143"/>
      <c r="L1468" s="143"/>
      <c r="M1468" s="143"/>
      <c r="N1468" s="143"/>
      <c r="O1468" s="143"/>
      <c r="P1468" s="143"/>
      <c r="Q1468" s="143"/>
      <c r="R1468" s="143"/>
      <c r="S1468" s="143"/>
      <c r="T1468" s="143"/>
    </row>
    <row r="1469" spans="1:20" x14ac:dyDescent="0.2">
      <c r="A1469" s="142"/>
      <c r="B1469" s="142"/>
      <c r="C1469" s="142"/>
      <c r="D1469" s="142"/>
      <c r="E1469" s="142"/>
      <c r="F1469" s="142"/>
      <c r="G1469" s="142"/>
      <c r="H1469" s="142"/>
      <c r="I1469" s="142"/>
      <c r="J1469" s="143"/>
      <c r="K1469" s="143"/>
      <c r="L1469" s="143"/>
      <c r="M1469" s="143"/>
      <c r="N1469" s="143"/>
      <c r="O1469" s="143"/>
      <c r="P1469" s="143"/>
      <c r="Q1469" s="143"/>
      <c r="R1469" s="143"/>
      <c r="S1469" s="143"/>
      <c r="T1469" s="143"/>
    </row>
    <row r="1470" spans="1:20" x14ac:dyDescent="0.2">
      <c r="A1470" s="142"/>
      <c r="B1470" s="142"/>
      <c r="C1470" s="142"/>
      <c r="D1470" s="142"/>
      <c r="E1470" s="142"/>
      <c r="F1470" s="142"/>
      <c r="G1470" s="142"/>
      <c r="H1470" s="142"/>
      <c r="I1470" s="142"/>
      <c r="J1470" s="143"/>
      <c r="K1470" s="143"/>
      <c r="L1470" s="143"/>
      <c r="M1470" s="143"/>
      <c r="N1470" s="143"/>
      <c r="O1470" s="143"/>
      <c r="P1470" s="143"/>
      <c r="Q1470" s="143"/>
      <c r="R1470" s="143"/>
      <c r="S1470" s="143"/>
      <c r="T1470" s="143"/>
    </row>
    <row r="1471" spans="1:20" x14ac:dyDescent="0.2">
      <c r="A1471" s="142"/>
      <c r="B1471" s="142"/>
      <c r="C1471" s="142"/>
      <c r="D1471" s="142"/>
      <c r="E1471" s="142"/>
      <c r="F1471" s="142"/>
      <c r="G1471" s="142"/>
      <c r="H1471" s="142"/>
      <c r="I1471" s="142"/>
      <c r="J1471" s="143"/>
      <c r="K1471" s="143"/>
      <c r="L1471" s="143"/>
      <c r="M1471" s="143"/>
      <c r="N1471" s="143"/>
      <c r="O1471" s="143"/>
      <c r="P1471" s="143"/>
      <c r="Q1471" s="143"/>
      <c r="R1471" s="143"/>
      <c r="S1471" s="143"/>
      <c r="T1471" s="143"/>
    </row>
    <row r="1472" spans="1:20" x14ac:dyDescent="0.2">
      <c r="A1472" s="142"/>
      <c r="B1472" s="142"/>
      <c r="C1472" s="142"/>
      <c r="D1472" s="142"/>
      <c r="E1472" s="142"/>
      <c r="F1472" s="142"/>
      <c r="G1472" s="142"/>
      <c r="H1472" s="142"/>
      <c r="I1472" s="142"/>
      <c r="J1472" s="143"/>
      <c r="K1472" s="143"/>
      <c r="L1472" s="143"/>
      <c r="M1472" s="143"/>
      <c r="N1472" s="143"/>
      <c r="O1472" s="143"/>
      <c r="P1472" s="143"/>
      <c r="Q1472" s="143"/>
      <c r="R1472" s="143"/>
      <c r="S1472" s="143"/>
      <c r="T1472" s="143"/>
    </row>
    <row r="1473" spans="1:20" x14ac:dyDescent="0.2">
      <c r="A1473" s="142"/>
      <c r="B1473" s="142"/>
      <c r="C1473" s="142"/>
      <c r="D1473" s="142"/>
      <c r="E1473" s="142"/>
      <c r="F1473" s="142"/>
      <c r="G1473" s="142"/>
      <c r="H1473" s="142"/>
      <c r="I1473" s="142"/>
      <c r="J1473" s="143"/>
      <c r="K1473" s="143"/>
      <c r="L1473" s="143"/>
      <c r="M1473" s="143"/>
      <c r="N1473" s="143"/>
      <c r="O1473" s="143"/>
      <c r="P1473" s="143"/>
      <c r="Q1473" s="143"/>
      <c r="R1473" s="143"/>
      <c r="S1473" s="143"/>
      <c r="T1473" s="143"/>
    </row>
    <row r="1474" spans="1:20" x14ac:dyDescent="0.2">
      <c r="A1474" s="142"/>
      <c r="B1474" s="142"/>
      <c r="C1474" s="142"/>
      <c r="D1474" s="142"/>
      <c r="E1474" s="142"/>
      <c r="F1474" s="142"/>
      <c r="G1474" s="142"/>
      <c r="H1474" s="142"/>
      <c r="I1474" s="142"/>
      <c r="J1474" s="143"/>
      <c r="K1474" s="143"/>
      <c r="L1474" s="143"/>
      <c r="M1474" s="143"/>
      <c r="N1474" s="143"/>
      <c r="O1474" s="143"/>
      <c r="P1474" s="143"/>
      <c r="Q1474" s="143"/>
      <c r="R1474" s="143"/>
      <c r="S1474" s="143"/>
      <c r="T1474" s="143"/>
    </row>
    <row r="1475" spans="1:20" x14ac:dyDescent="0.2">
      <c r="A1475" s="142"/>
      <c r="B1475" s="142"/>
      <c r="C1475" s="142"/>
      <c r="D1475" s="142"/>
      <c r="E1475" s="142"/>
      <c r="F1475" s="142"/>
      <c r="G1475" s="142"/>
      <c r="H1475" s="142"/>
      <c r="I1475" s="142"/>
      <c r="J1475" s="143"/>
      <c r="K1475" s="143"/>
      <c r="L1475" s="143"/>
      <c r="M1475" s="143"/>
      <c r="N1475" s="143"/>
      <c r="O1475" s="143"/>
      <c r="P1475" s="143"/>
      <c r="Q1475" s="143"/>
      <c r="R1475" s="143"/>
      <c r="S1475" s="143"/>
      <c r="T1475" s="143"/>
    </row>
    <row r="1476" spans="1:20" x14ac:dyDescent="0.2">
      <c r="A1476" s="142"/>
      <c r="B1476" s="142"/>
      <c r="C1476" s="142"/>
      <c r="D1476" s="142"/>
      <c r="E1476" s="142"/>
      <c r="F1476" s="142"/>
      <c r="G1476" s="142"/>
      <c r="H1476" s="142"/>
      <c r="I1476" s="142"/>
      <c r="J1476" s="143"/>
      <c r="K1476" s="143"/>
      <c r="L1476" s="143"/>
      <c r="M1476" s="143"/>
      <c r="N1476" s="143"/>
      <c r="O1476" s="143"/>
      <c r="P1476" s="143"/>
      <c r="Q1476" s="143"/>
      <c r="R1476" s="143"/>
      <c r="S1476" s="143"/>
      <c r="T1476" s="143"/>
    </row>
    <row r="1477" spans="1:20" x14ac:dyDescent="0.2">
      <c r="A1477" s="142"/>
      <c r="B1477" s="142"/>
      <c r="C1477" s="142"/>
      <c r="D1477" s="142"/>
      <c r="E1477" s="142"/>
      <c r="F1477" s="142"/>
      <c r="G1477" s="142"/>
      <c r="H1477" s="142"/>
      <c r="I1477" s="142"/>
      <c r="J1477" s="143"/>
      <c r="K1477" s="143"/>
      <c r="L1477" s="143"/>
      <c r="M1477" s="143"/>
      <c r="N1477" s="143"/>
      <c r="O1477" s="143"/>
      <c r="P1477" s="143"/>
      <c r="Q1477" s="143"/>
      <c r="R1477" s="143"/>
      <c r="S1477" s="143"/>
      <c r="T1477" s="143"/>
    </row>
    <row r="1478" spans="1:20" x14ac:dyDescent="0.2">
      <c r="A1478" s="142"/>
      <c r="B1478" s="142"/>
      <c r="C1478" s="142"/>
      <c r="D1478" s="142"/>
      <c r="E1478" s="142"/>
      <c r="F1478" s="142"/>
      <c r="G1478" s="142"/>
      <c r="H1478" s="142"/>
      <c r="I1478" s="142"/>
      <c r="J1478" s="143"/>
      <c r="K1478" s="143"/>
      <c r="L1478" s="143"/>
      <c r="M1478" s="143"/>
      <c r="N1478" s="143"/>
      <c r="O1478" s="143"/>
      <c r="P1478" s="143"/>
      <c r="Q1478" s="143"/>
      <c r="R1478" s="143"/>
      <c r="S1478" s="143"/>
      <c r="T1478" s="143"/>
    </row>
    <row r="1479" spans="1:20" x14ac:dyDescent="0.2">
      <c r="A1479" s="142"/>
      <c r="B1479" s="142"/>
      <c r="C1479" s="142"/>
      <c r="D1479" s="142"/>
      <c r="E1479" s="142"/>
      <c r="F1479" s="142"/>
      <c r="G1479" s="142"/>
      <c r="H1479" s="142"/>
      <c r="I1479" s="142"/>
      <c r="J1479" s="143"/>
      <c r="K1479" s="143"/>
      <c r="L1479" s="143"/>
      <c r="M1479" s="143"/>
      <c r="N1479" s="143"/>
      <c r="O1479" s="143"/>
      <c r="P1479" s="143"/>
      <c r="Q1479" s="143"/>
      <c r="R1479" s="143"/>
      <c r="S1479" s="143"/>
      <c r="T1479" s="143"/>
    </row>
    <row r="1480" spans="1:20" x14ac:dyDescent="0.2">
      <c r="A1480" s="142"/>
      <c r="B1480" s="142"/>
      <c r="C1480" s="142"/>
      <c r="D1480" s="142"/>
      <c r="E1480" s="142"/>
      <c r="F1480" s="142"/>
      <c r="G1480" s="142"/>
      <c r="H1480" s="142"/>
      <c r="I1480" s="142"/>
      <c r="J1480" s="143"/>
      <c r="K1480" s="143"/>
      <c r="L1480" s="143"/>
      <c r="M1480" s="143"/>
      <c r="N1480" s="143"/>
      <c r="O1480" s="143"/>
      <c r="P1480" s="143"/>
      <c r="Q1480" s="143"/>
      <c r="R1480" s="143"/>
      <c r="S1480" s="143"/>
      <c r="T1480" s="143"/>
    </row>
    <row r="1481" spans="1:20" x14ac:dyDescent="0.2">
      <c r="A1481" s="142"/>
      <c r="B1481" s="142"/>
      <c r="C1481" s="142"/>
      <c r="D1481" s="142"/>
      <c r="E1481" s="142"/>
      <c r="F1481" s="142"/>
      <c r="G1481" s="142"/>
      <c r="H1481" s="142"/>
      <c r="I1481" s="142"/>
      <c r="J1481" s="143"/>
      <c r="K1481" s="143"/>
      <c r="L1481" s="143"/>
      <c r="M1481" s="143"/>
      <c r="N1481" s="143"/>
      <c r="O1481" s="143"/>
      <c r="P1481" s="143"/>
      <c r="Q1481" s="143"/>
      <c r="R1481" s="143"/>
      <c r="S1481" s="143"/>
      <c r="T1481" s="143"/>
    </row>
    <row r="1482" spans="1:20" x14ac:dyDescent="0.2">
      <c r="A1482" s="142"/>
      <c r="B1482" s="142"/>
      <c r="C1482" s="142"/>
      <c r="D1482" s="142"/>
      <c r="E1482" s="142"/>
      <c r="F1482" s="142"/>
      <c r="G1482" s="142"/>
      <c r="H1482" s="142"/>
      <c r="I1482" s="142"/>
      <c r="J1482" s="143"/>
      <c r="K1482" s="143"/>
      <c r="L1482" s="143"/>
      <c r="M1482" s="143"/>
      <c r="N1482" s="143"/>
      <c r="O1482" s="143"/>
      <c r="P1482" s="143"/>
      <c r="Q1482" s="143"/>
      <c r="R1482" s="143"/>
      <c r="S1482" s="143"/>
      <c r="T1482" s="143"/>
    </row>
    <row r="1483" spans="1:20" x14ac:dyDescent="0.2">
      <c r="A1483" s="142"/>
      <c r="B1483" s="142"/>
      <c r="C1483" s="142"/>
      <c r="D1483" s="142"/>
      <c r="E1483" s="142"/>
      <c r="F1483" s="142"/>
      <c r="G1483" s="142"/>
      <c r="H1483" s="142"/>
      <c r="I1483" s="142"/>
      <c r="J1483" s="143"/>
      <c r="K1483" s="143"/>
      <c r="L1483" s="143"/>
      <c r="M1483" s="143"/>
      <c r="N1483" s="143"/>
      <c r="O1483" s="143"/>
      <c r="P1483" s="143"/>
      <c r="Q1483" s="143"/>
      <c r="R1483" s="143"/>
      <c r="S1483" s="143"/>
      <c r="T1483" s="143"/>
    </row>
    <row r="1484" spans="1:20" x14ac:dyDescent="0.2">
      <c r="A1484" s="142"/>
      <c r="B1484" s="142"/>
      <c r="C1484" s="142"/>
      <c r="D1484" s="142"/>
      <c r="E1484" s="142"/>
      <c r="F1484" s="142"/>
      <c r="G1484" s="142"/>
      <c r="H1484" s="142"/>
      <c r="I1484" s="142"/>
      <c r="J1484" s="143"/>
      <c r="K1484" s="143"/>
      <c r="L1484" s="143"/>
      <c r="M1484" s="143"/>
      <c r="N1484" s="143"/>
      <c r="O1484" s="143"/>
      <c r="P1484" s="143"/>
      <c r="Q1484" s="143"/>
      <c r="R1484" s="143"/>
      <c r="S1484" s="143"/>
      <c r="T1484" s="143"/>
    </row>
    <row r="1485" spans="1:20" x14ac:dyDescent="0.2">
      <c r="A1485" s="142"/>
      <c r="B1485" s="142"/>
      <c r="C1485" s="142"/>
      <c r="D1485" s="142"/>
      <c r="E1485" s="142"/>
      <c r="F1485" s="142"/>
      <c r="G1485" s="142"/>
      <c r="H1485" s="142"/>
      <c r="I1485" s="142"/>
      <c r="J1485" s="143"/>
      <c r="K1485" s="143"/>
      <c r="L1485" s="143"/>
      <c r="M1485" s="143"/>
      <c r="N1485" s="143"/>
      <c r="O1485" s="143"/>
      <c r="P1485" s="143"/>
      <c r="Q1485" s="143"/>
      <c r="R1485" s="143"/>
      <c r="S1485" s="143"/>
      <c r="T1485" s="143"/>
    </row>
    <row r="1486" spans="1:20" x14ac:dyDescent="0.2">
      <c r="A1486" s="142"/>
      <c r="B1486" s="142"/>
      <c r="C1486" s="142"/>
      <c r="D1486" s="142"/>
      <c r="E1486" s="142"/>
      <c r="F1486" s="142"/>
      <c r="G1486" s="142"/>
      <c r="H1486" s="142"/>
      <c r="I1486" s="142"/>
      <c r="J1486" s="143"/>
      <c r="K1486" s="143"/>
      <c r="L1486" s="143"/>
      <c r="M1486" s="143"/>
      <c r="N1486" s="143"/>
      <c r="O1486" s="143"/>
      <c r="P1486" s="143"/>
      <c r="Q1486" s="143"/>
      <c r="R1486" s="143"/>
      <c r="S1486" s="143"/>
      <c r="T1486" s="143"/>
    </row>
    <row r="1487" spans="1:20" x14ac:dyDescent="0.2">
      <c r="A1487" s="142"/>
      <c r="B1487" s="142"/>
      <c r="C1487" s="142"/>
      <c r="D1487" s="142"/>
      <c r="E1487" s="142"/>
      <c r="F1487" s="142"/>
      <c r="G1487" s="142"/>
      <c r="H1487" s="142"/>
      <c r="I1487" s="142"/>
      <c r="J1487" s="143"/>
      <c r="K1487" s="143"/>
      <c r="L1487" s="143"/>
      <c r="M1487" s="143"/>
      <c r="N1487" s="143"/>
      <c r="O1487" s="143"/>
      <c r="P1487" s="143"/>
      <c r="Q1487" s="143"/>
      <c r="R1487" s="143"/>
      <c r="S1487" s="143"/>
      <c r="T1487" s="143"/>
    </row>
    <row r="1488" spans="1:20" x14ac:dyDescent="0.2">
      <c r="A1488" s="142"/>
      <c r="B1488" s="142"/>
      <c r="C1488" s="142"/>
      <c r="D1488" s="142"/>
      <c r="E1488" s="142"/>
      <c r="F1488" s="142"/>
      <c r="G1488" s="142"/>
      <c r="H1488" s="142"/>
      <c r="I1488" s="142"/>
      <c r="J1488" s="143"/>
      <c r="K1488" s="143"/>
      <c r="L1488" s="143"/>
      <c r="M1488" s="143"/>
      <c r="N1488" s="143"/>
      <c r="O1488" s="143"/>
      <c r="P1488" s="143"/>
      <c r="Q1488" s="143"/>
      <c r="R1488" s="143"/>
      <c r="S1488" s="143"/>
      <c r="T1488" s="143"/>
    </row>
    <row r="1489" spans="1:20" x14ac:dyDescent="0.2">
      <c r="A1489" s="142"/>
      <c r="B1489" s="142"/>
      <c r="C1489" s="142"/>
      <c r="D1489" s="142"/>
      <c r="E1489" s="142"/>
      <c r="F1489" s="142"/>
      <c r="G1489" s="142"/>
      <c r="H1489" s="142"/>
      <c r="I1489" s="142"/>
      <c r="J1489" s="143"/>
      <c r="K1489" s="143"/>
      <c r="L1489" s="143"/>
      <c r="M1489" s="143"/>
      <c r="N1489" s="143"/>
      <c r="O1489" s="143"/>
      <c r="P1489" s="143"/>
      <c r="Q1489" s="143"/>
      <c r="R1489" s="143"/>
      <c r="S1489" s="143"/>
      <c r="T1489" s="143"/>
    </row>
    <row r="1490" spans="1:20" x14ac:dyDescent="0.2">
      <c r="A1490" s="142"/>
      <c r="B1490" s="142"/>
      <c r="C1490" s="142"/>
      <c r="D1490" s="142"/>
      <c r="E1490" s="142"/>
      <c r="F1490" s="142"/>
      <c r="G1490" s="142"/>
      <c r="H1490" s="142"/>
      <c r="I1490" s="142"/>
      <c r="J1490" s="143"/>
      <c r="K1490" s="143"/>
      <c r="L1490" s="143"/>
      <c r="M1490" s="143"/>
      <c r="N1490" s="143"/>
      <c r="O1490" s="143"/>
      <c r="P1490" s="143"/>
      <c r="Q1490" s="143"/>
      <c r="R1490" s="143"/>
      <c r="S1490" s="143"/>
      <c r="T1490" s="143"/>
    </row>
    <row r="1491" spans="1:20" x14ac:dyDescent="0.2">
      <c r="A1491" s="142"/>
      <c r="B1491" s="142"/>
      <c r="C1491" s="142"/>
      <c r="D1491" s="142"/>
      <c r="E1491" s="142"/>
      <c r="F1491" s="142"/>
      <c r="G1491" s="142"/>
      <c r="H1491" s="142"/>
      <c r="I1491" s="142"/>
      <c r="J1491" s="143"/>
      <c r="K1491" s="143"/>
      <c r="L1491" s="143"/>
      <c r="M1491" s="143"/>
      <c r="N1491" s="143"/>
      <c r="O1491" s="143"/>
      <c r="P1491" s="143"/>
      <c r="Q1491" s="143"/>
      <c r="R1491" s="143"/>
      <c r="S1491" s="143"/>
      <c r="T1491" s="143"/>
    </row>
    <row r="1492" spans="1:20" x14ac:dyDescent="0.2">
      <c r="A1492" s="142"/>
      <c r="B1492" s="142"/>
      <c r="C1492" s="142"/>
      <c r="D1492" s="142"/>
      <c r="E1492" s="142"/>
      <c r="F1492" s="142"/>
      <c r="G1492" s="142"/>
      <c r="H1492" s="142"/>
      <c r="I1492" s="142"/>
      <c r="J1492" s="143"/>
      <c r="K1492" s="143"/>
      <c r="L1492" s="143"/>
      <c r="M1492" s="143"/>
      <c r="N1492" s="143"/>
      <c r="O1492" s="143"/>
      <c r="P1492" s="143"/>
      <c r="Q1492" s="143"/>
      <c r="R1492" s="143"/>
      <c r="S1492" s="143"/>
      <c r="T1492" s="143"/>
    </row>
    <row r="1493" spans="1:20" x14ac:dyDescent="0.2">
      <c r="A1493" s="142"/>
      <c r="B1493" s="142"/>
      <c r="C1493" s="142"/>
      <c r="D1493" s="142"/>
      <c r="E1493" s="142"/>
      <c r="F1493" s="142"/>
      <c r="G1493" s="142"/>
      <c r="H1493" s="142"/>
      <c r="I1493" s="142"/>
      <c r="J1493" s="143"/>
      <c r="K1493" s="143"/>
      <c r="L1493" s="143"/>
      <c r="M1493" s="143"/>
      <c r="N1493" s="143"/>
      <c r="O1493" s="143"/>
      <c r="P1493" s="143"/>
      <c r="Q1493" s="143"/>
      <c r="R1493" s="143"/>
      <c r="S1493" s="143"/>
      <c r="T1493" s="143"/>
    </row>
    <row r="1494" spans="1:20" x14ac:dyDescent="0.2">
      <c r="A1494" s="142"/>
      <c r="B1494" s="142"/>
      <c r="C1494" s="142"/>
      <c r="D1494" s="142"/>
      <c r="E1494" s="142"/>
      <c r="F1494" s="142"/>
      <c r="G1494" s="142"/>
      <c r="H1494" s="142"/>
      <c r="I1494" s="142"/>
      <c r="J1494" s="143"/>
      <c r="K1494" s="143"/>
      <c r="L1494" s="143"/>
      <c r="M1494" s="143"/>
      <c r="N1494" s="143"/>
      <c r="O1494" s="143"/>
      <c r="P1494" s="143"/>
      <c r="Q1494" s="143"/>
      <c r="R1494" s="143"/>
      <c r="S1494" s="143"/>
      <c r="T1494" s="143"/>
    </row>
    <row r="1495" spans="1:20" x14ac:dyDescent="0.2">
      <c r="A1495" s="142"/>
      <c r="B1495" s="142"/>
      <c r="C1495" s="142"/>
      <c r="D1495" s="142"/>
      <c r="E1495" s="142"/>
      <c r="F1495" s="142"/>
      <c r="G1495" s="142"/>
      <c r="H1495" s="142"/>
      <c r="I1495" s="142"/>
      <c r="J1495" s="143"/>
      <c r="K1495" s="143"/>
      <c r="L1495" s="143"/>
      <c r="M1495" s="143"/>
      <c r="N1495" s="143"/>
      <c r="O1495" s="143"/>
      <c r="P1495" s="143"/>
      <c r="Q1495" s="143"/>
      <c r="R1495" s="143"/>
      <c r="S1495" s="143"/>
      <c r="T1495" s="143"/>
    </row>
    <row r="1496" spans="1:20" x14ac:dyDescent="0.2">
      <c r="A1496" s="142"/>
      <c r="B1496" s="142"/>
      <c r="C1496" s="142"/>
      <c r="D1496" s="142"/>
      <c r="E1496" s="142"/>
      <c r="F1496" s="142"/>
      <c r="G1496" s="142"/>
      <c r="H1496" s="142"/>
      <c r="I1496" s="142"/>
      <c r="J1496" s="143"/>
      <c r="K1496" s="143"/>
      <c r="L1496" s="143"/>
      <c r="M1496" s="143"/>
      <c r="N1496" s="143"/>
      <c r="O1496" s="143"/>
      <c r="P1496" s="143"/>
      <c r="Q1496" s="143"/>
      <c r="R1496" s="143"/>
      <c r="S1496" s="143"/>
      <c r="T1496" s="143"/>
    </row>
    <row r="1497" spans="1:20" x14ac:dyDescent="0.2">
      <c r="A1497" s="142"/>
      <c r="B1497" s="142"/>
      <c r="C1497" s="142"/>
      <c r="D1497" s="142"/>
      <c r="E1497" s="142"/>
      <c r="F1497" s="142"/>
      <c r="G1497" s="142"/>
      <c r="H1497" s="142"/>
      <c r="I1497" s="142"/>
      <c r="J1497" s="143"/>
      <c r="K1497" s="143"/>
      <c r="L1497" s="143"/>
      <c r="M1497" s="143"/>
      <c r="N1497" s="143"/>
      <c r="O1497" s="143"/>
      <c r="P1497" s="143"/>
      <c r="Q1497" s="143"/>
      <c r="R1497" s="143"/>
      <c r="S1497" s="143"/>
      <c r="T1497" s="143"/>
    </row>
    <row r="1498" spans="1:20" x14ac:dyDescent="0.2">
      <c r="A1498" s="142"/>
      <c r="B1498" s="142"/>
      <c r="C1498" s="142"/>
      <c r="D1498" s="142"/>
      <c r="E1498" s="142"/>
      <c r="F1498" s="142"/>
      <c r="G1498" s="142"/>
      <c r="H1498" s="142"/>
      <c r="I1498" s="142"/>
      <c r="J1498" s="143"/>
      <c r="K1498" s="143"/>
      <c r="L1498" s="143"/>
      <c r="M1498" s="143"/>
      <c r="N1498" s="143"/>
      <c r="O1498" s="143"/>
      <c r="P1498" s="143"/>
      <c r="Q1498" s="143"/>
      <c r="R1498" s="143"/>
      <c r="S1498" s="143"/>
      <c r="T1498" s="143"/>
    </row>
    <row r="1499" spans="1:20" x14ac:dyDescent="0.2">
      <c r="A1499" s="142"/>
      <c r="B1499" s="142"/>
      <c r="C1499" s="142"/>
      <c r="D1499" s="142"/>
      <c r="E1499" s="142"/>
      <c r="F1499" s="142"/>
      <c r="G1499" s="142"/>
      <c r="H1499" s="142"/>
      <c r="I1499" s="142"/>
      <c r="J1499" s="143"/>
      <c r="K1499" s="143"/>
      <c r="L1499" s="143"/>
      <c r="M1499" s="143"/>
      <c r="N1499" s="143"/>
      <c r="O1499" s="143"/>
      <c r="P1499" s="143"/>
      <c r="Q1499" s="143"/>
      <c r="R1499" s="143"/>
      <c r="S1499" s="143"/>
      <c r="T1499" s="143"/>
    </row>
    <row r="1500" spans="1:20" x14ac:dyDescent="0.2">
      <c r="A1500" s="142"/>
      <c r="B1500" s="142"/>
      <c r="C1500" s="142"/>
      <c r="D1500" s="142"/>
      <c r="E1500" s="142"/>
      <c r="F1500" s="142"/>
      <c r="G1500" s="142"/>
      <c r="H1500" s="142"/>
      <c r="I1500" s="142"/>
      <c r="J1500" s="143"/>
      <c r="K1500" s="143"/>
      <c r="L1500" s="143"/>
      <c r="M1500" s="143"/>
      <c r="N1500" s="143"/>
      <c r="O1500" s="143"/>
      <c r="P1500" s="143"/>
      <c r="Q1500" s="143"/>
      <c r="R1500" s="143"/>
      <c r="S1500" s="143"/>
      <c r="T1500" s="143"/>
    </row>
    <row r="1501" spans="1:20" x14ac:dyDescent="0.2">
      <c r="A1501" s="142"/>
      <c r="B1501" s="142"/>
      <c r="C1501" s="142"/>
      <c r="D1501" s="142"/>
      <c r="E1501" s="142"/>
      <c r="F1501" s="142"/>
      <c r="G1501" s="142"/>
      <c r="H1501" s="142"/>
      <c r="I1501" s="142"/>
      <c r="J1501" s="143"/>
      <c r="K1501" s="143"/>
      <c r="L1501" s="143"/>
      <c r="M1501" s="143"/>
      <c r="N1501" s="143"/>
      <c r="O1501" s="143"/>
      <c r="P1501" s="143"/>
      <c r="Q1501" s="143"/>
      <c r="R1501" s="143"/>
      <c r="S1501" s="143"/>
      <c r="T1501" s="143"/>
    </row>
    <row r="1502" spans="1:20" x14ac:dyDescent="0.2">
      <c r="A1502" s="142"/>
      <c r="B1502" s="142"/>
      <c r="C1502" s="142"/>
      <c r="D1502" s="142"/>
      <c r="E1502" s="142"/>
      <c r="F1502" s="142"/>
      <c r="G1502" s="142"/>
      <c r="H1502" s="142"/>
      <c r="I1502" s="142"/>
      <c r="J1502" s="143"/>
      <c r="K1502" s="143"/>
      <c r="L1502" s="143"/>
      <c r="M1502" s="143"/>
      <c r="N1502" s="143"/>
      <c r="O1502" s="143"/>
      <c r="P1502" s="143"/>
      <c r="Q1502" s="143"/>
      <c r="R1502" s="143"/>
      <c r="S1502" s="143"/>
      <c r="T1502" s="143"/>
    </row>
    <row r="1503" spans="1:20" x14ac:dyDescent="0.2">
      <c r="A1503" s="142"/>
      <c r="B1503" s="142"/>
      <c r="C1503" s="142"/>
      <c r="D1503" s="142"/>
      <c r="E1503" s="142"/>
      <c r="F1503" s="142"/>
      <c r="G1503" s="142"/>
      <c r="H1503" s="142"/>
      <c r="I1503" s="142"/>
      <c r="J1503" s="143"/>
      <c r="K1503" s="143"/>
      <c r="L1503" s="143"/>
      <c r="M1503" s="143"/>
      <c r="N1503" s="143"/>
      <c r="O1503" s="143"/>
      <c r="P1503" s="143"/>
      <c r="Q1503" s="143"/>
      <c r="R1503" s="143"/>
      <c r="S1503" s="143"/>
      <c r="T1503" s="143"/>
    </row>
    <row r="1504" spans="1:20" x14ac:dyDescent="0.2">
      <c r="A1504" s="142"/>
      <c r="B1504" s="142"/>
      <c r="C1504" s="142"/>
      <c r="D1504" s="142"/>
      <c r="E1504" s="142"/>
      <c r="F1504" s="142"/>
      <c r="G1504" s="142"/>
      <c r="H1504" s="142"/>
      <c r="I1504" s="142"/>
      <c r="J1504" s="143"/>
      <c r="K1504" s="143"/>
      <c r="L1504" s="143"/>
      <c r="M1504" s="143"/>
      <c r="N1504" s="143"/>
      <c r="O1504" s="143"/>
      <c r="P1504" s="143"/>
      <c r="Q1504" s="143"/>
      <c r="R1504" s="143"/>
      <c r="S1504" s="143"/>
      <c r="T1504" s="143"/>
    </row>
    <row r="1505" spans="1:20" x14ac:dyDescent="0.2">
      <c r="A1505" s="142"/>
      <c r="B1505" s="142"/>
      <c r="C1505" s="142"/>
      <c r="D1505" s="142"/>
      <c r="E1505" s="142"/>
      <c r="F1505" s="142"/>
      <c r="G1505" s="142"/>
      <c r="H1505" s="142"/>
      <c r="I1505" s="142"/>
      <c r="J1505" s="143"/>
      <c r="K1505" s="143"/>
      <c r="L1505" s="143"/>
      <c r="M1505" s="143"/>
      <c r="N1505" s="143"/>
      <c r="O1505" s="143"/>
      <c r="P1505" s="143"/>
      <c r="Q1505" s="143"/>
      <c r="R1505" s="143"/>
      <c r="S1505" s="143"/>
      <c r="T1505" s="143"/>
    </row>
    <row r="1506" spans="1:20" x14ac:dyDescent="0.2">
      <c r="A1506" s="142"/>
      <c r="B1506" s="142"/>
      <c r="C1506" s="142"/>
      <c r="D1506" s="142"/>
      <c r="E1506" s="142"/>
      <c r="F1506" s="142"/>
      <c r="G1506" s="142"/>
      <c r="H1506" s="142"/>
      <c r="I1506" s="142"/>
      <c r="J1506" s="143"/>
      <c r="K1506" s="143"/>
      <c r="L1506" s="143"/>
      <c r="M1506" s="143"/>
      <c r="N1506" s="143"/>
      <c r="O1506" s="143"/>
      <c r="P1506" s="143"/>
      <c r="Q1506" s="143"/>
      <c r="R1506" s="143"/>
      <c r="S1506" s="143"/>
      <c r="T1506" s="143"/>
    </row>
    <row r="1507" spans="1:20" x14ac:dyDescent="0.2">
      <c r="A1507" s="142"/>
      <c r="B1507" s="142"/>
      <c r="C1507" s="142"/>
      <c r="D1507" s="142"/>
      <c r="E1507" s="142"/>
      <c r="F1507" s="142"/>
      <c r="G1507" s="142"/>
      <c r="H1507" s="142"/>
      <c r="I1507" s="142"/>
      <c r="J1507" s="143"/>
      <c r="K1507" s="143"/>
      <c r="L1507" s="143"/>
      <c r="M1507" s="143"/>
      <c r="N1507" s="143"/>
      <c r="O1507" s="143"/>
      <c r="P1507" s="143"/>
      <c r="Q1507" s="143"/>
      <c r="R1507" s="143"/>
      <c r="S1507" s="143"/>
      <c r="T1507" s="143"/>
    </row>
    <row r="1508" spans="1:20" x14ac:dyDescent="0.2">
      <c r="A1508" s="142"/>
      <c r="B1508" s="142"/>
      <c r="C1508" s="142"/>
      <c r="D1508" s="142"/>
      <c r="E1508" s="142"/>
      <c r="F1508" s="142"/>
      <c r="G1508" s="142"/>
      <c r="H1508" s="142"/>
      <c r="I1508" s="142"/>
      <c r="J1508" s="143"/>
      <c r="K1508" s="143"/>
      <c r="L1508" s="143"/>
      <c r="M1508" s="143"/>
      <c r="N1508" s="143"/>
      <c r="O1508" s="143"/>
      <c r="P1508" s="143"/>
      <c r="Q1508" s="143"/>
      <c r="R1508" s="143"/>
      <c r="S1508" s="143"/>
      <c r="T1508" s="143"/>
    </row>
    <row r="1509" spans="1:20" x14ac:dyDescent="0.2">
      <c r="A1509" s="142"/>
      <c r="B1509" s="142"/>
      <c r="C1509" s="142"/>
      <c r="D1509" s="142"/>
      <c r="E1509" s="142"/>
      <c r="F1509" s="142"/>
      <c r="G1509" s="142"/>
      <c r="H1509" s="142"/>
      <c r="I1509" s="142"/>
      <c r="J1509" s="143"/>
      <c r="K1509" s="143"/>
      <c r="L1509" s="143"/>
      <c r="M1509" s="143"/>
      <c r="N1509" s="143"/>
      <c r="O1509" s="143"/>
      <c r="P1509" s="143"/>
      <c r="Q1509" s="143"/>
      <c r="R1509" s="143"/>
      <c r="S1509" s="143"/>
      <c r="T1509" s="143"/>
    </row>
    <row r="1510" spans="1:20" x14ac:dyDescent="0.2">
      <c r="A1510" s="142"/>
      <c r="B1510" s="142"/>
      <c r="C1510" s="142"/>
      <c r="D1510" s="142"/>
      <c r="E1510" s="142"/>
      <c r="F1510" s="142"/>
      <c r="G1510" s="142"/>
      <c r="H1510" s="142"/>
      <c r="I1510" s="142"/>
      <c r="J1510" s="143"/>
      <c r="K1510" s="143"/>
      <c r="L1510" s="143"/>
      <c r="M1510" s="143"/>
      <c r="N1510" s="143"/>
      <c r="O1510" s="143"/>
      <c r="P1510" s="143"/>
      <c r="Q1510" s="143"/>
      <c r="R1510" s="143"/>
      <c r="S1510" s="143"/>
      <c r="T1510" s="143"/>
    </row>
    <row r="1511" spans="1:20" x14ac:dyDescent="0.2">
      <c r="A1511" s="142"/>
      <c r="B1511" s="142"/>
      <c r="C1511" s="142"/>
      <c r="D1511" s="142"/>
      <c r="E1511" s="142"/>
      <c r="F1511" s="142"/>
      <c r="G1511" s="142"/>
      <c r="H1511" s="142"/>
      <c r="I1511" s="142"/>
      <c r="J1511" s="143"/>
      <c r="K1511" s="143"/>
      <c r="L1511" s="143"/>
      <c r="M1511" s="143"/>
      <c r="N1511" s="143"/>
      <c r="O1511" s="143"/>
      <c r="P1511" s="143"/>
      <c r="Q1511" s="143"/>
      <c r="R1511" s="143"/>
      <c r="S1511" s="143"/>
      <c r="T1511" s="143"/>
    </row>
    <row r="1512" spans="1:20" x14ac:dyDescent="0.2">
      <c r="A1512" s="142"/>
      <c r="B1512" s="142"/>
      <c r="C1512" s="142"/>
      <c r="D1512" s="142"/>
      <c r="E1512" s="142"/>
      <c r="F1512" s="142"/>
      <c r="G1512" s="142"/>
      <c r="H1512" s="142"/>
      <c r="I1512" s="142"/>
      <c r="J1512" s="143"/>
      <c r="K1512" s="143"/>
      <c r="L1512" s="143"/>
      <c r="M1512" s="143"/>
      <c r="N1512" s="143"/>
      <c r="O1512" s="143"/>
      <c r="P1512" s="143"/>
      <c r="Q1512" s="143"/>
      <c r="R1512" s="143"/>
      <c r="S1512" s="143"/>
      <c r="T1512" s="143"/>
    </row>
    <row r="1513" spans="1:20" x14ac:dyDescent="0.2">
      <c r="A1513" s="142"/>
      <c r="B1513" s="142"/>
      <c r="C1513" s="142"/>
      <c r="D1513" s="142"/>
      <c r="E1513" s="142"/>
      <c r="F1513" s="142"/>
      <c r="G1513" s="142"/>
      <c r="H1513" s="142"/>
      <c r="I1513" s="142"/>
      <c r="J1513" s="143"/>
      <c r="K1513" s="143"/>
      <c r="L1513" s="143"/>
      <c r="M1513" s="143"/>
      <c r="N1513" s="143"/>
      <c r="O1513" s="143"/>
      <c r="P1513" s="143"/>
      <c r="Q1513" s="143"/>
      <c r="R1513" s="143"/>
      <c r="S1513" s="143"/>
      <c r="T1513" s="143"/>
    </row>
    <row r="1514" spans="1:20" x14ac:dyDescent="0.2">
      <c r="A1514" s="142"/>
      <c r="B1514" s="142"/>
      <c r="C1514" s="142"/>
      <c r="D1514" s="142"/>
      <c r="E1514" s="142"/>
      <c r="F1514" s="142"/>
      <c r="G1514" s="142"/>
      <c r="H1514" s="142"/>
      <c r="I1514" s="142"/>
      <c r="J1514" s="143"/>
      <c r="K1514" s="143"/>
      <c r="L1514" s="143"/>
      <c r="M1514" s="143"/>
      <c r="N1514" s="143"/>
      <c r="O1514" s="143"/>
      <c r="P1514" s="143"/>
      <c r="Q1514" s="143"/>
      <c r="R1514" s="143"/>
      <c r="S1514" s="143"/>
      <c r="T1514" s="143"/>
    </row>
    <row r="1515" spans="1:20" x14ac:dyDescent="0.2">
      <c r="A1515" s="142"/>
      <c r="B1515" s="142"/>
      <c r="C1515" s="142"/>
      <c r="D1515" s="142"/>
      <c r="E1515" s="142"/>
      <c r="F1515" s="142"/>
      <c r="G1515" s="142"/>
      <c r="H1515" s="142"/>
      <c r="I1515" s="142"/>
      <c r="J1515" s="143"/>
      <c r="K1515" s="143"/>
      <c r="L1515" s="143"/>
      <c r="M1515" s="143"/>
      <c r="N1515" s="143"/>
      <c r="O1515" s="143"/>
      <c r="P1515" s="143"/>
      <c r="Q1515" s="143"/>
      <c r="R1515" s="143"/>
      <c r="S1515" s="143"/>
      <c r="T1515" s="143"/>
    </row>
    <row r="1516" spans="1:20" x14ac:dyDescent="0.2">
      <c r="A1516" s="142"/>
      <c r="B1516" s="142"/>
      <c r="C1516" s="142"/>
      <c r="D1516" s="142"/>
      <c r="E1516" s="142"/>
      <c r="F1516" s="142"/>
      <c r="G1516" s="142"/>
      <c r="H1516" s="142"/>
      <c r="I1516" s="142"/>
      <c r="J1516" s="143"/>
      <c r="K1516" s="143"/>
      <c r="L1516" s="143"/>
      <c r="M1516" s="143"/>
      <c r="N1516" s="143"/>
      <c r="O1516" s="143"/>
      <c r="P1516" s="143"/>
      <c r="Q1516" s="143"/>
      <c r="R1516" s="143"/>
      <c r="S1516" s="143"/>
      <c r="T1516" s="143"/>
    </row>
    <row r="1517" spans="1:20" x14ac:dyDescent="0.2">
      <c r="A1517" s="142"/>
      <c r="B1517" s="142"/>
      <c r="C1517" s="142"/>
      <c r="D1517" s="142"/>
      <c r="E1517" s="142"/>
      <c r="F1517" s="142"/>
      <c r="G1517" s="142"/>
      <c r="H1517" s="142"/>
      <c r="I1517" s="142"/>
      <c r="J1517" s="143"/>
      <c r="K1517" s="143"/>
      <c r="L1517" s="143"/>
      <c r="M1517" s="143"/>
      <c r="N1517" s="143"/>
      <c r="O1517" s="143"/>
      <c r="P1517" s="143"/>
      <c r="Q1517" s="143"/>
      <c r="R1517" s="143"/>
      <c r="S1517" s="143"/>
      <c r="T1517" s="143"/>
    </row>
    <row r="1518" spans="1:20" x14ac:dyDescent="0.2">
      <c r="A1518" s="142"/>
      <c r="B1518" s="142"/>
      <c r="C1518" s="142"/>
      <c r="D1518" s="142"/>
      <c r="E1518" s="142"/>
      <c r="F1518" s="142"/>
      <c r="G1518" s="142"/>
      <c r="H1518" s="142"/>
      <c r="I1518" s="142"/>
      <c r="J1518" s="143"/>
      <c r="K1518" s="143"/>
      <c r="L1518" s="143"/>
      <c r="M1518" s="143"/>
      <c r="N1518" s="143"/>
      <c r="O1518" s="143"/>
      <c r="P1518" s="143"/>
      <c r="Q1518" s="143"/>
      <c r="R1518" s="143"/>
      <c r="S1518" s="143"/>
      <c r="T1518" s="143"/>
    </row>
    <row r="1519" spans="1:20" x14ac:dyDescent="0.2">
      <c r="A1519" s="142"/>
      <c r="B1519" s="142"/>
      <c r="C1519" s="142"/>
      <c r="D1519" s="142"/>
      <c r="E1519" s="142"/>
      <c r="F1519" s="142"/>
      <c r="G1519" s="142"/>
      <c r="H1519" s="142"/>
      <c r="I1519" s="142"/>
      <c r="J1519" s="143"/>
      <c r="K1519" s="143"/>
      <c r="L1519" s="143"/>
      <c r="M1519" s="143"/>
      <c r="N1519" s="143"/>
      <c r="O1519" s="143"/>
      <c r="P1519" s="143"/>
      <c r="Q1519" s="143"/>
      <c r="R1519" s="143"/>
      <c r="S1519" s="143"/>
      <c r="T1519" s="143"/>
    </row>
    <row r="1520" spans="1:20" x14ac:dyDescent="0.2">
      <c r="A1520" s="142"/>
      <c r="B1520" s="142"/>
      <c r="C1520" s="142"/>
      <c r="D1520" s="142"/>
      <c r="E1520" s="142"/>
      <c r="F1520" s="142"/>
      <c r="G1520" s="142"/>
      <c r="H1520" s="142"/>
      <c r="I1520" s="142"/>
      <c r="J1520" s="143"/>
      <c r="K1520" s="143"/>
      <c r="L1520" s="143"/>
      <c r="M1520" s="143"/>
      <c r="N1520" s="143"/>
      <c r="O1520" s="143"/>
      <c r="P1520" s="143"/>
      <c r="Q1520" s="143"/>
      <c r="R1520" s="143"/>
      <c r="S1520" s="143"/>
      <c r="T1520" s="143"/>
    </row>
    <row r="1521" spans="1:20" x14ac:dyDescent="0.2">
      <c r="A1521" s="142"/>
      <c r="B1521" s="142"/>
      <c r="C1521" s="142"/>
      <c r="D1521" s="142"/>
      <c r="E1521" s="142"/>
      <c r="F1521" s="142"/>
      <c r="G1521" s="142"/>
      <c r="H1521" s="142"/>
      <c r="I1521" s="142"/>
      <c r="J1521" s="143"/>
      <c r="K1521" s="143"/>
      <c r="L1521" s="143"/>
      <c r="M1521" s="143"/>
      <c r="N1521" s="143"/>
      <c r="O1521" s="143"/>
      <c r="P1521" s="143"/>
      <c r="Q1521" s="143"/>
      <c r="R1521" s="143"/>
      <c r="S1521" s="143"/>
      <c r="T1521" s="143"/>
    </row>
    <row r="1522" spans="1:20" x14ac:dyDescent="0.2">
      <c r="A1522" s="142"/>
      <c r="B1522" s="142"/>
      <c r="C1522" s="142"/>
      <c r="D1522" s="142"/>
      <c r="E1522" s="142"/>
      <c r="F1522" s="142"/>
      <c r="G1522" s="142"/>
      <c r="H1522" s="142"/>
      <c r="I1522" s="142"/>
      <c r="J1522" s="143"/>
      <c r="K1522" s="143"/>
      <c r="L1522" s="143"/>
      <c r="M1522" s="143"/>
      <c r="N1522" s="143"/>
      <c r="O1522" s="143"/>
      <c r="P1522" s="143"/>
      <c r="Q1522" s="143"/>
      <c r="R1522" s="143"/>
      <c r="S1522" s="143"/>
      <c r="T1522" s="143"/>
    </row>
    <row r="1523" spans="1:20" x14ac:dyDescent="0.2">
      <c r="A1523" s="142"/>
      <c r="B1523" s="142"/>
      <c r="C1523" s="142"/>
      <c r="D1523" s="142"/>
      <c r="E1523" s="142"/>
      <c r="F1523" s="142"/>
      <c r="G1523" s="142"/>
      <c r="H1523" s="142"/>
      <c r="I1523" s="142"/>
      <c r="J1523" s="143"/>
      <c r="K1523" s="143"/>
      <c r="L1523" s="143"/>
      <c r="M1523" s="143"/>
      <c r="N1523" s="143"/>
      <c r="O1523" s="143"/>
      <c r="P1523" s="143"/>
      <c r="Q1523" s="143"/>
      <c r="R1523" s="143"/>
      <c r="S1523" s="143"/>
      <c r="T1523" s="143"/>
    </row>
    <row r="1524" spans="1:20" x14ac:dyDescent="0.2">
      <c r="A1524" s="142"/>
      <c r="B1524" s="142"/>
      <c r="C1524" s="142"/>
      <c r="D1524" s="142"/>
      <c r="E1524" s="142"/>
      <c r="F1524" s="142"/>
      <c r="G1524" s="142"/>
      <c r="H1524" s="142"/>
      <c r="I1524" s="142"/>
      <c r="J1524" s="143"/>
      <c r="K1524" s="143"/>
      <c r="L1524" s="143"/>
      <c r="M1524" s="143"/>
      <c r="N1524" s="143"/>
      <c r="O1524" s="143"/>
      <c r="P1524" s="143"/>
      <c r="Q1524" s="143"/>
      <c r="R1524" s="143"/>
      <c r="S1524" s="143"/>
      <c r="T1524" s="143"/>
    </row>
    <row r="1525" spans="1:20" x14ac:dyDescent="0.2">
      <c r="A1525" s="142"/>
      <c r="B1525" s="142"/>
      <c r="C1525" s="142"/>
      <c r="D1525" s="142"/>
      <c r="E1525" s="142"/>
      <c r="F1525" s="142"/>
      <c r="G1525" s="142"/>
      <c r="H1525" s="142"/>
      <c r="I1525" s="142"/>
      <c r="J1525" s="143"/>
      <c r="K1525" s="143"/>
      <c r="L1525" s="143"/>
      <c r="M1525" s="143"/>
      <c r="N1525" s="143"/>
      <c r="O1525" s="143"/>
      <c r="P1525" s="143"/>
      <c r="Q1525" s="143"/>
      <c r="R1525" s="143"/>
      <c r="S1525" s="143"/>
      <c r="T1525" s="143"/>
    </row>
    <row r="1526" spans="1:20" x14ac:dyDescent="0.2">
      <c r="A1526" s="142"/>
      <c r="B1526" s="142"/>
      <c r="C1526" s="142"/>
      <c r="D1526" s="142"/>
      <c r="E1526" s="142"/>
      <c r="F1526" s="142"/>
      <c r="G1526" s="142"/>
      <c r="H1526" s="142"/>
      <c r="I1526" s="142"/>
      <c r="J1526" s="143"/>
      <c r="K1526" s="143"/>
      <c r="L1526" s="143"/>
      <c r="M1526" s="143"/>
      <c r="N1526" s="143"/>
      <c r="O1526" s="143"/>
      <c r="P1526" s="143"/>
      <c r="Q1526" s="143"/>
      <c r="R1526" s="143"/>
      <c r="S1526" s="143"/>
      <c r="T1526" s="143"/>
    </row>
    <row r="1527" spans="1:20" x14ac:dyDescent="0.2">
      <c r="A1527" s="142"/>
      <c r="B1527" s="142"/>
      <c r="C1527" s="142"/>
      <c r="D1527" s="142"/>
      <c r="E1527" s="142"/>
      <c r="F1527" s="142"/>
      <c r="G1527" s="142"/>
      <c r="H1527" s="142"/>
      <c r="I1527" s="142"/>
      <c r="J1527" s="143"/>
      <c r="K1527" s="143"/>
      <c r="L1527" s="143"/>
      <c r="M1527" s="143"/>
      <c r="N1527" s="143"/>
      <c r="O1527" s="143"/>
      <c r="P1527" s="143"/>
      <c r="Q1527" s="143"/>
      <c r="R1527" s="143"/>
      <c r="S1527" s="143"/>
      <c r="T1527" s="143"/>
    </row>
    <row r="1528" spans="1:20" x14ac:dyDescent="0.2">
      <c r="A1528" s="142"/>
      <c r="B1528" s="142"/>
      <c r="C1528" s="142"/>
      <c r="D1528" s="142"/>
      <c r="E1528" s="142"/>
      <c r="F1528" s="142"/>
      <c r="G1528" s="142"/>
      <c r="H1528" s="142"/>
      <c r="I1528" s="142"/>
      <c r="J1528" s="143"/>
      <c r="K1528" s="143"/>
      <c r="L1528" s="143"/>
      <c r="M1528" s="143"/>
      <c r="N1528" s="143"/>
      <c r="O1528" s="143"/>
      <c r="P1528" s="143"/>
      <c r="Q1528" s="143"/>
      <c r="R1528" s="143"/>
      <c r="S1528" s="143"/>
      <c r="T1528" s="143"/>
    </row>
    <row r="1529" spans="1:20" x14ac:dyDescent="0.2">
      <c r="A1529" s="142"/>
      <c r="B1529" s="142"/>
      <c r="C1529" s="142"/>
      <c r="D1529" s="142"/>
      <c r="E1529" s="142"/>
      <c r="F1529" s="142"/>
      <c r="G1529" s="142"/>
      <c r="H1529" s="142"/>
      <c r="I1529" s="142"/>
      <c r="J1529" s="143"/>
      <c r="K1529" s="143"/>
      <c r="L1529" s="143"/>
      <c r="M1529" s="143"/>
      <c r="N1529" s="143"/>
      <c r="O1529" s="143"/>
      <c r="P1529" s="143"/>
      <c r="Q1529" s="143"/>
      <c r="R1529" s="143"/>
      <c r="S1529" s="143"/>
      <c r="T1529" s="143"/>
    </row>
    <row r="1530" spans="1:20" x14ac:dyDescent="0.2">
      <c r="A1530" s="142"/>
      <c r="B1530" s="142"/>
      <c r="C1530" s="142"/>
      <c r="D1530" s="142"/>
      <c r="E1530" s="142"/>
      <c r="F1530" s="142"/>
      <c r="G1530" s="142"/>
      <c r="H1530" s="142"/>
      <c r="I1530" s="142"/>
      <c r="J1530" s="143"/>
      <c r="K1530" s="143"/>
      <c r="L1530" s="143"/>
      <c r="M1530" s="143"/>
      <c r="N1530" s="143"/>
      <c r="O1530" s="143"/>
      <c r="P1530" s="143"/>
      <c r="Q1530" s="143"/>
      <c r="R1530" s="143"/>
      <c r="S1530" s="143"/>
      <c r="T1530" s="143"/>
    </row>
    <row r="1531" spans="1:20" x14ac:dyDescent="0.2">
      <c r="A1531" s="142"/>
      <c r="B1531" s="142"/>
      <c r="C1531" s="142"/>
      <c r="D1531" s="142"/>
      <c r="E1531" s="142"/>
      <c r="F1531" s="142"/>
      <c r="G1531" s="142"/>
      <c r="H1531" s="142"/>
      <c r="I1531" s="142"/>
      <c r="J1531" s="143"/>
      <c r="K1531" s="143"/>
      <c r="L1531" s="143"/>
      <c r="M1531" s="143"/>
      <c r="N1531" s="143"/>
      <c r="O1531" s="143"/>
      <c r="P1531" s="143"/>
      <c r="Q1531" s="143"/>
      <c r="R1531" s="143"/>
      <c r="S1531" s="143"/>
      <c r="T1531" s="143"/>
    </row>
    <row r="1532" spans="1:20" x14ac:dyDescent="0.2">
      <c r="A1532" s="142"/>
      <c r="B1532" s="142"/>
      <c r="C1532" s="142"/>
      <c r="D1532" s="142"/>
      <c r="E1532" s="142"/>
      <c r="F1532" s="142"/>
      <c r="G1532" s="142"/>
      <c r="H1532" s="142"/>
      <c r="I1532" s="142"/>
      <c r="J1532" s="143"/>
      <c r="K1532" s="143"/>
      <c r="L1532" s="143"/>
      <c r="M1532" s="143"/>
      <c r="N1532" s="143"/>
      <c r="O1532" s="143"/>
      <c r="P1532" s="143"/>
      <c r="Q1532" s="143"/>
      <c r="R1532" s="143"/>
      <c r="S1532" s="143"/>
      <c r="T1532" s="143"/>
    </row>
    <row r="1533" spans="1:20" x14ac:dyDescent="0.2">
      <c r="A1533" s="142"/>
      <c r="B1533" s="142"/>
      <c r="C1533" s="142"/>
      <c r="D1533" s="142"/>
      <c r="E1533" s="142"/>
      <c r="F1533" s="142"/>
      <c r="G1533" s="142"/>
      <c r="H1533" s="142"/>
      <c r="I1533" s="142"/>
      <c r="J1533" s="143"/>
      <c r="K1533" s="143"/>
      <c r="L1533" s="143"/>
      <c r="M1533" s="143"/>
      <c r="N1533" s="143"/>
      <c r="O1533" s="143"/>
      <c r="P1533" s="143"/>
      <c r="Q1533" s="143"/>
      <c r="R1533" s="143"/>
      <c r="S1533" s="143"/>
      <c r="T1533" s="143"/>
    </row>
    <row r="1534" spans="1:20" x14ac:dyDescent="0.2">
      <c r="A1534" s="142"/>
      <c r="B1534" s="142"/>
      <c r="C1534" s="142"/>
      <c r="D1534" s="142"/>
      <c r="E1534" s="142"/>
      <c r="F1534" s="142"/>
      <c r="G1534" s="142"/>
      <c r="H1534" s="142"/>
      <c r="I1534" s="142"/>
      <c r="J1534" s="143"/>
      <c r="K1534" s="143"/>
      <c r="L1534" s="143"/>
      <c r="M1534" s="143"/>
      <c r="N1534" s="143"/>
      <c r="O1534" s="143"/>
      <c r="P1534" s="143"/>
      <c r="Q1534" s="143"/>
      <c r="R1534" s="143"/>
      <c r="S1534" s="143"/>
      <c r="T1534" s="143"/>
    </row>
    <row r="1535" spans="1:20" x14ac:dyDescent="0.2">
      <c r="A1535" s="142"/>
      <c r="B1535" s="142"/>
      <c r="C1535" s="142"/>
      <c r="D1535" s="142"/>
      <c r="E1535" s="142"/>
      <c r="F1535" s="142"/>
      <c r="G1535" s="142"/>
      <c r="H1535" s="142"/>
      <c r="I1535" s="142"/>
      <c r="J1535" s="143"/>
      <c r="K1535" s="143"/>
      <c r="L1535" s="143"/>
      <c r="M1535" s="143"/>
      <c r="N1535" s="143"/>
      <c r="O1535" s="143"/>
      <c r="P1535" s="143"/>
      <c r="Q1535" s="143"/>
      <c r="R1535" s="143"/>
      <c r="S1535" s="143"/>
      <c r="T1535" s="143"/>
    </row>
    <row r="1536" spans="1:20" x14ac:dyDescent="0.2">
      <c r="A1536" s="142"/>
      <c r="B1536" s="142"/>
      <c r="C1536" s="142"/>
      <c r="D1536" s="142"/>
      <c r="E1536" s="142"/>
      <c r="F1536" s="142"/>
      <c r="G1536" s="142"/>
      <c r="H1536" s="142"/>
      <c r="I1536" s="142"/>
      <c r="J1536" s="143"/>
      <c r="K1536" s="143"/>
      <c r="L1536" s="143"/>
      <c r="M1536" s="143"/>
      <c r="N1536" s="143"/>
      <c r="O1536" s="143"/>
      <c r="P1536" s="143"/>
      <c r="Q1536" s="143"/>
      <c r="R1536" s="143"/>
      <c r="S1536" s="143"/>
      <c r="T1536" s="143"/>
    </row>
    <row r="1537" spans="1:20" x14ac:dyDescent="0.2">
      <c r="A1537" s="142"/>
      <c r="B1537" s="142"/>
      <c r="C1537" s="142"/>
      <c r="D1537" s="142"/>
      <c r="E1537" s="142"/>
      <c r="F1537" s="142"/>
      <c r="G1537" s="142"/>
      <c r="H1537" s="142"/>
      <c r="I1537" s="142"/>
      <c r="J1537" s="143"/>
      <c r="K1537" s="143"/>
      <c r="L1537" s="143"/>
      <c r="M1537" s="143"/>
      <c r="N1537" s="143"/>
      <c r="O1537" s="143"/>
      <c r="P1537" s="143"/>
      <c r="Q1537" s="143"/>
      <c r="R1537" s="143"/>
      <c r="S1537" s="143"/>
      <c r="T1537" s="143"/>
    </row>
    <row r="1538" spans="1:20" x14ac:dyDescent="0.2">
      <c r="A1538" s="142"/>
      <c r="B1538" s="142"/>
      <c r="C1538" s="142"/>
      <c r="D1538" s="142"/>
      <c r="E1538" s="142"/>
      <c r="F1538" s="142"/>
      <c r="G1538" s="142"/>
      <c r="H1538" s="142"/>
      <c r="I1538" s="142"/>
      <c r="J1538" s="143"/>
      <c r="K1538" s="143"/>
      <c r="L1538" s="143"/>
      <c r="M1538" s="143"/>
      <c r="N1538" s="143"/>
      <c r="O1538" s="143"/>
      <c r="P1538" s="143"/>
      <c r="Q1538" s="143"/>
      <c r="R1538" s="143"/>
      <c r="S1538" s="143"/>
      <c r="T1538" s="143"/>
    </row>
    <row r="1539" spans="1:20" x14ac:dyDescent="0.2">
      <c r="A1539" s="142"/>
      <c r="B1539" s="142"/>
      <c r="C1539" s="142"/>
      <c r="D1539" s="142"/>
      <c r="E1539" s="142"/>
      <c r="F1539" s="142"/>
      <c r="G1539" s="142"/>
      <c r="H1539" s="142"/>
      <c r="I1539" s="142"/>
      <c r="J1539" s="143"/>
      <c r="K1539" s="143"/>
      <c r="L1539" s="143"/>
      <c r="M1539" s="143"/>
      <c r="N1539" s="143"/>
      <c r="O1539" s="143"/>
      <c r="P1539" s="143"/>
      <c r="Q1539" s="143"/>
      <c r="R1539" s="143"/>
      <c r="S1539" s="143"/>
      <c r="T1539" s="143"/>
    </row>
    <row r="1540" spans="1:20" x14ac:dyDescent="0.2">
      <c r="A1540" s="142"/>
      <c r="B1540" s="142"/>
      <c r="C1540" s="142"/>
      <c r="D1540" s="142"/>
      <c r="E1540" s="142"/>
      <c r="F1540" s="142"/>
      <c r="G1540" s="142"/>
      <c r="H1540" s="142"/>
      <c r="I1540" s="142"/>
      <c r="J1540" s="143"/>
      <c r="K1540" s="143"/>
      <c r="L1540" s="143"/>
      <c r="M1540" s="143"/>
      <c r="N1540" s="143"/>
      <c r="O1540" s="143"/>
      <c r="P1540" s="143"/>
      <c r="Q1540" s="143"/>
      <c r="R1540" s="143"/>
      <c r="S1540" s="143"/>
      <c r="T1540" s="143"/>
    </row>
    <row r="1541" spans="1:20" x14ac:dyDescent="0.2">
      <c r="A1541" s="142"/>
      <c r="B1541" s="142"/>
      <c r="C1541" s="142"/>
      <c r="D1541" s="142"/>
      <c r="E1541" s="142"/>
      <c r="F1541" s="142"/>
      <c r="G1541" s="142"/>
      <c r="H1541" s="142"/>
      <c r="I1541" s="142"/>
      <c r="J1541" s="143"/>
      <c r="K1541" s="143"/>
      <c r="L1541" s="143"/>
      <c r="M1541" s="143"/>
      <c r="N1541" s="143"/>
      <c r="O1541" s="143"/>
      <c r="P1541" s="143"/>
      <c r="Q1541" s="143"/>
      <c r="R1541" s="143"/>
      <c r="S1541" s="143"/>
      <c r="T1541" s="143"/>
    </row>
    <row r="1542" spans="1:20" x14ac:dyDescent="0.2">
      <c r="A1542" s="142"/>
      <c r="B1542" s="142"/>
      <c r="C1542" s="142"/>
      <c r="D1542" s="142"/>
      <c r="E1542" s="142"/>
      <c r="F1542" s="142"/>
      <c r="G1542" s="142"/>
      <c r="H1542" s="142"/>
      <c r="I1542" s="142"/>
      <c r="J1542" s="143"/>
      <c r="K1542" s="143"/>
      <c r="L1542" s="143"/>
      <c r="M1542" s="143"/>
      <c r="N1542" s="143"/>
      <c r="O1542" s="143"/>
      <c r="P1542" s="143"/>
      <c r="Q1542" s="143"/>
      <c r="R1542" s="143"/>
      <c r="S1542" s="143"/>
      <c r="T1542" s="143"/>
    </row>
    <row r="1543" spans="1:20" x14ac:dyDescent="0.2">
      <c r="A1543" s="142"/>
      <c r="B1543" s="142"/>
      <c r="C1543" s="142"/>
      <c r="D1543" s="142"/>
      <c r="E1543" s="142"/>
      <c r="F1543" s="142"/>
      <c r="G1543" s="142"/>
      <c r="H1543" s="142"/>
      <c r="I1543" s="142"/>
      <c r="J1543" s="143"/>
      <c r="K1543" s="143"/>
      <c r="L1543" s="143"/>
      <c r="M1543" s="143"/>
      <c r="N1543" s="143"/>
      <c r="O1543" s="143"/>
      <c r="P1543" s="143"/>
      <c r="Q1543" s="143"/>
      <c r="R1543" s="143"/>
      <c r="S1543" s="143"/>
      <c r="T1543" s="143"/>
    </row>
    <row r="1544" spans="1:20" x14ac:dyDescent="0.2">
      <c r="A1544" s="142"/>
      <c r="B1544" s="142"/>
      <c r="C1544" s="142"/>
      <c r="D1544" s="142"/>
      <c r="E1544" s="142"/>
      <c r="F1544" s="142"/>
      <c r="G1544" s="142"/>
      <c r="H1544" s="142"/>
      <c r="I1544" s="142"/>
      <c r="J1544" s="143"/>
      <c r="K1544" s="143"/>
      <c r="L1544" s="143"/>
      <c r="M1544" s="143"/>
      <c r="N1544" s="143"/>
      <c r="O1544" s="143"/>
      <c r="P1544" s="143"/>
      <c r="Q1544" s="143"/>
      <c r="R1544" s="143"/>
      <c r="S1544" s="143"/>
      <c r="T1544" s="143"/>
    </row>
    <row r="1545" spans="1:20" x14ac:dyDescent="0.2">
      <c r="A1545" s="142"/>
      <c r="B1545" s="142"/>
      <c r="C1545" s="142"/>
      <c r="D1545" s="142"/>
      <c r="E1545" s="142"/>
      <c r="F1545" s="142"/>
      <c r="G1545" s="142"/>
      <c r="H1545" s="142"/>
      <c r="I1545" s="142"/>
      <c r="J1545" s="143"/>
      <c r="K1545" s="143"/>
      <c r="L1545" s="143"/>
      <c r="M1545" s="143"/>
      <c r="N1545" s="143"/>
      <c r="O1545" s="143"/>
      <c r="P1545" s="143"/>
      <c r="Q1545" s="143"/>
      <c r="R1545" s="143"/>
      <c r="S1545" s="143"/>
      <c r="T1545" s="143"/>
    </row>
    <row r="1546" spans="1:20" x14ac:dyDescent="0.2">
      <c r="A1546" s="142"/>
      <c r="B1546" s="142"/>
      <c r="C1546" s="142"/>
      <c r="D1546" s="142"/>
      <c r="E1546" s="142"/>
      <c r="F1546" s="142"/>
      <c r="G1546" s="142"/>
      <c r="H1546" s="142"/>
      <c r="I1546" s="142"/>
      <c r="J1546" s="143"/>
      <c r="K1546" s="143"/>
      <c r="L1546" s="143"/>
      <c r="M1546" s="143"/>
      <c r="N1546" s="143"/>
      <c r="O1546" s="143"/>
      <c r="P1546" s="143"/>
      <c r="Q1546" s="143"/>
      <c r="R1546" s="143"/>
      <c r="S1546" s="143"/>
      <c r="T1546" s="143"/>
    </row>
    <row r="1547" spans="1:20" x14ac:dyDescent="0.2">
      <c r="A1547" s="142"/>
      <c r="B1547" s="142"/>
      <c r="C1547" s="142"/>
      <c r="D1547" s="142"/>
      <c r="E1547" s="142"/>
      <c r="F1547" s="142"/>
      <c r="G1547" s="142"/>
      <c r="H1547" s="142"/>
      <c r="I1547" s="142"/>
      <c r="J1547" s="143"/>
      <c r="K1547" s="143"/>
      <c r="L1547" s="143"/>
      <c r="M1547" s="143"/>
      <c r="N1547" s="143"/>
      <c r="O1547" s="143"/>
      <c r="P1547" s="143"/>
      <c r="Q1547" s="143"/>
      <c r="R1547" s="143"/>
      <c r="S1547" s="143"/>
      <c r="T1547" s="143"/>
    </row>
    <row r="1548" spans="1:20" x14ac:dyDescent="0.2">
      <c r="A1548" s="142"/>
      <c r="B1548" s="142"/>
      <c r="C1548" s="142"/>
      <c r="D1548" s="142"/>
      <c r="E1548" s="142"/>
      <c r="F1548" s="142"/>
      <c r="G1548" s="142"/>
      <c r="H1548" s="142"/>
      <c r="I1548" s="142"/>
      <c r="J1548" s="143"/>
      <c r="K1548" s="143"/>
      <c r="L1548" s="143"/>
      <c r="M1548" s="143"/>
      <c r="N1548" s="143"/>
      <c r="O1548" s="143"/>
      <c r="P1548" s="143"/>
      <c r="Q1548" s="143"/>
      <c r="R1548" s="143"/>
      <c r="S1548" s="143"/>
      <c r="T1548" s="143"/>
    </row>
    <row r="1549" spans="1:20" x14ac:dyDescent="0.2">
      <c r="A1549" s="142"/>
      <c r="B1549" s="142"/>
      <c r="C1549" s="142"/>
      <c r="D1549" s="142"/>
      <c r="E1549" s="142"/>
      <c r="F1549" s="142"/>
      <c r="G1549" s="142"/>
      <c r="H1549" s="142"/>
      <c r="I1549" s="142"/>
      <c r="J1549" s="143"/>
      <c r="K1549" s="143"/>
      <c r="L1549" s="143"/>
      <c r="M1549" s="143"/>
      <c r="N1549" s="143"/>
      <c r="O1549" s="143"/>
      <c r="P1549" s="143"/>
      <c r="Q1549" s="143"/>
      <c r="R1549" s="143"/>
      <c r="S1549" s="143"/>
      <c r="T1549" s="143"/>
    </row>
    <row r="1550" spans="1:20" x14ac:dyDescent="0.2">
      <c r="A1550" s="142"/>
      <c r="B1550" s="142"/>
      <c r="C1550" s="142"/>
      <c r="D1550" s="142"/>
      <c r="E1550" s="142"/>
      <c r="F1550" s="142"/>
      <c r="G1550" s="142"/>
      <c r="H1550" s="142"/>
      <c r="I1550" s="142"/>
      <c r="J1550" s="143"/>
      <c r="K1550" s="143"/>
      <c r="L1550" s="143"/>
      <c r="M1550" s="143"/>
      <c r="N1550" s="143"/>
      <c r="O1550" s="143"/>
      <c r="P1550" s="143"/>
      <c r="Q1550" s="143"/>
      <c r="R1550" s="143"/>
      <c r="S1550" s="143"/>
      <c r="T1550" s="143"/>
    </row>
    <row r="1551" spans="1:20" x14ac:dyDescent="0.2">
      <c r="A1551" s="142"/>
      <c r="B1551" s="142"/>
      <c r="C1551" s="142"/>
      <c r="D1551" s="142"/>
      <c r="E1551" s="142"/>
      <c r="F1551" s="142"/>
      <c r="G1551" s="142"/>
      <c r="H1551" s="142"/>
      <c r="I1551" s="142"/>
      <c r="J1551" s="143"/>
      <c r="K1551" s="143"/>
      <c r="L1551" s="143"/>
      <c r="M1551" s="143"/>
      <c r="N1551" s="143"/>
      <c r="O1551" s="143"/>
      <c r="P1551" s="143"/>
      <c r="Q1551" s="143"/>
      <c r="R1551" s="143"/>
      <c r="S1551" s="143"/>
      <c r="T1551" s="143"/>
    </row>
    <row r="1552" spans="1:20" x14ac:dyDescent="0.2">
      <c r="A1552" s="142"/>
      <c r="B1552" s="142"/>
      <c r="C1552" s="142"/>
      <c r="D1552" s="142"/>
      <c r="E1552" s="142"/>
      <c r="F1552" s="142"/>
      <c r="G1552" s="142"/>
      <c r="H1552" s="142"/>
      <c r="I1552" s="142"/>
      <c r="J1552" s="143"/>
      <c r="K1552" s="143"/>
      <c r="L1552" s="143"/>
      <c r="M1552" s="143"/>
      <c r="N1552" s="143"/>
      <c r="O1552" s="143"/>
      <c r="P1552" s="143"/>
      <c r="Q1552" s="143"/>
      <c r="R1552" s="143"/>
      <c r="S1552" s="143"/>
      <c r="T1552" s="143"/>
    </row>
    <row r="1553" spans="1:20" x14ac:dyDescent="0.2">
      <c r="A1553" s="142"/>
      <c r="B1553" s="142"/>
      <c r="C1553" s="142"/>
      <c r="D1553" s="142"/>
      <c r="E1553" s="142"/>
      <c r="F1553" s="142"/>
      <c r="G1553" s="142"/>
      <c r="H1553" s="142"/>
      <c r="I1553" s="142"/>
      <c r="J1553" s="143"/>
      <c r="K1553" s="143"/>
      <c r="L1553" s="143"/>
      <c r="M1553" s="143"/>
      <c r="N1553" s="143"/>
      <c r="O1553" s="143"/>
      <c r="P1553" s="143"/>
      <c r="Q1553" s="143"/>
      <c r="R1553" s="143"/>
      <c r="S1553" s="143"/>
      <c r="T1553" s="143"/>
    </row>
    <row r="1554" spans="1:20" x14ac:dyDescent="0.2">
      <c r="A1554" s="142"/>
      <c r="B1554" s="142"/>
      <c r="C1554" s="142"/>
      <c r="D1554" s="142"/>
      <c r="E1554" s="142"/>
      <c r="F1554" s="142"/>
      <c r="G1554" s="142"/>
      <c r="H1554" s="142"/>
      <c r="I1554" s="142"/>
      <c r="J1554" s="143"/>
      <c r="K1554" s="143"/>
      <c r="L1554" s="143"/>
      <c r="M1554" s="143"/>
      <c r="N1554" s="143"/>
      <c r="O1554" s="143"/>
      <c r="P1554" s="143"/>
      <c r="Q1554" s="143"/>
      <c r="R1554" s="143"/>
      <c r="S1554" s="143"/>
      <c r="T1554" s="143"/>
    </row>
    <row r="1555" spans="1:20" x14ac:dyDescent="0.2">
      <c r="A1555" s="142"/>
      <c r="B1555" s="142"/>
      <c r="C1555" s="142"/>
      <c r="D1555" s="142"/>
      <c r="E1555" s="142"/>
      <c r="F1555" s="142"/>
      <c r="G1555" s="142"/>
      <c r="H1555" s="142"/>
      <c r="I1555" s="142"/>
      <c r="J1555" s="143"/>
      <c r="K1555" s="143"/>
      <c r="L1555" s="143"/>
      <c r="M1555" s="143"/>
      <c r="N1555" s="143"/>
      <c r="O1555" s="143"/>
      <c r="P1555" s="143"/>
      <c r="Q1555" s="143"/>
      <c r="R1555" s="143"/>
      <c r="S1555" s="143"/>
      <c r="T1555" s="143"/>
    </row>
    <row r="1556" spans="1:20" x14ac:dyDescent="0.2">
      <c r="A1556" s="142"/>
      <c r="B1556" s="142"/>
      <c r="C1556" s="142"/>
      <c r="D1556" s="142"/>
      <c r="E1556" s="142"/>
      <c r="F1556" s="142"/>
      <c r="G1556" s="142"/>
      <c r="H1556" s="142"/>
      <c r="I1556" s="142"/>
      <c r="J1556" s="143"/>
      <c r="K1556" s="143"/>
      <c r="L1556" s="143"/>
      <c r="M1556" s="143"/>
      <c r="N1556" s="143"/>
      <c r="O1556" s="143"/>
      <c r="P1556" s="143"/>
      <c r="Q1556" s="143"/>
      <c r="R1556" s="143"/>
      <c r="S1556" s="143"/>
      <c r="T1556" s="143"/>
    </row>
    <row r="1557" spans="1:20" x14ac:dyDescent="0.2">
      <c r="A1557" s="142"/>
      <c r="B1557" s="142"/>
      <c r="C1557" s="142"/>
      <c r="D1557" s="142"/>
      <c r="E1557" s="142"/>
      <c r="F1557" s="142"/>
      <c r="G1557" s="142"/>
      <c r="H1557" s="142"/>
      <c r="I1557" s="142"/>
      <c r="J1557" s="143"/>
      <c r="K1557" s="143"/>
      <c r="L1557" s="143"/>
      <c r="M1557" s="143"/>
      <c r="N1557" s="143"/>
      <c r="O1557" s="143"/>
      <c r="P1557" s="143"/>
      <c r="Q1557" s="143"/>
      <c r="R1557" s="143"/>
      <c r="S1557" s="143"/>
      <c r="T1557" s="143"/>
    </row>
    <row r="1558" spans="1:20" x14ac:dyDescent="0.2">
      <c r="A1558" s="142"/>
      <c r="B1558" s="142"/>
      <c r="C1558" s="142"/>
      <c r="D1558" s="142"/>
      <c r="E1558" s="142"/>
      <c r="F1558" s="142"/>
      <c r="G1558" s="142"/>
      <c r="H1558" s="142"/>
      <c r="I1558" s="142"/>
      <c r="J1558" s="143"/>
      <c r="K1558" s="143"/>
      <c r="L1558" s="143"/>
      <c r="M1558" s="143"/>
      <c r="N1558" s="143"/>
      <c r="O1558" s="143"/>
      <c r="P1558" s="143"/>
      <c r="Q1558" s="143"/>
      <c r="R1558" s="143"/>
      <c r="S1558" s="143"/>
      <c r="T1558" s="143"/>
    </row>
    <row r="1559" spans="1:20" x14ac:dyDescent="0.2">
      <c r="A1559" s="142"/>
      <c r="B1559" s="142"/>
      <c r="C1559" s="142"/>
      <c r="D1559" s="142"/>
      <c r="E1559" s="142"/>
      <c r="F1559" s="142"/>
      <c r="G1559" s="142"/>
      <c r="H1559" s="142"/>
      <c r="I1559" s="142"/>
      <c r="J1559" s="143"/>
      <c r="K1559" s="143"/>
      <c r="L1559" s="143"/>
      <c r="M1559" s="143"/>
      <c r="N1559" s="143"/>
      <c r="O1559" s="143"/>
      <c r="P1559" s="143"/>
      <c r="Q1559" s="143"/>
      <c r="R1559" s="143"/>
      <c r="S1559" s="143"/>
      <c r="T1559" s="143"/>
    </row>
    <row r="1560" spans="1:20" x14ac:dyDescent="0.2">
      <c r="A1560" s="142"/>
      <c r="B1560" s="142"/>
      <c r="C1560" s="142"/>
      <c r="D1560" s="142"/>
      <c r="E1560" s="142"/>
      <c r="F1560" s="142"/>
      <c r="G1560" s="142"/>
      <c r="H1560" s="142"/>
      <c r="I1560" s="142"/>
      <c r="J1560" s="143"/>
      <c r="K1560" s="143"/>
      <c r="L1560" s="143"/>
      <c r="M1560" s="143"/>
      <c r="N1560" s="143"/>
      <c r="O1560" s="143"/>
      <c r="P1560" s="143"/>
      <c r="Q1560" s="143"/>
      <c r="R1560" s="143"/>
      <c r="S1560" s="143"/>
      <c r="T1560" s="143"/>
    </row>
    <row r="1561" spans="1:20" x14ac:dyDescent="0.2">
      <c r="A1561" s="142"/>
      <c r="B1561" s="142"/>
      <c r="C1561" s="142"/>
      <c r="D1561" s="142"/>
      <c r="E1561" s="142"/>
      <c r="F1561" s="142"/>
      <c r="G1561" s="142"/>
      <c r="H1561" s="142"/>
      <c r="I1561" s="142"/>
      <c r="J1561" s="143"/>
      <c r="K1561" s="143"/>
      <c r="L1561" s="143"/>
      <c r="M1561" s="143"/>
      <c r="N1561" s="143"/>
      <c r="O1561" s="143"/>
      <c r="P1561" s="143"/>
      <c r="Q1561" s="143"/>
      <c r="R1561" s="143"/>
      <c r="S1561" s="143"/>
      <c r="T1561" s="143"/>
    </row>
    <row r="1562" spans="1:20" x14ac:dyDescent="0.2">
      <c r="A1562" s="142"/>
      <c r="B1562" s="142"/>
      <c r="C1562" s="142"/>
      <c r="D1562" s="142"/>
      <c r="E1562" s="142"/>
      <c r="F1562" s="142"/>
      <c r="G1562" s="142"/>
      <c r="H1562" s="142"/>
      <c r="I1562" s="142"/>
      <c r="J1562" s="143"/>
      <c r="K1562" s="143"/>
      <c r="L1562" s="143"/>
      <c r="M1562" s="143"/>
      <c r="N1562" s="143"/>
      <c r="O1562" s="143"/>
      <c r="P1562" s="143"/>
      <c r="Q1562" s="143"/>
      <c r="R1562" s="143"/>
      <c r="S1562" s="143"/>
      <c r="T1562" s="143"/>
    </row>
    <row r="1563" spans="1:20" x14ac:dyDescent="0.2">
      <c r="A1563" s="142"/>
      <c r="B1563" s="142"/>
      <c r="C1563" s="142"/>
      <c r="D1563" s="142"/>
      <c r="E1563" s="142"/>
      <c r="F1563" s="142"/>
      <c r="G1563" s="142"/>
      <c r="H1563" s="142"/>
      <c r="I1563" s="142"/>
      <c r="J1563" s="143"/>
      <c r="K1563" s="143"/>
      <c r="L1563" s="143"/>
      <c r="M1563" s="143"/>
      <c r="N1563" s="143"/>
      <c r="O1563" s="143"/>
      <c r="P1563" s="143"/>
      <c r="Q1563" s="143"/>
      <c r="R1563" s="143"/>
      <c r="S1563" s="143"/>
      <c r="T1563" s="143"/>
    </row>
    <row r="1564" spans="1:20" x14ac:dyDescent="0.2">
      <c r="A1564" s="142"/>
      <c r="B1564" s="142"/>
      <c r="C1564" s="142"/>
      <c r="D1564" s="142"/>
      <c r="E1564" s="142"/>
      <c r="F1564" s="142"/>
      <c r="G1564" s="142"/>
      <c r="H1564" s="142"/>
      <c r="I1564" s="142"/>
      <c r="J1564" s="143"/>
      <c r="K1564" s="143"/>
      <c r="L1564" s="143"/>
      <c r="M1564" s="143"/>
      <c r="N1564" s="143"/>
      <c r="O1564" s="143"/>
      <c r="P1564" s="143"/>
      <c r="Q1564" s="143"/>
      <c r="R1564" s="143"/>
      <c r="S1564" s="143"/>
      <c r="T1564" s="143"/>
    </row>
    <row r="1565" spans="1:20" x14ac:dyDescent="0.2">
      <c r="A1565" s="142"/>
      <c r="B1565" s="142"/>
      <c r="C1565" s="142"/>
      <c r="D1565" s="142"/>
      <c r="E1565" s="142"/>
      <c r="F1565" s="142"/>
      <c r="G1565" s="142"/>
      <c r="H1565" s="142"/>
      <c r="I1565" s="142"/>
      <c r="J1565" s="143"/>
      <c r="K1565" s="143"/>
      <c r="L1565" s="143"/>
      <c r="M1565" s="143"/>
      <c r="N1565" s="143"/>
      <c r="O1565" s="143"/>
      <c r="P1565" s="143"/>
      <c r="Q1565" s="143"/>
      <c r="R1565" s="143"/>
      <c r="S1565" s="143"/>
      <c r="T1565" s="143"/>
    </row>
    <row r="1566" spans="1:20" x14ac:dyDescent="0.2">
      <c r="A1566" s="142"/>
      <c r="B1566" s="142"/>
      <c r="C1566" s="142"/>
      <c r="D1566" s="142"/>
      <c r="E1566" s="142"/>
      <c r="F1566" s="142"/>
      <c r="G1566" s="142"/>
      <c r="H1566" s="142"/>
      <c r="I1566" s="142"/>
      <c r="J1566" s="143"/>
      <c r="K1566" s="143"/>
      <c r="L1566" s="143"/>
      <c r="M1566" s="143"/>
      <c r="N1566" s="143"/>
      <c r="O1566" s="143"/>
      <c r="P1566" s="143"/>
      <c r="Q1566" s="143"/>
      <c r="R1566" s="143"/>
      <c r="S1566" s="143"/>
      <c r="T1566" s="143"/>
    </row>
    <row r="1567" spans="1:20" x14ac:dyDescent="0.2">
      <c r="A1567" s="142"/>
      <c r="B1567" s="142"/>
      <c r="C1567" s="142"/>
      <c r="D1567" s="142"/>
      <c r="E1567" s="142"/>
      <c r="F1567" s="142"/>
      <c r="G1567" s="142"/>
      <c r="H1567" s="142"/>
      <c r="I1567" s="142"/>
      <c r="J1567" s="143"/>
      <c r="K1567" s="143"/>
      <c r="L1567" s="143"/>
      <c r="M1567" s="143"/>
      <c r="N1567" s="143"/>
      <c r="O1567" s="143"/>
      <c r="P1567" s="143"/>
      <c r="Q1567" s="143"/>
      <c r="R1567" s="143"/>
      <c r="S1567" s="143"/>
      <c r="T1567" s="143"/>
    </row>
    <row r="1568" spans="1:20" x14ac:dyDescent="0.2">
      <c r="A1568" s="142"/>
      <c r="B1568" s="142"/>
      <c r="C1568" s="142"/>
      <c r="D1568" s="142"/>
      <c r="E1568" s="142"/>
      <c r="F1568" s="142"/>
      <c r="G1568" s="142"/>
      <c r="H1568" s="142"/>
      <c r="I1568" s="142"/>
      <c r="J1568" s="143"/>
      <c r="K1568" s="143"/>
      <c r="L1568" s="143"/>
      <c r="M1568" s="143"/>
      <c r="N1568" s="143"/>
      <c r="O1568" s="143"/>
      <c r="P1568" s="143"/>
      <c r="Q1568" s="143"/>
      <c r="R1568" s="143"/>
      <c r="S1568" s="143"/>
      <c r="T1568" s="143"/>
    </row>
    <row r="1569" spans="1:20" x14ac:dyDescent="0.2">
      <c r="A1569" s="142"/>
      <c r="B1569" s="142"/>
      <c r="C1569" s="142"/>
      <c r="D1569" s="142"/>
      <c r="E1569" s="142"/>
      <c r="F1569" s="142"/>
      <c r="G1569" s="142"/>
      <c r="H1569" s="142"/>
      <c r="I1569" s="142"/>
      <c r="J1569" s="143"/>
      <c r="K1569" s="143"/>
      <c r="L1569" s="143"/>
      <c r="M1569" s="143"/>
      <c r="N1569" s="143"/>
      <c r="O1569" s="143"/>
      <c r="P1569" s="143"/>
      <c r="Q1569" s="143"/>
      <c r="R1569" s="143"/>
      <c r="S1569" s="143"/>
      <c r="T1569" s="143"/>
    </row>
    <row r="1570" spans="1:20" x14ac:dyDescent="0.2">
      <c r="A1570" s="142"/>
      <c r="B1570" s="142"/>
      <c r="C1570" s="142"/>
      <c r="D1570" s="142"/>
      <c r="E1570" s="142"/>
      <c r="F1570" s="142"/>
      <c r="G1570" s="142"/>
      <c r="H1570" s="142"/>
      <c r="I1570" s="142"/>
      <c r="J1570" s="143"/>
      <c r="K1570" s="143"/>
      <c r="L1570" s="143"/>
      <c r="M1570" s="143"/>
      <c r="N1570" s="143"/>
      <c r="O1570" s="143"/>
      <c r="P1570" s="143"/>
      <c r="Q1570" s="143"/>
      <c r="R1570" s="143"/>
      <c r="S1570" s="143"/>
      <c r="T1570" s="143"/>
    </row>
    <row r="1571" spans="1:20" x14ac:dyDescent="0.2">
      <c r="A1571" s="142"/>
      <c r="B1571" s="142"/>
      <c r="C1571" s="142"/>
      <c r="D1571" s="142"/>
      <c r="E1571" s="142"/>
      <c r="F1571" s="142"/>
      <c r="G1571" s="142"/>
      <c r="H1571" s="142"/>
      <c r="I1571" s="142"/>
      <c r="J1571" s="143"/>
      <c r="K1571" s="143"/>
      <c r="L1571" s="143"/>
      <c r="M1571" s="143"/>
      <c r="N1571" s="143"/>
      <c r="O1571" s="143"/>
      <c r="P1571" s="143"/>
      <c r="Q1571" s="143"/>
      <c r="R1571" s="143"/>
      <c r="S1571" s="143"/>
      <c r="T1571" s="143"/>
    </row>
    <row r="1572" spans="1:20" x14ac:dyDescent="0.2">
      <c r="A1572" s="142"/>
      <c r="B1572" s="142"/>
      <c r="C1572" s="142"/>
      <c r="D1572" s="142"/>
      <c r="E1572" s="142"/>
      <c r="F1572" s="142"/>
      <c r="G1572" s="142"/>
      <c r="H1572" s="142"/>
      <c r="I1572" s="142"/>
      <c r="J1572" s="143"/>
      <c r="K1572" s="143"/>
      <c r="L1572" s="143"/>
      <c r="M1572" s="143"/>
      <c r="N1572" s="143"/>
      <c r="O1572" s="143"/>
      <c r="P1572" s="143"/>
      <c r="Q1572" s="143"/>
      <c r="R1572" s="143"/>
      <c r="S1572" s="143"/>
      <c r="T1572" s="143"/>
    </row>
    <row r="1573" spans="1:20" x14ac:dyDescent="0.2">
      <c r="A1573" s="142"/>
      <c r="B1573" s="142"/>
      <c r="C1573" s="142"/>
      <c r="D1573" s="142"/>
      <c r="E1573" s="142"/>
      <c r="F1573" s="142"/>
      <c r="G1573" s="142"/>
      <c r="H1573" s="142"/>
      <c r="I1573" s="142"/>
      <c r="J1573" s="143"/>
      <c r="K1573" s="143"/>
      <c r="L1573" s="143"/>
      <c r="M1573" s="143"/>
      <c r="N1573" s="143"/>
      <c r="O1573" s="143"/>
      <c r="P1573" s="143"/>
      <c r="Q1573" s="143"/>
      <c r="R1573" s="143"/>
      <c r="S1573" s="143"/>
      <c r="T1573" s="143"/>
    </row>
    <row r="1574" spans="1:20" x14ac:dyDescent="0.2">
      <c r="A1574" s="142"/>
      <c r="B1574" s="142"/>
      <c r="C1574" s="142"/>
      <c r="D1574" s="142"/>
      <c r="E1574" s="142"/>
      <c r="F1574" s="142"/>
      <c r="G1574" s="142"/>
      <c r="H1574" s="142"/>
      <c r="I1574" s="142"/>
      <c r="J1574" s="143"/>
      <c r="K1574" s="143"/>
      <c r="L1574" s="143"/>
      <c r="M1574" s="143"/>
      <c r="N1574" s="143"/>
      <c r="O1574" s="143"/>
      <c r="P1574" s="143"/>
      <c r="Q1574" s="143"/>
      <c r="R1574" s="143"/>
      <c r="S1574" s="143"/>
      <c r="T1574" s="143"/>
    </row>
    <row r="1575" spans="1:20" x14ac:dyDescent="0.2">
      <c r="A1575" s="142"/>
      <c r="B1575" s="142"/>
      <c r="C1575" s="142"/>
      <c r="D1575" s="142"/>
      <c r="E1575" s="142"/>
      <c r="F1575" s="142"/>
      <c r="G1575" s="142"/>
      <c r="H1575" s="142"/>
      <c r="I1575" s="142"/>
      <c r="J1575" s="143"/>
      <c r="K1575" s="143"/>
      <c r="L1575" s="143"/>
      <c r="M1575" s="143"/>
      <c r="N1575" s="143"/>
      <c r="O1575" s="143"/>
      <c r="P1575" s="143"/>
      <c r="Q1575" s="143"/>
      <c r="R1575" s="143"/>
      <c r="S1575" s="143"/>
      <c r="T1575" s="143"/>
    </row>
    <row r="1576" spans="1:20" x14ac:dyDescent="0.2">
      <c r="A1576" s="142"/>
      <c r="B1576" s="142"/>
      <c r="C1576" s="142"/>
      <c r="D1576" s="142"/>
      <c r="E1576" s="142"/>
      <c r="F1576" s="142"/>
      <c r="G1576" s="142"/>
      <c r="H1576" s="142"/>
      <c r="I1576" s="142"/>
      <c r="J1576" s="143"/>
      <c r="K1576" s="143"/>
      <c r="L1576" s="143"/>
      <c r="M1576" s="143"/>
      <c r="N1576" s="143"/>
      <c r="O1576" s="143"/>
      <c r="P1576" s="143"/>
      <c r="Q1576" s="143"/>
      <c r="R1576" s="143"/>
      <c r="S1576" s="143"/>
      <c r="T1576" s="143"/>
    </row>
    <row r="1577" spans="1:20" x14ac:dyDescent="0.2">
      <c r="A1577" s="142"/>
      <c r="B1577" s="142"/>
      <c r="C1577" s="142"/>
      <c r="D1577" s="142"/>
      <c r="E1577" s="142"/>
      <c r="F1577" s="142"/>
      <c r="G1577" s="142"/>
      <c r="H1577" s="142"/>
      <c r="I1577" s="142"/>
      <c r="J1577" s="143"/>
      <c r="K1577" s="143"/>
      <c r="L1577" s="143"/>
      <c r="M1577" s="143"/>
      <c r="N1577" s="143"/>
      <c r="O1577" s="143"/>
      <c r="P1577" s="143"/>
      <c r="Q1577" s="143"/>
      <c r="R1577" s="143"/>
      <c r="S1577" s="143"/>
      <c r="T1577" s="143"/>
    </row>
    <row r="1578" spans="1:20" x14ac:dyDescent="0.2">
      <c r="A1578" s="142"/>
      <c r="B1578" s="142"/>
      <c r="C1578" s="142"/>
      <c r="D1578" s="142"/>
      <c r="E1578" s="142"/>
      <c r="F1578" s="142"/>
      <c r="G1578" s="142"/>
      <c r="H1578" s="142"/>
      <c r="I1578" s="142"/>
      <c r="J1578" s="143"/>
      <c r="K1578" s="143"/>
      <c r="L1578" s="143"/>
      <c r="M1578" s="143"/>
      <c r="N1578" s="143"/>
      <c r="O1578" s="143"/>
      <c r="P1578" s="143"/>
      <c r="Q1578" s="143"/>
      <c r="R1578" s="143"/>
      <c r="S1578" s="143"/>
      <c r="T1578" s="143"/>
    </row>
    <row r="1579" spans="1:20" x14ac:dyDescent="0.2">
      <c r="A1579" s="142"/>
      <c r="B1579" s="142"/>
      <c r="C1579" s="142"/>
      <c r="D1579" s="142"/>
      <c r="E1579" s="142"/>
      <c r="F1579" s="142"/>
      <c r="G1579" s="142"/>
      <c r="H1579" s="142"/>
      <c r="I1579" s="142"/>
      <c r="J1579" s="143"/>
      <c r="K1579" s="143"/>
      <c r="L1579" s="143"/>
      <c r="M1579" s="143"/>
      <c r="N1579" s="143"/>
      <c r="O1579" s="143"/>
      <c r="P1579" s="143"/>
      <c r="Q1579" s="143"/>
      <c r="R1579" s="143"/>
      <c r="S1579" s="143"/>
      <c r="T1579" s="143"/>
    </row>
    <row r="1580" spans="1:20" x14ac:dyDescent="0.2">
      <c r="A1580" s="142"/>
      <c r="B1580" s="142"/>
      <c r="C1580" s="142"/>
      <c r="D1580" s="142"/>
      <c r="E1580" s="142"/>
      <c r="F1580" s="142"/>
      <c r="G1580" s="142"/>
      <c r="H1580" s="142"/>
      <c r="I1580" s="142"/>
      <c r="J1580" s="143"/>
      <c r="K1580" s="143"/>
      <c r="L1580" s="143"/>
      <c r="M1580" s="143"/>
      <c r="N1580" s="143"/>
      <c r="O1580" s="143"/>
      <c r="P1580" s="143"/>
      <c r="Q1580" s="143"/>
      <c r="R1580" s="143"/>
      <c r="S1580" s="143"/>
      <c r="T1580" s="143"/>
    </row>
    <row r="1581" spans="1:20" x14ac:dyDescent="0.2">
      <c r="A1581" s="142"/>
      <c r="B1581" s="142"/>
      <c r="C1581" s="142"/>
      <c r="D1581" s="142"/>
      <c r="E1581" s="142"/>
      <c r="F1581" s="142"/>
      <c r="G1581" s="142"/>
      <c r="H1581" s="142"/>
      <c r="I1581" s="142"/>
      <c r="J1581" s="143"/>
      <c r="K1581" s="143"/>
      <c r="L1581" s="143"/>
      <c r="M1581" s="143"/>
      <c r="N1581" s="143"/>
      <c r="O1581" s="143"/>
      <c r="P1581" s="143"/>
      <c r="Q1581" s="143"/>
      <c r="R1581" s="143"/>
      <c r="S1581" s="143"/>
      <c r="T1581" s="143"/>
    </row>
    <row r="1582" spans="1:20" x14ac:dyDescent="0.2">
      <c r="A1582" s="142"/>
      <c r="B1582" s="142"/>
      <c r="C1582" s="142"/>
      <c r="D1582" s="142"/>
      <c r="E1582" s="142"/>
      <c r="F1582" s="142"/>
      <c r="G1582" s="142"/>
      <c r="H1582" s="142"/>
      <c r="I1582" s="142"/>
      <c r="J1582" s="143"/>
      <c r="K1582" s="143"/>
      <c r="L1582" s="143"/>
      <c r="M1582" s="143"/>
      <c r="N1582" s="143"/>
      <c r="O1582" s="143"/>
      <c r="P1582" s="143"/>
      <c r="Q1582" s="143"/>
      <c r="R1582" s="143"/>
      <c r="S1582" s="143"/>
      <c r="T1582" s="143"/>
    </row>
    <row r="1583" spans="1:20" x14ac:dyDescent="0.2">
      <c r="A1583" s="142"/>
      <c r="B1583" s="142"/>
      <c r="C1583" s="142"/>
      <c r="D1583" s="142"/>
      <c r="E1583" s="142"/>
      <c r="F1583" s="142"/>
      <c r="G1583" s="142"/>
      <c r="H1583" s="142"/>
      <c r="I1583" s="142"/>
      <c r="J1583" s="143"/>
      <c r="K1583" s="143"/>
      <c r="L1583" s="143"/>
      <c r="M1583" s="143"/>
      <c r="N1583" s="143"/>
      <c r="O1583" s="143"/>
      <c r="P1583" s="143"/>
      <c r="Q1583" s="143"/>
      <c r="R1583" s="143"/>
      <c r="S1583" s="143"/>
      <c r="T1583" s="143"/>
    </row>
    <row r="1584" spans="1:20" x14ac:dyDescent="0.2">
      <c r="A1584" s="142"/>
      <c r="B1584" s="142"/>
      <c r="C1584" s="142"/>
      <c r="D1584" s="142"/>
      <c r="E1584" s="142"/>
      <c r="F1584" s="142"/>
      <c r="G1584" s="142"/>
      <c r="H1584" s="142"/>
      <c r="I1584" s="142"/>
      <c r="J1584" s="143"/>
      <c r="K1584" s="143"/>
      <c r="L1584" s="143"/>
      <c r="M1584" s="143"/>
      <c r="N1584" s="143"/>
      <c r="O1584" s="143"/>
      <c r="P1584" s="143"/>
      <c r="Q1584" s="143"/>
      <c r="R1584" s="143"/>
      <c r="S1584" s="143"/>
      <c r="T1584" s="143"/>
    </row>
    <row r="1585" spans="1:20" x14ac:dyDescent="0.2">
      <c r="A1585" s="142"/>
      <c r="B1585" s="142"/>
      <c r="C1585" s="142"/>
      <c r="D1585" s="142"/>
      <c r="E1585" s="142"/>
      <c r="F1585" s="142"/>
      <c r="G1585" s="142"/>
      <c r="H1585" s="142"/>
      <c r="I1585" s="142"/>
      <c r="J1585" s="143"/>
      <c r="K1585" s="143"/>
      <c r="L1585" s="143"/>
      <c r="M1585" s="143"/>
      <c r="N1585" s="143"/>
      <c r="O1585" s="143"/>
      <c r="P1585" s="143"/>
      <c r="Q1585" s="143"/>
      <c r="R1585" s="143"/>
      <c r="S1585" s="143"/>
      <c r="T1585" s="143"/>
    </row>
    <row r="1586" spans="1:20" x14ac:dyDescent="0.2">
      <c r="A1586" s="142"/>
      <c r="B1586" s="142"/>
      <c r="C1586" s="142"/>
      <c r="D1586" s="142"/>
      <c r="E1586" s="142"/>
      <c r="F1586" s="142"/>
      <c r="G1586" s="142"/>
      <c r="H1586" s="142"/>
      <c r="I1586" s="142"/>
      <c r="J1586" s="143"/>
      <c r="K1586" s="143"/>
      <c r="L1586" s="143"/>
      <c r="M1586" s="143"/>
      <c r="N1586" s="143"/>
      <c r="O1586" s="143"/>
      <c r="P1586" s="143"/>
      <c r="Q1586" s="143"/>
      <c r="R1586" s="143"/>
      <c r="S1586" s="143"/>
      <c r="T1586" s="143"/>
    </row>
    <row r="1587" spans="1:20" x14ac:dyDescent="0.2">
      <c r="A1587" s="142"/>
      <c r="B1587" s="142"/>
      <c r="C1587" s="142"/>
      <c r="D1587" s="142"/>
      <c r="E1587" s="142"/>
      <c r="F1587" s="142"/>
      <c r="G1587" s="142"/>
      <c r="H1587" s="142"/>
      <c r="I1587" s="142"/>
      <c r="J1587" s="143"/>
      <c r="K1587" s="143"/>
      <c r="L1587" s="143"/>
      <c r="M1587" s="143"/>
      <c r="N1587" s="143"/>
      <c r="O1587" s="143"/>
      <c r="P1587" s="143"/>
      <c r="Q1587" s="143"/>
      <c r="R1587" s="143"/>
      <c r="S1587" s="143"/>
      <c r="T1587" s="143"/>
    </row>
    <row r="1588" spans="1:20" x14ac:dyDescent="0.2">
      <c r="A1588" s="142"/>
      <c r="B1588" s="142"/>
      <c r="C1588" s="142"/>
      <c r="D1588" s="142"/>
      <c r="E1588" s="142"/>
      <c r="F1588" s="142"/>
      <c r="G1588" s="142"/>
      <c r="H1588" s="142"/>
      <c r="I1588" s="142"/>
      <c r="J1588" s="143"/>
      <c r="K1588" s="143"/>
      <c r="L1588" s="143"/>
      <c r="M1588" s="143"/>
      <c r="N1588" s="143"/>
      <c r="O1588" s="143"/>
      <c r="P1588" s="143"/>
      <c r="Q1588" s="143"/>
      <c r="R1588" s="143"/>
      <c r="S1588" s="143"/>
      <c r="T1588" s="143"/>
    </row>
    <row r="1589" spans="1:20" x14ac:dyDescent="0.2">
      <c r="A1589" s="142"/>
      <c r="B1589" s="142"/>
      <c r="C1589" s="142"/>
      <c r="D1589" s="142"/>
      <c r="E1589" s="142"/>
      <c r="F1589" s="142"/>
      <c r="G1589" s="142"/>
      <c r="H1589" s="142"/>
      <c r="I1589" s="142"/>
      <c r="J1589" s="143"/>
      <c r="K1589" s="143"/>
      <c r="L1589" s="143"/>
      <c r="M1589" s="143"/>
      <c r="N1589" s="143"/>
      <c r="O1589" s="143"/>
      <c r="P1589" s="143"/>
      <c r="Q1589" s="143"/>
      <c r="R1589" s="143"/>
      <c r="S1589" s="143"/>
      <c r="T1589" s="143"/>
    </row>
    <row r="1590" spans="1:20" x14ac:dyDescent="0.2">
      <c r="A1590" s="142"/>
      <c r="B1590" s="142"/>
      <c r="C1590" s="142"/>
      <c r="D1590" s="142"/>
      <c r="E1590" s="142"/>
      <c r="F1590" s="142"/>
      <c r="G1590" s="142"/>
      <c r="H1590" s="142"/>
      <c r="I1590" s="142"/>
      <c r="J1590" s="143"/>
      <c r="K1590" s="143"/>
      <c r="L1590" s="143"/>
      <c r="M1590" s="143"/>
      <c r="N1590" s="143"/>
      <c r="O1590" s="143"/>
      <c r="P1590" s="143"/>
      <c r="Q1590" s="143"/>
      <c r="R1590" s="143"/>
      <c r="S1590" s="143"/>
      <c r="T1590" s="143"/>
    </row>
    <row r="1591" spans="1:20" x14ac:dyDescent="0.2">
      <c r="A1591" s="142"/>
      <c r="B1591" s="142"/>
      <c r="C1591" s="142"/>
      <c r="D1591" s="142"/>
      <c r="E1591" s="142"/>
      <c r="F1591" s="142"/>
      <c r="G1591" s="142"/>
      <c r="H1591" s="142"/>
      <c r="I1591" s="142"/>
      <c r="J1591" s="143"/>
      <c r="K1591" s="143"/>
      <c r="L1591" s="143"/>
      <c r="M1591" s="143"/>
      <c r="N1591" s="143"/>
      <c r="O1591" s="143"/>
      <c r="P1591" s="143"/>
      <c r="Q1591" s="143"/>
      <c r="R1591" s="143"/>
      <c r="S1591" s="143"/>
      <c r="T1591" s="143"/>
    </row>
    <row r="1592" spans="1:20" x14ac:dyDescent="0.2">
      <c r="A1592" s="142"/>
      <c r="B1592" s="142"/>
      <c r="C1592" s="142"/>
      <c r="D1592" s="142"/>
      <c r="E1592" s="142"/>
      <c r="F1592" s="142"/>
      <c r="G1592" s="142"/>
      <c r="H1592" s="142"/>
      <c r="I1592" s="142"/>
      <c r="J1592" s="143"/>
      <c r="K1592" s="143"/>
      <c r="L1592" s="143"/>
      <c r="M1592" s="143"/>
      <c r="N1592" s="143"/>
      <c r="O1592" s="143"/>
      <c r="P1592" s="143"/>
      <c r="Q1592" s="143"/>
      <c r="R1592" s="143"/>
      <c r="S1592" s="143"/>
      <c r="T1592" s="143"/>
    </row>
    <row r="1593" spans="1:20" x14ac:dyDescent="0.2">
      <c r="A1593" s="142"/>
      <c r="B1593" s="142"/>
      <c r="C1593" s="142"/>
      <c r="D1593" s="142"/>
      <c r="E1593" s="142"/>
      <c r="F1593" s="142"/>
      <c r="G1593" s="142"/>
      <c r="H1593" s="142"/>
      <c r="I1593" s="142"/>
      <c r="J1593" s="143"/>
      <c r="K1593" s="143"/>
      <c r="L1593" s="143"/>
      <c r="M1593" s="143"/>
      <c r="N1593" s="143"/>
      <c r="O1593" s="143"/>
      <c r="P1593" s="143"/>
      <c r="Q1593" s="143"/>
      <c r="R1593" s="143"/>
      <c r="S1593" s="143"/>
      <c r="T1593" s="143"/>
    </row>
    <row r="1594" spans="1:20" x14ac:dyDescent="0.2">
      <c r="A1594" s="142"/>
      <c r="B1594" s="142"/>
      <c r="C1594" s="142"/>
      <c r="D1594" s="142"/>
      <c r="E1594" s="142"/>
      <c r="F1594" s="142"/>
      <c r="G1594" s="142"/>
      <c r="H1594" s="142"/>
      <c r="I1594" s="142"/>
      <c r="J1594" s="143"/>
      <c r="K1594" s="143"/>
      <c r="L1594" s="143"/>
      <c r="M1594" s="143"/>
      <c r="N1594" s="143"/>
      <c r="O1594" s="143"/>
      <c r="P1594" s="143"/>
      <c r="Q1594" s="143"/>
      <c r="R1594" s="143"/>
      <c r="S1594" s="143"/>
      <c r="T1594" s="143"/>
    </row>
    <row r="1595" spans="1:20" x14ac:dyDescent="0.2">
      <c r="A1595" s="142"/>
      <c r="B1595" s="142"/>
      <c r="C1595" s="142"/>
      <c r="D1595" s="142"/>
      <c r="E1595" s="142"/>
      <c r="F1595" s="142"/>
      <c r="G1595" s="142"/>
      <c r="H1595" s="142"/>
      <c r="I1595" s="142"/>
      <c r="J1595" s="143"/>
      <c r="K1595" s="143"/>
      <c r="L1595" s="143"/>
      <c r="M1595" s="143"/>
      <c r="N1595" s="143"/>
      <c r="O1595" s="143"/>
      <c r="P1595" s="143"/>
      <c r="Q1595" s="143"/>
      <c r="R1595" s="143"/>
      <c r="S1595" s="143"/>
      <c r="T1595" s="143"/>
    </row>
    <row r="1596" spans="1:20" x14ac:dyDescent="0.2">
      <c r="A1596" s="142"/>
      <c r="B1596" s="142"/>
      <c r="C1596" s="142"/>
      <c r="D1596" s="142"/>
      <c r="E1596" s="142"/>
      <c r="F1596" s="142"/>
      <c r="G1596" s="142"/>
      <c r="H1596" s="142"/>
      <c r="I1596" s="142"/>
      <c r="J1596" s="143"/>
      <c r="K1596" s="143"/>
      <c r="L1596" s="143"/>
      <c r="M1596" s="143"/>
      <c r="N1596" s="143"/>
      <c r="O1596" s="143"/>
      <c r="P1596" s="143"/>
      <c r="Q1596" s="143"/>
      <c r="R1596" s="143"/>
      <c r="S1596" s="143"/>
      <c r="T1596" s="143"/>
    </row>
    <row r="1597" spans="1:20" x14ac:dyDescent="0.2">
      <c r="A1597" s="142"/>
      <c r="B1597" s="142"/>
      <c r="C1597" s="142"/>
      <c r="D1597" s="142"/>
      <c r="E1597" s="142"/>
      <c r="F1597" s="142"/>
      <c r="G1597" s="142"/>
      <c r="H1597" s="142"/>
      <c r="I1597" s="142"/>
      <c r="J1597" s="143"/>
      <c r="K1597" s="143"/>
      <c r="L1597" s="143"/>
      <c r="M1597" s="143"/>
      <c r="N1597" s="143"/>
      <c r="O1597" s="143"/>
      <c r="P1597" s="143"/>
      <c r="Q1597" s="143"/>
      <c r="R1597" s="143"/>
      <c r="S1597" s="143"/>
      <c r="T1597" s="143"/>
    </row>
    <row r="1598" spans="1:20" x14ac:dyDescent="0.2">
      <c r="A1598" s="142"/>
      <c r="B1598" s="142"/>
      <c r="C1598" s="142"/>
      <c r="D1598" s="142"/>
      <c r="E1598" s="142"/>
      <c r="F1598" s="142"/>
      <c r="G1598" s="142"/>
      <c r="H1598" s="142"/>
      <c r="I1598" s="142"/>
      <c r="J1598" s="143"/>
      <c r="K1598" s="143"/>
      <c r="L1598" s="143"/>
      <c r="M1598" s="143"/>
      <c r="N1598" s="143"/>
      <c r="O1598" s="143"/>
      <c r="P1598" s="143"/>
      <c r="Q1598" s="143"/>
      <c r="R1598" s="143"/>
      <c r="S1598" s="143"/>
      <c r="T1598" s="143"/>
    </row>
    <row r="1599" spans="1:20" x14ac:dyDescent="0.2">
      <c r="A1599" s="142"/>
      <c r="B1599" s="142"/>
      <c r="C1599" s="142"/>
      <c r="D1599" s="142"/>
      <c r="E1599" s="142"/>
      <c r="F1599" s="142"/>
      <c r="G1599" s="142"/>
      <c r="H1599" s="142"/>
      <c r="I1599" s="142"/>
      <c r="J1599" s="143"/>
      <c r="K1599" s="143"/>
      <c r="L1599" s="143"/>
      <c r="M1599" s="143"/>
      <c r="N1599" s="143"/>
      <c r="O1599" s="143"/>
      <c r="P1599" s="143"/>
      <c r="Q1599" s="143"/>
      <c r="R1599" s="143"/>
      <c r="S1599" s="143"/>
      <c r="T1599" s="143"/>
    </row>
    <row r="1600" spans="1:20" x14ac:dyDescent="0.2">
      <c r="A1600" s="142"/>
      <c r="B1600" s="142"/>
      <c r="C1600" s="142"/>
      <c r="D1600" s="142"/>
      <c r="E1600" s="142"/>
      <c r="F1600" s="142"/>
      <c r="G1600" s="142"/>
      <c r="H1600" s="142"/>
      <c r="I1600" s="142"/>
      <c r="J1600" s="143"/>
      <c r="K1600" s="143"/>
      <c r="L1600" s="143"/>
      <c r="M1600" s="143"/>
      <c r="N1600" s="143"/>
      <c r="O1600" s="143"/>
      <c r="P1600" s="143"/>
      <c r="Q1600" s="143"/>
      <c r="R1600" s="143"/>
      <c r="S1600" s="143"/>
      <c r="T1600" s="143"/>
    </row>
    <row r="1601" spans="1:20" x14ac:dyDescent="0.2">
      <c r="A1601" s="142"/>
      <c r="B1601" s="142"/>
      <c r="C1601" s="142"/>
      <c r="D1601" s="142"/>
      <c r="E1601" s="142"/>
      <c r="F1601" s="142"/>
      <c r="G1601" s="142"/>
      <c r="H1601" s="142"/>
      <c r="I1601" s="142"/>
      <c r="J1601" s="143"/>
      <c r="K1601" s="143"/>
      <c r="L1601" s="143"/>
      <c r="M1601" s="143"/>
      <c r="N1601" s="143"/>
      <c r="O1601" s="143"/>
      <c r="P1601" s="143"/>
      <c r="Q1601" s="143"/>
      <c r="R1601" s="143"/>
      <c r="S1601" s="143"/>
      <c r="T1601" s="143"/>
    </row>
    <row r="1602" spans="1:20" x14ac:dyDescent="0.2">
      <c r="A1602" s="142"/>
      <c r="B1602" s="142"/>
      <c r="C1602" s="142"/>
      <c r="D1602" s="142"/>
      <c r="E1602" s="142"/>
      <c r="F1602" s="142"/>
      <c r="G1602" s="142"/>
      <c r="H1602" s="142"/>
      <c r="I1602" s="142"/>
      <c r="J1602" s="143"/>
      <c r="K1602" s="143"/>
      <c r="L1602" s="143"/>
      <c r="M1602" s="143"/>
      <c r="N1602" s="143"/>
      <c r="O1602" s="143"/>
      <c r="P1602" s="143"/>
      <c r="Q1602" s="143"/>
      <c r="R1602" s="143"/>
      <c r="S1602" s="143"/>
      <c r="T1602" s="143"/>
    </row>
    <row r="1603" spans="1:20" x14ac:dyDescent="0.2">
      <c r="A1603" s="142"/>
      <c r="B1603" s="142"/>
      <c r="C1603" s="142"/>
      <c r="D1603" s="142"/>
      <c r="E1603" s="142"/>
      <c r="F1603" s="142"/>
      <c r="G1603" s="142"/>
      <c r="H1603" s="142"/>
      <c r="I1603" s="142"/>
      <c r="J1603" s="143"/>
      <c r="K1603" s="143"/>
      <c r="L1603" s="143"/>
      <c r="M1603" s="143"/>
      <c r="N1603" s="143"/>
      <c r="O1603" s="143"/>
      <c r="P1603" s="143"/>
      <c r="Q1603" s="143"/>
      <c r="R1603" s="143"/>
      <c r="S1603" s="143"/>
      <c r="T1603" s="143"/>
    </row>
    <row r="1604" spans="1:20" x14ac:dyDescent="0.2">
      <c r="A1604" s="142"/>
      <c r="B1604" s="142"/>
      <c r="C1604" s="142"/>
      <c r="D1604" s="142"/>
      <c r="E1604" s="142"/>
      <c r="F1604" s="142"/>
      <c r="G1604" s="142"/>
      <c r="H1604" s="142"/>
      <c r="I1604" s="142"/>
      <c r="J1604" s="143"/>
      <c r="K1604" s="143"/>
      <c r="L1604" s="143"/>
      <c r="M1604" s="143"/>
      <c r="N1604" s="143"/>
      <c r="O1604" s="143"/>
      <c r="P1604" s="143"/>
      <c r="Q1604" s="143"/>
      <c r="R1604" s="143"/>
      <c r="S1604" s="143"/>
      <c r="T1604" s="143"/>
    </row>
    <row r="1605" spans="1:20" x14ac:dyDescent="0.2">
      <c r="A1605" s="142"/>
      <c r="B1605" s="142"/>
      <c r="C1605" s="142"/>
      <c r="D1605" s="142"/>
      <c r="E1605" s="142"/>
      <c r="F1605" s="142"/>
      <c r="G1605" s="142"/>
      <c r="H1605" s="142"/>
      <c r="I1605" s="142"/>
      <c r="J1605" s="143"/>
      <c r="K1605" s="143"/>
      <c r="L1605" s="143"/>
      <c r="M1605" s="143"/>
      <c r="N1605" s="143"/>
      <c r="O1605" s="143"/>
      <c r="P1605" s="143"/>
      <c r="Q1605" s="143"/>
      <c r="R1605" s="143"/>
      <c r="S1605" s="143"/>
      <c r="T1605" s="143"/>
    </row>
    <row r="1606" spans="1:20" x14ac:dyDescent="0.2">
      <c r="A1606" s="142"/>
      <c r="B1606" s="142"/>
      <c r="C1606" s="142"/>
      <c r="D1606" s="142"/>
      <c r="E1606" s="142"/>
      <c r="F1606" s="142"/>
      <c r="G1606" s="142"/>
      <c r="H1606" s="142"/>
      <c r="I1606" s="142"/>
      <c r="J1606" s="143"/>
      <c r="K1606" s="143"/>
      <c r="L1606" s="143"/>
      <c r="M1606" s="143"/>
      <c r="N1606" s="143"/>
      <c r="O1606" s="143"/>
      <c r="P1606" s="143"/>
      <c r="Q1606" s="143"/>
      <c r="R1606" s="143"/>
      <c r="S1606" s="143"/>
      <c r="T1606" s="143"/>
    </row>
    <row r="1607" spans="1:20" x14ac:dyDescent="0.2">
      <c r="A1607" s="142"/>
      <c r="B1607" s="142"/>
      <c r="C1607" s="142"/>
      <c r="D1607" s="142"/>
      <c r="E1607" s="142"/>
      <c r="F1607" s="142"/>
      <c r="G1607" s="142"/>
      <c r="H1607" s="142"/>
      <c r="I1607" s="142"/>
      <c r="J1607" s="143"/>
      <c r="K1607" s="143"/>
      <c r="L1607" s="143"/>
      <c r="M1607" s="143"/>
      <c r="N1607" s="143"/>
      <c r="O1607" s="143"/>
      <c r="P1607" s="143"/>
      <c r="Q1607" s="143"/>
      <c r="R1607" s="143"/>
      <c r="S1607" s="143"/>
      <c r="T1607" s="143"/>
    </row>
    <row r="1608" spans="1:20" x14ac:dyDescent="0.2">
      <c r="A1608" s="142"/>
      <c r="B1608" s="142"/>
      <c r="C1608" s="142"/>
      <c r="D1608" s="142"/>
      <c r="E1608" s="142"/>
      <c r="F1608" s="142"/>
      <c r="G1608" s="142"/>
      <c r="H1608" s="142"/>
      <c r="I1608" s="142"/>
      <c r="J1608" s="143"/>
      <c r="K1608" s="143"/>
      <c r="L1608" s="143"/>
      <c r="M1608" s="143"/>
      <c r="N1608" s="143"/>
      <c r="O1608" s="143"/>
      <c r="P1608" s="143"/>
      <c r="Q1608" s="143"/>
      <c r="R1608" s="143"/>
      <c r="S1608" s="143"/>
      <c r="T1608" s="143"/>
    </row>
    <row r="1609" spans="1:20" x14ac:dyDescent="0.2">
      <c r="A1609" s="142"/>
      <c r="B1609" s="142"/>
      <c r="C1609" s="142"/>
      <c r="D1609" s="142"/>
      <c r="E1609" s="142"/>
      <c r="F1609" s="142"/>
      <c r="G1609" s="142"/>
      <c r="H1609" s="142"/>
      <c r="I1609" s="142"/>
      <c r="J1609" s="143"/>
      <c r="K1609" s="143"/>
      <c r="L1609" s="143"/>
      <c r="M1609" s="143"/>
      <c r="N1609" s="143"/>
      <c r="O1609" s="143"/>
      <c r="P1609" s="143"/>
      <c r="Q1609" s="143"/>
      <c r="R1609" s="143"/>
      <c r="S1609" s="143"/>
      <c r="T1609" s="143"/>
    </row>
    <row r="1610" spans="1:20" x14ac:dyDescent="0.2">
      <c r="A1610" s="142"/>
      <c r="B1610" s="142"/>
      <c r="C1610" s="142"/>
      <c r="D1610" s="142"/>
      <c r="E1610" s="142"/>
      <c r="F1610" s="142"/>
      <c r="G1610" s="142"/>
      <c r="H1610" s="142"/>
      <c r="I1610" s="142"/>
      <c r="J1610" s="143"/>
      <c r="K1610" s="143"/>
      <c r="L1610" s="143"/>
      <c r="M1610" s="143"/>
      <c r="N1610" s="143"/>
      <c r="O1610" s="143"/>
      <c r="P1610" s="143"/>
      <c r="Q1610" s="143"/>
      <c r="R1610" s="143"/>
      <c r="S1610" s="143"/>
      <c r="T1610" s="143"/>
    </row>
    <row r="1611" spans="1:20" x14ac:dyDescent="0.2">
      <c r="A1611" s="142"/>
      <c r="B1611" s="142"/>
      <c r="C1611" s="142"/>
      <c r="D1611" s="142"/>
      <c r="E1611" s="142"/>
      <c r="F1611" s="142"/>
      <c r="G1611" s="142"/>
      <c r="H1611" s="142"/>
      <c r="I1611" s="142"/>
      <c r="J1611" s="143"/>
      <c r="K1611" s="143"/>
      <c r="L1611" s="143"/>
      <c r="M1611" s="143"/>
      <c r="N1611" s="143"/>
      <c r="O1611" s="143"/>
      <c r="P1611" s="143"/>
      <c r="Q1611" s="143"/>
      <c r="R1611" s="143"/>
      <c r="S1611" s="143"/>
      <c r="T1611" s="143"/>
    </row>
    <row r="1612" spans="1:20" x14ac:dyDescent="0.2">
      <c r="A1612" s="142"/>
      <c r="B1612" s="142"/>
      <c r="C1612" s="142"/>
      <c r="D1612" s="142"/>
      <c r="E1612" s="142"/>
      <c r="F1612" s="142"/>
      <c r="G1612" s="142"/>
      <c r="H1612" s="142"/>
      <c r="I1612" s="142"/>
      <c r="J1612" s="143"/>
      <c r="K1612" s="143"/>
      <c r="L1612" s="143"/>
      <c r="M1612" s="143"/>
      <c r="N1612" s="143"/>
      <c r="O1612" s="143"/>
      <c r="P1612" s="143"/>
      <c r="Q1612" s="143"/>
      <c r="R1612" s="143"/>
      <c r="S1612" s="143"/>
      <c r="T1612" s="143"/>
    </row>
    <row r="1613" spans="1:20" x14ac:dyDescent="0.2">
      <c r="A1613" s="142"/>
      <c r="B1613" s="142"/>
      <c r="C1613" s="142"/>
      <c r="D1613" s="142"/>
      <c r="E1613" s="142"/>
      <c r="F1613" s="142"/>
      <c r="G1613" s="142"/>
      <c r="H1613" s="142"/>
      <c r="I1613" s="142"/>
      <c r="J1613" s="143"/>
      <c r="K1613" s="143"/>
      <c r="L1613" s="143"/>
      <c r="M1613" s="143"/>
      <c r="N1613" s="143"/>
      <c r="O1613" s="143"/>
      <c r="P1613" s="143"/>
      <c r="Q1613" s="143"/>
      <c r="R1613" s="143"/>
      <c r="S1613" s="143"/>
      <c r="T1613" s="143"/>
    </row>
    <row r="1614" spans="1:20" x14ac:dyDescent="0.2">
      <c r="A1614" s="142"/>
      <c r="B1614" s="142"/>
      <c r="C1614" s="142"/>
      <c r="D1614" s="142"/>
      <c r="E1614" s="142"/>
      <c r="F1614" s="142"/>
      <c r="G1614" s="142"/>
      <c r="H1614" s="142"/>
      <c r="I1614" s="142"/>
      <c r="J1614" s="143"/>
      <c r="K1614" s="143"/>
      <c r="L1614" s="143"/>
      <c r="M1614" s="143"/>
      <c r="N1614" s="143"/>
      <c r="O1614" s="143"/>
      <c r="P1614" s="143"/>
      <c r="Q1614" s="143"/>
      <c r="R1614" s="143"/>
      <c r="S1614" s="143"/>
      <c r="T1614" s="143"/>
    </row>
    <row r="1615" spans="1:20" x14ac:dyDescent="0.2">
      <c r="A1615" s="142"/>
      <c r="B1615" s="142"/>
      <c r="C1615" s="142"/>
      <c r="D1615" s="142"/>
      <c r="E1615" s="142"/>
      <c r="F1615" s="142"/>
      <c r="G1615" s="142"/>
      <c r="H1615" s="142"/>
      <c r="I1615" s="142"/>
      <c r="J1615" s="143"/>
      <c r="K1615" s="143"/>
      <c r="L1615" s="143"/>
      <c r="M1615" s="143"/>
      <c r="N1615" s="143"/>
      <c r="O1615" s="143"/>
      <c r="P1615" s="143"/>
      <c r="Q1615" s="143"/>
      <c r="R1615" s="143"/>
      <c r="S1615" s="143"/>
      <c r="T1615" s="143"/>
    </row>
    <row r="1616" spans="1:20" x14ac:dyDescent="0.2">
      <c r="A1616" s="142"/>
      <c r="B1616" s="142"/>
      <c r="C1616" s="142"/>
      <c r="D1616" s="142"/>
      <c r="E1616" s="142"/>
      <c r="F1616" s="142"/>
      <c r="G1616" s="142"/>
      <c r="H1616" s="142"/>
      <c r="I1616" s="142"/>
      <c r="J1616" s="143"/>
      <c r="K1616" s="143"/>
      <c r="L1616" s="143"/>
      <c r="M1616" s="143"/>
      <c r="N1616" s="143"/>
      <c r="O1616" s="143"/>
      <c r="P1616" s="143"/>
      <c r="Q1616" s="143"/>
      <c r="R1616" s="143"/>
      <c r="S1616" s="143"/>
      <c r="T1616" s="143"/>
    </row>
    <row r="1617" spans="1:20" x14ac:dyDescent="0.2">
      <c r="A1617" s="142"/>
      <c r="B1617" s="142"/>
      <c r="C1617" s="142"/>
      <c r="D1617" s="142"/>
      <c r="E1617" s="142"/>
      <c r="F1617" s="142"/>
      <c r="G1617" s="142"/>
      <c r="H1617" s="142"/>
      <c r="I1617" s="142"/>
      <c r="J1617" s="143"/>
      <c r="K1617" s="143"/>
      <c r="L1617" s="143"/>
      <c r="M1617" s="143"/>
      <c r="N1617" s="143"/>
      <c r="O1617" s="143"/>
      <c r="P1617" s="143"/>
      <c r="Q1617" s="143"/>
      <c r="R1617" s="143"/>
      <c r="S1617" s="143"/>
      <c r="T1617" s="143"/>
    </row>
    <row r="1618" spans="1:20" x14ac:dyDescent="0.2">
      <c r="A1618" s="142"/>
      <c r="B1618" s="142"/>
      <c r="C1618" s="142"/>
      <c r="D1618" s="142"/>
      <c r="E1618" s="142"/>
      <c r="F1618" s="142"/>
      <c r="G1618" s="142"/>
      <c r="H1618" s="142"/>
      <c r="I1618" s="142"/>
      <c r="J1618" s="143"/>
      <c r="K1618" s="143"/>
      <c r="L1618" s="143"/>
      <c r="M1618" s="143"/>
      <c r="N1618" s="143"/>
      <c r="O1618" s="143"/>
      <c r="P1618" s="143"/>
      <c r="Q1618" s="143"/>
      <c r="R1618" s="143"/>
      <c r="S1618" s="143"/>
      <c r="T1618" s="143"/>
    </row>
    <row r="1619" spans="1:20" x14ac:dyDescent="0.2">
      <c r="A1619" s="142"/>
      <c r="B1619" s="142"/>
      <c r="C1619" s="142"/>
      <c r="D1619" s="142"/>
      <c r="E1619" s="142"/>
      <c r="F1619" s="142"/>
      <c r="G1619" s="142"/>
      <c r="H1619" s="142"/>
      <c r="I1619" s="142"/>
      <c r="J1619" s="143"/>
      <c r="K1619" s="143"/>
      <c r="L1619" s="143"/>
      <c r="M1619" s="143"/>
      <c r="N1619" s="143"/>
      <c r="O1619" s="143"/>
      <c r="P1619" s="143"/>
      <c r="Q1619" s="143"/>
      <c r="R1619" s="143"/>
      <c r="S1619" s="143"/>
      <c r="T1619" s="143"/>
    </row>
    <row r="1620" spans="1:20" x14ac:dyDescent="0.2">
      <c r="A1620" s="142"/>
      <c r="B1620" s="142"/>
      <c r="C1620" s="142"/>
      <c r="D1620" s="142"/>
      <c r="E1620" s="142"/>
      <c r="F1620" s="142"/>
      <c r="G1620" s="142"/>
      <c r="H1620" s="142"/>
      <c r="I1620" s="142"/>
      <c r="J1620" s="143"/>
      <c r="K1620" s="143"/>
      <c r="L1620" s="143"/>
      <c r="M1620" s="143"/>
      <c r="N1620" s="143"/>
      <c r="O1620" s="143"/>
      <c r="P1620" s="143"/>
      <c r="Q1620" s="143"/>
      <c r="R1620" s="143"/>
      <c r="S1620" s="143"/>
      <c r="T1620" s="143"/>
    </row>
    <row r="1621" spans="1:20" x14ac:dyDescent="0.2">
      <c r="A1621" s="142"/>
      <c r="B1621" s="142"/>
      <c r="C1621" s="142"/>
      <c r="D1621" s="142"/>
      <c r="E1621" s="142"/>
      <c r="F1621" s="142"/>
      <c r="G1621" s="142"/>
      <c r="H1621" s="142"/>
      <c r="I1621" s="142"/>
      <c r="J1621" s="143"/>
      <c r="K1621" s="143"/>
      <c r="L1621" s="143"/>
      <c r="M1621" s="143"/>
      <c r="N1621" s="143"/>
      <c r="O1621" s="143"/>
      <c r="P1621" s="143"/>
      <c r="Q1621" s="143"/>
      <c r="R1621" s="143"/>
      <c r="S1621" s="143"/>
      <c r="T1621" s="143"/>
    </row>
    <row r="1622" spans="1:20" x14ac:dyDescent="0.2">
      <c r="A1622" s="142"/>
      <c r="B1622" s="142"/>
      <c r="C1622" s="142"/>
      <c r="D1622" s="142"/>
      <c r="E1622" s="142"/>
      <c r="F1622" s="142"/>
      <c r="G1622" s="142"/>
      <c r="H1622" s="142"/>
      <c r="I1622" s="142"/>
      <c r="J1622" s="143"/>
      <c r="K1622" s="143"/>
      <c r="L1622" s="143"/>
      <c r="M1622" s="143"/>
      <c r="N1622" s="143"/>
      <c r="O1622" s="143"/>
      <c r="P1622" s="143"/>
      <c r="Q1622" s="143"/>
      <c r="R1622" s="143"/>
      <c r="S1622" s="143"/>
      <c r="T1622" s="143"/>
    </row>
    <row r="1623" spans="1:20" x14ac:dyDescent="0.2">
      <c r="A1623" s="142"/>
      <c r="B1623" s="142"/>
      <c r="C1623" s="142"/>
      <c r="D1623" s="142"/>
      <c r="E1623" s="142"/>
      <c r="F1623" s="142"/>
      <c r="G1623" s="142"/>
      <c r="H1623" s="142"/>
      <c r="I1623" s="142"/>
      <c r="J1623" s="143"/>
      <c r="K1623" s="143"/>
      <c r="L1623" s="143"/>
      <c r="M1623" s="143"/>
      <c r="N1623" s="143"/>
      <c r="O1623" s="143"/>
      <c r="P1623" s="143"/>
      <c r="Q1623" s="143"/>
      <c r="R1623" s="143"/>
      <c r="S1623" s="143"/>
      <c r="T1623" s="143"/>
    </row>
    <row r="1624" spans="1:20" x14ac:dyDescent="0.2">
      <c r="A1624" s="142"/>
      <c r="B1624" s="142"/>
      <c r="C1624" s="142"/>
      <c r="D1624" s="142"/>
      <c r="E1624" s="142"/>
      <c r="F1624" s="142"/>
      <c r="G1624" s="142"/>
      <c r="H1624" s="142"/>
      <c r="I1624" s="142"/>
      <c r="J1624" s="143"/>
      <c r="K1624" s="143"/>
      <c r="L1624" s="143"/>
      <c r="M1624" s="143"/>
      <c r="N1624" s="143"/>
      <c r="O1624" s="143"/>
      <c r="P1624" s="143"/>
      <c r="Q1624" s="143"/>
      <c r="R1624" s="143"/>
      <c r="S1624" s="143"/>
      <c r="T1624" s="143"/>
    </row>
    <row r="1625" spans="1:20" x14ac:dyDescent="0.2">
      <c r="A1625" s="142"/>
      <c r="B1625" s="142"/>
      <c r="C1625" s="142"/>
      <c r="D1625" s="142"/>
      <c r="E1625" s="142"/>
      <c r="F1625" s="142"/>
      <c r="G1625" s="142"/>
      <c r="H1625" s="142"/>
      <c r="I1625" s="142"/>
      <c r="J1625" s="143"/>
      <c r="K1625" s="143"/>
      <c r="L1625" s="143"/>
      <c r="M1625" s="143"/>
      <c r="N1625" s="143"/>
      <c r="O1625" s="143"/>
      <c r="P1625" s="143"/>
      <c r="Q1625" s="143"/>
      <c r="R1625" s="143"/>
      <c r="S1625" s="143"/>
      <c r="T1625" s="143"/>
    </row>
    <row r="1626" spans="1:20" x14ac:dyDescent="0.2">
      <c r="A1626" s="142"/>
      <c r="B1626" s="142"/>
      <c r="C1626" s="142"/>
      <c r="D1626" s="142"/>
      <c r="E1626" s="142"/>
      <c r="F1626" s="142"/>
      <c r="G1626" s="142"/>
      <c r="H1626" s="142"/>
      <c r="I1626" s="142"/>
      <c r="J1626" s="143"/>
      <c r="K1626" s="143"/>
      <c r="L1626" s="143"/>
      <c r="M1626" s="143"/>
      <c r="N1626" s="143"/>
      <c r="O1626" s="143"/>
      <c r="P1626" s="143"/>
      <c r="Q1626" s="143"/>
      <c r="R1626" s="143"/>
      <c r="S1626" s="143"/>
      <c r="T1626" s="143"/>
    </row>
    <row r="1627" spans="1:20" x14ac:dyDescent="0.2">
      <c r="A1627" s="142"/>
      <c r="B1627" s="142"/>
      <c r="C1627" s="142"/>
      <c r="D1627" s="142"/>
      <c r="E1627" s="142"/>
      <c r="F1627" s="142"/>
      <c r="G1627" s="142"/>
      <c r="H1627" s="142"/>
      <c r="I1627" s="142"/>
      <c r="J1627" s="143"/>
      <c r="K1627" s="143"/>
      <c r="L1627" s="143"/>
      <c r="M1627" s="143"/>
      <c r="N1627" s="143"/>
      <c r="O1627" s="143"/>
      <c r="P1627" s="143"/>
      <c r="Q1627" s="143"/>
      <c r="R1627" s="143"/>
      <c r="S1627" s="143"/>
      <c r="T1627" s="143"/>
    </row>
    <row r="1628" spans="1:20" x14ac:dyDescent="0.2">
      <c r="A1628" s="142"/>
      <c r="B1628" s="142"/>
      <c r="C1628" s="142"/>
      <c r="D1628" s="142"/>
      <c r="E1628" s="142"/>
      <c r="F1628" s="142"/>
      <c r="G1628" s="142"/>
      <c r="H1628" s="142"/>
      <c r="I1628" s="142"/>
      <c r="J1628" s="143"/>
      <c r="K1628" s="143"/>
      <c r="L1628" s="143"/>
      <c r="M1628" s="143"/>
      <c r="N1628" s="143"/>
      <c r="O1628" s="143"/>
      <c r="P1628" s="143"/>
      <c r="Q1628" s="143"/>
      <c r="R1628" s="143"/>
      <c r="S1628" s="143"/>
      <c r="T1628" s="143"/>
    </row>
    <row r="1629" spans="1:20" x14ac:dyDescent="0.2">
      <c r="A1629" s="142"/>
      <c r="B1629" s="142"/>
      <c r="C1629" s="142"/>
      <c r="D1629" s="142"/>
      <c r="E1629" s="142"/>
      <c r="F1629" s="142"/>
      <c r="G1629" s="142"/>
      <c r="H1629" s="142"/>
      <c r="I1629" s="142"/>
      <c r="J1629" s="143"/>
      <c r="K1629" s="143"/>
      <c r="L1629" s="143"/>
      <c r="M1629" s="143"/>
      <c r="N1629" s="143"/>
      <c r="O1629" s="143"/>
      <c r="P1629" s="143"/>
      <c r="Q1629" s="143"/>
      <c r="R1629" s="143"/>
      <c r="S1629" s="143"/>
      <c r="T1629" s="143"/>
    </row>
    <row r="1630" spans="1:20" x14ac:dyDescent="0.2">
      <c r="A1630" s="142"/>
      <c r="B1630" s="142"/>
      <c r="C1630" s="142"/>
      <c r="D1630" s="142"/>
      <c r="E1630" s="142"/>
      <c r="F1630" s="142"/>
      <c r="G1630" s="142"/>
      <c r="H1630" s="142"/>
      <c r="I1630" s="142"/>
      <c r="J1630" s="143"/>
      <c r="K1630" s="143"/>
      <c r="L1630" s="143"/>
      <c r="M1630" s="143"/>
      <c r="N1630" s="143"/>
      <c r="O1630" s="143"/>
      <c r="P1630" s="143"/>
      <c r="Q1630" s="143"/>
      <c r="R1630" s="143"/>
      <c r="S1630" s="143"/>
      <c r="T1630" s="143"/>
    </row>
    <row r="1631" spans="1:20" x14ac:dyDescent="0.2">
      <c r="A1631" s="142"/>
      <c r="B1631" s="142"/>
      <c r="C1631" s="142"/>
      <c r="D1631" s="142"/>
      <c r="E1631" s="142"/>
      <c r="F1631" s="142"/>
      <c r="G1631" s="142"/>
      <c r="H1631" s="142"/>
      <c r="I1631" s="142"/>
      <c r="J1631" s="143"/>
      <c r="K1631" s="143"/>
      <c r="L1631" s="143"/>
      <c r="M1631" s="143"/>
      <c r="N1631" s="143"/>
      <c r="O1631" s="143"/>
      <c r="P1631" s="143"/>
      <c r="Q1631" s="143"/>
      <c r="R1631" s="143"/>
      <c r="S1631" s="143"/>
      <c r="T1631" s="143"/>
    </row>
    <row r="1632" spans="1:20" x14ac:dyDescent="0.2">
      <c r="A1632" s="142"/>
      <c r="B1632" s="142"/>
      <c r="C1632" s="142"/>
      <c r="D1632" s="142"/>
      <c r="E1632" s="142"/>
      <c r="F1632" s="142"/>
      <c r="G1632" s="142"/>
      <c r="H1632" s="142"/>
      <c r="I1632" s="142"/>
      <c r="J1632" s="143"/>
      <c r="K1632" s="143"/>
      <c r="L1632" s="143"/>
      <c r="M1632" s="143"/>
      <c r="N1632" s="143"/>
      <c r="O1632" s="143"/>
      <c r="P1632" s="143"/>
      <c r="Q1632" s="143"/>
      <c r="R1632" s="143"/>
      <c r="S1632" s="143"/>
      <c r="T1632" s="143"/>
    </row>
    <row r="1633" spans="1:20" x14ac:dyDescent="0.2">
      <c r="A1633" s="142"/>
      <c r="B1633" s="142"/>
      <c r="C1633" s="142"/>
      <c r="D1633" s="142"/>
      <c r="E1633" s="142"/>
      <c r="F1633" s="142"/>
      <c r="G1633" s="142"/>
      <c r="H1633" s="142"/>
      <c r="I1633" s="142"/>
      <c r="J1633" s="143"/>
      <c r="K1633" s="143"/>
      <c r="L1633" s="143"/>
      <c r="M1633" s="143"/>
      <c r="N1633" s="143"/>
      <c r="O1633" s="143"/>
      <c r="P1633" s="143"/>
      <c r="Q1633" s="143"/>
      <c r="R1633" s="143"/>
      <c r="S1633" s="143"/>
      <c r="T1633" s="143"/>
    </row>
    <row r="1634" spans="1:20" x14ac:dyDescent="0.2">
      <c r="A1634" s="142"/>
      <c r="B1634" s="142"/>
      <c r="C1634" s="142"/>
      <c r="D1634" s="142"/>
      <c r="E1634" s="142"/>
      <c r="F1634" s="142"/>
      <c r="G1634" s="142"/>
      <c r="H1634" s="142"/>
      <c r="I1634" s="142"/>
      <c r="J1634" s="143"/>
      <c r="K1634" s="143"/>
      <c r="L1634" s="143"/>
      <c r="M1634" s="143"/>
      <c r="N1634" s="143"/>
      <c r="O1634" s="143"/>
      <c r="P1634" s="143"/>
      <c r="Q1634" s="143"/>
      <c r="R1634" s="143"/>
      <c r="S1634" s="143"/>
      <c r="T1634" s="143"/>
    </row>
    <row r="1635" spans="1:20" x14ac:dyDescent="0.2">
      <c r="A1635" s="142"/>
      <c r="B1635" s="142"/>
      <c r="C1635" s="142"/>
      <c r="D1635" s="142"/>
      <c r="E1635" s="142"/>
      <c r="F1635" s="142"/>
      <c r="G1635" s="142"/>
      <c r="H1635" s="142"/>
      <c r="I1635" s="142"/>
      <c r="J1635" s="143"/>
      <c r="K1635" s="143"/>
      <c r="L1635" s="143"/>
      <c r="M1635" s="143"/>
      <c r="N1635" s="143"/>
      <c r="O1635" s="143"/>
      <c r="P1635" s="143"/>
      <c r="Q1635" s="143"/>
      <c r="R1635" s="143"/>
      <c r="S1635" s="143"/>
      <c r="T1635" s="143"/>
    </row>
    <row r="1636" spans="1:20" x14ac:dyDescent="0.2">
      <c r="A1636" s="142"/>
      <c r="B1636" s="142"/>
      <c r="C1636" s="142"/>
      <c r="D1636" s="142"/>
      <c r="E1636" s="142"/>
      <c r="F1636" s="142"/>
      <c r="G1636" s="142"/>
      <c r="H1636" s="142"/>
      <c r="I1636" s="142"/>
      <c r="J1636" s="143"/>
      <c r="K1636" s="143"/>
      <c r="L1636" s="143"/>
      <c r="M1636" s="143"/>
      <c r="N1636" s="143"/>
      <c r="O1636" s="143"/>
      <c r="P1636" s="143"/>
      <c r="Q1636" s="143"/>
      <c r="R1636" s="143"/>
      <c r="S1636" s="143"/>
      <c r="T1636" s="143"/>
    </row>
    <row r="1637" spans="1:20" x14ac:dyDescent="0.2">
      <c r="A1637" s="142"/>
      <c r="B1637" s="142"/>
      <c r="C1637" s="142"/>
      <c r="D1637" s="142"/>
      <c r="E1637" s="142"/>
      <c r="F1637" s="142"/>
      <c r="G1637" s="142"/>
      <c r="H1637" s="142"/>
      <c r="I1637" s="142"/>
      <c r="J1637" s="143"/>
      <c r="K1637" s="143"/>
      <c r="L1637" s="143"/>
      <c r="M1637" s="143"/>
      <c r="N1637" s="143"/>
      <c r="O1637" s="143"/>
      <c r="P1637" s="143"/>
      <c r="Q1637" s="143"/>
      <c r="R1637" s="143"/>
      <c r="S1637" s="143"/>
      <c r="T1637" s="143"/>
    </row>
    <row r="1638" spans="1:20" x14ac:dyDescent="0.2">
      <c r="A1638" s="142"/>
      <c r="B1638" s="142"/>
      <c r="C1638" s="142"/>
      <c r="D1638" s="142"/>
      <c r="E1638" s="142"/>
      <c r="F1638" s="142"/>
      <c r="G1638" s="142"/>
      <c r="H1638" s="142"/>
      <c r="I1638" s="142"/>
      <c r="J1638" s="143"/>
      <c r="K1638" s="143"/>
      <c r="L1638" s="143"/>
      <c r="M1638" s="143"/>
      <c r="N1638" s="143"/>
      <c r="O1638" s="143"/>
      <c r="P1638" s="143"/>
      <c r="Q1638" s="143"/>
      <c r="R1638" s="143"/>
      <c r="S1638" s="143"/>
      <c r="T1638" s="143"/>
    </row>
    <row r="1639" spans="1:20" x14ac:dyDescent="0.2">
      <c r="A1639" s="142"/>
      <c r="B1639" s="142"/>
      <c r="C1639" s="142"/>
      <c r="D1639" s="142"/>
      <c r="E1639" s="142"/>
      <c r="F1639" s="142"/>
      <c r="G1639" s="142"/>
      <c r="H1639" s="142"/>
      <c r="I1639" s="142"/>
      <c r="J1639" s="143"/>
      <c r="K1639" s="143"/>
      <c r="L1639" s="143"/>
      <c r="M1639" s="143"/>
      <c r="N1639" s="143"/>
      <c r="O1639" s="143"/>
      <c r="P1639" s="143"/>
      <c r="Q1639" s="143"/>
      <c r="R1639" s="143"/>
      <c r="S1639" s="143"/>
      <c r="T1639" s="143"/>
    </row>
    <row r="1640" spans="1:20" x14ac:dyDescent="0.2">
      <c r="A1640" s="142"/>
      <c r="B1640" s="142"/>
      <c r="C1640" s="142"/>
      <c r="D1640" s="142"/>
      <c r="E1640" s="142"/>
      <c r="F1640" s="142"/>
      <c r="G1640" s="142"/>
      <c r="H1640" s="142"/>
      <c r="I1640" s="142"/>
      <c r="J1640" s="143"/>
      <c r="K1640" s="143"/>
      <c r="L1640" s="143"/>
      <c r="M1640" s="143"/>
      <c r="N1640" s="143"/>
      <c r="O1640" s="143"/>
      <c r="P1640" s="143"/>
      <c r="Q1640" s="143"/>
      <c r="R1640" s="143"/>
      <c r="S1640" s="143"/>
      <c r="T1640" s="143"/>
    </row>
    <row r="1641" spans="1:20" x14ac:dyDescent="0.2">
      <c r="A1641" s="142"/>
      <c r="B1641" s="142"/>
      <c r="C1641" s="142"/>
      <c r="D1641" s="142"/>
      <c r="E1641" s="142"/>
      <c r="F1641" s="142"/>
      <c r="G1641" s="142"/>
      <c r="H1641" s="142"/>
      <c r="I1641" s="142"/>
      <c r="J1641" s="143"/>
      <c r="K1641" s="143"/>
      <c r="L1641" s="143"/>
      <c r="M1641" s="143"/>
      <c r="N1641" s="143"/>
      <c r="O1641" s="143"/>
      <c r="P1641" s="143"/>
      <c r="Q1641" s="143"/>
      <c r="R1641" s="143"/>
      <c r="S1641" s="143"/>
      <c r="T1641" s="143"/>
    </row>
    <row r="1642" spans="1:20" x14ac:dyDescent="0.2">
      <c r="A1642" s="142"/>
      <c r="B1642" s="142"/>
      <c r="C1642" s="142"/>
      <c r="D1642" s="142"/>
      <c r="E1642" s="142"/>
      <c r="F1642" s="142"/>
      <c r="G1642" s="142"/>
      <c r="H1642" s="142"/>
      <c r="I1642" s="142"/>
      <c r="J1642" s="143"/>
      <c r="K1642" s="143"/>
      <c r="L1642" s="143"/>
      <c r="M1642" s="143"/>
      <c r="N1642" s="143"/>
      <c r="O1642" s="143"/>
      <c r="P1642" s="143"/>
      <c r="Q1642" s="143"/>
      <c r="R1642" s="143"/>
      <c r="S1642" s="143"/>
      <c r="T1642" s="143"/>
    </row>
    <row r="1643" spans="1:20" x14ac:dyDescent="0.2">
      <c r="A1643" s="142"/>
      <c r="B1643" s="142"/>
      <c r="C1643" s="142"/>
      <c r="D1643" s="142"/>
      <c r="E1643" s="142"/>
      <c r="F1643" s="142"/>
      <c r="G1643" s="142"/>
      <c r="H1643" s="142"/>
      <c r="I1643" s="142"/>
      <c r="J1643" s="143"/>
      <c r="K1643" s="143"/>
      <c r="L1643" s="143"/>
      <c r="M1643" s="143"/>
      <c r="N1643" s="143"/>
      <c r="O1643" s="143"/>
      <c r="P1643" s="143"/>
      <c r="Q1643" s="143"/>
      <c r="R1643" s="143"/>
      <c r="S1643" s="143"/>
      <c r="T1643" s="143"/>
    </row>
    <row r="1644" spans="1:20" x14ac:dyDescent="0.2">
      <c r="A1644" s="142"/>
      <c r="B1644" s="142"/>
      <c r="C1644" s="142"/>
      <c r="D1644" s="142"/>
      <c r="E1644" s="142"/>
      <c r="F1644" s="142"/>
      <c r="G1644" s="142"/>
      <c r="H1644" s="142"/>
      <c r="I1644" s="142"/>
      <c r="J1644" s="143"/>
      <c r="K1644" s="143"/>
      <c r="L1644" s="143"/>
      <c r="M1644" s="143"/>
      <c r="N1644" s="143"/>
      <c r="O1644" s="143"/>
      <c r="P1644" s="143"/>
      <c r="Q1644" s="143"/>
      <c r="R1644" s="143"/>
      <c r="S1644" s="143"/>
      <c r="T1644" s="143"/>
    </row>
    <row r="1645" spans="1:20" x14ac:dyDescent="0.2">
      <c r="A1645" s="142"/>
      <c r="B1645" s="142"/>
      <c r="C1645" s="142"/>
      <c r="D1645" s="142"/>
      <c r="E1645" s="142"/>
      <c r="F1645" s="142"/>
      <c r="G1645" s="142"/>
      <c r="H1645" s="142"/>
      <c r="I1645" s="142"/>
      <c r="J1645" s="143"/>
      <c r="K1645" s="143"/>
      <c r="L1645" s="143"/>
      <c r="M1645" s="143"/>
      <c r="N1645" s="143"/>
      <c r="O1645" s="143"/>
      <c r="P1645" s="143"/>
      <c r="Q1645" s="143"/>
      <c r="R1645" s="143"/>
      <c r="S1645" s="143"/>
      <c r="T1645" s="143"/>
    </row>
    <row r="1646" spans="1:20" x14ac:dyDescent="0.2">
      <c r="A1646" s="142"/>
      <c r="B1646" s="142"/>
      <c r="C1646" s="142"/>
      <c r="D1646" s="142"/>
      <c r="E1646" s="142"/>
      <c r="F1646" s="142"/>
      <c r="G1646" s="142"/>
      <c r="H1646" s="142"/>
      <c r="I1646" s="142"/>
      <c r="J1646" s="143"/>
      <c r="K1646" s="143"/>
      <c r="L1646" s="143"/>
      <c r="M1646" s="143"/>
      <c r="N1646" s="143"/>
      <c r="O1646" s="143"/>
      <c r="P1646" s="143"/>
      <c r="Q1646" s="143"/>
      <c r="R1646" s="143"/>
      <c r="S1646" s="143"/>
      <c r="T1646" s="143"/>
    </row>
    <row r="1647" spans="1:20" x14ac:dyDescent="0.2">
      <c r="A1647" s="142"/>
      <c r="B1647" s="142"/>
      <c r="C1647" s="142"/>
      <c r="D1647" s="142"/>
      <c r="E1647" s="142"/>
      <c r="F1647" s="142"/>
      <c r="G1647" s="142"/>
      <c r="H1647" s="142"/>
      <c r="I1647" s="142"/>
      <c r="J1647" s="143"/>
      <c r="K1647" s="143"/>
      <c r="L1647" s="143"/>
      <c r="M1647" s="143"/>
      <c r="N1647" s="143"/>
      <c r="O1647" s="143"/>
      <c r="P1647" s="143"/>
      <c r="Q1647" s="143"/>
      <c r="R1647" s="143"/>
      <c r="S1647" s="143"/>
      <c r="T1647" s="143"/>
    </row>
    <row r="1648" spans="1:20" x14ac:dyDescent="0.2">
      <c r="A1648" s="142"/>
      <c r="B1648" s="142"/>
      <c r="C1648" s="142"/>
      <c r="D1648" s="142"/>
      <c r="E1648" s="142"/>
      <c r="F1648" s="142"/>
      <c r="G1648" s="142"/>
      <c r="H1648" s="142"/>
      <c r="I1648" s="142"/>
      <c r="J1648" s="143"/>
      <c r="K1648" s="143"/>
      <c r="L1648" s="143"/>
      <c r="M1648" s="143"/>
      <c r="N1648" s="143"/>
      <c r="O1648" s="143"/>
      <c r="P1648" s="143"/>
      <c r="Q1648" s="143"/>
      <c r="R1648" s="143"/>
      <c r="S1648" s="143"/>
      <c r="T1648" s="143"/>
    </row>
    <row r="1649" spans="1:20" x14ac:dyDescent="0.2">
      <c r="A1649" s="142"/>
      <c r="B1649" s="142"/>
      <c r="C1649" s="142"/>
      <c r="D1649" s="142"/>
      <c r="E1649" s="142"/>
      <c r="F1649" s="142"/>
      <c r="G1649" s="142"/>
      <c r="H1649" s="142"/>
      <c r="I1649" s="142"/>
      <c r="J1649" s="143"/>
      <c r="K1649" s="143"/>
      <c r="L1649" s="143"/>
      <c r="M1649" s="143"/>
      <c r="N1649" s="143"/>
      <c r="O1649" s="143"/>
      <c r="P1649" s="143"/>
      <c r="Q1649" s="143"/>
      <c r="R1649" s="143"/>
      <c r="S1649" s="143"/>
      <c r="T1649" s="143"/>
    </row>
    <row r="1650" spans="1:20" x14ac:dyDescent="0.2">
      <c r="A1650" s="142"/>
      <c r="B1650" s="142"/>
      <c r="C1650" s="142"/>
      <c r="D1650" s="142"/>
      <c r="E1650" s="142"/>
      <c r="F1650" s="142"/>
      <c r="G1650" s="142"/>
      <c r="H1650" s="142"/>
      <c r="I1650" s="142"/>
      <c r="J1650" s="143"/>
      <c r="K1650" s="143"/>
      <c r="L1650" s="143"/>
      <c r="M1650" s="143"/>
      <c r="N1650" s="143"/>
      <c r="O1650" s="143"/>
      <c r="P1650" s="143"/>
      <c r="Q1650" s="143"/>
      <c r="R1650" s="143"/>
      <c r="S1650" s="143"/>
      <c r="T1650" s="143"/>
    </row>
    <row r="1651" spans="1:20" x14ac:dyDescent="0.2">
      <c r="A1651" s="142"/>
      <c r="B1651" s="142"/>
      <c r="C1651" s="142"/>
      <c r="D1651" s="142"/>
      <c r="E1651" s="142"/>
      <c r="F1651" s="142"/>
      <c r="G1651" s="142"/>
      <c r="H1651" s="142"/>
      <c r="I1651" s="142"/>
      <c r="J1651" s="143"/>
      <c r="K1651" s="143"/>
      <c r="L1651" s="143"/>
      <c r="M1651" s="143"/>
      <c r="N1651" s="143"/>
      <c r="O1651" s="143"/>
      <c r="P1651" s="143"/>
      <c r="Q1651" s="143"/>
      <c r="R1651" s="143"/>
      <c r="S1651" s="143"/>
      <c r="T1651" s="143"/>
    </row>
    <row r="1652" spans="1:20" x14ac:dyDescent="0.2">
      <c r="A1652" s="142"/>
      <c r="B1652" s="142"/>
      <c r="C1652" s="142"/>
      <c r="D1652" s="142"/>
      <c r="E1652" s="142"/>
      <c r="F1652" s="142"/>
      <c r="G1652" s="142"/>
      <c r="H1652" s="142"/>
      <c r="I1652" s="142"/>
      <c r="J1652" s="143"/>
      <c r="K1652" s="143"/>
      <c r="L1652" s="143"/>
      <c r="M1652" s="143"/>
      <c r="N1652" s="143"/>
      <c r="O1652" s="143"/>
      <c r="P1652" s="143"/>
      <c r="Q1652" s="143"/>
      <c r="R1652" s="143"/>
      <c r="S1652" s="143"/>
      <c r="T1652" s="143"/>
    </row>
    <row r="1653" spans="1:20" x14ac:dyDescent="0.2">
      <c r="A1653" s="142"/>
      <c r="B1653" s="142"/>
      <c r="C1653" s="142"/>
      <c r="D1653" s="142"/>
      <c r="E1653" s="142"/>
      <c r="F1653" s="142"/>
      <c r="G1653" s="142"/>
      <c r="H1653" s="142"/>
      <c r="I1653" s="142"/>
      <c r="J1653" s="143"/>
      <c r="K1653" s="143"/>
      <c r="L1653" s="143"/>
      <c r="M1653" s="143"/>
      <c r="N1653" s="143"/>
      <c r="O1653" s="143"/>
      <c r="P1653" s="143"/>
      <c r="Q1653" s="143"/>
      <c r="R1653" s="143"/>
      <c r="S1653" s="143"/>
      <c r="T1653" s="143"/>
    </row>
    <row r="1654" spans="1:20" x14ac:dyDescent="0.2">
      <c r="A1654" s="142"/>
      <c r="B1654" s="142"/>
      <c r="C1654" s="142"/>
      <c r="D1654" s="142"/>
      <c r="E1654" s="142"/>
      <c r="F1654" s="142"/>
      <c r="G1654" s="142"/>
      <c r="H1654" s="142"/>
      <c r="I1654" s="142"/>
      <c r="J1654" s="143"/>
      <c r="K1654" s="143"/>
      <c r="L1654" s="143"/>
      <c r="M1654" s="143"/>
      <c r="N1654" s="143"/>
      <c r="O1654" s="143"/>
      <c r="P1654" s="143"/>
      <c r="Q1654" s="143"/>
      <c r="R1654" s="143"/>
      <c r="S1654" s="143"/>
      <c r="T1654" s="143"/>
    </row>
    <row r="1655" spans="1:20" x14ac:dyDescent="0.2">
      <c r="A1655" s="142"/>
      <c r="B1655" s="142"/>
      <c r="C1655" s="142"/>
      <c r="D1655" s="142"/>
      <c r="E1655" s="142"/>
      <c r="F1655" s="142"/>
      <c r="G1655" s="142"/>
      <c r="H1655" s="142"/>
      <c r="I1655" s="142"/>
      <c r="J1655" s="143"/>
      <c r="K1655" s="143"/>
      <c r="L1655" s="143"/>
      <c r="M1655" s="143"/>
      <c r="N1655" s="143"/>
      <c r="O1655" s="143"/>
      <c r="P1655" s="143"/>
      <c r="Q1655" s="143"/>
      <c r="R1655" s="143"/>
      <c r="S1655" s="143"/>
      <c r="T1655" s="143"/>
    </row>
    <row r="1656" spans="1:20" x14ac:dyDescent="0.2">
      <c r="A1656" s="142"/>
      <c r="B1656" s="142"/>
      <c r="C1656" s="142"/>
      <c r="D1656" s="142"/>
      <c r="E1656" s="142"/>
      <c r="F1656" s="142"/>
      <c r="G1656" s="142"/>
      <c r="H1656" s="142"/>
      <c r="I1656" s="142"/>
      <c r="J1656" s="143"/>
      <c r="K1656" s="143"/>
      <c r="L1656" s="143"/>
      <c r="M1656" s="143"/>
      <c r="N1656" s="143"/>
      <c r="O1656" s="143"/>
      <c r="P1656" s="143"/>
      <c r="Q1656" s="143"/>
      <c r="R1656" s="143"/>
      <c r="S1656" s="143"/>
      <c r="T1656" s="143"/>
    </row>
    <row r="1657" spans="1:20" x14ac:dyDescent="0.2">
      <c r="A1657" s="142"/>
      <c r="B1657" s="142"/>
      <c r="C1657" s="142"/>
      <c r="D1657" s="142"/>
      <c r="E1657" s="142"/>
      <c r="F1657" s="142"/>
      <c r="G1657" s="142"/>
      <c r="H1657" s="142"/>
      <c r="I1657" s="142"/>
      <c r="J1657" s="143"/>
      <c r="K1657" s="143"/>
      <c r="L1657" s="143"/>
      <c r="M1657" s="143"/>
      <c r="N1657" s="143"/>
      <c r="O1657" s="143"/>
      <c r="P1657" s="143"/>
      <c r="Q1657" s="143"/>
      <c r="R1657" s="143"/>
      <c r="S1657" s="143"/>
      <c r="T1657" s="143"/>
    </row>
    <row r="1658" spans="1:20" x14ac:dyDescent="0.2">
      <c r="A1658" s="142"/>
      <c r="B1658" s="142"/>
      <c r="C1658" s="142"/>
      <c r="D1658" s="142"/>
      <c r="E1658" s="142"/>
      <c r="F1658" s="142"/>
      <c r="G1658" s="142"/>
      <c r="H1658" s="142"/>
      <c r="I1658" s="142"/>
      <c r="J1658" s="143"/>
      <c r="K1658" s="143"/>
      <c r="L1658" s="143"/>
      <c r="M1658" s="143"/>
      <c r="N1658" s="143"/>
      <c r="O1658" s="143"/>
      <c r="P1658" s="143"/>
      <c r="Q1658" s="143"/>
      <c r="R1658" s="143"/>
      <c r="S1658" s="143"/>
      <c r="T1658" s="143"/>
    </row>
    <row r="1659" spans="1:20" x14ac:dyDescent="0.2">
      <c r="A1659" s="142"/>
      <c r="B1659" s="142"/>
      <c r="C1659" s="142"/>
      <c r="D1659" s="142"/>
      <c r="E1659" s="142"/>
      <c r="F1659" s="142"/>
      <c r="G1659" s="142"/>
      <c r="H1659" s="142"/>
      <c r="I1659" s="142"/>
      <c r="J1659" s="143"/>
      <c r="K1659" s="143"/>
      <c r="L1659" s="143"/>
      <c r="M1659" s="143"/>
      <c r="N1659" s="143"/>
      <c r="O1659" s="143"/>
      <c r="P1659" s="143"/>
      <c r="Q1659" s="143"/>
      <c r="R1659" s="143"/>
      <c r="S1659" s="143"/>
      <c r="T1659" s="143"/>
    </row>
    <row r="1660" spans="1:20" x14ac:dyDescent="0.2">
      <c r="A1660" s="142"/>
      <c r="B1660" s="142"/>
      <c r="C1660" s="142"/>
      <c r="D1660" s="142"/>
      <c r="E1660" s="142"/>
      <c r="F1660" s="142"/>
      <c r="G1660" s="142"/>
      <c r="H1660" s="142"/>
      <c r="I1660" s="142"/>
      <c r="J1660" s="143"/>
      <c r="K1660" s="143"/>
      <c r="L1660" s="143"/>
      <c r="M1660" s="143"/>
      <c r="N1660" s="143"/>
      <c r="O1660" s="143"/>
      <c r="P1660" s="143"/>
      <c r="Q1660" s="143"/>
      <c r="R1660" s="143"/>
      <c r="S1660" s="143"/>
      <c r="T1660" s="143"/>
    </row>
    <row r="1661" spans="1:20" x14ac:dyDescent="0.2">
      <c r="A1661" s="142"/>
      <c r="B1661" s="142"/>
      <c r="C1661" s="142"/>
      <c r="D1661" s="142"/>
      <c r="E1661" s="142"/>
      <c r="F1661" s="142"/>
      <c r="G1661" s="142"/>
      <c r="H1661" s="142"/>
      <c r="I1661" s="142"/>
      <c r="J1661" s="143"/>
      <c r="K1661" s="143"/>
      <c r="L1661" s="143"/>
      <c r="M1661" s="143"/>
      <c r="N1661" s="143"/>
      <c r="O1661" s="143"/>
      <c r="P1661" s="143"/>
      <c r="Q1661" s="143"/>
      <c r="R1661" s="143"/>
      <c r="S1661" s="143"/>
      <c r="T1661" s="143"/>
    </row>
    <row r="1662" spans="1:20" x14ac:dyDescent="0.2">
      <c r="A1662" s="142"/>
      <c r="B1662" s="142"/>
      <c r="C1662" s="142"/>
      <c r="D1662" s="142"/>
      <c r="E1662" s="142"/>
      <c r="F1662" s="142"/>
      <c r="G1662" s="142"/>
      <c r="H1662" s="142"/>
      <c r="I1662" s="142"/>
      <c r="J1662" s="143"/>
      <c r="K1662" s="143"/>
      <c r="L1662" s="143"/>
      <c r="M1662" s="143"/>
      <c r="N1662" s="143"/>
      <c r="O1662" s="143"/>
      <c r="P1662" s="143"/>
      <c r="Q1662" s="143"/>
      <c r="R1662" s="143"/>
      <c r="S1662" s="143"/>
      <c r="T1662" s="143"/>
    </row>
    <row r="1663" spans="1:20" x14ac:dyDescent="0.2">
      <c r="A1663" s="142"/>
      <c r="B1663" s="142"/>
      <c r="C1663" s="142"/>
      <c r="D1663" s="142"/>
      <c r="E1663" s="142"/>
      <c r="F1663" s="142"/>
      <c r="G1663" s="142"/>
      <c r="H1663" s="142"/>
      <c r="I1663" s="142"/>
      <c r="J1663" s="143"/>
      <c r="K1663" s="143"/>
      <c r="L1663" s="143"/>
      <c r="M1663" s="143"/>
      <c r="N1663" s="143"/>
      <c r="O1663" s="143"/>
      <c r="P1663" s="143"/>
      <c r="Q1663" s="143"/>
      <c r="R1663" s="143"/>
      <c r="S1663" s="143"/>
      <c r="T1663" s="143"/>
    </row>
    <row r="1664" spans="1:20" x14ac:dyDescent="0.2">
      <c r="A1664" s="142"/>
      <c r="B1664" s="142"/>
      <c r="C1664" s="142"/>
      <c r="D1664" s="142"/>
      <c r="E1664" s="142"/>
      <c r="F1664" s="142"/>
      <c r="G1664" s="142"/>
      <c r="H1664" s="142"/>
      <c r="I1664" s="142"/>
      <c r="J1664" s="143"/>
      <c r="K1664" s="143"/>
      <c r="L1664" s="143"/>
      <c r="M1664" s="143"/>
      <c r="N1664" s="143"/>
      <c r="O1664" s="143"/>
      <c r="P1664" s="143"/>
      <c r="Q1664" s="143"/>
      <c r="R1664" s="143"/>
      <c r="S1664" s="143"/>
      <c r="T1664" s="143"/>
    </row>
    <row r="1665" spans="1:20" x14ac:dyDescent="0.2">
      <c r="A1665" s="142"/>
      <c r="B1665" s="142"/>
      <c r="C1665" s="142"/>
      <c r="D1665" s="142"/>
      <c r="E1665" s="142"/>
      <c r="F1665" s="142"/>
      <c r="G1665" s="142"/>
      <c r="H1665" s="142"/>
      <c r="I1665" s="142"/>
      <c r="J1665" s="143"/>
      <c r="K1665" s="143"/>
      <c r="L1665" s="143"/>
      <c r="M1665" s="143"/>
      <c r="N1665" s="143"/>
      <c r="O1665" s="143"/>
      <c r="P1665" s="143"/>
      <c r="Q1665" s="143"/>
      <c r="R1665" s="143"/>
      <c r="S1665" s="143"/>
      <c r="T1665" s="143"/>
    </row>
    <row r="1666" spans="1:20" x14ac:dyDescent="0.2">
      <c r="A1666" s="142"/>
      <c r="B1666" s="142"/>
      <c r="C1666" s="142"/>
      <c r="D1666" s="142"/>
      <c r="E1666" s="142"/>
      <c r="F1666" s="142"/>
      <c r="G1666" s="142"/>
      <c r="H1666" s="142"/>
      <c r="I1666" s="142"/>
      <c r="J1666" s="143"/>
      <c r="K1666" s="143"/>
      <c r="L1666" s="143"/>
      <c r="M1666" s="143"/>
      <c r="N1666" s="143"/>
      <c r="O1666" s="143"/>
      <c r="P1666" s="143"/>
      <c r="Q1666" s="143"/>
      <c r="R1666" s="143"/>
      <c r="S1666" s="143"/>
      <c r="T1666" s="143"/>
    </row>
    <row r="1667" spans="1:20" x14ac:dyDescent="0.2">
      <c r="A1667" s="142"/>
      <c r="B1667" s="142"/>
      <c r="C1667" s="142"/>
      <c r="D1667" s="142"/>
      <c r="E1667" s="142"/>
      <c r="F1667" s="142"/>
      <c r="G1667" s="142"/>
      <c r="H1667" s="142"/>
      <c r="I1667" s="142"/>
      <c r="J1667" s="143"/>
      <c r="K1667" s="143"/>
      <c r="L1667" s="143"/>
      <c r="M1667" s="143"/>
      <c r="N1667" s="143"/>
      <c r="O1667" s="143"/>
      <c r="P1667" s="143"/>
      <c r="Q1667" s="143"/>
      <c r="R1667" s="143"/>
      <c r="S1667" s="143"/>
      <c r="T1667" s="143"/>
    </row>
    <row r="1668" spans="1:20" x14ac:dyDescent="0.2">
      <c r="A1668" s="142"/>
      <c r="B1668" s="142"/>
      <c r="C1668" s="142"/>
      <c r="D1668" s="142"/>
      <c r="E1668" s="142"/>
      <c r="F1668" s="142"/>
      <c r="G1668" s="142"/>
      <c r="H1668" s="142"/>
      <c r="I1668" s="142"/>
      <c r="J1668" s="143"/>
      <c r="K1668" s="143"/>
      <c r="L1668" s="143"/>
      <c r="M1668" s="143"/>
      <c r="N1668" s="143"/>
      <c r="O1668" s="143"/>
      <c r="P1668" s="143"/>
      <c r="Q1668" s="143"/>
      <c r="R1668" s="143"/>
      <c r="S1668" s="143"/>
      <c r="T1668" s="143"/>
    </row>
    <row r="1669" spans="1:20" x14ac:dyDescent="0.2">
      <c r="A1669" s="142"/>
      <c r="B1669" s="142"/>
      <c r="C1669" s="142"/>
      <c r="D1669" s="142"/>
      <c r="E1669" s="142"/>
      <c r="F1669" s="142"/>
      <c r="G1669" s="142"/>
      <c r="H1669" s="142"/>
      <c r="I1669" s="142"/>
      <c r="J1669" s="143"/>
      <c r="K1669" s="143"/>
      <c r="L1669" s="143"/>
      <c r="M1669" s="143"/>
      <c r="N1669" s="143"/>
      <c r="O1669" s="143"/>
      <c r="P1669" s="143"/>
      <c r="Q1669" s="143"/>
      <c r="R1669" s="143"/>
      <c r="S1669" s="143"/>
      <c r="T1669" s="143"/>
    </row>
    <row r="1670" spans="1:20" x14ac:dyDescent="0.2">
      <c r="A1670" s="142"/>
      <c r="B1670" s="142"/>
      <c r="C1670" s="142"/>
      <c r="D1670" s="142"/>
      <c r="E1670" s="142"/>
      <c r="F1670" s="142"/>
      <c r="G1670" s="142"/>
      <c r="H1670" s="142"/>
      <c r="I1670" s="142"/>
      <c r="J1670" s="143"/>
      <c r="K1670" s="143"/>
      <c r="L1670" s="143"/>
      <c r="M1670" s="143"/>
      <c r="N1670" s="143"/>
      <c r="O1670" s="143"/>
      <c r="P1670" s="143"/>
      <c r="Q1670" s="143"/>
      <c r="R1670" s="143"/>
      <c r="S1670" s="143"/>
      <c r="T1670" s="143"/>
    </row>
    <row r="1671" spans="1:20" x14ac:dyDescent="0.2">
      <c r="A1671" s="142"/>
      <c r="B1671" s="142"/>
      <c r="C1671" s="142"/>
      <c r="D1671" s="142"/>
      <c r="E1671" s="142"/>
      <c r="F1671" s="142"/>
      <c r="G1671" s="142"/>
      <c r="H1671" s="142"/>
      <c r="I1671" s="142"/>
      <c r="J1671" s="143"/>
      <c r="K1671" s="143"/>
      <c r="L1671" s="143"/>
      <c r="M1671" s="143"/>
      <c r="N1671" s="143"/>
      <c r="O1671" s="143"/>
      <c r="P1671" s="143"/>
      <c r="Q1671" s="143"/>
      <c r="R1671" s="143"/>
      <c r="S1671" s="143"/>
      <c r="T1671" s="143"/>
    </row>
    <row r="1672" spans="1:20" x14ac:dyDescent="0.2">
      <c r="A1672" s="142"/>
      <c r="B1672" s="142"/>
      <c r="C1672" s="142"/>
      <c r="D1672" s="142"/>
      <c r="E1672" s="142"/>
      <c r="F1672" s="142"/>
      <c r="G1672" s="142"/>
      <c r="H1672" s="142"/>
      <c r="I1672" s="142"/>
      <c r="J1672" s="143"/>
      <c r="K1672" s="143"/>
      <c r="L1672" s="143"/>
      <c r="M1672" s="143"/>
      <c r="N1672" s="143"/>
      <c r="O1672" s="143"/>
      <c r="P1672" s="143"/>
      <c r="Q1672" s="143"/>
      <c r="R1672" s="143"/>
      <c r="S1672" s="143"/>
      <c r="T1672" s="143"/>
    </row>
    <row r="1673" spans="1:20" x14ac:dyDescent="0.2">
      <c r="A1673" s="142"/>
      <c r="B1673" s="142"/>
      <c r="C1673" s="142"/>
      <c r="D1673" s="142"/>
      <c r="E1673" s="142"/>
      <c r="F1673" s="142"/>
      <c r="G1673" s="142"/>
      <c r="H1673" s="142"/>
      <c r="I1673" s="142"/>
      <c r="J1673" s="143"/>
      <c r="K1673" s="143"/>
      <c r="L1673" s="143"/>
      <c r="M1673" s="143"/>
      <c r="N1673" s="143"/>
      <c r="O1673" s="143"/>
      <c r="P1673" s="143"/>
      <c r="Q1673" s="143"/>
      <c r="R1673" s="143"/>
      <c r="S1673" s="143"/>
      <c r="T1673" s="143"/>
    </row>
    <row r="1674" spans="1:20" x14ac:dyDescent="0.2">
      <c r="A1674" s="142"/>
      <c r="B1674" s="142"/>
      <c r="C1674" s="142"/>
      <c r="D1674" s="142"/>
      <c r="E1674" s="142"/>
      <c r="F1674" s="142"/>
      <c r="G1674" s="142"/>
      <c r="H1674" s="142"/>
      <c r="I1674" s="142"/>
      <c r="J1674" s="143"/>
      <c r="K1674" s="143"/>
      <c r="L1674" s="143"/>
      <c r="M1674" s="143"/>
      <c r="N1674" s="143"/>
      <c r="O1674" s="143"/>
      <c r="P1674" s="143"/>
      <c r="Q1674" s="143"/>
      <c r="R1674" s="143"/>
      <c r="S1674" s="143"/>
      <c r="T1674" s="143"/>
    </row>
    <row r="1675" spans="1:20" x14ac:dyDescent="0.2">
      <c r="A1675" s="142"/>
      <c r="B1675" s="142"/>
      <c r="C1675" s="142"/>
      <c r="D1675" s="142"/>
      <c r="E1675" s="142"/>
      <c r="F1675" s="142"/>
      <c r="G1675" s="142"/>
      <c r="H1675" s="142"/>
      <c r="I1675" s="142"/>
      <c r="J1675" s="143"/>
      <c r="K1675" s="143"/>
      <c r="L1675" s="143"/>
      <c r="M1675" s="143"/>
      <c r="N1675" s="143"/>
      <c r="O1675" s="143"/>
      <c r="P1675" s="143"/>
      <c r="Q1675" s="143"/>
      <c r="R1675" s="143"/>
      <c r="S1675" s="143"/>
      <c r="T1675" s="143"/>
    </row>
    <row r="1676" spans="1:20" x14ac:dyDescent="0.2">
      <c r="A1676" s="142"/>
      <c r="B1676" s="142"/>
      <c r="C1676" s="142"/>
      <c r="D1676" s="142"/>
      <c r="E1676" s="142"/>
      <c r="F1676" s="142"/>
      <c r="G1676" s="142"/>
      <c r="H1676" s="142"/>
      <c r="I1676" s="142"/>
      <c r="J1676" s="143"/>
      <c r="K1676" s="143"/>
      <c r="L1676" s="143"/>
      <c r="M1676" s="143"/>
      <c r="N1676" s="143"/>
      <c r="O1676" s="143"/>
      <c r="P1676" s="143"/>
      <c r="Q1676" s="143"/>
      <c r="R1676" s="143"/>
      <c r="S1676" s="143"/>
      <c r="T1676" s="143"/>
    </row>
    <row r="1677" spans="1:20" x14ac:dyDescent="0.2">
      <c r="A1677" s="142"/>
      <c r="B1677" s="142"/>
      <c r="C1677" s="142"/>
      <c r="D1677" s="142"/>
      <c r="E1677" s="142"/>
      <c r="F1677" s="142"/>
      <c r="G1677" s="142"/>
      <c r="H1677" s="142"/>
      <c r="I1677" s="142"/>
      <c r="J1677" s="143"/>
      <c r="K1677" s="143"/>
      <c r="L1677" s="143"/>
      <c r="M1677" s="143"/>
      <c r="N1677" s="143"/>
      <c r="O1677" s="143"/>
      <c r="P1677" s="143"/>
      <c r="Q1677" s="143"/>
      <c r="R1677" s="143"/>
      <c r="S1677" s="143"/>
      <c r="T1677" s="143"/>
    </row>
    <row r="1678" spans="1:20" x14ac:dyDescent="0.2">
      <c r="A1678" s="142"/>
      <c r="B1678" s="142"/>
      <c r="C1678" s="142"/>
      <c r="D1678" s="142"/>
      <c r="E1678" s="142"/>
      <c r="F1678" s="142"/>
      <c r="G1678" s="142"/>
      <c r="H1678" s="142"/>
      <c r="I1678" s="142"/>
      <c r="J1678" s="143"/>
      <c r="K1678" s="143"/>
      <c r="L1678" s="143"/>
      <c r="M1678" s="143"/>
      <c r="N1678" s="143"/>
      <c r="O1678" s="143"/>
      <c r="P1678" s="143"/>
      <c r="Q1678" s="143"/>
      <c r="R1678" s="143"/>
      <c r="S1678" s="143"/>
      <c r="T1678" s="143"/>
    </row>
    <row r="1679" spans="1:20" x14ac:dyDescent="0.2">
      <c r="A1679" s="142"/>
      <c r="B1679" s="142"/>
      <c r="C1679" s="142"/>
      <c r="D1679" s="142"/>
      <c r="E1679" s="142"/>
      <c r="F1679" s="142"/>
      <c r="G1679" s="142"/>
      <c r="H1679" s="142"/>
      <c r="I1679" s="142"/>
      <c r="J1679" s="143"/>
      <c r="K1679" s="143"/>
      <c r="L1679" s="143"/>
      <c r="M1679" s="143"/>
      <c r="N1679" s="143"/>
      <c r="O1679" s="143"/>
      <c r="P1679" s="143"/>
      <c r="Q1679" s="143"/>
      <c r="R1679" s="143"/>
      <c r="S1679" s="143"/>
      <c r="T1679" s="143"/>
    </row>
    <row r="1680" spans="1:20" x14ac:dyDescent="0.2">
      <c r="A1680" s="142"/>
      <c r="B1680" s="142"/>
      <c r="C1680" s="142"/>
      <c r="D1680" s="142"/>
      <c r="E1680" s="142"/>
      <c r="F1680" s="142"/>
      <c r="G1680" s="142"/>
      <c r="H1680" s="142"/>
      <c r="I1680" s="142"/>
      <c r="J1680" s="143"/>
      <c r="K1680" s="143"/>
      <c r="L1680" s="143"/>
      <c r="M1680" s="143"/>
      <c r="N1680" s="143"/>
      <c r="O1680" s="143"/>
      <c r="P1680" s="143"/>
      <c r="Q1680" s="143"/>
      <c r="R1680" s="143"/>
      <c r="S1680" s="143"/>
      <c r="T1680" s="143"/>
    </row>
    <row r="1681" spans="1:20" x14ac:dyDescent="0.2">
      <c r="A1681" s="142"/>
      <c r="B1681" s="142"/>
      <c r="C1681" s="142"/>
      <c r="D1681" s="142"/>
      <c r="E1681" s="142"/>
      <c r="F1681" s="142"/>
      <c r="G1681" s="142"/>
      <c r="H1681" s="142"/>
      <c r="I1681" s="142"/>
      <c r="J1681" s="143"/>
      <c r="K1681" s="143"/>
      <c r="L1681" s="143"/>
      <c r="M1681" s="143"/>
      <c r="N1681" s="143"/>
      <c r="O1681" s="143"/>
      <c r="P1681" s="143"/>
      <c r="Q1681" s="143"/>
      <c r="R1681" s="143"/>
      <c r="S1681" s="143"/>
      <c r="T1681" s="143"/>
    </row>
    <row r="1682" spans="1:20" x14ac:dyDescent="0.2">
      <c r="A1682" s="142"/>
      <c r="B1682" s="142"/>
      <c r="C1682" s="142"/>
      <c r="D1682" s="142"/>
      <c r="E1682" s="142"/>
      <c r="F1682" s="142"/>
      <c r="G1682" s="142"/>
      <c r="H1682" s="142"/>
      <c r="I1682" s="142"/>
      <c r="J1682" s="143"/>
      <c r="K1682" s="143"/>
      <c r="L1682" s="143"/>
      <c r="M1682" s="143"/>
      <c r="N1682" s="143"/>
      <c r="O1682" s="143"/>
      <c r="P1682" s="143"/>
      <c r="Q1682" s="143"/>
      <c r="R1682" s="143"/>
      <c r="S1682" s="143"/>
      <c r="T1682" s="143"/>
    </row>
    <row r="1683" spans="1:20" x14ac:dyDescent="0.2">
      <c r="A1683" s="142"/>
      <c r="B1683" s="142"/>
      <c r="C1683" s="142"/>
      <c r="D1683" s="142"/>
      <c r="E1683" s="142"/>
      <c r="F1683" s="142"/>
      <c r="G1683" s="142"/>
      <c r="H1683" s="142"/>
      <c r="I1683" s="142"/>
      <c r="J1683" s="143"/>
      <c r="K1683" s="143"/>
      <c r="L1683" s="143"/>
      <c r="M1683" s="143"/>
      <c r="N1683" s="143"/>
      <c r="O1683" s="143"/>
      <c r="P1683" s="143"/>
      <c r="Q1683" s="143"/>
      <c r="R1683" s="143"/>
      <c r="S1683" s="143"/>
      <c r="T1683" s="143"/>
    </row>
    <row r="1684" spans="1:20" x14ac:dyDescent="0.2">
      <c r="A1684" s="142"/>
      <c r="B1684" s="142"/>
      <c r="C1684" s="142"/>
      <c r="D1684" s="142"/>
      <c r="E1684" s="142"/>
      <c r="F1684" s="142"/>
      <c r="G1684" s="142"/>
      <c r="H1684" s="142"/>
      <c r="I1684" s="142"/>
      <c r="J1684" s="143"/>
      <c r="K1684" s="143"/>
      <c r="L1684" s="143"/>
      <c r="M1684" s="143"/>
      <c r="N1684" s="143"/>
      <c r="O1684" s="143"/>
      <c r="P1684" s="143"/>
      <c r="Q1684" s="143"/>
      <c r="R1684" s="143"/>
      <c r="S1684" s="143"/>
      <c r="T1684" s="143"/>
    </row>
    <row r="1685" spans="1:20" x14ac:dyDescent="0.2">
      <c r="A1685" s="142"/>
      <c r="B1685" s="142"/>
      <c r="C1685" s="142"/>
      <c r="D1685" s="142"/>
      <c r="E1685" s="142"/>
      <c r="F1685" s="142"/>
      <c r="G1685" s="142"/>
      <c r="H1685" s="142"/>
      <c r="I1685" s="142"/>
      <c r="J1685" s="143"/>
      <c r="K1685" s="143"/>
      <c r="L1685" s="143"/>
      <c r="M1685" s="143"/>
      <c r="N1685" s="143"/>
      <c r="O1685" s="143"/>
      <c r="P1685" s="143"/>
      <c r="Q1685" s="143"/>
      <c r="R1685" s="143"/>
      <c r="S1685" s="143"/>
      <c r="T1685" s="143"/>
    </row>
    <row r="1686" spans="1:20" x14ac:dyDescent="0.2">
      <c r="A1686" s="142"/>
      <c r="B1686" s="142"/>
      <c r="C1686" s="142"/>
      <c r="D1686" s="142"/>
      <c r="E1686" s="142"/>
      <c r="F1686" s="142"/>
      <c r="G1686" s="142"/>
      <c r="H1686" s="142"/>
      <c r="I1686" s="142"/>
      <c r="J1686" s="143"/>
      <c r="K1686" s="143"/>
      <c r="L1686" s="143"/>
      <c r="M1686" s="143"/>
      <c r="N1686" s="143"/>
      <c r="O1686" s="143"/>
      <c r="P1686" s="143"/>
      <c r="Q1686" s="143"/>
      <c r="R1686" s="143"/>
      <c r="S1686" s="143"/>
      <c r="T1686" s="143"/>
    </row>
    <row r="1687" spans="1:20" x14ac:dyDescent="0.2">
      <c r="A1687" s="142"/>
      <c r="B1687" s="142"/>
      <c r="C1687" s="142"/>
      <c r="D1687" s="142"/>
      <c r="E1687" s="142"/>
      <c r="F1687" s="142"/>
      <c r="G1687" s="142"/>
      <c r="H1687" s="142"/>
      <c r="I1687" s="142"/>
      <c r="J1687" s="143"/>
      <c r="K1687" s="143"/>
      <c r="L1687" s="143"/>
      <c r="M1687" s="143"/>
      <c r="N1687" s="143"/>
      <c r="O1687" s="143"/>
      <c r="P1687" s="143"/>
      <c r="Q1687" s="143"/>
      <c r="R1687" s="143"/>
      <c r="S1687" s="143"/>
      <c r="T1687" s="143"/>
    </row>
    <row r="1688" spans="1:20" x14ac:dyDescent="0.2">
      <c r="A1688" s="142"/>
      <c r="B1688" s="142"/>
      <c r="C1688" s="142"/>
      <c r="D1688" s="142"/>
      <c r="E1688" s="142"/>
      <c r="F1688" s="142"/>
      <c r="G1688" s="142"/>
      <c r="H1688" s="142"/>
      <c r="I1688" s="142"/>
      <c r="J1688" s="143"/>
      <c r="K1688" s="143"/>
      <c r="L1688" s="143"/>
      <c r="M1688" s="143"/>
      <c r="N1688" s="143"/>
      <c r="O1688" s="143"/>
      <c r="P1688" s="143"/>
      <c r="Q1688" s="143"/>
      <c r="R1688" s="143"/>
      <c r="S1688" s="143"/>
      <c r="T1688" s="143"/>
    </row>
    <row r="1689" spans="1:20" x14ac:dyDescent="0.2">
      <c r="A1689" s="142"/>
      <c r="B1689" s="142"/>
      <c r="C1689" s="142"/>
      <c r="D1689" s="142"/>
      <c r="E1689" s="142"/>
      <c r="F1689" s="142"/>
      <c r="G1689" s="142"/>
      <c r="H1689" s="142"/>
      <c r="I1689" s="142"/>
      <c r="J1689" s="143"/>
      <c r="K1689" s="143"/>
      <c r="L1689" s="143"/>
      <c r="M1689" s="143"/>
      <c r="N1689" s="143"/>
      <c r="O1689" s="143"/>
      <c r="P1689" s="143"/>
      <c r="Q1689" s="143"/>
      <c r="R1689" s="143"/>
      <c r="S1689" s="143"/>
      <c r="T1689" s="143"/>
    </row>
    <row r="1690" spans="1:20" x14ac:dyDescent="0.2">
      <c r="A1690" s="142"/>
      <c r="B1690" s="142"/>
      <c r="C1690" s="142"/>
      <c r="D1690" s="142"/>
      <c r="E1690" s="142"/>
      <c r="F1690" s="142"/>
      <c r="G1690" s="142"/>
      <c r="H1690" s="142"/>
      <c r="I1690" s="142"/>
      <c r="J1690" s="143"/>
      <c r="K1690" s="143"/>
      <c r="L1690" s="143"/>
      <c r="M1690" s="143"/>
      <c r="N1690" s="143"/>
      <c r="O1690" s="143"/>
      <c r="P1690" s="143"/>
      <c r="Q1690" s="143"/>
      <c r="R1690" s="143"/>
      <c r="S1690" s="143"/>
      <c r="T1690" s="143"/>
    </row>
    <row r="1691" spans="1:20" x14ac:dyDescent="0.2">
      <c r="A1691" s="142"/>
      <c r="B1691" s="142"/>
      <c r="C1691" s="142"/>
      <c r="D1691" s="142"/>
      <c r="E1691" s="142"/>
      <c r="F1691" s="142"/>
      <c r="G1691" s="142"/>
      <c r="H1691" s="142"/>
      <c r="I1691" s="142"/>
      <c r="J1691" s="143"/>
      <c r="K1691" s="143"/>
      <c r="L1691" s="143"/>
      <c r="M1691" s="143"/>
      <c r="N1691" s="143"/>
      <c r="O1691" s="143"/>
      <c r="P1691" s="143"/>
      <c r="Q1691" s="143"/>
      <c r="R1691" s="143"/>
      <c r="S1691" s="143"/>
      <c r="T1691" s="143"/>
    </row>
    <row r="1692" spans="1:20" x14ac:dyDescent="0.2">
      <c r="A1692" s="142"/>
      <c r="B1692" s="142"/>
      <c r="C1692" s="142"/>
      <c r="D1692" s="142"/>
      <c r="E1692" s="142"/>
      <c r="F1692" s="142"/>
      <c r="G1692" s="142"/>
      <c r="H1692" s="142"/>
      <c r="I1692" s="142"/>
      <c r="J1692" s="143"/>
      <c r="K1692" s="143"/>
      <c r="L1692" s="143"/>
      <c r="M1692" s="143"/>
      <c r="N1692" s="143"/>
      <c r="O1692" s="143"/>
      <c r="P1692" s="143"/>
      <c r="Q1692" s="143"/>
      <c r="R1692" s="143"/>
      <c r="S1692" s="143"/>
      <c r="T1692" s="143"/>
    </row>
    <row r="1693" spans="1:20" x14ac:dyDescent="0.2">
      <c r="A1693" s="142"/>
      <c r="B1693" s="142"/>
      <c r="C1693" s="142"/>
      <c r="D1693" s="142"/>
      <c r="E1693" s="142"/>
      <c r="F1693" s="142"/>
      <c r="G1693" s="142"/>
      <c r="H1693" s="142"/>
      <c r="I1693" s="142"/>
      <c r="J1693" s="143"/>
      <c r="K1693" s="143"/>
      <c r="L1693" s="143"/>
      <c r="M1693" s="143"/>
      <c r="N1693" s="143"/>
      <c r="O1693" s="143"/>
      <c r="P1693" s="143"/>
      <c r="Q1693" s="143"/>
      <c r="R1693" s="143"/>
      <c r="S1693" s="143"/>
      <c r="T1693" s="143"/>
    </row>
    <row r="1694" spans="1:20" x14ac:dyDescent="0.2">
      <c r="A1694" s="142"/>
      <c r="B1694" s="142"/>
      <c r="C1694" s="142"/>
      <c r="D1694" s="142"/>
      <c r="E1694" s="142"/>
      <c r="F1694" s="142"/>
      <c r="G1694" s="142"/>
      <c r="H1694" s="142"/>
      <c r="I1694" s="142"/>
      <c r="J1694" s="143"/>
      <c r="K1694" s="143"/>
      <c r="L1694" s="143"/>
      <c r="M1694" s="143"/>
      <c r="N1694" s="143"/>
      <c r="O1694" s="143"/>
      <c r="P1694" s="143"/>
      <c r="Q1694" s="143"/>
      <c r="R1694" s="143"/>
      <c r="S1694" s="143"/>
      <c r="T1694" s="143"/>
    </row>
    <row r="1695" spans="1:20" x14ac:dyDescent="0.2">
      <c r="A1695" s="142"/>
      <c r="B1695" s="142"/>
      <c r="C1695" s="142"/>
      <c r="D1695" s="142"/>
      <c r="E1695" s="142"/>
      <c r="F1695" s="142"/>
      <c r="G1695" s="142"/>
      <c r="H1695" s="142"/>
      <c r="I1695" s="142"/>
      <c r="J1695" s="143"/>
      <c r="K1695" s="143"/>
      <c r="L1695" s="143"/>
      <c r="M1695" s="143"/>
      <c r="N1695" s="143"/>
      <c r="O1695" s="143"/>
      <c r="P1695" s="143"/>
      <c r="Q1695" s="143"/>
      <c r="R1695" s="143"/>
      <c r="S1695" s="143"/>
      <c r="T1695" s="143"/>
    </row>
    <row r="1696" spans="1:20" x14ac:dyDescent="0.2">
      <c r="A1696" s="142"/>
      <c r="B1696" s="142"/>
      <c r="C1696" s="142"/>
      <c r="D1696" s="142"/>
      <c r="E1696" s="142"/>
      <c r="F1696" s="142"/>
      <c r="G1696" s="142"/>
      <c r="H1696" s="142"/>
      <c r="I1696" s="142"/>
      <c r="J1696" s="143"/>
      <c r="K1696" s="143"/>
      <c r="L1696" s="143"/>
      <c r="M1696" s="143"/>
      <c r="N1696" s="143"/>
      <c r="O1696" s="143"/>
      <c r="P1696" s="143"/>
      <c r="Q1696" s="143"/>
      <c r="R1696" s="143"/>
      <c r="S1696" s="143"/>
      <c r="T1696" s="143"/>
    </row>
    <row r="1697" spans="1:20" x14ac:dyDescent="0.2">
      <c r="A1697" s="142"/>
      <c r="B1697" s="142"/>
      <c r="C1697" s="142"/>
      <c r="D1697" s="142"/>
      <c r="E1697" s="142"/>
      <c r="F1697" s="142"/>
      <c r="G1697" s="142"/>
      <c r="H1697" s="142"/>
      <c r="I1697" s="142"/>
      <c r="J1697" s="143"/>
      <c r="K1697" s="143"/>
      <c r="L1697" s="143"/>
      <c r="M1697" s="143"/>
      <c r="N1697" s="143"/>
      <c r="O1697" s="143"/>
      <c r="P1697" s="143"/>
      <c r="Q1697" s="143"/>
      <c r="R1697" s="143"/>
      <c r="S1697" s="143"/>
      <c r="T1697" s="143"/>
    </row>
    <row r="1698" spans="1:20" x14ac:dyDescent="0.2">
      <c r="A1698" s="142"/>
      <c r="B1698" s="142"/>
      <c r="C1698" s="142"/>
      <c r="D1698" s="142"/>
      <c r="E1698" s="142"/>
      <c r="F1698" s="142"/>
      <c r="G1698" s="142"/>
      <c r="H1698" s="142"/>
      <c r="I1698" s="142"/>
      <c r="J1698" s="143"/>
      <c r="K1698" s="143"/>
      <c r="L1698" s="143"/>
      <c r="M1698" s="143"/>
      <c r="N1698" s="143"/>
      <c r="O1698" s="143"/>
      <c r="P1698" s="143"/>
      <c r="Q1698" s="143"/>
      <c r="R1698" s="143"/>
      <c r="S1698" s="143"/>
      <c r="T1698" s="143"/>
    </row>
    <row r="1699" spans="1:20" x14ac:dyDescent="0.2">
      <c r="A1699" s="142"/>
      <c r="B1699" s="142"/>
      <c r="C1699" s="142"/>
      <c r="D1699" s="142"/>
      <c r="E1699" s="142"/>
      <c r="F1699" s="142"/>
      <c r="G1699" s="142"/>
      <c r="H1699" s="142"/>
      <c r="I1699" s="142"/>
      <c r="J1699" s="143"/>
      <c r="K1699" s="143"/>
      <c r="L1699" s="143"/>
      <c r="M1699" s="143"/>
      <c r="N1699" s="143"/>
      <c r="O1699" s="143"/>
      <c r="P1699" s="143"/>
      <c r="Q1699" s="143"/>
      <c r="R1699" s="143"/>
      <c r="S1699" s="143"/>
      <c r="T1699" s="143"/>
    </row>
    <row r="1700" spans="1:20" x14ac:dyDescent="0.2">
      <c r="A1700" s="142"/>
      <c r="B1700" s="142"/>
      <c r="C1700" s="142"/>
      <c r="D1700" s="142"/>
      <c r="E1700" s="142"/>
      <c r="F1700" s="142"/>
      <c r="G1700" s="142"/>
      <c r="H1700" s="142"/>
      <c r="I1700" s="142"/>
      <c r="J1700" s="143"/>
      <c r="K1700" s="143"/>
      <c r="L1700" s="143"/>
      <c r="M1700" s="143"/>
      <c r="N1700" s="143"/>
      <c r="O1700" s="143"/>
      <c r="P1700" s="143"/>
      <c r="Q1700" s="143"/>
      <c r="R1700" s="143"/>
      <c r="S1700" s="143"/>
      <c r="T1700" s="143"/>
    </row>
    <row r="1701" spans="1:20" x14ac:dyDescent="0.2">
      <c r="A1701" s="142"/>
      <c r="B1701" s="142"/>
      <c r="C1701" s="142"/>
      <c r="D1701" s="142"/>
      <c r="E1701" s="142"/>
      <c r="F1701" s="142"/>
      <c r="G1701" s="142"/>
      <c r="H1701" s="142"/>
      <c r="I1701" s="142"/>
      <c r="J1701" s="143"/>
      <c r="K1701" s="143"/>
      <c r="L1701" s="143"/>
      <c r="M1701" s="143"/>
      <c r="N1701" s="143"/>
      <c r="O1701" s="143"/>
      <c r="P1701" s="143"/>
      <c r="Q1701" s="143"/>
      <c r="R1701" s="143"/>
      <c r="S1701" s="143"/>
      <c r="T1701" s="143"/>
    </row>
    <row r="1702" spans="1:20" x14ac:dyDescent="0.2">
      <c r="A1702" s="142"/>
      <c r="B1702" s="142"/>
      <c r="C1702" s="142"/>
      <c r="D1702" s="142"/>
      <c r="E1702" s="142"/>
      <c r="F1702" s="142"/>
      <c r="G1702" s="142"/>
      <c r="H1702" s="142"/>
      <c r="I1702" s="142"/>
      <c r="J1702" s="143"/>
      <c r="K1702" s="143"/>
      <c r="L1702" s="143"/>
      <c r="M1702" s="143"/>
      <c r="N1702" s="143"/>
      <c r="O1702" s="143"/>
      <c r="P1702" s="143"/>
      <c r="Q1702" s="143"/>
      <c r="R1702" s="143"/>
      <c r="S1702" s="143"/>
      <c r="T1702" s="143"/>
    </row>
    <row r="1703" spans="1:20" x14ac:dyDescent="0.2">
      <c r="A1703" s="142"/>
      <c r="B1703" s="142"/>
      <c r="C1703" s="142"/>
      <c r="D1703" s="142"/>
      <c r="E1703" s="142"/>
      <c r="F1703" s="142"/>
      <c r="G1703" s="142"/>
      <c r="H1703" s="142"/>
      <c r="I1703" s="142"/>
      <c r="J1703" s="143"/>
      <c r="K1703" s="143"/>
      <c r="L1703" s="143"/>
      <c r="M1703" s="143"/>
      <c r="N1703" s="143"/>
      <c r="O1703" s="143"/>
      <c r="P1703" s="143"/>
      <c r="Q1703" s="143"/>
      <c r="R1703" s="143"/>
      <c r="S1703" s="143"/>
      <c r="T1703" s="143"/>
    </row>
    <row r="1704" spans="1:20" x14ac:dyDescent="0.2">
      <c r="A1704" s="142"/>
      <c r="B1704" s="142"/>
      <c r="C1704" s="142"/>
      <c r="D1704" s="142"/>
      <c r="E1704" s="142"/>
      <c r="F1704" s="142"/>
      <c r="G1704" s="142"/>
      <c r="H1704" s="142"/>
      <c r="I1704" s="142"/>
      <c r="J1704" s="143"/>
      <c r="K1704" s="143"/>
      <c r="L1704" s="143"/>
      <c r="M1704" s="143"/>
      <c r="N1704" s="143"/>
      <c r="O1704" s="143"/>
      <c r="P1704" s="143"/>
      <c r="Q1704" s="143"/>
      <c r="R1704" s="143"/>
      <c r="S1704" s="143"/>
      <c r="T1704" s="143"/>
    </row>
    <row r="1705" spans="1:20" x14ac:dyDescent="0.2">
      <c r="A1705" s="142"/>
      <c r="B1705" s="142"/>
      <c r="C1705" s="142"/>
      <c r="D1705" s="142"/>
      <c r="E1705" s="142"/>
      <c r="F1705" s="142"/>
      <c r="G1705" s="142"/>
      <c r="H1705" s="142"/>
      <c r="I1705" s="142"/>
      <c r="J1705" s="143"/>
      <c r="K1705" s="143"/>
      <c r="L1705" s="143"/>
      <c r="M1705" s="143"/>
      <c r="N1705" s="143"/>
      <c r="O1705" s="143"/>
      <c r="P1705" s="143"/>
      <c r="Q1705" s="143"/>
      <c r="R1705" s="143"/>
      <c r="S1705" s="143"/>
      <c r="T1705" s="143"/>
    </row>
    <row r="1706" spans="1:20" x14ac:dyDescent="0.2">
      <c r="A1706" s="142"/>
      <c r="B1706" s="142"/>
      <c r="C1706" s="142"/>
      <c r="D1706" s="142"/>
      <c r="E1706" s="142"/>
      <c r="F1706" s="142"/>
      <c r="G1706" s="142"/>
      <c r="H1706" s="142"/>
      <c r="I1706" s="142"/>
      <c r="J1706" s="143"/>
      <c r="K1706" s="143"/>
      <c r="L1706" s="143"/>
      <c r="M1706" s="143"/>
      <c r="N1706" s="143"/>
      <c r="O1706" s="143"/>
      <c r="P1706" s="143"/>
      <c r="Q1706" s="143"/>
      <c r="R1706" s="143"/>
      <c r="S1706" s="143"/>
      <c r="T1706" s="143"/>
    </row>
    <row r="1707" spans="1:20" x14ac:dyDescent="0.2">
      <c r="A1707" s="142"/>
      <c r="B1707" s="142"/>
      <c r="C1707" s="142"/>
      <c r="D1707" s="142"/>
      <c r="E1707" s="142"/>
      <c r="F1707" s="142"/>
      <c r="G1707" s="142"/>
      <c r="H1707" s="142"/>
      <c r="I1707" s="142"/>
      <c r="J1707" s="143"/>
      <c r="K1707" s="143"/>
      <c r="L1707" s="143"/>
      <c r="M1707" s="143"/>
      <c r="N1707" s="143"/>
      <c r="O1707" s="143"/>
      <c r="P1707" s="143"/>
      <c r="Q1707" s="143"/>
      <c r="R1707" s="143"/>
      <c r="S1707" s="143"/>
      <c r="T1707" s="143"/>
    </row>
    <row r="1708" spans="1:20" x14ac:dyDescent="0.2">
      <c r="A1708" s="142"/>
      <c r="B1708" s="142"/>
      <c r="C1708" s="142"/>
      <c r="D1708" s="142"/>
      <c r="E1708" s="142"/>
      <c r="F1708" s="142"/>
      <c r="G1708" s="142"/>
      <c r="H1708" s="142"/>
      <c r="I1708" s="142"/>
      <c r="J1708" s="143"/>
      <c r="K1708" s="143"/>
      <c r="L1708" s="143"/>
      <c r="M1708" s="143"/>
      <c r="N1708" s="143"/>
      <c r="O1708" s="143"/>
      <c r="P1708" s="143"/>
      <c r="Q1708" s="143"/>
      <c r="R1708" s="143"/>
      <c r="S1708" s="143"/>
      <c r="T1708" s="143"/>
    </row>
    <row r="1709" spans="1:20" x14ac:dyDescent="0.2">
      <c r="A1709" s="142"/>
      <c r="B1709" s="142"/>
      <c r="C1709" s="142"/>
      <c r="D1709" s="142"/>
      <c r="E1709" s="142"/>
      <c r="F1709" s="142"/>
      <c r="G1709" s="142"/>
      <c r="H1709" s="142"/>
      <c r="I1709" s="142"/>
      <c r="J1709" s="143"/>
      <c r="K1709" s="143"/>
      <c r="L1709" s="143"/>
      <c r="M1709" s="143"/>
      <c r="N1709" s="143"/>
      <c r="O1709" s="143"/>
      <c r="P1709" s="143"/>
      <c r="Q1709" s="143"/>
      <c r="R1709" s="143"/>
      <c r="S1709" s="143"/>
      <c r="T1709" s="143"/>
    </row>
    <row r="1710" spans="1:20" x14ac:dyDescent="0.2">
      <c r="A1710" s="142"/>
      <c r="B1710" s="142"/>
      <c r="C1710" s="142"/>
      <c r="D1710" s="142"/>
      <c r="E1710" s="142"/>
      <c r="F1710" s="142"/>
      <c r="G1710" s="142"/>
      <c r="H1710" s="142"/>
      <c r="I1710" s="142"/>
      <c r="J1710" s="143"/>
      <c r="K1710" s="143"/>
      <c r="L1710" s="143"/>
      <c r="M1710" s="143"/>
      <c r="N1710" s="143"/>
      <c r="O1710" s="143"/>
      <c r="P1710" s="143"/>
      <c r="Q1710" s="143"/>
      <c r="R1710" s="143"/>
      <c r="S1710" s="143"/>
      <c r="T1710" s="143"/>
    </row>
    <row r="1711" spans="1:20" x14ac:dyDescent="0.2">
      <c r="A1711" s="142"/>
      <c r="B1711" s="142"/>
      <c r="C1711" s="142"/>
      <c r="D1711" s="142"/>
      <c r="E1711" s="142"/>
      <c r="F1711" s="142"/>
      <c r="G1711" s="142"/>
      <c r="H1711" s="142"/>
      <c r="I1711" s="142"/>
      <c r="J1711" s="143"/>
      <c r="K1711" s="143"/>
      <c r="L1711" s="143"/>
      <c r="M1711" s="143"/>
      <c r="N1711" s="143"/>
      <c r="O1711" s="143"/>
      <c r="P1711" s="143"/>
      <c r="Q1711" s="143"/>
      <c r="R1711" s="143"/>
      <c r="S1711" s="143"/>
      <c r="T1711" s="143"/>
    </row>
    <row r="1712" spans="1:20" x14ac:dyDescent="0.2">
      <c r="A1712" s="142"/>
      <c r="B1712" s="142"/>
      <c r="C1712" s="142"/>
      <c r="D1712" s="142"/>
      <c r="E1712" s="142"/>
      <c r="F1712" s="142"/>
      <c r="G1712" s="142"/>
      <c r="H1712" s="142"/>
      <c r="I1712" s="142"/>
      <c r="J1712" s="143"/>
      <c r="K1712" s="143"/>
      <c r="L1712" s="143"/>
      <c r="M1712" s="143"/>
      <c r="N1712" s="143"/>
      <c r="O1712" s="143"/>
      <c r="P1712" s="143"/>
      <c r="Q1712" s="143"/>
      <c r="R1712" s="143"/>
      <c r="S1712" s="143"/>
      <c r="T1712" s="143"/>
    </row>
    <row r="1713" spans="1:20" x14ac:dyDescent="0.2">
      <c r="A1713" s="142"/>
      <c r="B1713" s="142"/>
      <c r="C1713" s="142"/>
      <c r="D1713" s="142"/>
      <c r="E1713" s="142"/>
      <c r="F1713" s="142"/>
      <c r="G1713" s="142"/>
      <c r="H1713" s="142"/>
      <c r="I1713" s="142"/>
      <c r="J1713" s="143"/>
      <c r="K1713" s="143"/>
      <c r="L1713" s="143"/>
      <c r="M1713" s="143"/>
      <c r="N1713" s="143"/>
      <c r="O1713" s="143"/>
      <c r="P1713" s="143"/>
      <c r="Q1713" s="143"/>
      <c r="R1713" s="143"/>
      <c r="S1713" s="143"/>
      <c r="T1713" s="143"/>
    </row>
    <row r="1714" spans="1:20" x14ac:dyDescent="0.2">
      <c r="A1714" s="142"/>
      <c r="B1714" s="142"/>
      <c r="C1714" s="142"/>
      <c r="D1714" s="142"/>
      <c r="E1714" s="142"/>
      <c r="F1714" s="142"/>
      <c r="G1714" s="142"/>
      <c r="H1714" s="142"/>
      <c r="I1714" s="142"/>
      <c r="J1714" s="143"/>
      <c r="K1714" s="143"/>
      <c r="L1714" s="143"/>
      <c r="M1714" s="143"/>
      <c r="N1714" s="143"/>
      <c r="O1714" s="143"/>
      <c r="P1714" s="143"/>
      <c r="Q1714" s="143"/>
      <c r="R1714" s="143"/>
      <c r="S1714" s="143"/>
      <c r="T1714" s="143"/>
    </row>
    <row r="1715" spans="1:20" x14ac:dyDescent="0.2">
      <c r="A1715" s="142"/>
      <c r="B1715" s="142"/>
      <c r="C1715" s="142"/>
      <c r="D1715" s="142"/>
      <c r="E1715" s="142"/>
      <c r="F1715" s="142"/>
      <c r="G1715" s="142"/>
      <c r="H1715" s="142"/>
      <c r="I1715" s="142"/>
      <c r="J1715" s="143"/>
      <c r="K1715" s="143"/>
      <c r="L1715" s="143"/>
      <c r="M1715" s="143"/>
      <c r="N1715" s="143"/>
      <c r="O1715" s="143"/>
      <c r="P1715" s="143"/>
      <c r="Q1715" s="143"/>
      <c r="R1715" s="143"/>
      <c r="S1715" s="143"/>
      <c r="T1715" s="143"/>
    </row>
    <row r="1716" spans="1:20" x14ac:dyDescent="0.2">
      <c r="A1716" s="142"/>
      <c r="B1716" s="142"/>
      <c r="C1716" s="142"/>
      <c r="D1716" s="142"/>
      <c r="E1716" s="142"/>
      <c r="F1716" s="142"/>
      <c r="G1716" s="142"/>
      <c r="H1716" s="142"/>
      <c r="I1716" s="142"/>
      <c r="J1716" s="143"/>
      <c r="K1716" s="143"/>
      <c r="L1716" s="143"/>
      <c r="M1716" s="143"/>
      <c r="N1716" s="143"/>
      <c r="O1716" s="143"/>
      <c r="P1716" s="143"/>
      <c r="Q1716" s="143"/>
      <c r="R1716" s="143"/>
      <c r="S1716" s="143"/>
      <c r="T1716" s="143"/>
    </row>
    <row r="1717" spans="1:20" x14ac:dyDescent="0.2">
      <c r="A1717" s="142"/>
      <c r="B1717" s="142"/>
      <c r="C1717" s="142"/>
      <c r="D1717" s="142"/>
      <c r="E1717" s="142"/>
      <c r="F1717" s="142"/>
      <c r="G1717" s="142"/>
      <c r="H1717" s="142"/>
      <c r="I1717" s="142"/>
      <c r="J1717" s="143"/>
      <c r="K1717" s="143"/>
      <c r="L1717" s="143"/>
      <c r="M1717" s="143"/>
      <c r="N1717" s="143"/>
      <c r="O1717" s="143"/>
      <c r="P1717" s="143"/>
      <c r="Q1717" s="143"/>
      <c r="R1717" s="143"/>
      <c r="S1717" s="143"/>
      <c r="T1717" s="143"/>
    </row>
    <row r="1718" spans="1:20" x14ac:dyDescent="0.2">
      <c r="A1718" s="142"/>
      <c r="B1718" s="142"/>
      <c r="C1718" s="142"/>
      <c r="D1718" s="142"/>
      <c r="E1718" s="142"/>
      <c r="F1718" s="142"/>
      <c r="G1718" s="142"/>
      <c r="H1718" s="142"/>
      <c r="I1718" s="142"/>
      <c r="J1718" s="143"/>
      <c r="K1718" s="143"/>
      <c r="L1718" s="143"/>
      <c r="M1718" s="143"/>
      <c r="N1718" s="143"/>
      <c r="O1718" s="143"/>
      <c r="P1718" s="143"/>
      <c r="Q1718" s="143"/>
      <c r="R1718" s="143"/>
      <c r="S1718" s="143"/>
      <c r="T1718" s="143"/>
    </row>
    <row r="1719" spans="1:20" x14ac:dyDescent="0.2">
      <c r="A1719" s="142"/>
      <c r="B1719" s="142"/>
      <c r="C1719" s="142"/>
      <c r="D1719" s="142"/>
      <c r="E1719" s="142"/>
      <c r="F1719" s="142"/>
      <c r="G1719" s="142"/>
      <c r="H1719" s="142"/>
      <c r="I1719" s="142"/>
      <c r="J1719" s="143"/>
      <c r="K1719" s="143"/>
      <c r="L1719" s="143"/>
      <c r="M1719" s="143"/>
      <c r="N1719" s="143"/>
      <c r="O1719" s="143"/>
      <c r="P1719" s="143"/>
      <c r="Q1719" s="143"/>
      <c r="R1719" s="143"/>
      <c r="S1719" s="143"/>
      <c r="T1719" s="143"/>
    </row>
    <row r="1720" spans="1:20" x14ac:dyDescent="0.2">
      <c r="A1720" s="142"/>
      <c r="B1720" s="142"/>
      <c r="C1720" s="142"/>
      <c r="D1720" s="142"/>
      <c r="E1720" s="142"/>
      <c r="F1720" s="142"/>
      <c r="G1720" s="142"/>
      <c r="H1720" s="142"/>
      <c r="I1720" s="142"/>
      <c r="J1720" s="143"/>
      <c r="K1720" s="143"/>
      <c r="L1720" s="143"/>
      <c r="M1720" s="143"/>
      <c r="N1720" s="143"/>
      <c r="O1720" s="143"/>
      <c r="P1720" s="143"/>
      <c r="Q1720" s="143"/>
      <c r="R1720" s="143"/>
      <c r="S1720" s="143"/>
      <c r="T1720" s="143"/>
    </row>
    <row r="1721" spans="1:20" x14ac:dyDescent="0.2">
      <c r="A1721" s="142"/>
      <c r="B1721" s="142"/>
      <c r="C1721" s="142"/>
      <c r="D1721" s="142"/>
      <c r="E1721" s="142"/>
      <c r="F1721" s="142"/>
      <c r="G1721" s="142"/>
      <c r="H1721" s="142"/>
      <c r="I1721" s="142"/>
      <c r="J1721" s="143"/>
      <c r="K1721" s="143"/>
      <c r="L1721" s="143"/>
      <c r="M1721" s="143"/>
      <c r="N1721" s="143"/>
      <c r="O1721" s="143"/>
      <c r="P1721" s="143"/>
      <c r="Q1721" s="143"/>
      <c r="R1721" s="143"/>
      <c r="S1721" s="143"/>
      <c r="T1721" s="143"/>
    </row>
    <row r="1722" spans="1:20" x14ac:dyDescent="0.2">
      <c r="A1722" s="142"/>
      <c r="B1722" s="142"/>
      <c r="C1722" s="142"/>
      <c r="D1722" s="142"/>
      <c r="E1722" s="142"/>
      <c r="F1722" s="142"/>
      <c r="G1722" s="142"/>
      <c r="H1722" s="142"/>
      <c r="I1722" s="142"/>
      <c r="J1722" s="143"/>
      <c r="K1722" s="143"/>
      <c r="L1722" s="143"/>
      <c r="M1722" s="143"/>
      <c r="N1722" s="143"/>
      <c r="O1722" s="143"/>
      <c r="P1722" s="143"/>
      <c r="Q1722" s="143"/>
      <c r="R1722" s="143"/>
      <c r="S1722" s="143"/>
      <c r="T1722" s="143"/>
    </row>
    <row r="1723" spans="1:20" x14ac:dyDescent="0.2">
      <c r="A1723" s="142"/>
      <c r="B1723" s="142"/>
      <c r="C1723" s="142"/>
      <c r="D1723" s="142"/>
      <c r="E1723" s="142"/>
      <c r="F1723" s="142"/>
      <c r="G1723" s="142"/>
      <c r="H1723" s="142"/>
      <c r="I1723" s="142"/>
      <c r="J1723" s="143"/>
      <c r="K1723" s="143"/>
      <c r="L1723" s="143"/>
      <c r="M1723" s="143"/>
      <c r="N1723" s="143"/>
      <c r="O1723" s="143"/>
      <c r="P1723" s="143"/>
      <c r="Q1723" s="143"/>
      <c r="R1723" s="143"/>
      <c r="S1723" s="143"/>
      <c r="T1723" s="143"/>
    </row>
    <row r="1724" spans="1:20" x14ac:dyDescent="0.2">
      <c r="A1724" s="142"/>
      <c r="B1724" s="142"/>
      <c r="C1724" s="142"/>
      <c r="D1724" s="142"/>
      <c r="E1724" s="142"/>
      <c r="F1724" s="142"/>
      <c r="G1724" s="142"/>
      <c r="H1724" s="142"/>
      <c r="I1724" s="142"/>
      <c r="J1724" s="143"/>
      <c r="K1724" s="143"/>
      <c r="L1724" s="143"/>
      <c r="M1724" s="143"/>
      <c r="N1724" s="143"/>
      <c r="O1724" s="143"/>
      <c r="P1724" s="143"/>
      <c r="Q1724" s="143"/>
      <c r="R1724" s="143"/>
      <c r="S1724" s="143"/>
      <c r="T1724" s="143"/>
    </row>
    <row r="1725" spans="1:20" x14ac:dyDescent="0.2">
      <c r="A1725" s="142"/>
      <c r="B1725" s="142"/>
      <c r="C1725" s="142"/>
      <c r="D1725" s="142"/>
      <c r="E1725" s="142"/>
      <c r="F1725" s="142"/>
      <c r="G1725" s="142"/>
      <c r="H1725" s="142"/>
      <c r="I1725" s="142"/>
      <c r="J1725" s="143"/>
      <c r="K1725" s="143"/>
      <c r="L1725" s="143"/>
      <c r="M1725" s="143"/>
      <c r="N1725" s="143"/>
      <c r="O1725" s="143"/>
      <c r="P1725" s="143"/>
      <c r="Q1725" s="143"/>
      <c r="R1725" s="143"/>
      <c r="S1725" s="143"/>
      <c r="T1725" s="143"/>
    </row>
    <row r="1726" spans="1:20" x14ac:dyDescent="0.2">
      <c r="A1726" s="142"/>
      <c r="B1726" s="142"/>
      <c r="C1726" s="142"/>
      <c r="D1726" s="142"/>
      <c r="E1726" s="142"/>
      <c r="F1726" s="142"/>
      <c r="G1726" s="142"/>
      <c r="H1726" s="142"/>
      <c r="I1726" s="142"/>
      <c r="J1726" s="143"/>
      <c r="K1726" s="143"/>
      <c r="L1726" s="143"/>
      <c r="M1726" s="143"/>
      <c r="N1726" s="143"/>
      <c r="O1726" s="143"/>
      <c r="P1726" s="143"/>
      <c r="Q1726" s="143"/>
      <c r="R1726" s="143"/>
      <c r="S1726" s="143"/>
      <c r="T1726" s="143"/>
    </row>
    <row r="1727" spans="1:20" x14ac:dyDescent="0.2">
      <c r="A1727" s="142"/>
      <c r="B1727" s="142"/>
      <c r="C1727" s="142"/>
      <c r="D1727" s="142"/>
      <c r="E1727" s="142"/>
      <c r="F1727" s="142"/>
      <c r="G1727" s="142"/>
      <c r="H1727" s="142"/>
      <c r="I1727" s="142"/>
      <c r="J1727" s="143"/>
      <c r="K1727" s="143"/>
      <c r="L1727" s="143"/>
      <c r="M1727" s="143"/>
      <c r="N1727" s="143"/>
      <c r="O1727" s="143"/>
      <c r="P1727" s="143"/>
      <c r="Q1727" s="143"/>
      <c r="R1727" s="143"/>
      <c r="S1727" s="143"/>
      <c r="T1727" s="143"/>
    </row>
    <row r="1728" spans="1:20" x14ac:dyDescent="0.2">
      <c r="A1728" s="142"/>
      <c r="B1728" s="142"/>
      <c r="C1728" s="142"/>
      <c r="D1728" s="142"/>
      <c r="E1728" s="142"/>
      <c r="F1728" s="142"/>
      <c r="G1728" s="142"/>
      <c r="H1728" s="142"/>
      <c r="I1728" s="142"/>
      <c r="J1728" s="143"/>
      <c r="K1728" s="143"/>
      <c r="L1728" s="143"/>
      <c r="M1728" s="143"/>
      <c r="N1728" s="143"/>
      <c r="O1728" s="143"/>
      <c r="P1728" s="143"/>
      <c r="Q1728" s="143"/>
      <c r="R1728" s="143"/>
      <c r="S1728" s="143"/>
      <c r="T1728" s="143"/>
    </row>
    <row r="1729" spans="1:20" x14ac:dyDescent="0.2">
      <c r="A1729" s="142"/>
      <c r="B1729" s="142"/>
      <c r="C1729" s="142"/>
      <c r="D1729" s="142"/>
      <c r="E1729" s="142"/>
      <c r="F1729" s="142"/>
      <c r="G1729" s="142"/>
      <c r="H1729" s="142"/>
      <c r="I1729" s="142"/>
      <c r="J1729" s="143"/>
      <c r="K1729" s="143"/>
      <c r="L1729" s="143"/>
      <c r="M1729" s="143"/>
      <c r="N1729" s="143"/>
      <c r="O1729" s="143"/>
      <c r="P1729" s="143"/>
      <c r="Q1729" s="143"/>
      <c r="R1729" s="143"/>
      <c r="S1729" s="143"/>
      <c r="T1729" s="143"/>
    </row>
    <row r="1730" spans="1:20" x14ac:dyDescent="0.2">
      <c r="A1730" s="142"/>
      <c r="B1730" s="142"/>
      <c r="C1730" s="142"/>
      <c r="D1730" s="142"/>
      <c r="E1730" s="142"/>
      <c r="F1730" s="142"/>
      <c r="G1730" s="142"/>
      <c r="H1730" s="142"/>
      <c r="I1730" s="142"/>
      <c r="J1730" s="143"/>
      <c r="K1730" s="143"/>
      <c r="L1730" s="143"/>
      <c r="M1730" s="143"/>
      <c r="N1730" s="143"/>
      <c r="O1730" s="143"/>
      <c r="P1730" s="143"/>
      <c r="Q1730" s="143"/>
      <c r="R1730" s="143"/>
      <c r="S1730" s="143"/>
      <c r="T1730" s="143"/>
    </row>
    <row r="1731" spans="1:20" x14ac:dyDescent="0.2">
      <c r="A1731" s="142"/>
      <c r="B1731" s="142"/>
      <c r="C1731" s="142"/>
      <c r="D1731" s="142"/>
      <c r="E1731" s="142"/>
      <c r="F1731" s="142"/>
      <c r="G1731" s="142"/>
      <c r="H1731" s="142"/>
      <c r="I1731" s="142"/>
      <c r="J1731" s="143"/>
      <c r="K1731" s="143"/>
      <c r="L1731" s="143"/>
      <c r="M1731" s="143"/>
      <c r="N1731" s="143"/>
      <c r="O1731" s="143"/>
      <c r="P1731" s="143"/>
      <c r="Q1731" s="143"/>
      <c r="R1731" s="143"/>
      <c r="S1731" s="143"/>
      <c r="T1731" s="143"/>
    </row>
    <row r="1732" spans="1:20" x14ac:dyDescent="0.2">
      <c r="A1732" s="142"/>
      <c r="B1732" s="142"/>
      <c r="C1732" s="142"/>
      <c r="D1732" s="142"/>
      <c r="E1732" s="142"/>
      <c r="F1732" s="142"/>
      <c r="G1732" s="142"/>
      <c r="H1732" s="142"/>
      <c r="I1732" s="142"/>
      <c r="J1732" s="143"/>
      <c r="K1732" s="143"/>
      <c r="L1732" s="143"/>
      <c r="M1732" s="143"/>
      <c r="N1732" s="143"/>
      <c r="O1732" s="143"/>
      <c r="P1732" s="143"/>
      <c r="Q1732" s="143"/>
      <c r="R1732" s="143"/>
      <c r="S1732" s="143"/>
      <c r="T1732" s="143"/>
    </row>
    <row r="1733" spans="1:20" x14ac:dyDescent="0.2">
      <c r="A1733" s="142"/>
      <c r="B1733" s="142"/>
      <c r="C1733" s="142"/>
      <c r="D1733" s="142"/>
      <c r="E1733" s="142"/>
      <c r="F1733" s="142"/>
      <c r="G1733" s="142"/>
      <c r="H1733" s="142"/>
      <c r="I1733" s="142"/>
      <c r="J1733" s="143"/>
      <c r="K1733" s="143"/>
      <c r="L1733" s="143"/>
      <c r="M1733" s="143"/>
      <c r="N1733" s="143"/>
      <c r="O1733" s="143"/>
      <c r="P1733" s="143"/>
      <c r="Q1733" s="143"/>
      <c r="R1733" s="143"/>
      <c r="S1733" s="143"/>
      <c r="T1733" s="143"/>
    </row>
    <row r="1734" spans="1:20" x14ac:dyDescent="0.2">
      <c r="A1734" s="142"/>
      <c r="B1734" s="142"/>
      <c r="C1734" s="142"/>
      <c r="D1734" s="142"/>
      <c r="E1734" s="142"/>
      <c r="F1734" s="142"/>
      <c r="G1734" s="142"/>
      <c r="H1734" s="142"/>
      <c r="I1734" s="142"/>
      <c r="J1734" s="143"/>
      <c r="K1734" s="143"/>
      <c r="L1734" s="143"/>
      <c r="M1734" s="143"/>
      <c r="N1734" s="143"/>
      <c r="O1734" s="143"/>
      <c r="P1734" s="143"/>
      <c r="Q1734" s="143"/>
      <c r="R1734" s="143"/>
      <c r="S1734" s="143"/>
      <c r="T1734" s="143"/>
    </row>
    <row r="1735" spans="1:20" x14ac:dyDescent="0.2">
      <c r="A1735" s="142"/>
      <c r="B1735" s="142"/>
      <c r="C1735" s="142"/>
      <c r="D1735" s="142"/>
      <c r="E1735" s="142"/>
      <c r="F1735" s="142"/>
      <c r="G1735" s="142"/>
      <c r="H1735" s="142"/>
      <c r="I1735" s="142"/>
      <c r="J1735" s="143"/>
      <c r="K1735" s="143"/>
      <c r="L1735" s="143"/>
      <c r="M1735" s="143"/>
      <c r="N1735" s="143"/>
      <c r="O1735" s="143"/>
      <c r="P1735" s="143"/>
      <c r="Q1735" s="143"/>
      <c r="R1735" s="143"/>
      <c r="S1735" s="143"/>
      <c r="T1735" s="143"/>
    </row>
    <row r="1736" spans="1:20" x14ac:dyDescent="0.2">
      <c r="A1736" s="142"/>
      <c r="B1736" s="142"/>
      <c r="C1736" s="142"/>
      <c r="D1736" s="142"/>
      <c r="E1736" s="142"/>
      <c r="F1736" s="142"/>
      <c r="G1736" s="142"/>
      <c r="H1736" s="142"/>
      <c r="I1736" s="142"/>
      <c r="J1736" s="143"/>
      <c r="K1736" s="143"/>
      <c r="L1736" s="143"/>
      <c r="M1736" s="143"/>
      <c r="N1736" s="143"/>
      <c r="O1736" s="143"/>
      <c r="P1736" s="143"/>
      <c r="Q1736" s="143"/>
      <c r="R1736" s="143"/>
      <c r="S1736" s="143"/>
      <c r="T1736" s="143"/>
    </row>
    <row r="1737" spans="1:20" x14ac:dyDescent="0.2">
      <c r="A1737" s="142"/>
      <c r="B1737" s="142"/>
      <c r="C1737" s="142"/>
      <c r="D1737" s="142"/>
      <c r="E1737" s="142"/>
      <c r="F1737" s="142"/>
      <c r="G1737" s="142"/>
      <c r="H1737" s="142"/>
      <c r="I1737" s="142"/>
      <c r="J1737" s="143"/>
      <c r="K1737" s="143"/>
      <c r="L1737" s="143"/>
      <c r="M1737" s="143"/>
      <c r="N1737" s="143"/>
      <c r="O1737" s="143"/>
      <c r="P1737" s="143"/>
      <c r="Q1737" s="143"/>
      <c r="R1737" s="143"/>
      <c r="S1737" s="143"/>
      <c r="T1737" s="143"/>
    </row>
    <row r="1738" spans="1:20" x14ac:dyDescent="0.2">
      <c r="A1738" s="142"/>
      <c r="B1738" s="142"/>
      <c r="C1738" s="142"/>
      <c r="D1738" s="142"/>
      <c r="E1738" s="142"/>
      <c r="F1738" s="142"/>
      <c r="G1738" s="142"/>
      <c r="H1738" s="142"/>
      <c r="I1738" s="142"/>
      <c r="J1738" s="143"/>
      <c r="K1738" s="143"/>
      <c r="L1738" s="143"/>
      <c r="M1738" s="143"/>
      <c r="N1738" s="143"/>
      <c r="O1738" s="143"/>
      <c r="P1738" s="143"/>
      <c r="Q1738" s="143"/>
      <c r="R1738" s="143"/>
      <c r="S1738" s="143"/>
      <c r="T1738" s="143"/>
    </row>
    <row r="1739" spans="1:20" x14ac:dyDescent="0.2">
      <c r="A1739" s="142"/>
      <c r="B1739" s="142"/>
      <c r="C1739" s="142"/>
      <c r="D1739" s="142"/>
      <c r="E1739" s="142"/>
      <c r="F1739" s="142"/>
      <c r="G1739" s="142"/>
      <c r="H1739" s="142"/>
      <c r="I1739" s="142"/>
      <c r="J1739" s="143"/>
      <c r="K1739" s="143"/>
      <c r="L1739" s="143"/>
      <c r="M1739" s="143"/>
      <c r="N1739" s="143"/>
      <c r="O1739" s="143"/>
      <c r="P1739" s="143"/>
      <c r="Q1739" s="143"/>
      <c r="R1739" s="143"/>
      <c r="S1739" s="143"/>
      <c r="T1739" s="143"/>
    </row>
    <row r="1740" spans="1:20" x14ac:dyDescent="0.2">
      <c r="A1740" s="142"/>
      <c r="B1740" s="142"/>
      <c r="C1740" s="142"/>
      <c r="D1740" s="142"/>
      <c r="E1740" s="142"/>
      <c r="F1740" s="142"/>
      <c r="G1740" s="142"/>
      <c r="H1740" s="142"/>
      <c r="I1740" s="142"/>
      <c r="J1740" s="143"/>
      <c r="K1740" s="143"/>
      <c r="L1740" s="143"/>
      <c r="M1740" s="143"/>
      <c r="N1740" s="143"/>
      <c r="O1740" s="143"/>
      <c r="P1740" s="143"/>
      <c r="Q1740" s="143"/>
      <c r="R1740" s="143"/>
      <c r="S1740" s="143"/>
      <c r="T1740" s="143"/>
    </row>
    <row r="1741" spans="1:20" x14ac:dyDescent="0.2">
      <c r="A1741" s="142"/>
      <c r="B1741" s="142"/>
      <c r="C1741" s="142"/>
      <c r="D1741" s="142"/>
      <c r="E1741" s="142"/>
      <c r="F1741" s="142"/>
      <c r="G1741" s="142"/>
      <c r="H1741" s="142"/>
      <c r="I1741" s="142"/>
      <c r="J1741" s="143"/>
      <c r="K1741" s="143"/>
      <c r="L1741" s="143"/>
      <c r="M1741" s="143"/>
      <c r="N1741" s="143"/>
      <c r="O1741" s="143"/>
      <c r="P1741" s="143"/>
      <c r="Q1741" s="143"/>
      <c r="R1741" s="143"/>
      <c r="S1741" s="143"/>
      <c r="T1741" s="143"/>
    </row>
    <row r="1742" spans="1:20" x14ac:dyDescent="0.2">
      <c r="A1742" s="142"/>
      <c r="B1742" s="142"/>
      <c r="C1742" s="142"/>
      <c r="D1742" s="142"/>
      <c r="E1742" s="142"/>
      <c r="F1742" s="142"/>
      <c r="G1742" s="142"/>
      <c r="H1742" s="142"/>
      <c r="I1742" s="142"/>
      <c r="J1742" s="143"/>
      <c r="K1742" s="143"/>
      <c r="L1742" s="143"/>
      <c r="M1742" s="143"/>
      <c r="N1742" s="143"/>
      <c r="O1742" s="143"/>
      <c r="P1742" s="143"/>
      <c r="Q1742" s="143"/>
      <c r="R1742" s="143"/>
      <c r="S1742" s="143"/>
      <c r="T1742" s="143"/>
    </row>
    <row r="1743" spans="1:20" x14ac:dyDescent="0.2">
      <c r="A1743" s="142"/>
      <c r="B1743" s="142"/>
      <c r="C1743" s="142"/>
      <c r="D1743" s="142"/>
      <c r="E1743" s="142"/>
      <c r="F1743" s="142"/>
      <c r="G1743" s="142"/>
      <c r="H1743" s="142"/>
      <c r="I1743" s="142"/>
      <c r="J1743" s="143"/>
      <c r="K1743" s="143"/>
      <c r="L1743" s="143"/>
      <c r="M1743" s="143"/>
      <c r="N1743" s="143"/>
      <c r="O1743" s="143"/>
      <c r="P1743" s="143"/>
      <c r="Q1743" s="143"/>
      <c r="R1743" s="143"/>
      <c r="S1743" s="143"/>
      <c r="T1743" s="143"/>
    </row>
    <row r="1744" spans="1:20" x14ac:dyDescent="0.2">
      <c r="A1744" s="142"/>
      <c r="B1744" s="142"/>
      <c r="C1744" s="142"/>
      <c r="D1744" s="142"/>
      <c r="E1744" s="142"/>
      <c r="F1744" s="142"/>
      <c r="G1744" s="142"/>
      <c r="H1744" s="142"/>
      <c r="I1744" s="142"/>
      <c r="J1744" s="143"/>
      <c r="K1744" s="143"/>
      <c r="L1744" s="143"/>
      <c r="M1744" s="143"/>
      <c r="N1744" s="143"/>
      <c r="O1744" s="143"/>
      <c r="P1744" s="143"/>
      <c r="Q1744" s="143"/>
      <c r="R1744" s="143"/>
      <c r="S1744" s="143"/>
      <c r="T1744" s="143"/>
    </row>
    <row r="1745" spans="1:20" x14ac:dyDescent="0.2">
      <c r="A1745" s="142"/>
      <c r="B1745" s="142"/>
      <c r="C1745" s="142"/>
      <c r="D1745" s="142"/>
      <c r="E1745" s="142"/>
      <c r="F1745" s="142"/>
      <c r="G1745" s="142"/>
      <c r="H1745" s="142"/>
      <c r="I1745" s="142"/>
      <c r="J1745" s="143"/>
      <c r="K1745" s="143"/>
      <c r="L1745" s="143"/>
      <c r="M1745" s="143"/>
      <c r="N1745" s="143"/>
      <c r="O1745" s="143"/>
      <c r="P1745" s="143"/>
      <c r="Q1745" s="143"/>
      <c r="R1745" s="143"/>
      <c r="S1745" s="143"/>
      <c r="T1745" s="143"/>
    </row>
    <row r="1746" spans="1:20" x14ac:dyDescent="0.2">
      <c r="A1746" s="142"/>
      <c r="B1746" s="142"/>
      <c r="C1746" s="142"/>
      <c r="D1746" s="142"/>
      <c r="E1746" s="142"/>
      <c r="F1746" s="142"/>
      <c r="G1746" s="142"/>
      <c r="H1746" s="142"/>
      <c r="I1746" s="142"/>
      <c r="J1746" s="143"/>
      <c r="K1746" s="143"/>
      <c r="L1746" s="143"/>
      <c r="M1746" s="143"/>
      <c r="N1746" s="143"/>
      <c r="O1746" s="143"/>
      <c r="P1746" s="143"/>
      <c r="Q1746" s="143"/>
      <c r="R1746" s="143"/>
      <c r="S1746" s="143"/>
      <c r="T1746" s="143"/>
    </row>
    <row r="1747" spans="1:20" x14ac:dyDescent="0.2">
      <c r="A1747" s="142"/>
      <c r="B1747" s="142"/>
      <c r="C1747" s="142"/>
      <c r="D1747" s="142"/>
      <c r="E1747" s="142"/>
      <c r="F1747" s="142"/>
      <c r="G1747" s="142"/>
      <c r="H1747" s="142"/>
      <c r="I1747" s="142"/>
      <c r="J1747" s="143"/>
      <c r="K1747" s="143"/>
      <c r="L1747" s="143"/>
      <c r="M1747" s="143"/>
      <c r="N1747" s="143"/>
      <c r="O1747" s="143"/>
      <c r="P1747" s="143"/>
      <c r="Q1747" s="143"/>
      <c r="R1747" s="143"/>
      <c r="S1747" s="143"/>
      <c r="T1747" s="143"/>
    </row>
    <row r="1748" spans="1:20" x14ac:dyDescent="0.2">
      <c r="A1748" s="142"/>
      <c r="B1748" s="142"/>
      <c r="C1748" s="142"/>
      <c r="D1748" s="142"/>
      <c r="E1748" s="142"/>
      <c r="F1748" s="142"/>
      <c r="G1748" s="142"/>
      <c r="H1748" s="142"/>
      <c r="I1748" s="142"/>
      <c r="J1748" s="143"/>
      <c r="K1748" s="143"/>
      <c r="L1748" s="143"/>
      <c r="M1748" s="143"/>
      <c r="N1748" s="143"/>
      <c r="O1748" s="143"/>
      <c r="P1748" s="143"/>
      <c r="Q1748" s="143"/>
      <c r="R1748" s="143"/>
      <c r="S1748" s="143"/>
      <c r="T1748" s="143"/>
    </row>
    <row r="1749" spans="1:20" x14ac:dyDescent="0.2">
      <c r="A1749" s="142"/>
      <c r="B1749" s="142"/>
      <c r="C1749" s="142"/>
      <c r="D1749" s="142"/>
      <c r="E1749" s="142"/>
      <c r="F1749" s="142"/>
      <c r="G1749" s="142"/>
      <c r="H1749" s="142"/>
      <c r="I1749" s="142"/>
      <c r="J1749" s="143"/>
      <c r="K1749" s="143"/>
      <c r="L1749" s="143"/>
      <c r="M1749" s="143"/>
      <c r="N1749" s="143"/>
      <c r="O1749" s="143"/>
      <c r="P1749" s="143"/>
      <c r="Q1749" s="143"/>
      <c r="R1749" s="143"/>
      <c r="S1749" s="143"/>
      <c r="T1749" s="143"/>
    </row>
    <row r="1750" spans="1:20" x14ac:dyDescent="0.2">
      <c r="A1750" s="142"/>
      <c r="B1750" s="142"/>
      <c r="C1750" s="142"/>
      <c r="D1750" s="142"/>
      <c r="E1750" s="142"/>
      <c r="F1750" s="142"/>
      <c r="G1750" s="142"/>
      <c r="H1750" s="142"/>
      <c r="I1750" s="142"/>
      <c r="J1750" s="143"/>
      <c r="K1750" s="143"/>
      <c r="L1750" s="143"/>
      <c r="M1750" s="143"/>
      <c r="N1750" s="143"/>
      <c r="O1750" s="143"/>
      <c r="P1750" s="143"/>
      <c r="Q1750" s="143"/>
      <c r="R1750" s="143"/>
      <c r="S1750" s="143"/>
      <c r="T1750" s="143"/>
    </row>
    <row r="1751" spans="1:20" x14ac:dyDescent="0.2">
      <c r="A1751" s="142"/>
      <c r="B1751" s="142"/>
      <c r="C1751" s="142"/>
      <c r="D1751" s="142"/>
      <c r="E1751" s="142"/>
      <c r="F1751" s="142"/>
      <c r="G1751" s="142"/>
      <c r="H1751" s="142"/>
      <c r="I1751" s="142"/>
      <c r="J1751" s="143"/>
      <c r="K1751" s="143"/>
      <c r="L1751" s="143"/>
      <c r="M1751" s="143"/>
      <c r="N1751" s="143"/>
      <c r="O1751" s="143"/>
      <c r="P1751" s="143"/>
      <c r="Q1751" s="143"/>
      <c r="R1751" s="143"/>
      <c r="S1751" s="143"/>
      <c r="T1751" s="143"/>
    </row>
    <row r="1752" spans="1:20" x14ac:dyDescent="0.2">
      <c r="A1752" s="142"/>
      <c r="B1752" s="142"/>
      <c r="C1752" s="142"/>
      <c r="D1752" s="142"/>
      <c r="E1752" s="142"/>
      <c r="F1752" s="142"/>
      <c r="G1752" s="142"/>
      <c r="H1752" s="142"/>
      <c r="I1752" s="142"/>
      <c r="J1752" s="143"/>
      <c r="K1752" s="143"/>
      <c r="L1752" s="143"/>
      <c r="M1752" s="143"/>
      <c r="N1752" s="143"/>
      <c r="O1752" s="143"/>
      <c r="P1752" s="143"/>
      <c r="Q1752" s="143"/>
      <c r="R1752" s="143"/>
      <c r="S1752" s="143"/>
      <c r="T1752" s="143"/>
    </row>
    <row r="1753" spans="1:20" x14ac:dyDescent="0.2">
      <c r="A1753" s="142"/>
      <c r="B1753" s="142"/>
      <c r="C1753" s="142"/>
      <c r="D1753" s="142"/>
      <c r="E1753" s="142"/>
      <c r="F1753" s="142"/>
      <c r="G1753" s="142"/>
      <c r="H1753" s="142"/>
      <c r="I1753" s="142"/>
      <c r="J1753" s="143"/>
      <c r="K1753" s="143"/>
      <c r="L1753" s="143"/>
      <c r="M1753" s="143"/>
      <c r="N1753" s="143"/>
      <c r="O1753" s="143"/>
      <c r="P1753" s="143"/>
      <c r="Q1753" s="143"/>
      <c r="R1753" s="143"/>
      <c r="S1753" s="143"/>
      <c r="T1753" s="143"/>
    </row>
    <row r="1754" spans="1:20" x14ac:dyDescent="0.2">
      <c r="A1754" s="142"/>
      <c r="B1754" s="142"/>
      <c r="C1754" s="142"/>
      <c r="D1754" s="142"/>
      <c r="E1754" s="142"/>
      <c r="F1754" s="142"/>
      <c r="G1754" s="142"/>
      <c r="H1754" s="142"/>
      <c r="I1754" s="142"/>
      <c r="J1754" s="143"/>
      <c r="K1754" s="143"/>
      <c r="L1754" s="143"/>
      <c r="M1754" s="143"/>
      <c r="N1754" s="143"/>
      <c r="O1754" s="143"/>
      <c r="P1754" s="143"/>
      <c r="Q1754" s="143"/>
      <c r="R1754" s="143"/>
      <c r="S1754" s="143"/>
      <c r="T1754" s="143"/>
    </row>
    <row r="1755" spans="1:20" x14ac:dyDescent="0.2">
      <c r="A1755" s="142"/>
      <c r="B1755" s="142"/>
      <c r="C1755" s="142"/>
      <c r="D1755" s="142"/>
      <c r="E1755" s="142"/>
      <c r="F1755" s="142"/>
      <c r="G1755" s="142"/>
      <c r="H1755" s="142"/>
      <c r="I1755" s="142"/>
      <c r="J1755" s="143"/>
      <c r="K1755" s="143"/>
      <c r="L1755" s="143"/>
      <c r="M1755" s="143"/>
      <c r="N1755" s="143"/>
      <c r="O1755" s="143"/>
      <c r="P1755" s="143"/>
      <c r="Q1755" s="143"/>
      <c r="R1755" s="143"/>
      <c r="S1755" s="143"/>
      <c r="T1755" s="143"/>
    </row>
    <row r="1756" spans="1:20" x14ac:dyDescent="0.2">
      <c r="A1756" s="142"/>
      <c r="B1756" s="142"/>
      <c r="C1756" s="142"/>
      <c r="D1756" s="142"/>
      <c r="E1756" s="142"/>
      <c r="F1756" s="142"/>
      <c r="G1756" s="142"/>
      <c r="H1756" s="142"/>
      <c r="I1756" s="142"/>
      <c r="J1756" s="143"/>
      <c r="K1756" s="143"/>
      <c r="L1756" s="143"/>
      <c r="M1756" s="143"/>
      <c r="N1756" s="143"/>
      <c r="O1756" s="143"/>
      <c r="P1756" s="143"/>
      <c r="Q1756" s="143"/>
      <c r="R1756" s="143"/>
      <c r="S1756" s="143"/>
      <c r="T1756" s="143"/>
    </row>
    <row r="1757" spans="1:20" x14ac:dyDescent="0.2">
      <c r="A1757" s="142"/>
      <c r="B1757" s="142"/>
      <c r="C1757" s="142"/>
      <c r="D1757" s="142"/>
      <c r="E1757" s="142"/>
      <c r="F1757" s="142"/>
      <c r="G1757" s="142"/>
      <c r="H1757" s="142"/>
      <c r="I1757" s="142"/>
      <c r="J1757" s="143"/>
      <c r="K1757" s="143"/>
      <c r="L1757" s="143"/>
      <c r="M1757" s="143"/>
      <c r="N1757" s="143"/>
      <c r="O1757" s="143"/>
      <c r="P1757" s="143"/>
      <c r="Q1757" s="143"/>
      <c r="R1757" s="143"/>
      <c r="S1757" s="143"/>
      <c r="T1757" s="143"/>
    </row>
    <row r="1758" spans="1:20" x14ac:dyDescent="0.2">
      <c r="A1758" s="142"/>
      <c r="B1758" s="142"/>
      <c r="C1758" s="142"/>
      <c r="D1758" s="142"/>
      <c r="E1758" s="142"/>
      <c r="F1758" s="142"/>
      <c r="G1758" s="142"/>
      <c r="H1758" s="142"/>
      <c r="I1758" s="142"/>
      <c r="J1758" s="143"/>
      <c r="K1758" s="143"/>
      <c r="L1758" s="143"/>
      <c r="M1758" s="143"/>
      <c r="N1758" s="143"/>
      <c r="O1758" s="143"/>
      <c r="P1758" s="143"/>
      <c r="Q1758" s="143"/>
      <c r="R1758" s="143"/>
      <c r="S1758" s="143"/>
      <c r="T1758" s="143"/>
    </row>
    <row r="1759" spans="1:20" x14ac:dyDescent="0.2">
      <c r="A1759" s="142"/>
      <c r="B1759" s="142"/>
      <c r="C1759" s="142"/>
      <c r="D1759" s="142"/>
      <c r="E1759" s="142"/>
      <c r="F1759" s="142"/>
      <c r="G1759" s="142"/>
      <c r="H1759" s="142"/>
      <c r="I1759" s="142"/>
      <c r="J1759" s="143"/>
      <c r="K1759" s="143"/>
      <c r="L1759" s="143"/>
      <c r="M1759" s="143"/>
      <c r="N1759" s="143"/>
      <c r="O1759" s="143"/>
      <c r="P1759" s="143"/>
      <c r="Q1759" s="143"/>
      <c r="R1759" s="143"/>
      <c r="S1759" s="143"/>
      <c r="T1759" s="143"/>
    </row>
    <row r="1760" spans="1:20" x14ac:dyDescent="0.2">
      <c r="A1760" s="142"/>
      <c r="B1760" s="142"/>
      <c r="C1760" s="142"/>
      <c r="D1760" s="142"/>
      <c r="E1760" s="142"/>
      <c r="F1760" s="142"/>
      <c r="G1760" s="142"/>
      <c r="H1760" s="142"/>
      <c r="I1760" s="142"/>
      <c r="J1760" s="143"/>
      <c r="K1760" s="143"/>
      <c r="L1760" s="143"/>
      <c r="M1760" s="143"/>
      <c r="N1760" s="143"/>
      <c r="O1760" s="143"/>
      <c r="P1760" s="143"/>
      <c r="Q1760" s="143"/>
      <c r="R1760" s="143"/>
      <c r="S1760" s="143"/>
      <c r="T1760" s="143"/>
    </row>
    <row r="1761" spans="1:20" x14ac:dyDescent="0.2">
      <c r="A1761" s="142"/>
      <c r="B1761" s="142"/>
      <c r="C1761" s="142"/>
      <c r="D1761" s="142"/>
      <c r="E1761" s="142"/>
      <c r="F1761" s="142"/>
      <c r="G1761" s="142"/>
      <c r="H1761" s="142"/>
      <c r="I1761" s="142"/>
      <c r="J1761" s="143"/>
      <c r="K1761" s="143"/>
      <c r="L1761" s="143"/>
      <c r="M1761" s="143"/>
      <c r="N1761" s="143"/>
      <c r="O1761" s="143"/>
      <c r="P1761" s="143"/>
      <c r="Q1761" s="143"/>
      <c r="R1761" s="143"/>
      <c r="S1761" s="143"/>
      <c r="T1761" s="143"/>
    </row>
    <row r="1762" spans="1:20" x14ac:dyDescent="0.2">
      <c r="A1762" s="142"/>
      <c r="B1762" s="142"/>
      <c r="C1762" s="142"/>
      <c r="D1762" s="142"/>
      <c r="E1762" s="142"/>
      <c r="F1762" s="142"/>
      <c r="G1762" s="142"/>
      <c r="H1762" s="142"/>
      <c r="I1762" s="142"/>
      <c r="J1762" s="143"/>
      <c r="K1762" s="143"/>
      <c r="L1762" s="143"/>
      <c r="M1762" s="143"/>
      <c r="N1762" s="143"/>
      <c r="O1762" s="143"/>
      <c r="P1762" s="143"/>
      <c r="Q1762" s="143"/>
      <c r="R1762" s="143"/>
      <c r="S1762" s="143"/>
      <c r="T1762" s="143"/>
    </row>
    <row r="1763" spans="1:20" x14ac:dyDescent="0.2">
      <c r="A1763" s="142"/>
      <c r="B1763" s="142"/>
      <c r="C1763" s="142"/>
      <c r="D1763" s="142"/>
      <c r="E1763" s="142"/>
      <c r="F1763" s="142"/>
      <c r="G1763" s="142"/>
      <c r="H1763" s="142"/>
      <c r="I1763" s="142"/>
      <c r="J1763" s="143"/>
      <c r="K1763" s="143"/>
      <c r="L1763" s="143"/>
      <c r="M1763" s="143"/>
      <c r="N1763" s="143"/>
      <c r="O1763" s="143"/>
      <c r="P1763" s="143"/>
      <c r="Q1763" s="143"/>
      <c r="R1763" s="143"/>
      <c r="S1763" s="143"/>
      <c r="T1763" s="143"/>
    </row>
    <row r="1764" spans="1:20" x14ac:dyDescent="0.2">
      <c r="A1764" s="142"/>
      <c r="B1764" s="142"/>
      <c r="C1764" s="142"/>
      <c r="D1764" s="142"/>
      <c r="E1764" s="142"/>
      <c r="F1764" s="142"/>
      <c r="G1764" s="142"/>
      <c r="H1764" s="142"/>
      <c r="I1764" s="142"/>
      <c r="J1764" s="143"/>
      <c r="K1764" s="143"/>
      <c r="L1764" s="143"/>
      <c r="M1764" s="143"/>
      <c r="N1764" s="143"/>
      <c r="O1764" s="143"/>
      <c r="P1764" s="143"/>
      <c r="Q1764" s="143"/>
      <c r="R1764" s="143"/>
      <c r="S1764" s="143"/>
      <c r="T1764" s="143"/>
    </row>
    <row r="1765" spans="1:20" x14ac:dyDescent="0.2">
      <c r="A1765" s="142"/>
      <c r="B1765" s="142"/>
      <c r="C1765" s="142"/>
      <c r="D1765" s="142"/>
      <c r="E1765" s="142"/>
      <c r="F1765" s="142"/>
      <c r="G1765" s="142"/>
      <c r="H1765" s="142"/>
      <c r="I1765" s="142"/>
      <c r="J1765" s="143"/>
      <c r="K1765" s="143"/>
      <c r="L1765" s="143"/>
      <c r="M1765" s="143"/>
      <c r="N1765" s="143"/>
      <c r="O1765" s="143"/>
      <c r="P1765" s="143"/>
      <c r="Q1765" s="143"/>
      <c r="R1765" s="143"/>
      <c r="S1765" s="143"/>
      <c r="T1765" s="143"/>
    </row>
    <row r="1766" spans="1:20" x14ac:dyDescent="0.2">
      <c r="A1766" s="142"/>
      <c r="B1766" s="142"/>
      <c r="C1766" s="142"/>
      <c r="D1766" s="142"/>
      <c r="E1766" s="142"/>
      <c r="F1766" s="142"/>
      <c r="G1766" s="142"/>
      <c r="H1766" s="142"/>
      <c r="I1766" s="142"/>
      <c r="J1766" s="143"/>
      <c r="K1766" s="143"/>
      <c r="L1766" s="143"/>
      <c r="M1766" s="143"/>
      <c r="N1766" s="143"/>
      <c r="O1766" s="143"/>
      <c r="P1766" s="143"/>
      <c r="Q1766" s="143"/>
      <c r="R1766" s="143"/>
      <c r="S1766" s="143"/>
      <c r="T1766" s="143"/>
    </row>
    <row r="1767" spans="1:20" x14ac:dyDescent="0.2">
      <c r="A1767" s="142"/>
      <c r="B1767" s="142"/>
      <c r="C1767" s="142"/>
      <c r="D1767" s="142"/>
      <c r="E1767" s="142"/>
      <c r="F1767" s="142"/>
      <c r="G1767" s="142"/>
      <c r="H1767" s="142"/>
      <c r="I1767" s="142"/>
      <c r="J1767" s="143"/>
      <c r="K1767" s="143"/>
      <c r="L1767" s="143"/>
      <c r="M1767" s="143"/>
      <c r="N1767" s="143"/>
      <c r="O1767" s="143"/>
      <c r="P1767" s="143"/>
      <c r="Q1767" s="143"/>
      <c r="R1767" s="143"/>
      <c r="S1767" s="143"/>
      <c r="T1767" s="143"/>
    </row>
    <row r="1768" spans="1:20" x14ac:dyDescent="0.2">
      <c r="A1768" s="142"/>
      <c r="B1768" s="142"/>
      <c r="C1768" s="142"/>
      <c r="D1768" s="142"/>
      <c r="E1768" s="142"/>
      <c r="F1768" s="142"/>
      <c r="G1768" s="142"/>
      <c r="H1768" s="142"/>
      <c r="I1768" s="142"/>
      <c r="J1768" s="143"/>
      <c r="K1768" s="143"/>
      <c r="L1768" s="143"/>
      <c r="M1768" s="143"/>
      <c r="N1768" s="143"/>
      <c r="O1768" s="143"/>
      <c r="P1768" s="143"/>
      <c r="Q1768" s="143"/>
      <c r="R1768" s="143"/>
      <c r="S1768" s="143"/>
      <c r="T1768" s="143"/>
    </row>
    <row r="1769" spans="1:20" x14ac:dyDescent="0.2">
      <c r="A1769" s="142"/>
      <c r="B1769" s="142"/>
      <c r="C1769" s="142"/>
      <c r="D1769" s="142"/>
      <c r="E1769" s="142"/>
      <c r="F1769" s="142"/>
      <c r="G1769" s="142"/>
      <c r="H1769" s="142"/>
      <c r="I1769" s="142"/>
      <c r="J1769" s="143"/>
      <c r="K1769" s="143"/>
      <c r="L1769" s="143"/>
      <c r="M1769" s="143"/>
      <c r="N1769" s="143"/>
      <c r="O1769" s="143"/>
      <c r="P1769" s="143"/>
      <c r="Q1769" s="143"/>
      <c r="R1769" s="143"/>
      <c r="S1769" s="143"/>
      <c r="T1769" s="143"/>
    </row>
    <row r="1770" spans="1:20" x14ac:dyDescent="0.2">
      <c r="A1770" s="142"/>
      <c r="B1770" s="142"/>
      <c r="C1770" s="142"/>
      <c r="D1770" s="142"/>
      <c r="E1770" s="142"/>
      <c r="F1770" s="142"/>
      <c r="G1770" s="142"/>
      <c r="H1770" s="142"/>
      <c r="I1770" s="142"/>
      <c r="J1770" s="143"/>
      <c r="K1770" s="143"/>
      <c r="L1770" s="143"/>
      <c r="M1770" s="143"/>
      <c r="N1770" s="143"/>
      <c r="O1770" s="143"/>
      <c r="P1770" s="143"/>
      <c r="Q1770" s="143"/>
      <c r="R1770" s="143"/>
      <c r="S1770" s="143"/>
      <c r="T1770" s="143"/>
    </row>
    <row r="1771" spans="1:20" x14ac:dyDescent="0.2">
      <c r="A1771" s="142"/>
      <c r="B1771" s="142"/>
      <c r="C1771" s="142"/>
      <c r="D1771" s="142"/>
      <c r="E1771" s="142"/>
      <c r="F1771" s="142"/>
      <c r="G1771" s="142"/>
      <c r="H1771" s="142"/>
      <c r="I1771" s="142"/>
      <c r="J1771" s="143"/>
      <c r="K1771" s="143"/>
      <c r="L1771" s="143"/>
      <c r="M1771" s="143"/>
      <c r="N1771" s="143"/>
      <c r="O1771" s="143"/>
      <c r="P1771" s="143"/>
      <c r="Q1771" s="143"/>
      <c r="R1771" s="143"/>
      <c r="S1771" s="143"/>
      <c r="T1771" s="143"/>
    </row>
    <row r="1772" spans="1:20" x14ac:dyDescent="0.2">
      <c r="A1772" s="142"/>
      <c r="B1772" s="142"/>
      <c r="C1772" s="142"/>
      <c r="D1772" s="142"/>
      <c r="E1772" s="142"/>
      <c r="F1772" s="142"/>
      <c r="G1772" s="142"/>
      <c r="H1772" s="142"/>
      <c r="I1772" s="142"/>
      <c r="J1772" s="143"/>
      <c r="K1772" s="143"/>
      <c r="L1772" s="143"/>
      <c r="M1772" s="143"/>
      <c r="N1772" s="143"/>
      <c r="O1772" s="143"/>
      <c r="P1772" s="143"/>
      <c r="Q1772" s="143"/>
      <c r="R1772" s="143"/>
      <c r="S1772" s="143"/>
      <c r="T1772" s="143"/>
    </row>
    <row r="1773" spans="1:20" x14ac:dyDescent="0.2">
      <c r="A1773" s="142"/>
      <c r="B1773" s="142"/>
      <c r="C1773" s="142"/>
      <c r="D1773" s="142"/>
      <c r="E1773" s="142"/>
      <c r="F1773" s="142"/>
      <c r="G1773" s="142"/>
      <c r="H1773" s="142"/>
      <c r="I1773" s="142"/>
      <c r="J1773" s="143"/>
      <c r="K1773" s="143"/>
      <c r="L1773" s="143"/>
      <c r="M1773" s="143"/>
      <c r="N1773" s="143"/>
      <c r="O1773" s="143"/>
      <c r="P1773" s="143"/>
      <c r="Q1773" s="143"/>
      <c r="R1773" s="143"/>
      <c r="S1773" s="143"/>
      <c r="T1773" s="143"/>
    </row>
    <row r="1774" spans="1:20" x14ac:dyDescent="0.2">
      <c r="A1774" s="142"/>
      <c r="B1774" s="142"/>
      <c r="C1774" s="142"/>
      <c r="D1774" s="142"/>
      <c r="E1774" s="142"/>
      <c r="F1774" s="142"/>
      <c r="G1774" s="142"/>
      <c r="H1774" s="142"/>
      <c r="I1774" s="142"/>
      <c r="J1774" s="143"/>
      <c r="K1774" s="143"/>
      <c r="L1774" s="143"/>
      <c r="M1774" s="143"/>
      <c r="N1774" s="143"/>
      <c r="O1774" s="143"/>
      <c r="P1774" s="143"/>
      <c r="Q1774" s="143"/>
      <c r="R1774" s="143"/>
      <c r="S1774" s="143"/>
      <c r="T1774" s="143"/>
    </row>
    <row r="1775" spans="1:20" x14ac:dyDescent="0.2">
      <c r="A1775" s="142"/>
      <c r="B1775" s="142"/>
      <c r="C1775" s="142"/>
      <c r="D1775" s="142"/>
      <c r="E1775" s="142"/>
      <c r="F1775" s="142"/>
      <c r="G1775" s="142"/>
      <c r="H1775" s="142"/>
      <c r="I1775" s="142"/>
      <c r="J1775" s="143"/>
      <c r="K1775" s="143"/>
      <c r="L1775" s="143"/>
      <c r="M1775" s="143"/>
      <c r="N1775" s="143"/>
      <c r="O1775" s="143"/>
      <c r="P1775" s="143"/>
      <c r="Q1775" s="143"/>
      <c r="R1775" s="143"/>
      <c r="S1775" s="143"/>
      <c r="T1775" s="143"/>
    </row>
    <row r="1776" spans="1:20" x14ac:dyDescent="0.2">
      <c r="A1776" s="142"/>
      <c r="B1776" s="142"/>
      <c r="C1776" s="142"/>
      <c r="D1776" s="142"/>
      <c r="E1776" s="142"/>
      <c r="F1776" s="142"/>
      <c r="G1776" s="142"/>
      <c r="H1776" s="142"/>
      <c r="I1776" s="142"/>
      <c r="J1776" s="143"/>
      <c r="K1776" s="143"/>
      <c r="L1776" s="143"/>
      <c r="M1776" s="143"/>
      <c r="N1776" s="143"/>
      <c r="O1776" s="143"/>
      <c r="P1776" s="143"/>
      <c r="Q1776" s="143"/>
      <c r="R1776" s="143"/>
      <c r="S1776" s="143"/>
      <c r="T1776" s="143"/>
    </row>
    <row r="1777" spans="1:20" x14ac:dyDescent="0.2">
      <c r="A1777" s="142"/>
      <c r="B1777" s="142"/>
      <c r="C1777" s="142"/>
      <c r="D1777" s="142"/>
      <c r="E1777" s="142"/>
      <c r="F1777" s="142"/>
      <c r="G1777" s="142"/>
      <c r="H1777" s="142"/>
      <c r="I1777" s="142"/>
      <c r="J1777" s="143"/>
      <c r="K1777" s="143"/>
      <c r="L1777" s="143"/>
      <c r="M1777" s="143"/>
      <c r="N1777" s="143"/>
      <c r="O1777" s="143"/>
      <c r="P1777" s="143"/>
      <c r="Q1777" s="143"/>
      <c r="R1777" s="143"/>
      <c r="S1777" s="143"/>
      <c r="T1777" s="143"/>
    </row>
    <row r="1778" spans="1:20" x14ac:dyDescent="0.2">
      <c r="A1778" s="142"/>
      <c r="B1778" s="142"/>
      <c r="C1778" s="142"/>
      <c r="D1778" s="142"/>
      <c r="E1778" s="142"/>
      <c r="F1778" s="142"/>
      <c r="G1778" s="142"/>
      <c r="H1778" s="142"/>
      <c r="I1778" s="142"/>
      <c r="J1778" s="143"/>
      <c r="K1778" s="143"/>
      <c r="L1778" s="143"/>
      <c r="M1778" s="143"/>
      <c r="N1778" s="143"/>
      <c r="O1778" s="143"/>
      <c r="P1778" s="143"/>
      <c r="Q1778" s="143"/>
      <c r="R1778" s="143"/>
      <c r="S1778" s="143"/>
      <c r="T1778" s="143"/>
    </row>
    <row r="1779" spans="1:20" x14ac:dyDescent="0.2">
      <c r="A1779" s="142"/>
      <c r="B1779" s="142"/>
      <c r="C1779" s="142"/>
      <c r="D1779" s="142"/>
      <c r="E1779" s="142"/>
      <c r="F1779" s="142"/>
      <c r="G1779" s="142"/>
      <c r="H1779" s="142"/>
      <c r="I1779" s="142"/>
      <c r="J1779" s="143"/>
      <c r="K1779" s="143"/>
      <c r="L1779" s="143"/>
      <c r="M1779" s="143"/>
      <c r="N1779" s="143"/>
      <c r="O1779" s="143"/>
      <c r="P1779" s="143"/>
      <c r="Q1779" s="143"/>
      <c r="R1779" s="143"/>
      <c r="S1779" s="143"/>
      <c r="T1779" s="143"/>
    </row>
    <row r="1780" spans="1:20" x14ac:dyDescent="0.2">
      <c r="A1780" s="142"/>
      <c r="B1780" s="142"/>
      <c r="C1780" s="142"/>
      <c r="D1780" s="142"/>
      <c r="E1780" s="142"/>
      <c r="F1780" s="142"/>
      <c r="G1780" s="142"/>
      <c r="H1780" s="142"/>
      <c r="I1780" s="142"/>
      <c r="J1780" s="143"/>
      <c r="K1780" s="143"/>
      <c r="L1780" s="143"/>
      <c r="M1780" s="143"/>
      <c r="N1780" s="143"/>
      <c r="O1780" s="143"/>
      <c r="P1780" s="143"/>
      <c r="Q1780" s="143"/>
      <c r="R1780" s="143"/>
      <c r="S1780" s="143"/>
      <c r="T1780" s="143"/>
    </row>
    <row r="1781" spans="1:20" x14ac:dyDescent="0.2">
      <c r="A1781" s="142"/>
      <c r="B1781" s="142"/>
      <c r="C1781" s="142"/>
      <c r="D1781" s="142"/>
      <c r="E1781" s="142"/>
      <c r="F1781" s="142"/>
      <c r="G1781" s="142"/>
      <c r="H1781" s="142"/>
      <c r="I1781" s="142"/>
      <c r="J1781" s="143"/>
      <c r="K1781" s="143"/>
      <c r="L1781" s="143"/>
      <c r="M1781" s="143"/>
      <c r="N1781" s="143"/>
      <c r="O1781" s="143"/>
      <c r="P1781" s="143"/>
      <c r="Q1781" s="143"/>
      <c r="R1781" s="143"/>
      <c r="S1781" s="143"/>
      <c r="T1781" s="143"/>
    </row>
    <row r="1782" spans="1:20" x14ac:dyDescent="0.2">
      <c r="A1782" s="142"/>
      <c r="B1782" s="142"/>
      <c r="C1782" s="142"/>
      <c r="D1782" s="142"/>
      <c r="E1782" s="142"/>
      <c r="F1782" s="142"/>
      <c r="G1782" s="142"/>
      <c r="H1782" s="142"/>
      <c r="I1782" s="142"/>
      <c r="J1782" s="143"/>
      <c r="K1782" s="143"/>
      <c r="L1782" s="143"/>
      <c r="M1782" s="143"/>
      <c r="N1782" s="143"/>
      <c r="O1782" s="143"/>
      <c r="P1782" s="143"/>
      <c r="Q1782" s="143"/>
      <c r="R1782" s="143"/>
      <c r="S1782" s="143"/>
      <c r="T1782" s="143"/>
    </row>
    <row r="1783" spans="1:20" x14ac:dyDescent="0.2">
      <c r="A1783" s="142"/>
      <c r="B1783" s="142"/>
      <c r="C1783" s="142"/>
      <c r="D1783" s="142"/>
      <c r="E1783" s="142"/>
      <c r="F1783" s="142"/>
      <c r="G1783" s="142"/>
      <c r="H1783" s="142"/>
      <c r="I1783" s="142"/>
      <c r="J1783" s="143"/>
      <c r="K1783" s="143"/>
      <c r="L1783" s="143"/>
      <c r="M1783" s="143"/>
      <c r="N1783" s="143"/>
      <c r="O1783" s="143"/>
      <c r="P1783" s="143"/>
      <c r="Q1783" s="143"/>
      <c r="R1783" s="143"/>
      <c r="S1783" s="143"/>
      <c r="T1783" s="143"/>
    </row>
    <row r="1784" spans="1:20" x14ac:dyDescent="0.2">
      <c r="A1784" s="142"/>
      <c r="B1784" s="142"/>
      <c r="C1784" s="142"/>
      <c r="D1784" s="142"/>
      <c r="E1784" s="142"/>
      <c r="F1784" s="142"/>
      <c r="G1784" s="142"/>
      <c r="H1784" s="142"/>
      <c r="I1784" s="142"/>
      <c r="J1784" s="143"/>
      <c r="K1784" s="143"/>
      <c r="L1784" s="143"/>
      <c r="M1784" s="143"/>
      <c r="N1784" s="143"/>
      <c r="O1784" s="143"/>
      <c r="P1784" s="143"/>
      <c r="Q1784" s="143"/>
      <c r="R1784" s="143"/>
      <c r="S1784" s="143"/>
      <c r="T1784" s="143"/>
    </row>
    <row r="1785" spans="1:20" x14ac:dyDescent="0.2">
      <c r="A1785" s="142"/>
      <c r="B1785" s="142"/>
      <c r="C1785" s="142"/>
      <c r="D1785" s="142"/>
      <c r="E1785" s="142"/>
      <c r="F1785" s="142"/>
      <c r="G1785" s="142"/>
      <c r="H1785" s="142"/>
      <c r="I1785" s="142"/>
      <c r="J1785" s="143"/>
      <c r="K1785" s="143"/>
      <c r="L1785" s="143"/>
      <c r="M1785" s="143"/>
      <c r="N1785" s="143"/>
      <c r="O1785" s="143"/>
      <c r="P1785" s="143"/>
      <c r="Q1785" s="143"/>
      <c r="R1785" s="143"/>
      <c r="S1785" s="143"/>
      <c r="T1785" s="143"/>
    </row>
    <row r="1786" spans="1:20" x14ac:dyDescent="0.2">
      <c r="A1786" s="142"/>
      <c r="B1786" s="142"/>
      <c r="C1786" s="142"/>
      <c r="D1786" s="142"/>
      <c r="E1786" s="142"/>
      <c r="F1786" s="142"/>
      <c r="G1786" s="142"/>
      <c r="H1786" s="142"/>
      <c r="I1786" s="142"/>
      <c r="J1786" s="143"/>
      <c r="K1786" s="143"/>
      <c r="L1786" s="143"/>
      <c r="M1786" s="143"/>
      <c r="N1786" s="143"/>
      <c r="O1786" s="143"/>
      <c r="P1786" s="143"/>
      <c r="Q1786" s="143"/>
      <c r="R1786" s="143"/>
      <c r="S1786" s="143"/>
      <c r="T1786" s="143"/>
    </row>
    <row r="1787" spans="1:20" x14ac:dyDescent="0.2">
      <c r="A1787" s="142"/>
      <c r="B1787" s="142"/>
      <c r="C1787" s="142"/>
      <c r="D1787" s="142"/>
      <c r="E1787" s="142"/>
      <c r="F1787" s="142"/>
      <c r="G1787" s="142"/>
      <c r="H1787" s="142"/>
      <c r="I1787" s="142"/>
      <c r="J1787" s="143"/>
      <c r="K1787" s="143"/>
      <c r="L1787" s="143"/>
      <c r="M1787" s="143"/>
      <c r="N1787" s="143"/>
      <c r="O1787" s="143"/>
      <c r="P1787" s="143"/>
      <c r="Q1787" s="143"/>
      <c r="R1787" s="143"/>
      <c r="S1787" s="143"/>
      <c r="T1787" s="143"/>
    </row>
    <row r="1788" spans="1:20" x14ac:dyDescent="0.2">
      <c r="A1788" s="142"/>
      <c r="B1788" s="142"/>
      <c r="C1788" s="142"/>
      <c r="D1788" s="142"/>
      <c r="E1788" s="142"/>
      <c r="F1788" s="142"/>
      <c r="G1788" s="142"/>
      <c r="H1788" s="142"/>
      <c r="I1788" s="142"/>
      <c r="J1788" s="143"/>
      <c r="K1788" s="143"/>
      <c r="L1788" s="143"/>
      <c r="M1788" s="143"/>
      <c r="N1788" s="143"/>
      <c r="O1788" s="143"/>
      <c r="P1788" s="143"/>
      <c r="Q1788" s="143"/>
      <c r="R1788" s="143"/>
      <c r="S1788" s="143"/>
      <c r="T1788" s="143"/>
    </row>
    <row r="1789" spans="1:20" x14ac:dyDescent="0.2">
      <c r="A1789" s="142"/>
      <c r="B1789" s="142"/>
      <c r="C1789" s="142"/>
      <c r="D1789" s="142"/>
      <c r="E1789" s="142"/>
      <c r="F1789" s="142"/>
      <c r="G1789" s="142"/>
      <c r="H1789" s="142"/>
      <c r="I1789" s="142"/>
      <c r="J1789" s="143"/>
      <c r="K1789" s="143"/>
      <c r="L1789" s="143"/>
      <c r="M1789" s="143"/>
      <c r="N1789" s="143"/>
      <c r="O1789" s="143"/>
      <c r="P1789" s="143"/>
      <c r="Q1789" s="143"/>
      <c r="R1789" s="143"/>
      <c r="S1789" s="143"/>
      <c r="T1789" s="143"/>
    </row>
    <row r="1790" spans="1:20" x14ac:dyDescent="0.2">
      <c r="A1790" s="142"/>
      <c r="B1790" s="142"/>
      <c r="C1790" s="142"/>
      <c r="D1790" s="142"/>
      <c r="E1790" s="142"/>
      <c r="F1790" s="142"/>
      <c r="G1790" s="142"/>
      <c r="H1790" s="142"/>
      <c r="I1790" s="142"/>
      <c r="J1790" s="143"/>
      <c r="K1790" s="143"/>
      <c r="L1790" s="143"/>
      <c r="M1790" s="143"/>
      <c r="N1790" s="143"/>
      <c r="O1790" s="143"/>
      <c r="P1790" s="143"/>
      <c r="Q1790" s="143"/>
      <c r="R1790" s="143"/>
      <c r="S1790" s="143"/>
      <c r="T1790" s="143"/>
    </row>
    <row r="1791" spans="1:20" x14ac:dyDescent="0.2">
      <c r="A1791" s="142"/>
      <c r="B1791" s="142"/>
      <c r="C1791" s="142"/>
      <c r="D1791" s="142"/>
      <c r="E1791" s="142"/>
      <c r="F1791" s="142"/>
      <c r="G1791" s="142"/>
      <c r="H1791" s="142"/>
      <c r="I1791" s="142"/>
      <c r="J1791" s="143"/>
      <c r="K1791" s="143"/>
      <c r="L1791" s="143"/>
      <c r="M1791" s="143"/>
      <c r="N1791" s="143"/>
      <c r="O1791" s="143"/>
      <c r="P1791" s="143"/>
      <c r="Q1791" s="143"/>
      <c r="R1791" s="143"/>
      <c r="S1791" s="143"/>
      <c r="T1791" s="143"/>
    </row>
    <row r="1792" spans="1:20" x14ac:dyDescent="0.2">
      <c r="A1792" s="142"/>
      <c r="B1792" s="142"/>
      <c r="C1792" s="142"/>
      <c r="D1792" s="142"/>
      <c r="E1792" s="142"/>
      <c r="F1792" s="142"/>
      <c r="G1792" s="142"/>
      <c r="H1792" s="142"/>
      <c r="I1792" s="142"/>
      <c r="J1792" s="143"/>
      <c r="K1792" s="143"/>
      <c r="L1792" s="143"/>
      <c r="M1792" s="143"/>
      <c r="N1792" s="143"/>
      <c r="O1792" s="143"/>
      <c r="P1792" s="143"/>
      <c r="Q1792" s="143"/>
      <c r="R1792" s="143"/>
      <c r="S1792" s="143"/>
      <c r="T1792" s="143"/>
    </row>
    <row r="1793" spans="1:20" x14ac:dyDescent="0.2">
      <c r="A1793" s="142"/>
      <c r="B1793" s="142"/>
      <c r="C1793" s="142"/>
      <c r="D1793" s="142"/>
      <c r="E1793" s="142"/>
      <c r="F1793" s="142"/>
      <c r="G1793" s="142"/>
      <c r="H1793" s="142"/>
      <c r="I1793" s="142"/>
      <c r="J1793" s="143"/>
      <c r="K1793" s="143"/>
      <c r="L1793" s="143"/>
      <c r="M1793" s="143"/>
      <c r="N1793" s="143"/>
      <c r="O1793" s="143"/>
      <c r="P1793" s="143"/>
      <c r="Q1793" s="143"/>
      <c r="R1793" s="143"/>
      <c r="S1793" s="143"/>
      <c r="T1793" s="143"/>
    </row>
    <row r="1794" spans="1:20" x14ac:dyDescent="0.2">
      <c r="A1794" s="142"/>
      <c r="B1794" s="142"/>
      <c r="C1794" s="142"/>
      <c r="D1794" s="142"/>
      <c r="E1794" s="142"/>
      <c r="F1794" s="142"/>
      <c r="G1794" s="142"/>
      <c r="H1794" s="142"/>
      <c r="I1794" s="142"/>
      <c r="J1794" s="143"/>
      <c r="K1794" s="143"/>
      <c r="L1794" s="143"/>
      <c r="M1794" s="143"/>
      <c r="N1794" s="143"/>
      <c r="O1794" s="143"/>
      <c r="P1794" s="143"/>
      <c r="Q1794" s="143"/>
      <c r="R1794" s="143"/>
      <c r="S1794" s="143"/>
      <c r="T1794" s="143"/>
    </row>
    <row r="1795" spans="1:20" x14ac:dyDescent="0.2">
      <c r="A1795" s="142"/>
      <c r="B1795" s="142"/>
      <c r="C1795" s="142"/>
      <c r="D1795" s="142"/>
      <c r="E1795" s="142"/>
      <c r="F1795" s="142"/>
      <c r="G1795" s="142"/>
      <c r="H1795" s="142"/>
      <c r="I1795" s="142"/>
      <c r="J1795" s="143"/>
      <c r="K1795" s="143"/>
      <c r="L1795" s="143"/>
      <c r="M1795" s="143"/>
      <c r="N1795" s="143"/>
      <c r="O1795" s="143"/>
      <c r="P1795" s="143"/>
      <c r="Q1795" s="143"/>
      <c r="R1795" s="143"/>
      <c r="S1795" s="143"/>
      <c r="T1795" s="143"/>
    </row>
    <row r="1796" spans="1:20" x14ac:dyDescent="0.2">
      <c r="A1796" s="142"/>
      <c r="B1796" s="142"/>
      <c r="C1796" s="142"/>
      <c r="D1796" s="142"/>
      <c r="E1796" s="142"/>
      <c r="F1796" s="142"/>
      <c r="G1796" s="142"/>
      <c r="H1796" s="142"/>
      <c r="I1796" s="142"/>
      <c r="J1796" s="143"/>
      <c r="K1796" s="143"/>
      <c r="L1796" s="143"/>
      <c r="M1796" s="143"/>
      <c r="N1796" s="143"/>
      <c r="O1796" s="143"/>
      <c r="P1796" s="143"/>
      <c r="Q1796" s="143"/>
      <c r="R1796" s="143"/>
      <c r="S1796" s="143"/>
      <c r="T1796" s="143"/>
    </row>
    <row r="1797" spans="1:20" x14ac:dyDescent="0.2">
      <c r="A1797" s="142"/>
      <c r="B1797" s="142"/>
      <c r="C1797" s="142"/>
      <c r="D1797" s="142"/>
      <c r="E1797" s="142"/>
      <c r="F1797" s="142"/>
      <c r="G1797" s="142"/>
      <c r="H1797" s="142"/>
      <c r="I1797" s="142"/>
      <c r="J1797" s="143"/>
      <c r="K1797" s="143"/>
      <c r="L1797" s="143"/>
      <c r="M1797" s="143"/>
      <c r="N1797" s="143"/>
      <c r="O1797" s="143"/>
      <c r="P1797" s="143"/>
      <c r="Q1797" s="143"/>
      <c r="R1797" s="143"/>
      <c r="S1797" s="143"/>
      <c r="T1797" s="143"/>
    </row>
    <row r="1798" spans="1:20" x14ac:dyDescent="0.2">
      <c r="A1798" s="142"/>
      <c r="B1798" s="142"/>
      <c r="C1798" s="142"/>
      <c r="D1798" s="142"/>
      <c r="E1798" s="142"/>
      <c r="F1798" s="142"/>
      <c r="G1798" s="142"/>
      <c r="H1798" s="142"/>
      <c r="I1798" s="142"/>
      <c r="J1798" s="143"/>
      <c r="K1798" s="143"/>
      <c r="L1798" s="143"/>
      <c r="M1798" s="143"/>
      <c r="N1798" s="143"/>
      <c r="O1798" s="143"/>
      <c r="P1798" s="143"/>
      <c r="Q1798" s="143"/>
      <c r="R1798" s="143"/>
      <c r="S1798" s="143"/>
      <c r="T1798" s="143"/>
    </row>
    <row r="1799" spans="1:20" x14ac:dyDescent="0.2">
      <c r="A1799" s="142"/>
      <c r="B1799" s="142"/>
      <c r="C1799" s="142"/>
      <c r="D1799" s="142"/>
      <c r="E1799" s="142"/>
      <c r="F1799" s="142"/>
      <c r="G1799" s="142"/>
      <c r="H1799" s="142"/>
      <c r="I1799" s="142"/>
      <c r="J1799" s="143"/>
      <c r="K1799" s="143"/>
      <c r="L1799" s="143"/>
      <c r="M1799" s="143"/>
      <c r="N1799" s="143"/>
      <c r="O1799" s="143"/>
      <c r="P1799" s="143"/>
      <c r="Q1799" s="143"/>
      <c r="R1799" s="143"/>
      <c r="S1799" s="143"/>
      <c r="T1799" s="143"/>
    </row>
    <row r="1800" spans="1:20" x14ac:dyDescent="0.2">
      <c r="A1800" s="142"/>
      <c r="B1800" s="142"/>
      <c r="C1800" s="142"/>
      <c r="D1800" s="142"/>
      <c r="E1800" s="142"/>
      <c r="F1800" s="142"/>
      <c r="G1800" s="142"/>
      <c r="H1800" s="142"/>
      <c r="I1800" s="142"/>
      <c r="J1800" s="143"/>
      <c r="K1800" s="143"/>
      <c r="L1800" s="143"/>
      <c r="M1800" s="143"/>
      <c r="N1800" s="143"/>
      <c r="O1800" s="143"/>
      <c r="P1800" s="143"/>
      <c r="Q1800" s="143"/>
      <c r="R1800" s="143"/>
      <c r="S1800" s="143"/>
      <c r="T1800" s="143"/>
    </row>
    <row r="1801" spans="1:20" x14ac:dyDescent="0.2">
      <c r="A1801" s="142"/>
      <c r="B1801" s="142"/>
      <c r="C1801" s="142"/>
      <c r="D1801" s="142"/>
      <c r="E1801" s="142"/>
      <c r="F1801" s="142"/>
      <c r="G1801" s="142"/>
      <c r="H1801" s="142"/>
      <c r="I1801" s="142"/>
      <c r="J1801" s="143"/>
      <c r="K1801" s="143"/>
      <c r="L1801" s="143"/>
      <c r="M1801" s="143"/>
      <c r="N1801" s="143"/>
      <c r="O1801" s="143"/>
      <c r="P1801" s="143"/>
      <c r="Q1801" s="143"/>
      <c r="R1801" s="143"/>
      <c r="S1801" s="143"/>
      <c r="T1801" s="143"/>
    </row>
    <row r="1802" spans="1:20" x14ac:dyDescent="0.2">
      <c r="A1802" s="142"/>
      <c r="B1802" s="142"/>
      <c r="C1802" s="142"/>
      <c r="D1802" s="142"/>
      <c r="E1802" s="142"/>
      <c r="F1802" s="142"/>
      <c r="G1802" s="142"/>
      <c r="H1802" s="142"/>
      <c r="I1802" s="142"/>
      <c r="J1802" s="143"/>
      <c r="K1802" s="143"/>
      <c r="L1802" s="143"/>
      <c r="M1802" s="143"/>
      <c r="N1802" s="143"/>
      <c r="O1802" s="143"/>
      <c r="P1802" s="143"/>
      <c r="Q1802" s="143"/>
      <c r="R1802" s="143"/>
      <c r="S1802" s="143"/>
      <c r="T1802" s="143"/>
    </row>
    <row r="1803" spans="1:20" x14ac:dyDescent="0.2">
      <c r="A1803" s="142"/>
      <c r="B1803" s="142"/>
      <c r="C1803" s="142"/>
      <c r="D1803" s="142"/>
      <c r="E1803" s="142"/>
      <c r="F1803" s="142"/>
      <c r="G1803" s="142"/>
      <c r="H1803" s="142"/>
      <c r="I1803" s="142"/>
      <c r="J1803" s="143"/>
      <c r="K1803" s="143"/>
      <c r="L1803" s="143"/>
      <c r="M1803" s="143"/>
      <c r="N1803" s="143"/>
      <c r="O1803" s="143"/>
      <c r="P1803" s="143"/>
      <c r="Q1803" s="143"/>
      <c r="R1803" s="143"/>
      <c r="S1803" s="143"/>
      <c r="T1803" s="143"/>
    </row>
    <row r="1804" spans="1:20" x14ac:dyDescent="0.2">
      <c r="A1804" s="142"/>
      <c r="B1804" s="142"/>
      <c r="C1804" s="142"/>
      <c r="D1804" s="142"/>
      <c r="E1804" s="142"/>
      <c r="F1804" s="142"/>
      <c r="G1804" s="142"/>
      <c r="H1804" s="142"/>
      <c r="I1804" s="142"/>
      <c r="J1804" s="143"/>
      <c r="K1804" s="143"/>
      <c r="L1804" s="143"/>
      <c r="M1804" s="143"/>
      <c r="N1804" s="143"/>
      <c r="O1804" s="143"/>
      <c r="P1804" s="143"/>
      <c r="Q1804" s="143"/>
      <c r="R1804" s="143"/>
      <c r="S1804" s="143"/>
      <c r="T1804" s="143"/>
    </row>
    <row r="1805" spans="1:20" x14ac:dyDescent="0.2">
      <c r="A1805" s="142"/>
      <c r="B1805" s="142"/>
      <c r="C1805" s="142"/>
      <c r="D1805" s="142"/>
      <c r="E1805" s="142"/>
      <c r="F1805" s="142"/>
      <c r="G1805" s="142"/>
      <c r="H1805" s="142"/>
      <c r="I1805" s="142"/>
      <c r="J1805" s="143"/>
      <c r="K1805" s="143"/>
      <c r="L1805" s="143"/>
      <c r="M1805" s="143"/>
      <c r="N1805" s="143"/>
      <c r="O1805" s="143"/>
      <c r="P1805" s="143"/>
      <c r="Q1805" s="143"/>
      <c r="R1805" s="143"/>
      <c r="S1805" s="143"/>
      <c r="T1805" s="143"/>
    </row>
    <row r="1806" spans="1:20" x14ac:dyDescent="0.2">
      <c r="A1806" s="142"/>
      <c r="B1806" s="142"/>
      <c r="C1806" s="142"/>
      <c r="D1806" s="142"/>
      <c r="E1806" s="142"/>
      <c r="F1806" s="142"/>
      <c r="G1806" s="142"/>
      <c r="H1806" s="142"/>
      <c r="I1806" s="142"/>
      <c r="J1806" s="143"/>
      <c r="K1806" s="143"/>
      <c r="L1806" s="143"/>
      <c r="M1806" s="143"/>
      <c r="N1806" s="143"/>
      <c r="O1806" s="143"/>
      <c r="P1806" s="143"/>
      <c r="Q1806" s="143"/>
      <c r="R1806" s="143"/>
      <c r="S1806" s="143"/>
      <c r="T1806" s="143"/>
    </row>
    <row r="1807" spans="1:20" x14ac:dyDescent="0.2">
      <c r="A1807" s="142"/>
      <c r="B1807" s="142"/>
      <c r="C1807" s="142"/>
      <c r="D1807" s="142"/>
      <c r="E1807" s="142"/>
      <c r="F1807" s="142"/>
      <c r="G1807" s="142"/>
      <c r="H1807" s="142"/>
      <c r="I1807" s="142"/>
      <c r="J1807" s="143"/>
      <c r="K1807" s="143"/>
      <c r="L1807" s="143"/>
      <c r="M1807" s="143"/>
      <c r="N1807" s="143"/>
      <c r="O1807" s="143"/>
      <c r="P1807" s="143"/>
      <c r="Q1807" s="143"/>
      <c r="R1807" s="143"/>
      <c r="S1807" s="143"/>
      <c r="T1807" s="143"/>
    </row>
    <row r="1808" spans="1:20" x14ac:dyDescent="0.2">
      <c r="A1808" s="142"/>
      <c r="B1808" s="142"/>
      <c r="C1808" s="142"/>
      <c r="D1808" s="142"/>
      <c r="E1808" s="142"/>
      <c r="F1808" s="142"/>
      <c r="G1808" s="142"/>
      <c r="H1808" s="142"/>
      <c r="I1808" s="142"/>
      <c r="J1808" s="143"/>
      <c r="K1808" s="143"/>
      <c r="L1808" s="143"/>
      <c r="M1808" s="143"/>
      <c r="N1808" s="143"/>
      <c r="O1808" s="143"/>
      <c r="P1808" s="143"/>
      <c r="Q1808" s="143"/>
      <c r="R1808" s="143"/>
      <c r="S1808" s="143"/>
      <c r="T1808" s="143"/>
    </row>
    <row r="1809" spans="1:20" x14ac:dyDescent="0.2">
      <c r="A1809" s="142"/>
      <c r="B1809" s="142"/>
      <c r="C1809" s="142"/>
      <c r="D1809" s="142"/>
      <c r="E1809" s="142"/>
      <c r="F1809" s="142"/>
      <c r="G1809" s="142"/>
      <c r="H1809" s="142"/>
      <c r="I1809" s="142"/>
      <c r="J1809" s="143"/>
      <c r="K1809" s="143"/>
      <c r="L1809" s="143"/>
      <c r="M1809" s="143"/>
      <c r="N1809" s="143"/>
      <c r="O1809" s="143"/>
      <c r="P1809" s="143"/>
      <c r="Q1809" s="143"/>
      <c r="R1809" s="143"/>
      <c r="S1809" s="143"/>
      <c r="T1809" s="143"/>
    </row>
    <row r="1810" spans="1:20" x14ac:dyDescent="0.2">
      <c r="A1810" s="142"/>
      <c r="B1810" s="142"/>
      <c r="C1810" s="142"/>
      <c r="D1810" s="142"/>
      <c r="E1810" s="142"/>
      <c r="F1810" s="142"/>
      <c r="G1810" s="142"/>
      <c r="H1810" s="142"/>
      <c r="I1810" s="142"/>
      <c r="J1810" s="143"/>
      <c r="K1810" s="143"/>
      <c r="L1810" s="143"/>
      <c r="M1810" s="143"/>
      <c r="N1810" s="143"/>
      <c r="O1810" s="143"/>
      <c r="P1810" s="143"/>
      <c r="Q1810" s="143"/>
      <c r="R1810" s="143"/>
      <c r="S1810" s="143"/>
      <c r="T1810" s="143"/>
    </row>
    <row r="1811" spans="1:20" x14ac:dyDescent="0.2">
      <c r="A1811" s="142"/>
      <c r="B1811" s="142"/>
      <c r="C1811" s="142"/>
      <c r="D1811" s="142"/>
      <c r="E1811" s="142"/>
      <c r="F1811" s="142"/>
      <c r="G1811" s="142"/>
      <c r="H1811" s="142"/>
      <c r="I1811" s="142"/>
      <c r="J1811" s="143"/>
      <c r="K1811" s="143"/>
      <c r="L1811" s="143"/>
      <c r="M1811" s="143"/>
      <c r="N1811" s="143"/>
      <c r="O1811" s="143"/>
      <c r="P1811" s="143"/>
      <c r="Q1811" s="143"/>
      <c r="R1811" s="143"/>
      <c r="S1811" s="143"/>
      <c r="T1811" s="143"/>
    </row>
    <row r="1812" spans="1:20" x14ac:dyDescent="0.2">
      <c r="A1812" s="142"/>
      <c r="B1812" s="142"/>
      <c r="C1812" s="142"/>
      <c r="D1812" s="142"/>
      <c r="E1812" s="142"/>
      <c r="F1812" s="142"/>
      <c r="G1812" s="142"/>
      <c r="H1812" s="142"/>
      <c r="I1812" s="142"/>
      <c r="J1812" s="143"/>
      <c r="K1812" s="143"/>
      <c r="L1812" s="143"/>
      <c r="M1812" s="143"/>
      <c r="N1812" s="143"/>
      <c r="O1812" s="143"/>
      <c r="P1812" s="143"/>
      <c r="Q1812" s="143"/>
      <c r="R1812" s="143"/>
      <c r="S1812" s="143"/>
      <c r="T1812" s="143"/>
    </row>
    <row r="1813" spans="1:20" x14ac:dyDescent="0.2">
      <c r="A1813" s="142"/>
      <c r="B1813" s="142"/>
      <c r="C1813" s="142"/>
      <c r="D1813" s="142"/>
      <c r="E1813" s="142"/>
      <c r="F1813" s="142"/>
      <c r="G1813" s="142"/>
      <c r="H1813" s="142"/>
      <c r="I1813" s="142"/>
      <c r="J1813" s="143"/>
      <c r="K1813" s="143"/>
      <c r="L1813" s="143"/>
      <c r="M1813" s="143"/>
      <c r="N1813" s="143"/>
      <c r="O1813" s="143"/>
      <c r="P1813" s="143"/>
      <c r="Q1813" s="143"/>
      <c r="R1813" s="143"/>
      <c r="S1813" s="143"/>
      <c r="T1813" s="143"/>
    </row>
    <row r="1814" spans="1:20" x14ac:dyDescent="0.2">
      <c r="A1814" s="142"/>
      <c r="B1814" s="142"/>
      <c r="C1814" s="142"/>
      <c r="D1814" s="142"/>
      <c r="E1814" s="142"/>
      <c r="F1814" s="142"/>
      <c r="G1814" s="142"/>
      <c r="H1814" s="142"/>
      <c r="I1814" s="142"/>
      <c r="J1814" s="143"/>
      <c r="K1814" s="143"/>
      <c r="L1814" s="143"/>
      <c r="M1814" s="143"/>
      <c r="N1814" s="143"/>
      <c r="O1814" s="143"/>
      <c r="P1814" s="143"/>
      <c r="Q1814" s="143"/>
      <c r="R1814" s="143"/>
      <c r="S1814" s="143"/>
      <c r="T1814" s="143"/>
    </row>
    <row r="1815" spans="1:20" x14ac:dyDescent="0.2">
      <c r="A1815" s="142"/>
      <c r="B1815" s="142"/>
      <c r="C1815" s="142"/>
      <c r="D1815" s="142"/>
      <c r="E1815" s="142"/>
      <c r="F1815" s="142"/>
      <c r="G1815" s="142"/>
      <c r="H1815" s="142"/>
      <c r="I1815" s="142"/>
      <c r="J1815" s="143"/>
      <c r="K1815" s="143"/>
      <c r="L1815" s="143"/>
      <c r="M1815" s="143"/>
      <c r="N1815" s="143"/>
      <c r="O1815" s="143"/>
      <c r="P1815" s="143"/>
      <c r="Q1815" s="143"/>
      <c r="R1815" s="143"/>
      <c r="S1815" s="143"/>
      <c r="T1815" s="143"/>
    </row>
    <row r="1816" spans="1:20" x14ac:dyDescent="0.2">
      <c r="A1816" s="142"/>
      <c r="B1816" s="142"/>
      <c r="C1816" s="142"/>
      <c r="D1816" s="142"/>
      <c r="E1816" s="142"/>
      <c r="F1816" s="142"/>
      <c r="G1816" s="142"/>
      <c r="H1816" s="142"/>
      <c r="I1816" s="142"/>
      <c r="J1816" s="143"/>
      <c r="K1816" s="143"/>
      <c r="L1816" s="143"/>
      <c r="M1816" s="143"/>
      <c r="N1816" s="143"/>
      <c r="O1816" s="143"/>
      <c r="P1816" s="143"/>
      <c r="Q1816" s="143"/>
      <c r="R1816" s="143"/>
      <c r="S1816" s="143"/>
      <c r="T1816" s="143"/>
    </row>
    <row r="1817" spans="1:20" x14ac:dyDescent="0.2">
      <c r="A1817" s="142"/>
      <c r="B1817" s="142"/>
      <c r="C1817" s="142"/>
      <c r="D1817" s="142"/>
      <c r="E1817" s="142"/>
      <c r="F1817" s="142"/>
      <c r="G1817" s="142"/>
      <c r="H1817" s="142"/>
      <c r="I1817" s="142"/>
      <c r="J1817" s="143"/>
      <c r="K1817" s="143"/>
      <c r="L1817" s="143"/>
      <c r="M1817" s="143"/>
      <c r="N1817" s="143"/>
      <c r="O1817" s="143"/>
      <c r="P1817" s="143"/>
      <c r="Q1817" s="143"/>
      <c r="R1817" s="143"/>
      <c r="S1817" s="143"/>
      <c r="T1817" s="143"/>
    </row>
    <row r="1818" spans="1:20" x14ac:dyDescent="0.2">
      <c r="A1818" s="142"/>
      <c r="B1818" s="142"/>
      <c r="C1818" s="142"/>
      <c r="D1818" s="142"/>
      <c r="E1818" s="142"/>
      <c r="F1818" s="142"/>
      <c r="G1818" s="142"/>
      <c r="H1818" s="142"/>
      <c r="I1818" s="142"/>
      <c r="J1818" s="143"/>
      <c r="K1818" s="143"/>
      <c r="L1818" s="143"/>
      <c r="M1818" s="143"/>
      <c r="N1818" s="143"/>
      <c r="O1818" s="143"/>
      <c r="P1818" s="143"/>
      <c r="Q1818" s="143"/>
      <c r="R1818" s="143"/>
      <c r="S1818" s="143"/>
      <c r="T1818" s="143"/>
    </row>
    <row r="1819" spans="1:20" x14ac:dyDescent="0.2">
      <c r="A1819" s="142"/>
      <c r="B1819" s="142"/>
      <c r="C1819" s="142"/>
      <c r="D1819" s="142"/>
      <c r="E1819" s="142"/>
      <c r="F1819" s="142"/>
      <c r="G1819" s="142"/>
      <c r="H1819" s="142"/>
      <c r="I1819" s="142"/>
      <c r="J1819" s="143"/>
      <c r="K1819" s="143"/>
      <c r="L1819" s="143"/>
      <c r="M1819" s="143"/>
      <c r="N1819" s="143"/>
      <c r="O1819" s="143"/>
      <c r="P1819" s="143"/>
      <c r="Q1819" s="143"/>
      <c r="R1819" s="143"/>
      <c r="S1819" s="143"/>
      <c r="T1819" s="143"/>
    </row>
    <row r="1820" spans="1:20" x14ac:dyDescent="0.2">
      <c r="A1820" s="142"/>
      <c r="B1820" s="142"/>
      <c r="C1820" s="142"/>
      <c r="D1820" s="142"/>
      <c r="E1820" s="142"/>
      <c r="F1820" s="142"/>
      <c r="G1820" s="142"/>
      <c r="H1820" s="142"/>
      <c r="I1820" s="142"/>
      <c r="J1820" s="143"/>
      <c r="K1820" s="143"/>
      <c r="L1820" s="143"/>
      <c r="M1820" s="143"/>
      <c r="N1820" s="143"/>
      <c r="O1820" s="143"/>
      <c r="P1820" s="143"/>
      <c r="Q1820" s="143"/>
      <c r="R1820" s="143"/>
      <c r="S1820" s="143"/>
      <c r="T1820" s="143"/>
    </row>
    <row r="1821" spans="1:20" x14ac:dyDescent="0.2">
      <c r="A1821" s="142"/>
      <c r="B1821" s="142"/>
      <c r="C1821" s="142"/>
      <c r="D1821" s="142"/>
      <c r="E1821" s="142"/>
      <c r="F1821" s="142"/>
      <c r="G1821" s="142"/>
      <c r="H1821" s="142"/>
      <c r="I1821" s="142"/>
      <c r="J1821" s="143"/>
      <c r="K1821" s="143"/>
      <c r="L1821" s="143"/>
      <c r="M1821" s="143"/>
      <c r="N1821" s="143"/>
      <c r="O1821" s="143"/>
      <c r="P1821" s="143"/>
      <c r="Q1821" s="143"/>
      <c r="R1821" s="143"/>
      <c r="S1821" s="143"/>
      <c r="T1821" s="143"/>
    </row>
    <row r="1822" spans="1:20" x14ac:dyDescent="0.2">
      <c r="A1822" s="142"/>
      <c r="B1822" s="142"/>
      <c r="C1822" s="142"/>
      <c r="D1822" s="142"/>
      <c r="E1822" s="142"/>
      <c r="F1822" s="142"/>
      <c r="G1822" s="142"/>
      <c r="H1822" s="142"/>
      <c r="I1822" s="142"/>
      <c r="J1822" s="143"/>
      <c r="K1822" s="143"/>
      <c r="L1822" s="143"/>
      <c r="M1822" s="143"/>
      <c r="N1822" s="143"/>
      <c r="O1822" s="143"/>
      <c r="P1822" s="143"/>
      <c r="Q1822" s="143"/>
      <c r="R1822" s="143"/>
      <c r="S1822" s="143"/>
      <c r="T1822" s="143"/>
    </row>
    <row r="1823" spans="1:20" x14ac:dyDescent="0.2">
      <c r="A1823" s="142"/>
      <c r="B1823" s="142"/>
      <c r="C1823" s="142"/>
      <c r="D1823" s="142"/>
      <c r="E1823" s="142"/>
      <c r="F1823" s="142"/>
      <c r="G1823" s="142"/>
      <c r="H1823" s="142"/>
      <c r="I1823" s="142"/>
      <c r="J1823" s="143"/>
      <c r="K1823" s="143"/>
      <c r="L1823" s="143"/>
      <c r="M1823" s="143"/>
      <c r="N1823" s="143"/>
      <c r="O1823" s="143"/>
      <c r="P1823" s="143"/>
      <c r="Q1823" s="143"/>
      <c r="R1823" s="143"/>
      <c r="S1823" s="143"/>
      <c r="T1823" s="143"/>
    </row>
    <row r="1824" spans="1:20" x14ac:dyDescent="0.2">
      <c r="A1824" s="142"/>
      <c r="B1824" s="142"/>
      <c r="C1824" s="142"/>
      <c r="D1824" s="142"/>
      <c r="E1824" s="142"/>
      <c r="F1824" s="142"/>
      <c r="G1824" s="142"/>
      <c r="H1824" s="142"/>
      <c r="I1824" s="142"/>
      <c r="J1824" s="143"/>
      <c r="K1824" s="143"/>
      <c r="L1824" s="143"/>
      <c r="M1824" s="143"/>
      <c r="N1824" s="143"/>
      <c r="O1824" s="143"/>
      <c r="P1824" s="143"/>
      <c r="Q1824" s="143"/>
      <c r="R1824" s="143"/>
      <c r="S1824" s="143"/>
      <c r="T1824" s="143"/>
    </row>
    <row r="1825" spans="1:20" x14ac:dyDescent="0.2">
      <c r="A1825" s="142"/>
      <c r="B1825" s="142"/>
      <c r="C1825" s="142"/>
      <c r="D1825" s="142"/>
      <c r="E1825" s="142"/>
      <c r="F1825" s="142"/>
      <c r="G1825" s="142"/>
      <c r="H1825" s="142"/>
      <c r="I1825" s="142"/>
      <c r="J1825" s="143"/>
      <c r="K1825" s="143"/>
      <c r="L1825" s="143"/>
      <c r="M1825" s="143"/>
      <c r="N1825" s="143"/>
      <c r="O1825" s="143"/>
      <c r="P1825" s="143"/>
      <c r="Q1825" s="143"/>
      <c r="R1825" s="143"/>
      <c r="S1825" s="143"/>
      <c r="T1825" s="143"/>
    </row>
    <row r="1826" spans="1:20" x14ac:dyDescent="0.2">
      <c r="A1826" s="142"/>
      <c r="B1826" s="142"/>
      <c r="C1826" s="142"/>
      <c r="D1826" s="142"/>
      <c r="E1826" s="142"/>
      <c r="F1826" s="142"/>
      <c r="G1826" s="142"/>
      <c r="H1826" s="142"/>
      <c r="I1826" s="142"/>
      <c r="J1826" s="143"/>
      <c r="K1826" s="143"/>
      <c r="L1826" s="143"/>
      <c r="M1826" s="143"/>
      <c r="N1826" s="143"/>
      <c r="O1826" s="143"/>
      <c r="P1826" s="143"/>
      <c r="Q1826" s="143"/>
      <c r="R1826" s="143"/>
      <c r="S1826" s="143"/>
      <c r="T1826" s="143"/>
    </row>
    <row r="1827" spans="1:20" x14ac:dyDescent="0.2">
      <c r="A1827" s="142"/>
      <c r="B1827" s="142"/>
      <c r="C1827" s="142"/>
      <c r="D1827" s="142"/>
      <c r="E1827" s="142"/>
      <c r="F1827" s="142"/>
      <c r="G1827" s="142"/>
      <c r="H1827" s="142"/>
      <c r="I1827" s="142"/>
      <c r="J1827" s="143"/>
      <c r="K1827" s="143"/>
      <c r="L1827" s="143"/>
      <c r="M1827" s="143"/>
      <c r="N1827" s="143"/>
      <c r="O1827" s="143"/>
      <c r="P1827" s="143"/>
      <c r="Q1827" s="143"/>
      <c r="R1827" s="143"/>
      <c r="S1827" s="143"/>
      <c r="T1827" s="143"/>
    </row>
    <row r="1828" spans="1:20" x14ac:dyDescent="0.2">
      <c r="A1828" s="142"/>
      <c r="B1828" s="142"/>
      <c r="C1828" s="142"/>
      <c r="D1828" s="142"/>
      <c r="E1828" s="142"/>
      <c r="F1828" s="142"/>
      <c r="G1828" s="142"/>
      <c r="H1828" s="142"/>
      <c r="I1828" s="142"/>
      <c r="J1828" s="143"/>
      <c r="K1828" s="143"/>
      <c r="L1828" s="143"/>
      <c r="M1828" s="143"/>
      <c r="N1828" s="143"/>
      <c r="O1828" s="143"/>
      <c r="P1828" s="143"/>
      <c r="Q1828" s="143"/>
      <c r="R1828" s="143"/>
      <c r="S1828" s="143"/>
      <c r="T1828" s="143"/>
    </row>
    <row r="1829" spans="1:20" x14ac:dyDescent="0.2">
      <c r="A1829" s="142"/>
      <c r="B1829" s="142"/>
      <c r="C1829" s="142"/>
      <c r="D1829" s="142"/>
      <c r="E1829" s="142"/>
      <c r="F1829" s="142"/>
      <c r="G1829" s="142"/>
      <c r="H1829" s="142"/>
      <c r="I1829" s="142"/>
      <c r="J1829" s="143"/>
      <c r="K1829" s="143"/>
      <c r="L1829" s="143"/>
      <c r="M1829" s="143"/>
      <c r="N1829" s="143"/>
      <c r="O1829" s="143"/>
      <c r="P1829" s="143"/>
      <c r="Q1829" s="143"/>
      <c r="R1829" s="143"/>
      <c r="S1829" s="143"/>
      <c r="T1829" s="143"/>
    </row>
    <row r="1830" spans="1:20" x14ac:dyDescent="0.2">
      <c r="A1830" s="142"/>
      <c r="B1830" s="142"/>
      <c r="C1830" s="142"/>
      <c r="D1830" s="142"/>
      <c r="E1830" s="142"/>
      <c r="F1830" s="142"/>
      <c r="G1830" s="142"/>
      <c r="H1830" s="142"/>
      <c r="I1830" s="142"/>
      <c r="J1830" s="143"/>
      <c r="K1830" s="143"/>
      <c r="L1830" s="143"/>
      <c r="M1830" s="143"/>
      <c r="N1830" s="143"/>
      <c r="O1830" s="143"/>
      <c r="P1830" s="143"/>
      <c r="Q1830" s="143"/>
      <c r="R1830" s="143"/>
      <c r="S1830" s="143"/>
      <c r="T1830" s="143"/>
    </row>
    <row r="1831" spans="1:20" x14ac:dyDescent="0.2">
      <c r="A1831" s="142"/>
      <c r="B1831" s="142"/>
      <c r="C1831" s="142"/>
      <c r="D1831" s="142"/>
      <c r="E1831" s="142"/>
      <c r="F1831" s="142"/>
      <c r="G1831" s="142"/>
      <c r="H1831" s="142"/>
      <c r="I1831" s="142"/>
      <c r="J1831" s="143"/>
      <c r="K1831" s="143"/>
      <c r="L1831" s="143"/>
      <c r="M1831" s="143"/>
      <c r="N1831" s="143"/>
      <c r="O1831" s="143"/>
      <c r="P1831" s="143"/>
      <c r="Q1831" s="143"/>
      <c r="R1831" s="143"/>
      <c r="S1831" s="143"/>
      <c r="T1831" s="143"/>
    </row>
    <row r="1832" spans="1:20" x14ac:dyDescent="0.2">
      <c r="A1832" s="142"/>
      <c r="B1832" s="142"/>
      <c r="C1832" s="142"/>
      <c r="D1832" s="142"/>
      <c r="E1832" s="142"/>
      <c r="F1832" s="142"/>
      <c r="G1832" s="142"/>
      <c r="H1832" s="142"/>
      <c r="I1832" s="142"/>
      <c r="J1832" s="143"/>
      <c r="K1832" s="143"/>
      <c r="L1832" s="143"/>
      <c r="M1832" s="143"/>
      <c r="N1832" s="143"/>
      <c r="O1832" s="143"/>
      <c r="P1832" s="143"/>
      <c r="Q1832" s="143"/>
      <c r="R1832" s="143"/>
      <c r="S1832" s="143"/>
      <c r="T1832" s="143"/>
    </row>
    <row r="1833" spans="1:20" x14ac:dyDescent="0.2">
      <c r="A1833" s="142"/>
      <c r="B1833" s="142"/>
      <c r="C1833" s="142"/>
      <c r="D1833" s="142"/>
      <c r="E1833" s="142"/>
      <c r="F1833" s="142"/>
      <c r="G1833" s="142"/>
      <c r="H1833" s="142"/>
      <c r="I1833" s="142"/>
      <c r="J1833" s="143"/>
      <c r="K1833" s="143"/>
      <c r="L1833" s="143"/>
      <c r="M1833" s="143"/>
      <c r="N1833" s="143"/>
      <c r="O1833" s="143"/>
      <c r="P1833" s="143"/>
      <c r="Q1833" s="143"/>
      <c r="R1833" s="143"/>
      <c r="S1833" s="143"/>
      <c r="T1833" s="143"/>
    </row>
    <row r="1834" spans="1:20" x14ac:dyDescent="0.2">
      <c r="A1834" s="142"/>
      <c r="B1834" s="142"/>
      <c r="C1834" s="142"/>
      <c r="D1834" s="142"/>
      <c r="E1834" s="142"/>
      <c r="F1834" s="142"/>
      <c r="G1834" s="142"/>
      <c r="H1834" s="142"/>
      <c r="I1834" s="142"/>
      <c r="J1834" s="143"/>
      <c r="K1834" s="143"/>
      <c r="L1834" s="143"/>
      <c r="M1834" s="143"/>
      <c r="N1834" s="143"/>
      <c r="O1834" s="143"/>
      <c r="P1834" s="143"/>
      <c r="Q1834" s="143"/>
      <c r="R1834" s="143"/>
      <c r="S1834" s="143"/>
      <c r="T1834" s="143"/>
    </row>
    <row r="1835" spans="1:20" x14ac:dyDescent="0.2">
      <c r="A1835" s="142"/>
      <c r="B1835" s="142"/>
      <c r="C1835" s="142"/>
      <c r="D1835" s="142"/>
      <c r="E1835" s="142"/>
      <c r="F1835" s="142"/>
      <c r="G1835" s="142"/>
      <c r="H1835" s="142"/>
      <c r="I1835" s="142"/>
      <c r="J1835" s="143"/>
      <c r="K1835" s="143"/>
      <c r="L1835" s="143"/>
      <c r="M1835" s="143"/>
      <c r="N1835" s="143"/>
      <c r="O1835" s="143"/>
      <c r="P1835" s="143"/>
      <c r="Q1835" s="143"/>
      <c r="R1835" s="143"/>
      <c r="S1835" s="143"/>
      <c r="T1835" s="143"/>
    </row>
    <row r="1836" spans="1:20" x14ac:dyDescent="0.2">
      <c r="A1836" s="142"/>
      <c r="B1836" s="142"/>
      <c r="C1836" s="142"/>
      <c r="D1836" s="142"/>
      <c r="E1836" s="142"/>
      <c r="F1836" s="142"/>
      <c r="G1836" s="142"/>
      <c r="H1836" s="142"/>
      <c r="I1836" s="142"/>
      <c r="J1836" s="143"/>
      <c r="K1836" s="143"/>
      <c r="L1836" s="143"/>
      <c r="M1836" s="143"/>
      <c r="N1836" s="143"/>
      <c r="O1836" s="143"/>
      <c r="P1836" s="143"/>
      <c r="Q1836" s="143"/>
      <c r="R1836" s="143"/>
      <c r="S1836" s="143"/>
      <c r="T1836" s="143"/>
    </row>
    <row r="1837" spans="1:20" x14ac:dyDescent="0.2">
      <c r="A1837" s="142"/>
      <c r="B1837" s="142"/>
      <c r="C1837" s="142"/>
      <c r="D1837" s="142"/>
      <c r="E1837" s="142"/>
      <c r="F1837" s="142"/>
      <c r="G1837" s="142"/>
      <c r="H1837" s="142"/>
      <c r="I1837" s="142"/>
      <c r="J1837" s="143"/>
      <c r="K1837" s="143"/>
      <c r="L1837" s="143"/>
      <c r="M1837" s="143"/>
      <c r="N1837" s="143"/>
      <c r="O1837" s="143"/>
      <c r="P1837" s="143"/>
      <c r="Q1837" s="143"/>
      <c r="R1837" s="143"/>
      <c r="S1837" s="143"/>
      <c r="T1837" s="143"/>
    </row>
    <row r="1838" spans="1:20" x14ac:dyDescent="0.2">
      <c r="A1838" s="142"/>
      <c r="B1838" s="142"/>
      <c r="C1838" s="142"/>
      <c r="D1838" s="142"/>
      <c r="E1838" s="142"/>
      <c r="F1838" s="142"/>
      <c r="G1838" s="142"/>
      <c r="H1838" s="142"/>
      <c r="I1838" s="142"/>
      <c r="J1838" s="143"/>
      <c r="K1838" s="143"/>
      <c r="L1838" s="143"/>
      <c r="M1838" s="143"/>
      <c r="N1838" s="143"/>
      <c r="O1838" s="143"/>
      <c r="P1838" s="143"/>
      <c r="Q1838" s="143"/>
      <c r="R1838" s="143"/>
      <c r="S1838" s="143"/>
      <c r="T1838" s="143"/>
    </row>
    <row r="1839" spans="1:20" x14ac:dyDescent="0.2">
      <c r="A1839" s="142"/>
      <c r="B1839" s="142"/>
      <c r="C1839" s="142"/>
      <c r="D1839" s="142"/>
      <c r="E1839" s="142"/>
      <c r="F1839" s="142"/>
      <c r="G1839" s="142"/>
      <c r="H1839" s="142"/>
      <c r="I1839" s="142"/>
      <c r="J1839" s="143"/>
      <c r="K1839" s="143"/>
      <c r="L1839" s="143"/>
      <c r="M1839" s="143"/>
      <c r="N1839" s="143"/>
      <c r="O1839" s="143"/>
      <c r="P1839" s="143"/>
      <c r="Q1839" s="143"/>
      <c r="R1839" s="143"/>
      <c r="S1839" s="143"/>
      <c r="T1839" s="143"/>
    </row>
    <row r="1840" spans="1:20" x14ac:dyDescent="0.2">
      <c r="A1840" s="142"/>
      <c r="B1840" s="142"/>
      <c r="C1840" s="142"/>
      <c r="D1840" s="142"/>
      <c r="E1840" s="142"/>
      <c r="F1840" s="142"/>
      <c r="G1840" s="142"/>
      <c r="H1840" s="142"/>
      <c r="I1840" s="142"/>
      <c r="J1840" s="143"/>
      <c r="K1840" s="143"/>
      <c r="L1840" s="143"/>
      <c r="M1840" s="143"/>
      <c r="N1840" s="143"/>
      <c r="O1840" s="143"/>
      <c r="P1840" s="143"/>
      <c r="Q1840" s="143"/>
      <c r="R1840" s="143"/>
      <c r="S1840" s="143"/>
      <c r="T1840" s="143"/>
    </row>
    <row r="1841" spans="1:20" x14ac:dyDescent="0.2">
      <c r="A1841" s="142"/>
      <c r="B1841" s="142"/>
      <c r="C1841" s="142"/>
      <c r="D1841" s="142"/>
      <c r="E1841" s="142"/>
      <c r="F1841" s="142"/>
      <c r="G1841" s="142"/>
      <c r="H1841" s="142"/>
      <c r="I1841" s="142"/>
      <c r="J1841" s="143"/>
      <c r="K1841" s="143"/>
      <c r="L1841" s="143"/>
      <c r="M1841" s="143"/>
      <c r="N1841" s="143"/>
      <c r="O1841" s="143"/>
      <c r="P1841" s="143"/>
      <c r="Q1841" s="143"/>
      <c r="R1841" s="143"/>
      <c r="S1841" s="143"/>
      <c r="T1841" s="143"/>
    </row>
    <row r="1842" spans="1:20" x14ac:dyDescent="0.2">
      <c r="A1842" s="142"/>
      <c r="B1842" s="142"/>
      <c r="C1842" s="142"/>
      <c r="D1842" s="142"/>
      <c r="E1842" s="142"/>
      <c r="F1842" s="142"/>
      <c r="G1842" s="142"/>
      <c r="H1842" s="142"/>
      <c r="I1842" s="142"/>
      <c r="J1842" s="143"/>
      <c r="K1842" s="143"/>
      <c r="L1842" s="143"/>
      <c r="M1842" s="143"/>
      <c r="N1842" s="143"/>
      <c r="O1842" s="143"/>
      <c r="P1842" s="143"/>
      <c r="Q1842" s="143"/>
      <c r="R1842" s="143"/>
      <c r="S1842" s="143"/>
      <c r="T1842" s="143"/>
    </row>
    <row r="1843" spans="1:20" x14ac:dyDescent="0.2">
      <c r="A1843" s="142"/>
      <c r="B1843" s="142"/>
      <c r="C1843" s="142"/>
      <c r="D1843" s="142"/>
      <c r="E1843" s="142"/>
      <c r="F1843" s="142"/>
      <c r="G1843" s="142"/>
      <c r="H1843" s="142"/>
      <c r="I1843" s="142"/>
      <c r="J1843" s="143"/>
      <c r="K1843" s="143"/>
      <c r="L1843" s="143"/>
      <c r="M1843" s="143"/>
      <c r="N1843" s="143"/>
      <c r="O1843" s="143"/>
      <c r="P1843" s="143"/>
      <c r="Q1843" s="143"/>
      <c r="R1843" s="143"/>
      <c r="S1843" s="143"/>
      <c r="T1843" s="143"/>
    </row>
    <row r="1844" spans="1:20" x14ac:dyDescent="0.2">
      <c r="A1844" s="142"/>
      <c r="B1844" s="142"/>
      <c r="C1844" s="142"/>
      <c r="D1844" s="142"/>
      <c r="E1844" s="142"/>
      <c r="F1844" s="142"/>
      <c r="G1844" s="142"/>
      <c r="H1844" s="142"/>
      <c r="I1844" s="142"/>
      <c r="J1844" s="143"/>
      <c r="K1844" s="143"/>
      <c r="L1844" s="143"/>
      <c r="M1844" s="143"/>
      <c r="N1844" s="143"/>
      <c r="O1844" s="143"/>
      <c r="P1844" s="143"/>
      <c r="Q1844" s="143"/>
      <c r="R1844" s="143"/>
      <c r="S1844" s="143"/>
      <c r="T1844" s="143"/>
    </row>
    <row r="1845" spans="1:20" x14ac:dyDescent="0.2">
      <c r="A1845" s="142"/>
      <c r="B1845" s="142"/>
      <c r="C1845" s="142"/>
      <c r="D1845" s="142"/>
      <c r="E1845" s="142"/>
      <c r="F1845" s="142"/>
      <c r="G1845" s="142"/>
      <c r="H1845" s="142"/>
      <c r="I1845" s="142"/>
      <c r="J1845" s="143"/>
      <c r="K1845" s="143"/>
      <c r="L1845" s="143"/>
      <c r="M1845" s="143"/>
      <c r="N1845" s="143"/>
      <c r="O1845" s="143"/>
      <c r="P1845" s="143"/>
      <c r="Q1845" s="143"/>
      <c r="R1845" s="143"/>
      <c r="S1845" s="143"/>
      <c r="T1845" s="143"/>
    </row>
    <row r="1846" spans="1:20" x14ac:dyDescent="0.2">
      <c r="A1846" s="142"/>
      <c r="B1846" s="142"/>
      <c r="C1846" s="142"/>
      <c r="D1846" s="142"/>
      <c r="E1846" s="142"/>
      <c r="F1846" s="142"/>
      <c r="G1846" s="142"/>
      <c r="H1846" s="142"/>
      <c r="I1846" s="142"/>
      <c r="J1846" s="143"/>
      <c r="K1846" s="143"/>
      <c r="L1846" s="143"/>
      <c r="M1846" s="143"/>
      <c r="N1846" s="143"/>
      <c r="O1846" s="143"/>
      <c r="P1846" s="143"/>
      <c r="Q1846" s="143"/>
      <c r="R1846" s="143"/>
      <c r="S1846" s="143"/>
      <c r="T1846" s="143"/>
    </row>
    <row r="1847" spans="1:20" x14ac:dyDescent="0.2">
      <c r="A1847" s="142"/>
      <c r="B1847" s="142"/>
      <c r="C1847" s="142"/>
      <c r="D1847" s="142"/>
      <c r="E1847" s="142"/>
      <c r="F1847" s="142"/>
      <c r="G1847" s="142"/>
      <c r="H1847" s="142"/>
      <c r="I1847" s="142"/>
      <c r="J1847" s="143"/>
      <c r="K1847" s="143"/>
      <c r="L1847" s="143"/>
      <c r="M1847" s="143"/>
      <c r="N1847" s="143"/>
      <c r="O1847" s="143"/>
      <c r="P1847" s="143"/>
      <c r="Q1847" s="143"/>
      <c r="R1847" s="143"/>
      <c r="S1847" s="143"/>
      <c r="T1847" s="143"/>
    </row>
    <row r="1848" spans="1:20" x14ac:dyDescent="0.2">
      <c r="A1848" s="142"/>
      <c r="B1848" s="142"/>
      <c r="C1848" s="142"/>
      <c r="D1848" s="142"/>
      <c r="E1848" s="142"/>
      <c r="F1848" s="142"/>
      <c r="G1848" s="142"/>
      <c r="H1848" s="142"/>
      <c r="I1848" s="142"/>
      <c r="J1848" s="143"/>
      <c r="K1848" s="143"/>
      <c r="L1848" s="143"/>
      <c r="M1848" s="143"/>
      <c r="N1848" s="143"/>
      <c r="O1848" s="143"/>
      <c r="P1848" s="143"/>
      <c r="Q1848" s="143"/>
      <c r="R1848" s="143"/>
      <c r="S1848" s="143"/>
      <c r="T1848" s="143"/>
    </row>
    <row r="1849" spans="1:20" x14ac:dyDescent="0.2">
      <c r="A1849" s="142"/>
      <c r="B1849" s="142"/>
      <c r="C1849" s="142"/>
      <c r="D1849" s="142"/>
      <c r="E1849" s="142"/>
      <c r="F1849" s="142"/>
      <c r="G1849" s="142"/>
      <c r="H1849" s="142"/>
      <c r="I1849" s="142"/>
      <c r="J1849" s="143"/>
      <c r="K1849" s="143"/>
      <c r="L1849" s="143"/>
      <c r="M1849" s="143"/>
      <c r="N1849" s="143"/>
      <c r="O1849" s="143"/>
      <c r="P1849" s="143"/>
      <c r="Q1849" s="143"/>
      <c r="R1849" s="143"/>
      <c r="S1849" s="143"/>
      <c r="T1849" s="143"/>
    </row>
    <row r="1850" spans="1:20" x14ac:dyDescent="0.2">
      <c r="A1850" s="142"/>
      <c r="B1850" s="142"/>
      <c r="C1850" s="142"/>
      <c r="D1850" s="142"/>
      <c r="E1850" s="142"/>
      <c r="F1850" s="142"/>
      <c r="G1850" s="142"/>
      <c r="H1850" s="142"/>
      <c r="I1850" s="142"/>
      <c r="J1850" s="143"/>
      <c r="K1850" s="143"/>
      <c r="L1850" s="143"/>
      <c r="M1850" s="143"/>
      <c r="N1850" s="143"/>
      <c r="O1850" s="143"/>
      <c r="P1850" s="143"/>
      <c r="Q1850" s="143"/>
      <c r="R1850" s="143"/>
      <c r="S1850" s="143"/>
      <c r="T1850" s="143"/>
    </row>
    <row r="1851" spans="1:20" x14ac:dyDescent="0.2">
      <c r="A1851" s="142"/>
      <c r="B1851" s="142"/>
      <c r="C1851" s="142"/>
      <c r="D1851" s="142"/>
      <c r="E1851" s="142"/>
      <c r="F1851" s="142"/>
      <c r="G1851" s="142"/>
      <c r="H1851" s="142"/>
      <c r="I1851" s="142"/>
      <c r="J1851" s="143"/>
      <c r="K1851" s="143"/>
      <c r="L1851" s="143"/>
      <c r="M1851" s="143"/>
      <c r="N1851" s="143"/>
      <c r="O1851" s="143"/>
      <c r="P1851" s="143"/>
      <c r="Q1851" s="143"/>
      <c r="R1851" s="143"/>
      <c r="S1851" s="143"/>
      <c r="T1851" s="143"/>
    </row>
    <row r="1852" spans="1:20" x14ac:dyDescent="0.2">
      <c r="A1852" s="142"/>
      <c r="B1852" s="142"/>
      <c r="C1852" s="142"/>
      <c r="D1852" s="142"/>
      <c r="E1852" s="142"/>
      <c r="F1852" s="142"/>
      <c r="G1852" s="142"/>
      <c r="H1852" s="142"/>
      <c r="I1852" s="142"/>
      <c r="J1852" s="143"/>
      <c r="K1852" s="143"/>
      <c r="L1852" s="143"/>
      <c r="M1852" s="143"/>
      <c r="N1852" s="143"/>
      <c r="O1852" s="143"/>
      <c r="P1852" s="143"/>
      <c r="Q1852" s="143"/>
      <c r="R1852" s="143"/>
      <c r="S1852" s="143"/>
      <c r="T1852" s="143"/>
    </row>
    <row r="1853" spans="1:20" x14ac:dyDescent="0.2">
      <c r="A1853" s="142"/>
      <c r="B1853" s="142"/>
      <c r="C1853" s="142"/>
      <c r="D1853" s="142"/>
      <c r="E1853" s="142"/>
      <c r="F1853" s="142"/>
      <c r="G1853" s="142"/>
      <c r="H1853" s="142"/>
      <c r="I1853" s="142"/>
      <c r="J1853" s="143"/>
      <c r="K1853" s="143"/>
      <c r="L1853" s="143"/>
      <c r="M1853" s="143"/>
      <c r="N1853" s="143"/>
      <c r="O1853" s="143"/>
      <c r="P1853" s="143"/>
      <c r="Q1853" s="143"/>
      <c r="R1853" s="143"/>
      <c r="S1853" s="143"/>
      <c r="T1853" s="143"/>
    </row>
    <row r="1854" spans="1:20" x14ac:dyDescent="0.2">
      <c r="A1854" s="142"/>
      <c r="B1854" s="142"/>
      <c r="C1854" s="142"/>
      <c r="D1854" s="142"/>
      <c r="E1854" s="142"/>
      <c r="F1854" s="142"/>
      <c r="G1854" s="142"/>
      <c r="H1854" s="142"/>
      <c r="I1854" s="142"/>
      <c r="J1854" s="143"/>
      <c r="K1854" s="143"/>
      <c r="L1854" s="143"/>
      <c r="M1854" s="143"/>
      <c r="N1854" s="143"/>
      <c r="O1854" s="143"/>
      <c r="P1854" s="143"/>
      <c r="Q1854" s="143"/>
      <c r="R1854" s="143"/>
      <c r="S1854" s="143"/>
      <c r="T1854" s="143"/>
    </row>
    <row r="1855" spans="1:20" x14ac:dyDescent="0.2">
      <c r="A1855" s="142"/>
      <c r="B1855" s="142"/>
      <c r="C1855" s="142"/>
      <c r="D1855" s="142"/>
      <c r="E1855" s="142"/>
      <c r="F1855" s="142"/>
      <c r="G1855" s="142"/>
      <c r="H1855" s="142"/>
      <c r="I1855" s="142"/>
      <c r="J1855" s="143"/>
      <c r="K1855" s="143"/>
      <c r="L1855" s="143"/>
      <c r="M1855" s="143"/>
      <c r="N1855" s="143"/>
      <c r="O1855" s="143"/>
      <c r="P1855" s="143"/>
      <c r="Q1855" s="143"/>
      <c r="R1855" s="143"/>
      <c r="S1855" s="143"/>
      <c r="T1855" s="143"/>
    </row>
    <row r="1856" spans="1:20" x14ac:dyDescent="0.2">
      <c r="A1856" s="142"/>
      <c r="B1856" s="142"/>
      <c r="C1856" s="142"/>
      <c r="D1856" s="142"/>
      <c r="E1856" s="142"/>
      <c r="F1856" s="142"/>
      <c r="G1856" s="142"/>
      <c r="H1856" s="142"/>
      <c r="I1856" s="142"/>
      <c r="J1856" s="143"/>
      <c r="K1856" s="143"/>
      <c r="L1856" s="143"/>
      <c r="M1856" s="143"/>
      <c r="N1856" s="143"/>
      <c r="O1856" s="143"/>
      <c r="P1856" s="143"/>
      <c r="Q1856" s="143"/>
      <c r="R1856" s="143"/>
      <c r="S1856" s="143"/>
      <c r="T1856" s="143"/>
    </row>
    <row r="1857" spans="1:20" x14ac:dyDescent="0.2">
      <c r="A1857" s="142"/>
      <c r="B1857" s="142"/>
      <c r="C1857" s="142"/>
      <c r="D1857" s="142"/>
      <c r="E1857" s="142"/>
      <c r="F1857" s="142"/>
      <c r="G1857" s="142"/>
      <c r="H1857" s="142"/>
      <c r="I1857" s="142"/>
      <c r="J1857" s="143"/>
      <c r="K1857" s="143"/>
      <c r="L1857" s="143"/>
      <c r="M1857" s="143"/>
      <c r="N1857" s="143"/>
      <c r="O1857" s="143"/>
      <c r="P1857" s="143"/>
      <c r="Q1857" s="143"/>
      <c r="R1857" s="143"/>
      <c r="S1857" s="143"/>
      <c r="T1857" s="143"/>
    </row>
    <row r="1858" spans="1:20" x14ac:dyDescent="0.2">
      <c r="A1858" s="142"/>
      <c r="B1858" s="142"/>
      <c r="C1858" s="142"/>
      <c r="D1858" s="142"/>
      <c r="E1858" s="142"/>
      <c r="F1858" s="142"/>
      <c r="G1858" s="142"/>
      <c r="H1858" s="142"/>
      <c r="I1858" s="142"/>
      <c r="J1858" s="143"/>
      <c r="K1858" s="143"/>
      <c r="L1858" s="143"/>
      <c r="M1858" s="143"/>
      <c r="N1858" s="143"/>
      <c r="O1858" s="143"/>
      <c r="P1858" s="143"/>
      <c r="Q1858" s="143"/>
      <c r="R1858" s="143"/>
      <c r="S1858" s="143"/>
      <c r="T1858" s="143"/>
    </row>
    <row r="1859" spans="1:20" x14ac:dyDescent="0.2">
      <c r="A1859" s="142"/>
      <c r="B1859" s="142"/>
      <c r="C1859" s="142"/>
      <c r="D1859" s="142"/>
      <c r="E1859" s="142"/>
      <c r="F1859" s="142"/>
      <c r="G1859" s="142"/>
      <c r="H1859" s="142"/>
      <c r="I1859" s="142"/>
      <c r="J1859" s="143"/>
      <c r="K1859" s="143"/>
      <c r="L1859" s="143"/>
      <c r="M1859" s="143"/>
      <c r="N1859" s="143"/>
      <c r="O1859" s="143"/>
      <c r="P1859" s="143"/>
      <c r="Q1859" s="143"/>
      <c r="R1859" s="143"/>
      <c r="S1859" s="143"/>
      <c r="T1859" s="143"/>
    </row>
    <row r="1860" spans="1:20" x14ac:dyDescent="0.2">
      <c r="A1860" s="142"/>
      <c r="B1860" s="142"/>
      <c r="C1860" s="142"/>
      <c r="D1860" s="142"/>
      <c r="E1860" s="142"/>
      <c r="F1860" s="142"/>
      <c r="G1860" s="142"/>
      <c r="H1860" s="142"/>
      <c r="I1860" s="142"/>
      <c r="J1860" s="143"/>
      <c r="K1860" s="143"/>
      <c r="L1860" s="143"/>
      <c r="M1860" s="143"/>
      <c r="N1860" s="143"/>
      <c r="O1860" s="143"/>
      <c r="P1860" s="143"/>
      <c r="Q1860" s="143"/>
      <c r="R1860" s="143"/>
      <c r="S1860" s="143"/>
      <c r="T1860" s="143"/>
    </row>
    <row r="1861" spans="1:20" x14ac:dyDescent="0.2">
      <c r="A1861" s="142"/>
      <c r="B1861" s="142"/>
      <c r="C1861" s="142"/>
      <c r="D1861" s="142"/>
      <c r="E1861" s="142"/>
      <c r="F1861" s="142"/>
      <c r="G1861" s="142"/>
      <c r="H1861" s="142"/>
      <c r="I1861" s="142"/>
      <c r="J1861" s="143"/>
      <c r="K1861" s="143"/>
      <c r="L1861" s="143"/>
      <c r="M1861" s="143"/>
      <c r="N1861" s="143"/>
      <c r="O1861" s="143"/>
      <c r="P1861" s="143"/>
      <c r="Q1861" s="143"/>
      <c r="R1861" s="143"/>
      <c r="S1861" s="143"/>
      <c r="T1861" s="143"/>
    </row>
    <row r="1862" spans="1:20" x14ac:dyDescent="0.2">
      <c r="A1862" s="142"/>
      <c r="B1862" s="142"/>
      <c r="C1862" s="142"/>
      <c r="D1862" s="142"/>
      <c r="E1862" s="142"/>
      <c r="F1862" s="142"/>
      <c r="G1862" s="142"/>
      <c r="H1862" s="142"/>
      <c r="I1862" s="142"/>
      <c r="J1862" s="143"/>
      <c r="K1862" s="143"/>
      <c r="L1862" s="143"/>
      <c r="M1862" s="143"/>
      <c r="N1862" s="143"/>
      <c r="O1862" s="143"/>
      <c r="P1862" s="143"/>
      <c r="Q1862" s="143"/>
      <c r="R1862" s="143"/>
      <c r="S1862" s="143"/>
      <c r="T1862" s="143"/>
    </row>
    <row r="1863" spans="1:20" x14ac:dyDescent="0.2">
      <c r="A1863" s="142"/>
      <c r="B1863" s="142"/>
      <c r="C1863" s="142"/>
      <c r="D1863" s="142"/>
      <c r="E1863" s="142"/>
      <c r="F1863" s="142"/>
      <c r="G1863" s="142"/>
      <c r="H1863" s="142"/>
      <c r="I1863" s="142"/>
      <c r="J1863" s="143"/>
      <c r="K1863" s="143"/>
      <c r="L1863" s="143"/>
      <c r="M1863" s="143"/>
      <c r="N1863" s="143"/>
      <c r="O1863" s="143"/>
      <c r="P1863" s="143"/>
      <c r="Q1863" s="143"/>
      <c r="R1863" s="143"/>
      <c r="S1863" s="143"/>
      <c r="T1863" s="143"/>
    </row>
    <row r="1864" spans="1:20" x14ac:dyDescent="0.2">
      <c r="A1864" s="142"/>
      <c r="B1864" s="142"/>
      <c r="C1864" s="142"/>
      <c r="D1864" s="142"/>
      <c r="E1864" s="142"/>
      <c r="F1864" s="142"/>
      <c r="G1864" s="142"/>
      <c r="H1864" s="142"/>
      <c r="I1864" s="142"/>
      <c r="J1864" s="143"/>
      <c r="K1864" s="143"/>
      <c r="L1864" s="143"/>
      <c r="M1864" s="143"/>
      <c r="N1864" s="143"/>
      <c r="O1864" s="143"/>
      <c r="P1864" s="143"/>
      <c r="Q1864" s="143"/>
      <c r="R1864" s="143"/>
      <c r="S1864" s="143"/>
      <c r="T1864" s="143"/>
    </row>
    <row r="1865" spans="1:20" x14ac:dyDescent="0.2">
      <c r="A1865" s="142"/>
      <c r="B1865" s="142"/>
      <c r="C1865" s="142"/>
      <c r="D1865" s="142"/>
      <c r="E1865" s="142"/>
      <c r="F1865" s="142"/>
      <c r="G1865" s="142"/>
      <c r="H1865" s="142"/>
      <c r="I1865" s="142"/>
      <c r="J1865" s="143"/>
      <c r="K1865" s="143"/>
      <c r="L1865" s="143"/>
      <c r="M1865" s="143"/>
      <c r="N1865" s="143"/>
      <c r="O1865" s="143"/>
      <c r="P1865" s="143"/>
      <c r="Q1865" s="143"/>
      <c r="R1865" s="143"/>
      <c r="S1865" s="143"/>
      <c r="T1865" s="143"/>
    </row>
    <row r="1866" spans="1:20" x14ac:dyDescent="0.2">
      <c r="A1866" s="142"/>
      <c r="B1866" s="142"/>
      <c r="C1866" s="142"/>
      <c r="D1866" s="142"/>
      <c r="E1866" s="142"/>
      <c r="F1866" s="142"/>
      <c r="G1866" s="142"/>
      <c r="H1866" s="142"/>
      <c r="I1866" s="142"/>
      <c r="J1866" s="143"/>
      <c r="K1866" s="143"/>
      <c r="L1866" s="143"/>
      <c r="M1866" s="143"/>
      <c r="N1866" s="143"/>
      <c r="O1866" s="143"/>
      <c r="P1866" s="143"/>
      <c r="Q1866" s="143"/>
      <c r="R1866" s="143"/>
      <c r="S1866" s="143"/>
      <c r="T1866" s="143"/>
    </row>
    <row r="1867" spans="1:20" x14ac:dyDescent="0.2">
      <c r="A1867" s="142"/>
      <c r="B1867" s="142"/>
      <c r="C1867" s="142"/>
      <c r="D1867" s="142"/>
      <c r="E1867" s="142"/>
      <c r="F1867" s="142"/>
      <c r="G1867" s="142"/>
      <c r="H1867" s="142"/>
      <c r="I1867" s="142"/>
      <c r="J1867" s="143"/>
      <c r="K1867" s="143"/>
      <c r="L1867" s="143"/>
      <c r="M1867" s="143"/>
      <c r="N1867" s="143"/>
      <c r="O1867" s="143"/>
      <c r="P1867" s="143"/>
      <c r="Q1867" s="143"/>
      <c r="R1867" s="143"/>
      <c r="S1867" s="143"/>
      <c r="T1867" s="143"/>
    </row>
    <row r="1868" spans="1:20" x14ac:dyDescent="0.2">
      <c r="A1868" s="142"/>
      <c r="B1868" s="142"/>
      <c r="C1868" s="142"/>
      <c r="D1868" s="142"/>
      <c r="E1868" s="142"/>
      <c r="F1868" s="142"/>
      <c r="G1868" s="142"/>
      <c r="H1868" s="142"/>
      <c r="I1868" s="142"/>
      <c r="J1868" s="143"/>
      <c r="K1868" s="143"/>
      <c r="L1868" s="143"/>
      <c r="M1868" s="143"/>
      <c r="N1868" s="143"/>
      <c r="O1868" s="143"/>
      <c r="P1868" s="143"/>
      <c r="Q1868" s="143"/>
      <c r="R1868" s="143"/>
      <c r="S1868" s="143"/>
      <c r="T1868" s="143"/>
    </row>
    <row r="1869" spans="1:20" x14ac:dyDescent="0.2">
      <c r="A1869" s="142"/>
      <c r="B1869" s="142"/>
      <c r="C1869" s="142"/>
      <c r="D1869" s="142"/>
      <c r="E1869" s="142"/>
      <c r="F1869" s="142"/>
      <c r="G1869" s="142"/>
      <c r="H1869" s="142"/>
      <c r="I1869" s="142"/>
      <c r="J1869" s="143"/>
      <c r="K1869" s="143"/>
      <c r="L1869" s="143"/>
      <c r="M1869" s="143"/>
      <c r="N1869" s="143"/>
      <c r="O1869" s="143"/>
      <c r="P1869" s="143"/>
      <c r="Q1869" s="143"/>
      <c r="R1869" s="143"/>
      <c r="S1869" s="143"/>
      <c r="T1869" s="143"/>
    </row>
    <row r="1870" spans="1:20" x14ac:dyDescent="0.2">
      <c r="A1870" s="142"/>
      <c r="B1870" s="142"/>
      <c r="C1870" s="142"/>
      <c r="D1870" s="142"/>
      <c r="E1870" s="142"/>
      <c r="F1870" s="142"/>
      <c r="G1870" s="142"/>
      <c r="H1870" s="142"/>
      <c r="I1870" s="142"/>
      <c r="J1870" s="143"/>
      <c r="K1870" s="143"/>
      <c r="L1870" s="143"/>
      <c r="M1870" s="143"/>
      <c r="N1870" s="143"/>
      <c r="O1870" s="143"/>
      <c r="P1870" s="143"/>
      <c r="Q1870" s="143"/>
      <c r="R1870" s="143"/>
      <c r="S1870" s="143"/>
      <c r="T1870" s="143"/>
    </row>
    <row r="1871" spans="1:20" x14ac:dyDescent="0.2">
      <c r="A1871" s="142"/>
      <c r="B1871" s="142"/>
      <c r="C1871" s="142"/>
      <c r="D1871" s="142"/>
      <c r="E1871" s="142"/>
      <c r="F1871" s="142"/>
      <c r="G1871" s="142"/>
      <c r="H1871" s="142"/>
      <c r="I1871" s="142"/>
      <c r="J1871" s="143"/>
      <c r="K1871" s="143"/>
      <c r="L1871" s="143"/>
      <c r="M1871" s="143"/>
      <c r="N1871" s="143"/>
      <c r="O1871" s="143"/>
      <c r="P1871" s="143"/>
      <c r="Q1871" s="143"/>
      <c r="R1871" s="143"/>
      <c r="S1871" s="143"/>
      <c r="T1871" s="143"/>
    </row>
    <row r="1872" spans="1:20" x14ac:dyDescent="0.2">
      <c r="A1872" s="142"/>
      <c r="B1872" s="142"/>
      <c r="C1872" s="142"/>
      <c r="D1872" s="142"/>
      <c r="E1872" s="142"/>
      <c r="F1872" s="142"/>
      <c r="G1872" s="142"/>
      <c r="H1872" s="142"/>
      <c r="I1872" s="142"/>
      <c r="J1872" s="143"/>
      <c r="K1872" s="143"/>
      <c r="L1872" s="143"/>
      <c r="M1872" s="143"/>
      <c r="N1872" s="143"/>
      <c r="O1872" s="143"/>
      <c r="P1872" s="143"/>
      <c r="Q1872" s="143"/>
      <c r="R1872" s="143"/>
      <c r="S1872" s="143"/>
      <c r="T1872" s="143"/>
    </row>
    <row r="1873" spans="1:20" x14ac:dyDescent="0.2">
      <c r="A1873" s="142"/>
      <c r="B1873" s="142"/>
      <c r="C1873" s="142"/>
      <c r="D1873" s="142"/>
      <c r="E1873" s="142"/>
      <c r="F1873" s="142"/>
      <c r="G1873" s="142"/>
      <c r="H1873" s="142"/>
      <c r="I1873" s="142"/>
      <c r="J1873" s="143"/>
      <c r="K1873" s="143"/>
      <c r="L1873" s="143"/>
      <c r="M1873" s="143"/>
      <c r="N1873" s="143"/>
      <c r="O1873" s="143"/>
      <c r="P1873" s="143"/>
      <c r="Q1873" s="143"/>
      <c r="R1873" s="143"/>
      <c r="S1873" s="143"/>
      <c r="T1873" s="143"/>
    </row>
    <row r="1874" spans="1:20" x14ac:dyDescent="0.2">
      <c r="A1874" s="142"/>
      <c r="B1874" s="142"/>
      <c r="C1874" s="142"/>
      <c r="D1874" s="142"/>
      <c r="E1874" s="142"/>
      <c r="F1874" s="142"/>
      <c r="G1874" s="142"/>
      <c r="H1874" s="142"/>
      <c r="I1874" s="142"/>
      <c r="J1874" s="143"/>
      <c r="K1874" s="143"/>
      <c r="L1874" s="143"/>
      <c r="M1874" s="143"/>
      <c r="N1874" s="143"/>
      <c r="O1874" s="143"/>
      <c r="P1874" s="143"/>
      <c r="Q1874" s="143"/>
      <c r="R1874" s="143"/>
      <c r="S1874" s="143"/>
      <c r="T1874" s="143"/>
    </row>
    <row r="1875" spans="1:20" x14ac:dyDescent="0.2">
      <c r="A1875" s="142"/>
      <c r="B1875" s="142"/>
      <c r="C1875" s="142"/>
      <c r="D1875" s="142"/>
      <c r="E1875" s="142"/>
      <c r="F1875" s="142"/>
      <c r="G1875" s="142"/>
      <c r="H1875" s="142"/>
      <c r="I1875" s="142"/>
      <c r="J1875" s="143"/>
      <c r="K1875" s="143"/>
      <c r="L1875" s="143"/>
      <c r="M1875" s="143"/>
      <c r="N1875" s="143"/>
      <c r="O1875" s="143"/>
      <c r="P1875" s="143"/>
      <c r="Q1875" s="143"/>
      <c r="R1875" s="143"/>
      <c r="S1875" s="143"/>
      <c r="T1875" s="143"/>
    </row>
    <row r="1876" spans="1:20" x14ac:dyDescent="0.2">
      <c r="A1876" s="142"/>
      <c r="B1876" s="142"/>
      <c r="C1876" s="142"/>
      <c r="D1876" s="142"/>
      <c r="E1876" s="142"/>
      <c r="F1876" s="142"/>
      <c r="G1876" s="142"/>
      <c r="H1876" s="142"/>
      <c r="I1876" s="142"/>
      <c r="J1876" s="143"/>
      <c r="K1876" s="143"/>
      <c r="L1876" s="143"/>
      <c r="M1876" s="143"/>
      <c r="N1876" s="143"/>
      <c r="O1876" s="143"/>
      <c r="P1876" s="143"/>
      <c r="Q1876" s="143"/>
      <c r="R1876" s="143"/>
      <c r="S1876" s="143"/>
      <c r="T1876" s="143"/>
    </row>
    <row r="1877" spans="1:20" x14ac:dyDescent="0.2">
      <c r="A1877" s="142"/>
      <c r="B1877" s="142"/>
      <c r="C1877" s="142"/>
      <c r="D1877" s="142"/>
      <c r="E1877" s="142"/>
      <c r="F1877" s="142"/>
      <c r="G1877" s="142"/>
      <c r="H1877" s="142"/>
      <c r="I1877" s="142"/>
      <c r="J1877" s="143"/>
      <c r="K1877" s="143"/>
      <c r="L1877" s="143"/>
      <c r="M1877" s="143"/>
      <c r="N1877" s="143"/>
      <c r="O1877" s="143"/>
      <c r="P1877" s="143"/>
      <c r="Q1877" s="143"/>
      <c r="R1877" s="143"/>
      <c r="S1877" s="143"/>
      <c r="T1877" s="143"/>
    </row>
    <row r="1878" spans="1:20" x14ac:dyDescent="0.2">
      <c r="A1878" s="142"/>
      <c r="B1878" s="142"/>
      <c r="C1878" s="142"/>
      <c r="D1878" s="142"/>
      <c r="E1878" s="142"/>
      <c r="F1878" s="142"/>
      <c r="G1878" s="142"/>
      <c r="H1878" s="142"/>
      <c r="I1878" s="142"/>
      <c r="J1878" s="143"/>
      <c r="K1878" s="143"/>
      <c r="L1878" s="143"/>
      <c r="M1878" s="143"/>
      <c r="N1878" s="143"/>
      <c r="O1878" s="143"/>
      <c r="P1878" s="143"/>
      <c r="Q1878" s="143"/>
      <c r="R1878" s="143"/>
      <c r="S1878" s="143"/>
      <c r="T1878" s="143"/>
    </row>
    <row r="1879" spans="1:20" x14ac:dyDescent="0.2">
      <c r="A1879" s="142"/>
      <c r="B1879" s="142"/>
      <c r="C1879" s="142"/>
      <c r="D1879" s="142"/>
      <c r="E1879" s="142"/>
      <c r="F1879" s="142"/>
      <c r="G1879" s="142"/>
      <c r="H1879" s="142"/>
      <c r="I1879" s="142"/>
      <c r="J1879" s="143"/>
      <c r="K1879" s="143"/>
      <c r="L1879" s="143"/>
      <c r="M1879" s="143"/>
      <c r="N1879" s="143"/>
      <c r="O1879" s="143"/>
      <c r="P1879" s="143"/>
      <c r="Q1879" s="143"/>
      <c r="R1879" s="143"/>
      <c r="S1879" s="143"/>
      <c r="T1879" s="143"/>
    </row>
    <row r="1880" spans="1:20" x14ac:dyDescent="0.2">
      <c r="A1880" s="142"/>
      <c r="B1880" s="142"/>
      <c r="C1880" s="142"/>
      <c r="D1880" s="142"/>
      <c r="E1880" s="142"/>
      <c r="F1880" s="142"/>
      <c r="G1880" s="142"/>
      <c r="H1880" s="142"/>
      <c r="I1880" s="142"/>
      <c r="J1880" s="143"/>
      <c r="K1880" s="143"/>
      <c r="L1880" s="143"/>
      <c r="M1880" s="143"/>
      <c r="N1880" s="143"/>
      <c r="O1880" s="143"/>
      <c r="P1880" s="143"/>
      <c r="Q1880" s="143"/>
      <c r="R1880" s="143"/>
      <c r="S1880" s="143"/>
      <c r="T1880" s="143"/>
    </row>
    <row r="1881" spans="1:20" x14ac:dyDescent="0.2">
      <c r="A1881" s="142"/>
      <c r="B1881" s="142"/>
      <c r="C1881" s="142"/>
      <c r="D1881" s="142"/>
      <c r="E1881" s="142"/>
      <c r="F1881" s="142"/>
      <c r="G1881" s="142"/>
      <c r="H1881" s="142"/>
      <c r="I1881" s="142"/>
      <c r="J1881" s="143"/>
      <c r="K1881" s="143"/>
      <c r="L1881" s="143"/>
      <c r="M1881" s="143"/>
      <c r="N1881" s="143"/>
      <c r="O1881" s="143"/>
      <c r="P1881" s="143"/>
      <c r="Q1881" s="143"/>
      <c r="R1881" s="143"/>
      <c r="S1881" s="143"/>
      <c r="T1881" s="143"/>
    </row>
    <row r="1882" spans="1:20" x14ac:dyDescent="0.2">
      <c r="A1882" s="142"/>
      <c r="B1882" s="142"/>
      <c r="C1882" s="142"/>
      <c r="D1882" s="142"/>
      <c r="E1882" s="142"/>
      <c r="F1882" s="142"/>
      <c r="G1882" s="142"/>
      <c r="H1882" s="142"/>
      <c r="I1882" s="142"/>
      <c r="J1882" s="143"/>
      <c r="K1882" s="143"/>
      <c r="L1882" s="143"/>
      <c r="M1882" s="143"/>
      <c r="N1882" s="143"/>
      <c r="O1882" s="143"/>
      <c r="P1882" s="143"/>
      <c r="Q1882" s="143"/>
      <c r="R1882" s="143"/>
      <c r="S1882" s="143"/>
      <c r="T1882" s="143"/>
    </row>
    <row r="1883" spans="1:20" x14ac:dyDescent="0.2">
      <c r="A1883" s="142"/>
      <c r="B1883" s="142"/>
      <c r="C1883" s="142"/>
      <c r="D1883" s="142"/>
      <c r="E1883" s="142"/>
      <c r="F1883" s="142"/>
      <c r="G1883" s="142"/>
      <c r="H1883" s="142"/>
      <c r="I1883" s="142"/>
      <c r="J1883" s="143"/>
      <c r="K1883" s="143"/>
      <c r="L1883" s="143"/>
      <c r="M1883" s="143"/>
      <c r="N1883" s="143"/>
      <c r="O1883" s="143"/>
      <c r="P1883" s="143"/>
      <c r="Q1883" s="143"/>
      <c r="R1883" s="143"/>
      <c r="S1883" s="143"/>
      <c r="T1883" s="143"/>
    </row>
    <row r="1884" spans="1:20" x14ac:dyDescent="0.2">
      <c r="A1884" s="142"/>
      <c r="B1884" s="142"/>
      <c r="C1884" s="142"/>
      <c r="D1884" s="142"/>
      <c r="E1884" s="142"/>
      <c r="F1884" s="142"/>
      <c r="G1884" s="142"/>
      <c r="H1884" s="142"/>
      <c r="I1884" s="142"/>
      <c r="J1884" s="143"/>
      <c r="K1884" s="143"/>
      <c r="L1884" s="143"/>
      <c r="M1884" s="143"/>
      <c r="N1884" s="143"/>
      <c r="O1884" s="143"/>
      <c r="P1884" s="143"/>
      <c r="Q1884" s="143"/>
      <c r="R1884" s="143"/>
      <c r="S1884" s="143"/>
      <c r="T1884" s="143"/>
    </row>
    <row r="1885" spans="1:20" x14ac:dyDescent="0.2">
      <c r="A1885" s="142"/>
      <c r="B1885" s="142"/>
      <c r="C1885" s="142"/>
      <c r="D1885" s="142"/>
      <c r="E1885" s="142"/>
      <c r="F1885" s="142"/>
      <c r="G1885" s="142"/>
      <c r="H1885" s="142"/>
      <c r="I1885" s="142"/>
      <c r="J1885" s="143"/>
      <c r="K1885" s="143"/>
      <c r="L1885" s="143"/>
      <c r="M1885" s="143"/>
      <c r="N1885" s="143"/>
      <c r="O1885" s="143"/>
      <c r="P1885" s="143"/>
      <c r="Q1885" s="143"/>
      <c r="R1885" s="143"/>
      <c r="S1885" s="143"/>
      <c r="T1885" s="143"/>
    </row>
    <row r="1886" spans="1:20" x14ac:dyDescent="0.2">
      <c r="A1886" s="142"/>
      <c r="B1886" s="142"/>
      <c r="C1886" s="142"/>
      <c r="D1886" s="142"/>
      <c r="E1886" s="142"/>
      <c r="F1886" s="142"/>
      <c r="G1886" s="142"/>
      <c r="H1886" s="142"/>
      <c r="I1886" s="142"/>
      <c r="J1886" s="143"/>
      <c r="K1886" s="143"/>
      <c r="L1886" s="143"/>
      <c r="M1886" s="143"/>
      <c r="N1886" s="143"/>
      <c r="O1886" s="143"/>
      <c r="P1886" s="143"/>
      <c r="Q1886" s="143"/>
      <c r="R1886" s="143"/>
      <c r="S1886" s="143"/>
      <c r="T1886" s="143"/>
    </row>
    <row r="1887" spans="1:20" x14ac:dyDescent="0.2">
      <c r="A1887" s="142"/>
      <c r="B1887" s="142"/>
      <c r="C1887" s="142"/>
      <c r="D1887" s="142"/>
      <c r="E1887" s="142"/>
      <c r="F1887" s="142"/>
      <c r="G1887" s="142"/>
      <c r="H1887" s="142"/>
      <c r="I1887" s="142"/>
      <c r="J1887" s="143"/>
      <c r="K1887" s="143"/>
      <c r="L1887" s="143"/>
      <c r="M1887" s="143"/>
      <c r="N1887" s="143"/>
      <c r="O1887" s="143"/>
      <c r="P1887" s="143"/>
      <c r="Q1887" s="143"/>
      <c r="R1887" s="143"/>
      <c r="S1887" s="143"/>
      <c r="T1887" s="143"/>
    </row>
    <row r="1888" spans="1:20" x14ac:dyDescent="0.2">
      <c r="A1888" s="142"/>
      <c r="B1888" s="142"/>
      <c r="C1888" s="142"/>
      <c r="D1888" s="142"/>
      <c r="E1888" s="142"/>
      <c r="F1888" s="142"/>
      <c r="G1888" s="142"/>
      <c r="H1888" s="142"/>
      <c r="I1888" s="142"/>
      <c r="J1888" s="143"/>
      <c r="K1888" s="143"/>
      <c r="L1888" s="143"/>
      <c r="M1888" s="143"/>
      <c r="N1888" s="143"/>
      <c r="O1888" s="143"/>
      <c r="P1888" s="143"/>
      <c r="Q1888" s="143"/>
      <c r="R1888" s="143"/>
      <c r="S1888" s="143"/>
      <c r="T1888" s="143"/>
    </row>
    <row r="1889" spans="1:20" x14ac:dyDescent="0.2">
      <c r="A1889" s="142"/>
      <c r="B1889" s="142"/>
      <c r="C1889" s="142"/>
      <c r="D1889" s="142"/>
      <c r="E1889" s="142"/>
      <c r="F1889" s="142"/>
      <c r="G1889" s="142"/>
      <c r="H1889" s="142"/>
      <c r="I1889" s="142"/>
      <c r="J1889" s="143"/>
      <c r="K1889" s="143"/>
      <c r="L1889" s="143"/>
      <c r="M1889" s="143"/>
      <c r="N1889" s="143"/>
      <c r="O1889" s="143"/>
      <c r="P1889" s="143"/>
      <c r="Q1889" s="143"/>
      <c r="R1889" s="143"/>
      <c r="S1889" s="143"/>
      <c r="T1889" s="143"/>
    </row>
    <row r="1890" spans="1:20" x14ac:dyDescent="0.2">
      <c r="A1890" s="142"/>
      <c r="B1890" s="142"/>
      <c r="C1890" s="142"/>
      <c r="D1890" s="142"/>
      <c r="E1890" s="142"/>
      <c r="F1890" s="142"/>
      <c r="G1890" s="142"/>
      <c r="H1890" s="142"/>
      <c r="I1890" s="142"/>
      <c r="J1890" s="143"/>
      <c r="K1890" s="143"/>
      <c r="L1890" s="143"/>
      <c r="M1890" s="143"/>
      <c r="N1890" s="143"/>
      <c r="O1890" s="143"/>
      <c r="P1890" s="143"/>
      <c r="Q1890" s="143"/>
      <c r="R1890" s="143"/>
      <c r="S1890" s="143"/>
      <c r="T1890" s="143"/>
    </row>
    <row r="1891" spans="1:20" x14ac:dyDescent="0.2">
      <c r="A1891" s="142"/>
      <c r="B1891" s="142"/>
      <c r="C1891" s="142"/>
      <c r="D1891" s="142"/>
      <c r="E1891" s="142"/>
      <c r="F1891" s="142"/>
      <c r="G1891" s="142"/>
      <c r="H1891" s="142"/>
      <c r="I1891" s="142"/>
      <c r="J1891" s="143"/>
      <c r="K1891" s="143"/>
      <c r="L1891" s="143"/>
      <c r="M1891" s="143"/>
      <c r="N1891" s="143"/>
      <c r="O1891" s="143"/>
      <c r="P1891" s="143"/>
      <c r="Q1891" s="143"/>
      <c r="R1891" s="143"/>
      <c r="S1891" s="143"/>
      <c r="T1891" s="143"/>
    </row>
    <row r="1892" spans="1:20" x14ac:dyDescent="0.2">
      <c r="A1892" s="142"/>
      <c r="B1892" s="142"/>
      <c r="C1892" s="142"/>
      <c r="D1892" s="142"/>
      <c r="E1892" s="142"/>
      <c r="F1892" s="142"/>
      <c r="G1892" s="142"/>
      <c r="H1892" s="142"/>
      <c r="I1892" s="142"/>
      <c r="J1892" s="143"/>
      <c r="K1892" s="143"/>
      <c r="L1892" s="143"/>
      <c r="M1892" s="143"/>
      <c r="N1892" s="143"/>
      <c r="O1892" s="143"/>
      <c r="P1892" s="143"/>
      <c r="Q1892" s="143"/>
      <c r="R1892" s="143"/>
      <c r="S1892" s="143"/>
      <c r="T1892" s="143"/>
    </row>
    <row r="1893" spans="1:20" x14ac:dyDescent="0.2">
      <c r="A1893" s="142"/>
      <c r="B1893" s="142"/>
      <c r="C1893" s="142"/>
      <c r="D1893" s="142"/>
      <c r="E1893" s="142"/>
      <c r="F1893" s="142"/>
      <c r="G1893" s="142"/>
      <c r="H1893" s="142"/>
      <c r="I1893" s="142"/>
      <c r="J1893" s="143"/>
      <c r="K1893" s="143"/>
      <c r="L1893" s="143"/>
      <c r="M1893" s="143"/>
      <c r="N1893" s="143"/>
      <c r="O1893" s="143"/>
      <c r="P1893" s="143"/>
      <c r="Q1893" s="143"/>
      <c r="R1893" s="143"/>
      <c r="S1893" s="143"/>
      <c r="T1893" s="143"/>
    </row>
    <row r="1894" spans="1:20" x14ac:dyDescent="0.2">
      <c r="A1894" s="142"/>
      <c r="B1894" s="142"/>
      <c r="C1894" s="142"/>
      <c r="D1894" s="142"/>
      <c r="E1894" s="142"/>
      <c r="F1894" s="142"/>
      <c r="G1894" s="142"/>
      <c r="H1894" s="142"/>
      <c r="I1894" s="142"/>
      <c r="J1894" s="143"/>
      <c r="K1894" s="143"/>
      <c r="L1894" s="143"/>
      <c r="M1894" s="143"/>
      <c r="N1894" s="143"/>
      <c r="O1894" s="143"/>
      <c r="P1894" s="143"/>
      <c r="Q1894" s="143"/>
      <c r="R1894" s="143"/>
      <c r="S1894" s="143"/>
      <c r="T1894" s="143"/>
    </row>
    <row r="1895" spans="1:20" x14ac:dyDescent="0.2">
      <c r="A1895" s="142"/>
      <c r="B1895" s="142"/>
      <c r="C1895" s="142"/>
      <c r="D1895" s="142"/>
      <c r="E1895" s="142"/>
      <c r="F1895" s="142"/>
      <c r="G1895" s="142"/>
      <c r="H1895" s="142"/>
      <c r="I1895" s="142"/>
      <c r="J1895" s="143"/>
      <c r="K1895" s="143"/>
      <c r="L1895" s="143"/>
      <c r="M1895" s="143"/>
      <c r="N1895" s="143"/>
      <c r="O1895" s="143"/>
      <c r="P1895" s="143"/>
      <c r="Q1895" s="143"/>
      <c r="R1895" s="143"/>
      <c r="S1895" s="143"/>
      <c r="T1895" s="143"/>
    </row>
    <row r="1896" spans="1:20" x14ac:dyDescent="0.2">
      <c r="A1896" s="142"/>
      <c r="B1896" s="142"/>
      <c r="C1896" s="142"/>
      <c r="D1896" s="142"/>
      <c r="E1896" s="142"/>
      <c r="F1896" s="142"/>
      <c r="G1896" s="142"/>
      <c r="H1896" s="142"/>
      <c r="I1896" s="142"/>
      <c r="J1896" s="143"/>
      <c r="K1896" s="143"/>
      <c r="L1896" s="143"/>
      <c r="M1896" s="143"/>
      <c r="N1896" s="143"/>
      <c r="O1896" s="143"/>
      <c r="P1896" s="143"/>
      <c r="Q1896" s="143"/>
      <c r="R1896" s="143"/>
      <c r="S1896" s="143"/>
      <c r="T1896" s="143"/>
    </row>
    <row r="1897" spans="1:20" x14ac:dyDescent="0.2">
      <c r="A1897" s="142"/>
      <c r="B1897" s="142"/>
      <c r="C1897" s="142"/>
      <c r="D1897" s="142"/>
      <c r="E1897" s="142"/>
      <c r="F1897" s="142"/>
      <c r="G1897" s="142"/>
      <c r="H1897" s="142"/>
      <c r="I1897" s="142"/>
      <c r="J1897" s="143"/>
      <c r="K1897" s="143"/>
      <c r="L1897" s="143"/>
      <c r="M1897" s="143"/>
      <c r="N1897" s="143"/>
      <c r="O1897" s="143"/>
      <c r="P1897" s="143"/>
      <c r="Q1897" s="143"/>
      <c r="R1897" s="143"/>
      <c r="S1897" s="143"/>
      <c r="T1897" s="143"/>
    </row>
    <row r="1898" spans="1:20" x14ac:dyDescent="0.2">
      <c r="A1898" s="142"/>
      <c r="B1898" s="142"/>
      <c r="C1898" s="142"/>
      <c r="D1898" s="142"/>
      <c r="E1898" s="142"/>
      <c r="F1898" s="142"/>
      <c r="G1898" s="142"/>
      <c r="H1898" s="142"/>
      <c r="I1898" s="142"/>
      <c r="J1898" s="143"/>
      <c r="K1898" s="143"/>
      <c r="L1898" s="143"/>
      <c r="M1898" s="143"/>
      <c r="N1898" s="143"/>
      <c r="O1898" s="143"/>
      <c r="P1898" s="143"/>
      <c r="Q1898" s="143"/>
      <c r="R1898" s="143"/>
      <c r="S1898" s="143"/>
      <c r="T1898" s="143"/>
    </row>
    <row r="1899" spans="1:20" x14ac:dyDescent="0.2">
      <c r="A1899" s="142"/>
      <c r="B1899" s="142"/>
      <c r="C1899" s="142"/>
      <c r="D1899" s="142"/>
      <c r="E1899" s="142"/>
      <c r="F1899" s="142"/>
      <c r="G1899" s="142"/>
      <c r="H1899" s="142"/>
      <c r="I1899" s="142"/>
      <c r="J1899" s="143"/>
      <c r="K1899" s="143"/>
      <c r="L1899" s="143"/>
      <c r="M1899" s="143"/>
      <c r="N1899" s="143"/>
      <c r="O1899" s="143"/>
      <c r="P1899" s="143"/>
      <c r="Q1899" s="143"/>
      <c r="R1899" s="143"/>
      <c r="S1899" s="143"/>
      <c r="T1899" s="143"/>
    </row>
    <row r="1900" spans="1:20" x14ac:dyDescent="0.2">
      <c r="A1900" s="142"/>
      <c r="B1900" s="142"/>
      <c r="C1900" s="142"/>
      <c r="D1900" s="142"/>
      <c r="E1900" s="142"/>
      <c r="F1900" s="142"/>
      <c r="G1900" s="142"/>
      <c r="H1900" s="142"/>
      <c r="I1900" s="142"/>
      <c r="J1900" s="143"/>
      <c r="K1900" s="143"/>
      <c r="L1900" s="143"/>
      <c r="M1900" s="143"/>
      <c r="N1900" s="143"/>
      <c r="O1900" s="143"/>
      <c r="P1900" s="143"/>
      <c r="Q1900" s="143"/>
      <c r="R1900" s="143"/>
      <c r="S1900" s="143"/>
      <c r="T1900" s="143"/>
    </row>
    <row r="1901" spans="1:20" x14ac:dyDescent="0.2">
      <c r="A1901" s="142"/>
      <c r="B1901" s="142"/>
      <c r="C1901" s="142"/>
      <c r="D1901" s="142"/>
      <c r="E1901" s="142"/>
      <c r="F1901" s="142"/>
      <c r="G1901" s="142"/>
      <c r="H1901" s="142"/>
      <c r="I1901" s="142"/>
      <c r="J1901" s="143"/>
      <c r="K1901" s="143"/>
      <c r="L1901" s="143"/>
      <c r="M1901" s="143"/>
      <c r="N1901" s="143"/>
      <c r="O1901" s="143"/>
      <c r="P1901" s="143"/>
      <c r="Q1901" s="143"/>
      <c r="R1901" s="143"/>
      <c r="S1901" s="143"/>
      <c r="T1901" s="143"/>
    </row>
    <row r="1902" spans="1:20" x14ac:dyDescent="0.2">
      <c r="A1902" s="142"/>
      <c r="B1902" s="142"/>
      <c r="C1902" s="142"/>
      <c r="D1902" s="142"/>
      <c r="E1902" s="142"/>
      <c r="F1902" s="142"/>
      <c r="G1902" s="142"/>
      <c r="H1902" s="142"/>
      <c r="I1902" s="142"/>
      <c r="J1902" s="143"/>
      <c r="K1902" s="143"/>
      <c r="L1902" s="143"/>
      <c r="M1902" s="143"/>
      <c r="N1902" s="143"/>
      <c r="O1902" s="143"/>
      <c r="P1902" s="143"/>
      <c r="Q1902" s="143"/>
      <c r="R1902" s="143"/>
      <c r="S1902" s="143"/>
      <c r="T1902" s="143"/>
    </row>
    <row r="1903" spans="1:20" x14ac:dyDescent="0.2">
      <c r="A1903" s="142"/>
      <c r="B1903" s="142"/>
      <c r="C1903" s="142"/>
      <c r="D1903" s="142"/>
      <c r="E1903" s="142"/>
      <c r="F1903" s="142"/>
      <c r="G1903" s="142"/>
      <c r="H1903" s="142"/>
      <c r="I1903" s="142"/>
      <c r="J1903" s="143"/>
      <c r="K1903" s="143"/>
      <c r="L1903" s="143"/>
      <c r="M1903" s="143"/>
      <c r="N1903" s="143"/>
      <c r="O1903" s="143"/>
      <c r="P1903" s="143"/>
      <c r="Q1903" s="143"/>
      <c r="R1903" s="143"/>
      <c r="S1903" s="143"/>
      <c r="T1903" s="143"/>
    </row>
    <row r="1904" spans="1:20" x14ac:dyDescent="0.2">
      <c r="A1904" s="142"/>
      <c r="B1904" s="142"/>
      <c r="C1904" s="142"/>
      <c r="D1904" s="142"/>
      <c r="E1904" s="142"/>
      <c r="F1904" s="142"/>
      <c r="G1904" s="142"/>
      <c r="H1904" s="142"/>
      <c r="I1904" s="142"/>
      <c r="J1904" s="143"/>
      <c r="K1904" s="143"/>
      <c r="L1904" s="143"/>
      <c r="M1904" s="143"/>
      <c r="N1904" s="143"/>
      <c r="O1904" s="143"/>
      <c r="P1904" s="143"/>
      <c r="Q1904" s="143"/>
      <c r="R1904" s="143"/>
      <c r="S1904" s="143"/>
      <c r="T1904" s="143"/>
    </row>
    <row r="1905" spans="1:20" x14ac:dyDescent="0.2">
      <c r="A1905" s="142"/>
      <c r="B1905" s="142"/>
      <c r="C1905" s="142"/>
      <c r="D1905" s="142"/>
      <c r="E1905" s="142"/>
      <c r="F1905" s="142"/>
      <c r="G1905" s="142"/>
      <c r="H1905" s="142"/>
      <c r="I1905" s="142"/>
      <c r="J1905" s="143"/>
      <c r="K1905" s="143"/>
      <c r="L1905" s="143"/>
      <c r="M1905" s="143"/>
      <c r="N1905" s="143"/>
      <c r="O1905" s="143"/>
      <c r="P1905" s="143"/>
      <c r="Q1905" s="143"/>
      <c r="R1905" s="143"/>
      <c r="S1905" s="143"/>
      <c r="T1905" s="143"/>
    </row>
    <row r="1906" spans="1:20" x14ac:dyDescent="0.2">
      <c r="A1906" s="142"/>
      <c r="B1906" s="142"/>
      <c r="C1906" s="142"/>
      <c r="D1906" s="142"/>
      <c r="E1906" s="142"/>
      <c r="F1906" s="142"/>
      <c r="G1906" s="142"/>
      <c r="H1906" s="142"/>
      <c r="I1906" s="142"/>
      <c r="J1906" s="143"/>
      <c r="K1906" s="143"/>
      <c r="L1906" s="143"/>
      <c r="M1906" s="143"/>
      <c r="N1906" s="143"/>
      <c r="O1906" s="143"/>
      <c r="P1906" s="143"/>
      <c r="Q1906" s="143"/>
      <c r="R1906" s="143"/>
      <c r="S1906" s="143"/>
      <c r="T1906" s="143"/>
    </row>
    <row r="1907" spans="1:20" x14ac:dyDescent="0.2">
      <c r="A1907" s="142"/>
      <c r="B1907" s="142"/>
      <c r="C1907" s="142"/>
      <c r="D1907" s="142"/>
      <c r="E1907" s="142"/>
      <c r="F1907" s="142"/>
      <c r="G1907" s="142"/>
      <c r="H1907" s="142"/>
      <c r="I1907" s="142"/>
      <c r="J1907" s="143"/>
      <c r="K1907" s="143"/>
      <c r="L1907" s="143"/>
      <c r="M1907" s="143"/>
      <c r="N1907" s="143"/>
      <c r="O1907" s="143"/>
      <c r="P1907" s="143"/>
      <c r="Q1907" s="143"/>
      <c r="R1907" s="143"/>
      <c r="S1907" s="143"/>
      <c r="T1907" s="143"/>
    </row>
    <row r="1908" spans="1:20" x14ac:dyDescent="0.2">
      <c r="A1908" s="142"/>
      <c r="B1908" s="142"/>
      <c r="C1908" s="142"/>
      <c r="D1908" s="142"/>
      <c r="E1908" s="142"/>
      <c r="F1908" s="142"/>
      <c r="G1908" s="142"/>
      <c r="H1908" s="142"/>
      <c r="I1908" s="142"/>
      <c r="J1908" s="143"/>
      <c r="K1908" s="143"/>
      <c r="L1908" s="143"/>
      <c r="M1908" s="143"/>
      <c r="N1908" s="143"/>
      <c r="O1908" s="143"/>
      <c r="P1908" s="143"/>
      <c r="Q1908" s="143"/>
      <c r="R1908" s="143"/>
      <c r="S1908" s="143"/>
      <c r="T1908" s="143"/>
    </row>
    <row r="1909" spans="1:20" x14ac:dyDescent="0.2">
      <c r="A1909" s="142"/>
      <c r="B1909" s="142"/>
      <c r="C1909" s="142"/>
      <c r="D1909" s="142"/>
      <c r="E1909" s="142"/>
      <c r="F1909" s="142"/>
      <c r="G1909" s="142"/>
      <c r="H1909" s="142"/>
      <c r="I1909" s="142"/>
      <c r="J1909" s="143"/>
      <c r="K1909" s="143"/>
      <c r="L1909" s="143"/>
      <c r="M1909" s="143"/>
      <c r="N1909" s="143"/>
      <c r="O1909" s="143"/>
      <c r="P1909" s="143"/>
      <c r="Q1909" s="143"/>
      <c r="R1909" s="143"/>
      <c r="S1909" s="143"/>
      <c r="T1909" s="143"/>
    </row>
    <row r="1910" spans="1:20" x14ac:dyDescent="0.2">
      <c r="A1910" s="142"/>
      <c r="B1910" s="142"/>
      <c r="C1910" s="142"/>
      <c r="D1910" s="142"/>
      <c r="E1910" s="142"/>
      <c r="F1910" s="142"/>
      <c r="G1910" s="142"/>
      <c r="H1910" s="142"/>
      <c r="I1910" s="142"/>
      <c r="J1910" s="143"/>
      <c r="K1910" s="143"/>
      <c r="L1910" s="143"/>
      <c r="M1910" s="143"/>
      <c r="N1910" s="143"/>
      <c r="O1910" s="143"/>
      <c r="P1910" s="143"/>
      <c r="Q1910" s="143"/>
      <c r="R1910" s="143"/>
      <c r="S1910" s="143"/>
      <c r="T1910" s="143"/>
    </row>
    <row r="1911" spans="1:20" x14ac:dyDescent="0.2">
      <c r="A1911" s="142"/>
      <c r="B1911" s="142"/>
      <c r="C1911" s="142"/>
      <c r="D1911" s="142"/>
      <c r="E1911" s="142"/>
      <c r="F1911" s="142"/>
      <c r="G1911" s="142"/>
      <c r="H1911" s="142"/>
      <c r="I1911" s="142"/>
      <c r="J1911" s="143"/>
      <c r="K1911" s="143"/>
      <c r="L1911" s="143"/>
      <c r="M1911" s="143"/>
      <c r="N1911" s="143"/>
      <c r="O1911" s="143"/>
      <c r="P1911" s="143"/>
      <c r="Q1911" s="143"/>
      <c r="R1911" s="143"/>
      <c r="S1911" s="143"/>
      <c r="T1911" s="143"/>
    </row>
    <row r="1912" spans="1:20" x14ac:dyDescent="0.2">
      <c r="A1912" s="142"/>
      <c r="B1912" s="142"/>
      <c r="C1912" s="142"/>
      <c r="D1912" s="142"/>
      <c r="E1912" s="142"/>
      <c r="F1912" s="142"/>
      <c r="G1912" s="142"/>
      <c r="H1912" s="142"/>
      <c r="I1912" s="142"/>
      <c r="J1912" s="143"/>
      <c r="K1912" s="143"/>
      <c r="L1912" s="143"/>
      <c r="M1912" s="143"/>
      <c r="N1912" s="143"/>
      <c r="O1912" s="143"/>
      <c r="P1912" s="143"/>
      <c r="Q1912" s="143"/>
      <c r="R1912" s="143"/>
      <c r="S1912" s="143"/>
      <c r="T1912" s="143"/>
    </row>
    <row r="1913" spans="1:20" x14ac:dyDescent="0.2">
      <c r="A1913" s="142"/>
      <c r="B1913" s="142"/>
      <c r="C1913" s="142"/>
      <c r="D1913" s="142"/>
      <c r="E1913" s="142"/>
      <c r="F1913" s="142"/>
      <c r="G1913" s="142"/>
      <c r="H1913" s="142"/>
      <c r="I1913" s="142"/>
      <c r="J1913" s="143"/>
      <c r="K1913" s="143"/>
      <c r="L1913" s="143"/>
      <c r="M1913" s="143"/>
      <c r="N1913" s="143"/>
      <c r="O1913" s="143"/>
      <c r="P1913" s="143"/>
      <c r="Q1913" s="143"/>
      <c r="R1913" s="143"/>
      <c r="S1913" s="143"/>
      <c r="T1913" s="143"/>
    </row>
    <row r="1914" spans="1:20" x14ac:dyDescent="0.2">
      <c r="A1914" s="142"/>
      <c r="B1914" s="142"/>
      <c r="C1914" s="142"/>
      <c r="D1914" s="142"/>
      <c r="E1914" s="142"/>
      <c r="F1914" s="142"/>
      <c r="G1914" s="142"/>
      <c r="H1914" s="142"/>
      <c r="I1914" s="142"/>
      <c r="J1914" s="143"/>
      <c r="K1914" s="143"/>
      <c r="L1914" s="143"/>
      <c r="M1914" s="143"/>
      <c r="N1914" s="143"/>
      <c r="O1914" s="143"/>
      <c r="P1914" s="143"/>
      <c r="Q1914" s="143"/>
      <c r="R1914" s="143"/>
      <c r="S1914" s="143"/>
      <c r="T1914" s="143"/>
    </row>
    <row r="1915" spans="1:20" x14ac:dyDescent="0.2">
      <c r="A1915" s="142"/>
      <c r="B1915" s="142"/>
      <c r="C1915" s="142"/>
      <c r="D1915" s="142"/>
      <c r="E1915" s="142"/>
      <c r="F1915" s="142"/>
      <c r="G1915" s="142"/>
      <c r="H1915" s="142"/>
      <c r="I1915" s="142"/>
      <c r="J1915" s="143"/>
      <c r="K1915" s="143"/>
      <c r="L1915" s="143"/>
      <c r="M1915" s="143"/>
      <c r="N1915" s="143"/>
      <c r="O1915" s="143"/>
      <c r="P1915" s="143"/>
      <c r="Q1915" s="143"/>
      <c r="R1915" s="143"/>
      <c r="S1915" s="143"/>
      <c r="T1915" s="143"/>
    </row>
    <row r="1916" spans="1:20" x14ac:dyDescent="0.2">
      <c r="A1916" s="142"/>
      <c r="B1916" s="142"/>
      <c r="C1916" s="142"/>
      <c r="D1916" s="142"/>
      <c r="E1916" s="142"/>
      <c r="F1916" s="142"/>
      <c r="G1916" s="142"/>
      <c r="H1916" s="142"/>
      <c r="I1916" s="142"/>
      <c r="J1916" s="143"/>
      <c r="K1916" s="143"/>
      <c r="L1916" s="143"/>
      <c r="M1916" s="143"/>
      <c r="N1916" s="143"/>
      <c r="O1916" s="143"/>
      <c r="P1916" s="143"/>
      <c r="Q1916" s="143"/>
      <c r="R1916" s="143"/>
      <c r="S1916" s="143"/>
      <c r="T1916" s="143"/>
    </row>
    <row r="1917" spans="1:20" x14ac:dyDescent="0.2">
      <c r="A1917" s="142"/>
      <c r="B1917" s="142"/>
      <c r="C1917" s="142"/>
      <c r="D1917" s="142"/>
      <c r="E1917" s="142"/>
      <c r="F1917" s="142"/>
      <c r="G1917" s="142"/>
      <c r="H1917" s="142"/>
      <c r="I1917" s="142"/>
      <c r="J1917" s="143"/>
      <c r="K1917" s="143"/>
      <c r="L1917" s="143"/>
      <c r="M1917" s="143"/>
      <c r="N1917" s="143"/>
      <c r="O1917" s="143"/>
      <c r="P1917" s="143"/>
      <c r="Q1917" s="143"/>
      <c r="R1917" s="143"/>
      <c r="S1917" s="143"/>
      <c r="T1917" s="143"/>
    </row>
    <row r="1918" spans="1:20" x14ac:dyDescent="0.2">
      <c r="A1918" s="142"/>
      <c r="B1918" s="142"/>
      <c r="C1918" s="142"/>
      <c r="D1918" s="142"/>
      <c r="E1918" s="142"/>
      <c r="F1918" s="142"/>
      <c r="G1918" s="142"/>
      <c r="H1918" s="142"/>
      <c r="I1918" s="142"/>
    </row>
    <row r="1919" spans="1:20" x14ac:dyDescent="0.2">
      <c r="A1919" s="142"/>
      <c r="B1919" s="142"/>
      <c r="C1919" s="142"/>
      <c r="D1919" s="142"/>
      <c r="E1919" s="142"/>
      <c r="F1919" s="142"/>
      <c r="G1919" s="142"/>
      <c r="H1919" s="142"/>
      <c r="I1919" s="142"/>
    </row>
    <row r="1920" spans="1:20" x14ac:dyDescent="0.2">
      <c r="A1920" s="142"/>
      <c r="B1920" s="142"/>
      <c r="C1920" s="142"/>
      <c r="D1920" s="142"/>
      <c r="E1920" s="142"/>
      <c r="F1920" s="142"/>
      <c r="G1920" s="142"/>
      <c r="H1920" s="142"/>
      <c r="I1920" s="142"/>
    </row>
    <row r="1921" spans="1:9" x14ac:dyDescent="0.2">
      <c r="A1921" s="142"/>
      <c r="B1921" s="142"/>
      <c r="C1921" s="142"/>
      <c r="D1921" s="142"/>
      <c r="E1921" s="142"/>
      <c r="F1921" s="142"/>
      <c r="G1921" s="142"/>
      <c r="H1921" s="142"/>
      <c r="I1921" s="142"/>
    </row>
    <row r="1922" spans="1:9" x14ac:dyDescent="0.2">
      <c r="A1922" s="142"/>
      <c r="B1922" s="142"/>
      <c r="C1922" s="142"/>
      <c r="D1922" s="142"/>
      <c r="E1922" s="142"/>
      <c r="F1922" s="142"/>
      <c r="G1922" s="142"/>
      <c r="H1922" s="142"/>
      <c r="I1922" s="142"/>
    </row>
    <row r="1923" spans="1:9" x14ac:dyDescent="0.2">
      <c r="A1923" s="142"/>
      <c r="B1923" s="142"/>
      <c r="C1923" s="142"/>
      <c r="D1923" s="142"/>
      <c r="E1923" s="142"/>
      <c r="F1923" s="142"/>
      <c r="G1923" s="142"/>
      <c r="H1923" s="142"/>
      <c r="I1923" s="142"/>
    </row>
    <row r="1924" spans="1:9" x14ac:dyDescent="0.2">
      <c r="A1924" s="142"/>
      <c r="B1924" s="142"/>
      <c r="C1924" s="142"/>
      <c r="D1924" s="142"/>
      <c r="E1924" s="142"/>
      <c r="F1924" s="142"/>
      <c r="G1924" s="142"/>
      <c r="H1924" s="142"/>
      <c r="I1924" s="142"/>
    </row>
    <row r="1925" spans="1:9" x14ac:dyDescent="0.2">
      <c r="A1925" s="142"/>
      <c r="B1925" s="142"/>
      <c r="C1925" s="142"/>
      <c r="D1925" s="142"/>
      <c r="E1925" s="142"/>
      <c r="F1925" s="142"/>
      <c r="G1925" s="142"/>
      <c r="H1925" s="142"/>
      <c r="I1925" s="142"/>
    </row>
    <row r="1926" spans="1:9" x14ac:dyDescent="0.2">
      <c r="A1926" s="142"/>
      <c r="B1926" s="142"/>
      <c r="C1926" s="142"/>
      <c r="D1926" s="142"/>
      <c r="E1926" s="142"/>
      <c r="F1926" s="142"/>
      <c r="G1926" s="142"/>
      <c r="H1926" s="142"/>
      <c r="I1926" s="142"/>
    </row>
    <row r="1927" spans="1:9" x14ac:dyDescent="0.2">
      <c r="A1927" s="142"/>
      <c r="B1927" s="142"/>
      <c r="C1927" s="142"/>
      <c r="D1927" s="142"/>
      <c r="E1927" s="142"/>
      <c r="F1927" s="142"/>
      <c r="G1927" s="142"/>
      <c r="H1927" s="142"/>
      <c r="I1927" s="142"/>
    </row>
    <row r="1928" spans="1:9" x14ac:dyDescent="0.2">
      <c r="A1928" s="142"/>
      <c r="B1928" s="142"/>
      <c r="C1928" s="142"/>
      <c r="D1928" s="142"/>
      <c r="E1928" s="142"/>
      <c r="F1928" s="142"/>
      <c r="G1928" s="142"/>
      <c r="H1928" s="142"/>
      <c r="I1928" s="142"/>
    </row>
    <row r="1929" spans="1:9" x14ac:dyDescent="0.2">
      <c r="A1929" s="142"/>
      <c r="B1929" s="142"/>
      <c r="C1929" s="142"/>
      <c r="D1929" s="142"/>
      <c r="E1929" s="142"/>
      <c r="F1929" s="142"/>
      <c r="G1929" s="142"/>
      <c r="H1929" s="142"/>
      <c r="I1929" s="142"/>
    </row>
    <row r="1930" spans="1:9" x14ac:dyDescent="0.2">
      <c r="A1930" s="142"/>
      <c r="B1930" s="142"/>
      <c r="C1930" s="142"/>
      <c r="D1930" s="142"/>
      <c r="E1930" s="142"/>
      <c r="F1930" s="142"/>
      <c r="G1930" s="142"/>
      <c r="H1930" s="142"/>
      <c r="I1930" s="142"/>
    </row>
    <row r="1931" spans="1:9" x14ac:dyDescent="0.2">
      <c r="A1931" s="142"/>
      <c r="B1931" s="142"/>
      <c r="C1931" s="142"/>
      <c r="D1931" s="142"/>
      <c r="E1931" s="142"/>
      <c r="F1931" s="142"/>
      <c r="G1931" s="142"/>
      <c r="H1931" s="142"/>
      <c r="I1931" s="142"/>
    </row>
    <row r="1932" spans="1:9" x14ac:dyDescent="0.2">
      <c r="A1932" s="142"/>
      <c r="B1932" s="142"/>
      <c r="C1932" s="142"/>
      <c r="D1932" s="142"/>
      <c r="E1932" s="142"/>
      <c r="F1932" s="142"/>
      <c r="G1932" s="142"/>
      <c r="H1932" s="142"/>
      <c r="I1932" s="142"/>
    </row>
    <row r="1933" spans="1:9" x14ac:dyDescent="0.2">
      <c r="A1933" s="142"/>
      <c r="B1933" s="142"/>
      <c r="C1933" s="142"/>
      <c r="D1933" s="142"/>
      <c r="E1933" s="142"/>
      <c r="F1933" s="142"/>
      <c r="G1933" s="142"/>
      <c r="H1933" s="142"/>
      <c r="I1933" s="142"/>
    </row>
    <row r="1934" spans="1:9" x14ac:dyDescent="0.2">
      <c r="A1934" s="142"/>
      <c r="B1934" s="142"/>
      <c r="C1934" s="142"/>
      <c r="D1934" s="142"/>
      <c r="E1934" s="142"/>
      <c r="F1934" s="142"/>
      <c r="G1934" s="142"/>
      <c r="H1934" s="142"/>
      <c r="I1934" s="142"/>
    </row>
    <row r="1935" spans="1:9" x14ac:dyDescent="0.2">
      <c r="A1935" s="142"/>
      <c r="B1935" s="142"/>
      <c r="C1935" s="142"/>
      <c r="D1935" s="142"/>
      <c r="E1935" s="142"/>
      <c r="F1935" s="142"/>
      <c r="G1935" s="142"/>
      <c r="H1935" s="142"/>
      <c r="I1935" s="142"/>
    </row>
    <row r="1936" spans="1:9" x14ac:dyDescent="0.2">
      <c r="A1936" s="142"/>
      <c r="B1936" s="142"/>
      <c r="C1936" s="142"/>
      <c r="D1936" s="142"/>
      <c r="E1936" s="142"/>
      <c r="F1936" s="142"/>
      <c r="G1936" s="142"/>
      <c r="H1936" s="142"/>
      <c r="I1936" s="142"/>
    </row>
    <row r="1937" spans="1:9" x14ac:dyDescent="0.2">
      <c r="A1937" s="142"/>
      <c r="B1937" s="142"/>
      <c r="C1937" s="142"/>
      <c r="D1937" s="142"/>
      <c r="E1937" s="142"/>
      <c r="F1937" s="142"/>
      <c r="G1937" s="142"/>
      <c r="H1937" s="142"/>
      <c r="I1937" s="142"/>
    </row>
    <row r="1938" spans="1:9" x14ac:dyDescent="0.2">
      <c r="A1938" s="142"/>
      <c r="B1938" s="142"/>
      <c r="C1938" s="142"/>
      <c r="D1938" s="142"/>
      <c r="E1938" s="142"/>
      <c r="F1938" s="142"/>
      <c r="G1938" s="142"/>
      <c r="H1938" s="142"/>
      <c r="I1938" s="142"/>
    </row>
    <row r="1939" spans="1:9" x14ac:dyDescent="0.2">
      <c r="A1939" s="142"/>
      <c r="B1939" s="142"/>
      <c r="C1939" s="142"/>
      <c r="D1939" s="142"/>
      <c r="E1939" s="142"/>
      <c r="F1939" s="142"/>
      <c r="G1939" s="142"/>
      <c r="H1939" s="142"/>
      <c r="I1939" s="142"/>
    </row>
    <row r="1940" spans="1:9" x14ac:dyDescent="0.2">
      <c r="A1940" s="142"/>
      <c r="B1940" s="142"/>
      <c r="C1940" s="142"/>
      <c r="D1940" s="142"/>
      <c r="E1940" s="142"/>
      <c r="F1940" s="142"/>
      <c r="G1940" s="142"/>
      <c r="H1940" s="142"/>
      <c r="I1940" s="142"/>
    </row>
    <row r="1941" spans="1:9" x14ac:dyDescent="0.2">
      <c r="A1941" s="142"/>
      <c r="B1941" s="142"/>
      <c r="C1941" s="142"/>
      <c r="D1941" s="142"/>
      <c r="E1941" s="142"/>
      <c r="F1941" s="142"/>
      <c r="G1941" s="142"/>
      <c r="H1941" s="142"/>
      <c r="I1941" s="142"/>
    </row>
    <row r="1942" spans="1:9" x14ac:dyDescent="0.2">
      <c r="A1942" s="142"/>
      <c r="B1942" s="142"/>
      <c r="C1942" s="142"/>
      <c r="D1942" s="142"/>
      <c r="E1942" s="142"/>
      <c r="F1942" s="142"/>
      <c r="G1942" s="142"/>
      <c r="H1942" s="142"/>
      <c r="I1942" s="142"/>
    </row>
    <row r="1943" spans="1:9" x14ac:dyDescent="0.2">
      <c r="A1943" s="142"/>
      <c r="B1943" s="142"/>
      <c r="C1943" s="142"/>
      <c r="D1943" s="142"/>
      <c r="E1943" s="142"/>
      <c r="F1943" s="142"/>
      <c r="G1943" s="142"/>
      <c r="H1943" s="142"/>
      <c r="I1943" s="142"/>
    </row>
    <row r="1944" spans="1:9" x14ac:dyDescent="0.2">
      <c r="A1944" s="142"/>
      <c r="B1944" s="142"/>
      <c r="C1944" s="142"/>
      <c r="D1944" s="142"/>
      <c r="E1944" s="142"/>
      <c r="F1944" s="142"/>
      <c r="G1944" s="142"/>
      <c r="H1944" s="142"/>
      <c r="I1944" s="142"/>
    </row>
    <row r="1945" spans="1:9" x14ac:dyDescent="0.2">
      <c r="A1945" s="142"/>
      <c r="B1945" s="142"/>
      <c r="C1945" s="142"/>
      <c r="D1945" s="142"/>
      <c r="E1945" s="142"/>
      <c r="F1945" s="142"/>
      <c r="G1945" s="142"/>
      <c r="H1945" s="142"/>
      <c r="I1945" s="142"/>
    </row>
    <row r="1946" spans="1:9" x14ac:dyDescent="0.2">
      <c r="A1946" s="142"/>
      <c r="B1946" s="142"/>
      <c r="C1946" s="142"/>
      <c r="D1946" s="142"/>
      <c r="E1946" s="142"/>
      <c r="F1946" s="142"/>
      <c r="G1946" s="142"/>
      <c r="H1946" s="142"/>
      <c r="I1946" s="142"/>
    </row>
    <row r="1947" spans="1:9" x14ac:dyDescent="0.2">
      <c r="A1947" s="142"/>
      <c r="B1947" s="142"/>
      <c r="C1947" s="142"/>
      <c r="D1947" s="142"/>
      <c r="E1947" s="142"/>
      <c r="F1947" s="142"/>
      <c r="G1947" s="142"/>
      <c r="H1947" s="142"/>
      <c r="I1947" s="142"/>
    </row>
    <row r="1948" spans="1:9" x14ac:dyDescent="0.2">
      <c r="A1948" s="142"/>
      <c r="B1948" s="142"/>
      <c r="C1948" s="142"/>
      <c r="D1948" s="142"/>
      <c r="E1948" s="142"/>
      <c r="F1948" s="142"/>
      <c r="G1948" s="142"/>
      <c r="H1948" s="142"/>
      <c r="I1948" s="142"/>
    </row>
    <row r="1949" spans="1:9" x14ac:dyDescent="0.2">
      <c r="A1949" s="142"/>
      <c r="B1949" s="142"/>
      <c r="C1949" s="142"/>
      <c r="D1949" s="142"/>
      <c r="E1949" s="142"/>
      <c r="F1949" s="142"/>
      <c r="G1949" s="142"/>
      <c r="H1949" s="142"/>
      <c r="I1949" s="142"/>
    </row>
    <row r="1950" spans="1:9" x14ac:dyDescent="0.2">
      <c r="A1950" s="142"/>
      <c r="B1950" s="142"/>
      <c r="C1950" s="142"/>
      <c r="D1950" s="142"/>
      <c r="E1950" s="142"/>
      <c r="F1950" s="142"/>
      <c r="G1950" s="142"/>
      <c r="H1950" s="142"/>
      <c r="I1950" s="142"/>
    </row>
    <row r="1951" spans="1:9" x14ac:dyDescent="0.2">
      <c r="A1951" s="142"/>
      <c r="B1951" s="142"/>
      <c r="C1951" s="142"/>
      <c r="D1951" s="142"/>
      <c r="E1951" s="142"/>
      <c r="F1951" s="142"/>
      <c r="G1951" s="142"/>
      <c r="H1951" s="142"/>
      <c r="I1951" s="142"/>
    </row>
    <row r="1952" spans="1:9" x14ac:dyDescent="0.2">
      <c r="A1952" s="142"/>
      <c r="B1952" s="142"/>
      <c r="C1952" s="142"/>
      <c r="D1952" s="142"/>
      <c r="E1952" s="142"/>
      <c r="F1952" s="142"/>
      <c r="G1952" s="142"/>
      <c r="H1952" s="142"/>
      <c r="I1952" s="142"/>
    </row>
    <row r="1953" spans="1:9" x14ac:dyDescent="0.2">
      <c r="A1953" s="142"/>
      <c r="B1953" s="142"/>
      <c r="C1953" s="142"/>
      <c r="D1953" s="142"/>
      <c r="E1953" s="142"/>
      <c r="F1953" s="142"/>
      <c r="G1953" s="142"/>
      <c r="H1953" s="142"/>
      <c r="I1953" s="142"/>
    </row>
    <row r="1954" spans="1:9" x14ac:dyDescent="0.2">
      <c r="A1954" s="142"/>
      <c r="B1954" s="142"/>
      <c r="C1954" s="142"/>
      <c r="D1954" s="142"/>
      <c r="E1954" s="142"/>
      <c r="F1954" s="142"/>
      <c r="G1954" s="142"/>
      <c r="H1954" s="142"/>
      <c r="I1954" s="142"/>
    </row>
    <row r="1955" spans="1:9" x14ac:dyDescent="0.2">
      <c r="A1955" s="142"/>
      <c r="B1955" s="142"/>
      <c r="C1955" s="142"/>
      <c r="D1955" s="142"/>
      <c r="E1955" s="142"/>
      <c r="F1955" s="142"/>
      <c r="G1955" s="142"/>
      <c r="H1955" s="142"/>
      <c r="I1955" s="142"/>
    </row>
    <row r="1956" spans="1:9" x14ac:dyDescent="0.2">
      <c r="A1956" s="142"/>
      <c r="B1956" s="142"/>
      <c r="C1956" s="142"/>
      <c r="D1956" s="142"/>
      <c r="E1956" s="142"/>
      <c r="F1956" s="142"/>
      <c r="G1956" s="142"/>
      <c r="H1956" s="142"/>
      <c r="I1956" s="142"/>
    </row>
    <row r="1957" spans="1:9" x14ac:dyDescent="0.2">
      <c r="A1957" s="142"/>
      <c r="B1957" s="142"/>
      <c r="C1957" s="142"/>
      <c r="D1957" s="142"/>
      <c r="E1957" s="142"/>
      <c r="F1957" s="142"/>
      <c r="G1957" s="142"/>
      <c r="H1957" s="142"/>
      <c r="I1957" s="142"/>
    </row>
    <row r="1958" spans="1:9" x14ac:dyDescent="0.2">
      <c r="A1958" s="142"/>
      <c r="B1958" s="142"/>
      <c r="C1958" s="142"/>
      <c r="D1958" s="142"/>
      <c r="E1958" s="142"/>
      <c r="F1958" s="142"/>
      <c r="G1958" s="142"/>
      <c r="H1958" s="142"/>
      <c r="I1958" s="142"/>
    </row>
    <row r="1959" spans="1:9" x14ac:dyDescent="0.2">
      <c r="A1959" s="142"/>
      <c r="B1959" s="142"/>
      <c r="C1959" s="142"/>
      <c r="D1959" s="142"/>
      <c r="E1959" s="142"/>
      <c r="F1959" s="142"/>
      <c r="G1959" s="142"/>
      <c r="H1959" s="142"/>
      <c r="I1959" s="142"/>
    </row>
    <row r="1960" spans="1:9" x14ac:dyDescent="0.2">
      <c r="A1960" s="142"/>
      <c r="B1960" s="142"/>
      <c r="C1960" s="142"/>
      <c r="D1960" s="142"/>
      <c r="E1960" s="142"/>
      <c r="F1960" s="142"/>
      <c r="G1960" s="142"/>
      <c r="H1960" s="142"/>
      <c r="I1960" s="142"/>
    </row>
    <row r="1961" spans="1:9" x14ac:dyDescent="0.2">
      <c r="A1961" s="142"/>
      <c r="B1961" s="142"/>
      <c r="C1961" s="142"/>
      <c r="D1961" s="142"/>
      <c r="E1961" s="142"/>
      <c r="F1961" s="142"/>
      <c r="G1961" s="142"/>
      <c r="H1961" s="142"/>
      <c r="I1961" s="142"/>
    </row>
    <row r="1962" spans="1:9" x14ac:dyDescent="0.2">
      <c r="A1962" s="142"/>
      <c r="B1962" s="142"/>
      <c r="C1962" s="142"/>
      <c r="D1962" s="142"/>
      <c r="E1962" s="142"/>
      <c r="F1962" s="142"/>
      <c r="G1962" s="142"/>
      <c r="H1962" s="142"/>
      <c r="I1962" s="142"/>
    </row>
    <row r="1963" spans="1:9" x14ac:dyDescent="0.2">
      <c r="A1963" s="142"/>
      <c r="B1963" s="142"/>
      <c r="C1963" s="142"/>
      <c r="D1963" s="142"/>
      <c r="E1963" s="142"/>
      <c r="F1963" s="142"/>
      <c r="G1963" s="142"/>
      <c r="H1963" s="142"/>
      <c r="I1963" s="142"/>
    </row>
    <row r="1964" spans="1:9" x14ac:dyDescent="0.2">
      <c r="A1964" s="142"/>
      <c r="B1964" s="142"/>
      <c r="C1964" s="142"/>
      <c r="D1964" s="142"/>
      <c r="E1964" s="142"/>
      <c r="F1964" s="142"/>
      <c r="G1964" s="142"/>
      <c r="H1964" s="142"/>
      <c r="I1964" s="142"/>
    </row>
    <row r="1965" spans="1:9" x14ac:dyDescent="0.2">
      <c r="A1965" s="142"/>
      <c r="B1965" s="142"/>
      <c r="C1965" s="142"/>
      <c r="D1965" s="142"/>
      <c r="E1965" s="142"/>
      <c r="F1965" s="142"/>
      <c r="G1965" s="142"/>
      <c r="H1965" s="142"/>
      <c r="I1965" s="142"/>
    </row>
    <row r="1966" spans="1:9" x14ac:dyDescent="0.2">
      <c r="A1966" s="142"/>
      <c r="B1966" s="142"/>
      <c r="C1966" s="142"/>
      <c r="D1966" s="142"/>
      <c r="E1966" s="142"/>
      <c r="F1966" s="142"/>
      <c r="G1966" s="142"/>
      <c r="H1966" s="142"/>
      <c r="I1966" s="142"/>
    </row>
    <row r="1967" spans="1:9" x14ac:dyDescent="0.2">
      <c r="A1967" s="142"/>
      <c r="B1967" s="142"/>
      <c r="C1967" s="142"/>
      <c r="D1967" s="142"/>
      <c r="E1967" s="142"/>
      <c r="F1967" s="142"/>
      <c r="G1967" s="142"/>
      <c r="H1967" s="142"/>
      <c r="I1967" s="142"/>
    </row>
    <row r="1968" spans="1:9" x14ac:dyDescent="0.2">
      <c r="A1968" s="142"/>
      <c r="B1968" s="142"/>
      <c r="C1968" s="142"/>
      <c r="D1968" s="142"/>
      <c r="E1968" s="142"/>
      <c r="F1968" s="142"/>
      <c r="G1968" s="142"/>
      <c r="H1968" s="142"/>
      <c r="I1968" s="142"/>
    </row>
    <row r="1969" spans="1:9" x14ac:dyDescent="0.2">
      <c r="A1969" s="142"/>
      <c r="B1969" s="142"/>
      <c r="C1969" s="142"/>
      <c r="D1969" s="142"/>
      <c r="E1969" s="142"/>
      <c r="F1969" s="142"/>
      <c r="G1969" s="142"/>
      <c r="H1969" s="142"/>
      <c r="I1969" s="142"/>
    </row>
    <row r="1970" spans="1:9" x14ac:dyDescent="0.2">
      <c r="A1970" s="142"/>
      <c r="B1970" s="142"/>
      <c r="C1970" s="142"/>
      <c r="D1970" s="142"/>
      <c r="E1970" s="142"/>
      <c r="F1970" s="142"/>
      <c r="G1970" s="142"/>
      <c r="H1970" s="142"/>
      <c r="I1970" s="142"/>
    </row>
    <row r="1971" spans="1:9" x14ac:dyDescent="0.2">
      <c r="A1971" s="142"/>
      <c r="B1971" s="142"/>
      <c r="C1971" s="142"/>
      <c r="D1971" s="142"/>
      <c r="E1971" s="142"/>
      <c r="F1971" s="142"/>
      <c r="G1971" s="142"/>
      <c r="H1971" s="142"/>
      <c r="I1971" s="142"/>
    </row>
    <row r="1972" spans="1:9" x14ac:dyDescent="0.2">
      <c r="A1972" s="142"/>
      <c r="B1972" s="142"/>
      <c r="C1972" s="142"/>
      <c r="D1972" s="142"/>
      <c r="E1972" s="142"/>
      <c r="F1972" s="142"/>
      <c r="G1972" s="142"/>
      <c r="H1972" s="142"/>
      <c r="I1972" s="142"/>
    </row>
    <row r="1973" spans="1:9" x14ac:dyDescent="0.2">
      <c r="A1973" s="142"/>
      <c r="B1973" s="142"/>
      <c r="C1973" s="142"/>
      <c r="D1973" s="142"/>
      <c r="E1973" s="142"/>
      <c r="F1973" s="142"/>
      <c r="G1973" s="142"/>
      <c r="H1973" s="142"/>
      <c r="I1973" s="142"/>
    </row>
    <row r="1974" spans="1:9" x14ac:dyDescent="0.2">
      <c r="A1974" s="142"/>
      <c r="B1974" s="142"/>
      <c r="C1974" s="142"/>
      <c r="D1974" s="142"/>
      <c r="E1974" s="142"/>
      <c r="F1974" s="142"/>
      <c r="G1974" s="142"/>
      <c r="H1974" s="142"/>
      <c r="I1974" s="142"/>
    </row>
    <row r="1975" spans="1:9" x14ac:dyDescent="0.2">
      <c r="A1975" s="142"/>
      <c r="B1975" s="142"/>
      <c r="C1975" s="142"/>
      <c r="D1975" s="142"/>
      <c r="E1975" s="142"/>
      <c r="F1975" s="142"/>
      <c r="G1975" s="142"/>
      <c r="H1975" s="142"/>
      <c r="I1975" s="142"/>
    </row>
    <row r="1976" spans="1:9" x14ac:dyDescent="0.2">
      <c r="A1976" s="142"/>
      <c r="B1976" s="142"/>
      <c r="C1976" s="142"/>
      <c r="D1976" s="142"/>
      <c r="E1976" s="142"/>
      <c r="F1976" s="142"/>
      <c r="G1976" s="142"/>
      <c r="H1976" s="142"/>
      <c r="I1976" s="142"/>
    </row>
    <row r="1977" spans="1:9" x14ac:dyDescent="0.2">
      <c r="A1977" s="142"/>
      <c r="B1977" s="142"/>
      <c r="C1977" s="142"/>
      <c r="D1977" s="142"/>
      <c r="E1977" s="142"/>
      <c r="F1977" s="142"/>
      <c r="G1977" s="142"/>
      <c r="H1977" s="142"/>
      <c r="I1977" s="142"/>
    </row>
    <row r="1978" spans="1:9" x14ac:dyDescent="0.2">
      <c r="A1978" s="142"/>
      <c r="B1978" s="142"/>
      <c r="C1978" s="142"/>
      <c r="D1978" s="142"/>
      <c r="E1978" s="142"/>
      <c r="F1978" s="142"/>
      <c r="G1978" s="142"/>
      <c r="H1978" s="142"/>
      <c r="I1978" s="142"/>
    </row>
    <row r="1979" spans="1:9" x14ac:dyDescent="0.2">
      <c r="A1979" s="142"/>
      <c r="B1979" s="142"/>
      <c r="C1979" s="142"/>
      <c r="D1979" s="142"/>
      <c r="E1979" s="142"/>
      <c r="F1979" s="142"/>
      <c r="G1979" s="142"/>
      <c r="H1979" s="142"/>
      <c r="I1979" s="142"/>
    </row>
    <row r="1980" spans="1:9" x14ac:dyDescent="0.2">
      <c r="A1980" s="142"/>
      <c r="B1980" s="142"/>
      <c r="C1980" s="142"/>
      <c r="D1980" s="142"/>
      <c r="E1980" s="142"/>
      <c r="F1980" s="142"/>
      <c r="G1980" s="142"/>
      <c r="H1980" s="142"/>
      <c r="I1980" s="142"/>
    </row>
    <row r="1981" spans="1:9" x14ac:dyDescent="0.2">
      <c r="A1981" s="142"/>
      <c r="B1981" s="142"/>
      <c r="C1981" s="142"/>
      <c r="D1981" s="142"/>
      <c r="E1981" s="142"/>
      <c r="F1981" s="142"/>
      <c r="G1981" s="142"/>
      <c r="H1981" s="142"/>
      <c r="I1981" s="142"/>
    </row>
    <row r="1982" spans="1:9" x14ac:dyDescent="0.2">
      <c r="A1982" s="142"/>
      <c r="B1982" s="142"/>
      <c r="C1982" s="142"/>
      <c r="D1982" s="142"/>
      <c r="E1982" s="142"/>
      <c r="F1982" s="142"/>
      <c r="G1982" s="142"/>
      <c r="H1982" s="142"/>
      <c r="I1982" s="142"/>
    </row>
    <row r="1983" spans="1:9" x14ac:dyDescent="0.2">
      <c r="A1983" s="142"/>
      <c r="B1983" s="142"/>
      <c r="C1983" s="142"/>
      <c r="D1983" s="142"/>
      <c r="E1983" s="142"/>
      <c r="F1983" s="142"/>
      <c r="G1983" s="142"/>
      <c r="H1983" s="142"/>
      <c r="I1983" s="142"/>
    </row>
    <row r="1984" spans="1:9" x14ac:dyDescent="0.2">
      <c r="A1984" s="142"/>
      <c r="B1984" s="142"/>
      <c r="C1984" s="142"/>
      <c r="D1984" s="142"/>
      <c r="E1984" s="142"/>
      <c r="F1984" s="142"/>
      <c r="G1984" s="142"/>
      <c r="H1984" s="142"/>
      <c r="I1984" s="142"/>
    </row>
    <row r="1985" spans="1:9" x14ac:dyDescent="0.2">
      <c r="A1985" s="142"/>
      <c r="B1985" s="142"/>
      <c r="C1985" s="142"/>
      <c r="D1985" s="142"/>
      <c r="E1985" s="142"/>
      <c r="F1985" s="142"/>
      <c r="G1985" s="142"/>
      <c r="H1985" s="142"/>
      <c r="I1985" s="142"/>
    </row>
    <row r="1986" spans="1:9" x14ac:dyDescent="0.2">
      <c r="A1986" s="142"/>
      <c r="B1986" s="142"/>
      <c r="C1986" s="142"/>
      <c r="D1986" s="142"/>
      <c r="E1986" s="142"/>
      <c r="F1986" s="142"/>
      <c r="G1986" s="142"/>
      <c r="H1986" s="142"/>
      <c r="I1986" s="142"/>
    </row>
    <row r="1987" spans="1:9" x14ac:dyDescent="0.2">
      <c r="A1987" s="142"/>
      <c r="B1987" s="142"/>
      <c r="C1987" s="142"/>
      <c r="D1987" s="142"/>
      <c r="E1987" s="142"/>
      <c r="F1987" s="142"/>
      <c r="G1987" s="142"/>
      <c r="H1987" s="142"/>
      <c r="I1987" s="142"/>
    </row>
    <row r="1988" spans="1:9" x14ac:dyDescent="0.2">
      <c r="A1988" s="142"/>
      <c r="B1988" s="142"/>
      <c r="C1988" s="142"/>
      <c r="D1988" s="142"/>
      <c r="E1988" s="142"/>
      <c r="F1988" s="142"/>
      <c r="G1988" s="142"/>
      <c r="H1988" s="142"/>
      <c r="I1988" s="142"/>
    </row>
    <row r="1989" spans="1:9" x14ac:dyDescent="0.2">
      <c r="A1989" s="142"/>
      <c r="B1989" s="142"/>
      <c r="C1989" s="142"/>
      <c r="D1989" s="142"/>
      <c r="E1989" s="142"/>
      <c r="F1989" s="142"/>
      <c r="G1989" s="142"/>
      <c r="H1989" s="142"/>
      <c r="I1989" s="142"/>
    </row>
    <row r="1990" spans="1:9" x14ac:dyDescent="0.2">
      <c r="A1990" s="142"/>
      <c r="B1990" s="142"/>
      <c r="C1990" s="142"/>
      <c r="D1990" s="142"/>
      <c r="E1990" s="142"/>
      <c r="F1990" s="142"/>
      <c r="G1990" s="142"/>
      <c r="H1990" s="142"/>
      <c r="I1990" s="142"/>
    </row>
    <row r="1991" spans="1:9" x14ac:dyDescent="0.2">
      <c r="A1991" s="142"/>
      <c r="B1991" s="142"/>
      <c r="C1991" s="142"/>
      <c r="D1991" s="142"/>
      <c r="E1991" s="142"/>
      <c r="F1991" s="142"/>
      <c r="G1991" s="142"/>
      <c r="H1991" s="142"/>
      <c r="I1991" s="142"/>
    </row>
    <row r="1992" spans="1:9" x14ac:dyDescent="0.2">
      <c r="A1992" s="142"/>
      <c r="B1992" s="142"/>
      <c r="C1992" s="142"/>
      <c r="D1992" s="142"/>
      <c r="E1992" s="142"/>
      <c r="F1992" s="142"/>
      <c r="G1992" s="142"/>
      <c r="H1992" s="142"/>
      <c r="I1992" s="142"/>
    </row>
    <row r="1993" spans="1:9" x14ac:dyDescent="0.2">
      <c r="A1993" s="142"/>
      <c r="B1993" s="142"/>
      <c r="C1993" s="142"/>
      <c r="D1993" s="142"/>
      <c r="E1993" s="142"/>
      <c r="F1993" s="142"/>
      <c r="G1993" s="142"/>
      <c r="H1993" s="142"/>
      <c r="I1993" s="142"/>
    </row>
    <row r="1994" spans="1:9" x14ac:dyDescent="0.2">
      <c r="A1994" s="142"/>
      <c r="B1994" s="142"/>
      <c r="C1994" s="142"/>
      <c r="D1994" s="142"/>
      <c r="E1994" s="142"/>
      <c r="F1994" s="142"/>
      <c r="G1994" s="142"/>
      <c r="H1994" s="142"/>
      <c r="I1994" s="142"/>
    </row>
    <row r="1995" spans="1:9" x14ac:dyDescent="0.2">
      <c r="A1995" s="142"/>
      <c r="B1995" s="142"/>
      <c r="C1995" s="142"/>
      <c r="D1995" s="142"/>
      <c r="E1995" s="142"/>
      <c r="F1995" s="142"/>
      <c r="G1995" s="142"/>
      <c r="H1995" s="142"/>
      <c r="I1995" s="142"/>
    </row>
    <row r="1996" spans="1:9" x14ac:dyDescent="0.2">
      <c r="A1996" s="142"/>
      <c r="B1996" s="142"/>
      <c r="C1996" s="142"/>
      <c r="D1996" s="142"/>
      <c r="E1996" s="142"/>
      <c r="F1996" s="142"/>
      <c r="G1996" s="142"/>
      <c r="H1996" s="142"/>
      <c r="I1996" s="142"/>
    </row>
    <row r="1997" spans="1:9" x14ac:dyDescent="0.2">
      <c r="A1997" s="142"/>
      <c r="B1997" s="142"/>
      <c r="C1997" s="142"/>
      <c r="D1997" s="142"/>
      <c r="E1997" s="142"/>
      <c r="F1997" s="142"/>
      <c r="G1997" s="142"/>
      <c r="H1997" s="142"/>
      <c r="I1997" s="142"/>
    </row>
    <row r="1998" spans="1:9" x14ac:dyDescent="0.2">
      <c r="A1998" s="142"/>
      <c r="B1998" s="142"/>
      <c r="C1998" s="142"/>
      <c r="D1998" s="142"/>
      <c r="E1998" s="142"/>
      <c r="F1998" s="142"/>
      <c r="G1998" s="142"/>
      <c r="H1998" s="142"/>
      <c r="I1998" s="142"/>
    </row>
    <row r="1999" spans="1:9" x14ac:dyDescent="0.2">
      <c r="A1999" s="142"/>
      <c r="B1999" s="142"/>
      <c r="C1999" s="142"/>
      <c r="D1999" s="142"/>
      <c r="E1999" s="142"/>
      <c r="F1999" s="142"/>
      <c r="G1999" s="142"/>
      <c r="H1999" s="142"/>
      <c r="I1999" s="142"/>
    </row>
    <row r="2000" spans="1:9" x14ac:dyDescent="0.2">
      <c r="A2000" s="142"/>
      <c r="B2000" s="142"/>
      <c r="C2000" s="142"/>
      <c r="D2000" s="142"/>
      <c r="E2000" s="142"/>
      <c r="F2000" s="142"/>
      <c r="G2000" s="142"/>
      <c r="H2000" s="142"/>
      <c r="I2000" s="142"/>
    </row>
    <row r="2001" spans="1:9" x14ac:dyDescent="0.2">
      <c r="A2001" s="142"/>
      <c r="B2001" s="142"/>
      <c r="C2001" s="142"/>
      <c r="D2001" s="142"/>
      <c r="E2001" s="142"/>
      <c r="F2001" s="142"/>
      <c r="G2001" s="142"/>
      <c r="H2001" s="142"/>
      <c r="I2001" s="142"/>
    </row>
    <row r="2002" spans="1:9" x14ac:dyDescent="0.2">
      <c r="A2002" s="142"/>
      <c r="B2002" s="142"/>
      <c r="C2002" s="142"/>
      <c r="D2002" s="142"/>
      <c r="E2002" s="142"/>
      <c r="F2002" s="142"/>
      <c r="G2002" s="142"/>
      <c r="H2002" s="142"/>
      <c r="I2002" s="142"/>
    </row>
    <row r="2003" spans="1:9" x14ac:dyDescent="0.2">
      <c r="A2003" s="142"/>
      <c r="B2003" s="142"/>
      <c r="C2003" s="142"/>
      <c r="D2003" s="142"/>
      <c r="E2003" s="142"/>
      <c r="F2003" s="142"/>
      <c r="G2003" s="142"/>
      <c r="H2003" s="142"/>
      <c r="I2003" s="142"/>
    </row>
    <row r="2004" spans="1:9" x14ac:dyDescent="0.2">
      <c r="A2004" s="142"/>
      <c r="B2004" s="142"/>
      <c r="C2004" s="142"/>
      <c r="D2004" s="142"/>
      <c r="E2004" s="142"/>
      <c r="F2004" s="142"/>
      <c r="G2004" s="142"/>
      <c r="H2004" s="142"/>
      <c r="I2004" s="142"/>
    </row>
    <row r="2005" spans="1:9" x14ac:dyDescent="0.2">
      <c r="A2005" s="142"/>
      <c r="B2005" s="142"/>
      <c r="C2005" s="142"/>
      <c r="D2005" s="142"/>
      <c r="E2005" s="142"/>
      <c r="F2005" s="142"/>
      <c r="G2005" s="142"/>
      <c r="H2005" s="142"/>
      <c r="I2005" s="142"/>
    </row>
    <row r="2006" spans="1:9" x14ac:dyDescent="0.2">
      <c r="A2006" s="142"/>
      <c r="B2006" s="142"/>
      <c r="C2006" s="142"/>
      <c r="D2006" s="142"/>
      <c r="E2006" s="142"/>
      <c r="F2006" s="142"/>
      <c r="G2006" s="142"/>
      <c r="H2006" s="142"/>
      <c r="I2006" s="142"/>
    </row>
    <row r="2007" spans="1:9" x14ac:dyDescent="0.2">
      <c r="A2007" s="142"/>
      <c r="B2007" s="142"/>
      <c r="C2007" s="142"/>
      <c r="D2007" s="142"/>
      <c r="E2007" s="142"/>
      <c r="F2007" s="142"/>
      <c r="G2007" s="142"/>
      <c r="H2007" s="142"/>
      <c r="I2007" s="142"/>
    </row>
    <row r="2008" spans="1:9" x14ac:dyDescent="0.2">
      <c r="A2008" s="142"/>
      <c r="B2008" s="142"/>
      <c r="C2008" s="142"/>
      <c r="D2008" s="142"/>
      <c r="E2008" s="142"/>
      <c r="F2008" s="142"/>
      <c r="G2008" s="142"/>
      <c r="H2008" s="142"/>
      <c r="I2008" s="142"/>
    </row>
    <row r="2009" spans="1:9" x14ac:dyDescent="0.2">
      <c r="A2009" s="142"/>
      <c r="B2009" s="142"/>
      <c r="C2009" s="142"/>
      <c r="D2009" s="142"/>
      <c r="E2009" s="142"/>
      <c r="F2009" s="142"/>
      <c r="G2009" s="142"/>
      <c r="H2009" s="142"/>
      <c r="I2009" s="142"/>
    </row>
    <row r="2010" spans="1:9" x14ac:dyDescent="0.2">
      <c r="A2010" s="142"/>
      <c r="B2010" s="142"/>
      <c r="C2010" s="142"/>
      <c r="D2010" s="142"/>
      <c r="E2010" s="142"/>
      <c r="F2010" s="142"/>
      <c r="G2010" s="142"/>
      <c r="H2010" s="142"/>
      <c r="I2010" s="142"/>
    </row>
    <row r="2011" spans="1:9" x14ac:dyDescent="0.2">
      <c r="A2011" s="142"/>
      <c r="B2011" s="142"/>
      <c r="C2011" s="142"/>
      <c r="D2011" s="142"/>
      <c r="E2011" s="142"/>
      <c r="F2011" s="142"/>
      <c r="G2011" s="142"/>
      <c r="H2011" s="142"/>
      <c r="I2011" s="142"/>
    </row>
    <row r="2012" spans="1:9" x14ac:dyDescent="0.2">
      <c r="A2012" s="142"/>
      <c r="B2012" s="142"/>
      <c r="C2012" s="142"/>
      <c r="D2012" s="142"/>
      <c r="E2012" s="142"/>
      <c r="F2012" s="142"/>
      <c r="G2012" s="142"/>
      <c r="H2012" s="142"/>
      <c r="I2012" s="142"/>
    </row>
    <row r="2013" spans="1:9" x14ac:dyDescent="0.2">
      <c r="A2013" s="142"/>
      <c r="B2013" s="142"/>
      <c r="C2013" s="142"/>
      <c r="D2013" s="142"/>
      <c r="E2013" s="142"/>
      <c r="F2013" s="142"/>
      <c r="G2013" s="142"/>
      <c r="H2013" s="142"/>
      <c r="I2013" s="142"/>
    </row>
    <row r="2014" spans="1:9" x14ac:dyDescent="0.2">
      <c r="A2014" s="142"/>
      <c r="B2014" s="142"/>
      <c r="C2014" s="142"/>
      <c r="D2014" s="142"/>
      <c r="E2014" s="142"/>
      <c r="F2014" s="142"/>
      <c r="G2014" s="142"/>
      <c r="H2014" s="142"/>
      <c r="I2014" s="142"/>
    </row>
    <row r="2015" spans="1:9" x14ac:dyDescent="0.2">
      <c r="A2015" s="142"/>
      <c r="B2015" s="142"/>
      <c r="C2015" s="142"/>
      <c r="D2015" s="142"/>
      <c r="E2015" s="142"/>
      <c r="F2015" s="142"/>
      <c r="G2015" s="142"/>
      <c r="H2015" s="142"/>
      <c r="I2015" s="142"/>
    </row>
    <row r="2016" spans="1:9" x14ac:dyDescent="0.2">
      <c r="A2016" s="142"/>
      <c r="B2016" s="142"/>
      <c r="C2016" s="142"/>
      <c r="D2016" s="142"/>
      <c r="E2016" s="142"/>
      <c r="F2016" s="142"/>
      <c r="G2016" s="142"/>
      <c r="H2016" s="142"/>
      <c r="I2016" s="142"/>
    </row>
    <row r="2017" spans="1:9" x14ac:dyDescent="0.2">
      <c r="A2017" s="142"/>
      <c r="B2017" s="142"/>
      <c r="C2017" s="142"/>
      <c r="D2017" s="142"/>
      <c r="E2017" s="142"/>
      <c r="F2017" s="142"/>
      <c r="G2017" s="142"/>
      <c r="H2017" s="142"/>
      <c r="I2017" s="142"/>
    </row>
    <row r="2018" spans="1:9" x14ac:dyDescent="0.2">
      <c r="A2018" s="142"/>
      <c r="B2018" s="142"/>
      <c r="C2018" s="142"/>
      <c r="D2018" s="142"/>
      <c r="E2018" s="142"/>
      <c r="F2018" s="142"/>
      <c r="G2018" s="142"/>
      <c r="H2018" s="142"/>
      <c r="I2018" s="142"/>
    </row>
    <row r="2019" spans="1:9" x14ac:dyDescent="0.2">
      <c r="A2019" s="142"/>
      <c r="B2019" s="142"/>
      <c r="C2019" s="142"/>
      <c r="D2019" s="142"/>
      <c r="E2019" s="142"/>
      <c r="F2019" s="142"/>
      <c r="G2019" s="142"/>
      <c r="H2019" s="142"/>
      <c r="I2019" s="142"/>
    </row>
    <row r="2020" spans="1:9" x14ac:dyDescent="0.2">
      <c r="A2020" s="142"/>
      <c r="B2020" s="142"/>
      <c r="C2020" s="142"/>
      <c r="D2020" s="142"/>
      <c r="E2020" s="142"/>
      <c r="F2020" s="142"/>
      <c r="G2020" s="142"/>
      <c r="H2020" s="142"/>
      <c r="I2020" s="142"/>
    </row>
    <row r="2021" spans="1:9" x14ac:dyDescent="0.2">
      <c r="A2021" s="142"/>
      <c r="B2021" s="142"/>
      <c r="C2021" s="142"/>
      <c r="D2021" s="142"/>
      <c r="E2021" s="142"/>
      <c r="F2021" s="142"/>
      <c r="G2021" s="142"/>
      <c r="H2021" s="142"/>
      <c r="I2021" s="142"/>
    </row>
    <row r="2022" spans="1:9" x14ac:dyDescent="0.2">
      <c r="A2022" s="142"/>
      <c r="B2022" s="142"/>
      <c r="C2022" s="142"/>
      <c r="D2022" s="142"/>
      <c r="E2022" s="142"/>
      <c r="F2022" s="142"/>
      <c r="G2022" s="142"/>
      <c r="H2022" s="142"/>
      <c r="I2022" s="142"/>
    </row>
    <row r="2023" spans="1:9" x14ac:dyDescent="0.2">
      <c r="A2023" s="142"/>
      <c r="B2023" s="142"/>
      <c r="C2023" s="142"/>
      <c r="D2023" s="142"/>
      <c r="E2023" s="142"/>
      <c r="F2023" s="142"/>
      <c r="G2023" s="142"/>
      <c r="H2023" s="142"/>
      <c r="I2023" s="142"/>
    </row>
    <row r="2024" spans="1:9" x14ac:dyDescent="0.2">
      <c r="A2024" s="142"/>
      <c r="B2024" s="142"/>
      <c r="C2024" s="142"/>
      <c r="D2024" s="142"/>
      <c r="E2024" s="142"/>
      <c r="F2024" s="142"/>
      <c r="G2024" s="142"/>
      <c r="H2024" s="142"/>
      <c r="I2024" s="142"/>
    </row>
    <row r="2025" spans="1:9" x14ac:dyDescent="0.2">
      <c r="A2025" s="142"/>
      <c r="B2025" s="142"/>
      <c r="C2025" s="142"/>
      <c r="D2025" s="142"/>
      <c r="E2025" s="142"/>
      <c r="F2025" s="142"/>
      <c r="G2025" s="142"/>
      <c r="H2025" s="142"/>
      <c r="I2025" s="142"/>
    </row>
    <row r="2026" spans="1:9" x14ac:dyDescent="0.2">
      <c r="A2026" s="142"/>
      <c r="B2026" s="142"/>
      <c r="C2026" s="142"/>
      <c r="D2026" s="142"/>
      <c r="E2026" s="142"/>
      <c r="F2026" s="142"/>
      <c r="G2026" s="142"/>
      <c r="H2026" s="142"/>
      <c r="I2026" s="142"/>
    </row>
    <row r="2027" spans="1:9" x14ac:dyDescent="0.2">
      <c r="A2027" s="142"/>
      <c r="B2027" s="142"/>
      <c r="C2027" s="142"/>
      <c r="D2027" s="142"/>
      <c r="E2027" s="142"/>
      <c r="F2027" s="142"/>
      <c r="G2027" s="142"/>
      <c r="H2027" s="142"/>
      <c r="I2027" s="142"/>
    </row>
    <row r="2028" spans="1:9" x14ac:dyDescent="0.2">
      <c r="A2028" s="142"/>
      <c r="B2028" s="142"/>
      <c r="C2028" s="142"/>
      <c r="D2028" s="142"/>
      <c r="E2028" s="142"/>
      <c r="F2028" s="142"/>
      <c r="G2028" s="142"/>
      <c r="H2028" s="142"/>
      <c r="I2028" s="142"/>
    </row>
    <row r="2029" spans="1:9" x14ac:dyDescent="0.2">
      <c r="A2029" s="142"/>
      <c r="B2029" s="142"/>
      <c r="C2029" s="142"/>
      <c r="D2029" s="142"/>
      <c r="E2029" s="142"/>
      <c r="F2029" s="142"/>
      <c r="G2029" s="142"/>
      <c r="H2029" s="142"/>
      <c r="I2029" s="142"/>
    </row>
    <row r="2030" spans="1:9" x14ac:dyDescent="0.2">
      <c r="A2030" s="142"/>
      <c r="B2030" s="142"/>
      <c r="C2030" s="142"/>
      <c r="D2030" s="142"/>
      <c r="E2030" s="142"/>
      <c r="F2030" s="142"/>
      <c r="G2030" s="142"/>
      <c r="H2030" s="142"/>
      <c r="I2030" s="142"/>
    </row>
    <row r="2031" spans="1:9" x14ac:dyDescent="0.2">
      <c r="A2031" s="142"/>
      <c r="B2031" s="142"/>
      <c r="C2031" s="142"/>
      <c r="D2031" s="142"/>
      <c r="E2031" s="142"/>
      <c r="F2031" s="142"/>
      <c r="G2031" s="142"/>
      <c r="H2031" s="142"/>
      <c r="I2031" s="142"/>
    </row>
    <row r="2032" spans="1:9" x14ac:dyDescent="0.2">
      <c r="A2032" s="142"/>
      <c r="B2032" s="142"/>
      <c r="C2032" s="142"/>
      <c r="D2032" s="142"/>
      <c r="E2032" s="142"/>
      <c r="F2032" s="142"/>
      <c r="G2032" s="142"/>
      <c r="H2032" s="142"/>
      <c r="I2032" s="142"/>
    </row>
    <row r="2033" spans="1:9" x14ac:dyDescent="0.2">
      <c r="A2033" s="142"/>
      <c r="B2033" s="142"/>
      <c r="C2033" s="142"/>
      <c r="D2033" s="142"/>
      <c r="E2033" s="142"/>
      <c r="F2033" s="142"/>
      <c r="G2033" s="142"/>
      <c r="H2033" s="142"/>
      <c r="I2033" s="142"/>
    </row>
    <row r="2034" spans="1:9" x14ac:dyDescent="0.2">
      <c r="A2034" s="142"/>
      <c r="B2034" s="142"/>
      <c r="C2034" s="142"/>
      <c r="D2034" s="142"/>
      <c r="E2034" s="142"/>
      <c r="F2034" s="142"/>
      <c r="G2034" s="142"/>
      <c r="H2034" s="142"/>
      <c r="I2034" s="142"/>
    </row>
    <row r="2035" spans="1:9" x14ac:dyDescent="0.2">
      <c r="A2035" s="142"/>
      <c r="B2035" s="142"/>
      <c r="C2035" s="142"/>
      <c r="D2035" s="142"/>
      <c r="E2035" s="142"/>
      <c r="F2035" s="142"/>
      <c r="G2035" s="142"/>
      <c r="H2035" s="142"/>
      <c r="I2035" s="142"/>
    </row>
    <row r="2036" spans="1:9" x14ac:dyDescent="0.2">
      <c r="A2036" s="142"/>
      <c r="B2036" s="142"/>
      <c r="C2036" s="142"/>
      <c r="D2036" s="142"/>
      <c r="E2036" s="142"/>
      <c r="F2036" s="142"/>
      <c r="G2036" s="142"/>
      <c r="H2036" s="142"/>
      <c r="I2036" s="142"/>
    </row>
    <row r="2037" spans="1:9" x14ac:dyDescent="0.2">
      <c r="A2037" s="142"/>
      <c r="B2037" s="142"/>
      <c r="C2037" s="142"/>
      <c r="D2037" s="142"/>
      <c r="E2037" s="142"/>
      <c r="F2037" s="142"/>
      <c r="G2037" s="142"/>
      <c r="H2037" s="142"/>
      <c r="I2037" s="142"/>
    </row>
    <row r="2038" spans="1:9" x14ac:dyDescent="0.2">
      <c r="A2038" s="142"/>
      <c r="B2038" s="142"/>
      <c r="C2038" s="142"/>
      <c r="D2038" s="142"/>
      <c r="E2038" s="142"/>
      <c r="F2038" s="142"/>
      <c r="G2038" s="142"/>
      <c r="H2038" s="142"/>
      <c r="I2038" s="142"/>
    </row>
    <row r="2039" spans="1:9" x14ac:dyDescent="0.2">
      <c r="A2039" s="142"/>
      <c r="B2039" s="142"/>
      <c r="C2039" s="142"/>
      <c r="D2039" s="142"/>
      <c r="E2039" s="142"/>
      <c r="F2039" s="142"/>
      <c r="G2039" s="142"/>
      <c r="H2039" s="142"/>
      <c r="I2039" s="142"/>
    </row>
    <row r="2040" spans="1:9" x14ac:dyDescent="0.2">
      <c r="A2040" s="142"/>
      <c r="B2040" s="142"/>
      <c r="C2040" s="142"/>
      <c r="D2040" s="142"/>
      <c r="E2040" s="142"/>
      <c r="F2040" s="142"/>
      <c r="G2040" s="142"/>
      <c r="H2040" s="142"/>
      <c r="I2040" s="142"/>
    </row>
    <row r="2041" spans="1:9" x14ac:dyDescent="0.2">
      <c r="A2041" s="142"/>
      <c r="B2041" s="142"/>
      <c r="C2041" s="142"/>
      <c r="D2041" s="142"/>
      <c r="E2041" s="142"/>
      <c r="F2041" s="142"/>
      <c r="G2041" s="142"/>
      <c r="H2041" s="142"/>
      <c r="I2041" s="142"/>
    </row>
    <row r="2042" spans="1:9" x14ac:dyDescent="0.2">
      <c r="A2042" s="142"/>
      <c r="B2042" s="142"/>
      <c r="C2042" s="142"/>
      <c r="D2042" s="142"/>
      <c r="E2042" s="142"/>
      <c r="F2042" s="142"/>
      <c r="G2042" s="142"/>
      <c r="H2042" s="142"/>
      <c r="I2042" s="142"/>
    </row>
    <row r="2043" spans="1:9" x14ac:dyDescent="0.2">
      <c r="A2043" s="142"/>
      <c r="B2043" s="142"/>
      <c r="C2043" s="142"/>
      <c r="D2043" s="142"/>
      <c r="E2043" s="142"/>
      <c r="F2043" s="142"/>
      <c r="G2043" s="142"/>
      <c r="H2043" s="142"/>
      <c r="I2043" s="142"/>
    </row>
    <row r="2044" spans="1:9" x14ac:dyDescent="0.2">
      <c r="A2044" s="142"/>
      <c r="B2044" s="142"/>
      <c r="C2044" s="142"/>
      <c r="D2044" s="142"/>
      <c r="E2044" s="142"/>
      <c r="F2044" s="142"/>
      <c r="G2044" s="142"/>
      <c r="H2044" s="142"/>
      <c r="I2044" s="142"/>
    </row>
    <row r="2045" spans="1:9" x14ac:dyDescent="0.2">
      <c r="A2045" s="142"/>
      <c r="B2045" s="142"/>
      <c r="C2045" s="142"/>
      <c r="D2045" s="142"/>
      <c r="E2045" s="142"/>
      <c r="F2045" s="142"/>
      <c r="G2045" s="142"/>
      <c r="H2045" s="142"/>
      <c r="I2045" s="142"/>
    </row>
    <row r="2046" spans="1:9" x14ac:dyDescent="0.2">
      <c r="A2046" s="142"/>
      <c r="B2046" s="142"/>
      <c r="C2046" s="142"/>
      <c r="D2046" s="142"/>
      <c r="E2046" s="142"/>
      <c r="F2046" s="142"/>
      <c r="G2046" s="142"/>
      <c r="H2046" s="142"/>
      <c r="I2046" s="142"/>
    </row>
    <row r="2047" spans="1:9" x14ac:dyDescent="0.2">
      <c r="A2047" s="142"/>
      <c r="B2047" s="142"/>
      <c r="C2047" s="142"/>
      <c r="D2047" s="142"/>
      <c r="E2047" s="142"/>
      <c r="F2047" s="142"/>
      <c r="G2047" s="142"/>
      <c r="H2047" s="142"/>
      <c r="I2047" s="142"/>
    </row>
    <row r="2048" spans="1:9" x14ac:dyDescent="0.2">
      <c r="A2048" s="142"/>
      <c r="B2048" s="142"/>
      <c r="C2048" s="142"/>
      <c r="D2048" s="142"/>
      <c r="E2048" s="142"/>
      <c r="F2048" s="142"/>
      <c r="G2048" s="142"/>
      <c r="H2048" s="142"/>
      <c r="I2048" s="142"/>
    </row>
    <row r="2049" spans="1:9" x14ac:dyDescent="0.2">
      <c r="A2049" s="142"/>
      <c r="B2049" s="142"/>
      <c r="C2049" s="142"/>
      <c r="D2049" s="142"/>
      <c r="E2049" s="142"/>
      <c r="F2049" s="142"/>
      <c r="G2049" s="142"/>
      <c r="H2049" s="142"/>
      <c r="I2049" s="142"/>
    </row>
    <row r="2050" spans="1:9" x14ac:dyDescent="0.2">
      <c r="A2050" s="142"/>
      <c r="B2050" s="142"/>
      <c r="C2050" s="142"/>
      <c r="D2050" s="142"/>
      <c r="E2050" s="142"/>
      <c r="F2050" s="142"/>
      <c r="G2050" s="142"/>
      <c r="H2050" s="142"/>
      <c r="I2050" s="142"/>
    </row>
    <row r="2051" spans="1:9" x14ac:dyDescent="0.2">
      <c r="A2051" s="142"/>
      <c r="B2051" s="142"/>
      <c r="C2051" s="142"/>
      <c r="D2051" s="142"/>
      <c r="E2051" s="142"/>
      <c r="F2051" s="142"/>
      <c r="G2051" s="142"/>
      <c r="H2051" s="142"/>
      <c r="I2051" s="142"/>
    </row>
    <row r="2052" spans="1:9" x14ac:dyDescent="0.2">
      <c r="A2052" s="142"/>
      <c r="B2052" s="142"/>
      <c r="C2052" s="142"/>
      <c r="D2052" s="142"/>
      <c r="E2052" s="142"/>
      <c r="F2052" s="142"/>
      <c r="G2052" s="142"/>
      <c r="H2052" s="142"/>
      <c r="I2052" s="142"/>
    </row>
    <row r="2053" spans="1:9" x14ac:dyDescent="0.2">
      <c r="A2053" s="142"/>
      <c r="B2053" s="142"/>
      <c r="C2053" s="142"/>
      <c r="D2053" s="142"/>
      <c r="E2053" s="142"/>
      <c r="F2053" s="142"/>
      <c r="G2053" s="142"/>
      <c r="H2053" s="142"/>
      <c r="I2053" s="142"/>
    </row>
    <row r="2054" spans="1:9" x14ac:dyDescent="0.2">
      <c r="A2054" s="142"/>
      <c r="B2054" s="142"/>
      <c r="C2054" s="142"/>
      <c r="D2054" s="142"/>
      <c r="E2054" s="142"/>
      <c r="F2054" s="142"/>
      <c r="G2054" s="142"/>
      <c r="H2054" s="142"/>
      <c r="I2054" s="142"/>
    </row>
    <row r="2055" spans="1:9" x14ac:dyDescent="0.2">
      <c r="A2055" s="142"/>
      <c r="B2055" s="142"/>
      <c r="C2055" s="142"/>
      <c r="D2055" s="142"/>
      <c r="E2055" s="142"/>
      <c r="F2055" s="142"/>
      <c r="G2055" s="142"/>
      <c r="H2055" s="142"/>
      <c r="I2055" s="142"/>
    </row>
    <row r="2056" spans="1:9" x14ac:dyDescent="0.2">
      <c r="A2056" s="142"/>
      <c r="B2056" s="142"/>
      <c r="C2056" s="142"/>
      <c r="D2056" s="142"/>
      <c r="E2056" s="142"/>
      <c r="F2056" s="142"/>
      <c r="G2056" s="142"/>
      <c r="H2056" s="142"/>
      <c r="I2056" s="142"/>
    </row>
    <row r="2057" spans="1:9" x14ac:dyDescent="0.2">
      <c r="A2057" s="142"/>
      <c r="B2057" s="142"/>
      <c r="C2057" s="142"/>
      <c r="D2057" s="142"/>
      <c r="E2057" s="142"/>
      <c r="F2057" s="142"/>
      <c r="G2057" s="142"/>
      <c r="H2057" s="142"/>
      <c r="I2057" s="142"/>
    </row>
    <row r="2058" spans="1:9" x14ac:dyDescent="0.2">
      <c r="A2058" s="142"/>
      <c r="B2058" s="142"/>
      <c r="C2058" s="142"/>
      <c r="D2058" s="142"/>
      <c r="E2058" s="142"/>
      <c r="F2058" s="142"/>
      <c r="G2058" s="142"/>
      <c r="H2058" s="142"/>
      <c r="I2058" s="142"/>
    </row>
    <row r="2059" spans="1:9" x14ac:dyDescent="0.2">
      <c r="A2059" s="142"/>
      <c r="B2059" s="142"/>
      <c r="C2059" s="142"/>
      <c r="D2059" s="142"/>
      <c r="E2059" s="142"/>
      <c r="F2059" s="142"/>
      <c r="G2059" s="142"/>
      <c r="H2059" s="142"/>
      <c r="I2059" s="142"/>
    </row>
    <row r="2060" spans="1:9" x14ac:dyDescent="0.2">
      <c r="A2060" s="142"/>
      <c r="B2060" s="142"/>
      <c r="C2060" s="142"/>
      <c r="D2060" s="142"/>
      <c r="E2060" s="142"/>
      <c r="F2060" s="142"/>
      <c r="G2060" s="142"/>
      <c r="H2060" s="142"/>
      <c r="I2060" s="142"/>
    </row>
    <row r="2061" spans="1:9" x14ac:dyDescent="0.2">
      <c r="A2061" s="142"/>
      <c r="B2061" s="142"/>
      <c r="C2061" s="142"/>
      <c r="D2061" s="142"/>
      <c r="E2061" s="142"/>
      <c r="F2061" s="142"/>
      <c r="G2061" s="142"/>
      <c r="H2061" s="142"/>
      <c r="I2061" s="142"/>
    </row>
    <row r="2062" spans="1:9" x14ac:dyDescent="0.2">
      <c r="A2062" s="142"/>
      <c r="B2062" s="142"/>
      <c r="C2062" s="142"/>
      <c r="D2062" s="142"/>
      <c r="E2062" s="142"/>
      <c r="F2062" s="142"/>
      <c r="G2062" s="142"/>
      <c r="H2062" s="142"/>
      <c r="I2062" s="142"/>
    </row>
    <row r="2063" spans="1:9" x14ac:dyDescent="0.2">
      <c r="A2063" s="142"/>
      <c r="B2063" s="142"/>
      <c r="C2063" s="142"/>
      <c r="D2063" s="142"/>
      <c r="E2063" s="142"/>
      <c r="F2063" s="142"/>
      <c r="G2063" s="142"/>
      <c r="H2063" s="142"/>
      <c r="I2063" s="142"/>
    </row>
    <row r="2064" spans="1:9" x14ac:dyDescent="0.2">
      <c r="A2064" s="142"/>
      <c r="B2064" s="142"/>
      <c r="C2064" s="142"/>
      <c r="D2064" s="142"/>
      <c r="E2064" s="142"/>
      <c r="F2064" s="142"/>
      <c r="G2064" s="142"/>
      <c r="H2064" s="142"/>
      <c r="I2064" s="142"/>
    </row>
    <row r="2065" spans="1:9" x14ac:dyDescent="0.2">
      <c r="A2065" s="142"/>
      <c r="B2065" s="142"/>
      <c r="C2065" s="142"/>
      <c r="D2065" s="142"/>
      <c r="E2065" s="142"/>
      <c r="F2065" s="142"/>
      <c r="G2065" s="142"/>
      <c r="H2065" s="142"/>
      <c r="I2065" s="142"/>
    </row>
    <row r="2066" spans="1:9" x14ac:dyDescent="0.2">
      <c r="A2066" s="142"/>
      <c r="B2066" s="142"/>
      <c r="C2066" s="142"/>
      <c r="D2066" s="142"/>
      <c r="E2066" s="142"/>
      <c r="F2066" s="142"/>
      <c r="G2066" s="142"/>
      <c r="H2066" s="142"/>
      <c r="I2066" s="142"/>
    </row>
    <row r="2067" spans="1:9" x14ac:dyDescent="0.2">
      <c r="A2067" s="142"/>
      <c r="B2067" s="142"/>
      <c r="C2067" s="142"/>
      <c r="D2067" s="142"/>
      <c r="E2067" s="142"/>
      <c r="F2067" s="142"/>
      <c r="G2067" s="142"/>
      <c r="H2067" s="142"/>
      <c r="I2067" s="142"/>
    </row>
    <row r="2068" spans="1:9" x14ac:dyDescent="0.2">
      <c r="A2068" s="142"/>
      <c r="B2068" s="142"/>
      <c r="C2068" s="142"/>
      <c r="D2068" s="142"/>
      <c r="E2068" s="142"/>
      <c r="F2068" s="142"/>
      <c r="G2068" s="142"/>
      <c r="H2068" s="142"/>
      <c r="I2068" s="142"/>
    </row>
    <row r="2069" spans="1:9" x14ac:dyDescent="0.2">
      <c r="A2069" s="142"/>
      <c r="B2069" s="142"/>
      <c r="C2069" s="142"/>
      <c r="D2069" s="142"/>
      <c r="E2069" s="142"/>
      <c r="F2069" s="142"/>
      <c r="G2069" s="142"/>
      <c r="H2069" s="142"/>
      <c r="I2069" s="142"/>
    </row>
    <row r="2070" spans="1:9" x14ac:dyDescent="0.2">
      <c r="A2070" s="142"/>
      <c r="B2070" s="142"/>
      <c r="C2070" s="142"/>
      <c r="D2070" s="142"/>
      <c r="E2070" s="142"/>
      <c r="F2070" s="142"/>
      <c r="G2070" s="142"/>
      <c r="H2070" s="142"/>
      <c r="I2070" s="142"/>
    </row>
    <row r="2071" spans="1:9" x14ac:dyDescent="0.2">
      <c r="A2071" s="142"/>
      <c r="B2071" s="142"/>
      <c r="C2071" s="142"/>
      <c r="D2071" s="142"/>
      <c r="E2071" s="142"/>
      <c r="F2071" s="142"/>
      <c r="G2071" s="142"/>
      <c r="H2071" s="142"/>
      <c r="I2071" s="142"/>
    </row>
    <row r="2072" spans="1:9" x14ac:dyDescent="0.2">
      <c r="A2072" s="142"/>
      <c r="B2072" s="142"/>
      <c r="C2072" s="142"/>
      <c r="D2072" s="142"/>
      <c r="E2072" s="142"/>
      <c r="F2072" s="142"/>
      <c r="G2072" s="142"/>
      <c r="H2072" s="142"/>
      <c r="I2072" s="142"/>
    </row>
    <row r="2073" spans="1:9" x14ac:dyDescent="0.2">
      <c r="A2073" s="142"/>
      <c r="B2073" s="142"/>
      <c r="C2073" s="142"/>
      <c r="D2073" s="142"/>
      <c r="E2073" s="142"/>
      <c r="F2073" s="142"/>
      <c r="G2073" s="142"/>
      <c r="H2073" s="142"/>
      <c r="I2073" s="142"/>
    </row>
    <row r="2074" spans="1:9" x14ac:dyDescent="0.2">
      <c r="A2074" s="142"/>
      <c r="B2074" s="142"/>
      <c r="C2074" s="142"/>
      <c r="D2074" s="142"/>
      <c r="E2074" s="142"/>
      <c r="F2074" s="142"/>
      <c r="G2074" s="142"/>
      <c r="H2074" s="142"/>
      <c r="I2074" s="142"/>
    </row>
    <row r="2075" spans="1:9" x14ac:dyDescent="0.2">
      <c r="A2075" s="142"/>
      <c r="B2075" s="142"/>
      <c r="C2075" s="142"/>
      <c r="D2075" s="142"/>
      <c r="E2075" s="142"/>
      <c r="F2075" s="142"/>
      <c r="G2075" s="142"/>
      <c r="H2075" s="142"/>
      <c r="I2075" s="142"/>
    </row>
    <row r="2076" spans="1:9" x14ac:dyDescent="0.2">
      <c r="A2076" s="142"/>
      <c r="B2076" s="142"/>
      <c r="C2076" s="142"/>
      <c r="D2076" s="142"/>
      <c r="E2076" s="142"/>
      <c r="F2076" s="142"/>
      <c r="G2076" s="142"/>
      <c r="H2076" s="142"/>
      <c r="I2076" s="142"/>
    </row>
    <row r="2077" spans="1:9" x14ac:dyDescent="0.2">
      <c r="A2077" s="142"/>
      <c r="B2077" s="142"/>
      <c r="C2077" s="142"/>
      <c r="D2077" s="142"/>
      <c r="E2077" s="142"/>
      <c r="F2077" s="142"/>
      <c r="G2077" s="142"/>
      <c r="H2077" s="142"/>
      <c r="I2077" s="142"/>
    </row>
    <row r="2078" spans="1:9" x14ac:dyDescent="0.2">
      <c r="A2078" s="142"/>
      <c r="B2078" s="142"/>
      <c r="C2078" s="142"/>
      <c r="D2078" s="142"/>
      <c r="E2078" s="142"/>
      <c r="F2078" s="142"/>
      <c r="G2078" s="142"/>
      <c r="H2078" s="142"/>
      <c r="I2078" s="142"/>
    </row>
    <row r="2079" spans="1:9" x14ac:dyDescent="0.2">
      <c r="A2079" s="142"/>
      <c r="B2079" s="142"/>
      <c r="C2079" s="142"/>
      <c r="D2079" s="142"/>
      <c r="E2079" s="142"/>
      <c r="F2079" s="142"/>
      <c r="G2079" s="142"/>
      <c r="H2079" s="142"/>
      <c r="I2079" s="142"/>
    </row>
    <row r="2080" spans="1:9" x14ac:dyDescent="0.2">
      <c r="A2080" s="142"/>
      <c r="B2080" s="142"/>
      <c r="C2080" s="142"/>
      <c r="D2080" s="142"/>
      <c r="E2080" s="142"/>
      <c r="F2080" s="142"/>
      <c r="G2080" s="142"/>
      <c r="H2080" s="142"/>
      <c r="I2080" s="142"/>
    </row>
    <row r="2081" spans="1:9" x14ac:dyDescent="0.2">
      <c r="A2081" s="142"/>
      <c r="B2081" s="142"/>
      <c r="C2081" s="142"/>
      <c r="D2081" s="142"/>
      <c r="E2081" s="142"/>
      <c r="F2081" s="142"/>
      <c r="G2081" s="142"/>
      <c r="H2081" s="142"/>
      <c r="I2081" s="142"/>
    </row>
    <row r="2082" spans="1:9" x14ac:dyDescent="0.2">
      <c r="A2082" s="142"/>
      <c r="B2082" s="142"/>
      <c r="C2082" s="142"/>
      <c r="D2082" s="142"/>
      <c r="E2082" s="142"/>
      <c r="F2082" s="142"/>
      <c r="G2082" s="142"/>
      <c r="H2082" s="142"/>
      <c r="I2082" s="142"/>
    </row>
    <row r="2083" spans="1:9" x14ac:dyDescent="0.2">
      <c r="A2083" s="142"/>
      <c r="B2083" s="142"/>
      <c r="C2083" s="142"/>
      <c r="D2083" s="142"/>
      <c r="E2083" s="142"/>
      <c r="F2083" s="142"/>
      <c r="G2083" s="142"/>
      <c r="H2083" s="142"/>
      <c r="I2083" s="142"/>
    </row>
    <row r="2084" spans="1:9" x14ac:dyDescent="0.2">
      <c r="A2084" s="142"/>
      <c r="B2084" s="142"/>
      <c r="C2084" s="142"/>
      <c r="D2084" s="142"/>
      <c r="E2084" s="142"/>
      <c r="F2084" s="142"/>
      <c r="G2084" s="142"/>
      <c r="H2084" s="142"/>
      <c r="I2084" s="142"/>
    </row>
    <row r="2085" spans="1:9" x14ac:dyDescent="0.2">
      <c r="A2085" s="142"/>
      <c r="B2085" s="142"/>
      <c r="C2085" s="142"/>
      <c r="D2085" s="142"/>
      <c r="E2085" s="142"/>
      <c r="F2085" s="142"/>
      <c r="G2085" s="142"/>
      <c r="H2085" s="142"/>
      <c r="I2085" s="142"/>
    </row>
    <row r="2086" spans="1:9" x14ac:dyDescent="0.2">
      <c r="A2086" s="142"/>
      <c r="B2086" s="142"/>
      <c r="C2086" s="142"/>
      <c r="D2086" s="142"/>
      <c r="E2086" s="142"/>
      <c r="F2086" s="142"/>
      <c r="G2086" s="142"/>
      <c r="H2086" s="142"/>
      <c r="I2086" s="142"/>
    </row>
    <row r="2087" spans="1:9" x14ac:dyDescent="0.2">
      <c r="A2087" s="142"/>
      <c r="B2087" s="142"/>
      <c r="C2087" s="142"/>
      <c r="D2087" s="142"/>
      <c r="E2087" s="142"/>
      <c r="F2087" s="142"/>
      <c r="G2087" s="142"/>
      <c r="H2087" s="142"/>
      <c r="I2087" s="142"/>
    </row>
    <row r="2088" spans="1:9" x14ac:dyDescent="0.2">
      <c r="A2088" s="142"/>
      <c r="B2088" s="142"/>
      <c r="C2088" s="142"/>
      <c r="D2088" s="142"/>
      <c r="E2088" s="142"/>
      <c r="F2088" s="142"/>
      <c r="G2088" s="142"/>
      <c r="H2088" s="142"/>
      <c r="I2088" s="142"/>
    </row>
    <row r="2089" spans="1:9" x14ac:dyDescent="0.2">
      <c r="A2089" s="142"/>
      <c r="B2089" s="142"/>
      <c r="C2089" s="142"/>
      <c r="D2089" s="142"/>
      <c r="E2089" s="142"/>
      <c r="F2089" s="142"/>
      <c r="G2089" s="142"/>
      <c r="H2089" s="142"/>
      <c r="I2089" s="142"/>
    </row>
    <row r="2090" spans="1:9" x14ac:dyDescent="0.2">
      <c r="A2090" s="142"/>
      <c r="B2090" s="142"/>
      <c r="C2090" s="142"/>
      <c r="D2090" s="142"/>
      <c r="E2090" s="142"/>
      <c r="F2090" s="142"/>
      <c r="G2090" s="142"/>
      <c r="H2090" s="142"/>
      <c r="I2090" s="142"/>
    </row>
    <row r="2091" spans="1:9" x14ac:dyDescent="0.2">
      <c r="A2091" s="142"/>
      <c r="B2091" s="142"/>
      <c r="C2091" s="142"/>
      <c r="D2091" s="142"/>
      <c r="E2091" s="142"/>
      <c r="F2091" s="142"/>
      <c r="G2091" s="142"/>
      <c r="H2091" s="142"/>
      <c r="I2091" s="142"/>
    </row>
    <row r="2092" spans="1:9" x14ac:dyDescent="0.2">
      <c r="A2092" s="142"/>
      <c r="B2092" s="142"/>
      <c r="C2092" s="142"/>
      <c r="D2092" s="142"/>
      <c r="E2092" s="142"/>
      <c r="F2092" s="142"/>
      <c r="G2092" s="142"/>
      <c r="H2092" s="142"/>
      <c r="I2092" s="142"/>
    </row>
    <row r="2093" spans="1:9" x14ac:dyDescent="0.2">
      <c r="A2093" s="142"/>
      <c r="B2093" s="142"/>
      <c r="C2093" s="142"/>
      <c r="D2093" s="142"/>
      <c r="E2093" s="142"/>
      <c r="F2093" s="142"/>
      <c r="G2093" s="142"/>
      <c r="H2093" s="142"/>
      <c r="I2093" s="142"/>
    </row>
    <row r="2094" spans="1:9" x14ac:dyDescent="0.2">
      <c r="A2094" s="142"/>
      <c r="B2094" s="142"/>
      <c r="C2094" s="142"/>
      <c r="D2094" s="142"/>
      <c r="E2094" s="142"/>
      <c r="F2094" s="142"/>
      <c r="G2094" s="142"/>
      <c r="H2094" s="142"/>
      <c r="I2094" s="142"/>
    </row>
    <row r="2095" spans="1:9" x14ac:dyDescent="0.2">
      <c r="A2095" s="142"/>
      <c r="B2095" s="142"/>
      <c r="C2095" s="142"/>
      <c r="D2095" s="142"/>
      <c r="E2095" s="142"/>
      <c r="F2095" s="142"/>
      <c r="G2095" s="142"/>
      <c r="H2095" s="142"/>
      <c r="I2095" s="142"/>
    </row>
    <row r="2096" spans="1:9" x14ac:dyDescent="0.2">
      <c r="A2096" s="142"/>
      <c r="B2096" s="142"/>
      <c r="C2096" s="142"/>
      <c r="D2096" s="142"/>
      <c r="E2096" s="142"/>
      <c r="F2096" s="142"/>
      <c r="G2096" s="142"/>
      <c r="H2096" s="142"/>
      <c r="I2096" s="142"/>
    </row>
    <row r="2097" spans="1:9" x14ac:dyDescent="0.2">
      <c r="A2097" s="142"/>
      <c r="B2097" s="142"/>
      <c r="C2097" s="142"/>
      <c r="D2097" s="142"/>
      <c r="E2097" s="142"/>
      <c r="F2097" s="142"/>
      <c r="G2097" s="142"/>
      <c r="H2097" s="142"/>
      <c r="I2097" s="142"/>
    </row>
    <row r="2098" spans="1:9" x14ac:dyDescent="0.2">
      <c r="A2098" s="142"/>
      <c r="B2098" s="142"/>
      <c r="C2098" s="142"/>
      <c r="D2098" s="142"/>
      <c r="E2098" s="142"/>
      <c r="F2098" s="142"/>
      <c r="G2098" s="142"/>
      <c r="H2098" s="142"/>
      <c r="I2098" s="142"/>
    </row>
    <row r="2099" spans="1:9" x14ac:dyDescent="0.2">
      <c r="A2099" s="142"/>
      <c r="B2099" s="142"/>
      <c r="C2099" s="142"/>
      <c r="D2099" s="142"/>
      <c r="E2099" s="142"/>
      <c r="F2099" s="142"/>
      <c r="G2099" s="142"/>
      <c r="H2099" s="142"/>
      <c r="I2099" s="142"/>
    </row>
    <row r="2100" spans="1:9" x14ac:dyDescent="0.2">
      <c r="A2100" s="142"/>
      <c r="B2100" s="142"/>
      <c r="C2100" s="142"/>
      <c r="D2100" s="142"/>
      <c r="E2100" s="142"/>
      <c r="F2100" s="142"/>
      <c r="G2100" s="142"/>
      <c r="H2100" s="142"/>
      <c r="I2100" s="142"/>
    </row>
    <row r="2101" spans="1:9" x14ac:dyDescent="0.2">
      <c r="A2101" s="142"/>
      <c r="B2101" s="142"/>
      <c r="C2101" s="142"/>
      <c r="D2101" s="142"/>
      <c r="E2101" s="142"/>
      <c r="F2101" s="142"/>
      <c r="G2101" s="142"/>
      <c r="H2101" s="142"/>
      <c r="I2101" s="142"/>
    </row>
    <row r="2102" spans="1:9" x14ac:dyDescent="0.2">
      <c r="A2102" s="142"/>
      <c r="B2102" s="142"/>
      <c r="C2102" s="142"/>
      <c r="D2102" s="142"/>
      <c r="E2102" s="142"/>
      <c r="F2102" s="142"/>
      <c r="G2102" s="142"/>
      <c r="H2102" s="142"/>
      <c r="I2102" s="142"/>
    </row>
    <row r="2103" spans="1:9" x14ac:dyDescent="0.2">
      <c r="A2103" s="142"/>
      <c r="B2103" s="142"/>
      <c r="C2103" s="142"/>
      <c r="D2103" s="142"/>
      <c r="E2103" s="142"/>
      <c r="F2103" s="142"/>
      <c r="G2103" s="142"/>
      <c r="H2103" s="142"/>
      <c r="I2103" s="142"/>
    </row>
    <row r="2104" spans="1:9" x14ac:dyDescent="0.2">
      <c r="A2104" s="142"/>
      <c r="B2104" s="142"/>
      <c r="C2104" s="142"/>
      <c r="D2104" s="142"/>
      <c r="E2104" s="142"/>
      <c r="F2104" s="142"/>
      <c r="G2104" s="142"/>
      <c r="H2104" s="142"/>
      <c r="I2104" s="142"/>
    </row>
    <row r="2105" spans="1:9" x14ac:dyDescent="0.2">
      <c r="A2105" s="142"/>
      <c r="B2105" s="142"/>
      <c r="C2105" s="142"/>
      <c r="D2105" s="142"/>
      <c r="E2105" s="142"/>
      <c r="F2105" s="142"/>
      <c r="G2105" s="142"/>
      <c r="H2105" s="142"/>
      <c r="I2105" s="142"/>
    </row>
    <row r="2106" spans="1:9" x14ac:dyDescent="0.2">
      <c r="A2106" s="142"/>
      <c r="B2106" s="142"/>
      <c r="C2106" s="142"/>
      <c r="D2106" s="142"/>
      <c r="E2106" s="142"/>
      <c r="F2106" s="142"/>
      <c r="G2106" s="142"/>
      <c r="H2106" s="142"/>
      <c r="I2106" s="142"/>
    </row>
    <row r="2107" spans="1:9" x14ac:dyDescent="0.2">
      <c r="A2107" s="142"/>
      <c r="B2107" s="142"/>
      <c r="C2107" s="142"/>
      <c r="D2107" s="142"/>
      <c r="E2107" s="142"/>
      <c r="F2107" s="142"/>
      <c r="G2107" s="142"/>
      <c r="H2107" s="142"/>
      <c r="I2107" s="142"/>
    </row>
    <row r="2108" spans="1:9" x14ac:dyDescent="0.2">
      <c r="A2108" s="142"/>
      <c r="B2108" s="142"/>
      <c r="C2108" s="142"/>
      <c r="D2108" s="142"/>
      <c r="E2108" s="142"/>
      <c r="F2108" s="142"/>
      <c r="G2108" s="142"/>
      <c r="H2108" s="142"/>
      <c r="I2108" s="142"/>
    </row>
    <row r="2109" spans="1:9" x14ac:dyDescent="0.2">
      <c r="A2109" s="142"/>
      <c r="B2109" s="142"/>
      <c r="C2109" s="142"/>
      <c r="D2109" s="142"/>
      <c r="E2109" s="142"/>
      <c r="F2109" s="142"/>
      <c r="G2109" s="142"/>
      <c r="H2109" s="142"/>
      <c r="I2109" s="142"/>
    </row>
    <row r="2110" spans="1:9" x14ac:dyDescent="0.2">
      <c r="A2110" s="142"/>
      <c r="B2110" s="142"/>
      <c r="C2110" s="142"/>
      <c r="D2110" s="142"/>
      <c r="E2110" s="142"/>
      <c r="F2110" s="142"/>
      <c r="G2110" s="142"/>
      <c r="H2110" s="142"/>
      <c r="I2110" s="142"/>
    </row>
    <row r="2111" spans="1:9" x14ac:dyDescent="0.2">
      <c r="A2111" s="142"/>
      <c r="B2111" s="142"/>
      <c r="C2111" s="142"/>
      <c r="D2111" s="142"/>
      <c r="E2111" s="142"/>
      <c r="F2111" s="142"/>
      <c r="G2111" s="142"/>
      <c r="H2111" s="142"/>
      <c r="I2111" s="142"/>
    </row>
    <row r="2112" spans="1:9" x14ac:dyDescent="0.2">
      <c r="A2112" s="142"/>
      <c r="B2112" s="142"/>
      <c r="C2112" s="142"/>
      <c r="D2112" s="142"/>
      <c r="E2112" s="142"/>
      <c r="F2112" s="142"/>
      <c r="G2112" s="142"/>
      <c r="H2112" s="142"/>
      <c r="I2112" s="142"/>
    </row>
    <row r="2113" spans="1:9" x14ac:dyDescent="0.2">
      <c r="A2113" s="142"/>
      <c r="B2113" s="142"/>
      <c r="C2113" s="142"/>
      <c r="D2113" s="142"/>
      <c r="E2113" s="142"/>
      <c r="F2113" s="142"/>
      <c r="G2113" s="142"/>
      <c r="H2113" s="142"/>
      <c r="I2113" s="142"/>
    </row>
    <row r="2114" spans="1:9" x14ac:dyDescent="0.2">
      <c r="A2114" s="142"/>
      <c r="B2114" s="142"/>
      <c r="C2114" s="142"/>
      <c r="D2114" s="142"/>
      <c r="E2114" s="142"/>
      <c r="F2114" s="142"/>
      <c r="G2114" s="142"/>
      <c r="H2114" s="142"/>
      <c r="I2114" s="142"/>
    </row>
    <row r="2115" spans="1:9" x14ac:dyDescent="0.2">
      <c r="A2115" s="142"/>
      <c r="B2115" s="142"/>
      <c r="C2115" s="142"/>
      <c r="D2115" s="142"/>
      <c r="E2115" s="142"/>
      <c r="F2115" s="142"/>
      <c r="G2115" s="142"/>
      <c r="H2115" s="142"/>
      <c r="I2115" s="142"/>
    </row>
    <row r="2116" spans="1:9" x14ac:dyDescent="0.2">
      <c r="A2116" s="142"/>
      <c r="B2116" s="142"/>
      <c r="C2116" s="142"/>
      <c r="D2116" s="142"/>
      <c r="E2116" s="142"/>
      <c r="F2116" s="142"/>
      <c r="G2116" s="142"/>
      <c r="H2116" s="142"/>
      <c r="I2116" s="142"/>
    </row>
    <row r="2117" spans="1:9" x14ac:dyDescent="0.2">
      <c r="A2117" s="142"/>
      <c r="B2117" s="142"/>
      <c r="C2117" s="142"/>
      <c r="D2117" s="142"/>
      <c r="E2117" s="142"/>
      <c r="F2117" s="142"/>
      <c r="G2117" s="142"/>
      <c r="H2117" s="142"/>
      <c r="I2117" s="142"/>
    </row>
    <row r="2118" spans="1:9" x14ac:dyDescent="0.2">
      <c r="A2118" s="142"/>
      <c r="B2118" s="142"/>
      <c r="C2118" s="142"/>
      <c r="D2118" s="142"/>
      <c r="E2118" s="142"/>
      <c r="F2118" s="142"/>
      <c r="G2118" s="142"/>
      <c r="H2118" s="142"/>
      <c r="I2118" s="142"/>
    </row>
    <row r="2119" spans="1:9" x14ac:dyDescent="0.2">
      <c r="A2119" s="142"/>
      <c r="B2119" s="142"/>
      <c r="C2119" s="142"/>
      <c r="D2119" s="142"/>
      <c r="E2119" s="142"/>
      <c r="F2119" s="142"/>
      <c r="G2119" s="142"/>
      <c r="H2119" s="142"/>
      <c r="I2119" s="142"/>
    </row>
    <row r="2120" spans="1:9" x14ac:dyDescent="0.2">
      <c r="A2120" s="142"/>
      <c r="B2120" s="142"/>
      <c r="C2120" s="142"/>
      <c r="D2120" s="142"/>
      <c r="E2120" s="142"/>
      <c r="F2120" s="142"/>
      <c r="G2120" s="142"/>
      <c r="H2120" s="142"/>
      <c r="I2120" s="142"/>
    </row>
    <row r="2121" spans="1:9" x14ac:dyDescent="0.2">
      <c r="A2121" s="142"/>
      <c r="B2121" s="142"/>
      <c r="C2121" s="142"/>
      <c r="D2121" s="142"/>
      <c r="E2121" s="142"/>
      <c r="F2121" s="142"/>
      <c r="G2121" s="142"/>
      <c r="H2121" s="142"/>
      <c r="I2121" s="142"/>
    </row>
    <row r="2122" spans="1:9" x14ac:dyDescent="0.2">
      <c r="A2122" s="142"/>
      <c r="B2122" s="142"/>
      <c r="C2122" s="142"/>
      <c r="D2122" s="142"/>
      <c r="E2122" s="142"/>
      <c r="F2122" s="142"/>
      <c r="G2122" s="142"/>
      <c r="H2122" s="142"/>
      <c r="I2122" s="142"/>
    </row>
    <row r="2123" spans="1:9" x14ac:dyDescent="0.2">
      <c r="A2123" s="142"/>
      <c r="B2123" s="142"/>
      <c r="C2123" s="142"/>
      <c r="D2123" s="142"/>
      <c r="E2123" s="142"/>
      <c r="F2123" s="142"/>
      <c r="G2123" s="142"/>
      <c r="H2123" s="142"/>
      <c r="I2123" s="142"/>
    </row>
    <row r="2124" spans="1:9" x14ac:dyDescent="0.2">
      <c r="A2124" s="142"/>
      <c r="B2124" s="142"/>
      <c r="C2124" s="142"/>
      <c r="D2124" s="142"/>
      <c r="E2124" s="142"/>
      <c r="F2124" s="142"/>
      <c r="G2124" s="142"/>
      <c r="H2124" s="142"/>
      <c r="I2124" s="142"/>
    </row>
    <row r="2125" spans="1:9" x14ac:dyDescent="0.2">
      <c r="A2125" s="142"/>
      <c r="B2125" s="142"/>
      <c r="C2125" s="142"/>
      <c r="D2125" s="142"/>
      <c r="E2125" s="142"/>
      <c r="F2125" s="142"/>
      <c r="G2125" s="142"/>
      <c r="H2125" s="142"/>
      <c r="I2125" s="142"/>
    </row>
    <row r="2126" spans="1:9" x14ac:dyDescent="0.2">
      <c r="A2126" s="142"/>
      <c r="B2126" s="142"/>
      <c r="C2126" s="142"/>
      <c r="D2126" s="142"/>
      <c r="E2126" s="142"/>
      <c r="F2126" s="142"/>
      <c r="G2126" s="142"/>
      <c r="H2126" s="142"/>
      <c r="I2126" s="142"/>
    </row>
    <row r="2127" spans="1:9" x14ac:dyDescent="0.2">
      <c r="A2127" s="142"/>
      <c r="B2127" s="142"/>
      <c r="C2127" s="142"/>
      <c r="D2127" s="142"/>
      <c r="E2127" s="142"/>
      <c r="F2127" s="142"/>
      <c r="G2127" s="142"/>
      <c r="H2127" s="142"/>
      <c r="I2127" s="142"/>
    </row>
    <row r="2128" spans="1:9" x14ac:dyDescent="0.2">
      <c r="A2128" s="142"/>
      <c r="B2128" s="142"/>
      <c r="C2128" s="142"/>
      <c r="D2128" s="142"/>
      <c r="E2128" s="142"/>
      <c r="F2128" s="142"/>
      <c r="G2128" s="142"/>
      <c r="H2128" s="142"/>
      <c r="I2128" s="142"/>
    </row>
    <row r="2129" spans="1:9" x14ac:dyDescent="0.2">
      <c r="A2129" s="142"/>
      <c r="B2129" s="142"/>
      <c r="C2129" s="142"/>
      <c r="D2129" s="142"/>
      <c r="E2129" s="142"/>
      <c r="F2129" s="142"/>
      <c r="G2129" s="142"/>
      <c r="H2129" s="142"/>
      <c r="I2129" s="142"/>
    </row>
    <row r="2130" spans="1:9" x14ac:dyDescent="0.2">
      <c r="A2130" s="142"/>
      <c r="B2130" s="142"/>
      <c r="C2130" s="142"/>
      <c r="D2130" s="142"/>
      <c r="E2130" s="142"/>
      <c r="F2130" s="142"/>
      <c r="G2130" s="142"/>
      <c r="H2130" s="142"/>
      <c r="I2130" s="142"/>
    </row>
    <row r="2131" spans="1:9" x14ac:dyDescent="0.2">
      <c r="A2131" s="142"/>
      <c r="B2131" s="142"/>
      <c r="C2131" s="142"/>
      <c r="D2131" s="142"/>
      <c r="E2131" s="142"/>
      <c r="F2131" s="142"/>
      <c r="G2131" s="142"/>
      <c r="H2131" s="142"/>
      <c r="I2131" s="142"/>
    </row>
    <row r="2132" spans="1:9" x14ac:dyDescent="0.2">
      <c r="A2132" s="142"/>
      <c r="B2132" s="142"/>
      <c r="C2132" s="142"/>
      <c r="D2132" s="142"/>
      <c r="E2132" s="142"/>
      <c r="F2132" s="142"/>
      <c r="G2132" s="142"/>
      <c r="H2132" s="142"/>
      <c r="I2132" s="142"/>
    </row>
    <row r="2133" spans="1:9" x14ac:dyDescent="0.2">
      <c r="A2133" s="142"/>
      <c r="B2133" s="142"/>
      <c r="C2133" s="142"/>
      <c r="D2133" s="142"/>
      <c r="E2133" s="142"/>
      <c r="F2133" s="142"/>
      <c r="G2133" s="142"/>
      <c r="H2133" s="142"/>
      <c r="I2133" s="142"/>
    </row>
    <row r="2134" spans="1:9" x14ac:dyDescent="0.2">
      <c r="A2134" s="142"/>
      <c r="B2134" s="142"/>
      <c r="C2134" s="142"/>
      <c r="D2134" s="142"/>
      <c r="E2134" s="142"/>
      <c r="F2134" s="142"/>
      <c r="G2134" s="142"/>
      <c r="H2134" s="142"/>
      <c r="I2134" s="142"/>
    </row>
    <row r="2135" spans="1:9" x14ac:dyDescent="0.2">
      <c r="A2135" s="142"/>
      <c r="B2135" s="142"/>
      <c r="C2135" s="142"/>
      <c r="D2135" s="142"/>
      <c r="E2135" s="142"/>
      <c r="F2135" s="142"/>
      <c r="G2135" s="142"/>
      <c r="H2135" s="142"/>
      <c r="I2135" s="142"/>
    </row>
    <row r="2136" spans="1:9" x14ac:dyDescent="0.2">
      <c r="A2136" s="142"/>
      <c r="B2136" s="142"/>
      <c r="C2136" s="142"/>
      <c r="D2136" s="142"/>
      <c r="E2136" s="142"/>
      <c r="F2136" s="142"/>
      <c r="G2136" s="142"/>
      <c r="H2136" s="142"/>
      <c r="I2136" s="142"/>
    </row>
    <row r="2137" spans="1:9" x14ac:dyDescent="0.2">
      <c r="A2137" s="142"/>
      <c r="B2137" s="142"/>
      <c r="C2137" s="142"/>
      <c r="D2137" s="142"/>
      <c r="E2137" s="142"/>
      <c r="F2137" s="142"/>
      <c r="G2137" s="142"/>
      <c r="H2137" s="142"/>
      <c r="I2137" s="142"/>
    </row>
    <row r="2138" spans="1:9" x14ac:dyDescent="0.2">
      <c r="A2138" s="142"/>
      <c r="B2138" s="142"/>
      <c r="C2138" s="142"/>
      <c r="D2138" s="142"/>
      <c r="E2138" s="142"/>
      <c r="F2138" s="142"/>
      <c r="G2138" s="142"/>
      <c r="H2138" s="142"/>
      <c r="I2138" s="142"/>
    </row>
    <row r="2139" spans="1:9" x14ac:dyDescent="0.2">
      <c r="A2139" s="142"/>
      <c r="B2139" s="142"/>
      <c r="C2139" s="142"/>
      <c r="D2139" s="142"/>
      <c r="E2139" s="142"/>
      <c r="F2139" s="142"/>
      <c r="G2139" s="142"/>
      <c r="H2139" s="142"/>
      <c r="I2139" s="142"/>
    </row>
    <row r="2140" spans="1:9" x14ac:dyDescent="0.2">
      <c r="A2140" s="142"/>
      <c r="B2140" s="142"/>
      <c r="C2140" s="142"/>
      <c r="D2140" s="142"/>
      <c r="E2140" s="142"/>
      <c r="F2140" s="142"/>
      <c r="G2140" s="142"/>
      <c r="H2140" s="142"/>
      <c r="I2140" s="142"/>
    </row>
    <row r="2141" spans="1:9" x14ac:dyDescent="0.2">
      <c r="A2141" s="142"/>
      <c r="B2141" s="142"/>
      <c r="C2141" s="142"/>
      <c r="D2141" s="142"/>
      <c r="E2141" s="142"/>
      <c r="F2141" s="142"/>
      <c r="G2141" s="142"/>
      <c r="H2141" s="142"/>
      <c r="I2141" s="142"/>
    </row>
    <row r="2142" spans="1:9" x14ac:dyDescent="0.2">
      <c r="A2142" s="142"/>
      <c r="B2142" s="142"/>
      <c r="C2142" s="142"/>
      <c r="D2142" s="142"/>
      <c r="E2142" s="142"/>
      <c r="F2142" s="142"/>
      <c r="G2142" s="142"/>
      <c r="H2142" s="142"/>
      <c r="I2142" s="142"/>
    </row>
    <row r="2143" spans="1:9" x14ac:dyDescent="0.2">
      <c r="A2143" s="142"/>
      <c r="B2143" s="142"/>
      <c r="C2143" s="142"/>
      <c r="D2143" s="142"/>
      <c r="E2143" s="142"/>
      <c r="F2143" s="142"/>
      <c r="G2143" s="142"/>
      <c r="H2143" s="142"/>
      <c r="I2143" s="142"/>
    </row>
    <row r="2144" spans="1:9" x14ac:dyDescent="0.2">
      <c r="A2144" s="142"/>
      <c r="B2144" s="142"/>
      <c r="C2144" s="142"/>
      <c r="D2144" s="142"/>
      <c r="E2144" s="142"/>
      <c r="F2144" s="142"/>
      <c r="G2144" s="142"/>
      <c r="H2144" s="142"/>
      <c r="I2144" s="142"/>
    </row>
    <row r="2145" spans="1:9" x14ac:dyDescent="0.2">
      <c r="A2145" s="142"/>
      <c r="B2145" s="142"/>
      <c r="C2145" s="142"/>
      <c r="D2145" s="142"/>
      <c r="E2145" s="142"/>
      <c r="F2145" s="142"/>
      <c r="G2145" s="142"/>
      <c r="H2145" s="142"/>
      <c r="I2145" s="142"/>
    </row>
    <row r="2146" spans="1:9" x14ac:dyDescent="0.2">
      <c r="A2146" s="142"/>
      <c r="B2146" s="142"/>
      <c r="C2146" s="142"/>
      <c r="D2146" s="142"/>
      <c r="E2146" s="142"/>
      <c r="F2146" s="142"/>
      <c r="G2146" s="142"/>
      <c r="H2146" s="142"/>
      <c r="I2146" s="142"/>
    </row>
    <row r="2147" spans="1:9" x14ac:dyDescent="0.2">
      <c r="A2147" s="142"/>
      <c r="B2147" s="142"/>
      <c r="C2147" s="142"/>
      <c r="D2147" s="142"/>
      <c r="E2147" s="142"/>
      <c r="F2147" s="142"/>
      <c r="G2147" s="142"/>
      <c r="H2147" s="142"/>
      <c r="I2147" s="142"/>
    </row>
    <row r="2148" spans="1:9" x14ac:dyDescent="0.2">
      <c r="A2148" s="142"/>
      <c r="B2148" s="142"/>
      <c r="C2148" s="142"/>
      <c r="D2148" s="142"/>
      <c r="E2148" s="142"/>
      <c r="F2148" s="142"/>
      <c r="G2148" s="142"/>
      <c r="H2148" s="142"/>
      <c r="I2148" s="142"/>
    </row>
    <row r="2149" spans="1:9" x14ac:dyDescent="0.2">
      <c r="A2149" s="142"/>
      <c r="B2149" s="142"/>
      <c r="C2149" s="142"/>
      <c r="D2149" s="142"/>
      <c r="E2149" s="142"/>
      <c r="F2149" s="142"/>
      <c r="G2149" s="142"/>
      <c r="H2149" s="142"/>
      <c r="I2149" s="142"/>
    </row>
    <row r="2150" spans="1:9" x14ac:dyDescent="0.2">
      <c r="A2150" s="142"/>
      <c r="B2150" s="142"/>
      <c r="C2150" s="142"/>
      <c r="D2150" s="142"/>
      <c r="E2150" s="142"/>
      <c r="F2150" s="142"/>
      <c r="G2150" s="142"/>
      <c r="H2150" s="142"/>
      <c r="I2150" s="142"/>
    </row>
    <row r="2151" spans="1:9" x14ac:dyDescent="0.2">
      <c r="A2151" s="142"/>
      <c r="B2151" s="142"/>
      <c r="C2151" s="142"/>
      <c r="D2151" s="142"/>
      <c r="E2151" s="142"/>
      <c r="F2151" s="142"/>
      <c r="G2151" s="142"/>
      <c r="H2151" s="142"/>
      <c r="I2151" s="142"/>
    </row>
    <row r="2152" spans="1:9" x14ac:dyDescent="0.2">
      <c r="A2152" s="142"/>
      <c r="B2152" s="142"/>
      <c r="C2152" s="142"/>
      <c r="D2152" s="142"/>
      <c r="E2152" s="142"/>
      <c r="F2152" s="142"/>
      <c r="G2152" s="142"/>
      <c r="H2152" s="142"/>
      <c r="I2152" s="142"/>
    </row>
    <row r="2153" spans="1:9" x14ac:dyDescent="0.2">
      <c r="A2153" s="142"/>
      <c r="B2153" s="142"/>
      <c r="C2153" s="142"/>
      <c r="D2153" s="142"/>
      <c r="E2153" s="142"/>
      <c r="F2153" s="142"/>
      <c r="G2153" s="142"/>
      <c r="H2153" s="142"/>
      <c r="I2153" s="142"/>
    </row>
    <row r="2154" spans="1:9" x14ac:dyDescent="0.2">
      <c r="A2154" s="142"/>
      <c r="B2154" s="142"/>
      <c r="C2154" s="142"/>
      <c r="D2154" s="142"/>
      <c r="E2154" s="142"/>
      <c r="F2154" s="142"/>
      <c r="G2154" s="142"/>
      <c r="H2154" s="142"/>
      <c r="I2154" s="142"/>
    </row>
    <row r="2155" spans="1:9" x14ac:dyDescent="0.2">
      <c r="A2155" s="142"/>
      <c r="B2155" s="142"/>
      <c r="C2155" s="142"/>
      <c r="D2155" s="142"/>
      <c r="E2155" s="142"/>
      <c r="F2155" s="142"/>
      <c r="G2155" s="142"/>
      <c r="H2155" s="142"/>
      <c r="I2155" s="142"/>
    </row>
    <row r="2156" spans="1:9" x14ac:dyDescent="0.2">
      <c r="A2156" s="142"/>
      <c r="B2156" s="142"/>
      <c r="C2156" s="142"/>
      <c r="D2156" s="142"/>
      <c r="E2156" s="142"/>
      <c r="F2156" s="142"/>
      <c r="G2156" s="142"/>
      <c r="H2156" s="142"/>
      <c r="I2156" s="142"/>
    </row>
    <row r="2157" spans="1:9" x14ac:dyDescent="0.2">
      <c r="A2157" s="142"/>
      <c r="B2157" s="142"/>
      <c r="C2157" s="142"/>
      <c r="D2157" s="142"/>
      <c r="E2157" s="142"/>
      <c r="F2157" s="142"/>
      <c r="G2157" s="142"/>
      <c r="H2157" s="142"/>
      <c r="I2157" s="142"/>
    </row>
    <row r="2158" spans="1:9" x14ac:dyDescent="0.2">
      <c r="A2158" s="142"/>
      <c r="B2158" s="142"/>
      <c r="C2158" s="142"/>
      <c r="D2158" s="142"/>
      <c r="E2158" s="142"/>
      <c r="F2158" s="142"/>
      <c r="G2158" s="142"/>
      <c r="H2158" s="142"/>
      <c r="I2158" s="142"/>
    </row>
    <row r="2159" spans="1:9" x14ac:dyDescent="0.2">
      <c r="A2159" s="142"/>
      <c r="B2159" s="142"/>
      <c r="C2159" s="142"/>
      <c r="D2159" s="142"/>
      <c r="E2159" s="142"/>
      <c r="F2159" s="142"/>
      <c r="G2159" s="142"/>
      <c r="H2159" s="142"/>
      <c r="I2159" s="142"/>
    </row>
    <row r="2160" spans="1:9" x14ac:dyDescent="0.2">
      <c r="A2160" s="142"/>
      <c r="B2160" s="142"/>
      <c r="C2160" s="142"/>
      <c r="D2160" s="142"/>
      <c r="E2160" s="142"/>
      <c r="F2160" s="142"/>
      <c r="G2160" s="142"/>
      <c r="H2160" s="142"/>
      <c r="I2160" s="142"/>
    </row>
    <row r="2161" spans="1:9" x14ac:dyDescent="0.2">
      <c r="A2161" s="142"/>
      <c r="B2161" s="142"/>
      <c r="C2161" s="142"/>
      <c r="D2161" s="142"/>
      <c r="E2161" s="142"/>
      <c r="F2161" s="142"/>
      <c r="G2161" s="142"/>
      <c r="H2161" s="142"/>
      <c r="I2161" s="142"/>
    </row>
    <row r="2162" spans="1:9" x14ac:dyDescent="0.2">
      <c r="A2162" s="142"/>
      <c r="B2162" s="142"/>
      <c r="C2162" s="142"/>
      <c r="D2162" s="142"/>
      <c r="E2162" s="142"/>
      <c r="F2162" s="142"/>
      <c r="G2162" s="142"/>
      <c r="H2162" s="142"/>
      <c r="I2162" s="142"/>
    </row>
    <row r="2163" spans="1:9" x14ac:dyDescent="0.2">
      <c r="A2163" s="142"/>
      <c r="B2163" s="142"/>
      <c r="C2163" s="142"/>
      <c r="D2163" s="142"/>
      <c r="E2163" s="142"/>
      <c r="F2163" s="142"/>
      <c r="G2163" s="142"/>
      <c r="H2163" s="142"/>
      <c r="I2163" s="142"/>
    </row>
    <row r="2164" spans="1:9" x14ac:dyDescent="0.2">
      <c r="A2164" s="142"/>
      <c r="B2164" s="142"/>
      <c r="C2164" s="142"/>
      <c r="D2164" s="142"/>
      <c r="E2164" s="142"/>
      <c r="F2164" s="142"/>
      <c r="G2164" s="142"/>
      <c r="H2164" s="142"/>
      <c r="I2164" s="142"/>
    </row>
    <row r="2165" spans="1:9" x14ac:dyDescent="0.2">
      <c r="A2165" s="142"/>
      <c r="B2165" s="142"/>
      <c r="C2165" s="142"/>
      <c r="D2165" s="142"/>
      <c r="E2165" s="142"/>
      <c r="F2165" s="142"/>
      <c r="G2165" s="142"/>
      <c r="H2165" s="142"/>
      <c r="I2165" s="142"/>
    </row>
    <row r="2166" spans="1:9" x14ac:dyDescent="0.2">
      <c r="A2166" s="142"/>
      <c r="B2166" s="142"/>
      <c r="C2166" s="142"/>
      <c r="D2166" s="142"/>
      <c r="E2166" s="142"/>
      <c r="F2166" s="142"/>
      <c r="G2166" s="142"/>
      <c r="H2166" s="142"/>
      <c r="I2166" s="142"/>
    </row>
    <row r="2167" spans="1:9" x14ac:dyDescent="0.2">
      <c r="A2167" s="142"/>
      <c r="B2167" s="142"/>
      <c r="C2167" s="142"/>
      <c r="D2167" s="142"/>
      <c r="E2167" s="142"/>
      <c r="F2167" s="142"/>
      <c r="G2167" s="142"/>
      <c r="H2167" s="142"/>
      <c r="I2167" s="142"/>
    </row>
    <row r="2168" spans="1:9" x14ac:dyDescent="0.2">
      <c r="A2168" s="142"/>
      <c r="B2168" s="142"/>
      <c r="C2168" s="142"/>
      <c r="D2168" s="142"/>
      <c r="E2168" s="142"/>
      <c r="F2168" s="142"/>
      <c r="G2168" s="142"/>
      <c r="H2168" s="142"/>
      <c r="I2168" s="142"/>
    </row>
    <row r="2169" spans="1:9" x14ac:dyDescent="0.2">
      <c r="A2169" s="142"/>
      <c r="B2169" s="142"/>
      <c r="C2169" s="142"/>
      <c r="D2169" s="142"/>
      <c r="E2169" s="142"/>
      <c r="F2169" s="142"/>
      <c r="G2169" s="142"/>
      <c r="H2169" s="142"/>
      <c r="I2169" s="142"/>
    </row>
    <row r="2170" spans="1:9" x14ac:dyDescent="0.2">
      <c r="A2170" s="142"/>
      <c r="B2170" s="142"/>
      <c r="C2170" s="142"/>
      <c r="D2170" s="142"/>
      <c r="E2170" s="142"/>
      <c r="F2170" s="142"/>
      <c r="G2170" s="142"/>
      <c r="H2170" s="142"/>
      <c r="I2170" s="142"/>
    </row>
    <row r="2171" spans="1:9" x14ac:dyDescent="0.2">
      <c r="A2171" s="142"/>
      <c r="B2171" s="142"/>
      <c r="C2171" s="142"/>
      <c r="D2171" s="142"/>
      <c r="E2171" s="142"/>
      <c r="F2171" s="142"/>
      <c r="G2171" s="142"/>
      <c r="H2171" s="142"/>
      <c r="I2171" s="142"/>
    </row>
    <row r="2172" spans="1:9" x14ac:dyDescent="0.2">
      <c r="A2172" s="142"/>
      <c r="B2172" s="142"/>
      <c r="C2172" s="142"/>
      <c r="D2172" s="142"/>
      <c r="E2172" s="142"/>
      <c r="F2172" s="142"/>
      <c r="G2172" s="142"/>
      <c r="H2172" s="142"/>
      <c r="I2172" s="142"/>
    </row>
    <row r="2173" spans="1:9" x14ac:dyDescent="0.2">
      <c r="A2173" s="142"/>
      <c r="B2173" s="142"/>
      <c r="C2173" s="142"/>
      <c r="D2173" s="142"/>
      <c r="E2173" s="142"/>
      <c r="F2173" s="142"/>
      <c r="G2173" s="142"/>
      <c r="H2173" s="142"/>
      <c r="I2173" s="142"/>
    </row>
    <row r="2174" spans="1:9" x14ac:dyDescent="0.2">
      <c r="A2174" s="142"/>
      <c r="B2174" s="142"/>
      <c r="C2174" s="142"/>
      <c r="D2174" s="142"/>
      <c r="E2174" s="142"/>
      <c r="F2174" s="142"/>
      <c r="G2174" s="142"/>
      <c r="H2174" s="142"/>
      <c r="I2174" s="142"/>
    </row>
    <row r="2175" spans="1:9" x14ac:dyDescent="0.2">
      <c r="A2175" s="142"/>
      <c r="B2175" s="142"/>
      <c r="C2175" s="142"/>
      <c r="D2175" s="142"/>
      <c r="E2175" s="142"/>
      <c r="F2175" s="142"/>
      <c r="G2175" s="142"/>
      <c r="H2175" s="142"/>
      <c r="I2175" s="142"/>
    </row>
    <row r="2176" spans="1:9" x14ac:dyDescent="0.2">
      <c r="A2176" s="142"/>
      <c r="B2176" s="142"/>
      <c r="C2176" s="142"/>
      <c r="D2176" s="142"/>
      <c r="E2176" s="142"/>
      <c r="F2176" s="142"/>
      <c r="G2176" s="142"/>
      <c r="H2176" s="142"/>
      <c r="I2176" s="142"/>
    </row>
    <row r="2177" spans="1:9" x14ac:dyDescent="0.2">
      <c r="A2177" s="142"/>
      <c r="B2177" s="142"/>
      <c r="C2177" s="142"/>
      <c r="D2177" s="142"/>
      <c r="E2177" s="142"/>
      <c r="F2177" s="142"/>
      <c r="G2177" s="142"/>
      <c r="H2177" s="142"/>
      <c r="I2177" s="142"/>
    </row>
    <row r="2178" spans="1:9" x14ac:dyDescent="0.2">
      <c r="A2178" s="142"/>
      <c r="B2178" s="142"/>
      <c r="C2178" s="142"/>
      <c r="D2178" s="142"/>
      <c r="E2178" s="142"/>
      <c r="F2178" s="142"/>
      <c r="G2178" s="142"/>
      <c r="H2178" s="142"/>
      <c r="I2178" s="142"/>
    </row>
    <row r="2179" spans="1:9" x14ac:dyDescent="0.2">
      <c r="A2179" s="142"/>
      <c r="B2179" s="142"/>
      <c r="C2179" s="142"/>
      <c r="D2179" s="142"/>
      <c r="E2179" s="142"/>
      <c r="F2179" s="142"/>
      <c r="G2179" s="142"/>
      <c r="H2179" s="142"/>
      <c r="I2179" s="142"/>
    </row>
    <row r="2180" spans="1:9" x14ac:dyDescent="0.2">
      <c r="A2180" s="142"/>
      <c r="B2180" s="142"/>
      <c r="C2180" s="142"/>
      <c r="D2180" s="142"/>
      <c r="E2180" s="142"/>
      <c r="F2180" s="142"/>
      <c r="G2180" s="142"/>
      <c r="H2180" s="142"/>
      <c r="I2180" s="142"/>
    </row>
    <row r="2181" spans="1:9" x14ac:dyDescent="0.2">
      <c r="A2181" s="142"/>
      <c r="B2181" s="142"/>
      <c r="C2181" s="142"/>
      <c r="D2181" s="142"/>
      <c r="E2181" s="142"/>
      <c r="F2181" s="142"/>
      <c r="G2181" s="142"/>
      <c r="H2181" s="142"/>
      <c r="I2181" s="142"/>
    </row>
    <row r="2182" spans="1:9" x14ac:dyDescent="0.2">
      <c r="A2182" s="142"/>
      <c r="B2182" s="142"/>
      <c r="C2182" s="142"/>
      <c r="D2182" s="142"/>
      <c r="E2182" s="142"/>
      <c r="F2182" s="142"/>
      <c r="G2182" s="142"/>
      <c r="H2182" s="142"/>
      <c r="I2182" s="142"/>
    </row>
    <row r="2183" spans="1:9" x14ac:dyDescent="0.2">
      <c r="A2183" s="142"/>
      <c r="B2183" s="142"/>
      <c r="C2183" s="142"/>
      <c r="D2183" s="142"/>
      <c r="E2183" s="142"/>
      <c r="F2183" s="142"/>
      <c r="G2183" s="142"/>
      <c r="H2183" s="142"/>
      <c r="I2183" s="142"/>
    </row>
    <row r="2184" spans="1:9" x14ac:dyDescent="0.2">
      <c r="A2184" s="142"/>
      <c r="B2184" s="142"/>
      <c r="C2184" s="142"/>
      <c r="D2184" s="142"/>
      <c r="E2184" s="142"/>
      <c r="F2184" s="142"/>
      <c r="G2184" s="142"/>
      <c r="H2184" s="142"/>
      <c r="I2184" s="142"/>
    </row>
    <row r="2185" spans="1:9" x14ac:dyDescent="0.2">
      <c r="A2185" s="142"/>
      <c r="B2185" s="142"/>
      <c r="C2185" s="142"/>
      <c r="D2185" s="142"/>
      <c r="E2185" s="142"/>
      <c r="F2185" s="142"/>
      <c r="G2185" s="142"/>
      <c r="H2185" s="142"/>
      <c r="I2185" s="142"/>
    </row>
    <row r="2186" spans="1:9" x14ac:dyDescent="0.2">
      <c r="A2186" s="142"/>
      <c r="B2186" s="142"/>
      <c r="C2186" s="142"/>
      <c r="D2186" s="142"/>
      <c r="E2186" s="142"/>
      <c r="F2186" s="142"/>
      <c r="G2186" s="142"/>
      <c r="H2186" s="142"/>
      <c r="I2186" s="142"/>
    </row>
    <row r="2187" spans="1:9" x14ac:dyDescent="0.2">
      <c r="A2187" s="142"/>
      <c r="B2187" s="142"/>
      <c r="C2187" s="142"/>
      <c r="D2187" s="142"/>
      <c r="E2187" s="142"/>
      <c r="F2187" s="142"/>
      <c r="G2187" s="142"/>
      <c r="H2187" s="142"/>
      <c r="I2187" s="142"/>
    </row>
    <row r="2188" spans="1:9" x14ac:dyDescent="0.2">
      <c r="A2188" s="142"/>
      <c r="B2188" s="142"/>
      <c r="C2188" s="142"/>
      <c r="D2188" s="142"/>
      <c r="E2188" s="142"/>
      <c r="F2188" s="142"/>
      <c r="G2188" s="142"/>
      <c r="H2188" s="142"/>
      <c r="I2188" s="142"/>
    </row>
    <row r="2189" spans="1:9" x14ac:dyDescent="0.2">
      <c r="A2189" s="142"/>
      <c r="B2189" s="142"/>
      <c r="C2189" s="142"/>
      <c r="D2189" s="142"/>
      <c r="E2189" s="142"/>
      <c r="F2189" s="142"/>
      <c r="G2189" s="142"/>
      <c r="H2189" s="142"/>
      <c r="I2189" s="142"/>
    </row>
    <row r="2190" spans="1:9" x14ac:dyDescent="0.2">
      <c r="A2190" s="142"/>
      <c r="B2190" s="142"/>
      <c r="C2190" s="142"/>
      <c r="D2190" s="142"/>
      <c r="E2190" s="142"/>
      <c r="F2190" s="142"/>
      <c r="G2190" s="142"/>
      <c r="H2190" s="142"/>
      <c r="I2190" s="142"/>
    </row>
    <row r="2191" spans="1:9" x14ac:dyDescent="0.2">
      <c r="A2191" s="142"/>
      <c r="B2191" s="142"/>
      <c r="C2191" s="142"/>
      <c r="D2191" s="142"/>
      <c r="E2191" s="142"/>
      <c r="F2191" s="142"/>
      <c r="G2191" s="142"/>
      <c r="H2191" s="142"/>
      <c r="I2191" s="142"/>
    </row>
    <row r="2192" spans="1:9" x14ac:dyDescent="0.2">
      <c r="A2192" s="142"/>
      <c r="B2192" s="142"/>
      <c r="C2192" s="142"/>
      <c r="D2192" s="142"/>
      <c r="E2192" s="142"/>
      <c r="F2192" s="142"/>
      <c r="G2192" s="142"/>
      <c r="H2192" s="142"/>
      <c r="I2192" s="142"/>
    </row>
    <row r="2193" spans="1:9" x14ac:dyDescent="0.2">
      <c r="A2193" s="142"/>
      <c r="B2193" s="142"/>
      <c r="C2193" s="142"/>
      <c r="D2193" s="142"/>
      <c r="E2193" s="142"/>
      <c r="F2193" s="142"/>
      <c r="G2193" s="142"/>
      <c r="H2193" s="142"/>
      <c r="I2193" s="142"/>
    </row>
    <row r="2194" spans="1:9" x14ac:dyDescent="0.2">
      <c r="A2194" s="142"/>
      <c r="B2194" s="142"/>
      <c r="C2194" s="142"/>
      <c r="D2194" s="142"/>
      <c r="E2194" s="142"/>
      <c r="F2194" s="142"/>
      <c r="G2194" s="142"/>
      <c r="H2194" s="142"/>
      <c r="I2194" s="142"/>
    </row>
    <row r="2195" spans="1:9" x14ac:dyDescent="0.2">
      <c r="A2195" s="142"/>
      <c r="B2195" s="142"/>
      <c r="C2195" s="142"/>
      <c r="D2195" s="142"/>
      <c r="E2195" s="142"/>
      <c r="F2195" s="142"/>
      <c r="G2195" s="142"/>
      <c r="H2195" s="142"/>
      <c r="I2195" s="142"/>
    </row>
    <row r="2196" spans="1:9" x14ac:dyDescent="0.2">
      <c r="A2196" s="142"/>
      <c r="B2196" s="142"/>
      <c r="C2196" s="142"/>
      <c r="D2196" s="142"/>
      <c r="E2196" s="142"/>
      <c r="F2196" s="142"/>
      <c r="G2196" s="142"/>
      <c r="H2196" s="142"/>
      <c r="I2196" s="142"/>
    </row>
    <row r="2197" spans="1:9" x14ac:dyDescent="0.2">
      <c r="A2197" s="142"/>
      <c r="B2197" s="142"/>
      <c r="C2197" s="142"/>
      <c r="D2197" s="142"/>
      <c r="E2197" s="142"/>
      <c r="F2197" s="142"/>
      <c r="G2197" s="142"/>
      <c r="H2197" s="142"/>
      <c r="I2197" s="142"/>
    </row>
    <row r="2198" spans="1:9" x14ac:dyDescent="0.2">
      <c r="A2198" s="142"/>
      <c r="B2198" s="142"/>
      <c r="C2198" s="142"/>
      <c r="D2198" s="142"/>
      <c r="E2198" s="142"/>
      <c r="F2198" s="142"/>
      <c r="G2198" s="142"/>
      <c r="H2198" s="142"/>
      <c r="I2198" s="142"/>
    </row>
    <row r="2199" spans="1:9" x14ac:dyDescent="0.2">
      <c r="A2199" s="142"/>
      <c r="B2199" s="142"/>
      <c r="C2199" s="142"/>
      <c r="D2199" s="142"/>
      <c r="E2199" s="142"/>
      <c r="F2199" s="142"/>
      <c r="G2199" s="142"/>
      <c r="H2199" s="142"/>
      <c r="I2199" s="142"/>
    </row>
    <row r="2200" spans="1:9" x14ac:dyDescent="0.2">
      <c r="A2200" s="142"/>
      <c r="B2200" s="142"/>
      <c r="C2200" s="142"/>
      <c r="D2200" s="142"/>
      <c r="E2200" s="142"/>
      <c r="F2200" s="142"/>
      <c r="G2200" s="142"/>
      <c r="H2200" s="142"/>
      <c r="I2200" s="142"/>
    </row>
    <row r="2201" spans="1:9" x14ac:dyDescent="0.2">
      <c r="A2201" s="142"/>
      <c r="B2201" s="142"/>
      <c r="C2201" s="142"/>
      <c r="D2201" s="142"/>
      <c r="E2201" s="142"/>
      <c r="F2201" s="142"/>
      <c r="G2201" s="142"/>
      <c r="H2201" s="142"/>
      <c r="I2201" s="142"/>
    </row>
    <row r="2202" spans="1:9" x14ac:dyDescent="0.2">
      <c r="A2202" s="142"/>
      <c r="B2202" s="142"/>
      <c r="C2202" s="142"/>
      <c r="D2202" s="142"/>
      <c r="E2202" s="142"/>
      <c r="F2202" s="142"/>
      <c r="G2202" s="142"/>
      <c r="H2202" s="142"/>
      <c r="I2202" s="142"/>
    </row>
    <row r="2203" spans="1:9" x14ac:dyDescent="0.2">
      <c r="A2203" s="142"/>
      <c r="B2203" s="142"/>
      <c r="C2203" s="142"/>
      <c r="D2203" s="142"/>
      <c r="E2203" s="142"/>
      <c r="F2203" s="142"/>
      <c r="G2203" s="142"/>
      <c r="H2203" s="142"/>
      <c r="I2203" s="142"/>
    </row>
    <row r="2204" spans="1:9" x14ac:dyDescent="0.2">
      <c r="A2204" s="142"/>
      <c r="B2204" s="142"/>
      <c r="C2204" s="142"/>
      <c r="D2204" s="142"/>
      <c r="E2204" s="142"/>
      <c r="F2204" s="142"/>
      <c r="G2204" s="142"/>
      <c r="H2204" s="142"/>
      <c r="I2204" s="142"/>
    </row>
    <row r="2205" spans="1:9" x14ac:dyDescent="0.2">
      <c r="A2205" s="142"/>
      <c r="B2205" s="142"/>
      <c r="C2205" s="142"/>
      <c r="D2205" s="142"/>
      <c r="E2205" s="142"/>
      <c r="F2205" s="142"/>
      <c r="G2205" s="142"/>
      <c r="H2205" s="142"/>
      <c r="I2205" s="142"/>
    </row>
    <row r="2206" spans="1:9" x14ac:dyDescent="0.2">
      <c r="A2206" s="142"/>
      <c r="B2206" s="142"/>
      <c r="C2206" s="142"/>
      <c r="D2206" s="142"/>
      <c r="E2206" s="142"/>
      <c r="F2206" s="142"/>
      <c r="G2206" s="142"/>
      <c r="H2206" s="142"/>
      <c r="I2206" s="142"/>
    </row>
    <row r="2207" spans="1:9" x14ac:dyDescent="0.2">
      <c r="A2207" s="142"/>
      <c r="B2207" s="142"/>
      <c r="C2207" s="142"/>
      <c r="D2207" s="142"/>
      <c r="E2207" s="142"/>
      <c r="F2207" s="142"/>
      <c r="G2207" s="142"/>
      <c r="H2207" s="142"/>
      <c r="I2207" s="142"/>
    </row>
    <row r="2208" spans="1:9" x14ac:dyDescent="0.2">
      <c r="A2208" s="142"/>
      <c r="B2208" s="142"/>
      <c r="C2208" s="142"/>
      <c r="D2208" s="142"/>
      <c r="E2208" s="142"/>
      <c r="F2208" s="142"/>
      <c r="G2208" s="142"/>
      <c r="H2208" s="142"/>
      <c r="I2208" s="142"/>
    </row>
    <row r="2209" spans="1:9" x14ac:dyDescent="0.2">
      <c r="A2209" s="142"/>
      <c r="B2209" s="142"/>
      <c r="C2209" s="142"/>
      <c r="D2209" s="142"/>
      <c r="E2209" s="142"/>
      <c r="F2209" s="142"/>
      <c r="G2209" s="142"/>
      <c r="H2209" s="142"/>
      <c r="I2209" s="142"/>
    </row>
    <row r="2210" spans="1:9" x14ac:dyDescent="0.2">
      <c r="A2210" s="142"/>
      <c r="B2210" s="142"/>
      <c r="C2210" s="142"/>
      <c r="D2210" s="142"/>
      <c r="E2210" s="142"/>
      <c r="F2210" s="142"/>
      <c r="G2210" s="142"/>
      <c r="H2210" s="142"/>
      <c r="I2210" s="142"/>
    </row>
    <row r="2211" spans="1:9" x14ac:dyDescent="0.2">
      <c r="A2211" s="142"/>
      <c r="B2211" s="142"/>
      <c r="C2211" s="142"/>
      <c r="D2211" s="142"/>
      <c r="E2211" s="142"/>
      <c r="F2211" s="142"/>
      <c r="G2211" s="142"/>
      <c r="H2211" s="142"/>
      <c r="I2211" s="142"/>
    </row>
    <row r="2212" spans="1:9" x14ac:dyDescent="0.2">
      <c r="A2212" s="142"/>
      <c r="B2212" s="142"/>
      <c r="C2212" s="142"/>
      <c r="D2212" s="142"/>
      <c r="E2212" s="142"/>
      <c r="F2212" s="142"/>
      <c r="G2212" s="142"/>
      <c r="H2212" s="142"/>
      <c r="I2212" s="142"/>
    </row>
    <row r="2213" spans="1:9" x14ac:dyDescent="0.2">
      <c r="A2213" s="142"/>
      <c r="B2213" s="142"/>
      <c r="C2213" s="142"/>
      <c r="D2213" s="142"/>
      <c r="E2213" s="142"/>
      <c r="F2213" s="142"/>
      <c r="G2213" s="142"/>
      <c r="H2213" s="142"/>
      <c r="I2213" s="142"/>
    </row>
    <row r="2214" spans="1:9" x14ac:dyDescent="0.2">
      <c r="A2214" s="142"/>
      <c r="B2214" s="142"/>
      <c r="C2214" s="142"/>
      <c r="D2214" s="142"/>
      <c r="E2214" s="142"/>
      <c r="F2214" s="142"/>
      <c r="G2214" s="142"/>
      <c r="H2214" s="142"/>
      <c r="I2214" s="142"/>
    </row>
    <row r="2215" spans="1:9" x14ac:dyDescent="0.2">
      <c r="A2215" s="142"/>
      <c r="B2215" s="142"/>
      <c r="C2215" s="142"/>
      <c r="D2215" s="142"/>
      <c r="E2215" s="142"/>
      <c r="F2215" s="142"/>
      <c r="G2215" s="142"/>
      <c r="H2215" s="142"/>
      <c r="I2215" s="142"/>
    </row>
    <row r="2216" spans="1:9" x14ac:dyDescent="0.2">
      <c r="A2216" s="142"/>
      <c r="B2216" s="142"/>
      <c r="C2216" s="142"/>
      <c r="D2216" s="142"/>
      <c r="E2216" s="142"/>
      <c r="F2216" s="142"/>
      <c r="G2216" s="142"/>
      <c r="H2216" s="142"/>
      <c r="I2216" s="142"/>
    </row>
    <row r="2217" spans="1:9" x14ac:dyDescent="0.2">
      <c r="A2217" s="142"/>
      <c r="B2217" s="142"/>
      <c r="C2217" s="142"/>
      <c r="D2217" s="142"/>
      <c r="E2217" s="142"/>
      <c r="F2217" s="142"/>
      <c r="G2217" s="142"/>
      <c r="H2217" s="142"/>
      <c r="I2217" s="142"/>
    </row>
    <row r="2218" spans="1:9" x14ac:dyDescent="0.2">
      <c r="A2218" s="142"/>
      <c r="B2218" s="142"/>
      <c r="C2218" s="142"/>
      <c r="D2218" s="142"/>
      <c r="E2218" s="142"/>
      <c r="F2218" s="142"/>
      <c r="G2218" s="142"/>
      <c r="H2218" s="142"/>
      <c r="I2218" s="142"/>
    </row>
    <row r="2219" spans="1:9" x14ac:dyDescent="0.2">
      <c r="A2219" s="142"/>
      <c r="B2219" s="142"/>
      <c r="C2219" s="142"/>
      <c r="D2219" s="142"/>
      <c r="E2219" s="142"/>
      <c r="F2219" s="142"/>
      <c r="G2219" s="142"/>
      <c r="H2219" s="142"/>
      <c r="I2219" s="142"/>
    </row>
    <row r="2220" spans="1:9" x14ac:dyDescent="0.2">
      <c r="A2220" s="142"/>
      <c r="B2220" s="142"/>
      <c r="C2220" s="142"/>
      <c r="D2220" s="142"/>
      <c r="E2220" s="142"/>
      <c r="F2220" s="142"/>
      <c r="G2220" s="142"/>
      <c r="H2220" s="142"/>
      <c r="I2220" s="142"/>
    </row>
    <row r="2221" spans="1:9" x14ac:dyDescent="0.2">
      <c r="A2221" s="142"/>
      <c r="B2221" s="142"/>
      <c r="C2221" s="142"/>
      <c r="D2221" s="142"/>
      <c r="E2221" s="142"/>
      <c r="F2221" s="142"/>
      <c r="G2221" s="142"/>
      <c r="H2221" s="142"/>
      <c r="I2221" s="142"/>
    </row>
    <row r="2222" spans="1:9" x14ac:dyDescent="0.2">
      <c r="A2222" s="142"/>
      <c r="B2222" s="142"/>
      <c r="C2222" s="142"/>
      <c r="D2222" s="142"/>
      <c r="E2222" s="142"/>
      <c r="F2222" s="142"/>
      <c r="G2222" s="142"/>
      <c r="H2222" s="142"/>
      <c r="I2222" s="142"/>
    </row>
    <row r="2223" spans="1:9" x14ac:dyDescent="0.2">
      <c r="A2223" s="142"/>
      <c r="B2223" s="142"/>
      <c r="C2223" s="142"/>
      <c r="D2223" s="142"/>
      <c r="E2223" s="142"/>
      <c r="F2223" s="142"/>
      <c r="G2223" s="142"/>
      <c r="H2223" s="142"/>
      <c r="I2223" s="142"/>
    </row>
    <row r="2224" spans="1:9" x14ac:dyDescent="0.2">
      <c r="A2224" s="142"/>
      <c r="B2224" s="142"/>
      <c r="C2224" s="142"/>
      <c r="D2224" s="142"/>
      <c r="E2224" s="142"/>
      <c r="F2224" s="142"/>
      <c r="G2224" s="142"/>
      <c r="H2224" s="142"/>
      <c r="I2224" s="142"/>
    </row>
    <row r="2225" spans="1:9" x14ac:dyDescent="0.2">
      <c r="A2225" s="142"/>
      <c r="B2225" s="142"/>
      <c r="C2225" s="142"/>
      <c r="D2225" s="142"/>
      <c r="E2225" s="142"/>
      <c r="F2225" s="142"/>
      <c r="G2225" s="142"/>
      <c r="H2225" s="142"/>
      <c r="I2225" s="142"/>
    </row>
    <row r="2226" spans="1:9" x14ac:dyDescent="0.2">
      <c r="A2226" s="142"/>
      <c r="B2226" s="142"/>
      <c r="C2226" s="142"/>
      <c r="D2226" s="142"/>
      <c r="E2226" s="142"/>
      <c r="F2226" s="142"/>
      <c r="G2226" s="142"/>
      <c r="H2226" s="142"/>
      <c r="I2226" s="142"/>
    </row>
    <row r="2227" spans="1:9" x14ac:dyDescent="0.2">
      <c r="A2227" s="142"/>
      <c r="B2227" s="142"/>
      <c r="C2227" s="142"/>
      <c r="D2227" s="142"/>
      <c r="E2227" s="142"/>
      <c r="F2227" s="142"/>
      <c r="G2227" s="142"/>
      <c r="H2227" s="142"/>
      <c r="I2227" s="142"/>
    </row>
    <row r="2228" spans="1:9" x14ac:dyDescent="0.2">
      <c r="A2228" s="142"/>
      <c r="B2228" s="142"/>
      <c r="C2228" s="142"/>
      <c r="D2228" s="142"/>
      <c r="E2228" s="142"/>
      <c r="F2228" s="142"/>
      <c r="G2228" s="142"/>
      <c r="H2228" s="142"/>
      <c r="I2228" s="142"/>
    </row>
    <row r="2229" spans="1:9" x14ac:dyDescent="0.2">
      <c r="A2229" s="142"/>
      <c r="B2229" s="142"/>
      <c r="C2229" s="142"/>
      <c r="D2229" s="142"/>
      <c r="E2229" s="142"/>
      <c r="F2229" s="142"/>
      <c r="G2229" s="142"/>
      <c r="H2229" s="142"/>
      <c r="I2229" s="142"/>
    </row>
    <row r="2230" spans="1:9" x14ac:dyDescent="0.2">
      <c r="A2230" s="142"/>
      <c r="B2230" s="142"/>
      <c r="C2230" s="142"/>
      <c r="D2230" s="142"/>
      <c r="E2230" s="142"/>
      <c r="F2230" s="142"/>
      <c r="G2230" s="142"/>
      <c r="H2230" s="142"/>
      <c r="I2230" s="142"/>
    </row>
    <row r="2231" spans="1:9" x14ac:dyDescent="0.2">
      <c r="A2231" s="142"/>
      <c r="B2231" s="142"/>
      <c r="C2231" s="142"/>
      <c r="D2231" s="142"/>
      <c r="E2231" s="142"/>
      <c r="F2231" s="142"/>
      <c r="G2231" s="142"/>
      <c r="H2231" s="142"/>
      <c r="I2231" s="142"/>
    </row>
    <row r="2232" spans="1:9" x14ac:dyDescent="0.2">
      <c r="A2232" s="142"/>
      <c r="B2232" s="142"/>
      <c r="C2232" s="142"/>
      <c r="D2232" s="142"/>
      <c r="E2232" s="142"/>
      <c r="F2232" s="142"/>
      <c r="G2232" s="142"/>
      <c r="H2232" s="142"/>
      <c r="I2232" s="142"/>
    </row>
    <row r="2233" spans="1:9" x14ac:dyDescent="0.2">
      <c r="A2233" s="142"/>
      <c r="B2233" s="142"/>
      <c r="C2233" s="142"/>
      <c r="D2233" s="142"/>
      <c r="E2233" s="142"/>
      <c r="F2233" s="142"/>
      <c r="G2233" s="142"/>
      <c r="H2233" s="142"/>
      <c r="I2233" s="142"/>
    </row>
    <row r="2234" spans="1:9" x14ac:dyDescent="0.2">
      <c r="A2234" s="142"/>
      <c r="B2234" s="142"/>
      <c r="C2234" s="142"/>
      <c r="D2234" s="142"/>
      <c r="E2234" s="142"/>
      <c r="F2234" s="142"/>
      <c r="G2234" s="142"/>
      <c r="H2234" s="142"/>
      <c r="I2234" s="142"/>
    </row>
    <row r="2235" spans="1:9" x14ac:dyDescent="0.2">
      <c r="A2235" s="142"/>
      <c r="B2235" s="142"/>
      <c r="C2235" s="142"/>
      <c r="D2235" s="142"/>
      <c r="E2235" s="142"/>
      <c r="F2235" s="142"/>
      <c r="G2235" s="142"/>
      <c r="H2235" s="142"/>
      <c r="I2235" s="142"/>
    </row>
    <row r="2236" spans="1:9" x14ac:dyDescent="0.2">
      <c r="A2236" s="142"/>
      <c r="B2236" s="142"/>
      <c r="C2236" s="142"/>
      <c r="D2236" s="142"/>
      <c r="E2236" s="142"/>
      <c r="F2236" s="142"/>
      <c r="G2236" s="142"/>
      <c r="H2236" s="142"/>
      <c r="I2236" s="142"/>
    </row>
    <row r="2237" spans="1:9" x14ac:dyDescent="0.2">
      <c r="A2237" s="142"/>
      <c r="B2237" s="142"/>
      <c r="C2237" s="142"/>
      <c r="D2237" s="142"/>
      <c r="E2237" s="142"/>
      <c r="F2237" s="142"/>
      <c r="G2237" s="142"/>
      <c r="H2237" s="142"/>
      <c r="I2237" s="142"/>
    </row>
    <row r="2238" spans="1:9" x14ac:dyDescent="0.2">
      <c r="A2238" s="142"/>
      <c r="B2238" s="142"/>
      <c r="C2238" s="142"/>
      <c r="D2238" s="142"/>
      <c r="E2238" s="142"/>
      <c r="F2238" s="142"/>
      <c r="G2238" s="142"/>
      <c r="H2238" s="142"/>
      <c r="I2238" s="142"/>
    </row>
    <row r="2239" spans="1:9" x14ac:dyDescent="0.2">
      <c r="A2239" s="142"/>
      <c r="B2239" s="142"/>
      <c r="C2239" s="142"/>
      <c r="D2239" s="142"/>
      <c r="E2239" s="142"/>
      <c r="F2239" s="142"/>
      <c r="G2239" s="142"/>
      <c r="H2239" s="142"/>
      <c r="I2239" s="142"/>
    </row>
    <row r="2240" spans="1:9" x14ac:dyDescent="0.2">
      <c r="A2240" s="142"/>
      <c r="B2240" s="142"/>
      <c r="C2240" s="142"/>
      <c r="D2240" s="142"/>
      <c r="E2240" s="142"/>
      <c r="F2240" s="142"/>
      <c r="G2240" s="142"/>
      <c r="H2240" s="142"/>
      <c r="I2240" s="142"/>
    </row>
    <row r="2241" spans="1:9" x14ac:dyDescent="0.2">
      <c r="A2241" s="142"/>
      <c r="B2241" s="142"/>
      <c r="C2241" s="142"/>
      <c r="D2241" s="142"/>
      <c r="E2241" s="142"/>
      <c r="F2241" s="142"/>
      <c r="G2241" s="142"/>
      <c r="H2241" s="142"/>
      <c r="I2241" s="142"/>
    </row>
    <row r="2242" spans="1:9" x14ac:dyDescent="0.2">
      <c r="A2242" s="142"/>
      <c r="B2242" s="142"/>
      <c r="C2242" s="142"/>
      <c r="D2242" s="142"/>
      <c r="E2242" s="142"/>
      <c r="F2242" s="142"/>
      <c r="G2242" s="142"/>
      <c r="H2242" s="142"/>
      <c r="I2242" s="142"/>
    </row>
    <row r="2243" spans="1:9" x14ac:dyDescent="0.2">
      <c r="A2243" s="142"/>
      <c r="B2243" s="142"/>
      <c r="C2243" s="142"/>
      <c r="D2243" s="142"/>
      <c r="E2243" s="142"/>
      <c r="F2243" s="142"/>
      <c r="G2243" s="142"/>
      <c r="H2243" s="142"/>
      <c r="I2243" s="142"/>
    </row>
    <row r="2244" spans="1:9" x14ac:dyDescent="0.2">
      <c r="A2244" s="142"/>
      <c r="B2244" s="142"/>
      <c r="C2244" s="142"/>
      <c r="D2244" s="142"/>
      <c r="E2244" s="142"/>
      <c r="F2244" s="142"/>
      <c r="G2244" s="142"/>
      <c r="H2244" s="142"/>
      <c r="I2244" s="142"/>
    </row>
    <row r="2245" spans="1:9" x14ac:dyDescent="0.2">
      <c r="A2245" s="142"/>
      <c r="B2245" s="142"/>
      <c r="C2245" s="142"/>
      <c r="D2245" s="142"/>
      <c r="E2245" s="142"/>
      <c r="F2245" s="142"/>
      <c r="G2245" s="142"/>
      <c r="H2245" s="142"/>
      <c r="I2245" s="142"/>
    </row>
    <row r="2246" spans="1:9" x14ac:dyDescent="0.2">
      <c r="A2246" s="142"/>
      <c r="B2246" s="142"/>
      <c r="C2246" s="142"/>
      <c r="D2246" s="142"/>
      <c r="E2246" s="142"/>
      <c r="F2246" s="142"/>
      <c r="G2246" s="142"/>
      <c r="H2246" s="142"/>
      <c r="I2246" s="142"/>
    </row>
    <row r="2247" spans="1:9" x14ac:dyDescent="0.2">
      <c r="A2247" s="142"/>
      <c r="B2247" s="142"/>
      <c r="C2247" s="142"/>
      <c r="D2247" s="142"/>
      <c r="E2247" s="142"/>
      <c r="F2247" s="142"/>
      <c r="G2247" s="142"/>
      <c r="H2247" s="142"/>
      <c r="I2247" s="142"/>
    </row>
    <row r="2248" spans="1:9" x14ac:dyDescent="0.2">
      <c r="A2248" s="142"/>
      <c r="B2248" s="142"/>
      <c r="C2248" s="142"/>
      <c r="D2248" s="142"/>
      <c r="E2248" s="142"/>
      <c r="F2248" s="142"/>
      <c r="G2248" s="142"/>
      <c r="H2248" s="142"/>
      <c r="I2248" s="142"/>
    </row>
    <row r="2249" spans="1:9" x14ac:dyDescent="0.2">
      <c r="A2249" s="142"/>
      <c r="B2249" s="142"/>
      <c r="C2249" s="142"/>
      <c r="D2249" s="142"/>
      <c r="E2249" s="142"/>
      <c r="F2249" s="142"/>
      <c r="G2249" s="142"/>
      <c r="H2249" s="142"/>
      <c r="I2249" s="142"/>
    </row>
    <row r="2250" spans="1:9" x14ac:dyDescent="0.2">
      <c r="A2250" s="142"/>
      <c r="B2250" s="142"/>
      <c r="C2250" s="142"/>
      <c r="D2250" s="142"/>
      <c r="E2250" s="142"/>
      <c r="F2250" s="142"/>
      <c r="G2250" s="142"/>
      <c r="H2250" s="142"/>
      <c r="I2250" s="142"/>
    </row>
    <row r="2251" spans="1:9" x14ac:dyDescent="0.2">
      <c r="A2251" s="142"/>
      <c r="B2251" s="142"/>
      <c r="C2251" s="142"/>
      <c r="D2251" s="142"/>
      <c r="E2251" s="142"/>
      <c r="F2251" s="142"/>
      <c r="G2251" s="142"/>
      <c r="H2251" s="142"/>
      <c r="I2251" s="142"/>
    </row>
    <row r="2252" spans="1:9" x14ac:dyDescent="0.2">
      <c r="A2252" s="142"/>
      <c r="B2252" s="142"/>
      <c r="C2252" s="142"/>
      <c r="D2252" s="142"/>
      <c r="E2252" s="142"/>
      <c r="F2252" s="142"/>
      <c r="G2252" s="142"/>
      <c r="H2252" s="142"/>
      <c r="I2252" s="142"/>
    </row>
    <row r="2253" spans="1:9" x14ac:dyDescent="0.2">
      <c r="A2253" s="142"/>
      <c r="B2253" s="142"/>
      <c r="C2253" s="142"/>
      <c r="D2253" s="142"/>
      <c r="E2253" s="142"/>
      <c r="F2253" s="142"/>
      <c r="G2253" s="142"/>
      <c r="H2253" s="142"/>
      <c r="I2253" s="142"/>
    </row>
    <row r="2254" spans="1:9" x14ac:dyDescent="0.2">
      <c r="A2254" s="142"/>
      <c r="B2254" s="142"/>
      <c r="C2254" s="142"/>
      <c r="D2254" s="142"/>
      <c r="E2254" s="142"/>
      <c r="F2254" s="142"/>
      <c r="G2254" s="142"/>
      <c r="H2254" s="142"/>
      <c r="I2254" s="142"/>
    </row>
    <row r="2255" spans="1:9" x14ac:dyDescent="0.2">
      <c r="A2255" s="142"/>
      <c r="B2255" s="142"/>
      <c r="C2255" s="142"/>
      <c r="D2255" s="142"/>
      <c r="E2255" s="142"/>
      <c r="F2255" s="142"/>
      <c r="G2255" s="142"/>
      <c r="H2255" s="142"/>
      <c r="I2255" s="142"/>
    </row>
    <row r="2256" spans="1:9" x14ac:dyDescent="0.2">
      <c r="A2256" s="142"/>
      <c r="B2256" s="142"/>
      <c r="C2256" s="142"/>
      <c r="D2256" s="142"/>
      <c r="E2256" s="142"/>
      <c r="F2256" s="142"/>
      <c r="G2256" s="142"/>
      <c r="H2256" s="142"/>
      <c r="I2256" s="142"/>
    </row>
    <row r="2257" spans="1:9" x14ac:dyDescent="0.2">
      <c r="A2257" s="142"/>
      <c r="B2257" s="142"/>
      <c r="C2257" s="142"/>
      <c r="D2257" s="142"/>
      <c r="E2257" s="142"/>
      <c r="F2257" s="142"/>
      <c r="G2257" s="142"/>
      <c r="H2257" s="142"/>
      <c r="I2257" s="142"/>
    </row>
    <row r="2258" spans="1:9" x14ac:dyDescent="0.2">
      <c r="A2258" s="142"/>
      <c r="B2258" s="142"/>
      <c r="C2258" s="142"/>
      <c r="D2258" s="142"/>
      <c r="E2258" s="142"/>
      <c r="F2258" s="142"/>
      <c r="G2258" s="142"/>
      <c r="H2258" s="142"/>
      <c r="I2258" s="142"/>
    </row>
    <row r="2259" spans="1:9" x14ac:dyDescent="0.2">
      <c r="A2259" s="142"/>
      <c r="B2259" s="142"/>
      <c r="C2259" s="142"/>
      <c r="D2259" s="142"/>
      <c r="E2259" s="142"/>
      <c r="F2259" s="142"/>
      <c r="G2259" s="142"/>
      <c r="H2259" s="142"/>
      <c r="I2259" s="142"/>
    </row>
    <row r="2260" spans="1:9" x14ac:dyDescent="0.2">
      <c r="A2260" s="142"/>
      <c r="B2260" s="142"/>
      <c r="C2260" s="142"/>
      <c r="D2260" s="142"/>
      <c r="E2260" s="142"/>
      <c r="F2260" s="142"/>
      <c r="G2260" s="142"/>
      <c r="H2260" s="142"/>
      <c r="I2260" s="142"/>
    </row>
    <row r="2261" spans="1:9" x14ac:dyDescent="0.2">
      <c r="A2261" s="142"/>
      <c r="B2261" s="142"/>
      <c r="C2261" s="142"/>
      <c r="D2261" s="142"/>
      <c r="E2261" s="142"/>
      <c r="F2261" s="142"/>
      <c r="G2261" s="142"/>
      <c r="H2261" s="142"/>
      <c r="I2261" s="142"/>
    </row>
    <row r="2262" spans="1:9" x14ac:dyDescent="0.2">
      <c r="A2262" s="142"/>
      <c r="B2262" s="142"/>
      <c r="C2262" s="142"/>
      <c r="D2262" s="142"/>
      <c r="E2262" s="142"/>
      <c r="F2262" s="142"/>
      <c r="G2262" s="142"/>
      <c r="H2262" s="142"/>
      <c r="I2262" s="142"/>
    </row>
    <row r="2263" spans="1:9" x14ac:dyDescent="0.2">
      <c r="A2263" s="142"/>
      <c r="B2263" s="142"/>
      <c r="C2263" s="142"/>
      <c r="D2263" s="142"/>
      <c r="E2263" s="142"/>
      <c r="F2263" s="142"/>
      <c r="G2263" s="142"/>
      <c r="H2263" s="142"/>
      <c r="I2263" s="142"/>
    </row>
    <row r="2264" spans="1:9" x14ac:dyDescent="0.2">
      <c r="A2264" s="142"/>
      <c r="B2264" s="142"/>
      <c r="C2264" s="142"/>
      <c r="D2264" s="142"/>
      <c r="E2264" s="142"/>
      <c r="F2264" s="142"/>
      <c r="G2264" s="142"/>
      <c r="H2264" s="142"/>
      <c r="I2264" s="142"/>
    </row>
    <row r="2265" spans="1:9" x14ac:dyDescent="0.2">
      <c r="A2265" s="142"/>
      <c r="B2265" s="142"/>
      <c r="C2265" s="142"/>
      <c r="D2265" s="142"/>
      <c r="E2265" s="142"/>
      <c r="F2265" s="142"/>
      <c r="G2265" s="142"/>
      <c r="H2265" s="142"/>
      <c r="I2265" s="142"/>
    </row>
    <row r="2266" spans="1:9" x14ac:dyDescent="0.2">
      <c r="A2266" s="142"/>
      <c r="B2266" s="142"/>
      <c r="C2266" s="142"/>
      <c r="D2266" s="142"/>
      <c r="E2266" s="142"/>
      <c r="F2266" s="142"/>
      <c r="G2266" s="142"/>
      <c r="H2266" s="142"/>
      <c r="I2266" s="142"/>
    </row>
    <row r="2267" spans="1:9" x14ac:dyDescent="0.2">
      <c r="A2267" s="142"/>
      <c r="B2267" s="142"/>
      <c r="C2267" s="142"/>
      <c r="D2267" s="142"/>
      <c r="E2267" s="142"/>
      <c r="F2267" s="142"/>
      <c r="G2267" s="142"/>
      <c r="H2267" s="142"/>
      <c r="I2267" s="142"/>
    </row>
    <row r="2268" spans="1:9" x14ac:dyDescent="0.2">
      <c r="A2268" s="142"/>
      <c r="B2268" s="142"/>
      <c r="C2268" s="142"/>
      <c r="D2268" s="142"/>
      <c r="E2268" s="142"/>
      <c r="F2268" s="142"/>
      <c r="G2268" s="142"/>
      <c r="H2268" s="142"/>
      <c r="I2268" s="142"/>
    </row>
    <row r="2269" spans="1:9" x14ac:dyDescent="0.2">
      <c r="A2269" s="142"/>
      <c r="B2269" s="142"/>
      <c r="C2269" s="142"/>
      <c r="D2269" s="142"/>
      <c r="E2269" s="142"/>
      <c r="F2269" s="142"/>
      <c r="G2269" s="142"/>
      <c r="H2269" s="142"/>
      <c r="I2269" s="142"/>
    </row>
    <row r="2270" spans="1:9" x14ac:dyDescent="0.2">
      <c r="A2270" s="142"/>
      <c r="B2270" s="142"/>
      <c r="C2270" s="142"/>
      <c r="D2270" s="142"/>
      <c r="E2270" s="142"/>
      <c r="F2270" s="142"/>
      <c r="G2270" s="142"/>
      <c r="H2270" s="142"/>
      <c r="I2270" s="142"/>
    </row>
    <row r="2271" spans="1:9" x14ac:dyDescent="0.2">
      <c r="A2271" s="142"/>
      <c r="B2271" s="142"/>
      <c r="C2271" s="142"/>
      <c r="D2271" s="142"/>
      <c r="E2271" s="142"/>
      <c r="F2271" s="142"/>
      <c r="G2271" s="142"/>
      <c r="H2271" s="142"/>
      <c r="I2271" s="142"/>
    </row>
    <row r="2272" spans="1:9" x14ac:dyDescent="0.2">
      <c r="A2272" s="142"/>
      <c r="B2272" s="142"/>
      <c r="C2272" s="142"/>
      <c r="D2272" s="142"/>
      <c r="E2272" s="142"/>
      <c r="F2272" s="142"/>
      <c r="G2272" s="142"/>
      <c r="H2272" s="142"/>
      <c r="I2272" s="142"/>
    </row>
    <row r="2273" spans="1:9" x14ac:dyDescent="0.2">
      <c r="A2273" s="142"/>
      <c r="B2273" s="142"/>
      <c r="C2273" s="142"/>
      <c r="D2273" s="142"/>
      <c r="E2273" s="142"/>
      <c r="F2273" s="142"/>
      <c r="G2273" s="142"/>
      <c r="H2273" s="142"/>
      <c r="I2273" s="142"/>
    </row>
    <row r="2274" spans="1:9" x14ac:dyDescent="0.2">
      <c r="A2274" s="142"/>
      <c r="B2274" s="142"/>
      <c r="C2274" s="142"/>
      <c r="D2274" s="142"/>
      <c r="E2274" s="142"/>
      <c r="F2274" s="142"/>
      <c r="G2274" s="142"/>
      <c r="H2274" s="142"/>
      <c r="I2274" s="142"/>
    </row>
    <row r="2275" spans="1:9" x14ac:dyDescent="0.2">
      <c r="A2275" s="142"/>
      <c r="B2275" s="142"/>
      <c r="C2275" s="142"/>
      <c r="D2275" s="142"/>
      <c r="E2275" s="142"/>
      <c r="F2275" s="142"/>
      <c r="G2275" s="142"/>
      <c r="H2275" s="142"/>
      <c r="I2275" s="142"/>
    </row>
    <row r="2276" spans="1:9" x14ac:dyDescent="0.2">
      <c r="A2276" s="142"/>
      <c r="B2276" s="142"/>
      <c r="C2276" s="142"/>
      <c r="D2276" s="142"/>
      <c r="E2276" s="142"/>
      <c r="F2276" s="142"/>
      <c r="G2276" s="142"/>
      <c r="H2276" s="142"/>
      <c r="I2276" s="142"/>
    </row>
    <row r="2277" spans="1:9" x14ac:dyDescent="0.2">
      <c r="A2277" s="142"/>
      <c r="B2277" s="142"/>
      <c r="C2277" s="142"/>
      <c r="D2277" s="142"/>
      <c r="E2277" s="142"/>
      <c r="F2277" s="142"/>
      <c r="G2277" s="142"/>
      <c r="H2277" s="142"/>
      <c r="I2277" s="142"/>
    </row>
    <row r="2278" spans="1:9" x14ac:dyDescent="0.2">
      <c r="A2278" s="142"/>
      <c r="B2278" s="142"/>
      <c r="C2278" s="142"/>
      <c r="D2278" s="142"/>
      <c r="E2278" s="142"/>
      <c r="F2278" s="142"/>
      <c r="G2278" s="142"/>
      <c r="H2278" s="142"/>
      <c r="I2278" s="142"/>
    </row>
    <row r="2279" spans="1:9" x14ac:dyDescent="0.2">
      <c r="A2279" s="142"/>
      <c r="B2279" s="142"/>
      <c r="C2279" s="142"/>
      <c r="D2279" s="142"/>
      <c r="E2279" s="142"/>
      <c r="F2279" s="142"/>
      <c r="G2279" s="142"/>
      <c r="H2279" s="142"/>
      <c r="I2279" s="142"/>
    </row>
    <row r="2280" spans="1:9" x14ac:dyDescent="0.2">
      <c r="A2280" s="142"/>
      <c r="B2280" s="142"/>
      <c r="C2280" s="142"/>
      <c r="D2280" s="142"/>
      <c r="E2280" s="142"/>
      <c r="F2280" s="142"/>
      <c r="G2280" s="142"/>
      <c r="H2280" s="142"/>
      <c r="I2280" s="142"/>
    </row>
    <row r="2281" spans="1:9" x14ac:dyDescent="0.2">
      <c r="A2281" s="142"/>
      <c r="B2281" s="142"/>
      <c r="C2281" s="142"/>
      <c r="D2281" s="142"/>
      <c r="E2281" s="142"/>
      <c r="F2281" s="142"/>
      <c r="G2281" s="142"/>
      <c r="H2281" s="142"/>
      <c r="I2281" s="142"/>
    </row>
    <row r="2282" spans="1:9" x14ac:dyDescent="0.2">
      <c r="A2282" s="142"/>
      <c r="B2282" s="142"/>
      <c r="C2282" s="142"/>
      <c r="D2282" s="142"/>
      <c r="E2282" s="142"/>
      <c r="F2282" s="142"/>
      <c r="G2282" s="142"/>
      <c r="H2282" s="142"/>
      <c r="I2282" s="142"/>
    </row>
    <row r="2283" spans="1:9" x14ac:dyDescent="0.2">
      <c r="A2283" s="142"/>
      <c r="B2283" s="142"/>
      <c r="C2283" s="142"/>
      <c r="D2283" s="142"/>
      <c r="E2283" s="142"/>
      <c r="F2283" s="142"/>
      <c r="G2283" s="142"/>
      <c r="H2283" s="142"/>
      <c r="I2283" s="142"/>
    </row>
    <row r="2284" spans="1:9" x14ac:dyDescent="0.2">
      <c r="A2284" s="142"/>
      <c r="B2284" s="142"/>
      <c r="C2284" s="142"/>
      <c r="D2284" s="142"/>
      <c r="E2284" s="142"/>
      <c r="F2284" s="142"/>
      <c r="G2284" s="142"/>
      <c r="H2284" s="142"/>
      <c r="I2284" s="142"/>
    </row>
    <row r="2285" spans="1:9" x14ac:dyDescent="0.2">
      <c r="A2285" s="142"/>
      <c r="B2285" s="142"/>
      <c r="C2285" s="142"/>
      <c r="D2285" s="142"/>
      <c r="E2285" s="142"/>
      <c r="F2285" s="142"/>
      <c r="G2285" s="142"/>
      <c r="H2285" s="142"/>
      <c r="I2285" s="142"/>
    </row>
    <row r="2286" spans="1:9" x14ac:dyDescent="0.2">
      <c r="A2286" s="142"/>
      <c r="B2286" s="142"/>
      <c r="C2286" s="142"/>
      <c r="D2286" s="142"/>
      <c r="E2286" s="142"/>
      <c r="F2286" s="142"/>
      <c r="G2286" s="142"/>
      <c r="H2286" s="142"/>
      <c r="I2286" s="142"/>
    </row>
    <row r="2287" spans="1:9" x14ac:dyDescent="0.2">
      <c r="A2287" s="142"/>
      <c r="B2287" s="142"/>
      <c r="C2287" s="142"/>
      <c r="D2287" s="142"/>
      <c r="E2287" s="142"/>
      <c r="F2287" s="142"/>
      <c r="G2287" s="142"/>
      <c r="H2287" s="142"/>
      <c r="I2287" s="142"/>
    </row>
    <row r="2288" spans="1:9" x14ac:dyDescent="0.2">
      <c r="A2288" s="142"/>
      <c r="B2288" s="142"/>
      <c r="C2288" s="142"/>
      <c r="D2288" s="142"/>
      <c r="E2288" s="142"/>
      <c r="F2288" s="142"/>
      <c r="G2288" s="142"/>
      <c r="H2288" s="142"/>
      <c r="I2288" s="142"/>
    </row>
    <row r="2289" spans="1:9" x14ac:dyDescent="0.2">
      <c r="A2289" s="142"/>
      <c r="B2289" s="142"/>
      <c r="C2289" s="142"/>
      <c r="D2289" s="142"/>
      <c r="E2289" s="142"/>
      <c r="F2289" s="142"/>
      <c r="G2289" s="142"/>
      <c r="H2289" s="142"/>
      <c r="I2289" s="142"/>
    </row>
    <row r="2290" spans="1:9" x14ac:dyDescent="0.2">
      <c r="A2290" s="142"/>
      <c r="B2290" s="142"/>
      <c r="C2290" s="142"/>
      <c r="D2290" s="142"/>
      <c r="E2290" s="142"/>
      <c r="F2290" s="142"/>
      <c r="G2290" s="142"/>
      <c r="H2290" s="142"/>
      <c r="I2290" s="142"/>
    </row>
    <row r="2291" spans="1:9" x14ac:dyDescent="0.2">
      <c r="A2291" s="142"/>
      <c r="B2291" s="142"/>
      <c r="C2291" s="142"/>
      <c r="D2291" s="142"/>
      <c r="E2291" s="142"/>
      <c r="F2291" s="142"/>
      <c r="G2291" s="142"/>
      <c r="H2291" s="142"/>
      <c r="I2291" s="142"/>
    </row>
    <row r="2292" spans="1:9" x14ac:dyDescent="0.2">
      <c r="A2292" s="142"/>
      <c r="B2292" s="142"/>
      <c r="C2292" s="142"/>
      <c r="D2292" s="142"/>
      <c r="E2292" s="142"/>
      <c r="F2292" s="142"/>
      <c r="G2292" s="142"/>
      <c r="H2292" s="142"/>
      <c r="I2292" s="142"/>
    </row>
    <row r="2293" spans="1:9" x14ac:dyDescent="0.2">
      <c r="A2293" s="142"/>
      <c r="B2293" s="142"/>
      <c r="C2293" s="142"/>
      <c r="D2293" s="142"/>
      <c r="E2293" s="142"/>
      <c r="F2293" s="142"/>
      <c r="G2293" s="142"/>
      <c r="H2293" s="142"/>
      <c r="I2293" s="142"/>
    </row>
    <row r="2294" spans="1:9" x14ac:dyDescent="0.2">
      <c r="A2294" s="142"/>
      <c r="B2294" s="142"/>
      <c r="C2294" s="142"/>
      <c r="D2294" s="142"/>
      <c r="E2294" s="142"/>
      <c r="F2294" s="142"/>
      <c r="G2294" s="142"/>
      <c r="H2294" s="142"/>
      <c r="I2294" s="142"/>
    </row>
    <row r="2295" spans="1:9" x14ac:dyDescent="0.2">
      <c r="A2295" s="142"/>
      <c r="B2295" s="142"/>
      <c r="C2295" s="142"/>
      <c r="D2295" s="142"/>
      <c r="E2295" s="142"/>
      <c r="F2295" s="142"/>
      <c r="G2295" s="142"/>
      <c r="H2295" s="142"/>
      <c r="I2295" s="142"/>
    </row>
    <row r="2296" spans="1:9" x14ac:dyDescent="0.2">
      <c r="A2296" s="142"/>
      <c r="B2296" s="142"/>
      <c r="C2296" s="142"/>
      <c r="D2296" s="142"/>
      <c r="E2296" s="142"/>
      <c r="F2296" s="142"/>
      <c r="G2296" s="142"/>
      <c r="H2296" s="142"/>
      <c r="I2296" s="142"/>
    </row>
    <row r="2297" spans="1:9" x14ac:dyDescent="0.2">
      <c r="A2297" s="142"/>
      <c r="B2297" s="142"/>
      <c r="C2297" s="142"/>
      <c r="D2297" s="142"/>
      <c r="E2297" s="142"/>
      <c r="F2297" s="142"/>
      <c r="G2297" s="142"/>
      <c r="H2297" s="142"/>
      <c r="I2297" s="142"/>
    </row>
    <row r="2298" spans="1:9" x14ac:dyDescent="0.2">
      <c r="A2298" s="142"/>
      <c r="B2298" s="142"/>
      <c r="C2298" s="142"/>
      <c r="D2298" s="142"/>
      <c r="E2298" s="142"/>
      <c r="F2298" s="142"/>
      <c r="G2298" s="142"/>
      <c r="H2298" s="142"/>
      <c r="I2298" s="142"/>
    </row>
    <row r="2299" spans="1:9" x14ac:dyDescent="0.2">
      <c r="A2299" s="142"/>
      <c r="B2299" s="142"/>
      <c r="C2299" s="142"/>
      <c r="D2299" s="142"/>
      <c r="E2299" s="142"/>
      <c r="F2299" s="142"/>
      <c r="G2299" s="142"/>
      <c r="H2299" s="142"/>
      <c r="I2299" s="142"/>
    </row>
    <row r="2300" spans="1:9" x14ac:dyDescent="0.2">
      <c r="A2300" s="142"/>
      <c r="B2300" s="142"/>
      <c r="C2300" s="142"/>
      <c r="D2300" s="142"/>
      <c r="E2300" s="142"/>
      <c r="F2300" s="142"/>
      <c r="G2300" s="142"/>
      <c r="H2300" s="142"/>
      <c r="I2300" s="142"/>
    </row>
    <row r="2301" spans="1:9" x14ac:dyDescent="0.2">
      <c r="A2301" s="142"/>
      <c r="B2301" s="142"/>
      <c r="C2301" s="142"/>
      <c r="D2301" s="142"/>
      <c r="E2301" s="142"/>
      <c r="F2301" s="142"/>
      <c r="G2301" s="142"/>
      <c r="H2301" s="142"/>
      <c r="I2301" s="142"/>
    </row>
    <row r="2302" spans="1:9" x14ac:dyDescent="0.2">
      <c r="A2302" s="142"/>
      <c r="B2302" s="142"/>
      <c r="C2302" s="142"/>
      <c r="D2302" s="142"/>
      <c r="E2302" s="142"/>
      <c r="F2302" s="142"/>
      <c r="G2302" s="142"/>
      <c r="H2302" s="142"/>
      <c r="I2302" s="142"/>
    </row>
    <row r="2303" spans="1:9" x14ac:dyDescent="0.2">
      <c r="A2303" s="142"/>
      <c r="B2303" s="142"/>
      <c r="C2303" s="142"/>
      <c r="D2303" s="142"/>
      <c r="E2303" s="142"/>
      <c r="F2303" s="142"/>
      <c r="G2303" s="142"/>
      <c r="H2303" s="142"/>
      <c r="I2303" s="142"/>
    </row>
    <row r="2304" spans="1:9" x14ac:dyDescent="0.2">
      <c r="A2304" s="142"/>
      <c r="B2304" s="142"/>
      <c r="C2304" s="142"/>
      <c r="D2304" s="142"/>
      <c r="E2304" s="142"/>
      <c r="F2304" s="142"/>
      <c r="G2304" s="142"/>
      <c r="H2304" s="142"/>
      <c r="I2304" s="142"/>
    </row>
    <row r="2305" spans="1:9" x14ac:dyDescent="0.2">
      <c r="A2305" s="142"/>
      <c r="B2305" s="142"/>
      <c r="C2305" s="142"/>
      <c r="D2305" s="142"/>
      <c r="E2305" s="142"/>
      <c r="F2305" s="142"/>
      <c r="G2305" s="142"/>
      <c r="H2305" s="142"/>
      <c r="I2305" s="142"/>
    </row>
    <row r="2306" spans="1:9" x14ac:dyDescent="0.2">
      <c r="A2306" s="142"/>
      <c r="B2306" s="142"/>
      <c r="C2306" s="142"/>
      <c r="D2306" s="142"/>
      <c r="E2306" s="142"/>
      <c r="F2306" s="142"/>
      <c r="G2306" s="142"/>
      <c r="H2306" s="142"/>
      <c r="I2306" s="142"/>
    </row>
    <row r="2307" spans="1:9" x14ac:dyDescent="0.2">
      <c r="A2307" s="142"/>
      <c r="B2307" s="142"/>
      <c r="C2307" s="142"/>
      <c r="D2307" s="142"/>
      <c r="E2307" s="142"/>
      <c r="F2307" s="142"/>
      <c r="G2307" s="142"/>
      <c r="H2307" s="142"/>
      <c r="I2307" s="142"/>
    </row>
    <row r="2308" spans="1:9" x14ac:dyDescent="0.2">
      <c r="A2308" s="142"/>
      <c r="B2308" s="142"/>
      <c r="C2308" s="142"/>
      <c r="D2308" s="142"/>
      <c r="E2308" s="142"/>
      <c r="F2308" s="142"/>
      <c r="G2308" s="142"/>
      <c r="H2308" s="142"/>
      <c r="I2308" s="142"/>
    </row>
    <row r="2309" spans="1:9" x14ac:dyDescent="0.2">
      <c r="A2309" s="142"/>
      <c r="B2309" s="142"/>
      <c r="C2309" s="142"/>
      <c r="D2309" s="142"/>
      <c r="E2309" s="142"/>
      <c r="F2309" s="142"/>
      <c r="G2309" s="142"/>
      <c r="H2309" s="142"/>
      <c r="I2309" s="142"/>
    </row>
    <row r="2310" spans="1:9" x14ac:dyDescent="0.2">
      <c r="A2310" s="142"/>
      <c r="B2310" s="142"/>
      <c r="C2310" s="142"/>
      <c r="D2310" s="142"/>
      <c r="E2310" s="142"/>
      <c r="F2310" s="142"/>
      <c r="G2310" s="142"/>
      <c r="H2310" s="142"/>
      <c r="I2310" s="142"/>
    </row>
    <row r="2311" spans="1:9" x14ac:dyDescent="0.2">
      <c r="A2311" s="142"/>
      <c r="B2311" s="142"/>
      <c r="C2311" s="142"/>
      <c r="D2311" s="142"/>
      <c r="E2311" s="142"/>
      <c r="F2311" s="142"/>
      <c r="G2311" s="142"/>
      <c r="H2311" s="142"/>
      <c r="I2311" s="142"/>
    </row>
    <row r="2312" spans="1:9" x14ac:dyDescent="0.2">
      <c r="A2312" s="142"/>
      <c r="B2312" s="142"/>
      <c r="C2312" s="142"/>
      <c r="D2312" s="142"/>
      <c r="E2312" s="142"/>
      <c r="F2312" s="142"/>
      <c r="G2312" s="142"/>
      <c r="H2312" s="142"/>
      <c r="I2312" s="142"/>
    </row>
    <row r="2313" spans="1:9" x14ac:dyDescent="0.2">
      <c r="A2313" s="142"/>
      <c r="B2313" s="142"/>
      <c r="C2313" s="142"/>
      <c r="D2313" s="142"/>
      <c r="E2313" s="142"/>
      <c r="F2313" s="142"/>
      <c r="G2313" s="142"/>
      <c r="H2313" s="142"/>
      <c r="I2313" s="142"/>
    </row>
    <row r="2314" spans="1:9" x14ac:dyDescent="0.2">
      <c r="A2314" s="142"/>
      <c r="B2314" s="142"/>
      <c r="C2314" s="142"/>
      <c r="D2314" s="142"/>
      <c r="E2314" s="142"/>
      <c r="F2314" s="142"/>
      <c r="G2314" s="142"/>
      <c r="H2314" s="142"/>
      <c r="I2314" s="142"/>
    </row>
    <row r="2315" spans="1:9" x14ac:dyDescent="0.2">
      <c r="A2315" s="142"/>
      <c r="B2315" s="142"/>
      <c r="C2315" s="142"/>
      <c r="D2315" s="142"/>
      <c r="E2315" s="142"/>
      <c r="F2315" s="142"/>
      <c r="G2315" s="142"/>
      <c r="H2315" s="142"/>
      <c r="I2315" s="142"/>
    </row>
    <row r="2316" spans="1:9" x14ac:dyDescent="0.2">
      <c r="A2316" s="142"/>
      <c r="B2316" s="142"/>
      <c r="C2316" s="142"/>
      <c r="D2316" s="142"/>
      <c r="E2316" s="142"/>
      <c r="F2316" s="142"/>
      <c r="G2316" s="142"/>
      <c r="H2316" s="142"/>
      <c r="I2316" s="142"/>
    </row>
    <row r="2317" spans="1:9" x14ac:dyDescent="0.2">
      <c r="A2317" s="142"/>
      <c r="B2317" s="142"/>
      <c r="C2317" s="142"/>
      <c r="D2317" s="142"/>
      <c r="E2317" s="142"/>
      <c r="F2317" s="142"/>
      <c r="G2317" s="142"/>
      <c r="H2317" s="142"/>
      <c r="I2317" s="142"/>
    </row>
    <row r="2318" spans="1:9" x14ac:dyDescent="0.2">
      <c r="A2318" s="142"/>
      <c r="B2318" s="142"/>
      <c r="C2318" s="142"/>
      <c r="D2318" s="142"/>
      <c r="E2318" s="142"/>
      <c r="F2318" s="142"/>
      <c r="G2318" s="142"/>
      <c r="H2318" s="142"/>
      <c r="I2318" s="142"/>
    </row>
    <row r="2319" spans="1:9" x14ac:dyDescent="0.2">
      <c r="A2319" s="142"/>
      <c r="B2319" s="142"/>
      <c r="C2319" s="142"/>
      <c r="D2319" s="142"/>
      <c r="E2319" s="142"/>
      <c r="F2319" s="142"/>
      <c r="G2319" s="142"/>
      <c r="H2319" s="142"/>
      <c r="I2319" s="142"/>
    </row>
    <row r="2320" spans="1:9" x14ac:dyDescent="0.2">
      <c r="A2320" s="142"/>
      <c r="B2320" s="142"/>
      <c r="C2320" s="142"/>
      <c r="D2320" s="142"/>
      <c r="E2320" s="142"/>
      <c r="F2320" s="142"/>
      <c r="G2320" s="142"/>
      <c r="H2320" s="142"/>
      <c r="I2320" s="142"/>
    </row>
    <row r="2321" spans="1:9" x14ac:dyDescent="0.2">
      <c r="A2321" s="142"/>
      <c r="B2321" s="142"/>
      <c r="C2321" s="142"/>
      <c r="D2321" s="142"/>
      <c r="E2321" s="142"/>
      <c r="F2321" s="142"/>
      <c r="G2321" s="142"/>
      <c r="H2321" s="142"/>
      <c r="I2321" s="142"/>
    </row>
    <row r="2322" spans="1:9" x14ac:dyDescent="0.2">
      <c r="A2322" s="142"/>
      <c r="B2322" s="142"/>
      <c r="C2322" s="142"/>
      <c r="D2322" s="142"/>
      <c r="E2322" s="142"/>
      <c r="F2322" s="142"/>
      <c r="G2322" s="142"/>
      <c r="H2322" s="142"/>
      <c r="I2322" s="142"/>
    </row>
    <row r="2323" spans="1:9" x14ac:dyDescent="0.2">
      <c r="A2323" s="142"/>
      <c r="B2323" s="142"/>
      <c r="C2323" s="142"/>
      <c r="D2323" s="142"/>
      <c r="E2323" s="142"/>
      <c r="F2323" s="142"/>
      <c r="G2323" s="142"/>
      <c r="H2323" s="142"/>
      <c r="I2323" s="142"/>
    </row>
    <row r="2324" spans="1:9" x14ac:dyDescent="0.2">
      <c r="A2324" s="142"/>
      <c r="B2324" s="142"/>
      <c r="C2324" s="142"/>
      <c r="D2324" s="142"/>
      <c r="E2324" s="142"/>
      <c r="F2324" s="142"/>
      <c r="G2324" s="142"/>
      <c r="H2324" s="142"/>
      <c r="I2324" s="142"/>
    </row>
    <row r="2325" spans="1:9" x14ac:dyDescent="0.2">
      <c r="A2325" s="142"/>
      <c r="B2325" s="142"/>
      <c r="C2325" s="142"/>
      <c r="D2325" s="142"/>
      <c r="E2325" s="142"/>
      <c r="F2325" s="142"/>
      <c r="G2325" s="142"/>
      <c r="H2325" s="142"/>
      <c r="I2325" s="142"/>
    </row>
    <row r="2326" spans="1:9" x14ac:dyDescent="0.2">
      <c r="A2326" s="142"/>
      <c r="B2326" s="142"/>
      <c r="C2326" s="142"/>
      <c r="D2326" s="142"/>
      <c r="E2326" s="142"/>
      <c r="F2326" s="142"/>
      <c r="G2326" s="142"/>
      <c r="H2326" s="142"/>
      <c r="I2326" s="142"/>
    </row>
    <row r="2327" spans="1:9" x14ac:dyDescent="0.2">
      <c r="A2327" s="142"/>
      <c r="B2327" s="142"/>
      <c r="C2327" s="142"/>
      <c r="D2327" s="142"/>
      <c r="E2327" s="142"/>
      <c r="F2327" s="142"/>
      <c r="G2327" s="142"/>
      <c r="H2327" s="142"/>
      <c r="I2327" s="142"/>
    </row>
    <row r="2328" spans="1:9" x14ac:dyDescent="0.2">
      <c r="A2328" s="142"/>
      <c r="B2328" s="142"/>
      <c r="C2328" s="142"/>
      <c r="D2328" s="142"/>
      <c r="E2328" s="142"/>
      <c r="F2328" s="142"/>
      <c r="G2328" s="142"/>
      <c r="H2328" s="142"/>
      <c r="I2328" s="142"/>
    </row>
    <row r="2329" spans="1:9" x14ac:dyDescent="0.2">
      <c r="A2329" s="142"/>
      <c r="B2329" s="142"/>
      <c r="C2329" s="142"/>
      <c r="D2329" s="142"/>
      <c r="E2329" s="142"/>
      <c r="F2329" s="142"/>
      <c r="G2329" s="142"/>
      <c r="H2329" s="142"/>
      <c r="I2329" s="142"/>
    </row>
    <row r="2330" spans="1:9" x14ac:dyDescent="0.2">
      <c r="A2330" s="142"/>
      <c r="B2330" s="142"/>
      <c r="C2330" s="142"/>
      <c r="D2330" s="142"/>
      <c r="E2330" s="142"/>
      <c r="F2330" s="142"/>
      <c r="G2330" s="142"/>
      <c r="H2330" s="142"/>
      <c r="I2330" s="142"/>
    </row>
    <row r="2331" spans="1:9" x14ac:dyDescent="0.2">
      <c r="A2331" s="142"/>
      <c r="B2331" s="142"/>
      <c r="C2331" s="142"/>
      <c r="D2331" s="142"/>
      <c r="E2331" s="142"/>
      <c r="F2331" s="142"/>
      <c r="G2331" s="142"/>
      <c r="H2331" s="142"/>
      <c r="I2331" s="142"/>
    </row>
    <row r="2332" spans="1:9" x14ac:dyDescent="0.2">
      <c r="A2332" s="142"/>
      <c r="B2332" s="142"/>
      <c r="C2332" s="142"/>
      <c r="D2332" s="142"/>
      <c r="E2332" s="142"/>
      <c r="F2332" s="142"/>
      <c r="G2332" s="142"/>
      <c r="H2332" s="142"/>
      <c r="I2332" s="142"/>
    </row>
    <row r="2333" spans="1:9" x14ac:dyDescent="0.2">
      <c r="A2333" s="142"/>
      <c r="B2333" s="142"/>
      <c r="C2333" s="142"/>
      <c r="D2333" s="142"/>
      <c r="E2333" s="142"/>
      <c r="F2333" s="142"/>
      <c r="G2333" s="142"/>
      <c r="H2333" s="142"/>
      <c r="I2333" s="142"/>
    </row>
    <row r="2334" spans="1:9" x14ac:dyDescent="0.2">
      <c r="A2334" s="142"/>
      <c r="B2334" s="142"/>
      <c r="C2334" s="142"/>
      <c r="D2334" s="142"/>
      <c r="E2334" s="142"/>
      <c r="F2334" s="142"/>
      <c r="G2334" s="142"/>
      <c r="H2334" s="142"/>
      <c r="I2334" s="142"/>
    </row>
    <row r="2335" spans="1:9" x14ac:dyDescent="0.2">
      <c r="A2335" s="142"/>
      <c r="B2335" s="142"/>
      <c r="C2335" s="142"/>
      <c r="D2335" s="142"/>
      <c r="E2335" s="142"/>
      <c r="F2335" s="142"/>
      <c r="G2335" s="142"/>
      <c r="H2335" s="142"/>
      <c r="I2335" s="142"/>
    </row>
    <row r="2336" spans="1:9" x14ac:dyDescent="0.2">
      <c r="A2336" s="142"/>
      <c r="B2336" s="142"/>
      <c r="C2336" s="142"/>
      <c r="D2336" s="142"/>
      <c r="E2336" s="142"/>
      <c r="F2336" s="142"/>
      <c r="G2336" s="142"/>
      <c r="H2336" s="142"/>
      <c r="I2336" s="142"/>
    </row>
    <row r="2337" spans="1:9" x14ac:dyDescent="0.2">
      <c r="A2337" s="142"/>
      <c r="B2337" s="142"/>
      <c r="C2337" s="142"/>
      <c r="D2337" s="142"/>
      <c r="E2337" s="142"/>
      <c r="F2337" s="142"/>
      <c r="G2337" s="142"/>
      <c r="H2337" s="142"/>
      <c r="I2337" s="142"/>
    </row>
    <row r="2338" spans="1:9" x14ac:dyDescent="0.2">
      <c r="A2338" s="142"/>
      <c r="B2338" s="142"/>
      <c r="C2338" s="142"/>
      <c r="D2338" s="142"/>
      <c r="E2338" s="142"/>
      <c r="F2338" s="142"/>
      <c r="G2338" s="142"/>
      <c r="H2338" s="142"/>
      <c r="I2338" s="142"/>
    </row>
    <row r="2339" spans="1:9" x14ac:dyDescent="0.2">
      <c r="A2339" s="142"/>
      <c r="B2339" s="142"/>
      <c r="C2339" s="142"/>
      <c r="D2339" s="142"/>
      <c r="E2339" s="142"/>
      <c r="F2339" s="142"/>
      <c r="G2339" s="142"/>
      <c r="H2339" s="142"/>
      <c r="I2339" s="142"/>
    </row>
    <row r="2340" spans="1:9" x14ac:dyDescent="0.2">
      <c r="A2340" s="142"/>
      <c r="B2340" s="142"/>
      <c r="C2340" s="142"/>
      <c r="D2340" s="142"/>
      <c r="E2340" s="142"/>
      <c r="F2340" s="142"/>
      <c r="G2340" s="142"/>
      <c r="H2340" s="142"/>
      <c r="I2340" s="142"/>
    </row>
    <row r="2341" spans="1:9" x14ac:dyDescent="0.2">
      <c r="A2341" s="142"/>
      <c r="B2341" s="142"/>
      <c r="C2341" s="142"/>
      <c r="D2341" s="142"/>
      <c r="E2341" s="142"/>
      <c r="F2341" s="142"/>
      <c r="G2341" s="142"/>
      <c r="H2341" s="142"/>
      <c r="I2341" s="142"/>
    </row>
    <row r="2342" spans="1:9" x14ac:dyDescent="0.2">
      <c r="A2342" s="142"/>
      <c r="B2342" s="142"/>
      <c r="C2342" s="142"/>
      <c r="D2342" s="142"/>
      <c r="E2342" s="142"/>
      <c r="F2342" s="142"/>
      <c r="G2342" s="142"/>
      <c r="H2342" s="142"/>
      <c r="I2342" s="142"/>
    </row>
    <row r="2343" spans="1:9" x14ac:dyDescent="0.2">
      <c r="A2343" s="142"/>
      <c r="B2343" s="142"/>
      <c r="C2343" s="142"/>
      <c r="D2343" s="142"/>
      <c r="E2343" s="142"/>
      <c r="F2343" s="142"/>
      <c r="G2343" s="142"/>
      <c r="H2343" s="142"/>
      <c r="I2343" s="142"/>
    </row>
    <row r="2344" spans="1:9" x14ac:dyDescent="0.2">
      <c r="A2344" s="142"/>
      <c r="B2344" s="142"/>
      <c r="C2344" s="142"/>
      <c r="D2344" s="142"/>
      <c r="E2344" s="142"/>
      <c r="F2344" s="142"/>
      <c r="G2344" s="142"/>
      <c r="H2344" s="142"/>
      <c r="I2344" s="142"/>
    </row>
    <row r="2345" spans="1:9" x14ac:dyDescent="0.2">
      <c r="A2345" s="142"/>
      <c r="B2345" s="142"/>
      <c r="C2345" s="142"/>
      <c r="D2345" s="142"/>
      <c r="E2345" s="142"/>
      <c r="F2345" s="142"/>
      <c r="G2345" s="142"/>
      <c r="H2345" s="142"/>
      <c r="I2345" s="142"/>
    </row>
    <row r="2346" spans="1:9" x14ac:dyDescent="0.2">
      <c r="A2346" s="142"/>
      <c r="B2346" s="142"/>
      <c r="C2346" s="142"/>
      <c r="D2346" s="142"/>
      <c r="E2346" s="142"/>
      <c r="F2346" s="142"/>
      <c r="G2346" s="142"/>
      <c r="H2346" s="142"/>
      <c r="I2346" s="142"/>
    </row>
    <row r="2347" spans="1:9" x14ac:dyDescent="0.2">
      <c r="A2347" s="142"/>
      <c r="B2347" s="142"/>
      <c r="C2347" s="142"/>
      <c r="D2347" s="142"/>
      <c r="E2347" s="142"/>
      <c r="F2347" s="142"/>
      <c r="G2347" s="142"/>
      <c r="H2347" s="142"/>
      <c r="I2347" s="142"/>
    </row>
    <row r="2348" spans="1:9" x14ac:dyDescent="0.2">
      <c r="A2348" s="142"/>
      <c r="B2348" s="142"/>
      <c r="C2348" s="142"/>
      <c r="D2348" s="142"/>
      <c r="E2348" s="142"/>
      <c r="F2348" s="142"/>
      <c r="G2348" s="142"/>
      <c r="H2348" s="142"/>
      <c r="I2348" s="142"/>
    </row>
    <row r="2349" spans="1:9" x14ac:dyDescent="0.2">
      <c r="A2349" s="142"/>
      <c r="B2349" s="142"/>
      <c r="C2349" s="142"/>
      <c r="D2349" s="142"/>
      <c r="E2349" s="142"/>
      <c r="F2349" s="142"/>
      <c r="G2349" s="142"/>
      <c r="H2349" s="142"/>
      <c r="I2349" s="142"/>
    </row>
    <row r="2350" spans="1:9" x14ac:dyDescent="0.2">
      <c r="A2350" s="142"/>
      <c r="B2350" s="142"/>
      <c r="C2350" s="142"/>
      <c r="D2350" s="142"/>
      <c r="E2350" s="142"/>
      <c r="F2350" s="142"/>
      <c r="G2350" s="142"/>
      <c r="H2350" s="142"/>
      <c r="I2350" s="142"/>
    </row>
    <row r="2351" spans="1:9" x14ac:dyDescent="0.2">
      <c r="A2351" s="142"/>
      <c r="B2351" s="142"/>
      <c r="C2351" s="142"/>
      <c r="D2351" s="142"/>
      <c r="E2351" s="142"/>
      <c r="F2351" s="142"/>
      <c r="G2351" s="142"/>
      <c r="H2351" s="142"/>
      <c r="I2351" s="142"/>
    </row>
    <row r="2352" spans="1:9" x14ac:dyDescent="0.2">
      <c r="A2352" s="142"/>
      <c r="B2352" s="142"/>
      <c r="C2352" s="142"/>
      <c r="D2352" s="142"/>
      <c r="E2352" s="142"/>
      <c r="F2352" s="142"/>
      <c r="G2352" s="142"/>
      <c r="H2352" s="142"/>
      <c r="I2352" s="142"/>
    </row>
    <row r="2353" spans="1:9" x14ac:dyDescent="0.2">
      <c r="A2353" s="142"/>
      <c r="B2353" s="142"/>
      <c r="C2353" s="142"/>
      <c r="D2353" s="142"/>
      <c r="E2353" s="142"/>
      <c r="F2353" s="142"/>
      <c r="G2353" s="142"/>
      <c r="H2353" s="142"/>
      <c r="I2353" s="142"/>
    </row>
    <row r="2354" spans="1:9" x14ac:dyDescent="0.2">
      <c r="A2354" s="142"/>
      <c r="B2354" s="142"/>
      <c r="C2354" s="142"/>
      <c r="D2354" s="142"/>
      <c r="E2354" s="142"/>
      <c r="F2354" s="142"/>
      <c r="G2354" s="142"/>
      <c r="H2354" s="142"/>
      <c r="I2354" s="142"/>
    </row>
    <row r="2355" spans="1:9" x14ac:dyDescent="0.2">
      <c r="A2355" s="142"/>
      <c r="B2355" s="142"/>
      <c r="C2355" s="142"/>
      <c r="D2355" s="142"/>
      <c r="E2355" s="142"/>
      <c r="F2355" s="142"/>
      <c r="G2355" s="142"/>
      <c r="H2355" s="142"/>
      <c r="I2355" s="142"/>
    </row>
    <row r="2356" spans="1:9" x14ac:dyDescent="0.2">
      <c r="A2356" s="142"/>
      <c r="B2356" s="142"/>
      <c r="C2356" s="142"/>
      <c r="D2356" s="142"/>
      <c r="E2356" s="142"/>
      <c r="F2356" s="142"/>
      <c r="G2356" s="142"/>
      <c r="H2356" s="142"/>
      <c r="I2356" s="142"/>
    </row>
    <row r="2357" spans="1:9" x14ac:dyDescent="0.2">
      <c r="A2357" s="142"/>
      <c r="B2357" s="142"/>
      <c r="C2357" s="142"/>
      <c r="D2357" s="142"/>
      <c r="E2357" s="142"/>
      <c r="F2357" s="142"/>
      <c r="G2357" s="142"/>
      <c r="H2357" s="142"/>
      <c r="I2357" s="142"/>
    </row>
    <row r="2358" spans="1:9" x14ac:dyDescent="0.2">
      <c r="A2358" s="142"/>
      <c r="B2358" s="142"/>
      <c r="C2358" s="142"/>
      <c r="D2358" s="142"/>
      <c r="E2358" s="142"/>
      <c r="F2358" s="142"/>
      <c r="G2358" s="142"/>
      <c r="H2358" s="142"/>
      <c r="I2358" s="142"/>
    </row>
    <row r="2359" spans="1:9" x14ac:dyDescent="0.2">
      <c r="A2359" s="142"/>
      <c r="B2359" s="142"/>
      <c r="C2359" s="142"/>
      <c r="D2359" s="142"/>
      <c r="E2359" s="142"/>
      <c r="F2359" s="142"/>
      <c r="G2359" s="142"/>
      <c r="H2359" s="142"/>
      <c r="I2359" s="142"/>
    </row>
    <row r="2360" spans="1:9" x14ac:dyDescent="0.2">
      <c r="A2360" s="142"/>
      <c r="B2360" s="142"/>
      <c r="C2360" s="142"/>
      <c r="D2360" s="142"/>
      <c r="E2360" s="142"/>
      <c r="F2360" s="142"/>
      <c r="G2360" s="142"/>
      <c r="H2360" s="142"/>
      <c r="I2360" s="142"/>
    </row>
    <row r="2361" spans="1:9" x14ac:dyDescent="0.2">
      <c r="A2361" s="142"/>
      <c r="B2361" s="142"/>
      <c r="C2361" s="142"/>
      <c r="D2361" s="142"/>
      <c r="E2361" s="142"/>
      <c r="F2361" s="142"/>
      <c r="G2361" s="142"/>
      <c r="H2361" s="142"/>
      <c r="I2361" s="142"/>
    </row>
    <row r="2362" spans="1:9" x14ac:dyDescent="0.2">
      <c r="A2362" s="142"/>
      <c r="B2362" s="142"/>
      <c r="C2362" s="142"/>
      <c r="D2362" s="142"/>
      <c r="E2362" s="142"/>
      <c r="F2362" s="142"/>
      <c r="G2362" s="142"/>
      <c r="H2362" s="142"/>
      <c r="I2362" s="142"/>
    </row>
    <row r="2363" spans="1:9" x14ac:dyDescent="0.2">
      <c r="A2363" s="142"/>
      <c r="B2363" s="142"/>
      <c r="C2363" s="142"/>
      <c r="D2363" s="142"/>
      <c r="E2363" s="142"/>
      <c r="F2363" s="142"/>
      <c r="G2363" s="142"/>
      <c r="H2363" s="142"/>
      <c r="I2363" s="142"/>
    </row>
    <row r="2364" spans="1:9" x14ac:dyDescent="0.2">
      <c r="A2364" s="142"/>
      <c r="B2364" s="142"/>
      <c r="C2364" s="142"/>
      <c r="D2364" s="142"/>
      <c r="E2364" s="142"/>
      <c r="F2364" s="142"/>
      <c r="G2364" s="142"/>
      <c r="H2364" s="142"/>
      <c r="I2364" s="142"/>
    </row>
    <row r="2365" spans="1:9" x14ac:dyDescent="0.2">
      <c r="A2365" s="142"/>
      <c r="B2365" s="142"/>
      <c r="C2365" s="142"/>
      <c r="D2365" s="142"/>
      <c r="E2365" s="142"/>
      <c r="F2365" s="142"/>
      <c r="G2365" s="142"/>
      <c r="H2365" s="142"/>
      <c r="I2365" s="142"/>
    </row>
    <row r="2366" spans="1:9" x14ac:dyDescent="0.2">
      <c r="A2366" s="142"/>
      <c r="B2366" s="142"/>
      <c r="C2366" s="142"/>
      <c r="D2366" s="142"/>
      <c r="E2366" s="142"/>
      <c r="F2366" s="142"/>
      <c r="G2366" s="142"/>
      <c r="H2366" s="142"/>
      <c r="I2366" s="142"/>
    </row>
    <row r="2367" spans="1:9" x14ac:dyDescent="0.2">
      <c r="A2367" s="142"/>
      <c r="B2367" s="142"/>
      <c r="C2367" s="142"/>
      <c r="D2367" s="142"/>
      <c r="E2367" s="142"/>
      <c r="F2367" s="142"/>
      <c r="G2367" s="142"/>
      <c r="H2367" s="142"/>
      <c r="I2367" s="142"/>
    </row>
    <row r="2368" spans="1:9" x14ac:dyDescent="0.2">
      <c r="A2368" s="142"/>
      <c r="B2368" s="142"/>
      <c r="C2368" s="142"/>
      <c r="D2368" s="142"/>
      <c r="E2368" s="142"/>
      <c r="F2368" s="142"/>
      <c r="G2368" s="142"/>
      <c r="H2368" s="142"/>
      <c r="I2368" s="142"/>
    </row>
    <row r="2369" spans="1:9" x14ac:dyDescent="0.2">
      <c r="A2369" s="142"/>
      <c r="B2369" s="142"/>
      <c r="C2369" s="142"/>
      <c r="D2369" s="142"/>
      <c r="E2369" s="142"/>
      <c r="F2369" s="142"/>
      <c r="G2369" s="142"/>
      <c r="H2369" s="142"/>
      <c r="I2369" s="142"/>
    </row>
    <row r="2370" spans="1:9" x14ac:dyDescent="0.2">
      <c r="A2370" s="142"/>
      <c r="B2370" s="142"/>
      <c r="C2370" s="142"/>
      <c r="D2370" s="142"/>
      <c r="E2370" s="142"/>
      <c r="F2370" s="142"/>
      <c r="G2370" s="142"/>
      <c r="H2370" s="142"/>
      <c r="I2370" s="142"/>
    </row>
    <row r="2371" spans="1:9" x14ac:dyDescent="0.2">
      <c r="A2371" s="142"/>
      <c r="B2371" s="142"/>
      <c r="C2371" s="142"/>
      <c r="D2371" s="142"/>
      <c r="E2371" s="142"/>
      <c r="F2371" s="142"/>
      <c r="G2371" s="142"/>
      <c r="H2371" s="142"/>
      <c r="I2371" s="142"/>
    </row>
    <row r="2372" spans="1:9" x14ac:dyDescent="0.2">
      <c r="A2372" s="142"/>
      <c r="B2372" s="142"/>
      <c r="C2372" s="142"/>
      <c r="D2372" s="142"/>
      <c r="E2372" s="142"/>
      <c r="F2372" s="142"/>
      <c r="G2372" s="142"/>
      <c r="H2372" s="142"/>
      <c r="I2372" s="142"/>
    </row>
    <row r="2373" spans="1:9" x14ac:dyDescent="0.2">
      <c r="A2373" s="142"/>
      <c r="B2373" s="142"/>
      <c r="C2373" s="142"/>
      <c r="D2373" s="142"/>
      <c r="E2373" s="142"/>
      <c r="F2373" s="142"/>
      <c r="G2373" s="142"/>
      <c r="H2373" s="142"/>
      <c r="I2373" s="142"/>
    </row>
    <row r="2374" spans="1:9" x14ac:dyDescent="0.2">
      <c r="A2374" s="142"/>
      <c r="B2374" s="142"/>
      <c r="C2374" s="142"/>
      <c r="D2374" s="142"/>
      <c r="E2374" s="142"/>
      <c r="F2374" s="142"/>
      <c r="G2374" s="142"/>
      <c r="H2374" s="142"/>
      <c r="I2374" s="142"/>
    </row>
    <row r="2375" spans="1:9" x14ac:dyDescent="0.2">
      <c r="A2375" s="142"/>
      <c r="B2375" s="142"/>
      <c r="C2375" s="142"/>
      <c r="D2375" s="142"/>
      <c r="E2375" s="142"/>
      <c r="F2375" s="142"/>
      <c r="G2375" s="142"/>
      <c r="H2375" s="142"/>
      <c r="I2375" s="142"/>
    </row>
    <row r="2376" spans="1:9" x14ac:dyDescent="0.2">
      <c r="A2376" s="142"/>
      <c r="B2376" s="142"/>
      <c r="C2376" s="142"/>
      <c r="D2376" s="142"/>
      <c r="E2376" s="142"/>
      <c r="F2376" s="142"/>
      <c r="G2376" s="142"/>
      <c r="H2376" s="142"/>
      <c r="I2376" s="142"/>
    </row>
    <row r="2377" spans="1:9" x14ac:dyDescent="0.2">
      <c r="A2377" s="142"/>
      <c r="B2377" s="142"/>
      <c r="C2377" s="142"/>
      <c r="D2377" s="142"/>
      <c r="E2377" s="142"/>
      <c r="F2377" s="142"/>
      <c r="G2377" s="142"/>
      <c r="H2377" s="142"/>
      <c r="I2377" s="142"/>
    </row>
    <row r="2378" spans="1:9" x14ac:dyDescent="0.2">
      <c r="A2378" s="142"/>
      <c r="B2378" s="142"/>
      <c r="C2378" s="142"/>
      <c r="D2378" s="142"/>
      <c r="E2378" s="142"/>
      <c r="F2378" s="142"/>
      <c r="G2378" s="142"/>
      <c r="H2378" s="142"/>
      <c r="I2378" s="142"/>
    </row>
    <row r="2379" spans="1:9" x14ac:dyDescent="0.2">
      <c r="A2379" s="142"/>
      <c r="B2379" s="142"/>
      <c r="C2379" s="142"/>
      <c r="D2379" s="142"/>
      <c r="E2379" s="142"/>
      <c r="F2379" s="142"/>
      <c r="G2379" s="142"/>
      <c r="H2379" s="142"/>
      <c r="I2379" s="142"/>
    </row>
    <row r="2380" spans="1:9" x14ac:dyDescent="0.2">
      <c r="A2380" s="142"/>
      <c r="B2380" s="142"/>
      <c r="C2380" s="142"/>
      <c r="D2380" s="142"/>
      <c r="E2380" s="142"/>
      <c r="F2380" s="142"/>
      <c r="G2380" s="142"/>
      <c r="H2380" s="142"/>
      <c r="I2380" s="142"/>
    </row>
    <row r="2381" spans="1:9" x14ac:dyDescent="0.2">
      <c r="A2381" s="142"/>
      <c r="B2381" s="142"/>
      <c r="C2381" s="142"/>
      <c r="D2381" s="142"/>
      <c r="E2381" s="142"/>
      <c r="F2381" s="142"/>
      <c r="G2381" s="142"/>
      <c r="H2381" s="142"/>
      <c r="I2381" s="142"/>
    </row>
    <row r="2382" spans="1:9" x14ac:dyDescent="0.2">
      <c r="A2382" s="142"/>
      <c r="B2382" s="142"/>
      <c r="C2382" s="142"/>
      <c r="D2382" s="142"/>
      <c r="E2382" s="142"/>
      <c r="F2382" s="142"/>
      <c r="G2382" s="142"/>
      <c r="H2382" s="142"/>
      <c r="I2382" s="142"/>
    </row>
    <row r="2383" spans="1:9" x14ac:dyDescent="0.2">
      <c r="A2383" s="142"/>
      <c r="B2383" s="142"/>
      <c r="C2383" s="142"/>
      <c r="D2383" s="142"/>
      <c r="E2383" s="142"/>
      <c r="F2383" s="142"/>
      <c r="G2383" s="142"/>
      <c r="H2383" s="142"/>
      <c r="I2383" s="142"/>
    </row>
    <row r="2384" spans="1:9" x14ac:dyDescent="0.2">
      <c r="A2384" s="142"/>
      <c r="B2384" s="142"/>
      <c r="C2384" s="142"/>
      <c r="D2384" s="142"/>
      <c r="E2384" s="142"/>
      <c r="F2384" s="142"/>
      <c r="G2384" s="142"/>
      <c r="H2384" s="142"/>
      <c r="I2384" s="142"/>
    </row>
    <row r="2385" spans="1:9" x14ac:dyDescent="0.2">
      <c r="A2385" s="142"/>
      <c r="B2385" s="142"/>
      <c r="C2385" s="142"/>
      <c r="D2385" s="142"/>
      <c r="E2385" s="142"/>
      <c r="F2385" s="142"/>
      <c r="G2385" s="142"/>
      <c r="H2385" s="142"/>
      <c r="I2385" s="142"/>
    </row>
    <row r="2386" spans="1:9" x14ac:dyDescent="0.2">
      <c r="A2386" s="142"/>
      <c r="B2386" s="142"/>
      <c r="C2386" s="142"/>
      <c r="D2386" s="142"/>
      <c r="E2386" s="142"/>
      <c r="F2386" s="142"/>
      <c r="G2386" s="142"/>
      <c r="H2386" s="142"/>
      <c r="I2386" s="142"/>
    </row>
    <row r="2387" spans="1:9" x14ac:dyDescent="0.2">
      <c r="A2387" s="142"/>
      <c r="B2387" s="142"/>
      <c r="C2387" s="142"/>
      <c r="D2387" s="142"/>
      <c r="E2387" s="142"/>
      <c r="F2387" s="142"/>
      <c r="G2387" s="142"/>
      <c r="H2387" s="142"/>
      <c r="I2387" s="142"/>
    </row>
    <row r="2388" spans="1:9" x14ac:dyDescent="0.2">
      <c r="A2388" s="142"/>
      <c r="B2388" s="142"/>
      <c r="C2388" s="142"/>
      <c r="D2388" s="142"/>
      <c r="E2388" s="142"/>
      <c r="F2388" s="142"/>
      <c r="G2388" s="142"/>
      <c r="H2388" s="142"/>
      <c r="I2388" s="142"/>
    </row>
    <row r="2389" spans="1:9" x14ac:dyDescent="0.2">
      <c r="A2389" s="142"/>
      <c r="B2389" s="142"/>
      <c r="C2389" s="142"/>
      <c r="D2389" s="142"/>
      <c r="E2389" s="142"/>
      <c r="F2389" s="142"/>
      <c r="G2389" s="142"/>
      <c r="H2389" s="142"/>
      <c r="I2389" s="142"/>
    </row>
    <row r="2390" spans="1:9" x14ac:dyDescent="0.2">
      <c r="A2390" s="142"/>
      <c r="B2390" s="142"/>
      <c r="C2390" s="142"/>
      <c r="D2390" s="142"/>
      <c r="E2390" s="142"/>
      <c r="F2390" s="142"/>
      <c r="G2390" s="142"/>
      <c r="H2390" s="142"/>
      <c r="I2390" s="142"/>
    </row>
    <row r="2391" spans="1:9" x14ac:dyDescent="0.2">
      <c r="A2391" s="142"/>
      <c r="B2391" s="142"/>
      <c r="C2391" s="142"/>
      <c r="D2391" s="142"/>
      <c r="E2391" s="142"/>
      <c r="F2391" s="142"/>
      <c r="G2391" s="142"/>
      <c r="H2391" s="142"/>
      <c r="I2391" s="142"/>
    </row>
    <row r="2392" spans="1:9" x14ac:dyDescent="0.2">
      <c r="A2392" s="142"/>
      <c r="B2392" s="142"/>
      <c r="C2392" s="142"/>
      <c r="D2392" s="142"/>
      <c r="E2392" s="142"/>
      <c r="F2392" s="142"/>
      <c r="G2392" s="142"/>
      <c r="H2392" s="142"/>
      <c r="I2392" s="142"/>
    </row>
    <row r="2393" spans="1:9" x14ac:dyDescent="0.2">
      <c r="A2393" s="142"/>
      <c r="B2393" s="142"/>
      <c r="C2393" s="142"/>
      <c r="D2393" s="142"/>
      <c r="E2393" s="142"/>
      <c r="F2393" s="142"/>
      <c r="G2393" s="142"/>
      <c r="H2393" s="142"/>
      <c r="I2393" s="142"/>
    </row>
    <row r="2394" spans="1:9" x14ac:dyDescent="0.2">
      <c r="A2394" s="142"/>
      <c r="B2394" s="142"/>
      <c r="C2394" s="142"/>
      <c r="D2394" s="142"/>
      <c r="E2394" s="142"/>
      <c r="F2394" s="142"/>
      <c r="G2394" s="142"/>
      <c r="H2394" s="142"/>
      <c r="I2394" s="142"/>
    </row>
    <row r="2395" spans="1:9" x14ac:dyDescent="0.2">
      <c r="A2395" s="142"/>
      <c r="B2395" s="142"/>
      <c r="C2395" s="142"/>
      <c r="D2395" s="142"/>
      <c r="E2395" s="142"/>
      <c r="F2395" s="142"/>
      <c r="G2395" s="142"/>
      <c r="H2395" s="142"/>
      <c r="I2395" s="142"/>
    </row>
    <row r="2396" spans="1:9" x14ac:dyDescent="0.2">
      <c r="A2396" s="142"/>
      <c r="B2396" s="142"/>
      <c r="C2396" s="142"/>
      <c r="D2396" s="142"/>
      <c r="E2396" s="142"/>
      <c r="F2396" s="142"/>
      <c r="G2396" s="142"/>
      <c r="H2396" s="142"/>
      <c r="I2396" s="142"/>
    </row>
    <row r="2397" spans="1:9" x14ac:dyDescent="0.2">
      <c r="A2397" s="142"/>
      <c r="B2397" s="142"/>
      <c r="C2397" s="142"/>
      <c r="D2397" s="142"/>
      <c r="E2397" s="142"/>
      <c r="F2397" s="142"/>
      <c r="G2397" s="142"/>
      <c r="H2397" s="142"/>
      <c r="I2397" s="142"/>
    </row>
    <row r="2398" spans="1:9" x14ac:dyDescent="0.2">
      <c r="A2398" s="142"/>
      <c r="B2398" s="142"/>
      <c r="C2398" s="142"/>
      <c r="D2398" s="142"/>
      <c r="E2398" s="142"/>
      <c r="F2398" s="142"/>
      <c r="G2398" s="142"/>
      <c r="H2398" s="142"/>
      <c r="I2398" s="142"/>
    </row>
    <row r="2399" spans="1:9" x14ac:dyDescent="0.2">
      <c r="A2399" s="142"/>
      <c r="B2399" s="142"/>
      <c r="C2399" s="142"/>
      <c r="D2399" s="142"/>
      <c r="E2399" s="142"/>
      <c r="F2399" s="142"/>
      <c r="G2399" s="142"/>
      <c r="H2399" s="142"/>
      <c r="I2399" s="142"/>
    </row>
    <row r="2400" spans="1:9" x14ac:dyDescent="0.2">
      <c r="A2400" s="142"/>
      <c r="B2400" s="142"/>
      <c r="C2400" s="142"/>
      <c r="D2400" s="142"/>
      <c r="E2400" s="142"/>
      <c r="F2400" s="142"/>
      <c r="G2400" s="142"/>
      <c r="H2400" s="142"/>
      <c r="I2400" s="142"/>
    </row>
    <row r="2401" spans="1:9" x14ac:dyDescent="0.2">
      <c r="A2401" s="142"/>
      <c r="B2401" s="142"/>
      <c r="C2401" s="142"/>
      <c r="D2401" s="142"/>
      <c r="E2401" s="142"/>
      <c r="F2401" s="142"/>
      <c r="G2401" s="142"/>
      <c r="H2401" s="142"/>
      <c r="I2401" s="142"/>
    </row>
    <row r="2402" spans="1:9" x14ac:dyDescent="0.2">
      <c r="A2402" s="142"/>
      <c r="B2402" s="142"/>
      <c r="C2402" s="142"/>
      <c r="D2402" s="142"/>
      <c r="E2402" s="142"/>
      <c r="F2402" s="142"/>
      <c r="G2402" s="142"/>
      <c r="H2402" s="142"/>
      <c r="I2402" s="142"/>
    </row>
    <row r="2403" spans="1:9" x14ac:dyDescent="0.2">
      <c r="A2403" s="142"/>
      <c r="B2403" s="142"/>
      <c r="C2403" s="142"/>
      <c r="D2403" s="142"/>
      <c r="E2403" s="142"/>
      <c r="F2403" s="142"/>
      <c r="G2403" s="142"/>
      <c r="H2403" s="142"/>
      <c r="I2403" s="142"/>
    </row>
    <row r="2404" spans="1:9" x14ac:dyDescent="0.2">
      <c r="A2404" s="142"/>
      <c r="B2404" s="142"/>
      <c r="C2404" s="142"/>
      <c r="D2404" s="142"/>
      <c r="E2404" s="142"/>
      <c r="F2404" s="142"/>
      <c r="G2404" s="142"/>
      <c r="H2404" s="142"/>
      <c r="I2404" s="142"/>
    </row>
    <row r="2405" spans="1:9" x14ac:dyDescent="0.2">
      <c r="A2405" s="142"/>
      <c r="B2405" s="142"/>
      <c r="C2405" s="142"/>
      <c r="D2405" s="142"/>
      <c r="E2405" s="142"/>
      <c r="F2405" s="142"/>
      <c r="G2405" s="142"/>
      <c r="H2405" s="142"/>
      <c r="I2405" s="142"/>
    </row>
    <row r="2406" spans="1:9" x14ac:dyDescent="0.2">
      <c r="A2406" s="142"/>
      <c r="B2406" s="142"/>
      <c r="C2406" s="142"/>
      <c r="D2406" s="142"/>
      <c r="E2406" s="142"/>
      <c r="F2406" s="142"/>
      <c r="G2406" s="142"/>
      <c r="H2406" s="142"/>
      <c r="I2406" s="142"/>
    </row>
    <row r="2407" spans="1:9" x14ac:dyDescent="0.2">
      <c r="A2407" s="142"/>
      <c r="B2407" s="142"/>
      <c r="C2407" s="142"/>
      <c r="D2407" s="142"/>
      <c r="E2407" s="142"/>
      <c r="F2407" s="142"/>
      <c r="G2407" s="142"/>
      <c r="H2407" s="142"/>
      <c r="I2407" s="142"/>
    </row>
    <row r="2408" spans="1:9" x14ac:dyDescent="0.2">
      <c r="A2408" s="142"/>
      <c r="B2408" s="142"/>
      <c r="C2408" s="142"/>
      <c r="D2408" s="142"/>
      <c r="E2408" s="142"/>
      <c r="F2408" s="142"/>
      <c r="G2408" s="142"/>
      <c r="H2408" s="142"/>
      <c r="I2408" s="142"/>
    </row>
    <row r="2409" spans="1:9" x14ac:dyDescent="0.2">
      <c r="A2409" s="142"/>
      <c r="B2409" s="142"/>
      <c r="C2409" s="142"/>
      <c r="D2409" s="142"/>
      <c r="E2409" s="142"/>
      <c r="F2409" s="142"/>
      <c r="G2409" s="142"/>
      <c r="H2409" s="142"/>
      <c r="I2409" s="142"/>
    </row>
    <row r="2410" spans="1:9" x14ac:dyDescent="0.2">
      <c r="A2410" s="142"/>
      <c r="B2410" s="142"/>
      <c r="C2410" s="142"/>
      <c r="D2410" s="142"/>
      <c r="E2410" s="142"/>
      <c r="F2410" s="142"/>
      <c r="G2410" s="142"/>
      <c r="H2410" s="142"/>
      <c r="I2410" s="142"/>
    </row>
    <row r="2411" spans="1:9" x14ac:dyDescent="0.2">
      <c r="A2411" s="142"/>
      <c r="B2411" s="142"/>
      <c r="C2411" s="142"/>
      <c r="D2411" s="142"/>
      <c r="E2411" s="142"/>
      <c r="F2411" s="142"/>
      <c r="G2411" s="142"/>
      <c r="H2411" s="142"/>
      <c r="I2411" s="142"/>
    </row>
    <row r="2412" spans="1:9" x14ac:dyDescent="0.2">
      <c r="A2412" s="142"/>
      <c r="B2412" s="142"/>
      <c r="C2412" s="142"/>
      <c r="D2412" s="142"/>
      <c r="E2412" s="142"/>
      <c r="F2412" s="142"/>
      <c r="G2412" s="142"/>
      <c r="H2412" s="142"/>
      <c r="I2412" s="142"/>
    </row>
    <row r="2413" spans="1:9" x14ac:dyDescent="0.2">
      <c r="A2413" s="142"/>
      <c r="B2413" s="142"/>
      <c r="C2413" s="142"/>
      <c r="D2413" s="142"/>
      <c r="E2413" s="142"/>
      <c r="F2413" s="142"/>
      <c r="G2413" s="142"/>
      <c r="H2413" s="142"/>
      <c r="I2413" s="142"/>
    </row>
    <row r="2414" spans="1:9" x14ac:dyDescent="0.2">
      <c r="A2414" s="142"/>
      <c r="B2414" s="142"/>
      <c r="C2414" s="142"/>
      <c r="D2414" s="142"/>
      <c r="E2414" s="142"/>
      <c r="F2414" s="142"/>
      <c r="G2414" s="142"/>
      <c r="H2414" s="142"/>
      <c r="I2414" s="142"/>
    </row>
    <row r="2415" spans="1:9" x14ac:dyDescent="0.2">
      <c r="A2415" s="142"/>
      <c r="B2415" s="142"/>
      <c r="C2415" s="142"/>
      <c r="D2415" s="142"/>
      <c r="E2415" s="142"/>
      <c r="F2415" s="142"/>
      <c r="G2415" s="142"/>
      <c r="H2415" s="142"/>
      <c r="I2415" s="142"/>
    </row>
    <row r="2416" spans="1:9" x14ac:dyDescent="0.2">
      <c r="A2416" s="142"/>
      <c r="B2416" s="142"/>
      <c r="C2416" s="142"/>
      <c r="D2416" s="142"/>
      <c r="E2416" s="142"/>
      <c r="F2416" s="142"/>
      <c r="G2416" s="142"/>
      <c r="H2416" s="142"/>
      <c r="I2416" s="142"/>
    </row>
    <row r="2417" spans="1:9" x14ac:dyDescent="0.2">
      <c r="A2417" s="142"/>
      <c r="B2417" s="142"/>
      <c r="C2417" s="142"/>
      <c r="D2417" s="142"/>
      <c r="E2417" s="142"/>
      <c r="F2417" s="142"/>
      <c r="G2417" s="142"/>
      <c r="H2417" s="142"/>
      <c r="I2417" s="142"/>
    </row>
    <row r="2418" spans="1:9" x14ac:dyDescent="0.2">
      <c r="A2418" s="142"/>
      <c r="B2418" s="142"/>
      <c r="C2418" s="142"/>
      <c r="D2418" s="142"/>
      <c r="E2418" s="142"/>
      <c r="F2418" s="142"/>
      <c r="G2418" s="142"/>
      <c r="H2418" s="142"/>
      <c r="I2418" s="142"/>
    </row>
    <row r="2419" spans="1:9" x14ac:dyDescent="0.2">
      <c r="A2419" s="142"/>
      <c r="B2419" s="142"/>
      <c r="C2419" s="142"/>
      <c r="D2419" s="142"/>
      <c r="E2419" s="142"/>
      <c r="F2419" s="142"/>
      <c r="G2419" s="142"/>
      <c r="H2419" s="142"/>
      <c r="I2419" s="142"/>
    </row>
    <row r="2420" spans="1:9" x14ac:dyDescent="0.2">
      <c r="A2420" s="142"/>
      <c r="B2420" s="142"/>
      <c r="C2420" s="142"/>
      <c r="D2420" s="142"/>
      <c r="E2420" s="142"/>
      <c r="F2420" s="142"/>
      <c r="G2420" s="142"/>
      <c r="H2420" s="142"/>
      <c r="I2420" s="142"/>
    </row>
    <row r="2421" spans="1:9" x14ac:dyDescent="0.2">
      <c r="A2421" s="142"/>
      <c r="B2421" s="142"/>
      <c r="C2421" s="142"/>
      <c r="D2421" s="142"/>
      <c r="E2421" s="142"/>
      <c r="F2421" s="142"/>
      <c r="G2421" s="142"/>
      <c r="H2421" s="142"/>
      <c r="I2421" s="142"/>
    </row>
    <row r="2422" spans="1:9" x14ac:dyDescent="0.2">
      <c r="A2422" s="142"/>
      <c r="B2422" s="142"/>
      <c r="C2422" s="142"/>
      <c r="D2422" s="142"/>
      <c r="E2422" s="142"/>
      <c r="F2422" s="142"/>
      <c r="G2422" s="142"/>
      <c r="H2422" s="142"/>
      <c r="I2422" s="142"/>
    </row>
    <row r="2423" spans="1:9" x14ac:dyDescent="0.2">
      <c r="A2423" s="142"/>
      <c r="B2423" s="142"/>
      <c r="C2423" s="142"/>
      <c r="D2423" s="142"/>
      <c r="E2423" s="142"/>
      <c r="F2423" s="142"/>
      <c r="G2423" s="142"/>
      <c r="H2423" s="142"/>
      <c r="I2423" s="142"/>
    </row>
    <row r="2424" spans="1:9" x14ac:dyDescent="0.2">
      <c r="A2424" s="142"/>
      <c r="B2424" s="142"/>
      <c r="C2424" s="142"/>
      <c r="D2424" s="142"/>
      <c r="E2424" s="142"/>
      <c r="F2424" s="142"/>
      <c r="G2424" s="142"/>
      <c r="H2424" s="142"/>
      <c r="I2424" s="142"/>
    </row>
    <row r="2425" spans="1:9" x14ac:dyDescent="0.2">
      <c r="A2425" s="142"/>
      <c r="B2425" s="142"/>
      <c r="C2425" s="142"/>
      <c r="D2425" s="142"/>
      <c r="E2425" s="142"/>
      <c r="F2425" s="142"/>
      <c r="G2425" s="142"/>
      <c r="H2425" s="142"/>
      <c r="I2425" s="142"/>
    </row>
    <row r="2426" spans="1:9" x14ac:dyDescent="0.2">
      <c r="A2426" s="142"/>
      <c r="B2426" s="142"/>
      <c r="C2426" s="142"/>
      <c r="D2426" s="142"/>
      <c r="E2426" s="142"/>
      <c r="F2426" s="142"/>
      <c r="G2426" s="142"/>
      <c r="H2426" s="142"/>
      <c r="I2426" s="142"/>
    </row>
    <row r="2427" spans="1:9" x14ac:dyDescent="0.2">
      <c r="A2427" s="142"/>
      <c r="B2427" s="142"/>
      <c r="C2427" s="142"/>
      <c r="D2427" s="142"/>
      <c r="E2427" s="142"/>
      <c r="F2427" s="142"/>
      <c r="G2427" s="142"/>
      <c r="H2427" s="142"/>
      <c r="I2427" s="142"/>
    </row>
    <row r="2428" spans="1:9" x14ac:dyDescent="0.2">
      <c r="A2428" s="142"/>
      <c r="B2428" s="142"/>
      <c r="C2428" s="142"/>
      <c r="D2428" s="142"/>
      <c r="E2428" s="142"/>
      <c r="F2428" s="142"/>
      <c r="G2428" s="142"/>
      <c r="H2428" s="142"/>
      <c r="I2428" s="142"/>
    </row>
    <row r="2429" spans="1:9" x14ac:dyDescent="0.2">
      <c r="A2429" s="142"/>
      <c r="B2429" s="142"/>
      <c r="C2429" s="142"/>
      <c r="D2429" s="142"/>
      <c r="E2429" s="142"/>
      <c r="F2429" s="142"/>
      <c r="G2429" s="142"/>
      <c r="H2429" s="142"/>
      <c r="I2429" s="142"/>
    </row>
    <row r="2430" spans="1:9" x14ac:dyDescent="0.2">
      <c r="A2430" s="142"/>
      <c r="B2430" s="142"/>
      <c r="C2430" s="142"/>
      <c r="D2430" s="142"/>
      <c r="E2430" s="142"/>
      <c r="F2430" s="142"/>
      <c r="G2430" s="142"/>
      <c r="H2430" s="142"/>
      <c r="I2430" s="142"/>
    </row>
    <row r="2431" spans="1:9" x14ac:dyDescent="0.2">
      <c r="A2431" s="142"/>
      <c r="B2431" s="142"/>
      <c r="C2431" s="142"/>
      <c r="D2431" s="142"/>
      <c r="E2431" s="142"/>
      <c r="F2431" s="142"/>
      <c r="G2431" s="142"/>
      <c r="H2431" s="142"/>
      <c r="I2431" s="142"/>
    </row>
    <row r="2432" spans="1:9" x14ac:dyDescent="0.2">
      <c r="A2432" s="142"/>
      <c r="B2432" s="142"/>
      <c r="C2432" s="142"/>
      <c r="D2432" s="142"/>
      <c r="E2432" s="142"/>
      <c r="F2432" s="142"/>
      <c r="G2432" s="142"/>
      <c r="H2432" s="142"/>
      <c r="I2432" s="142"/>
    </row>
    <row r="2433" spans="1:9" x14ac:dyDescent="0.2">
      <c r="A2433" s="142"/>
      <c r="B2433" s="142"/>
      <c r="C2433" s="142"/>
      <c r="D2433" s="142"/>
      <c r="E2433" s="142"/>
      <c r="F2433" s="142"/>
      <c r="G2433" s="142"/>
      <c r="H2433" s="142"/>
      <c r="I2433" s="142"/>
    </row>
    <row r="2434" spans="1:9" x14ac:dyDescent="0.2">
      <c r="A2434" s="142"/>
      <c r="B2434" s="142"/>
      <c r="C2434" s="142"/>
      <c r="D2434" s="142"/>
      <c r="E2434" s="142"/>
      <c r="F2434" s="142"/>
      <c r="G2434" s="142"/>
      <c r="H2434" s="142"/>
      <c r="I2434" s="142"/>
    </row>
    <row r="2435" spans="1:9" x14ac:dyDescent="0.2">
      <c r="A2435" s="142"/>
      <c r="B2435" s="142"/>
      <c r="C2435" s="142"/>
      <c r="D2435" s="142"/>
      <c r="E2435" s="142"/>
      <c r="F2435" s="142"/>
      <c r="G2435" s="142"/>
      <c r="H2435" s="142"/>
      <c r="I2435" s="142"/>
    </row>
    <row r="2436" spans="1:9" x14ac:dyDescent="0.2">
      <c r="A2436" s="142"/>
      <c r="B2436" s="142"/>
      <c r="C2436" s="142"/>
      <c r="D2436" s="142"/>
      <c r="E2436" s="142"/>
      <c r="F2436" s="142"/>
      <c r="G2436" s="142"/>
      <c r="H2436" s="142"/>
      <c r="I2436" s="142"/>
    </row>
    <row r="2437" spans="1:9" x14ac:dyDescent="0.2">
      <c r="A2437" s="142"/>
      <c r="B2437" s="142"/>
      <c r="C2437" s="142"/>
      <c r="D2437" s="142"/>
      <c r="E2437" s="142"/>
      <c r="F2437" s="142"/>
      <c r="G2437" s="142"/>
      <c r="H2437" s="142"/>
      <c r="I2437" s="142"/>
    </row>
    <row r="2438" spans="1:9" x14ac:dyDescent="0.2">
      <c r="A2438" s="142"/>
      <c r="B2438" s="142"/>
      <c r="C2438" s="142"/>
      <c r="D2438" s="142"/>
      <c r="E2438" s="142"/>
      <c r="F2438" s="142"/>
      <c r="G2438" s="142"/>
      <c r="H2438" s="142"/>
      <c r="I2438" s="142"/>
    </row>
    <row r="2439" spans="1:9" x14ac:dyDescent="0.2">
      <c r="A2439" s="142"/>
      <c r="B2439" s="142"/>
      <c r="C2439" s="142"/>
      <c r="D2439" s="142"/>
      <c r="E2439" s="142"/>
      <c r="F2439" s="142"/>
      <c r="G2439" s="142"/>
      <c r="H2439" s="142"/>
      <c r="I2439" s="142"/>
    </row>
    <row r="2440" spans="1:9" x14ac:dyDescent="0.2">
      <c r="A2440" s="142"/>
      <c r="B2440" s="142"/>
      <c r="C2440" s="142"/>
      <c r="D2440" s="142"/>
      <c r="E2440" s="142"/>
      <c r="F2440" s="142"/>
      <c r="G2440" s="142"/>
      <c r="H2440" s="142"/>
      <c r="I2440" s="142"/>
    </row>
    <row r="2441" spans="1:9" x14ac:dyDescent="0.2">
      <c r="A2441" s="142"/>
      <c r="B2441" s="142"/>
      <c r="C2441" s="142"/>
      <c r="D2441" s="142"/>
      <c r="E2441" s="142"/>
      <c r="F2441" s="142"/>
      <c r="G2441" s="142"/>
      <c r="H2441" s="142"/>
      <c r="I2441" s="142"/>
    </row>
    <row r="2442" spans="1:9" x14ac:dyDescent="0.2">
      <c r="A2442" s="142"/>
      <c r="B2442" s="142"/>
      <c r="C2442" s="142"/>
      <c r="D2442" s="142"/>
      <c r="E2442" s="142"/>
      <c r="F2442" s="142"/>
      <c r="G2442" s="142"/>
      <c r="H2442" s="142"/>
      <c r="I2442" s="142"/>
    </row>
    <row r="2443" spans="1:9" x14ac:dyDescent="0.2">
      <c r="A2443" s="142"/>
      <c r="B2443" s="142"/>
      <c r="C2443" s="142"/>
      <c r="D2443" s="142"/>
      <c r="E2443" s="142"/>
      <c r="F2443" s="142"/>
      <c r="G2443" s="142"/>
      <c r="H2443" s="142"/>
      <c r="I2443" s="142"/>
    </row>
    <row r="2444" spans="1:9" x14ac:dyDescent="0.2">
      <c r="A2444" s="142"/>
      <c r="B2444" s="142"/>
      <c r="C2444" s="142"/>
      <c r="D2444" s="142"/>
      <c r="E2444" s="142"/>
      <c r="F2444" s="142"/>
      <c r="G2444" s="142"/>
      <c r="H2444" s="142"/>
      <c r="I2444" s="142"/>
    </row>
    <row r="2445" spans="1:9" x14ac:dyDescent="0.2">
      <c r="A2445" s="142"/>
      <c r="B2445" s="142"/>
      <c r="C2445" s="142"/>
      <c r="D2445" s="142"/>
      <c r="E2445" s="142"/>
      <c r="F2445" s="142"/>
      <c r="G2445" s="142"/>
      <c r="H2445" s="142"/>
      <c r="I2445" s="142"/>
    </row>
    <row r="2446" spans="1:9" x14ac:dyDescent="0.2">
      <c r="A2446" s="142"/>
      <c r="B2446" s="142"/>
      <c r="C2446" s="142"/>
      <c r="D2446" s="142"/>
      <c r="E2446" s="142"/>
      <c r="F2446" s="142"/>
      <c r="G2446" s="142"/>
      <c r="H2446" s="142"/>
      <c r="I2446" s="142"/>
    </row>
    <row r="2447" spans="1:9" x14ac:dyDescent="0.2">
      <c r="A2447" s="142"/>
      <c r="B2447" s="142"/>
      <c r="C2447" s="142"/>
      <c r="D2447" s="142"/>
      <c r="E2447" s="142"/>
      <c r="F2447" s="142"/>
      <c r="G2447" s="142"/>
      <c r="H2447" s="142"/>
      <c r="I2447" s="142"/>
    </row>
    <row r="2448" spans="1:9" x14ac:dyDescent="0.2">
      <c r="A2448" s="142"/>
      <c r="B2448" s="142"/>
      <c r="C2448" s="142"/>
      <c r="D2448" s="142"/>
      <c r="E2448" s="142"/>
      <c r="F2448" s="142"/>
      <c r="G2448" s="142"/>
      <c r="H2448" s="142"/>
      <c r="I2448" s="142"/>
    </row>
    <row r="2449" spans="1:9" x14ac:dyDescent="0.2">
      <c r="A2449" s="142"/>
      <c r="B2449" s="142"/>
      <c r="C2449" s="142"/>
      <c r="D2449" s="142"/>
      <c r="E2449" s="142"/>
      <c r="F2449" s="142"/>
      <c r="G2449" s="142"/>
      <c r="H2449" s="142"/>
      <c r="I2449" s="142"/>
    </row>
    <row r="2450" spans="1:9" x14ac:dyDescent="0.2">
      <c r="A2450" s="142"/>
      <c r="B2450" s="142"/>
      <c r="C2450" s="142"/>
      <c r="D2450" s="142"/>
      <c r="E2450" s="142"/>
      <c r="F2450" s="142"/>
      <c r="G2450" s="142"/>
      <c r="H2450" s="142"/>
      <c r="I2450" s="142"/>
    </row>
    <row r="2451" spans="1:9" x14ac:dyDescent="0.2">
      <c r="A2451" s="142"/>
      <c r="B2451" s="142"/>
      <c r="C2451" s="142"/>
      <c r="D2451" s="142"/>
      <c r="E2451" s="142"/>
      <c r="F2451" s="142"/>
      <c r="G2451" s="142"/>
      <c r="H2451" s="142"/>
      <c r="I2451" s="142"/>
    </row>
    <row r="2452" spans="1:9" x14ac:dyDescent="0.2">
      <c r="A2452" s="142"/>
      <c r="B2452" s="142"/>
      <c r="C2452" s="142"/>
      <c r="D2452" s="142"/>
      <c r="E2452" s="142"/>
      <c r="F2452" s="142"/>
      <c r="G2452" s="142"/>
      <c r="H2452" s="142"/>
      <c r="I2452" s="142"/>
    </row>
    <row r="2453" spans="1:9" x14ac:dyDescent="0.2">
      <c r="A2453" s="142"/>
      <c r="B2453" s="142"/>
      <c r="C2453" s="142"/>
      <c r="D2453" s="142"/>
      <c r="E2453" s="142"/>
      <c r="F2453" s="142"/>
      <c r="G2453" s="142"/>
      <c r="H2453" s="142"/>
      <c r="I2453" s="142"/>
    </row>
    <row r="2454" spans="1:9" x14ac:dyDescent="0.2">
      <c r="A2454" s="142"/>
      <c r="B2454" s="142"/>
      <c r="C2454" s="142"/>
      <c r="D2454" s="142"/>
      <c r="E2454" s="142"/>
      <c r="F2454" s="142"/>
      <c r="G2454" s="142"/>
      <c r="H2454" s="142"/>
      <c r="I2454" s="142"/>
    </row>
    <row r="2455" spans="1:9" x14ac:dyDescent="0.2">
      <c r="A2455" s="142"/>
      <c r="B2455" s="142"/>
      <c r="C2455" s="142"/>
      <c r="D2455" s="142"/>
      <c r="E2455" s="142"/>
      <c r="F2455" s="142"/>
      <c r="G2455" s="142"/>
      <c r="H2455" s="142"/>
      <c r="I2455" s="142"/>
    </row>
    <row r="2456" spans="1:9" x14ac:dyDescent="0.2">
      <c r="A2456" s="142"/>
      <c r="B2456" s="142"/>
      <c r="C2456" s="142"/>
      <c r="D2456" s="142"/>
      <c r="E2456" s="142"/>
      <c r="F2456" s="142"/>
      <c r="G2456" s="142"/>
      <c r="H2456" s="142"/>
      <c r="I2456" s="142"/>
    </row>
    <row r="2457" spans="1:9" x14ac:dyDescent="0.2">
      <c r="A2457" s="142"/>
      <c r="B2457" s="142"/>
      <c r="C2457" s="142"/>
      <c r="D2457" s="142"/>
      <c r="E2457" s="142"/>
      <c r="F2457" s="142"/>
      <c r="G2457" s="142"/>
      <c r="H2457" s="142"/>
      <c r="I2457" s="142"/>
    </row>
    <row r="2458" spans="1:9" x14ac:dyDescent="0.2">
      <c r="A2458" s="142"/>
      <c r="B2458" s="142"/>
      <c r="C2458" s="142"/>
      <c r="D2458" s="142"/>
      <c r="E2458" s="142"/>
      <c r="F2458" s="142"/>
      <c r="G2458" s="142"/>
      <c r="H2458" s="142"/>
      <c r="I2458" s="142"/>
    </row>
    <row r="2459" spans="1:9" x14ac:dyDescent="0.2">
      <c r="A2459" s="142"/>
      <c r="B2459" s="142"/>
      <c r="C2459" s="142"/>
      <c r="D2459" s="142"/>
      <c r="E2459" s="142"/>
      <c r="F2459" s="142"/>
      <c r="G2459" s="142"/>
      <c r="H2459" s="142"/>
      <c r="I2459" s="142"/>
    </row>
    <row r="2460" spans="1:9" x14ac:dyDescent="0.2">
      <c r="A2460" s="142"/>
      <c r="B2460" s="142"/>
      <c r="C2460" s="142"/>
      <c r="D2460" s="142"/>
      <c r="E2460" s="142"/>
      <c r="F2460" s="142"/>
      <c r="G2460" s="142"/>
      <c r="H2460" s="142"/>
      <c r="I2460" s="142"/>
    </row>
    <row r="2461" spans="1:9" x14ac:dyDescent="0.2">
      <c r="A2461" s="142"/>
      <c r="B2461" s="142"/>
      <c r="C2461" s="142"/>
      <c r="D2461" s="142"/>
      <c r="E2461" s="142"/>
      <c r="F2461" s="142"/>
      <c r="G2461" s="142"/>
      <c r="H2461" s="142"/>
      <c r="I2461" s="142"/>
    </row>
    <row r="2462" spans="1:9" x14ac:dyDescent="0.2">
      <c r="A2462" s="142"/>
      <c r="B2462" s="142"/>
      <c r="C2462" s="142"/>
      <c r="D2462" s="142"/>
      <c r="E2462" s="142"/>
      <c r="F2462" s="142"/>
      <c r="G2462" s="142"/>
      <c r="H2462" s="142"/>
      <c r="I2462" s="142"/>
    </row>
    <row r="2463" spans="1:9" x14ac:dyDescent="0.2">
      <c r="A2463" s="142"/>
      <c r="B2463" s="142"/>
      <c r="C2463" s="142"/>
      <c r="D2463" s="142"/>
      <c r="E2463" s="142"/>
      <c r="F2463" s="142"/>
      <c r="G2463" s="142"/>
      <c r="H2463" s="142"/>
      <c r="I2463" s="142"/>
    </row>
    <row r="2464" spans="1:9" x14ac:dyDescent="0.2">
      <c r="A2464" s="142"/>
      <c r="B2464" s="142"/>
      <c r="C2464" s="142"/>
      <c r="D2464" s="142"/>
      <c r="E2464" s="142"/>
      <c r="F2464" s="142"/>
      <c r="G2464" s="142"/>
      <c r="H2464" s="142"/>
      <c r="I2464" s="142"/>
    </row>
    <row r="2465" spans="1:9" x14ac:dyDescent="0.2">
      <c r="A2465" s="142"/>
      <c r="B2465" s="142"/>
      <c r="C2465" s="142"/>
      <c r="D2465" s="142"/>
      <c r="E2465" s="142"/>
      <c r="F2465" s="142"/>
      <c r="G2465" s="142"/>
      <c r="H2465" s="142"/>
      <c r="I2465" s="142"/>
    </row>
    <row r="2466" spans="1:9" x14ac:dyDescent="0.2">
      <c r="A2466" s="142"/>
      <c r="B2466" s="142"/>
      <c r="C2466" s="142"/>
      <c r="D2466" s="142"/>
      <c r="E2466" s="142"/>
      <c r="F2466" s="142"/>
      <c r="G2466" s="142"/>
      <c r="H2466" s="142"/>
      <c r="I2466" s="142"/>
    </row>
    <row r="2467" spans="1:9" x14ac:dyDescent="0.2">
      <c r="A2467" s="142"/>
      <c r="B2467" s="142"/>
      <c r="C2467" s="142"/>
      <c r="D2467" s="142"/>
      <c r="E2467" s="142"/>
      <c r="F2467" s="142"/>
      <c r="G2467" s="142"/>
      <c r="H2467" s="142"/>
      <c r="I2467" s="142"/>
    </row>
    <row r="2468" spans="1:9" x14ac:dyDescent="0.2">
      <c r="A2468" s="142"/>
      <c r="B2468" s="142"/>
      <c r="C2468" s="142"/>
      <c r="D2468" s="142"/>
      <c r="E2468" s="142"/>
      <c r="F2468" s="142"/>
      <c r="G2468" s="142"/>
      <c r="H2468" s="142"/>
      <c r="I2468" s="142"/>
    </row>
    <row r="2469" spans="1:9" x14ac:dyDescent="0.2">
      <c r="A2469" s="142"/>
      <c r="B2469" s="142"/>
      <c r="C2469" s="142"/>
      <c r="D2469" s="142"/>
      <c r="E2469" s="142"/>
      <c r="F2469" s="142"/>
      <c r="G2469" s="142"/>
      <c r="H2469" s="142"/>
      <c r="I2469" s="142"/>
    </row>
    <row r="2470" spans="1:9" x14ac:dyDescent="0.2">
      <c r="A2470" s="142"/>
      <c r="B2470" s="142"/>
      <c r="C2470" s="142"/>
      <c r="D2470" s="142"/>
      <c r="E2470" s="142"/>
      <c r="F2470" s="142"/>
      <c r="G2470" s="142"/>
      <c r="H2470" s="142"/>
      <c r="I2470" s="142"/>
    </row>
    <row r="2471" spans="1:9" x14ac:dyDescent="0.2">
      <c r="A2471" s="142"/>
      <c r="B2471" s="142"/>
      <c r="C2471" s="142"/>
      <c r="D2471" s="142"/>
      <c r="E2471" s="142"/>
      <c r="F2471" s="142"/>
      <c r="G2471" s="142"/>
      <c r="H2471" s="142"/>
      <c r="I2471" s="142"/>
    </row>
    <row r="2472" spans="1:9" x14ac:dyDescent="0.2">
      <c r="A2472" s="142"/>
      <c r="B2472" s="142"/>
      <c r="C2472" s="142"/>
      <c r="D2472" s="142"/>
      <c r="E2472" s="142"/>
      <c r="F2472" s="142"/>
      <c r="G2472" s="142"/>
      <c r="H2472" s="142"/>
      <c r="I2472" s="142"/>
    </row>
    <row r="2473" spans="1:9" x14ac:dyDescent="0.2">
      <c r="A2473" s="142"/>
      <c r="B2473" s="142"/>
      <c r="C2473" s="142"/>
      <c r="D2473" s="142"/>
      <c r="E2473" s="142"/>
      <c r="F2473" s="142"/>
      <c r="G2473" s="142"/>
      <c r="H2473" s="142"/>
      <c r="I2473" s="142"/>
    </row>
    <row r="2474" spans="1:9" x14ac:dyDescent="0.2">
      <c r="A2474" s="142"/>
      <c r="B2474" s="142"/>
      <c r="C2474" s="142"/>
      <c r="D2474" s="142"/>
      <c r="E2474" s="142"/>
      <c r="F2474" s="142"/>
      <c r="G2474" s="142"/>
      <c r="H2474" s="142"/>
      <c r="I2474" s="142"/>
    </row>
    <row r="2475" spans="1:9" x14ac:dyDescent="0.2">
      <c r="A2475" s="142"/>
      <c r="B2475" s="142"/>
      <c r="C2475" s="142"/>
      <c r="D2475" s="142"/>
      <c r="E2475" s="142"/>
      <c r="F2475" s="142"/>
      <c r="G2475" s="142"/>
      <c r="H2475" s="142"/>
      <c r="I2475" s="142"/>
    </row>
    <row r="2476" spans="1:9" x14ac:dyDescent="0.2">
      <c r="A2476" s="142"/>
      <c r="B2476" s="142"/>
      <c r="C2476" s="142"/>
      <c r="D2476" s="142"/>
      <c r="E2476" s="142"/>
      <c r="F2476" s="142"/>
      <c r="G2476" s="142"/>
      <c r="H2476" s="142"/>
      <c r="I2476" s="142"/>
    </row>
    <row r="2477" spans="1:9" x14ac:dyDescent="0.2">
      <c r="A2477" s="142"/>
      <c r="B2477" s="142"/>
      <c r="C2477" s="142"/>
      <c r="D2477" s="142"/>
      <c r="E2477" s="142"/>
      <c r="F2477" s="142"/>
      <c r="G2477" s="142"/>
      <c r="H2477" s="142"/>
      <c r="I2477" s="142"/>
    </row>
    <row r="2478" spans="1:9" x14ac:dyDescent="0.2">
      <c r="A2478" s="142"/>
      <c r="B2478" s="142"/>
      <c r="C2478" s="142"/>
      <c r="D2478" s="142"/>
      <c r="E2478" s="142"/>
      <c r="F2478" s="142"/>
      <c r="G2478" s="142"/>
      <c r="H2478" s="142"/>
      <c r="I2478" s="142"/>
    </row>
    <row r="2479" spans="1:9" x14ac:dyDescent="0.2">
      <c r="A2479" s="142"/>
      <c r="B2479" s="142"/>
      <c r="C2479" s="142"/>
      <c r="D2479" s="142"/>
      <c r="E2479" s="142"/>
      <c r="F2479" s="142"/>
      <c r="G2479" s="142"/>
      <c r="H2479" s="142"/>
      <c r="I2479" s="142"/>
    </row>
    <row r="2480" spans="1:9" x14ac:dyDescent="0.2">
      <c r="A2480" s="142"/>
      <c r="B2480" s="142"/>
      <c r="C2480" s="142"/>
      <c r="D2480" s="142"/>
      <c r="E2480" s="142"/>
      <c r="F2480" s="142"/>
      <c r="G2480" s="142"/>
      <c r="H2480" s="142"/>
      <c r="I2480" s="142"/>
    </row>
    <row r="2481" spans="1:9" x14ac:dyDescent="0.2">
      <c r="A2481" s="142"/>
      <c r="B2481" s="142"/>
      <c r="C2481" s="142"/>
      <c r="D2481" s="142"/>
      <c r="E2481" s="142"/>
      <c r="F2481" s="142"/>
      <c r="G2481" s="142"/>
      <c r="H2481" s="142"/>
      <c r="I2481" s="142"/>
    </row>
    <row r="2482" spans="1:9" x14ac:dyDescent="0.2">
      <c r="A2482" s="142"/>
      <c r="B2482" s="142"/>
      <c r="C2482" s="142"/>
      <c r="D2482" s="142"/>
      <c r="E2482" s="142"/>
      <c r="F2482" s="142"/>
      <c r="G2482" s="142"/>
      <c r="H2482" s="142"/>
      <c r="I2482" s="142"/>
    </row>
    <row r="2483" spans="1:9" x14ac:dyDescent="0.2">
      <c r="A2483" s="142"/>
      <c r="B2483" s="142"/>
      <c r="C2483" s="142"/>
      <c r="D2483" s="142"/>
      <c r="E2483" s="142"/>
      <c r="F2483" s="142"/>
      <c r="G2483" s="142"/>
      <c r="H2483" s="142"/>
      <c r="I2483" s="142"/>
    </row>
    <row r="2484" spans="1:9" x14ac:dyDescent="0.2">
      <c r="A2484" s="142"/>
      <c r="B2484" s="142"/>
      <c r="C2484" s="142"/>
      <c r="D2484" s="142"/>
      <c r="E2484" s="142"/>
      <c r="F2484" s="142"/>
      <c r="G2484" s="142"/>
      <c r="H2484" s="142"/>
      <c r="I2484" s="142"/>
    </row>
    <row r="2485" spans="1:9" x14ac:dyDescent="0.2">
      <c r="A2485" s="142"/>
      <c r="B2485" s="142"/>
      <c r="C2485" s="142"/>
      <c r="D2485" s="142"/>
      <c r="E2485" s="142"/>
      <c r="F2485" s="142"/>
      <c r="G2485" s="142"/>
      <c r="H2485" s="142"/>
      <c r="I2485" s="142"/>
    </row>
    <row r="2486" spans="1:9" x14ac:dyDescent="0.2">
      <c r="A2486" s="142"/>
      <c r="B2486" s="142"/>
      <c r="C2486" s="142"/>
      <c r="D2486" s="142"/>
      <c r="E2486" s="142"/>
      <c r="F2486" s="142"/>
      <c r="G2486" s="142"/>
      <c r="H2486" s="142"/>
      <c r="I2486" s="142"/>
    </row>
    <row r="2487" spans="1:9" x14ac:dyDescent="0.2">
      <c r="A2487" s="142"/>
      <c r="B2487" s="142"/>
      <c r="C2487" s="142"/>
      <c r="D2487" s="142"/>
      <c r="E2487" s="142"/>
      <c r="F2487" s="142"/>
      <c r="G2487" s="142"/>
      <c r="H2487" s="142"/>
      <c r="I2487" s="142"/>
    </row>
    <row r="2488" spans="1:9" x14ac:dyDescent="0.2">
      <c r="A2488" s="142"/>
      <c r="B2488" s="142"/>
      <c r="C2488" s="142"/>
      <c r="D2488" s="142"/>
      <c r="E2488" s="142"/>
      <c r="F2488" s="142"/>
      <c r="G2488" s="142"/>
      <c r="H2488" s="142"/>
      <c r="I2488" s="142"/>
    </row>
    <row r="2489" spans="1:9" x14ac:dyDescent="0.2">
      <c r="A2489" s="142"/>
      <c r="B2489" s="142"/>
      <c r="C2489" s="142"/>
      <c r="D2489" s="142"/>
      <c r="E2489" s="142"/>
      <c r="F2489" s="142"/>
      <c r="G2489" s="142"/>
      <c r="H2489" s="142"/>
      <c r="I2489" s="142"/>
    </row>
    <row r="2490" spans="1:9" x14ac:dyDescent="0.2">
      <c r="A2490" s="142"/>
      <c r="B2490" s="142"/>
      <c r="C2490" s="142"/>
      <c r="D2490" s="142"/>
      <c r="E2490" s="142"/>
      <c r="F2490" s="142"/>
      <c r="G2490" s="142"/>
      <c r="H2490" s="142"/>
      <c r="I2490" s="142"/>
    </row>
    <row r="2491" spans="1:9" x14ac:dyDescent="0.2">
      <c r="A2491" s="142"/>
      <c r="B2491" s="142"/>
      <c r="C2491" s="142"/>
      <c r="D2491" s="142"/>
      <c r="E2491" s="142"/>
      <c r="F2491" s="142"/>
      <c r="G2491" s="142"/>
      <c r="H2491" s="142"/>
      <c r="I2491" s="142"/>
    </row>
    <row r="2492" spans="1:9" x14ac:dyDescent="0.2">
      <c r="A2492" s="142"/>
      <c r="B2492" s="142"/>
      <c r="C2492" s="142"/>
      <c r="D2492" s="142"/>
      <c r="E2492" s="142"/>
      <c r="F2492" s="142"/>
      <c r="G2492" s="142"/>
      <c r="H2492" s="142"/>
      <c r="I2492" s="142"/>
    </row>
    <row r="2493" spans="1:9" x14ac:dyDescent="0.2">
      <c r="A2493" s="142"/>
      <c r="B2493" s="142"/>
      <c r="C2493" s="142"/>
      <c r="D2493" s="142"/>
      <c r="E2493" s="142"/>
      <c r="F2493" s="142"/>
      <c r="G2493" s="142"/>
      <c r="H2493" s="142"/>
      <c r="I2493" s="142"/>
    </row>
    <row r="2494" spans="1:9" x14ac:dyDescent="0.2">
      <c r="A2494" s="142"/>
      <c r="B2494" s="142"/>
      <c r="C2494" s="142"/>
      <c r="D2494" s="142"/>
      <c r="E2494" s="142"/>
      <c r="F2494" s="142"/>
      <c r="G2494" s="142"/>
      <c r="H2494" s="142"/>
      <c r="I2494" s="142"/>
    </row>
    <row r="2495" spans="1:9" x14ac:dyDescent="0.2">
      <c r="A2495" s="142"/>
      <c r="B2495" s="142"/>
      <c r="C2495" s="142"/>
      <c r="D2495" s="142"/>
      <c r="E2495" s="142"/>
      <c r="F2495" s="142"/>
      <c r="G2495" s="142"/>
      <c r="H2495" s="142"/>
      <c r="I2495" s="142"/>
    </row>
    <row r="2496" spans="1:9" x14ac:dyDescent="0.2">
      <c r="A2496" s="142"/>
      <c r="B2496" s="142"/>
      <c r="C2496" s="142"/>
      <c r="D2496" s="142"/>
      <c r="E2496" s="142"/>
      <c r="F2496" s="142"/>
      <c r="G2496" s="142"/>
      <c r="H2496" s="142"/>
      <c r="I2496" s="142"/>
    </row>
    <row r="2497" spans="1:9" x14ac:dyDescent="0.2">
      <c r="A2497" s="142"/>
      <c r="B2497" s="142"/>
      <c r="C2497" s="142"/>
      <c r="D2497" s="142"/>
      <c r="E2497" s="142"/>
      <c r="F2497" s="142"/>
      <c r="G2497" s="142"/>
      <c r="H2497" s="142"/>
      <c r="I2497" s="142"/>
    </row>
    <row r="2498" spans="1:9" x14ac:dyDescent="0.2">
      <c r="A2498" s="142"/>
      <c r="B2498" s="142"/>
      <c r="C2498" s="142"/>
      <c r="D2498" s="142"/>
      <c r="E2498" s="142"/>
      <c r="F2498" s="142"/>
      <c r="G2498" s="142"/>
      <c r="H2498" s="142"/>
      <c r="I2498" s="142"/>
    </row>
    <row r="2499" spans="1:9" x14ac:dyDescent="0.2">
      <c r="A2499" s="142"/>
      <c r="B2499" s="142"/>
      <c r="C2499" s="142"/>
      <c r="D2499" s="142"/>
      <c r="E2499" s="142"/>
      <c r="F2499" s="142"/>
      <c r="G2499" s="142"/>
      <c r="H2499" s="142"/>
      <c r="I2499" s="142"/>
    </row>
    <row r="2500" spans="1:9" x14ac:dyDescent="0.2">
      <c r="A2500" s="142"/>
      <c r="B2500" s="142"/>
      <c r="C2500" s="142"/>
      <c r="D2500" s="142"/>
      <c r="E2500" s="142"/>
      <c r="F2500" s="142"/>
      <c r="G2500" s="142"/>
      <c r="H2500" s="142"/>
      <c r="I2500" s="142"/>
    </row>
    <row r="2501" spans="1:9" x14ac:dyDescent="0.2">
      <c r="A2501" s="142"/>
      <c r="B2501" s="142"/>
      <c r="C2501" s="142"/>
      <c r="D2501" s="142"/>
      <c r="E2501" s="142"/>
      <c r="F2501" s="142"/>
      <c r="G2501" s="142"/>
      <c r="H2501" s="142"/>
      <c r="I2501" s="142"/>
    </row>
    <row r="2502" spans="1:9" x14ac:dyDescent="0.2">
      <c r="A2502" s="142"/>
      <c r="B2502" s="142"/>
      <c r="C2502" s="142"/>
      <c r="D2502" s="142"/>
      <c r="E2502" s="142"/>
      <c r="F2502" s="142"/>
      <c r="G2502" s="142"/>
      <c r="H2502" s="142"/>
      <c r="I2502" s="142"/>
    </row>
    <row r="2503" spans="1:9" x14ac:dyDescent="0.2">
      <c r="A2503" s="142"/>
      <c r="B2503" s="142"/>
      <c r="C2503" s="142"/>
      <c r="D2503" s="142"/>
      <c r="E2503" s="142"/>
      <c r="F2503" s="142"/>
      <c r="G2503" s="142"/>
      <c r="H2503" s="142"/>
      <c r="I2503" s="142"/>
    </row>
    <row r="2504" spans="1:9" x14ac:dyDescent="0.2">
      <c r="A2504" s="142"/>
      <c r="B2504" s="142"/>
      <c r="C2504" s="142"/>
      <c r="D2504" s="142"/>
      <c r="E2504" s="142"/>
      <c r="F2504" s="142"/>
      <c r="G2504" s="142"/>
      <c r="H2504" s="142"/>
      <c r="I2504" s="142"/>
    </row>
    <row r="2505" spans="1:9" x14ac:dyDescent="0.2">
      <c r="A2505" s="142"/>
      <c r="B2505" s="142"/>
      <c r="C2505" s="142"/>
      <c r="D2505" s="142"/>
      <c r="E2505" s="142"/>
      <c r="F2505" s="142"/>
      <c r="G2505" s="142"/>
      <c r="H2505" s="142"/>
      <c r="I2505" s="142"/>
    </row>
    <row r="2506" spans="1:9" x14ac:dyDescent="0.2">
      <c r="A2506" s="142"/>
      <c r="B2506" s="142"/>
      <c r="C2506" s="142"/>
      <c r="D2506" s="142"/>
      <c r="E2506" s="142"/>
      <c r="F2506" s="142"/>
      <c r="G2506" s="142"/>
      <c r="H2506" s="142"/>
      <c r="I2506" s="142"/>
    </row>
    <row r="2507" spans="1:9" x14ac:dyDescent="0.2">
      <c r="A2507" s="142"/>
      <c r="B2507" s="142"/>
      <c r="C2507" s="142"/>
      <c r="D2507" s="142"/>
      <c r="E2507" s="142"/>
      <c r="F2507" s="142"/>
      <c r="G2507" s="142"/>
      <c r="H2507" s="142"/>
      <c r="I2507" s="142"/>
    </row>
    <row r="2508" spans="1:9" x14ac:dyDescent="0.2">
      <c r="A2508" s="142"/>
      <c r="B2508" s="142"/>
      <c r="C2508" s="142"/>
      <c r="D2508" s="142"/>
      <c r="E2508" s="142"/>
      <c r="F2508" s="142"/>
      <c r="G2508" s="142"/>
      <c r="H2508" s="142"/>
      <c r="I2508" s="142"/>
    </row>
    <row r="2509" spans="1:9" x14ac:dyDescent="0.2">
      <c r="A2509" s="142"/>
      <c r="B2509" s="142"/>
      <c r="C2509" s="142"/>
      <c r="D2509" s="142"/>
      <c r="E2509" s="142"/>
      <c r="F2509" s="142"/>
      <c r="G2509" s="142"/>
      <c r="H2509" s="142"/>
      <c r="I2509" s="142"/>
    </row>
    <row r="2510" spans="1:9" x14ac:dyDescent="0.2">
      <c r="A2510" s="142"/>
      <c r="B2510" s="142"/>
      <c r="C2510" s="142"/>
      <c r="D2510" s="142"/>
      <c r="E2510" s="142"/>
      <c r="F2510" s="142"/>
      <c r="G2510" s="142"/>
      <c r="H2510" s="142"/>
      <c r="I2510" s="142"/>
    </row>
    <row r="2511" spans="1:9" x14ac:dyDescent="0.2">
      <c r="A2511" s="142"/>
      <c r="B2511" s="142"/>
      <c r="C2511" s="142"/>
      <c r="D2511" s="142"/>
      <c r="E2511" s="142"/>
      <c r="F2511" s="142"/>
      <c r="G2511" s="142"/>
      <c r="H2511" s="142"/>
      <c r="I2511" s="142"/>
    </row>
    <row r="2512" spans="1:9" x14ac:dyDescent="0.2">
      <c r="A2512" s="142"/>
      <c r="B2512" s="142"/>
      <c r="C2512" s="142"/>
      <c r="D2512" s="142"/>
      <c r="E2512" s="142"/>
      <c r="F2512" s="142"/>
      <c r="G2512" s="142"/>
      <c r="H2512" s="142"/>
      <c r="I2512" s="142"/>
    </row>
    <row r="2513" spans="1:9" x14ac:dyDescent="0.2">
      <c r="A2513" s="142"/>
      <c r="B2513" s="142"/>
      <c r="C2513" s="142"/>
      <c r="D2513" s="142"/>
      <c r="E2513" s="142"/>
      <c r="F2513" s="142"/>
      <c r="G2513" s="142"/>
      <c r="H2513" s="142"/>
      <c r="I2513" s="142"/>
    </row>
    <row r="2514" spans="1:9" x14ac:dyDescent="0.2">
      <c r="A2514" s="142"/>
      <c r="B2514" s="142"/>
      <c r="C2514" s="142"/>
      <c r="D2514" s="142"/>
      <c r="E2514" s="142"/>
      <c r="F2514" s="142"/>
      <c r="G2514" s="142"/>
      <c r="H2514" s="142"/>
      <c r="I2514" s="142"/>
    </row>
    <row r="2515" spans="1:9" x14ac:dyDescent="0.2">
      <c r="A2515" s="142"/>
      <c r="B2515" s="142"/>
      <c r="C2515" s="142"/>
      <c r="D2515" s="142"/>
      <c r="E2515" s="142"/>
      <c r="F2515" s="142"/>
      <c r="G2515" s="142"/>
      <c r="H2515" s="142"/>
      <c r="I2515" s="142"/>
    </row>
    <row r="2516" spans="1:9" x14ac:dyDescent="0.2">
      <c r="A2516" s="142"/>
      <c r="B2516" s="142"/>
      <c r="C2516" s="142"/>
      <c r="D2516" s="142"/>
      <c r="E2516" s="142"/>
      <c r="F2516" s="142"/>
      <c r="G2516" s="142"/>
      <c r="H2516" s="142"/>
      <c r="I2516" s="142"/>
    </row>
    <row r="2517" spans="1:9" x14ac:dyDescent="0.2">
      <c r="A2517" s="142"/>
      <c r="B2517" s="142"/>
      <c r="C2517" s="142"/>
      <c r="D2517" s="142"/>
      <c r="E2517" s="142"/>
      <c r="F2517" s="142"/>
      <c r="G2517" s="142"/>
      <c r="H2517" s="142"/>
      <c r="I2517" s="142"/>
    </row>
    <row r="2518" spans="1:9" x14ac:dyDescent="0.2">
      <c r="A2518" s="142"/>
      <c r="B2518" s="142"/>
      <c r="C2518" s="142"/>
      <c r="D2518" s="142"/>
      <c r="E2518" s="142"/>
      <c r="F2518" s="142"/>
      <c r="G2518" s="142"/>
      <c r="H2518" s="142"/>
      <c r="I2518" s="142"/>
    </row>
    <row r="2519" spans="1:9" x14ac:dyDescent="0.2">
      <c r="A2519" s="142"/>
      <c r="B2519" s="142"/>
      <c r="C2519" s="142"/>
      <c r="D2519" s="142"/>
      <c r="E2519" s="142"/>
      <c r="F2519" s="142"/>
      <c r="G2519" s="142"/>
      <c r="H2519" s="142"/>
      <c r="I2519" s="142"/>
    </row>
    <row r="2520" spans="1:9" x14ac:dyDescent="0.2">
      <c r="A2520" s="142"/>
      <c r="B2520" s="142"/>
      <c r="C2520" s="142"/>
      <c r="D2520" s="142"/>
      <c r="E2520" s="142"/>
      <c r="F2520" s="142"/>
      <c r="G2520" s="142"/>
      <c r="H2520" s="142"/>
      <c r="I2520" s="142"/>
    </row>
    <row r="2521" spans="1:9" x14ac:dyDescent="0.2">
      <c r="A2521" s="142"/>
      <c r="B2521" s="142"/>
      <c r="C2521" s="142"/>
      <c r="D2521" s="142"/>
      <c r="E2521" s="142"/>
      <c r="F2521" s="142"/>
      <c r="G2521" s="142"/>
      <c r="H2521" s="142"/>
      <c r="I2521" s="142"/>
    </row>
    <row r="2522" spans="1:9" x14ac:dyDescent="0.2">
      <c r="A2522" s="142"/>
      <c r="B2522" s="142"/>
      <c r="C2522" s="142"/>
      <c r="D2522" s="142"/>
      <c r="E2522" s="142"/>
      <c r="F2522" s="142"/>
      <c r="G2522" s="142"/>
      <c r="H2522" s="142"/>
      <c r="I2522" s="142"/>
    </row>
    <row r="2523" spans="1:9" x14ac:dyDescent="0.2">
      <c r="A2523" s="142"/>
      <c r="B2523" s="142"/>
      <c r="C2523" s="142"/>
      <c r="D2523" s="142"/>
      <c r="E2523" s="142"/>
      <c r="F2523" s="142"/>
      <c r="G2523" s="142"/>
      <c r="H2523" s="142"/>
      <c r="I2523" s="142"/>
    </row>
    <row r="2524" spans="1:9" x14ac:dyDescent="0.2">
      <c r="A2524" s="142"/>
      <c r="B2524" s="142"/>
      <c r="C2524" s="142"/>
      <c r="D2524" s="142"/>
      <c r="E2524" s="142"/>
      <c r="F2524" s="142"/>
      <c r="G2524" s="142"/>
      <c r="H2524" s="142"/>
      <c r="I2524" s="142"/>
    </row>
    <row r="2525" spans="1:9" x14ac:dyDescent="0.2">
      <c r="A2525" s="142"/>
      <c r="B2525" s="142"/>
      <c r="C2525" s="142"/>
      <c r="D2525" s="142"/>
      <c r="E2525" s="142"/>
      <c r="F2525" s="142"/>
      <c r="G2525" s="142"/>
      <c r="H2525" s="142"/>
      <c r="I2525" s="142"/>
    </row>
    <row r="2526" spans="1:9" x14ac:dyDescent="0.2">
      <c r="A2526" s="142"/>
      <c r="B2526" s="142"/>
      <c r="C2526" s="142"/>
      <c r="D2526" s="142"/>
      <c r="E2526" s="142"/>
      <c r="F2526" s="142"/>
      <c r="G2526" s="142"/>
      <c r="H2526" s="142"/>
      <c r="I2526" s="142"/>
    </row>
    <row r="2527" spans="1:9" x14ac:dyDescent="0.2">
      <c r="A2527" s="142"/>
      <c r="B2527" s="142"/>
      <c r="C2527" s="142"/>
      <c r="D2527" s="142"/>
      <c r="E2527" s="142"/>
      <c r="F2527" s="142"/>
      <c r="G2527" s="142"/>
      <c r="H2527" s="142"/>
      <c r="I2527" s="142"/>
    </row>
    <row r="2528" spans="1:9" x14ac:dyDescent="0.2">
      <c r="A2528" s="142"/>
      <c r="B2528" s="142"/>
      <c r="C2528" s="142"/>
      <c r="D2528" s="142"/>
      <c r="E2528" s="142"/>
      <c r="F2528" s="142"/>
      <c r="G2528" s="142"/>
      <c r="H2528" s="142"/>
      <c r="I2528" s="142"/>
    </row>
    <row r="2529" spans="1:9" x14ac:dyDescent="0.2">
      <c r="A2529" s="142"/>
      <c r="B2529" s="142"/>
      <c r="C2529" s="142"/>
      <c r="D2529" s="142"/>
      <c r="E2529" s="142"/>
      <c r="F2529" s="142"/>
      <c r="G2529" s="142"/>
      <c r="H2529" s="142"/>
      <c r="I2529" s="142"/>
    </row>
    <row r="2530" spans="1:9" x14ac:dyDescent="0.2">
      <c r="A2530" s="142"/>
      <c r="B2530" s="142"/>
      <c r="C2530" s="142"/>
      <c r="D2530" s="142"/>
      <c r="E2530" s="142"/>
      <c r="F2530" s="142"/>
      <c r="G2530" s="142"/>
      <c r="H2530" s="142"/>
      <c r="I2530" s="142"/>
    </row>
    <row r="2531" spans="1:9" x14ac:dyDescent="0.2">
      <c r="A2531" s="142"/>
      <c r="B2531" s="142"/>
      <c r="C2531" s="142"/>
      <c r="D2531" s="142"/>
      <c r="E2531" s="142"/>
      <c r="F2531" s="142"/>
      <c r="G2531" s="142"/>
      <c r="H2531" s="142"/>
      <c r="I2531" s="142"/>
    </row>
    <row r="2532" spans="1:9" x14ac:dyDescent="0.2">
      <c r="A2532" s="142"/>
      <c r="B2532" s="142"/>
      <c r="C2532" s="142"/>
      <c r="D2532" s="142"/>
      <c r="E2532" s="142"/>
      <c r="F2532" s="142"/>
      <c r="G2532" s="142"/>
      <c r="H2532" s="142"/>
      <c r="I2532" s="142"/>
    </row>
    <row r="2533" spans="1:9" x14ac:dyDescent="0.2">
      <c r="A2533" s="142"/>
      <c r="B2533" s="142"/>
      <c r="C2533" s="142"/>
      <c r="D2533" s="142"/>
      <c r="E2533" s="142"/>
      <c r="F2533" s="142"/>
      <c r="G2533" s="142"/>
      <c r="H2533" s="142"/>
      <c r="I2533" s="142"/>
    </row>
    <row r="2534" spans="1:9" x14ac:dyDescent="0.2">
      <c r="A2534" s="142"/>
      <c r="B2534" s="142"/>
      <c r="C2534" s="142"/>
      <c r="D2534" s="142"/>
      <c r="E2534" s="142"/>
      <c r="F2534" s="142"/>
      <c r="G2534" s="142"/>
      <c r="H2534" s="142"/>
      <c r="I2534" s="142"/>
    </row>
    <row r="2535" spans="1:9" x14ac:dyDescent="0.2">
      <c r="A2535" s="142"/>
      <c r="B2535" s="142"/>
      <c r="C2535" s="142"/>
      <c r="D2535" s="142"/>
      <c r="E2535" s="142"/>
      <c r="F2535" s="142"/>
      <c r="G2535" s="142"/>
      <c r="H2535" s="142"/>
      <c r="I2535" s="142"/>
    </row>
    <row r="2536" spans="1:9" x14ac:dyDescent="0.2">
      <c r="A2536" s="142"/>
      <c r="B2536" s="142"/>
      <c r="C2536" s="142"/>
      <c r="D2536" s="142"/>
      <c r="E2536" s="142"/>
      <c r="F2536" s="142"/>
      <c r="G2536" s="142"/>
      <c r="H2536" s="142"/>
      <c r="I2536" s="142"/>
    </row>
    <row r="2537" spans="1:9" x14ac:dyDescent="0.2">
      <c r="A2537" s="142"/>
      <c r="B2537" s="142"/>
      <c r="C2537" s="142"/>
      <c r="D2537" s="142"/>
      <c r="E2537" s="142"/>
      <c r="F2537" s="142"/>
      <c r="G2537" s="142"/>
      <c r="H2537" s="142"/>
      <c r="I2537" s="142"/>
    </row>
    <row r="2538" spans="1:9" x14ac:dyDescent="0.2">
      <c r="A2538" s="142"/>
      <c r="B2538" s="142"/>
      <c r="C2538" s="142"/>
      <c r="D2538" s="142"/>
      <c r="E2538" s="142"/>
      <c r="F2538" s="142"/>
      <c r="G2538" s="142"/>
      <c r="H2538" s="142"/>
      <c r="I2538" s="142"/>
    </row>
    <row r="2539" spans="1:9" x14ac:dyDescent="0.2">
      <c r="A2539" s="142"/>
      <c r="B2539" s="142"/>
      <c r="C2539" s="142"/>
      <c r="D2539" s="142"/>
      <c r="E2539" s="142"/>
      <c r="F2539" s="142"/>
      <c r="G2539" s="142"/>
      <c r="H2539" s="142"/>
      <c r="I2539" s="142"/>
    </row>
    <row r="2540" spans="1:9" x14ac:dyDescent="0.2">
      <c r="A2540" s="142"/>
      <c r="B2540" s="142"/>
      <c r="C2540" s="142"/>
      <c r="D2540" s="142"/>
      <c r="E2540" s="142"/>
      <c r="F2540" s="142"/>
      <c r="G2540" s="142"/>
      <c r="H2540" s="142"/>
      <c r="I2540" s="142"/>
    </row>
    <row r="2541" spans="1:9" x14ac:dyDescent="0.2">
      <c r="A2541" s="142"/>
      <c r="B2541" s="142"/>
      <c r="C2541" s="142"/>
      <c r="D2541" s="142"/>
      <c r="E2541" s="142"/>
      <c r="F2541" s="142"/>
      <c r="G2541" s="142"/>
      <c r="H2541" s="142"/>
      <c r="I2541" s="142"/>
    </row>
    <row r="2542" spans="1:9" x14ac:dyDescent="0.2">
      <c r="A2542" s="142"/>
      <c r="B2542" s="142"/>
      <c r="C2542" s="142"/>
      <c r="D2542" s="142"/>
      <c r="E2542" s="142"/>
      <c r="F2542" s="142"/>
      <c r="G2542" s="142"/>
      <c r="H2542" s="142"/>
      <c r="I2542" s="142"/>
    </row>
    <row r="2543" spans="1:9" x14ac:dyDescent="0.2">
      <c r="A2543" s="142"/>
      <c r="B2543" s="142"/>
      <c r="C2543" s="142"/>
      <c r="D2543" s="142"/>
      <c r="E2543" s="142"/>
      <c r="F2543" s="142"/>
      <c r="G2543" s="142"/>
      <c r="H2543" s="142"/>
      <c r="I2543" s="142"/>
    </row>
    <row r="2544" spans="1:9" x14ac:dyDescent="0.2">
      <c r="A2544" s="142"/>
      <c r="B2544" s="142"/>
      <c r="C2544" s="142"/>
      <c r="D2544" s="142"/>
      <c r="E2544" s="142"/>
      <c r="F2544" s="142"/>
      <c r="G2544" s="142"/>
      <c r="H2544" s="142"/>
      <c r="I2544" s="142"/>
    </row>
    <row r="2545" spans="1:9" x14ac:dyDescent="0.2">
      <c r="A2545" s="142"/>
      <c r="B2545" s="142"/>
      <c r="C2545" s="142"/>
      <c r="D2545" s="142"/>
      <c r="E2545" s="142"/>
      <c r="F2545" s="142"/>
      <c r="G2545" s="142"/>
      <c r="H2545" s="142"/>
      <c r="I2545" s="142"/>
    </row>
    <row r="2546" spans="1:9" x14ac:dyDescent="0.2">
      <c r="A2546" s="142"/>
      <c r="B2546" s="142"/>
      <c r="C2546" s="142"/>
      <c r="D2546" s="142"/>
      <c r="E2546" s="142"/>
      <c r="F2546" s="142"/>
      <c r="G2546" s="142"/>
      <c r="H2546" s="142"/>
      <c r="I2546" s="142"/>
    </row>
    <row r="2547" spans="1:9" x14ac:dyDescent="0.2">
      <c r="A2547" s="142"/>
      <c r="B2547" s="142"/>
      <c r="C2547" s="142"/>
      <c r="D2547" s="142"/>
      <c r="E2547" s="142"/>
      <c r="F2547" s="142"/>
      <c r="G2547" s="142"/>
      <c r="H2547" s="142"/>
      <c r="I2547" s="142"/>
    </row>
    <row r="2548" spans="1:9" x14ac:dyDescent="0.2">
      <c r="A2548" s="142"/>
      <c r="B2548" s="142"/>
      <c r="C2548" s="142"/>
      <c r="D2548" s="142"/>
      <c r="E2548" s="142"/>
      <c r="F2548" s="142"/>
      <c r="G2548" s="142"/>
      <c r="H2548" s="142"/>
      <c r="I2548" s="142"/>
    </row>
    <row r="2549" spans="1:9" x14ac:dyDescent="0.2">
      <c r="A2549" s="142"/>
      <c r="B2549" s="142"/>
      <c r="C2549" s="142"/>
      <c r="D2549" s="142"/>
      <c r="E2549" s="142"/>
      <c r="F2549" s="142"/>
      <c r="G2549" s="142"/>
      <c r="H2549" s="142"/>
      <c r="I2549" s="142"/>
    </row>
    <row r="2550" spans="1:9" x14ac:dyDescent="0.2">
      <c r="A2550" s="142"/>
      <c r="B2550" s="142"/>
      <c r="C2550" s="142"/>
      <c r="D2550" s="142"/>
      <c r="E2550" s="142"/>
      <c r="F2550" s="142"/>
      <c r="G2550" s="142"/>
      <c r="H2550" s="142"/>
      <c r="I2550" s="142"/>
    </row>
    <row r="2551" spans="1:9" x14ac:dyDescent="0.2">
      <c r="A2551" s="142"/>
      <c r="B2551" s="142"/>
      <c r="C2551" s="142"/>
      <c r="D2551" s="142"/>
      <c r="E2551" s="142"/>
      <c r="F2551" s="142"/>
      <c r="G2551" s="142"/>
      <c r="H2551" s="142"/>
      <c r="I2551" s="142"/>
    </row>
    <row r="2552" spans="1:9" x14ac:dyDescent="0.2">
      <c r="A2552" s="142"/>
      <c r="B2552" s="142"/>
      <c r="C2552" s="142"/>
      <c r="D2552" s="142"/>
      <c r="E2552" s="142"/>
      <c r="F2552" s="142"/>
      <c r="G2552" s="142"/>
      <c r="H2552" s="142"/>
      <c r="I2552" s="142"/>
    </row>
    <row r="2553" spans="1:9" x14ac:dyDescent="0.2">
      <c r="A2553" s="142"/>
      <c r="B2553" s="142"/>
      <c r="C2553" s="142"/>
      <c r="D2553" s="142"/>
      <c r="E2553" s="142"/>
      <c r="F2553" s="142"/>
      <c r="G2553" s="142"/>
      <c r="H2553" s="142"/>
      <c r="I2553" s="142"/>
    </row>
    <row r="2554" spans="1:9" x14ac:dyDescent="0.2">
      <c r="A2554" s="142"/>
      <c r="B2554" s="142"/>
      <c r="C2554" s="142"/>
      <c r="D2554" s="142"/>
      <c r="E2554" s="142"/>
      <c r="F2554" s="142"/>
      <c r="G2554" s="142"/>
      <c r="H2554" s="142"/>
      <c r="I2554" s="142"/>
    </row>
    <row r="2555" spans="1:9" x14ac:dyDescent="0.2">
      <c r="A2555" s="142"/>
      <c r="B2555" s="142"/>
      <c r="C2555" s="142"/>
      <c r="D2555" s="142"/>
      <c r="E2555" s="142"/>
      <c r="F2555" s="142"/>
      <c r="G2555" s="142"/>
      <c r="H2555" s="142"/>
      <c r="I2555" s="142"/>
    </row>
    <row r="2556" spans="1:9" x14ac:dyDescent="0.2">
      <c r="A2556" s="142"/>
      <c r="B2556" s="142"/>
      <c r="C2556" s="142"/>
      <c r="D2556" s="142"/>
      <c r="E2556" s="142"/>
      <c r="F2556" s="142"/>
      <c r="G2556" s="142"/>
      <c r="H2556" s="142"/>
      <c r="I2556" s="142"/>
    </row>
    <row r="2557" spans="1:9" x14ac:dyDescent="0.2">
      <c r="A2557" s="142"/>
      <c r="B2557" s="142"/>
      <c r="C2557" s="142"/>
      <c r="D2557" s="142"/>
      <c r="E2557" s="142"/>
      <c r="F2557" s="142"/>
      <c r="G2557" s="142"/>
      <c r="H2557" s="142"/>
      <c r="I2557" s="142"/>
    </row>
    <row r="2558" spans="1:9" x14ac:dyDescent="0.2">
      <c r="A2558" s="142"/>
      <c r="B2558" s="142"/>
      <c r="C2558" s="142"/>
      <c r="D2558" s="142"/>
      <c r="E2558" s="142"/>
      <c r="F2558" s="142"/>
      <c r="G2558" s="142"/>
      <c r="H2558" s="142"/>
      <c r="I2558" s="142"/>
    </row>
    <row r="2559" spans="1:9" x14ac:dyDescent="0.2">
      <c r="A2559" s="142"/>
      <c r="B2559" s="142"/>
      <c r="C2559" s="142"/>
      <c r="D2559" s="142"/>
      <c r="E2559" s="142"/>
      <c r="F2559" s="142"/>
      <c r="G2559" s="142"/>
      <c r="H2559" s="142"/>
      <c r="I2559" s="142"/>
    </row>
    <row r="2560" spans="1:9" x14ac:dyDescent="0.2">
      <c r="A2560" s="142"/>
      <c r="B2560" s="142"/>
      <c r="C2560" s="142"/>
      <c r="D2560" s="142"/>
      <c r="E2560" s="142"/>
      <c r="F2560" s="142"/>
      <c r="G2560" s="142"/>
      <c r="H2560" s="142"/>
      <c r="I2560" s="142"/>
    </row>
    <row r="2561" spans="1:9" x14ac:dyDescent="0.2">
      <c r="A2561" s="142"/>
      <c r="B2561" s="142"/>
      <c r="C2561" s="142"/>
      <c r="D2561" s="142"/>
      <c r="E2561" s="142"/>
      <c r="F2561" s="142"/>
      <c r="G2561" s="142"/>
      <c r="H2561" s="142"/>
      <c r="I2561" s="142"/>
    </row>
    <row r="2562" spans="1:9" x14ac:dyDescent="0.2">
      <c r="A2562" s="142"/>
      <c r="B2562" s="142"/>
      <c r="C2562" s="142"/>
      <c r="D2562" s="142"/>
      <c r="E2562" s="142"/>
      <c r="F2562" s="142"/>
      <c r="G2562" s="142"/>
      <c r="H2562" s="142"/>
      <c r="I2562" s="142"/>
    </row>
    <row r="2563" spans="1:9" x14ac:dyDescent="0.2">
      <c r="A2563" s="142"/>
      <c r="B2563" s="142"/>
      <c r="C2563" s="142"/>
      <c r="D2563" s="142"/>
      <c r="E2563" s="142"/>
      <c r="F2563" s="142"/>
      <c r="G2563" s="142"/>
      <c r="H2563" s="142"/>
      <c r="I2563" s="142"/>
    </row>
    <row r="2564" spans="1:9" x14ac:dyDescent="0.2">
      <c r="A2564" s="142"/>
      <c r="B2564" s="142"/>
      <c r="C2564" s="142"/>
      <c r="D2564" s="142"/>
      <c r="E2564" s="142"/>
      <c r="F2564" s="142"/>
      <c r="G2564" s="142"/>
      <c r="H2564" s="142"/>
      <c r="I2564" s="142"/>
    </row>
    <row r="2565" spans="1:9" x14ac:dyDescent="0.2">
      <c r="A2565" s="142"/>
      <c r="B2565" s="142"/>
      <c r="C2565" s="142"/>
      <c r="D2565" s="142"/>
      <c r="E2565" s="142"/>
      <c r="F2565" s="142"/>
      <c r="G2565" s="142"/>
      <c r="H2565" s="142"/>
      <c r="I2565" s="142"/>
    </row>
    <row r="2566" spans="1:9" x14ac:dyDescent="0.2">
      <c r="A2566" s="142"/>
      <c r="B2566" s="142"/>
      <c r="C2566" s="142"/>
      <c r="D2566" s="142"/>
      <c r="E2566" s="142"/>
      <c r="F2566" s="142"/>
      <c r="G2566" s="142"/>
      <c r="H2566" s="142"/>
      <c r="I2566" s="142"/>
    </row>
    <row r="2567" spans="1:9" x14ac:dyDescent="0.2">
      <c r="A2567" s="142"/>
      <c r="B2567" s="142"/>
      <c r="C2567" s="142"/>
      <c r="D2567" s="142"/>
      <c r="E2567" s="142"/>
      <c r="F2567" s="142"/>
      <c r="G2567" s="142"/>
      <c r="H2567" s="142"/>
      <c r="I2567" s="142"/>
    </row>
    <row r="2568" spans="1:9" x14ac:dyDescent="0.2">
      <c r="A2568" s="142"/>
      <c r="B2568" s="142"/>
      <c r="C2568" s="142"/>
      <c r="D2568" s="142"/>
      <c r="E2568" s="142"/>
      <c r="F2568" s="142"/>
      <c r="G2568" s="142"/>
      <c r="H2568" s="142"/>
      <c r="I2568" s="142"/>
    </row>
    <row r="2569" spans="1:9" x14ac:dyDescent="0.2">
      <c r="A2569" s="142"/>
      <c r="B2569" s="142"/>
      <c r="C2569" s="142"/>
      <c r="D2569" s="142"/>
      <c r="E2569" s="142"/>
      <c r="F2569" s="142"/>
      <c r="G2569" s="142"/>
      <c r="H2569" s="142"/>
      <c r="I2569" s="142"/>
    </row>
    <row r="2570" spans="1:9" x14ac:dyDescent="0.2">
      <c r="A2570" s="142"/>
      <c r="B2570" s="142"/>
      <c r="C2570" s="142"/>
      <c r="D2570" s="142"/>
      <c r="E2570" s="142"/>
      <c r="F2570" s="142"/>
      <c r="G2570" s="142"/>
      <c r="H2570" s="142"/>
      <c r="I2570" s="142"/>
    </row>
    <row r="2571" spans="1:9" x14ac:dyDescent="0.2">
      <c r="A2571" s="142"/>
      <c r="B2571" s="142"/>
      <c r="C2571" s="142"/>
      <c r="D2571" s="142"/>
      <c r="E2571" s="142"/>
      <c r="F2571" s="142"/>
      <c r="G2571" s="142"/>
      <c r="H2571" s="142"/>
      <c r="I2571" s="142"/>
    </row>
    <row r="2572" spans="1:9" x14ac:dyDescent="0.2">
      <c r="A2572" s="142"/>
      <c r="B2572" s="142"/>
      <c r="C2572" s="142"/>
      <c r="D2572" s="142"/>
      <c r="E2572" s="142"/>
      <c r="F2572" s="142"/>
      <c r="G2572" s="142"/>
      <c r="H2572" s="142"/>
      <c r="I2572" s="142"/>
    </row>
    <row r="2573" spans="1:9" x14ac:dyDescent="0.2">
      <c r="A2573" s="142"/>
      <c r="B2573" s="142"/>
      <c r="C2573" s="142"/>
      <c r="D2573" s="142"/>
      <c r="E2573" s="142"/>
      <c r="F2573" s="142"/>
      <c r="G2573" s="142"/>
      <c r="H2573" s="142"/>
      <c r="I2573" s="142"/>
    </row>
    <row r="2574" spans="1:9" x14ac:dyDescent="0.2">
      <c r="A2574" s="142"/>
      <c r="B2574" s="142"/>
      <c r="C2574" s="142"/>
      <c r="D2574" s="142"/>
      <c r="E2574" s="142"/>
      <c r="F2574" s="142"/>
      <c r="G2574" s="142"/>
      <c r="H2574" s="142"/>
      <c r="I2574" s="142"/>
    </row>
    <row r="2575" spans="1:9" x14ac:dyDescent="0.2">
      <c r="A2575" s="142"/>
      <c r="B2575" s="142"/>
      <c r="C2575" s="142"/>
      <c r="D2575" s="142"/>
      <c r="E2575" s="142"/>
      <c r="F2575" s="142"/>
      <c r="G2575" s="142"/>
      <c r="H2575" s="142"/>
      <c r="I2575" s="142"/>
    </row>
    <row r="2576" spans="1:9" x14ac:dyDescent="0.2">
      <c r="A2576" s="142"/>
      <c r="B2576" s="142"/>
      <c r="C2576" s="142"/>
      <c r="D2576" s="142"/>
      <c r="E2576" s="142"/>
      <c r="F2576" s="142"/>
      <c r="G2576" s="142"/>
      <c r="H2576" s="142"/>
      <c r="I2576" s="142"/>
    </row>
    <row r="2577" spans="1:9" x14ac:dyDescent="0.2">
      <c r="A2577" s="142"/>
      <c r="B2577" s="142"/>
      <c r="C2577" s="142"/>
      <c r="D2577" s="142"/>
      <c r="E2577" s="142"/>
      <c r="F2577" s="142"/>
      <c r="G2577" s="142"/>
      <c r="H2577" s="142"/>
      <c r="I2577" s="142"/>
    </row>
    <row r="2578" spans="1:9" x14ac:dyDescent="0.2">
      <c r="A2578" s="142"/>
      <c r="B2578" s="142"/>
      <c r="C2578" s="142"/>
      <c r="D2578" s="142"/>
      <c r="E2578" s="142"/>
      <c r="F2578" s="142"/>
      <c r="G2578" s="142"/>
      <c r="H2578" s="142"/>
      <c r="I2578" s="142"/>
    </row>
    <row r="2579" spans="1:9" x14ac:dyDescent="0.2">
      <c r="A2579" s="142"/>
      <c r="B2579" s="142"/>
      <c r="C2579" s="142"/>
      <c r="D2579" s="142"/>
      <c r="E2579" s="142"/>
      <c r="F2579" s="142"/>
      <c r="G2579" s="142"/>
      <c r="H2579" s="142"/>
      <c r="I2579" s="142"/>
    </row>
    <row r="2580" spans="1:9" x14ac:dyDescent="0.2">
      <c r="A2580" s="142"/>
      <c r="B2580" s="142"/>
      <c r="C2580" s="142"/>
      <c r="D2580" s="142"/>
      <c r="E2580" s="142"/>
      <c r="F2580" s="142"/>
      <c r="G2580" s="142"/>
      <c r="H2580" s="142"/>
      <c r="I2580" s="142"/>
    </row>
    <row r="2581" spans="1:9" x14ac:dyDescent="0.2">
      <c r="A2581" s="142"/>
      <c r="B2581" s="142"/>
      <c r="C2581" s="142"/>
      <c r="D2581" s="142"/>
      <c r="E2581" s="142"/>
      <c r="F2581" s="142"/>
      <c r="G2581" s="142"/>
      <c r="H2581" s="142"/>
      <c r="I2581" s="142"/>
    </row>
    <row r="2582" spans="1:9" x14ac:dyDescent="0.2">
      <c r="A2582" s="142"/>
      <c r="B2582" s="142"/>
      <c r="C2582" s="142"/>
      <c r="D2582" s="142"/>
      <c r="E2582" s="142"/>
      <c r="F2582" s="142"/>
      <c r="G2582" s="142"/>
      <c r="H2582" s="142"/>
      <c r="I2582" s="142"/>
    </row>
    <row r="2583" spans="1:9" x14ac:dyDescent="0.2">
      <c r="A2583" s="142"/>
      <c r="B2583" s="142"/>
      <c r="C2583" s="142"/>
      <c r="D2583" s="142"/>
      <c r="E2583" s="142"/>
      <c r="F2583" s="142"/>
      <c r="G2583" s="142"/>
      <c r="H2583" s="142"/>
      <c r="I2583" s="142"/>
    </row>
    <row r="2584" spans="1:9" x14ac:dyDescent="0.2">
      <c r="A2584" s="142"/>
      <c r="B2584" s="142"/>
      <c r="C2584" s="142"/>
      <c r="D2584" s="142"/>
      <c r="E2584" s="142"/>
      <c r="F2584" s="142"/>
      <c r="G2584" s="142"/>
      <c r="H2584" s="142"/>
      <c r="I2584" s="142"/>
    </row>
    <row r="2585" spans="1:9" x14ac:dyDescent="0.2">
      <c r="A2585" s="142"/>
      <c r="B2585" s="142"/>
      <c r="C2585" s="142"/>
      <c r="D2585" s="142"/>
      <c r="E2585" s="142"/>
      <c r="F2585" s="142"/>
      <c r="G2585" s="142"/>
      <c r="H2585" s="142"/>
      <c r="I2585" s="142"/>
    </row>
    <row r="2586" spans="1:9" x14ac:dyDescent="0.2">
      <c r="A2586" s="142"/>
      <c r="B2586" s="142"/>
      <c r="C2586" s="142"/>
      <c r="D2586" s="142"/>
      <c r="E2586" s="142"/>
      <c r="F2586" s="142"/>
      <c r="G2586" s="142"/>
      <c r="H2586" s="142"/>
      <c r="I2586" s="142"/>
    </row>
    <row r="2587" spans="1:9" x14ac:dyDescent="0.2">
      <c r="A2587" s="142"/>
      <c r="B2587" s="142"/>
      <c r="C2587" s="142"/>
      <c r="D2587" s="142"/>
      <c r="E2587" s="142"/>
      <c r="F2587" s="142"/>
      <c r="G2587" s="142"/>
      <c r="H2587" s="142"/>
      <c r="I2587" s="142"/>
    </row>
    <row r="2588" spans="1:9" x14ac:dyDescent="0.2">
      <c r="A2588" s="142"/>
      <c r="B2588" s="142"/>
      <c r="C2588" s="142"/>
      <c r="D2588" s="142"/>
      <c r="E2588" s="142"/>
      <c r="F2588" s="142"/>
      <c r="G2588" s="142"/>
      <c r="H2588" s="142"/>
      <c r="I2588" s="142"/>
    </row>
    <row r="2589" spans="1:9" x14ac:dyDescent="0.2">
      <c r="A2589" s="142"/>
      <c r="B2589" s="142"/>
      <c r="C2589" s="142"/>
      <c r="D2589" s="142"/>
      <c r="E2589" s="142"/>
      <c r="F2589" s="142"/>
      <c r="G2589" s="142"/>
      <c r="H2589" s="142"/>
      <c r="I2589" s="142"/>
    </row>
    <row r="2590" spans="1:9" x14ac:dyDescent="0.2">
      <c r="A2590" s="142"/>
      <c r="B2590" s="142"/>
      <c r="C2590" s="142"/>
      <c r="D2590" s="142"/>
      <c r="E2590" s="142"/>
      <c r="F2590" s="142"/>
      <c r="G2590" s="142"/>
      <c r="H2590" s="142"/>
      <c r="I2590" s="142"/>
    </row>
    <row r="2591" spans="1:9" x14ac:dyDescent="0.2">
      <c r="A2591" s="142"/>
      <c r="B2591" s="142"/>
      <c r="C2591" s="142"/>
      <c r="D2591" s="142"/>
      <c r="E2591" s="142"/>
      <c r="F2591" s="142"/>
      <c r="G2591" s="142"/>
      <c r="H2591" s="142"/>
      <c r="I2591" s="142"/>
    </row>
    <row r="2592" spans="1:9" x14ac:dyDescent="0.2">
      <c r="A2592" s="142"/>
      <c r="B2592" s="142"/>
      <c r="C2592" s="142"/>
      <c r="D2592" s="142"/>
      <c r="E2592" s="142"/>
      <c r="F2592" s="142"/>
      <c r="G2592" s="142"/>
      <c r="H2592" s="142"/>
      <c r="I2592" s="142"/>
    </row>
    <row r="2593" spans="1:9" x14ac:dyDescent="0.2">
      <c r="A2593" s="142"/>
      <c r="B2593" s="142"/>
      <c r="C2593" s="142"/>
      <c r="D2593" s="142"/>
      <c r="E2593" s="142"/>
      <c r="F2593" s="142"/>
      <c r="G2593" s="142"/>
      <c r="H2593" s="142"/>
      <c r="I2593" s="142"/>
    </row>
    <row r="2594" spans="1:9" x14ac:dyDescent="0.2">
      <c r="A2594" s="142"/>
      <c r="B2594" s="142"/>
      <c r="C2594" s="142"/>
      <c r="D2594" s="142"/>
      <c r="E2594" s="142"/>
      <c r="F2594" s="142"/>
      <c r="G2594" s="142"/>
      <c r="H2594" s="142"/>
      <c r="I2594" s="142"/>
    </row>
    <row r="2595" spans="1:9" x14ac:dyDescent="0.2">
      <c r="A2595" s="142"/>
      <c r="B2595" s="142"/>
      <c r="C2595" s="142"/>
      <c r="D2595" s="142"/>
      <c r="E2595" s="142"/>
      <c r="F2595" s="142"/>
      <c r="G2595" s="142"/>
      <c r="H2595" s="142"/>
      <c r="I2595" s="142"/>
    </row>
    <row r="2596" spans="1:9" x14ac:dyDescent="0.2">
      <c r="A2596" s="142"/>
      <c r="B2596" s="142"/>
      <c r="C2596" s="142"/>
      <c r="D2596" s="142"/>
      <c r="E2596" s="142"/>
      <c r="F2596" s="142"/>
      <c r="G2596" s="142"/>
      <c r="H2596" s="142"/>
      <c r="I2596" s="142"/>
    </row>
    <row r="2597" spans="1:9" x14ac:dyDescent="0.2">
      <c r="A2597" s="142"/>
      <c r="B2597" s="142"/>
      <c r="C2597" s="142"/>
      <c r="D2597" s="142"/>
      <c r="E2597" s="142"/>
      <c r="F2597" s="142"/>
      <c r="G2597" s="142"/>
      <c r="H2597" s="142"/>
      <c r="I2597" s="142"/>
    </row>
    <row r="2598" spans="1:9" x14ac:dyDescent="0.2">
      <c r="A2598" s="142"/>
      <c r="B2598" s="142"/>
      <c r="C2598" s="142"/>
      <c r="D2598" s="142"/>
      <c r="E2598" s="142"/>
      <c r="F2598" s="142"/>
      <c r="G2598" s="142"/>
      <c r="H2598" s="142"/>
      <c r="I2598" s="142"/>
    </row>
    <row r="2599" spans="1:9" x14ac:dyDescent="0.2">
      <c r="A2599" s="142"/>
      <c r="B2599" s="142"/>
      <c r="C2599" s="142"/>
      <c r="D2599" s="142"/>
      <c r="E2599" s="142"/>
      <c r="F2599" s="142"/>
      <c r="G2599" s="142"/>
      <c r="H2599" s="142"/>
      <c r="I2599" s="142"/>
    </row>
    <row r="2600" spans="1:9" x14ac:dyDescent="0.2">
      <c r="A2600" s="142"/>
      <c r="B2600" s="142"/>
      <c r="C2600" s="142"/>
      <c r="D2600" s="142"/>
      <c r="E2600" s="142"/>
      <c r="F2600" s="142"/>
      <c r="G2600" s="142"/>
      <c r="H2600" s="142"/>
      <c r="I2600" s="142"/>
    </row>
    <row r="2601" spans="1:9" x14ac:dyDescent="0.2">
      <c r="A2601" s="142"/>
      <c r="B2601" s="142"/>
      <c r="C2601" s="142"/>
      <c r="D2601" s="142"/>
      <c r="E2601" s="142"/>
      <c r="F2601" s="142"/>
      <c r="G2601" s="142"/>
      <c r="H2601" s="142"/>
      <c r="I2601" s="142"/>
    </row>
    <row r="2602" spans="1:9" x14ac:dyDescent="0.2">
      <c r="A2602" s="142"/>
      <c r="B2602" s="142"/>
      <c r="C2602" s="142"/>
      <c r="D2602" s="142"/>
      <c r="E2602" s="142"/>
      <c r="F2602" s="142"/>
      <c r="G2602" s="142"/>
      <c r="H2602" s="142"/>
      <c r="I2602" s="142"/>
    </row>
    <row r="2603" spans="1:9" x14ac:dyDescent="0.2">
      <c r="A2603" s="142"/>
      <c r="B2603" s="142"/>
      <c r="C2603" s="142"/>
      <c r="D2603" s="142"/>
      <c r="E2603" s="142"/>
      <c r="F2603" s="142"/>
      <c r="G2603" s="142"/>
      <c r="H2603" s="142"/>
      <c r="I2603" s="142"/>
    </row>
    <row r="2604" spans="1:9" x14ac:dyDescent="0.2">
      <c r="A2604" s="142"/>
      <c r="B2604" s="142"/>
      <c r="C2604" s="142"/>
      <c r="D2604" s="142"/>
      <c r="E2604" s="142"/>
      <c r="F2604" s="142"/>
      <c r="G2604" s="142"/>
      <c r="H2604" s="142"/>
      <c r="I2604" s="142"/>
    </row>
    <row r="2605" spans="1:9" x14ac:dyDescent="0.2">
      <c r="A2605" s="142"/>
      <c r="B2605" s="142"/>
      <c r="C2605" s="142"/>
      <c r="D2605" s="142"/>
      <c r="E2605" s="142"/>
      <c r="F2605" s="142"/>
      <c r="G2605" s="142"/>
      <c r="H2605" s="142"/>
      <c r="I2605" s="142"/>
    </row>
    <row r="2606" spans="1:9" x14ac:dyDescent="0.2">
      <c r="A2606" s="142"/>
      <c r="B2606" s="142"/>
      <c r="C2606" s="142"/>
      <c r="D2606" s="142"/>
      <c r="E2606" s="142"/>
      <c r="F2606" s="142"/>
      <c r="G2606" s="142"/>
      <c r="H2606" s="142"/>
      <c r="I2606" s="142"/>
    </row>
    <row r="2607" spans="1:9" x14ac:dyDescent="0.2">
      <c r="A2607" s="142"/>
      <c r="B2607" s="142"/>
      <c r="C2607" s="142"/>
      <c r="D2607" s="142"/>
      <c r="E2607" s="142"/>
      <c r="F2607" s="142"/>
      <c r="G2607" s="142"/>
      <c r="H2607" s="142"/>
      <c r="I2607" s="142"/>
    </row>
    <row r="2608" spans="1:9" x14ac:dyDescent="0.2">
      <c r="A2608" s="142"/>
      <c r="B2608" s="142"/>
      <c r="C2608" s="142"/>
      <c r="D2608" s="142"/>
      <c r="E2608" s="142"/>
      <c r="F2608" s="142"/>
      <c r="G2608" s="142"/>
      <c r="H2608" s="142"/>
      <c r="I2608" s="142"/>
    </row>
    <row r="2609" spans="1:9" x14ac:dyDescent="0.2">
      <c r="A2609" s="142"/>
      <c r="B2609" s="142"/>
      <c r="C2609" s="142"/>
      <c r="D2609" s="142"/>
      <c r="E2609" s="142"/>
      <c r="F2609" s="142"/>
      <c r="G2609" s="142"/>
      <c r="H2609" s="142"/>
      <c r="I2609" s="142"/>
    </row>
    <row r="2610" spans="1:9" x14ac:dyDescent="0.2">
      <c r="A2610" s="142"/>
      <c r="B2610" s="142"/>
      <c r="C2610" s="142"/>
      <c r="D2610" s="142"/>
      <c r="E2610" s="142"/>
      <c r="F2610" s="142"/>
      <c r="G2610" s="142"/>
      <c r="H2610" s="142"/>
      <c r="I2610" s="142"/>
    </row>
    <row r="2611" spans="1:9" x14ac:dyDescent="0.2">
      <c r="A2611" s="142"/>
      <c r="B2611" s="142"/>
      <c r="C2611" s="142"/>
      <c r="D2611" s="142"/>
      <c r="E2611" s="142"/>
      <c r="F2611" s="142"/>
      <c r="G2611" s="142"/>
      <c r="H2611" s="142"/>
      <c r="I2611" s="142"/>
    </row>
    <row r="2612" spans="1:9" x14ac:dyDescent="0.2">
      <c r="A2612" s="142"/>
      <c r="B2612" s="142"/>
      <c r="C2612" s="142"/>
      <c r="D2612" s="142"/>
      <c r="E2612" s="142"/>
      <c r="F2612" s="142"/>
      <c r="G2612" s="142"/>
      <c r="H2612" s="142"/>
      <c r="I2612" s="142"/>
    </row>
    <row r="2613" spans="1:9" x14ac:dyDescent="0.2">
      <c r="A2613" s="142"/>
      <c r="B2613" s="142"/>
      <c r="C2613" s="142"/>
      <c r="D2613" s="142"/>
      <c r="E2613" s="142"/>
      <c r="F2613" s="142"/>
      <c r="G2613" s="142"/>
      <c r="H2613" s="142"/>
      <c r="I2613" s="142"/>
    </row>
    <row r="2614" spans="1:9" x14ac:dyDescent="0.2">
      <c r="A2614" s="142"/>
      <c r="B2614" s="142"/>
      <c r="C2614" s="142"/>
      <c r="D2614" s="142"/>
      <c r="E2614" s="142"/>
      <c r="F2614" s="142"/>
      <c r="G2614" s="142"/>
      <c r="H2614" s="142"/>
      <c r="I2614" s="142"/>
    </row>
    <row r="2615" spans="1:9" x14ac:dyDescent="0.2">
      <c r="A2615" s="142"/>
      <c r="B2615" s="142"/>
      <c r="C2615" s="142"/>
      <c r="D2615" s="142"/>
      <c r="E2615" s="142"/>
      <c r="F2615" s="142"/>
      <c r="G2615" s="142"/>
      <c r="H2615" s="142"/>
      <c r="I2615" s="142"/>
    </row>
    <row r="2616" spans="1:9" x14ac:dyDescent="0.2">
      <c r="A2616" s="142"/>
      <c r="B2616" s="142"/>
      <c r="C2616" s="142"/>
      <c r="D2616" s="142"/>
      <c r="E2616" s="142"/>
      <c r="F2616" s="142"/>
      <c r="G2616" s="142"/>
      <c r="H2616" s="142"/>
      <c r="I2616" s="142"/>
    </row>
    <row r="2617" spans="1:9" x14ac:dyDescent="0.2">
      <c r="A2617" s="142"/>
      <c r="B2617" s="142"/>
      <c r="C2617" s="142"/>
      <c r="D2617" s="142"/>
      <c r="E2617" s="142"/>
      <c r="F2617" s="142"/>
      <c r="G2617" s="142"/>
      <c r="H2617" s="142"/>
      <c r="I2617" s="142"/>
    </row>
    <row r="2618" spans="1:9" x14ac:dyDescent="0.2">
      <c r="A2618" s="142"/>
      <c r="B2618" s="142"/>
      <c r="C2618" s="142"/>
      <c r="D2618" s="142"/>
      <c r="E2618" s="142"/>
      <c r="F2618" s="142"/>
      <c r="G2618" s="142"/>
      <c r="H2618" s="142"/>
      <c r="I2618" s="142"/>
    </row>
    <row r="2619" spans="1:9" x14ac:dyDescent="0.2">
      <c r="A2619" s="142"/>
      <c r="B2619" s="142"/>
      <c r="C2619" s="142"/>
      <c r="D2619" s="142"/>
      <c r="E2619" s="142"/>
      <c r="F2619" s="142"/>
      <c r="G2619" s="142"/>
      <c r="H2619" s="142"/>
      <c r="I2619" s="142"/>
    </row>
    <row r="2620" spans="1:9" x14ac:dyDescent="0.2">
      <c r="A2620" s="142"/>
      <c r="B2620" s="142"/>
      <c r="C2620" s="142"/>
      <c r="D2620" s="142"/>
      <c r="E2620" s="142"/>
      <c r="F2620" s="142"/>
      <c r="G2620" s="142"/>
      <c r="H2620" s="142"/>
      <c r="I2620" s="142"/>
    </row>
    <row r="2621" spans="1:9" x14ac:dyDescent="0.2">
      <c r="A2621" s="142"/>
      <c r="B2621" s="142"/>
      <c r="C2621" s="142"/>
      <c r="D2621" s="142"/>
      <c r="E2621" s="142"/>
      <c r="F2621" s="142"/>
      <c r="G2621" s="142"/>
      <c r="H2621" s="142"/>
      <c r="I2621" s="142"/>
    </row>
    <row r="2622" spans="1:9" x14ac:dyDescent="0.2">
      <c r="A2622" s="142"/>
      <c r="B2622" s="142"/>
      <c r="C2622" s="142"/>
      <c r="D2622" s="142"/>
      <c r="E2622" s="142"/>
      <c r="F2622" s="142"/>
      <c r="G2622" s="142"/>
      <c r="H2622" s="142"/>
      <c r="I2622" s="142"/>
    </row>
    <row r="2623" spans="1:9" x14ac:dyDescent="0.2">
      <c r="A2623" s="142"/>
      <c r="B2623" s="142"/>
      <c r="C2623" s="142"/>
      <c r="D2623" s="142"/>
      <c r="E2623" s="142"/>
      <c r="F2623" s="142"/>
      <c r="G2623" s="142"/>
      <c r="H2623" s="142"/>
      <c r="I2623" s="142"/>
    </row>
    <row r="2624" spans="1:9" x14ac:dyDescent="0.2">
      <c r="A2624" s="142"/>
      <c r="B2624" s="142"/>
      <c r="C2624" s="142"/>
      <c r="D2624" s="142"/>
      <c r="E2624" s="142"/>
      <c r="F2624" s="142"/>
      <c r="G2624" s="142"/>
      <c r="H2624" s="142"/>
      <c r="I2624" s="142"/>
    </row>
    <row r="2625" spans="1:9" x14ac:dyDescent="0.2">
      <c r="A2625" s="142"/>
      <c r="B2625" s="142"/>
      <c r="C2625" s="142"/>
      <c r="D2625" s="142"/>
      <c r="E2625" s="142"/>
      <c r="F2625" s="142"/>
      <c r="G2625" s="142"/>
      <c r="H2625" s="142"/>
      <c r="I2625" s="142"/>
    </row>
    <row r="2626" spans="1:9" x14ac:dyDescent="0.2">
      <c r="A2626" s="142"/>
      <c r="B2626" s="142"/>
      <c r="C2626" s="142"/>
      <c r="D2626" s="142"/>
      <c r="E2626" s="142"/>
      <c r="F2626" s="142"/>
      <c r="G2626" s="142"/>
      <c r="H2626" s="142"/>
      <c r="I2626" s="142"/>
    </row>
    <row r="2627" spans="1:9" x14ac:dyDescent="0.2">
      <c r="A2627" s="142"/>
      <c r="B2627" s="142"/>
      <c r="C2627" s="142"/>
      <c r="D2627" s="142"/>
      <c r="E2627" s="142"/>
      <c r="F2627" s="142"/>
      <c r="G2627" s="142"/>
      <c r="H2627" s="142"/>
      <c r="I2627" s="142"/>
    </row>
    <row r="2628" spans="1:9" x14ac:dyDescent="0.2">
      <c r="A2628" s="142"/>
      <c r="B2628" s="142"/>
      <c r="C2628" s="142"/>
      <c r="D2628" s="142"/>
      <c r="E2628" s="142"/>
      <c r="F2628" s="142"/>
      <c r="G2628" s="142"/>
      <c r="H2628" s="142"/>
      <c r="I2628" s="142"/>
    </row>
    <row r="2629" spans="1:9" x14ac:dyDescent="0.2">
      <c r="A2629" s="142"/>
      <c r="B2629" s="142"/>
      <c r="C2629" s="142"/>
      <c r="D2629" s="142"/>
      <c r="E2629" s="142"/>
      <c r="F2629" s="142"/>
      <c r="G2629" s="142"/>
      <c r="H2629" s="142"/>
      <c r="I2629" s="142"/>
    </row>
    <row r="2630" spans="1:9" x14ac:dyDescent="0.2">
      <c r="A2630" s="142"/>
      <c r="B2630" s="142"/>
      <c r="C2630" s="142"/>
      <c r="D2630" s="142"/>
      <c r="E2630" s="142"/>
      <c r="F2630" s="142"/>
      <c r="G2630" s="142"/>
      <c r="H2630" s="142"/>
      <c r="I2630" s="142"/>
    </row>
    <row r="2631" spans="1:9" x14ac:dyDescent="0.2">
      <c r="A2631" s="142"/>
      <c r="B2631" s="142"/>
      <c r="C2631" s="142"/>
      <c r="D2631" s="142"/>
      <c r="E2631" s="142"/>
      <c r="F2631" s="142"/>
      <c r="G2631" s="142"/>
      <c r="H2631" s="142"/>
      <c r="I2631" s="142"/>
    </row>
    <row r="2632" spans="1:9" x14ac:dyDescent="0.2">
      <c r="A2632" s="142"/>
      <c r="B2632" s="142"/>
      <c r="C2632" s="142"/>
      <c r="D2632" s="142"/>
      <c r="E2632" s="142"/>
      <c r="F2632" s="142"/>
      <c r="G2632" s="142"/>
      <c r="H2632" s="142"/>
      <c r="I2632" s="142"/>
    </row>
    <row r="2633" spans="1:9" x14ac:dyDescent="0.2">
      <c r="A2633" s="142"/>
      <c r="B2633" s="142"/>
      <c r="C2633" s="142"/>
      <c r="D2633" s="142"/>
      <c r="E2633" s="142"/>
      <c r="F2633" s="142"/>
      <c r="G2633" s="142"/>
      <c r="H2633" s="142"/>
      <c r="I2633" s="142"/>
    </row>
    <row r="2634" spans="1:9" x14ac:dyDescent="0.2">
      <c r="A2634" s="142"/>
      <c r="B2634" s="142"/>
      <c r="C2634" s="142"/>
      <c r="D2634" s="142"/>
      <c r="E2634" s="142"/>
      <c r="F2634" s="142"/>
      <c r="G2634" s="142"/>
      <c r="H2634" s="142"/>
      <c r="I2634" s="142"/>
    </row>
    <row r="2635" spans="1:9" x14ac:dyDescent="0.2">
      <c r="A2635" s="142"/>
      <c r="B2635" s="142"/>
      <c r="C2635" s="142"/>
      <c r="D2635" s="142"/>
      <c r="E2635" s="142"/>
      <c r="F2635" s="142"/>
      <c r="G2635" s="142"/>
      <c r="H2635" s="142"/>
      <c r="I2635" s="142"/>
    </row>
    <row r="2636" spans="1:9" x14ac:dyDescent="0.2">
      <c r="A2636" s="142"/>
      <c r="B2636" s="142"/>
      <c r="C2636" s="142"/>
      <c r="D2636" s="142"/>
      <c r="E2636" s="142"/>
      <c r="F2636" s="142"/>
      <c r="G2636" s="142"/>
      <c r="H2636" s="142"/>
      <c r="I2636" s="142"/>
    </row>
    <row r="2637" spans="1:9" x14ac:dyDescent="0.2">
      <c r="A2637" s="142"/>
      <c r="B2637" s="142"/>
      <c r="C2637" s="142"/>
      <c r="D2637" s="142"/>
      <c r="E2637" s="142"/>
      <c r="F2637" s="142"/>
      <c r="G2637" s="142"/>
      <c r="H2637" s="142"/>
      <c r="I2637" s="142"/>
    </row>
    <row r="2638" spans="1:9" x14ac:dyDescent="0.2">
      <c r="A2638" s="142"/>
      <c r="B2638" s="142"/>
      <c r="C2638" s="142"/>
      <c r="D2638" s="142"/>
      <c r="E2638" s="142"/>
      <c r="F2638" s="142"/>
      <c r="G2638" s="142"/>
      <c r="H2638" s="142"/>
      <c r="I2638" s="142"/>
    </row>
    <row r="2639" spans="1:9" x14ac:dyDescent="0.2">
      <c r="A2639" s="142"/>
      <c r="B2639" s="142"/>
      <c r="C2639" s="142"/>
      <c r="D2639" s="142"/>
      <c r="E2639" s="142"/>
      <c r="F2639" s="142"/>
      <c r="G2639" s="142"/>
      <c r="H2639" s="142"/>
      <c r="I2639" s="142"/>
    </row>
    <row r="2640" spans="1:9" x14ac:dyDescent="0.2">
      <c r="A2640" s="142"/>
      <c r="B2640" s="142"/>
      <c r="C2640" s="142"/>
      <c r="D2640" s="142"/>
      <c r="E2640" s="142"/>
      <c r="F2640" s="142"/>
      <c r="G2640" s="142"/>
      <c r="H2640" s="142"/>
      <c r="I2640" s="142"/>
    </row>
    <row r="2641" spans="1:9" x14ac:dyDescent="0.2">
      <c r="A2641" s="142"/>
      <c r="B2641" s="142"/>
      <c r="C2641" s="142"/>
      <c r="D2641" s="142"/>
      <c r="E2641" s="142"/>
      <c r="F2641" s="142"/>
      <c r="G2641" s="142"/>
      <c r="H2641" s="142"/>
      <c r="I2641" s="142"/>
    </row>
    <row r="2642" spans="1:9" x14ac:dyDescent="0.2">
      <c r="A2642" s="142"/>
      <c r="B2642" s="142"/>
      <c r="C2642" s="142"/>
      <c r="D2642" s="142"/>
      <c r="E2642" s="142"/>
      <c r="F2642" s="142"/>
      <c r="G2642" s="142"/>
      <c r="H2642" s="142"/>
      <c r="I2642" s="142"/>
    </row>
    <row r="2643" spans="1:9" x14ac:dyDescent="0.2">
      <c r="A2643" s="142"/>
      <c r="B2643" s="142"/>
      <c r="C2643" s="142"/>
      <c r="D2643" s="142"/>
      <c r="E2643" s="142"/>
      <c r="F2643" s="142"/>
      <c r="G2643" s="142"/>
      <c r="H2643" s="142"/>
      <c r="I2643" s="142"/>
    </row>
    <row r="2644" spans="1:9" x14ac:dyDescent="0.2">
      <c r="A2644" s="142"/>
      <c r="B2644" s="142"/>
      <c r="C2644" s="142"/>
      <c r="D2644" s="142"/>
      <c r="E2644" s="142"/>
      <c r="F2644" s="142"/>
      <c r="G2644" s="142"/>
      <c r="H2644" s="142"/>
      <c r="I2644" s="142"/>
    </row>
    <row r="2645" spans="1:9" x14ac:dyDescent="0.2">
      <c r="A2645" s="142"/>
      <c r="B2645" s="142"/>
      <c r="C2645" s="142"/>
      <c r="D2645" s="142"/>
      <c r="E2645" s="142"/>
      <c r="F2645" s="142"/>
      <c r="G2645" s="142"/>
      <c r="H2645" s="142"/>
      <c r="I2645" s="142"/>
    </row>
    <row r="2646" spans="1:9" x14ac:dyDescent="0.2">
      <c r="A2646" s="142"/>
      <c r="B2646" s="142"/>
      <c r="C2646" s="142"/>
      <c r="D2646" s="142"/>
      <c r="E2646" s="142"/>
      <c r="F2646" s="142"/>
      <c r="G2646" s="142"/>
      <c r="H2646" s="142"/>
      <c r="I2646" s="142"/>
    </row>
    <row r="2647" spans="1:9" x14ac:dyDescent="0.2">
      <c r="A2647" s="142"/>
      <c r="B2647" s="142"/>
      <c r="C2647" s="142"/>
      <c r="D2647" s="142"/>
      <c r="E2647" s="142"/>
      <c r="F2647" s="142"/>
      <c r="G2647" s="142"/>
      <c r="H2647" s="142"/>
      <c r="I2647" s="142"/>
    </row>
    <row r="2648" spans="1:9" x14ac:dyDescent="0.2">
      <c r="A2648" s="142"/>
      <c r="B2648" s="142"/>
      <c r="C2648" s="142"/>
      <c r="D2648" s="142"/>
      <c r="E2648" s="142"/>
      <c r="F2648" s="142"/>
      <c r="G2648" s="142"/>
      <c r="H2648" s="142"/>
      <c r="I2648" s="142"/>
    </row>
    <row r="2649" spans="1:9" x14ac:dyDescent="0.2">
      <c r="A2649" s="142"/>
      <c r="B2649" s="142"/>
      <c r="C2649" s="142"/>
      <c r="D2649" s="142"/>
      <c r="E2649" s="142"/>
      <c r="F2649" s="142"/>
      <c r="G2649" s="142"/>
      <c r="H2649" s="142"/>
      <c r="I2649" s="142"/>
    </row>
    <row r="2650" spans="1:9" x14ac:dyDescent="0.2">
      <c r="A2650" s="142"/>
      <c r="B2650" s="142"/>
      <c r="C2650" s="142"/>
      <c r="D2650" s="142"/>
      <c r="E2650" s="142"/>
      <c r="F2650" s="142"/>
      <c r="G2650" s="142"/>
      <c r="H2650" s="142"/>
      <c r="I2650" s="142"/>
    </row>
    <row r="2651" spans="1:9" x14ac:dyDescent="0.2">
      <c r="A2651" s="142"/>
      <c r="B2651" s="142"/>
      <c r="C2651" s="142"/>
      <c r="D2651" s="142"/>
      <c r="E2651" s="142"/>
      <c r="F2651" s="142"/>
      <c r="G2651" s="142"/>
      <c r="H2651" s="142"/>
      <c r="I2651" s="142"/>
    </row>
    <row r="2652" spans="1:9" x14ac:dyDescent="0.2">
      <c r="A2652" s="142"/>
      <c r="B2652" s="142"/>
      <c r="C2652" s="142"/>
      <c r="D2652" s="142"/>
      <c r="E2652" s="142"/>
      <c r="F2652" s="142"/>
      <c r="G2652" s="142"/>
      <c r="H2652" s="142"/>
      <c r="I2652" s="142"/>
    </row>
    <row r="2653" spans="1:9" x14ac:dyDescent="0.2">
      <c r="A2653" s="142"/>
      <c r="B2653" s="142"/>
      <c r="C2653" s="142"/>
      <c r="D2653" s="142"/>
      <c r="E2653" s="142"/>
      <c r="F2653" s="142"/>
      <c r="G2653" s="142"/>
      <c r="H2653" s="142"/>
      <c r="I2653" s="142"/>
    </row>
    <row r="2654" spans="1:9" x14ac:dyDescent="0.2">
      <c r="A2654" s="142"/>
      <c r="B2654" s="142"/>
      <c r="C2654" s="142"/>
      <c r="D2654" s="142"/>
      <c r="E2654" s="142"/>
      <c r="F2654" s="142"/>
      <c r="G2654" s="142"/>
      <c r="H2654" s="142"/>
      <c r="I2654" s="142"/>
    </row>
    <row r="2655" spans="1:9" x14ac:dyDescent="0.2">
      <c r="A2655" s="142"/>
      <c r="B2655" s="142"/>
      <c r="C2655" s="142"/>
      <c r="D2655" s="142"/>
      <c r="E2655" s="142"/>
      <c r="F2655" s="142"/>
      <c r="G2655" s="142"/>
      <c r="H2655" s="142"/>
      <c r="I2655" s="142"/>
    </row>
    <row r="2656" spans="1:9" x14ac:dyDescent="0.2">
      <c r="A2656" s="142"/>
      <c r="B2656" s="142"/>
      <c r="C2656" s="142"/>
      <c r="D2656" s="142"/>
      <c r="E2656" s="142"/>
      <c r="F2656" s="142"/>
      <c r="G2656" s="142"/>
      <c r="H2656" s="142"/>
      <c r="I2656" s="142"/>
    </row>
    <row r="2657" spans="1:9" x14ac:dyDescent="0.2">
      <c r="A2657" s="142"/>
      <c r="B2657" s="142"/>
      <c r="C2657" s="142"/>
      <c r="D2657" s="142"/>
      <c r="E2657" s="142"/>
      <c r="F2657" s="142"/>
      <c r="G2657" s="142"/>
      <c r="H2657" s="142"/>
      <c r="I2657" s="142"/>
    </row>
    <row r="2658" spans="1:9" x14ac:dyDescent="0.2">
      <c r="A2658" s="142"/>
      <c r="B2658" s="142"/>
      <c r="C2658" s="142"/>
      <c r="D2658" s="142"/>
      <c r="E2658" s="142"/>
      <c r="F2658" s="142"/>
      <c r="G2658" s="142"/>
      <c r="H2658" s="142"/>
      <c r="I2658" s="142"/>
    </row>
    <row r="2659" spans="1:9" x14ac:dyDescent="0.2">
      <c r="A2659" s="142"/>
      <c r="B2659" s="142"/>
      <c r="C2659" s="142"/>
      <c r="D2659" s="142"/>
      <c r="E2659" s="142"/>
      <c r="F2659" s="142"/>
      <c r="G2659" s="142"/>
      <c r="H2659" s="142"/>
      <c r="I2659" s="142"/>
    </row>
    <row r="2660" spans="1:9" x14ac:dyDescent="0.2">
      <c r="A2660" s="142"/>
      <c r="B2660" s="142"/>
      <c r="C2660" s="142"/>
      <c r="D2660" s="142"/>
      <c r="E2660" s="142"/>
      <c r="F2660" s="142"/>
      <c r="G2660" s="142"/>
      <c r="H2660" s="142"/>
      <c r="I2660" s="142"/>
    </row>
    <row r="2661" spans="1:9" x14ac:dyDescent="0.2">
      <c r="A2661" s="142"/>
      <c r="B2661" s="142"/>
      <c r="C2661" s="142"/>
      <c r="D2661" s="142"/>
      <c r="E2661" s="142"/>
      <c r="F2661" s="142"/>
      <c r="G2661" s="142"/>
      <c r="H2661" s="142"/>
      <c r="I2661" s="142"/>
    </row>
    <row r="2662" spans="1:9" x14ac:dyDescent="0.2">
      <c r="A2662" s="142"/>
      <c r="B2662" s="142"/>
      <c r="C2662" s="142"/>
      <c r="D2662" s="142"/>
      <c r="E2662" s="142"/>
      <c r="F2662" s="142"/>
      <c r="G2662" s="142"/>
      <c r="H2662" s="142"/>
      <c r="I2662" s="142"/>
    </row>
    <row r="2663" spans="1:9" x14ac:dyDescent="0.2">
      <c r="A2663" s="142"/>
      <c r="B2663" s="142"/>
      <c r="C2663" s="142"/>
      <c r="D2663" s="142"/>
      <c r="E2663" s="142"/>
      <c r="F2663" s="142"/>
      <c r="G2663" s="142"/>
      <c r="H2663" s="142"/>
      <c r="I2663" s="142"/>
    </row>
    <row r="2664" spans="1:9" x14ac:dyDescent="0.2">
      <c r="A2664" s="142"/>
      <c r="B2664" s="142"/>
      <c r="C2664" s="142"/>
      <c r="D2664" s="142"/>
      <c r="E2664" s="142"/>
      <c r="F2664" s="142"/>
      <c r="G2664" s="142"/>
      <c r="H2664" s="142"/>
      <c r="I2664" s="142"/>
    </row>
    <row r="2665" spans="1:9" x14ac:dyDescent="0.2">
      <c r="A2665" s="142"/>
      <c r="B2665" s="142"/>
      <c r="C2665" s="142"/>
      <c r="D2665" s="142"/>
      <c r="E2665" s="142"/>
      <c r="F2665" s="142"/>
      <c r="G2665" s="142"/>
      <c r="H2665" s="142"/>
      <c r="I2665" s="142"/>
    </row>
    <row r="2666" spans="1:9" x14ac:dyDescent="0.2">
      <c r="A2666" s="142"/>
      <c r="B2666" s="142"/>
      <c r="C2666" s="142"/>
      <c r="D2666" s="142"/>
      <c r="E2666" s="142"/>
      <c r="F2666" s="142"/>
      <c r="G2666" s="142"/>
      <c r="H2666" s="142"/>
      <c r="I2666" s="142"/>
    </row>
    <row r="2667" spans="1:9" x14ac:dyDescent="0.2">
      <c r="A2667" s="142"/>
      <c r="B2667" s="142"/>
      <c r="C2667" s="142"/>
      <c r="D2667" s="142"/>
      <c r="E2667" s="142"/>
      <c r="F2667" s="142"/>
      <c r="G2667" s="142"/>
      <c r="H2667" s="142"/>
      <c r="I2667" s="142"/>
    </row>
    <row r="2668" spans="1:9" x14ac:dyDescent="0.2">
      <c r="A2668" s="142"/>
      <c r="B2668" s="142"/>
      <c r="C2668" s="142"/>
      <c r="D2668" s="142"/>
      <c r="E2668" s="142"/>
      <c r="F2668" s="142"/>
      <c r="G2668" s="142"/>
      <c r="H2668" s="142"/>
      <c r="I2668" s="142"/>
    </row>
    <row r="2669" spans="1:9" x14ac:dyDescent="0.2">
      <c r="A2669" s="142"/>
      <c r="B2669" s="142"/>
      <c r="C2669" s="142"/>
      <c r="D2669" s="142"/>
      <c r="E2669" s="142"/>
      <c r="F2669" s="142"/>
      <c r="G2669" s="142"/>
      <c r="H2669" s="142"/>
      <c r="I2669" s="142"/>
    </row>
    <row r="2670" spans="1:9" x14ac:dyDescent="0.2">
      <c r="A2670" s="142"/>
      <c r="B2670" s="142"/>
      <c r="C2670" s="142"/>
      <c r="D2670" s="142"/>
      <c r="E2670" s="142"/>
      <c r="F2670" s="142"/>
      <c r="G2670" s="142"/>
      <c r="H2670" s="142"/>
      <c r="I2670" s="142"/>
    </row>
    <row r="2671" spans="1:9" x14ac:dyDescent="0.2">
      <c r="A2671" s="142"/>
      <c r="B2671" s="142"/>
      <c r="C2671" s="142"/>
      <c r="D2671" s="142"/>
      <c r="E2671" s="142"/>
      <c r="F2671" s="142"/>
      <c r="G2671" s="142"/>
      <c r="H2671" s="142"/>
      <c r="I2671" s="142"/>
    </row>
    <row r="2672" spans="1:9" x14ac:dyDescent="0.2">
      <c r="A2672" s="142"/>
      <c r="B2672" s="142"/>
      <c r="C2672" s="142"/>
      <c r="D2672" s="142"/>
      <c r="E2672" s="142"/>
      <c r="F2672" s="142"/>
      <c r="G2672" s="142"/>
      <c r="H2672" s="142"/>
      <c r="I2672" s="142"/>
    </row>
    <row r="2673" spans="1:9" x14ac:dyDescent="0.2">
      <c r="A2673" s="142"/>
      <c r="B2673" s="142"/>
      <c r="C2673" s="142"/>
      <c r="D2673" s="142"/>
      <c r="E2673" s="142"/>
      <c r="F2673" s="142"/>
      <c r="G2673" s="142"/>
      <c r="H2673" s="142"/>
      <c r="I2673" s="142"/>
    </row>
    <row r="2674" spans="1:9" x14ac:dyDescent="0.2">
      <c r="A2674" s="142"/>
      <c r="B2674" s="142"/>
      <c r="C2674" s="142"/>
      <c r="D2674" s="142"/>
      <c r="E2674" s="142"/>
      <c r="F2674" s="142"/>
      <c r="G2674" s="142"/>
      <c r="H2674" s="142"/>
      <c r="I2674" s="142"/>
    </row>
    <row r="2675" spans="1:9" x14ac:dyDescent="0.2">
      <c r="A2675" s="142"/>
      <c r="B2675" s="142"/>
      <c r="C2675" s="142"/>
      <c r="D2675" s="142"/>
      <c r="E2675" s="142"/>
      <c r="F2675" s="142"/>
      <c r="G2675" s="142"/>
      <c r="H2675" s="142"/>
      <c r="I2675" s="142"/>
    </row>
    <row r="2676" spans="1:9" x14ac:dyDescent="0.2">
      <c r="A2676" s="142"/>
      <c r="B2676" s="142"/>
      <c r="C2676" s="142"/>
      <c r="D2676" s="142"/>
      <c r="E2676" s="142"/>
      <c r="F2676" s="142"/>
      <c r="G2676" s="142"/>
      <c r="H2676" s="142"/>
      <c r="I2676" s="142"/>
    </row>
    <row r="2677" spans="1:9" x14ac:dyDescent="0.2">
      <c r="A2677" s="142"/>
      <c r="B2677" s="142"/>
      <c r="C2677" s="142"/>
      <c r="D2677" s="142"/>
      <c r="E2677" s="142"/>
      <c r="F2677" s="142"/>
      <c r="G2677" s="142"/>
      <c r="H2677" s="142"/>
      <c r="I2677" s="142"/>
    </row>
    <row r="2678" spans="1:9" x14ac:dyDescent="0.2">
      <c r="A2678" s="142"/>
      <c r="B2678" s="142"/>
      <c r="C2678" s="142"/>
      <c r="D2678" s="142"/>
      <c r="E2678" s="142"/>
      <c r="F2678" s="142"/>
      <c r="G2678" s="142"/>
      <c r="H2678" s="142"/>
      <c r="I2678" s="142"/>
    </row>
    <row r="2679" spans="1:9" x14ac:dyDescent="0.2">
      <c r="A2679" s="142"/>
      <c r="B2679" s="142"/>
      <c r="C2679" s="142"/>
      <c r="D2679" s="142"/>
      <c r="E2679" s="142"/>
      <c r="F2679" s="142"/>
      <c r="G2679" s="142"/>
      <c r="H2679" s="142"/>
      <c r="I2679" s="142"/>
    </row>
    <row r="2680" spans="1:9" x14ac:dyDescent="0.2">
      <c r="A2680" s="142"/>
      <c r="B2680" s="142"/>
      <c r="C2680" s="142"/>
      <c r="D2680" s="142"/>
      <c r="E2680" s="142"/>
      <c r="F2680" s="142"/>
      <c r="G2680" s="142"/>
      <c r="H2680" s="142"/>
      <c r="I2680" s="142"/>
    </row>
    <row r="2681" spans="1:9" x14ac:dyDescent="0.2">
      <c r="A2681" s="142"/>
      <c r="B2681" s="142"/>
      <c r="C2681" s="142"/>
      <c r="D2681" s="142"/>
      <c r="E2681" s="142"/>
      <c r="F2681" s="142"/>
      <c r="G2681" s="142"/>
      <c r="H2681" s="142"/>
      <c r="I2681" s="142"/>
    </row>
    <row r="2682" spans="1:9" x14ac:dyDescent="0.2">
      <c r="A2682" s="142"/>
      <c r="B2682" s="142"/>
      <c r="C2682" s="142"/>
      <c r="D2682" s="142"/>
      <c r="E2682" s="142"/>
      <c r="F2682" s="142"/>
      <c r="G2682" s="142"/>
      <c r="H2682" s="142"/>
      <c r="I2682" s="142"/>
    </row>
    <row r="2683" spans="1:9" x14ac:dyDescent="0.2">
      <c r="A2683" s="142"/>
      <c r="B2683" s="142"/>
      <c r="C2683" s="142"/>
      <c r="D2683" s="142"/>
      <c r="E2683" s="142"/>
      <c r="F2683" s="142"/>
      <c r="G2683" s="142"/>
      <c r="H2683" s="142"/>
      <c r="I2683" s="142"/>
    </row>
    <row r="2684" spans="1:9" x14ac:dyDescent="0.2">
      <c r="A2684" s="142"/>
      <c r="B2684" s="142"/>
      <c r="C2684" s="142"/>
      <c r="D2684" s="142"/>
      <c r="E2684" s="142"/>
      <c r="F2684" s="142"/>
      <c r="G2684" s="142"/>
      <c r="H2684" s="142"/>
      <c r="I2684" s="142"/>
    </row>
    <row r="2685" spans="1:9" x14ac:dyDescent="0.2">
      <c r="A2685" s="142"/>
      <c r="B2685" s="142"/>
      <c r="C2685" s="142"/>
      <c r="D2685" s="142"/>
      <c r="E2685" s="142"/>
      <c r="F2685" s="142"/>
      <c r="G2685" s="142"/>
      <c r="H2685" s="142"/>
      <c r="I2685" s="142"/>
    </row>
    <row r="2686" spans="1:9" x14ac:dyDescent="0.2">
      <c r="A2686" s="142"/>
      <c r="B2686" s="142"/>
      <c r="C2686" s="142"/>
      <c r="D2686" s="142"/>
      <c r="E2686" s="142"/>
      <c r="F2686" s="142"/>
      <c r="G2686" s="142"/>
      <c r="H2686" s="142"/>
      <c r="I2686" s="142"/>
    </row>
    <row r="2687" spans="1:9" x14ac:dyDescent="0.2">
      <c r="A2687" s="142"/>
      <c r="B2687" s="142"/>
      <c r="C2687" s="142"/>
      <c r="D2687" s="142"/>
      <c r="E2687" s="142"/>
      <c r="F2687" s="142"/>
      <c r="G2687" s="142"/>
      <c r="H2687" s="142"/>
      <c r="I2687" s="142"/>
    </row>
    <row r="2688" spans="1:9" x14ac:dyDescent="0.2">
      <c r="A2688" s="142"/>
      <c r="B2688" s="142"/>
      <c r="C2688" s="142"/>
      <c r="D2688" s="142"/>
      <c r="E2688" s="142"/>
      <c r="F2688" s="142"/>
      <c r="G2688" s="142"/>
      <c r="H2688" s="142"/>
      <c r="I2688" s="142"/>
    </row>
    <row r="2689" spans="1:9" x14ac:dyDescent="0.2">
      <c r="A2689" s="142"/>
      <c r="B2689" s="142"/>
      <c r="C2689" s="142"/>
      <c r="D2689" s="142"/>
      <c r="E2689" s="142"/>
      <c r="F2689" s="142"/>
      <c r="G2689" s="142"/>
      <c r="H2689" s="142"/>
      <c r="I2689" s="142"/>
    </row>
    <row r="2690" spans="1:9" x14ac:dyDescent="0.2">
      <c r="A2690" s="142"/>
      <c r="B2690" s="142"/>
      <c r="C2690" s="142"/>
      <c r="D2690" s="142"/>
      <c r="E2690" s="142"/>
      <c r="F2690" s="142"/>
      <c r="G2690" s="142"/>
      <c r="H2690" s="142"/>
      <c r="I2690" s="142"/>
    </row>
    <row r="2691" spans="1:9" x14ac:dyDescent="0.2">
      <c r="A2691" s="142"/>
      <c r="B2691" s="142"/>
      <c r="C2691" s="142"/>
      <c r="D2691" s="142"/>
      <c r="E2691" s="142"/>
      <c r="F2691" s="142"/>
      <c r="G2691" s="142"/>
      <c r="H2691" s="142"/>
      <c r="I2691" s="142"/>
    </row>
    <row r="2692" spans="1:9" x14ac:dyDescent="0.2">
      <c r="A2692" s="142"/>
      <c r="B2692" s="142"/>
      <c r="C2692" s="142"/>
      <c r="D2692" s="142"/>
      <c r="E2692" s="142"/>
      <c r="F2692" s="142"/>
      <c r="G2692" s="142"/>
      <c r="H2692" s="142"/>
      <c r="I2692" s="142"/>
    </row>
    <row r="2693" spans="1:9" x14ac:dyDescent="0.2">
      <c r="A2693" s="142"/>
      <c r="B2693" s="142"/>
      <c r="C2693" s="142"/>
      <c r="D2693" s="142"/>
      <c r="E2693" s="142"/>
      <c r="F2693" s="142"/>
      <c r="G2693" s="142"/>
      <c r="H2693" s="142"/>
      <c r="I2693" s="142"/>
    </row>
    <row r="2694" spans="1:9" x14ac:dyDescent="0.2">
      <c r="A2694" s="142"/>
      <c r="B2694" s="142"/>
      <c r="C2694" s="142"/>
      <c r="D2694" s="142"/>
      <c r="E2694" s="142"/>
      <c r="F2694" s="142"/>
      <c r="G2694" s="142"/>
      <c r="H2694" s="142"/>
      <c r="I2694" s="142"/>
    </row>
    <row r="2695" spans="1:9" x14ac:dyDescent="0.2">
      <c r="A2695" s="142"/>
      <c r="B2695" s="142"/>
      <c r="C2695" s="142"/>
      <c r="D2695" s="142"/>
      <c r="E2695" s="142"/>
      <c r="F2695" s="142"/>
      <c r="G2695" s="142"/>
      <c r="H2695" s="142"/>
      <c r="I2695" s="142"/>
    </row>
    <row r="2696" spans="1:9" x14ac:dyDescent="0.2">
      <c r="A2696" s="142"/>
      <c r="B2696" s="142"/>
      <c r="C2696" s="142"/>
      <c r="D2696" s="142"/>
      <c r="E2696" s="142"/>
      <c r="F2696" s="142"/>
      <c r="G2696" s="142"/>
      <c r="H2696" s="142"/>
      <c r="I2696" s="142"/>
    </row>
    <row r="2697" spans="1:9" x14ac:dyDescent="0.2">
      <c r="A2697" s="142"/>
      <c r="B2697" s="142"/>
      <c r="C2697" s="142"/>
      <c r="D2697" s="142"/>
      <c r="E2697" s="142"/>
      <c r="F2697" s="142"/>
      <c r="G2697" s="142"/>
      <c r="H2697" s="142"/>
      <c r="I2697" s="142"/>
    </row>
    <row r="2698" spans="1:9" x14ac:dyDescent="0.2">
      <c r="A2698" s="142"/>
      <c r="B2698" s="142"/>
      <c r="C2698" s="142"/>
      <c r="D2698" s="142"/>
      <c r="E2698" s="142"/>
      <c r="F2698" s="142"/>
      <c r="G2698" s="142"/>
      <c r="H2698" s="142"/>
      <c r="I2698" s="142"/>
    </row>
    <row r="2699" spans="1:9" x14ac:dyDescent="0.2">
      <c r="A2699" s="142"/>
      <c r="B2699" s="142"/>
      <c r="C2699" s="142"/>
      <c r="D2699" s="142"/>
      <c r="E2699" s="142"/>
      <c r="F2699" s="142"/>
      <c r="G2699" s="142"/>
      <c r="H2699" s="142"/>
      <c r="I2699" s="142"/>
    </row>
    <row r="2700" spans="1:9" x14ac:dyDescent="0.2">
      <c r="A2700" s="142"/>
      <c r="B2700" s="142"/>
      <c r="C2700" s="142"/>
      <c r="D2700" s="142"/>
      <c r="E2700" s="142"/>
      <c r="F2700" s="142"/>
      <c r="G2700" s="142"/>
      <c r="H2700" s="142"/>
      <c r="I2700" s="142"/>
    </row>
    <row r="2701" spans="1:9" x14ac:dyDescent="0.2">
      <c r="A2701" s="142"/>
      <c r="B2701" s="142"/>
      <c r="C2701" s="142"/>
      <c r="D2701" s="142"/>
      <c r="E2701" s="142"/>
      <c r="F2701" s="142"/>
      <c r="G2701" s="142"/>
      <c r="H2701" s="142"/>
      <c r="I2701" s="142"/>
    </row>
    <row r="2702" spans="1:9" x14ac:dyDescent="0.2">
      <c r="A2702" s="142"/>
      <c r="B2702" s="142"/>
      <c r="C2702" s="142"/>
      <c r="D2702" s="142"/>
      <c r="E2702" s="142"/>
      <c r="F2702" s="142"/>
      <c r="G2702" s="142"/>
      <c r="H2702" s="142"/>
      <c r="I2702" s="142"/>
    </row>
    <row r="2703" spans="1:9" x14ac:dyDescent="0.2">
      <c r="A2703" s="142"/>
      <c r="B2703" s="142"/>
      <c r="C2703" s="142"/>
      <c r="D2703" s="142"/>
      <c r="E2703" s="142"/>
      <c r="F2703" s="142"/>
      <c r="G2703" s="142"/>
      <c r="H2703" s="142"/>
      <c r="I2703" s="142"/>
    </row>
    <row r="2704" spans="1:9" x14ac:dyDescent="0.2">
      <c r="A2704" s="142"/>
      <c r="B2704" s="142"/>
      <c r="C2704" s="142"/>
      <c r="D2704" s="142"/>
      <c r="E2704" s="142"/>
      <c r="F2704" s="142"/>
      <c r="G2704" s="142"/>
      <c r="H2704" s="142"/>
      <c r="I2704" s="142"/>
    </row>
    <row r="2705" spans="1:9" x14ac:dyDescent="0.2">
      <c r="A2705" s="142"/>
      <c r="B2705" s="142"/>
      <c r="C2705" s="142"/>
      <c r="D2705" s="142"/>
      <c r="E2705" s="142"/>
      <c r="F2705" s="142"/>
      <c r="G2705" s="142"/>
      <c r="H2705" s="142"/>
      <c r="I2705" s="142"/>
    </row>
    <row r="2706" spans="1:9" x14ac:dyDescent="0.2">
      <c r="A2706" s="142"/>
      <c r="B2706" s="142"/>
      <c r="C2706" s="142"/>
      <c r="D2706" s="142"/>
      <c r="E2706" s="142"/>
      <c r="F2706" s="142"/>
      <c r="G2706" s="142"/>
      <c r="H2706" s="142"/>
      <c r="I2706" s="142"/>
    </row>
    <row r="2707" spans="1:9" x14ac:dyDescent="0.2">
      <c r="A2707" s="142"/>
      <c r="B2707" s="142"/>
      <c r="C2707" s="142"/>
      <c r="D2707" s="142"/>
      <c r="E2707" s="142"/>
      <c r="F2707" s="142"/>
      <c r="G2707" s="142"/>
      <c r="H2707" s="142"/>
      <c r="I2707" s="142"/>
    </row>
    <row r="2708" spans="1:9" x14ac:dyDescent="0.2">
      <c r="A2708" s="142"/>
      <c r="B2708" s="142"/>
      <c r="C2708" s="142"/>
      <c r="D2708" s="142"/>
      <c r="E2708" s="142"/>
      <c r="F2708" s="142"/>
      <c r="G2708" s="142"/>
      <c r="H2708" s="142"/>
      <c r="I2708" s="142"/>
    </row>
    <row r="2709" spans="1:9" x14ac:dyDescent="0.2">
      <c r="A2709" s="142"/>
      <c r="B2709" s="142"/>
      <c r="C2709" s="142"/>
      <c r="D2709" s="142"/>
      <c r="E2709" s="142"/>
      <c r="F2709" s="142"/>
      <c r="G2709" s="142"/>
      <c r="H2709" s="142"/>
      <c r="I2709" s="142"/>
    </row>
    <row r="2710" spans="1:9" x14ac:dyDescent="0.2">
      <c r="A2710" s="142"/>
      <c r="B2710" s="142"/>
      <c r="C2710" s="142"/>
      <c r="D2710" s="142"/>
      <c r="E2710" s="142"/>
      <c r="F2710" s="142"/>
      <c r="G2710" s="142"/>
      <c r="H2710" s="142"/>
      <c r="I2710" s="142"/>
    </row>
    <row r="2711" spans="1:9" x14ac:dyDescent="0.2">
      <c r="A2711" s="142"/>
      <c r="B2711" s="142"/>
      <c r="C2711" s="142"/>
      <c r="D2711" s="142"/>
      <c r="E2711" s="142"/>
      <c r="F2711" s="142"/>
      <c r="G2711" s="142"/>
      <c r="H2711" s="142"/>
      <c r="I2711" s="142"/>
    </row>
    <row r="2712" spans="1:9" x14ac:dyDescent="0.2">
      <c r="A2712" s="142"/>
      <c r="B2712" s="142"/>
      <c r="C2712" s="142"/>
      <c r="D2712" s="142"/>
      <c r="E2712" s="142"/>
      <c r="F2712" s="142"/>
      <c r="G2712" s="142"/>
      <c r="H2712" s="142"/>
      <c r="I2712" s="142"/>
    </row>
    <row r="2713" spans="1:9" x14ac:dyDescent="0.2">
      <c r="A2713" s="142"/>
      <c r="B2713" s="142"/>
      <c r="C2713" s="142"/>
      <c r="D2713" s="142"/>
      <c r="E2713" s="142"/>
      <c r="F2713" s="142"/>
      <c r="G2713" s="142"/>
      <c r="H2713" s="142"/>
      <c r="I2713" s="142"/>
    </row>
    <row r="2714" spans="1:9" x14ac:dyDescent="0.2">
      <c r="A2714" s="142"/>
      <c r="B2714" s="142"/>
      <c r="C2714" s="142"/>
      <c r="D2714" s="142"/>
      <c r="E2714" s="142"/>
      <c r="F2714" s="142"/>
      <c r="G2714" s="142"/>
      <c r="H2714" s="142"/>
      <c r="I2714" s="142"/>
    </row>
    <row r="2715" spans="1:9" x14ac:dyDescent="0.2">
      <c r="A2715" s="142"/>
      <c r="B2715" s="142"/>
      <c r="C2715" s="142"/>
      <c r="D2715" s="142"/>
      <c r="E2715" s="142"/>
      <c r="F2715" s="142"/>
      <c r="G2715" s="142"/>
      <c r="H2715" s="142"/>
      <c r="I2715" s="142"/>
    </row>
    <row r="2716" spans="1:9" x14ac:dyDescent="0.2">
      <c r="A2716" s="142"/>
      <c r="B2716" s="142"/>
      <c r="C2716" s="142"/>
      <c r="D2716" s="142"/>
      <c r="E2716" s="142"/>
      <c r="F2716" s="142"/>
      <c r="G2716" s="142"/>
      <c r="H2716" s="142"/>
      <c r="I2716" s="142"/>
    </row>
    <row r="2717" spans="1:9" x14ac:dyDescent="0.2">
      <c r="A2717" s="142"/>
      <c r="B2717" s="142"/>
      <c r="C2717" s="142"/>
      <c r="D2717" s="142"/>
      <c r="E2717" s="142"/>
      <c r="F2717" s="142"/>
      <c r="G2717" s="142"/>
      <c r="H2717" s="142"/>
      <c r="I2717" s="142"/>
    </row>
    <row r="2718" spans="1:9" x14ac:dyDescent="0.2">
      <c r="A2718" s="142"/>
      <c r="B2718" s="142"/>
      <c r="C2718" s="142"/>
      <c r="D2718" s="142"/>
      <c r="E2718" s="142"/>
      <c r="F2718" s="142"/>
      <c r="G2718" s="142"/>
      <c r="H2718" s="142"/>
      <c r="I2718" s="142"/>
    </row>
    <row r="2719" spans="1:9" x14ac:dyDescent="0.2">
      <c r="A2719" s="142"/>
      <c r="B2719" s="142"/>
      <c r="C2719" s="142"/>
      <c r="D2719" s="142"/>
      <c r="E2719" s="142"/>
      <c r="F2719" s="142"/>
      <c r="G2719" s="142"/>
      <c r="H2719" s="142"/>
      <c r="I2719" s="142"/>
    </row>
    <row r="2720" spans="1:9" x14ac:dyDescent="0.2">
      <c r="A2720" s="142"/>
      <c r="B2720" s="142"/>
      <c r="C2720" s="142"/>
      <c r="D2720" s="142"/>
      <c r="E2720" s="142"/>
      <c r="F2720" s="142"/>
      <c r="G2720" s="142"/>
      <c r="H2720" s="142"/>
      <c r="I2720" s="142"/>
    </row>
    <row r="2721" spans="1:9" x14ac:dyDescent="0.2">
      <c r="A2721" s="142"/>
      <c r="B2721" s="142"/>
      <c r="C2721" s="142"/>
      <c r="D2721" s="142"/>
      <c r="E2721" s="142"/>
      <c r="F2721" s="142"/>
      <c r="G2721" s="142"/>
      <c r="H2721" s="142"/>
      <c r="I2721" s="142"/>
    </row>
    <row r="2722" spans="1:9" x14ac:dyDescent="0.2">
      <c r="A2722" s="142"/>
      <c r="B2722" s="142"/>
      <c r="C2722" s="142"/>
      <c r="D2722" s="142"/>
      <c r="E2722" s="142"/>
      <c r="F2722" s="142"/>
      <c r="G2722" s="142"/>
      <c r="H2722" s="142"/>
      <c r="I2722" s="142"/>
    </row>
    <row r="2723" spans="1:9" x14ac:dyDescent="0.2">
      <c r="A2723" s="142"/>
      <c r="B2723" s="142"/>
      <c r="C2723" s="142"/>
      <c r="D2723" s="142"/>
      <c r="E2723" s="142"/>
      <c r="F2723" s="142"/>
      <c r="G2723" s="142"/>
      <c r="H2723" s="142"/>
      <c r="I2723" s="142"/>
    </row>
    <row r="2724" spans="1:9" x14ac:dyDescent="0.2">
      <c r="A2724" s="142"/>
      <c r="B2724" s="142"/>
      <c r="C2724" s="142"/>
      <c r="D2724" s="142"/>
      <c r="E2724" s="142"/>
      <c r="F2724" s="142"/>
      <c r="G2724" s="142"/>
      <c r="H2724" s="142"/>
      <c r="I2724" s="142"/>
    </row>
    <row r="2725" spans="1:9" x14ac:dyDescent="0.2">
      <c r="A2725" s="142"/>
      <c r="B2725" s="142"/>
      <c r="C2725" s="142"/>
      <c r="D2725" s="142"/>
      <c r="E2725" s="142"/>
      <c r="F2725" s="142"/>
      <c r="G2725" s="142"/>
      <c r="H2725" s="142"/>
      <c r="I2725" s="142"/>
    </row>
    <row r="2726" spans="1:9" x14ac:dyDescent="0.2">
      <c r="A2726" s="142"/>
      <c r="B2726" s="142"/>
      <c r="C2726" s="142"/>
      <c r="D2726" s="142"/>
      <c r="E2726" s="142"/>
      <c r="F2726" s="142"/>
      <c r="G2726" s="142"/>
      <c r="H2726" s="142"/>
      <c r="I2726" s="142"/>
    </row>
    <row r="2727" spans="1:9" x14ac:dyDescent="0.2">
      <c r="A2727" s="142"/>
      <c r="B2727" s="142"/>
      <c r="C2727" s="142"/>
      <c r="D2727" s="142"/>
      <c r="E2727" s="142"/>
      <c r="F2727" s="142"/>
      <c r="G2727" s="142"/>
      <c r="H2727" s="142"/>
      <c r="I2727" s="142"/>
    </row>
    <row r="2728" spans="1:9" x14ac:dyDescent="0.2">
      <c r="A2728" s="142"/>
      <c r="B2728" s="142"/>
      <c r="C2728" s="142"/>
      <c r="D2728" s="142"/>
      <c r="E2728" s="142"/>
      <c r="F2728" s="142"/>
      <c r="G2728" s="142"/>
      <c r="H2728" s="142"/>
      <c r="I2728" s="142"/>
    </row>
    <row r="2729" spans="1:9" x14ac:dyDescent="0.2">
      <c r="A2729" s="142"/>
      <c r="B2729" s="142"/>
      <c r="C2729" s="142"/>
      <c r="D2729" s="142"/>
      <c r="E2729" s="142"/>
      <c r="F2729" s="142"/>
      <c r="G2729" s="142"/>
      <c r="H2729" s="142"/>
      <c r="I2729" s="142"/>
    </row>
    <row r="2730" spans="1:9" x14ac:dyDescent="0.2">
      <c r="A2730" s="142"/>
      <c r="B2730" s="142"/>
      <c r="C2730" s="142"/>
      <c r="D2730" s="142"/>
      <c r="E2730" s="142"/>
      <c r="F2730" s="142"/>
      <c r="G2730" s="142"/>
      <c r="H2730" s="142"/>
      <c r="I2730" s="142"/>
    </row>
    <row r="2731" spans="1:9" x14ac:dyDescent="0.2">
      <c r="A2731" s="142"/>
      <c r="B2731" s="142"/>
      <c r="C2731" s="142"/>
      <c r="D2731" s="142"/>
      <c r="E2731" s="142"/>
      <c r="F2731" s="142"/>
      <c r="G2731" s="142"/>
      <c r="H2731" s="142"/>
      <c r="I2731" s="142"/>
    </row>
    <row r="2732" spans="1:9" x14ac:dyDescent="0.2">
      <c r="A2732" s="142"/>
      <c r="B2732" s="142"/>
      <c r="C2732" s="142"/>
      <c r="D2732" s="142"/>
      <c r="E2732" s="142"/>
      <c r="F2732" s="142"/>
      <c r="G2732" s="142"/>
      <c r="H2732" s="142"/>
      <c r="I2732" s="142"/>
    </row>
    <row r="2733" spans="1:9" x14ac:dyDescent="0.2">
      <c r="A2733" s="142"/>
      <c r="B2733" s="142"/>
      <c r="C2733" s="142"/>
      <c r="D2733" s="142"/>
      <c r="E2733" s="142"/>
      <c r="F2733" s="142"/>
      <c r="G2733" s="142"/>
      <c r="H2733" s="142"/>
      <c r="I2733" s="142"/>
    </row>
    <row r="2734" spans="1:9" x14ac:dyDescent="0.2">
      <c r="A2734" s="142"/>
      <c r="B2734" s="142"/>
      <c r="C2734" s="142"/>
      <c r="D2734" s="142"/>
      <c r="E2734" s="142"/>
      <c r="F2734" s="142"/>
      <c r="G2734" s="142"/>
      <c r="H2734" s="142"/>
      <c r="I2734" s="142"/>
    </row>
    <row r="2735" spans="1:9" x14ac:dyDescent="0.2">
      <c r="A2735" s="142"/>
      <c r="B2735" s="142"/>
      <c r="C2735" s="142"/>
      <c r="D2735" s="142"/>
      <c r="E2735" s="142"/>
      <c r="F2735" s="142"/>
      <c r="G2735" s="142"/>
      <c r="H2735" s="142"/>
      <c r="I2735" s="142"/>
    </row>
    <row r="2736" spans="1:9" x14ac:dyDescent="0.2">
      <c r="A2736" s="142"/>
      <c r="B2736" s="142"/>
      <c r="C2736" s="142"/>
      <c r="D2736" s="142"/>
      <c r="E2736" s="142"/>
      <c r="F2736" s="142"/>
      <c r="G2736" s="142"/>
      <c r="H2736" s="142"/>
      <c r="I2736" s="142"/>
    </row>
    <row r="2737" spans="1:9" x14ac:dyDescent="0.2">
      <c r="A2737" s="142"/>
      <c r="B2737" s="142"/>
      <c r="C2737" s="142"/>
      <c r="D2737" s="142"/>
      <c r="E2737" s="142"/>
      <c r="F2737" s="142"/>
      <c r="G2737" s="142"/>
      <c r="H2737" s="142"/>
      <c r="I2737" s="142"/>
    </row>
    <row r="2738" spans="1:9" x14ac:dyDescent="0.2">
      <c r="A2738" s="142"/>
      <c r="B2738" s="142"/>
      <c r="C2738" s="142"/>
      <c r="D2738" s="142"/>
      <c r="E2738" s="142"/>
      <c r="F2738" s="142"/>
      <c r="G2738" s="142"/>
      <c r="H2738" s="142"/>
      <c r="I2738" s="142"/>
    </row>
    <row r="2739" spans="1:9" x14ac:dyDescent="0.2">
      <c r="A2739" s="142"/>
      <c r="B2739" s="142"/>
      <c r="C2739" s="142"/>
      <c r="D2739" s="142"/>
      <c r="E2739" s="142"/>
      <c r="F2739" s="142"/>
      <c r="G2739" s="142"/>
      <c r="H2739" s="142"/>
      <c r="I2739" s="142"/>
    </row>
    <row r="2740" spans="1:9" x14ac:dyDescent="0.2">
      <c r="A2740" s="142"/>
      <c r="B2740" s="142"/>
      <c r="C2740" s="142"/>
      <c r="D2740" s="142"/>
      <c r="E2740" s="142"/>
      <c r="F2740" s="142"/>
      <c r="G2740" s="142"/>
      <c r="H2740" s="142"/>
      <c r="I2740" s="142"/>
    </row>
    <row r="2741" spans="1:9" x14ac:dyDescent="0.2">
      <c r="A2741" s="142"/>
      <c r="B2741" s="142"/>
      <c r="C2741" s="142"/>
      <c r="D2741" s="142"/>
      <c r="E2741" s="142"/>
      <c r="F2741" s="142"/>
      <c r="G2741" s="142"/>
      <c r="H2741" s="142"/>
      <c r="I2741" s="142"/>
    </row>
    <row r="2742" spans="1:9" x14ac:dyDescent="0.2">
      <c r="A2742" s="142"/>
      <c r="B2742" s="142"/>
      <c r="C2742" s="142"/>
      <c r="D2742" s="142"/>
      <c r="E2742" s="142"/>
      <c r="F2742" s="142"/>
      <c r="G2742" s="142"/>
      <c r="H2742" s="142"/>
      <c r="I2742" s="142"/>
    </row>
    <row r="2743" spans="1:9" x14ac:dyDescent="0.2">
      <c r="A2743" s="142"/>
      <c r="B2743" s="142"/>
      <c r="C2743" s="142"/>
      <c r="D2743" s="142"/>
      <c r="E2743" s="142"/>
      <c r="F2743" s="142"/>
      <c r="G2743" s="142"/>
      <c r="H2743" s="142"/>
      <c r="I2743" s="142"/>
    </row>
    <row r="2744" spans="1:9" x14ac:dyDescent="0.2">
      <c r="A2744" s="142"/>
      <c r="B2744" s="142"/>
      <c r="C2744" s="142"/>
      <c r="D2744" s="142"/>
      <c r="E2744" s="142"/>
      <c r="F2744" s="142"/>
      <c r="G2744" s="142"/>
      <c r="H2744" s="142"/>
      <c r="I2744" s="142"/>
    </row>
    <row r="2745" spans="1:9" x14ac:dyDescent="0.2">
      <c r="A2745" s="142"/>
      <c r="B2745" s="142"/>
      <c r="C2745" s="142"/>
      <c r="D2745" s="142"/>
      <c r="E2745" s="142"/>
      <c r="F2745" s="142"/>
      <c r="G2745" s="142"/>
      <c r="H2745" s="142"/>
      <c r="I2745" s="142"/>
    </row>
    <row r="2746" spans="1:9" x14ac:dyDescent="0.2">
      <c r="A2746" s="142"/>
      <c r="B2746" s="142"/>
      <c r="C2746" s="142"/>
      <c r="D2746" s="142"/>
      <c r="E2746" s="142"/>
      <c r="F2746" s="142"/>
      <c r="G2746" s="142"/>
      <c r="H2746" s="142"/>
      <c r="I2746" s="142"/>
    </row>
    <row r="2747" spans="1:9" x14ac:dyDescent="0.2">
      <c r="A2747" s="142"/>
      <c r="B2747" s="142"/>
      <c r="C2747" s="142"/>
      <c r="D2747" s="142"/>
      <c r="E2747" s="142"/>
      <c r="F2747" s="142"/>
      <c r="G2747" s="142"/>
      <c r="H2747" s="142"/>
      <c r="I2747" s="142"/>
    </row>
    <row r="2748" spans="1:9" x14ac:dyDescent="0.2">
      <c r="A2748" s="142"/>
      <c r="B2748" s="142"/>
      <c r="C2748" s="142"/>
      <c r="D2748" s="142"/>
      <c r="E2748" s="142"/>
      <c r="F2748" s="142"/>
      <c r="G2748" s="142"/>
      <c r="H2748" s="142"/>
      <c r="I2748" s="142"/>
    </row>
    <row r="2749" spans="1:9" x14ac:dyDescent="0.2">
      <c r="A2749" s="142"/>
      <c r="B2749" s="142"/>
      <c r="C2749" s="142"/>
      <c r="D2749" s="142"/>
      <c r="E2749" s="142"/>
      <c r="F2749" s="142"/>
      <c r="G2749" s="142"/>
      <c r="H2749" s="142"/>
      <c r="I2749" s="142"/>
    </row>
    <row r="2750" spans="1:9" x14ac:dyDescent="0.2">
      <c r="A2750" s="142"/>
      <c r="B2750" s="142"/>
      <c r="C2750" s="142"/>
      <c r="D2750" s="142"/>
      <c r="E2750" s="142"/>
      <c r="F2750" s="142"/>
      <c r="G2750" s="142"/>
      <c r="H2750" s="142"/>
      <c r="I2750" s="142"/>
    </row>
    <row r="2751" spans="1:9" x14ac:dyDescent="0.2">
      <c r="A2751" s="142"/>
      <c r="B2751" s="142"/>
      <c r="C2751" s="142"/>
      <c r="D2751" s="142"/>
      <c r="E2751" s="142"/>
      <c r="F2751" s="142"/>
      <c r="G2751" s="142"/>
      <c r="H2751" s="142"/>
      <c r="I2751" s="142"/>
    </row>
    <row r="2752" spans="1:9" x14ac:dyDescent="0.2">
      <c r="A2752" s="142"/>
      <c r="B2752" s="142"/>
      <c r="C2752" s="142"/>
      <c r="D2752" s="142"/>
      <c r="E2752" s="142"/>
      <c r="F2752" s="142"/>
      <c r="G2752" s="142"/>
      <c r="H2752" s="142"/>
      <c r="I2752" s="142"/>
    </row>
    <row r="2753" spans="1:9" x14ac:dyDescent="0.2">
      <c r="A2753" s="142"/>
      <c r="B2753" s="142"/>
      <c r="C2753" s="142"/>
      <c r="D2753" s="142"/>
      <c r="E2753" s="142"/>
      <c r="F2753" s="142"/>
      <c r="G2753" s="142"/>
      <c r="H2753" s="142"/>
      <c r="I2753" s="142"/>
    </row>
    <row r="2754" spans="1:9" x14ac:dyDescent="0.2">
      <c r="A2754" s="142"/>
      <c r="B2754" s="142"/>
      <c r="C2754" s="142"/>
      <c r="D2754" s="142"/>
      <c r="E2754" s="142"/>
      <c r="F2754" s="142"/>
      <c r="G2754" s="142"/>
      <c r="H2754" s="142"/>
      <c r="I2754" s="142"/>
    </row>
    <row r="2755" spans="1:9" x14ac:dyDescent="0.2">
      <c r="A2755" s="142"/>
      <c r="B2755" s="142"/>
      <c r="C2755" s="142"/>
      <c r="D2755" s="142"/>
      <c r="E2755" s="142"/>
      <c r="F2755" s="142"/>
      <c r="G2755" s="142"/>
      <c r="H2755" s="142"/>
      <c r="I2755" s="142"/>
    </row>
    <row r="2756" spans="1:9" x14ac:dyDescent="0.2">
      <c r="A2756" s="142"/>
      <c r="B2756" s="142"/>
      <c r="C2756" s="142"/>
      <c r="D2756" s="142"/>
      <c r="E2756" s="142"/>
      <c r="F2756" s="142"/>
      <c r="G2756" s="142"/>
      <c r="H2756" s="142"/>
      <c r="I2756" s="142"/>
    </row>
    <row r="2757" spans="1:9" x14ac:dyDescent="0.2">
      <c r="A2757" s="142"/>
      <c r="B2757" s="142"/>
      <c r="C2757" s="142"/>
      <c r="D2757" s="142"/>
      <c r="E2757" s="142"/>
      <c r="F2757" s="142"/>
      <c r="G2757" s="142"/>
      <c r="H2757" s="142"/>
      <c r="I2757" s="142"/>
    </row>
    <row r="2758" spans="1:9" x14ac:dyDescent="0.2">
      <c r="A2758" s="142"/>
      <c r="B2758" s="142"/>
      <c r="C2758" s="142"/>
      <c r="D2758" s="142"/>
      <c r="E2758" s="142"/>
      <c r="F2758" s="142"/>
      <c r="G2758" s="142"/>
      <c r="H2758" s="142"/>
      <c r="I2758" s="142"/>
    </row>
    <row r="2759" spans="1:9" x14ac:dyDescent="0.2">
      <c r="A2759" s="142"/>
      <c r="B2759" s="142"/>
      <c r="C2759" s="142"/>
      <c r="D2759" s="142"/>
      <c r="E2759" s="142"/>
      <c r="F2759" s="142"/>
      <c r="G2759" s="142"/>
      <c r="H2759" s="142"/>
      <c r="I2759" s="142"/>
    </row>
    <row r="2760" spans="1:9" x14ac:dyDescent="0.2">
      <c r="A2760" s="142"/>
      <c r="B2760" s="142"/>
      <c r="C2760" s="142"/>
      <c r="D2760" s="142"/>
      <c r="E2760" s="142"/>
      <c r="F2760" s="142"/>
      <c r="G2760" s="142"/>
      <c r="H2760" s="142"/>
      <c r="I2760" s="142"/>
    </row>
    <row r="2761" spans="1:9" x14ac:dyDescent="0.2">
      <c r="A2761" s="142"/>
      <c r="B2761" s="142"/>
      <c r="C2761" s="142"/>
      <c r="D2761" s="142"/>
      <c r="E2761" s="142"/>
      <c r="F2761" s="142"/>
      <c r="G2761" s="142"/>
      <c r="H2761" s="142"/>
      <c r="I2761" s="142"/>
    </row>
    <row r="2762" spans="1:9" x14ac:dyDescent="0.2">
      <c r="A2762" s="142"/>
      <c r="B2762" s="142"/>
      <c r="C2762" s="142"/>
      <c r="D2762" s="142"/>
      <c r="E2762" s="142"/>
      <c r="F2762" s="142"/>
      <c r="G2762" s="142"/>
      <c r="H2762" s="142"/>
      <c r="I2762" s="142"/>
    </row>
    <row r="2763" spans="1:9" x14ac:dyDescent="0.2">
      <c r="A2763" s="142"/>
      <c r="B2763" s="142"/>
      <c r="C2763" s="142"/>
      <c r="D2763" s="142"/>
      <c r="E2763" s="142"/>
      <c r="F2763" s="142"/>
      <c r="G2763" s="142"/>
      <c r="H2763" s="142"/>
      <c r="I2763" s="142"/>
    </row>
    <row r="2764" spans="1:9" x14ac:dyDescent="0.2">
      <c r="A2764" s="142"/>
      <c r="B2764" s="142"/>
      <c r="C2764" s="142"/>
      <c r="D2764" s="142"/>
      <c r="E2764" s="142"/>
      <c r="F2764" s="142"/>
      <c r="G2764" s="142"/>
      <c r="H2764" s="142"/>
      <c r="I2764" s="142"/>
    </row>
    <row r="2765" spans="1:9" x14ac:dyDescent="0.2">
      <c r="A2765" s="142"/>
      <c r="B2765" s="142"/>
      <c r="C2765" s="142"/>
      <c r="D2765" s="142"/>
      <c r="E2765" s="142"/>
      <c r="F2765" s="142"/>
      <c r="G2765" s="142"/>
      <c r="H2765" s="142"/>
      <c r="I2765" s="142"/>
    </row>
    <row r="2766" spans="1:9" x14ac:dyDescent="0.2">
      <c r="A2766" s="142"/>
      <c r="B2766" s="142"/>
      <c r="C2766" s="142"/>
      <c r="D2766" s="142"/>
      <c r="E2766" s="142"/>
      <c r="F2766" s="142"/>
      <c r="G2766" s="142"/>
      <c r="H2766" s="142"/>
      <c r="I2766" s="142"/>
    </row>
    <row r="2767" spans="1:9" x14ac:dyDescent="0.2">
      <c r="A2767" s="142"/>
      <c r="B2767" s="142"/>
      <c r="C2767" s="142"/>
      <c r="D2767" s="142"/>
      <c r="E2767" s="142"/>
      <c r="F2767" s="142"/>
      <c r="G2767" s="142"/>
      <c r="H2767" s="142"/>
      <c r="I2767" s="142"/>
    </row>
    <row r="2768" spans="1:9" x14ac:dyDescent="0.2">
      <c r="A2768" s="142"/>
      <c r="B2768" s="142"/>
      <c r="C2768" s="142"/>
      <c r="D2768" s="142"/>
      <c r="E2768" s="142"/>
      <c r="F2768" s="142"/>
      <c r="G2768" s="142"/>
      <c r="H2768" s="142"/>
      <c r="I2768" s="142"/>
    </row>
    <row r="2769" spans="1:9" x14ac:dyDescent="0.2">
      <c r="A2769" s="142"/>
      <c r="B2769" s="142"/>
      <c r="C2769" s="142"/>
      <c r="D2769" s="142"/>
      <c r="E2769" s="142"/>
      <c r="F2769" s="142"/>
      <c r="G2769" s="142"/>
      <c r="H2769" s="142"/>
      <c r="I2769" s="142"/>
    </row>
    <row r="2770" spans="1:9" x14ac:dyDescent="0.2">
      <c r="A2770" s="142"/>
      <c r="B2770" s="142"/>
      <c r="C2770" s="142"/>
      <c r="D2770" s="142"/>
      <c r="E2770" s="142"/>
      <c r="F2770" s="142"/>
      <c r="G2770" s="142"/>
      <c r="H2770" s="142"/>
      <c r="I2770" s="142"/>
    </row>
    <row r="2771" spans="1:9" x14ac:dyDescent="0.2">
      <c r="A2771" s="142"/>
      <c r="B2771" s="142"/>
      <c r="C2771" s="142"/>
      <c r="D2771" s="142"/>
      <c r="E2771" s="142"/>
      <c r="F2771" s="142"/>
      <c r="G2771" s="142"/>
      <c r="H2771" s="142"/>
      <c r="I2771" s="142"/>
    </row>
    <row r="2772" spans="1:9" x14ac:dyDescent="0.2">
      <c r="A2772" s="142"/>
      <c r="B2772" s="142"/>
      <c r="C2772" s="142"/>
      <c r="D2772" s="142"/>
      <c r="E2772" s="142"/>
      <c r="F2772" s="142"/>
      <c r="G2772" s="142"/>
      <c r="H2772" s="142"/>
      <c r="I2772" s="142"/>
    </row>
    <row r="2773" spans="1:9" x14ac:dyDescent="0.2">
      <c r="A2773" s="142"/>
      <c r="B2773" s="142"/>
      <c r="C2773" s="142"/>
      <c r="D2773" s="142"/>
      <c r="E2773" s="142"/>
      <c r="F2773" s="142"/>
      <c r="G2773" s="142"/>
      <c r="H2773" s="142"/>
      <c r="I2773" s="142"/>
    </row>
    <row r="2774" spans="1:9" x14ac:dyDescent="0.2">
      <c r="A2774" s="142"/>
      <c r="B2774" s="142"/>
      <c r="C2774" s="142"/>
      <c r="D2774" s="142"/>
      <c r="E2774" s="142"/>
      <c r="F2774" s="142"/>
      <c r="G2774" s="142"/>
      <c r="H2774" s="142"/>
      <c r="I2774" s="142"/>
    </row>
    <row r="2775" spans="1:9" x14ac:dyDescent="0.2">
      <c r="A2775" s="142"/>
      <c r="B2775" s="142"/>
      <c r="C2775" s="142"/>
      <c r="D2775" s="142"/>
      <c r="E2775" s="142"/>
      <c r="F2775" s="142"/>
      <c r="G2775" s="142"/>
      <c r="H2775" s="142"/>
      <c r="I2775" s="142"/>
    </row>
    <row r="2776" spans="1:9" x14ac:dyDescent="0.2">
      <c r="A2776" s="142"/>
      <c r="B2776" s="142"/>
      <c r="C2776" s="142"/>
      <c r="D2776" s="142"/>
      <c r="E2776" s="142"/>
      <c r="F2776" s="142"/>
      <c r="G2776" s="142"/>
      <c r="H2776" s="142"/>
      <c r="I2776" s="142"/>
    </row>
    <row r="2777" spans="1:9" x14ac:dyDescent="0.2">
      <c r="A2777" s="142"/>
      <c r="B2777" s="142"/>
      <c r="C2777" s="142"/>
      <c r="D2777" s="142"/>
      <c r="E2777" s="142"/>
      <c r="F2777" s="142"/>
      <c r="G2777" s="142"/>
      <c r="H2777" s="142"/>
      <c r="I2777" s="142"/>
    </row>
    <row r="2778" spans="1:9" x14ac:dyDescent="0.2">
      <c r="A2778" s="142"/>
      <c r="B2778" s="142"/>
      <c r="C2778" s="142"/>
      <c r="D2778" s="142"/>
      <c r="E2778" s="142"/>
      <c r="F2778" s="142"/>
      <c r="G2778" s="142"/>
      <c r="H2778" s="142"/>
      <c r="I2778" s="142"/>
    </row>
    <row r="2779" spans="1:9" x14ac:dyDescent="0.2">
      <c r="A2779" s="142"/>
      <c r="B2779" s="142"/>
      <c r="C2779" s="142"/>
      <c r="D2779" s="142"/>
      <c r="E2779" s="142"/>
      <c r="F2779" s="142"/>
      <c r="G2779" s="142"/>
      <c r="H2779" s="142"/>
      <c r="I2779" s="142"/>
    </row>
    <row r="2780" spans="1:9" x14ac:dyDescent="0.2">
      <c r="A2780" s="142"/>
      <c r="B2780" s="142"/>
      <c r="C2780" s="142"/>
      <c r="D2780" s="142"/>
      <c r="E2780" s="142"/>
      <c r="F2780" s="142"/>
      <c r="G2780" s="142"/>
      <c r="H2780" s="142"/>
      <c r="I2780" s="142"/>
    </row>
    <row r="2781" spans="1:9" x14ac:dyDescent="0.2">
      <c r="A2781" s="142"/>
      <c r="B2781" s="142"/>
      <c r="C2781" s="142"/>
      <c r="D2781" s="142"/>
      <c r="E2781" s="142"/>
      <c r="F2781" s="142"/>
      <c r="G2781" s="142"/>
      <c r="H2781" s="142"/>
      <c r="I2781" s="142"/>
    </row>
    <row r="2782" spans="1:9" x14ac:dyDescent="0.2">
      <c r="A2782" s="142"/>
      <c r="B2782" s="142"/>
      <c r="C2782" s="142"/>
      <c r="D2782" s="142"/>
      <c r="E2782" s="142"/>
      <c r="F2782" s="142"/>
      <c r="G2782" s="142"/>
      <c r="H2782" s="142"/>
      <c r="I2782" s="142"/>
    </row>
    <row r="2783" spans="1:9" x14ac:dyDescent="0.2">
      <c r="A2783" s="142"/>
      <c r="B2783" s="142"/>
      <c r="C2783" s="142"/>
      <c r="D2783" s="142"/>
      <c r="E2783" s="142"/>
      <c r="F2783" s="142"/>
      <c r="G2783" s="142"/>
      <c r="H2783" s="142"/>
      <c r="I2783" s="142"/>
    </row>
    <row r="2784" spans="1:9" x14ac:dyDescent="0.2">
      <c r="A2784" s="142"/>
      <c r="B2784" s="142"/>
      <c r="C2784" s="142"/>
      <c r="D2784" s="142"/>
      <c r="E2784" s="142"/>
      <c r="F2784" s="142"/>
      <c r="G2784" s="142"/>
      <c r="H2784" s="142"/>
      <c r="I2784" s="142"/>
    </row>
    <row r="2785" spans="1:9" x14ac:dyDescent="0.2">
      <c r="A2785" s="142"/>
      <c r="B2785" s="142"/>
      <c r="C2785" s="142"/>
      <c r="D2785" s="142"/>
      <c r="E2785" s="142"/>
      <c r="F2785" s="142"/>
      <c r="G2785" s="142"/>
      <c r="H2785" s="142"/>
      <c r="I2785" s="142"/>
    </row>
    <row r="2786" spans="1:9" x14ac:dyDescent="0.2">
      <c r="A2786" s="142"/>
      <c r="B2786" s="142"/>
      <c r="C2786" s="142"/>
      <c r="D2786" s="142"/>
      <c r="E2786" s="142"/>
      <c r="F2786" s="142"/>
      <c r="G2786" s="142"/>
      <c r="H2786" s="142"/>
      <c r="I2786" s="142"/>
    </row>
    <row r="2787" spans="1:9" x14ac:dyDescent="0.2">
      <c r="A2787" s="142"/>
      <c r="B2787" s="142"/>
      <c r="C2787" s="142"/>
      <c r="D2787" s="142"/>
      <c r="E2787" s="142"/>
      <c r="F2787" s="142"/>
      <c r="G2787" s="142"/>
      <c r="H2787" s="142"/>
      <c r="I2787" s="142"/>
    </row>
    <row r="2788" spans="1:9" x14ac:dyDescent="0.2">
      <c r="A2788" s="142"/>
      <c r="B2788" s="142"/>
      <c r="C2788" s="142"/>
      <c r="D2788" s="142"/>
      <c r="E2788" s="142"/>
      <c r="F2788" s="142"/>
      <c r="G2788" s="142"/>
      <c r="H2788" s="142"/>
      <c r="I2788" s="142"/>
    </row>
    <row r="2789" spans="1:9" x14ac:dyDescent="0.2">
      <c r="A2789" s="142"/>
      <c r="B2789" s="142"/>
      <c r="C2789" s="142"/>
      <c r="D2789" s="142"/>
      <c r="E2789" s="142"/>
      <c r="F2789" s="142"/>
      <c r="G2789" s="142"/>
      <c r="H2789" s="142"/>
      <c r="I2789" s="142"/>
    </row>
    <row r="2790" spans="1:9" x14ac:dyDescent="0.2">
      <c r="A2790" s="142"/>
      <c r="B2790" s="142"/>
      <c r="C2790" s="142"/>
      <c r="D2790" s="142"/>
      <c r="E2790" s="142"/>
      <c r="F2790" s="142"/>
      <c r="G2790" s="142"/>
      <c r="H2790" s="142"/>
      <c r="I2790" s="142"/>
    </row>
    <row r="2791" spans="1:9" x14ac:dyDescent="0.2">
      <c r="A2791" s="142"/>
      <c r="B2791" s="142"/>
      <c r="C2791" s="142"/>
      <c r="D2791" s="142"/>
      <c r="E2791" s="142"/>
      <c r="F2791" s="142"/>
      <c r="G2791" s="142"/>
      <c r="H2791" s="142"/>
      <c r="I2791" s="142"/>
    </row>
    <row r="2792" spans="1:9" x14ac:dyDescent="0.2">
      <c r="A2792" s="142"/>
      <c r="B2792" s="142"/>
      <c r="C2792" s="142"/>
      <c r="D2792" s="142"/>
      <c r="E2792" s="142"/>
      <c r="F2792" s="142"/>
      <c r="G2792" s="142"/>
      <c r="H2792" s="142"/>
      <c r="I2792" s="142"/>
    </row>
    <row r="2793" spans="1:9" x14ac:dyDescent="0.2">
      <c r="A2793" s="142"/>
      <c r="B2793" s="142"/>
      <c r="C2793" s="142"/>
      <c r="D2793" s="142"/>
      <c r="E2793" s="142"/>
      <c r="F2793" s="142"/>
      <c r="G2793" s="142"/>
      <c r="H2793" s="142"/>
      <c r="I2793" s="142"/>
    </row>
    <row r="2794" spans="1:9" x14ac:dyDescent="0.2">
      <c r="A2794" s="142"/>
      <c r="B2794" s="142"/>
      <c r="C2794" s="142"/>
      <c r="D2794" s="142"/>
      <c r="E2794" s="142"/>
      <c r="F2794" s="142"/>
      <c r="G2794" s="142"/>
      <c r="H2794" s="142"/>
      <c r="I2794" s="142"/>
    </row>
    <row r="2795" spans="1:9" x14ac:dyDescent="0.2">
      <c r="A2795" s="142"/>
      <c r="B2795" s="142"/>
      <c r="C2795" s="142"/>
      <c r="D2795" s="142"/>
      <c r="E2795" s="142"/>
      <c r="F2795" s="142"/>
      <c r="G2795" s="142"/>
      <c r="H2795" s="142"/>
      <c r="I2795" s="142"/>
    </row>
    <row r="2796" spans="1:9" x14ac:dyDescent="0.2">
      <c r="A2796" s="142"/>
      <c r="B2796" s="142"/>
      <c r="C2796" s="142"/>
      <c r="D2796" s="142"/>
      <c r="E2796" s="142"/>
      <c r="F2796" s="142"/>
      <c r="G2796" s="142"/>
      <c r="H2796" s="142"/>
      <c r="I2796" s="142"/>
    </row>
    <row r="2797" spans="1:9" x14ac:dyDescent="0.2">
      <c r="A2797" s="142"/>
      <c r="B2797" s="142"/>
      <c r="C2797" s="142"/>
      <c r="D2797" s="142"/>
      <c r="E2797" s="142"/>
      <c r="F2797" s="142"/>
      <c r="G2797" s="142"/>
      <c r="H2797" s="142"/>
      <c r="I2797" s="142"/>
    </row>
    <row r="2798" spans="1:9" x14ac:dyDescent="0.2">
      <c r="A2798" s="142"/>
      <c r="B2798" s="142"/>
      <c r="C2798" s="142"/>
      <c r="D2798" s="142"/>
      <c r="E2798" s="142"/>
      <c r="F2798" s="142"/>
      <c r="G2798" s="142"/>
      <c r="H2798" s="142"/>
      <c r="I2798" s="142"/>
    </row>
    <row r="2799" spans="1:9" x14ac:dyDescent="0.2">
      <c r="A2799" s="142"/>
      <c r="B2799" s="142"/>
      <c r="C2799" s="142"/>
      <c r="D2799" s="142"/>
      <c r="E2799" s="142"/>
      <c r="F2799" s="142"/>
      <c r="G2799" s="142"/>
      <c r="H2799" s="142"/>
      <c r="I2799" s="142"/>
    </row>
    <row r="2800" spans="1:9" x14ac:dyDescent="0.2">
      <c r="A2800" s="142"/>
      <c r="B2800" s="142"/>
      <c r="C2800" s="142"/>
      <c r="D2800" s="142"/>
      <c r="E2800" s="142"/>
      <c r="F2800" s="142"/>
      <c r="G2800" s="142"/>
      <c r="H2800" s="142"/>
      <c r="I2800" s="142"/>
    </row>
    <row r="2801" spans="1:9" x14ac:dyDescent="0.2">
      <c r="A2801" s="142"/>
      <c r="B2801" s="142"/>
      <c r="C2801" s="142"/>
      <c r="D2801" s="142"/>
      <c r="E2801" s="142"/>
      <c r="F2801" s="142"/>
      <c r="G2801" s="142"/>
      <c r="H2801" s="142"/>
      <c r="I2801" s="142"/>
    </row>
    <row r="2802" spans="1:9" x14ac:dyDescent="0.2">
      <c r="A2802" s="142"/>
      <c r="B2802" s="142"/>
      <c r="C2802" s="142"/>
      <c r="D2802" s="142"/>
      <c r="E2802" s="142"/>
      <c r="F2802" s="142"/>
      <c r="G2802" s="142"/>
      <c r="H2802" s="142"/>
      <c r="I2802" s="142"/>
    </row>
    <row r="2803" spans="1:9" x14ac:dyDescent="0.2">
      <c r="A2803" s="142"/>
      <c r="B2803" s="142"/>
      <c r="C2803" s="142"/>
      <c r="D2803" s="142"/>
      <c r="E2803" s="142"/>
      <c r="F2803" s="142"/>
      <c r="G2803" s="142"/>
      <c r="H2803" s="142"/>
      <c r="I2803" s="142"/>
    </row>
    <row r="2804" spans="1:9" x14ac:dyDescent="0.2">
      <c r="A2804" s="142"/>
      <c r="B2804" s="142"/>
      <c r="C2804" s="142"/>
      <c r="D2804" s="142"/>
      <c r="E2804" s="142"/>
      <c r="F2804" s="142"/>
      <c r="G2804" s="142"/>
      <c r="H2804" s="142"/>
      <c r="I2804" s="142"/>
    </row>
    <row r="2805" spans="1:9" x14ac:dyDescent="0.2">
      <c r="A2805" s="142"/>
      <c r="B2805" s="142"/>
      <c r="C2805" s="142"/>
      <c r="D2805" s="142"/>
      <c r="E2805" s="142"/>
      <c r="F2805" s="142"/>
      <c r="G2805" s="142"/>
      <c r="H2805" s="142"/>
      <c r="I2805" s="142"/>
    </row>
    <row r="2806" spans="1:9" x14ac:dyDescent="0.2">
      <c r="A2806" s="142"/>
      <c r="B2806" s="142"/>
      <c r="C2806" s="142"/>
      <c r="D2806" s="142"/>
      <c r="E2806" s="142"/>
      <c r="F2806" s="142"/>
      <c r="G2806" s="142"/>
      <c r="H2806" s="142"/>
      <c r="I2806" s="142"/>
    </row>
    <row r="2807" spans="1:9" x14ac:dyDescent="0.2">
      <c r="A2807" s="142"/>
      <c r="B2807" s="142"/>
      <c r="C2807" s="142"/>
      <c r="D2807" s="142"/>
      <c r="E2807" s="142"/>
      <c r="F2807" s="142"/>
      <c r="G2807" s="142"/>
      <c r="H2807" s="142"/>
      <c r="I2807" s="142"/>
    </row>
    <row r="2808" spans="1:9" x14ac:dyDescent="0.2">
      <c r="A2808" s="142"/>
      <c r="B2808" s="142"/>
      <c r="C2808" s="142"/>
      <c r="D2808" s="142"/>
      <c r="E2808" s="142"/>
      <c r="F2808" s="142"/>
      <c r="G2808" s="142"/>
      <c r="H2808" s="142"/>
      <c r="I2808" s="142"/>
    </row>
    <row r="2809" spans="1:9" x14ac:dyDescent="0.2">
      <c r="A2809" s="142"/>
      <c r="B2809" s="142"/>
      <c r="C2809" s="142"/>
      <c r="D2809" s="142"/>
      <c r="E2809" s="142"/>
      <c r="F2809" s="142"/>
      <c r="G2809" s="142"/>
      <c r="H2809" s="142"/>
      <c r="I2809" s="142"/>
    </row>
    <row r="2810" spans="1:9" x14ac:dyDescent="0.2">
      <c r="A2810" s="142"/>
      <c r="B2810" s="142"/>
      <c r="C2810" s="142"/>
      <c r="D2810" s="142"/>
      <c r="E2810" s="142"/>
      <c r="F2810" s="142"/>
      <c r="G2810" s="142"/>
      <c r="H2810" s="142"/>
      <c r="I2810" s="142"/>
    </row>
    <row r="2811" spans="1:9" x14ac:dyDescent="0.2">
      <c r="A2811" s="142"/>
      <c r="B2811" s="142"/>
      <c r="C2811" s="142"/>
      <c r="D2811" s="142"/>
      <c r="E2811" s="142"/>
      <c r="F2811" s="142"/>
      <c r="G2811" s="142"/>
      <c r="H2811" s="142"/>
      <c r="I2811" s="142"/>
    </row>
    <row r="2812" spans="1:9" x14ac:dyDescent="0.2">
      <c r="A2812" s="142"/>
      <c r="B2812" s="142"/>
      <c r="C2812" s="142"/>
      <c r="D2812" s="142"/>
      <c r="E2812" s="142"/>
      <c r="F2812" s="142"/>
      <c r="G2812" s="142"/>
      <c r="H2812" s="142"/>
      <c r="I2812" s="142"/>
    </row>
    <row r="2813" spans="1:9" x14ac:dyDescent="0.2">
      <c r="A2813" s="142"/>
      <c r="B2813" s="142"/>
      <c r="C2813" s="142"/>
      <c r="D2813" s="142"/>
      <c r="E2813" s="142"/>
      <c r="F2813" s="142"/>
      <c r="G2813" s="142"/>
      <c r="H2813" s="142"/>
      <c r="I2813" s="142"/>
    </row>
    <row r="2814" spans="1:9" x14ac:dyDescent="0.2">
      <c r="A2814" s="142"/>
      <c r="B2814" s="142"/>
      <c r="C2814" s="142"/>
      <c r="D2814" s="142"/>
      <c r="E2814" s="142"/>
      <c r="F2814" s="142"/>
      <c r="G2814" s="142"/>
      <c r="H2814" s="142"/>
      <c r="I2814" s="142"/>
    </row>
    <row r="2815" spans="1:9" x14ac:dyDescent="0.2">
      <c r="A2815" s="142"/>
      <c r="B2815" s="142"/>
      <c r="C2815" s="142"/>
      <c r="D2815" s="142"/>
      <c r="E2815" s="142"/>
      <c r="F2815" s="142"/>
      <c r="G2815" s="142"/>
      <c r="H2815" s="142"/>
      <c r="I2815" s="142"/>
    </row>
    <row r="2816" spans="1:9" x14ac:dyDescent="0.2">
      <c r="A2816" s="142"/>
      <c r="B2816" s="142"/>
      <c r="C2816" s="142"/>
      <c r="D2816" s="142"/>
      <c r="E2816" s="142"/>
      <c r="F2816" s="142"/>
      <c r="G2816" s="142"/>
      <c r="H2816" s="142"/>
      <c r="I2816" s="142"/>
    </row>
    <row r="2817" spans="1:9" x14ac:dyDescent="0.2">
      <c r="A2817" s="142"/>
      <c r="B2817" s="142"/>
      <c r="C2817" s="142"/>
      <c r="D2817" s="142"/>
      <c r="E2817" s="142"/>
      <c r="F2817" s="142"/>
      <c r="G2817" s="142"/>
      <c r="H2817" s="142"/>
      <c r="I2817" s="142"/>
    </row>
    <row r="2818" spans="1:9" x14ac:dyDescent="0.2">
      <c r="A2818" s="142"/>
      <c r="B2818" s="142"/>
      <c r="C2818" s="142"/>
      <c r="D2818" s="142"/>
      <c r="E2818" s="142"/>
      <c r="F2818" s="142"/>
      <c r="G2818" s="142"/>
      <c r="H2818" s="142"/>
      <c r="I2818" s="142"/>
    </row>
    <row r="2819" spans="1:9" x14ac:dyDescent="0.2">
      <c r="A2819" s="142"/>
      <c r="B2819" s="142"/>
      <c r="C2819" s="142"/>
      <c r="D2819" s="142"/>
      <c r="E2819" s="142"/>
      <c r="F2819" s="142"/>
      <c r="G2819" s="142"/>
      <c r="H2819" s="142"/>
      <c r="I2819" s="142"/>
    </row>
    <row r="2820" spans="1:9" x14ac:dyDescent="0.2">
      <c r="A2820" s="142"/>
      <c r="B2820" s="142"/>
      <c r="C2820" s="142"/>
      <c r="D2820" s="142"/>
      <c r="E2820" s="142"/>
      <c r="F2820" s="142"/>
      <c r="G2820" s="142"/>
      <c r="H2820" s="142"/>
      <c r="I2820" s="142"/>
    </row>
    <row r="2821" spans="1:9" x14ac:dyDescent="0.2">
      <c r="A2821" s="142"/>
      <c r="B2821" s="142"/>
      <c r="C2821" s="142"/>
      <c r="D2821" s="142"/>
      <c r="E2821" s="142"/>
      <c r="F2821" s="142"/>
      <c r="G2821" s="142"/>
      <c r="H2821" s="142"/>
      <c r="I2821" s="142"/>
    </row>
    <row r="2822" spans="1:9" x14ac:dyDescent="0.2">
      <c r="A2822" s="142"/>
      <c r="B2822" s="142"/>
      <c r="C2822" s="142"/>
      <c r="D2822" s="142"/>
      <c r="E2822" s="142"/>
      <c r="F2822" s="142"/>
      <c r="G2822" s="142"/>
      <c r="H2822" s="142"/>
      <c r="I2822" s="142"/>
    </row>
    <row r="2823" spans="1:9" x14ac:dyDescent="0.2">
      <c r="A2823" s="142"/>
      <c r="B2823" s="142"/>
      <c r="C2823" s="142"/>
      <c r="D2823" s="142"/>
      <c r="E2823" s="142"/>
      <c r="F2823" s="142"/>
      <c r="G2823" s="142"/>
      <c r="H2823" s="142"/>
      <c r="I2823" s="142"/>
    </row>
    <row r="2824" spans="1:9" x14ac:dyDescent="0.2">
      <c r="A2824" s="142"/>
      <c r="B2824" s="142"/>
      <c r="C2824" s="142"/>
      <c r="D2824" s="142"/>
      <c r="E2824" s="142"/>
      <c r="F2824" s="142"/>
      <c r="G2824" s="142"/>
      <c r="H2824" s="142"/>
      <c r="I2824" s="142"/>
    </row>
    <row r="2825" spans="1:9" x14ac:dyDescent="0.2">
      <c r="A2825" s="142"/>
      <c r="B2825" s="142"/>
      <c r="C2825" s="142"/>
      <c r="D2825" s="142"/>
      <c r="E2825" s="142"/>
      <c r="F2825" s="142"/>
      <c r="G2825" s="142"/>
      <c r="H2825" s="142"/>
      <c r="I2825" s="142"/>
    </row>
    <row r="2826" spans="1:9" x14ac:dyDescent="0.2">
      <c r="A2826" s="142"/>
      <c r="B2826" s="142"/>
      <c r="C2826" s="142"/>
      <c r="D2826" s="142"/>
      <c r="E2826" s="142"/>
      <c r="F2826" s="142"/>
      <c r="G2826" s="142"/>
      <c r="H2826" s="142"/>
      <c r="I2826" s="142"/>
    </row>
    <row r="2827" spans="1:9" x14ac:dyDescent="0.2">
      <c r="A2827" s="142"/>
      <c r="B2827" s="142"/>
      <c r="C2827" s="142"/>
      <c r="D2827" s="142"/>
      <c r="E2827" s="142"/>
      <c r="F2827" s="142"/>
      <c r="G2827" s="142"/>
      <c r="H2827" s="142"/>
      <c r="I2827" s="142"/>
    </row>
    <row r="2828" spans="1:9" x14ac:dyDescent="0.2">
      <c r="A2828" s="142"/>
      <c r="B2828" s="142"/>
      <c r="C2828" s="142"/>
      <c r="D2828" s="142"/>
      <c r="E2828" s="142"/>
      <c r="F2828" s="142"/>
      <c r="G2828" s="142"/>
      <c r="H2828" s="142"/>
      <c r="I2828" s="142"/>
    </row>
    <row r="2829" spans="1:9" x14ac:dyDescent="0.2">
      <c r="A2829" s="142"/>
      <c r="B2829" s="142"/>
      <c r="C2829" s="142"/>
      <c r="D2829" s="142"/>
      <c r="E2829" s="142"/>
      <c r="F2829" s="142"/>
      <c r="G2829" s="142"/>
      <c r="H2829" s="142"/>
      <c r="I2829" s="142"/>
    </row>
    <row r="2830" spans="1:9" x14ac:dyDescent="0.2">
      <c r="A2830" s="142"/>
      <c r="B2830" s="142"/>
      <c r="C2830" s="142"/>
      <c r="D2830" s="142"/>
      <c r="E2830" s="142"/>
      <c r="F2830" s="142"/>
      <c r="G2830" s="142"/>
      <c r="H2830" s="142"/>
      <c r="I2830" s="142"/>
    </row>
    <row r="2831" spans="1:9" x14ac:dyDescent="0.2">
      <c r="A2831" s="142"/>
      <c r="B2831" s="142"/>
      <c r="C2831" s="142"/>
      <c r="D2831" s="142"/>
      <c r="E2831" s="142"/>
      <c r="F2831" s="142"/>
      <c r="G2831" s="142"/>
      <c r="H2831" s="142"/>
      <c r="I2831" s="142"/>
    </row>
    <row r="2832" spans="1:9" x14ac:dyDescent="0.2">
      <c r="A2832" s="142"/>
      <c r="B2832" s="142"/>
      <c r="C2832" s="142"/>
      <c r="D2832" s="142"/>
      <c r="E2832" s="142"/>
      <c r="F2832" s="142"/>
      <c r="G2832" s="142"/>
      <c r="H2832" s="142"/>
      <c r="I2832" s="142"/>
    </row>
    <row r="2833" spans="1:9" x14ac:dyDescent="0.2">
      <c r="A2833" s="142"/>
      <c r="B2833" s="142"/>
      <c r="C2833" s="142"/>
      <c r="D2833" s="142"/>
      <c r="E2833" s="142"/>
      <c r="F2833" s="142"/>
      <c r="G2833" s="142"/>
      <c r="H2833" s="142"/>
      <c r="I2833" s="142"/>
    </row>
    <row r="2834" spans="1:9" x14ac:dyDescent="0.2">
      <c r="A2834" s="142"/>
      <c r="B2834" s="142"/>
      <c r="C2834" s="142"/>
      <c r="D2834" s="142"/>
      <c r="E2834" s="142"/>
      <c r="F2834" s="142"/>
      <c r="G2834" s="142"/>
      <c r="H2834" s="142"/>
      <c r="I2834" s="142"/>
    </row>
    <row r="2835" spans="1:9" x14ac:dyDescent="0.2">
      <c r="A2835" s="142"/>
      <c r="B2835" s="142"/>
      <c r="C2835" s="142"/>
      <c r="D2835" s="142"/>
      <c r="E2835" s="142"/>
      <c r="F2835" s="142"/>
      <c r="G2835" s="142"/>
      <c r="H2835" s="142"/>
      <c r="I2835" s="142"/>
    </row>
    <row r="2836" spans="1:9" x14ac:dyDescent="0.2">
      <c r="A2836" s="142"/>
      <c r="B2836" s="142"/>
      <c r="C2836" s="142"/>
      <c r="D2836" s="142"/>
      <c r="E2836" s="142"/>
      <c r="F2836" s="142"/>
      <c r="G2836" s="142"/>
      <c r="H2836" s="142"/>
      <c r="I2836" s="142"/>
    </row>
    <row r="2837" spans="1:9" x14ac:dyDescent="0.2">
      <c r="A2837" s="142"/>
      <c r="B2837" s="142"/>
      <c r="C2837" s="142"/>
      <c r="D2837" s="142"/>
      <c r="E2837" s="142"/>
      <c r="F2837" s="142"/>
      <c r="G2837" s="142"/>
      <c r="H2837" s="142"/>
      <c r="I2837" s="142"/>
    </row>
    <row r="2838" spans="1:9" x14ac:dyDescent="0.2">
      <c r="A2838" s="142"/>
      <c r="B2838" s="142"/>
      <c r="C2838" s="142"/>
      <c r="D2838" s="142"/>
      <c r="E2838" s="142"/>
      <c r="F2838" s="142"/>
      <c r="G2838" s="142"/>
      <c r="H2838" s="142"/>
      <c r="I2838" s="142"/>
    </row>
    <row r="2839" spans="1:9" x14ac:dyDescent="0.2">
      <c r="A2839" s="142"/>
      <c r="B2839" s="142"/>
      <c r="C2839" s="142"/>
      <c r="D2839" s="142"/>
      <c r="E2839" s="142"/>
      <c r="F2839" s="142"/>
      <c r="G2839" s="142"/>
      <c r="H2839" s="142"/>
      <c r="I2839" s="142"/>
    </row>
    <row r="2840" spans="1:9" x14ac:dyDescent="0.2">
      <c r="A2840" s="142"/>
      <c r="B2840" s="142"/>
      <c r="C2840" s="142"/>
      <c r="D2840" s="142"/>
      <c r="E2840" s="142"/>
      <c r="F2840" s="142"/>
      <c r="G2840" s="142"/>
      <c r="H2840" s="142"/>
      <c r="I2840" s="142"/>
    </row>
    <row r="2841" spans="1:9" x14ac:dyDescent="0.2">
      <c r="A2841" s="142"/>
      <c r="B2841" s="142"/>
      <c r="C2841" s="142"/>
      <c r="D2841" s="142"/>
      <c r="E2841" s="142"/>
      <c r="F2841" s="142"/>
      <c r="G2841" s="142"/>
      <c r="H2841" s="142"/>
      <c r="I2841" s="142"/>
    </row>
    <row r="2842" spans="1:9" x14ac:dyDescent="0.2">
      <c r="A2842" s="142"/>
      <c r="B2842" s="142"/>
      <c r="C2842" s="142"/>
      <c r="D2842" s="142"/>
      <c r="E2842" s="142"/>
      <c r="F2842" s="142"/>
      <c r="G2842" s="142"/>
      <c r="H2842" s="142"/>
      <c r="I2842" s="142"/>
    </row>
    <row r="2843" spans="1:9" x14ac:dyDescent="0.2">
      <c r="A2843" s="142"/>
      <c r="B2843" s="142"/>
      <c r="C2843" s="142"/>
      <c r="D2843" s="142"/>
      <c r="E2843" s="142"/>
      <c r="F2843" s="142"/>
      <c r="G2843" s="142"/>
      <c r="H2843" s="142"/>
      <c r="I2843" s="142"/>
    </row>
    <row r="2844" spans="1:9" x14ac:dyDescent="0.2">
      <c r="A2844" s="142"/>
      <c r="B2844" s="142"/>
      <c r="C2844" s="142"/>
      <c r="D2844" s="142"/>
      <c r="E2844" s="142"/>
      <c r="F2844" s="142"/>
      <c r="G2844" s="142"/>
      <c r="H2844" s="142"/>
      <c r="I2844" s="142"/>
    </row>
    <row r="2845" spans="1:9" x14ac:dyDescent="0.2">
      <c r="A2845" s="142"/>
      <c r="B2845" s="142"/>
      <c r="C2845" s="142"/>
      <c r="D2845" s="142"/>
      <c r="E2845" s="142"/>
      <c r="F2845" s="142"/>
      <c r="G2845" s="142"/>
      <c r="H2845" s="142"/>
      <c r="I2845" s="142"/>
    </row>
    <row r="2846" spans="1:9" x14ac:dyDescent="0.2">
      <c r="A2846" s="142"/>
      <c r="B2846" s="142"/>
      <c r="C2846" s="142"/>
      <c r="D2846" s="142"/>
      <c r="E2846" s="142"/>
      <c r="F2846" s="142"/>
      <c r="G2846" s="142"/>
      <c r="H2846" s="142"/>
      <c r="I2846" s="142"/>
    </row>
    <row r="2847" spans="1:9" x14ac:dyDescent="0.2">
      <c r="A2847" s="142"/>
      <c r="B2847" s="142"/>
      <c r="C2847" s="142"/>
      <c r="D2847" s="142"/>
      <c r="E2847" s="142"/>
      <c r="F2847" s="142"/>
      <c r="G2847" s="142"/>
      <c r="H2847" s="142"/>
      <c r="I2847" s="142"/>
    </row>
    <row r="2848" spans="1:9" x14ac:dyDescent="0.2">
      <c r="A2848" s="142"/>
      <c r="B2848" s="142"/>
      <c r="C2848" s="142"/>
      <c r="D2848" s="142"/>
      <c r="E2848" s="142"/>
      <c r="F2848" s="142"/>
      <c r="G2848" s="142"/>
      <c r="H2848" s="142"/>
      <c r="I2848" s="142"/>
    </row>
    <row r="2849" spans="1:9" x14ac:dyDescent="0.2">
      <c r="A2849" s="142"/>
      <c r="B2849" s="142"/>
      <c r="C2849" s="142"/>
      <c r="D2849" s="142"/>
      <c r="E2849" s="142"/>
      <c r="F2849" s="142"/>
      <c r="G2849" s="142"/>
      <c r="H2849" s="142"/>
      <c r="I2849" s="142"/>
    </row>
    <row r="2850" spans="1:9" x14ac:dyDescent="0.2">
      <c r="A2850" s="142"/>
      <c r="B2850" s="142"/>
      <c r="C2850" s="142"/>
      <c r="D2850" s="142"/>
      <c r="E2850" s="142"/>
      <c r="F2850" s="142"/>
      <c r="G2850" s="142"/>
      <c r="H2850" s="142"/>
      <c r="I2850" s="142"/>
    </row>
    <row r="2851" spans="1:9" x14ac:dyDescent="0.2">
      <c r="A2851" s="142"/>
      <c r="B2851" s="142"/>
      <c r="C2851" s="142"/>
      <c r="D2851" s="142"/>
      <c r="E2851" s="142"/>
      <c r="F2851" s="142"/>
      <c r="G2851" s="142"/>
      <c r="H2851" s="142"/>
      <c r="I2851" s="142"/>
    </row>
    <row r="2852" spans="1:9" x14ac:dyDescent="0.2">
      <c r="A2852" s="142"/>
      <c r="B2852" s="142"/>
      <c r="C2852" s="142"/>
      <c r="D2852" s="142"/>
      <c r="E2852" s="142"/>
      <c r="F2852" s="142"/>
      <c r="G2852" s="142"/>
      <c r="H2852" s="142"/>
      <c r="I2852" s="142"/>
    </row>
    <row r="2853" spans="1:9" x14ac:dyDescent="0.2">
      <c r="A2853" s="142"/>
      <c r="B2853" s="142"/>
      <c r="C2853" s="142"/>
      <c r="D2853" s="142"/>
      <c r="E2853" s="142"/>
      <c r="F2853" s="142"/>
      <c r="G2853" s="142"/>
      <c r="H2853" s="142"/>
      <c r="I2853" s="142"/>
    </row>
    <row r="2854" spans="1:9" x14ac:dyDescent="0.2">
      <c r="A2854" s="142"/>
      <c r="B2854" s="142"/>
      <c r="C2854" s="142"/>
      <c r="D2854" s="142"/>
      <c r="E2854" s="142"/>
      <c r="F2854" s="142"/>
      <c r="G2854" s="142"/>
      <c r="H2854" s="142"/>
      <c r="I2854" s="142"/>
    </row>
    <row r="2855" spans="1:9" x14ac:dyDescent="0.2">
      <c r="A2855" s="142"/>
      <c r="B2855" s="142"/>
      <c r="C2855" s="142"/>
      <c r="D2855" s="142"/>
      <c r="E2855" s="142"/>
      <c r="F2855" s="142"/>
      <c r="G2855" s="142"/>
      <c r="H2855" s="142"/>
      <c r="I2855" s="142"/>
    </row>
    <row r="2856" spans="1:9" x14ac:dyDescent="0.2">
      <c r="A2856" s="142"/>
      <c r="B2856" s="142"/>
      <c r="C2856" s="142"/>
      <c r="D2856" s="142"/>
      <c r="E2856" s="142"/>
      <c r="F2856" s="142"/>
      <c r="G2856" s="142"/>
      <c r="H2856" s="142"/>
      <c r="I2856" s="142"/>
    </row>
    <row r="2857" spans="1:9" x14ac:dyDescent="0.2">
      <c r="A2857" s="142"/>
      <c r="B2857" s="142"/>
      <c r="C2857" s="142"/>
      <c r="D2857" s="142"/>
      <c r="E2857" s="142"/>
      <c r="F2857" s="142"/>
      <c r="G2857" s="142"/>
      <c r="H2857" s="142"/>
      <c r="I2857" s="142"/>
    </row>
    <row r="2858" spans="1:9" x14ac:dyDescent="0.2">
      <c r="A2858" s="142"/>
      <c r="B2858" s="142"/>
      <c r="C2858" s="142"/>
      <c r="D2858" s="142"/>
      <c r="E2858" s="142"/>
      <c r="F2858" s="142"/>
      <c r="G2858" s="142"/>
      <c r="H2858" s="142"/>
      <c r="I2858" s="142"/>
    </row>
    <row r="2859" spans="1:9" x14ac:dyDescent="0.2">
      <c r="A2859" s="142"/>
      <c r="B2859" s="142"/>
      <c r="C2859" s="142"/>
      <c r="D2859" s="142"/>
      <c r="E2859" s="142"/>
      <c r="F2859" s="142"/>
      <c r="G2859" s="142"/>
      <c r="H2859" s="142"/>
      <c r="I2859" s="142"/>
    </row>
    <row r="2860" spans="1:9" x14ac:dyDescent="0.2">
      <c r="A2860" s="142"/>
      <c r="B2860" s="142"/>
      <c r="C2860" s="142"/>
      <c r="D2860" s="142"/>
      <c r="E2860" s="142"/>
      <c r="F2860" s="142"/>
      <c r="G2860" s="142"/>
      <c r="H2860" s="142"/>
      <c r="I2860" s="142"/>
    </row>
    <row r="2861" spans="1:9" x14ac:dyDescent="0.2">
      <c r="A2861" s="142"/>
      <c r="B2861" s="142"/>
      <c r="C2861" s="142"/>
      <c r="D2861" s="142"/>
      <c r="E2861" s="142"/>
      <c r="F2861" s="142"/>
      <c r="G2861" s="142"/>
      <c r="H2861" s="142"/>
      <c r="I2861" s="142"/>
    </row>
    <row r="2862" spans="1:9" x14ac:dyDescent="0.2">
      <c r="A2862" s="142"/>
      <c r="B2862" s="142"/>
      <c r="C2862" s="142"/>
      <c r="D2862" s="142"/>
      <c r="E2862" s="142"/>
      <c r="F2862" s="142"/>
      <c r="G2862" s="142"/>
      <c r="H2862" s="142"/>
      <c r="I2862" s="142"/>
    </row>
    <row r="2863" spans="1:9" x14ac:dyDescent="0.2">
      <c r="A2863" s="142"/>
      <c r="B2863" s="142"/>
      <c r="C2863" s="142"/>
      <c r="D2863" s="142"/>
      <c r="E2863" s="142"/>
      <c r="F2863" s="142"/>
      <c r="G2863" s="142"/>
      <c r="H2863" s="142"/>
      <c r="I2863" s="142"/>
    </row>
    <row r="2864" spans="1:9" x14ac:dyDescent="0.2">
      <c r="A2864" s="142"/>
      <c r="B2864" s="142"/>
      <c r="C2864" s="142"/>
      <c r="D2864" s="142"/>
      <c r="E2864" s="142"/>
      <c r="F2864" s="142"/>
      <c r="G2864" s="142"/>
      <c r="H2864" s="142"/>
      <c r="I2864" s="142"/>
    </row>
    <row r="2865" spans="1:9" x14ac:dyDescent="0.2">
      <c r="A2865" s="142"/>
      <c r="B2865" s="142"/>
      <c r="C2865" s="142"/>
      <c r="D2865" s="142"/>
      <c r="E2865" s="142"/>
      <c r="F2865" s="142"/>
      <c r="G2865" s="142"/>
      <c r="H2865" s="142"/>
      <c r="I2865" s="142"/>
    </row>
    <row r="2866" spans="1:9" x14ac:dyDescent="0.2">
      <c r="A2866" s="142"/>
      <c r="B2866" s="142"/>
      <c r="C2866" s="142"/>
      <c r="D2866" s="142"/>
      <c r="E2866" s="142"/>
      <c r="F2866" s="142"/>
      <c r="G2866" s="142"/>
      <c r="H2866" s="142"/>
      <c r="I2866" s="142"/>
    </row>
    <row r="2867" spans="1:9" x14ac:dyDescent="0.2">
      <c r="A2867" s="142"/>
      <c r="B2867" s="142"/>
      <c r="C2867" s="142"/>
      <c r="D2867" s="142"/>
      <c r="E2867" s="142"/>
      <c r="F2867" s="142"/>
      <c r="G2867" s="142"/>
      <c r="H2867" s="142"/>
      <c r="I2867" s="142"/>
    </row>
    <row r="2868" spans="1:9" x14ac:dyDescent="0.2">
      <c r="A2868" s="142"/>
      <c r="B2868" s="142"/>
      <c r="C2868" s="142"/>
      <c r="D2868" s="142"/>
      <c r="E2868" s="142"/>
      <c r="F2868" s="142"/>
      <c r="G2868" s="142"/>
      <c r="H2868" s="142"/>
      <c r="I2868" s="142"/>
    </row>
    <row r="2869" spans="1:9" x14ac:dyDescent="0.2">
      <c r="A2869" s="142"/>
      <c r="B2869" s="142"/>
      <c r="C2869" s="142"/>
      <c r="D2869" s="142"/>
      <c r="E2869" s="142"/>
      <c r="F2869" s="142"/>
      <c r="G2869" s="142"/>
      <c r="H2869" s="142"/>
      <c r="I2869" s="142"/>
    </row>
    <row r="2870" spans="1:9" x14ac:dyDescent="0.2">
      <c r="A2870" s="142"/>
      <c r="B2870" s="142"/>
      <c r="C2870" s="142"/>
      <c r="D2870" s="142"/>
      <c r="E2870" s="142"/>
      <c r="F2870" s="142"/>
      <c r="G2870" s="142"/>
      <c r="H2870" s="142"/>
      <c r="I2870" s="142"/>
    </row>
    <row r="2871" spans="1:9" x14ac:dyDescent="0.2">
      <c r="A2871" s="142"/>
      <c r="B2871" s="142"/>
      <c r="C2871" s="142"/>
      <c r="D2871" s="142"/>
      <c r="E2871" s="142"/>
      <c r="F2871" s="142"/>
      <c r="G2871" s="142"/>
      <c r="H2871" s="142"/>
      <c r="I2871" s="142"/>
    </row>
    <row r="2872" spans="1:9" x14ac:dyDescent="0.2">
      <c r="A2872" s="142"/>
      <c r="B2872" s="142"/>
      <c r="C2872" s="142"/>
      <c r="D2872" s="142"/>
      <c r="E2872" s="142"/>
      <c r="F2872" s="142"/>
      <c r="G2872" s="142"/>
      <c r="H2872" s="142"/>
      <c r="I2872" s="142"/>
    </row>
    <row r="2873" spans="1:9" x14ac:dyDescent="0.2">
      <c r="A2873" s="142"/>
      <c r="B2873" s="142"/>
      <c r="C2873" s="142"/>
      <c r="D2873" s="142"/>
      <c r="E2873" s="142"/>
      <c r="F2873" s="142"/>
      <c r="G2873" s="142"/>
      <c r="H2873" s="142"/>
      <c r="I2873" s="142"/>
    </row>
    <row r="2874" spans="1:9" x14ac:dyDescent="0.2">
      <c r="A2874" s="142"/>
      <c r="B2874" s="142"/>
      <c r="C2874" s="142"/>
      <c r="D2874" s="142"/>
      <c r="E2874" s="142"/>
      <c r="F2874" s="142"/>
      <c r="G2874" s="142"/>
      <c r="H2874" s="142"/>
      <c r="I2874" s="142"/>
    </row>
    <row r="2875" spans="1:9" x14ac:dyDescent="0.2">
      <c r="A2875" s="142"/>
      <c r="B2875" s="142"/>
      <c r="C2875" s="142"/>
      <c r="D2875" s="142"/>
      <c r="E2875" s="142"/>
      <c r="F2875" s="142"/>
      <c r="G2875" s="142"/>
      <c r="H2875" s="142"/>
      <c r="I2875" s="142"/>
    </row>
    <row r="2876" spans="1:9" x14ac:dyDescent="0.2">
      <c r="A2876" s="142"/>
      <c r="B2876" s="142"/>
      <c r="C2876" s="142"/>
      <c r="D2876" s="142"/>
      <c r="E2876" s="142"/>
      <c r="F2876" s="142"/>
      <c r="G2876" s="142"/>
      <c r="H2876" s="142"/>
      <c r="I2876" s="142"/>
    </row>
    <row r="2877" spans="1:9" x14ac:dyDescent="0.2">
      <c r="A2877" s="142"/>
      <c r="B2877" s="142"/>
      <c r="C2877" s="142"/>
      <c r="D2877" s="142"/>
      <c r="E2877" s="142"/>
      <c r="F2877" s="142"/>
      <c r="G2877" s="142"/>
      <c r="H2877" s="142"/>
      <c r="I2877" s="142"/>
    </row>
    <row r="2878" spans="1:9" x14ac:dyDescent="0.2">
      <c r="A2878" s="142"/>
      <c r="B2878" s="142"/>
      <c r="C2878" s="142"/>
      <c r="D2878" s="142"/>
      <c r="E2878" s="142"/>
      <c r="F2878" s="142"/>
      <c r="G2878" s="142"/>
      <c r="H2878" s="142"/>
      <c r="I2878" s="142"/>
    </row>
    <row r="2879" spans="1:9" x14ac:dyDescent="0.2">
      <c r="A2879" s="142"/>
      <c r="B2879" s="142"/>
      <c r="C2879" s="142"/>
      <c r="D2879" s="142"/>
      <c r="E2879" s="142"/>
      <c r="F2879" s="142"/>
      <c r="G2879" s="142"/>
      <c r="H2879" s="142"/>
      <c r="I2879" s="142"/>
    </row>
    <row r="2880" spans="1:9" x14ac:dyDescent="0.2">
      <c r="A2880" s="142"/>
      <c r="B2880" s="142"/>
      <c r="C2880" s="142"/>
      <c r="D2880" s="142"/>
      <c r="E2880" s="142"/>
      <c r="F2880" s="142"/>
      <c r="G2880" s="142"/>
      <c r="H2880" s="142"/>
      <c r="I2880" s="142"/>
    </row>
    <row r="2881" spans="1:9" x14ac:dyDescent="0.2">
      <c r="A2881" s="142"/>
      <c r="B2881" s="142"/>
      <c r="C2881" s="142"/>
      <c r="D2881" s="142"/>
      <c r="E2881" s="142"/>
      <c r="F2881" s="142"/>
      <c r="G2881" s="142"/>
      <c r="H2881" s="142"/>
      <c r="I2881" s="142"/>
    </row>
    <row r="2882" spans="1:9" x14ac:dyDescent="0.2">
      <c r="A2882" s="142"/>
      <c r="B2882" s="142"/>
      <c r="C2882" s="142"/>
      <c r="D2882" s="142"/>
      <c r="E2882" s="142"/>
      <c r="F2882" s="142"/>
      <c r="G2882" s="142"/>
      <c r="H2882" s="142"/>
      <c r="I2882" s="142"/>
    </row>
    <row r="2883" spans="1:9" x14ac:dyDescent="0.2">
      <c r="A2883" s="142"/>
      <c r="B2883" s="142"/>
      <c r="C2883" s="142"/>
      <c r="D2883" s="142"/>
      <c r="E2883" s="142"/>
      <c r="F2883" s="142"/>
      <c r="G2883" s="142"/>
      <c r="H2883" s="142"/>
      <c r="I2883" s="142"/>
    </row>
    <row r="2884" spans="1:9" x14ac:dyDescent="0.2">
      <c r="A2884" s="142"/>
      <c r="B2884" s="142"/>
      <c r="C2884" s="142"/>
      <c r="D2884" s="142"/>
      <c r="E2884" s="142"/>
      <c r="F2884" s="142"/>
      <c r="G2884" s="142"/>
      <c r="H2884" s="142"/>
      <c r="I2884" s="142"/>
    </row>
    <row r="2885" spans="1:9" x14ac:dyDescent="0.2">
      <c r="A2885" s="142"/>
      <c r="B2885" s="142"/>
      <c r="C2885" s="142"/>
      <c r="D2885" s="142"/>
      <c r="E2885" s="142"/>
      <c r="F2885" s="142"/>
      <c r="G2885" s="142"/>
      <c r="H2885" s="142"/>
      <c r="I2885" s="142"/>
    </row>
    <row r="2886" spans="1:9" x14ac:dyDescent="0.2">
      <c r="A2886" s="142"/>
      <c r="B2886" s="142"/>
      <c r="C2886" s="142"/>
      <c r="D2886" s="142"/>
      <c r="E2886" s="142"/>
      <c r="F2886" s="142"/>
      <c r="G2886" s="142"/>
      <c r="H2886" s="142"/>
      <c r="I2886" s="142"/>
    </row>
    <row r="2887" spans="1:9" x14ac:dyDescent="0.2">
      <c r="A2887" s="142"/>
      <c r="B2887" s="142"/>
      <c r="C2887" s="142"/>
      <c r="D2887" s="142"/>
      <c r="E2887" s="142"/>
      <c r="F2887" s="142"/>
      <c r="G2887" s="142"/>
      <c r="H2887" s="142"/>
      <c r="I2887" s="142"/>
    </row>
    <row r="2888" spans="1:9" x14ac:dyDescent="0.2">
      <c r="A2888" s="142"/>
      <c r="B2888" s="142"/>
      <c r="C2888" s="142"/>
      <c r="D2888" s="142"/>
      <c r="E2888" s="142"/>
      <c r="F2888" s="142"/>
      <c r="G2888" s="142"/>
      <c r="H2888" s="142"/>
      <c r="I2888" s="142"/>
    </row>
    <row r="2889" spans="1:9" x14ac:dyDescent="0.2">
      <c r="A2889" s="142"/>
      <c r="B2889" s="142"/>
      <c r="C2889" s="142"/>
      <c r="D2889" s="142"/>
      <c r="E2889" s="142"/>
      <c r="F2889" s="142"/>
      <c r="G2889" s="142"/>
      <c r="H2889" s="142"/>
      <c r="I2889" s="142"/>
    </row>
    <row r="2890" spans="1:9" x14ac:dyDescent="0.2">
      <c r="A2890" s="142"/>
      <c r="B2890" s="142"/>
      <c r="C2890" s="142"/>
      <c r="D2890" s="142"/>
      <c r="E2890" s="142"/>
      <c r="F2890" s="142"/>
      <c r="G2890" s="142"/>
      <c r="H2890" s="142"/>
      <c r="I2890" s="142"/>
    </row>
    <row r="2891" spans="1:9" x14ac:dyDescent="0.2">
      <c r="A2891" s="142"/>
      <c r="B2891" s="142"/>
      <c r="C2891" s="142"/>
      <c r="D2891" s="142"/>
      <c r="E2891" s="142"/>
      <c r="F2891" s="142"/>
      <c r="G2891" s="142"/>
      <c r="H2891" s="142"/>
      <c r="I2891" s="142"/>
    </row>
    <row r="2892" spans="1:9" x14ac:dyDescent="0.2">
      <c r="A2892" s="142"/>
      <c r="B2892" s="142"/>
      <c r="C2892" s="142"/>
      <c r="D2892" s="142"/>
      <c r="E2892" s="142"/>
      <c r="F2892" s="142"/>
      <c r="G2892" s="142"/>
      <c r="H2892" s="142"/>
      <c r="I2892" s="142"/>
    </row>
    <row r="2893" spans="1:9" x14ac:dyDescent="0.2">
      <c r="A2893" s="142"/>
      <c r="B2893" s="142"/>
      <c r="C2893" s="142"/>
      <c r="D2893" s="142"/>
      <c r="E2893" s="142"/>
      <c r="F2893" s="142"/>
      <c r="G2893" s="142"/>
      <c r="H2893" s="142"/>
      <c r="I2893" s="142"/>
    </row>
    <row r="2894" spans="1:9" x14ac:dyDescent="0.2">
      <c r="A2894" s="142"/>
      <c r="B2894" s="142"/>
      <c r="C2894" s="142"/>
      <c r="D2894" s="142"/>
      <c r="E2894" s="142"/>
      <c r="F2894" s="142"/>
      <c r="G2894" s="142"/>
      <c r="H2894" s="142"/>
      <c r="I2894" s="142"/>
    </row>
    <row r="2895" spans="1:9" x14ac:dyDescent="0.2">
      <c r="A2895" s="142"/>
      <c r="B2895" s="142"/>
      <c r="C2895" s="142"/>
      <c r="D2895" s="142"/>
      <c r="E2895" s="142"/>
      <c r="F2895" s="142"/>
      <c r="G2895" s="142"/>
      <c r="H2895" s="142"/>
      <c r="I2895" s="142"/>
    </row>
    <row r="2896" spans="1:9" x14ac:dyDescent="0.2">
      <c r="A2896" s="142"/>
      <c r="B2896" s="142"/>
      <c r="C2896" s="142"/>
      <c r="D2896" s="142"/>
      <c r="E2896" s="142"/>
      <c r="F2896" s="142"/>
      <c r="G2896" s="142"/>
      <c r="H2896" s="142"/>
      <c r="I2896" s="142"/>
    </row>
    <row r="2897" spans="1:9" x14ac:dyDescent="0.2">
      <c r="A2897" s="142"/>
      <c r="B2897" s="142"/>
      <c r="C2897" s="142"/>
      <c r="D2897" s="142"/>
      <c r="E2897" s="142"/>
      <c r="F2897" s="142"/>
      <c r="G2897" s="142"/>
      <c r="H2897" s="142"/>
      <c r="I2897" s="142"/>
    </row>
    <row r="2898" spans="1:9" x14ac:dyDescent="0.2">
      <c r="A2898" s="142"/>
      <c r="B2898" s="142"/>
      <c r="C2898" s="142"/>
      <c r="D2898" s="142"/>
      <c r="E2898" s="142"/>
      <c r="F2898" s="142"/>
      <c r="G2898" s="142"/>
      <c r="H2898" s="142"/>
      <c r="I2898" s="142"/>
    </row>
    <row r="2899" spans="1:9" x14ac:dyDescent="0.2">
      <c r="A2899" s="142"/>
      <c r="B2899" s="142"/>
      <c r="C2899" s="142"/>
      <c r="D2899" s="142"/>
      <c r="E2899" s="142"/>
      <c r="F2899" s="142"/>
      <c r="G2899" s="142"/>
      <c r="H2899" s="142"/>
      <c r="I2899" s="142"/>
    </row>
    <row r="2900" spans="1:9" x14ac:dyDescent="0.2">
      <c r="A2900" s="142"/>
      <c r="B2900" s="142"/>
      <c r="C2900" s="142"/>
      <c r="D2900" s="142"/>
      <c r="E2900" s="142"/>
      <c r="F2900" s="142"/>
      <c r="G2900" s="142"/>
      <c r="H2900" s="142"/>
      <c r="I2900" s="142"/>
    </row>
    <row r="2901" spans="1:9" x14ac:dyDescent="0.2">
      <c r="A2901" s="142"/>
      <c r="B2901" s="142"/>
      <c r="C2901" s="142"/>
      <c r="D2901" s="142"/>
      <c r="E2901" s="142"/>
      <c r="F2901" s="142"/>
      <c r="G2901" s="142"/>
      <c r="H2901" s="142"/>
      <c r="I2901" s="142"/>
    </row>
    <row r="2902" spans="1:9" x14ac:dyDescent="0.2">
      <c r="A2902" s="142"/>
      <c r="B2902" s="142"/>
      <c r="C2902" s="142"/>
      <c r="D2902" s="142"/>
      <c r="E2902" s="142"/>
      <c r="F2902" s="142"/>
      <c r="G2902" s="142"/>
      <c r="H2902" s="142"/>
      <c r="I2902" s="142"/>
    </row>
    <row r="2903" spans="1:9" x14ac:dyDescent="0.2">
      <c r="A2903" s="142"/>
      <c r="B2903" s="142"/>
      <c r="C2903" s="142"/>
      <c r="D2903" s="142"/>
      <c r="E2903" s="142"/>
      <c r="F2903" s="142"/>
      <c r="G2903" s="142"/>
      <c r="H2903" s="142"/>
      <c r="I2903" s="142"/>
    </row>
    <row r="2904" spans="1:9" x14ac:dyDescent="0.2">
      <c r="A2904" s="142"/>
      <c r="B2904" s="142"/>
      <c r="C2904" s="142"/>
      <c r="D2904" s="142"/>
      <c r="E2904" s="142"/>
      <c r="F2904" s="142"/>
      <c r="G2904" s="142"/>
      <c r="H2904" s="142"/>
      <c r="I2904" s="142"/>
    </row>
    <row r="2905" spans="1:9" x14ac:dyDescent="0.2">
      <c r="A2905" s="142"/>
      <c r="B2905" s="142"/>
      <c r="C2905" s="142"/>
      <c r="D2905" s="142"/>
      <c r="E2905" s="142"/>
      <c r="F2905" s="142"/>
      <c r="G2905" s="142"/>
      <c r="H2905" s="142"/>
      <c r="I2905" s="142"/>
    </row>
    <row r="2906" spans="1:9" x14ac:dyDescent="0.2">
      <c r="A2906" s="142"/>
      <c r="B2906" s="142"/>
      <c r="C2906" s="142"/>
      <c r="D2906" s="142"/>
      <c r="E2906" s="142"/>
      <c r="F2906" s="142"/>
      <c r="G2906" s="142"/>
      <c r="H2906" s="142"/>
      <c r="I2906" s="142"/>
    </row>
    <row r="2907" spans="1:9" x14ac:dyDescent="0.2">
      <c r="A2907" s="142"/>
      <c r="B2907" s="142"/>
      <c r="C2907" s="142"/>
      <c r="D2907" s="142"/>
      <c r="E2907" s="142"/>
      <c r="F2907" s="142"/>
      <c r="G2907" s="142"/>
      <c r="H2907" s="142"/>
      <c r="I2907" s="142"/>
    </row>
    <row r="2908" spans="1:9" x14ac:dyDescent="0.2">
      <c r="A2908" s="142"/>
      <c r="B2908" s="142"/>
      <c r="C2908" s="142"/>
      <c r="D2908" s="142"/>
      <c r="E2908" s="142"/>
      <c r="F2908" s="142"/>
      <c r="G2908" s="142"/>
      <c r="H2908" s="142"/>
      <c r="I2908" s="142"/>
    </row>
    <row r="2909" spans="1:9" x14ac:dyDescent="0.2">
      <c r="A2909" s="142"/>
      <c r="B2909" s="142"/>
      <c r="C2909" s="142"/>
      <c r="D2909" s="142"/>
      <c r="E2909" s="142"/>
      <c r="F2909" s="142"/>
      <c r="G2909" s="142"/>
      <c r="H2909" s="142"/>
      <c r="I2909" s="142"/>
    </row>
    <row r="2910" spans="1:9" x14ac:dyDescent="0.2">
      <c r="A2910" s="142"/>
      <c r="B2910" s="142"/>
      <c r="C2910" s="142"/>
      <c r="D2910" s="142"/>
      <c r="E2910" s="142"/>
      <c r="F2910" s="142"/>
      <c r="G2910" s="142"/>
      <c r="H2910" s="142"/>
      <c r="I2910" s="142"/>
    </row>
    <row r="2911" spans="1:9" x14ac:dyDescent="0.2">
      <c r="A2911" s="142"/>
      <c r="B2911" s="142"/>
      <c r="C2911" s="142"/>
      <c r="D2911" s="142"/>
      <c r="E2911" s="142"/>
      <c r="F2911" s="142"/>
      <c r="G2911" s="142"/>
      <c r="H2911" s="142"/>
      <c r="I2911" s="142"/>
    </row>
    <row r="2912" spans="1:9" x14ac:dyDescent="0.2">
      <c r="A2912" s="142"/>
      <c r="B2912" s="142"/>
      <c r="C2912" s="142"/>
      <c r="D2912" s="142"/>
      <c r="E2912" s="142"/>
      <c r="F2912" s="142"/>
      <c r="G2912" s="142"/>
      <c r="H2912" s="142"/>
      <c r="I2912" s="142"/>
    </row>
    <row r="2913" spans="1:9" x14ac:dyDescent="0.2">
      <c r="A2913" s="142"/>
      <c r="B2913" s="142"/>
      <c r="C2913" s="142"/>
      <c r="D2913" s="142"/>
      <c r="E2913" s="142"/>
      <c r="F2913" s="142"/>
      <c r="G2913" s="142"/>
      <c r="H2913" s="142"/>
      <c r="I2913" s="142"/>
    </row>
    <row r="2914" spans="1:9" x14ac:dyDescent="0.2">
      <c r="A2914" s="142"/>
      <c r="B2914" s="142"/>
      <c r="C2914" s="142"/>
      <c r="D2914" s="142"/>
      <c r="E2914" s="142"/>
      <c r="F2914" s="142"/>
      <c r="G2914" s="142"/>
      <c r="H2914" s="142"/>
      <c r="I2914" s="142"/>
    </row>
    <row r="2915" spans="1:9" x14ac:dyDescent="0.2">
      <c r="A2915" s="142"/>
      <c r="B2915" s="142"/>
      <c r="C2915" s="142"/>
      <c r="D2915" s="142"/>
      <c r="E2915" s="142"/>
      <c r="F2915" s="142"/>
      <c r="G2915" s="142"/>
      <c r="H2915" s="142"/>
      <c r="I2915" s="142"/>
    </row>
    <row r="2916" spans="1:9" x14ac:dyDescent="0.2">
      <c r="A2916" s="142"/>
      <c r="B2916" s="142"/>
      <c r="C2916" s="142"/>
      <c r="D2916" s="142"/>
      <c r="E2916" s="142"/>
      <c r="F2916" s="142"/>
      <c r="G2916" s="142"/>
      <c r="H2916" s="142"/>
      <c r="I2916" s="142"/>
    </row>
    <row r="2917" spans="1:9" x14ac:dyDescent="0.2">
      <c r="A2917" s="142"/>
      <c r="B2917" s="142"/>
      <c r="C2917" s="142"/>
      <c r="D2917" s="142"/>
      <c r="E2917" s="142"/>
      <c r="F2917" s="142"/>
      <c r="G2917" s="142"/>
      <c r="H2917" s="142"/>
      <c r="I2917" s="142"/>
    </row>
    <row r="2918" spans="1:9" x14ac:dyDescent="0.2">
      <c r="A2918" s="142"/>
      <c r="B2918" s="142"/>
      <c r="C2918" s="142"/>
      <c r="D2918" s="142"/>
      <c r="E2918" s="142"/>
      <c r="F2918" s="142"/>
      <c r="G2918" s="142"/>
      <c r="H2918" s="142"/>
      <c r="I2918" s="142"/>
    </row>
    <row r="2919" spans="1:9" x14ac:dyDescent="0.2">
      <c r="A2919" s="142"/>
      <c r="B2919" s="142"/>
      <c r="C2919" s="142"/>
      <c r="D2919" s="142"/>
      <c r="E2919" s="142"/>
      <c r="F2919" s="142"/>
      <c r="G2919" s="142"/>
      <c r="H2919" s="142"/>
      <c r="I2919" s="142"/>
    </row>
    <row r="2920" spans="1:9" x14ac:dyDescent="0.2">
      <c r="A2920" s="142"/>
      <c r="B2920" s="142"/>
      <c r="C2920" s="142"/>
      <c r="D2920" s="142"/>
      <c r="E2920" s="142"/>
      <c r="F2920" s="142"/>
      <c r="G2920" s="142"/>
      <c r="H2920" s="142"/>
      <c r="I2920" s="142"/>
    </row>
    <row r="2921" spans="1:9" x14ac:dyDescent="0.2">
      <c r="A2921" s="142"/>
      <c r="B2921" s="142"/>
      <c r="C2921" s="142"/>
      <c r="D2921" s="142"/>
      <c r="E2921" s="142"/>
      <c r="F2921" s="142"/>
      <c r="G2921" s="142"/>
      <c r="H2921" s="142"/>
      <c r="I2921" s="142"/>
    </row>
    <row r="2922" spans="1:9" x14ac:dyDescent="0.2">
      <c r="A2922" s="142"/>
      <c r="B2922" s="142"/>
      <c r="C2922" s="142"/>
      <c r="D2922" s="142"/>
      <c r="E2922" s="142"/>
      <c r="F2922" s="142"/>
      <c r="G2922" s="142"/>
      <c r="H2922" s="142"/>
      <c r="I2922" s="142"/>
    </row>
    <row r="2923" spans="1:9" x14ac:dyDescent="0.2">
      <c r="A2923" s="142"/>
      <c r="B2923" s="142"/>
      <c r="C2923" s="142"/>
      <c r="D2923" s="142"/>
      <c r="E2923" s="142"/>
      <c r="F2923" s="142"/>
      <c r="G2923" s="142"/>
      <c r="H2923" s="142"/>
      <c r="I2923" s="142"/>
    </row>
    <row r="2924" spans="1:9" x14ac:dyDescent="0.2">
      <c r="A2924" s="142"/>
      <c r="B2924" s="142"/>
      <c r="C2924" s="142"/>
      <c r="D2924" s="142"/>
      <c r="E2924" s="142"/>
      <c r="F2924" s="142"/>
      <c r="G2924" s="142"/>
      <c r="H2924" s="142"/>
      <c r="I2924" s="142"/>
    </row>
    <row r="2925" spans="1:9" x14ac:dyDescent="0.2">
      <c r="A2925" s="142"/>
      <c r="B2925" s="142"/>
      <c r="C2925" s="142"/>
      <c r="D2925" s="142"/>
      <c r="E2925" s="142"/>
      <c r="F2925" s="142"/>
      <c r="G2925" s="142"/>
      <c r="H2925" s="142"/>
      <c r="I2925" s="142"/>
    </row>
    <row r="2926" spans="1:9" x14ac:dyDescent="0.2">
      <c r="A2926" s="142"/>
      <c r="B2926" s="142"/>
      <c r="C2926" s="142"/>
      <c r="D2926" s="142"/>
      <c r="E2926" s="142"/>
      <c r="F2926" s="142"/>
      <c r="G2926" s="142"/>
      <c r="H2926" s="142"/>
      <c r="I2926" s="142"/>
    </row>
    <row r="2927" spans="1:9" x14ac:dyDescent="0.2">
      <c r="A2927" s="142"/>
      <c r="B2927" s="142"/>
      <c r="C2927" s="142"/>
      <c r="D2927" s="142"/>
      <c r="E2927" s="142"/>
      <c r="F2927" s="142"/>
      <c r="G2927" s="142"/>
      <c r="H2927" s="142"/>
      <c r="I2927" s="142"/>
    </row>
    <row r="2928" spans="1:9" x14ac:dyDescent="0.2">
      <c r="A2928" s="142"/>
      <c r="B2928" s="142"/>
      <c r="C2928" s="142"/>
      <c r="D2928" s="142"/>
      <c r="E2928" s="142"/>
      <c r="F2928" s="142"/>
      <c r="G2928" s="142"/>
      <c r="H2928" s="142"/>
      <c r="I2928" s="142"/>
    </row>
    <row r="2929" spans="1:9" x14ac:dyDescent="0.2">
      <c r="A2929" s="142"/>
      <c r="B2929" s="142"/>
      <c r="C2929" s="142"/>
      <c r="D2929" s="142"/>
      <c r="E2929" s="142"/>
      <c r="F2929" s="142"/>
      <c r="G2929" s="142"/>
      <c r="H2929" s="142"/>
      <c r="I2929" s="142"/>
    </row>
    <row r="2930" spans="1:9" x14ac:dyDescent="0.2">
      <c r="A2930" s="142"/>
      <c r="B2930" s="142"/>
      <c r="C2930" s="142"/>
      <c r="D2930" s="142"/>
      <c r="E2930" s="142"/>
      <c r="F2930" s="142"/>
      <c r="G2930" s="142"/>
      <c r="H2930" s="142"/>
      <c r="I2930" s="142"/>
    </row>
    <row r="2931" spans="1:9" x14ac:dyDescent="0.2">
      <c r="A2931" s="142"/>
      <c r="B2931" s="142"/>
      <c r="C2931" s="142"/>
      <c r="D2931" s="142"/>
      <c r="E2931" s="142"/>
      <c r="F2931" s="142"/>
      <c r="G2931" s="142"/>
      <c r="H2931" s="142"/>
      <c r="I2931" s="142"/>
    </row>
    <row r="2932" spans="1:9" x14ac:dyDescent="0.2">
      <c r="A2932" s="142"/>
      <c r="B2932" s="142"/>
      <c r="C2932" s="142"/>
      <c r="D2932" s="142"/>
      <c r="E2932" s="142"/>
      <c r="F2932" s="142"/>
      <c r="G2932" s="142"/>
      <c r="H2932" s="142"/>
      <c r="I2932" s="142"/>
    </row>
    <row r="2933" spans="1:9" x14ac:dyDescent="0.2">
      <c r="A2933" s="142"/>
      <c r="B2933" s="142"/>
      <c r="C2933" s="142"/>
      <c r="D2933" s="142"/>
      <c r="E2933" s="142"/>
      <c r="F2933" s="142"/>
      <c r="G2933" s="142"/>
      <c r="H2933" s="142"/>
      <c r="I2933" s="142"/>
    </row>
    <row r="2934" spans="1:9" x14ac:dyDescent="0.2">
      <c r="A2934" s="142"/>
      <c r="B2934" s="142"/>
      <c r="C2934" s="142"/>
      <c r="D2934" s="142"/>
      <c r="E2934" s="142"/>
      <c r="F2934" s="142"/>
      <c r="G2934" s="142"/>
      <c r="H2934" s="142"/>
      <c r="I2934" s="142"/>
    </row>
    <row r="2935" spans="1:9" x14ac:dyDescent="0.2">
      <c r="A2935" s="142"/>
      <c r="B2935" s="142"/>
      <c r="C2935" s="142"/>
      <c r="D2935" s="142"/>
      <c r="E2935" s="142"/>
      <c r="F2935" s="142"/>
      <c r="G2935" s="142"/>
      <c r="H2935" s="142"/>
      <c r="I2935" s="142"/>
    </row>
    <row r="2936" spans="1:9" x14ac:dyDescent="0.2">
      <c r="A2936" s="142"/>
      <c r="B2936" s="142"/>
      <c r="C2936" s="142"/>
      <c r="D2936" s="142"/>
      <c r="E2936" s="142"/>
      <c r="F2936" s="142"/>
      <c r="G2936" s="142"/>
      <c r="H2936" s="142"/>
      <c r="I2936" s="142"/>
    </row>
    <row r="2937" spans="1:9" x14ac:dyDescent="0.2">
      <c r="A2937" s="142"/>
      <c r="B2937" s="142"/>
      <c r="C2937" s="142"/>
      <c r="D2937" s="142"/>
      <c r="E2937" s="142"/>
      <c r="F2937" s="142"/>
      <c r="G2937" s="142"/>
      <c r="H2937" s="142"/>
      <c r="I2937" s="142"/>
    </row>
    <row r="2938" spans="1:9" x14ac:dyDescent="0.2">
      <c r="A2938" s="142"/>
      <c r="B2938" s="142"/>
      <c r="C2938" s="142"/>
      <c r="D2938" s="142"/>
      <c r="E2938" s="142"/>
      <c r="F2938" s="142"/>
      <c r="G2938" s="142"/>
      <c r="H2938" s="142"/>
      <c r="I2938" s="142"/>
    </row>
    <row r="2939" spans="1:9" x14ac:dyDescent="0.2">
      <c r="A2939" s="142"/>
      <c r="B2939" s="142"/>
      <c r="C2939" s="142"/>
      <c r="D2939" s="142"/>
      <c r="E2939" s="142"/>
      <c r="F2939" s="142"/>
      <c r="G2939" s="142"/>
      <c r="H2939" s="142"/>
      <c r="I2939" s="142"/>
    </row>
    <row r="2940" spans="1:9" x14ac:dyDescent="0.2">
      <c r="A2940" s="142"/>
      <c r="B2940" s="142"/>
      <c r="C2940" s="142"/>
      <c r="D2940" s="142"/>
      <c r="E2940" s="142"/>
      <c r="F2940" s="142"/>
      <c r="G2940" s="142"/>
      <c r="H2940" s="142"/>
      <c r="I2940" s="142"/>
    </row>
    <row r="2941" spans="1:9" x14ac:dyDescent="0.2">
      <c r="A2941" s="142"/>
      <c r="B2941" s="142"/>
      <c r="C2941" s="142"/>
      <c r="D2941" s="142"/>
      <c r="E2941" s="142"/>
      <c r="F2941" s="142"/>
      <c r="G2941" s="142"/>
      <c r="H2941" s="142"/>
      <c r="I2941" s="142"/>
    </row>
    <row r="2942" spans="1:9" x14ac:dyDescent="0.2">
      <c r="A2942" s="142"/>
      <c r="B2942" s="142"/>
      <c r="C2942" s="142"/>
      <c r="D2942" s="142"/>
      <c r="E2942" s="142"/>
      <c r="F2942" s="142"/>
      <c r="G2942" s="142"/>
      <c r="H2942" s="142"/>
      <c r="I2942" s="142"/>
    </row>
    <row r="2943" spans="1:9" x14ac:dyDescent="0.2">
      <c r="A2943" s="142"/>
      <c r="B2943" s="142"/>
      <c r="C2943" s="142"/>
      <c r="D2943" s="142"/>
      <c r="E2943" s="142"/>
      <c r="F2943" s="142"/>
      <c r="G2943" s="142"/>
      <c r="H2943" s="142"/>
      <c r="I2943" s="142"/>
    </row>
    <row r="2944" spans="1:9" x14ac:dyDescent="0.2">
      <c r="A2944" s="142"/>
      <c r="B2944" s="142"/>
      <c r="C2944" s="142"/>
      <c r="D2944" s="142"/>
      <c r="E2944" s="142"/>
      <c r="F2944" s="142"/>
      <c r="G2944" s="142"/>
      <c r="H2944" s="142"/>
      <c r="I2944" s="142"/>
    </row>
    <row r="2945" spans="1:9" x14ac:dyDescent="0.2">
      <c r="A2945" s="142"/>
      <c r="B2945" s="142"/>
      <c r="C2945" s="142"/>
      <c r="D2945" s="142"/>
      <c r="E2945" s="142"/>
      <c r="F2945" s="142"/>
      <c r="G2945" s="142"/>
      <c r="H2945" s="142"/>
      <c r="I2945" s="142"/>
    </row>
    <row r="2946" spans="1:9" x14ac:dyDescent="0.2">
      <c r="A2946" s="142"/>
      <c r="B2946" s="142"/>
      <c r="C2946" s="142"/>
      <c r="D2946" s="142"/>
      <c r="E2946" s="142"/>
      <c r="F2946" s="142"/>
      <c r="G2946" s="142"/>
      <c r="H2946" s="142"/>
      <c r="I2946" s="142"/>
    </row>
    <row r="2947" spans="1:9" x14ac:dyDescent="0.2">
      <c r="A2947" s="142"/>
      <c r="B2947" s="142"/>
      <c r="C2947" s="142"/>
      <c r="D2947" s="142"/>
      <c r="E2947" s="142"/>
      <c r="F2947" s="142"/>
      <c r="G2947" s="142"/>
      <c r="H2947" s="142"/>
      <c r="I2947" s="142"/>
    </row>
    <row r="2948" spans="1:9" x14ac:dyDescent="0.2">
      <c r="A2948" s="142"/>
      <c r="B2948" s="142"/>
      <c r="C2948" s="142"/>
      <c r="D2948" s="142"/>
      <c r="E2948" s="142"/>
      <c r="F2948" s="142"/>
      <c r="G2948" s="142"/>
      <c r="H2948" s="142"/>
      <c r="I2948" s="142"/>
    </row>
    <row r="2949" spans="1:9" x14ac:dyDescent="0.2">
      <c r="A2949" s="142"/>
      <c r="B2949" s="142"/>
      <c r="C2949" s="142"/>
      <c r="D2949" s="142"/>
      <c r="E2949" s="142"/>
      <c r="F2949" s="142"/>
      <c r="G2949" s="142"/>
      <c r="H2949" s="142"/>
      <c r="I2949" s="142"/>
    </row>
    <row r="2950" spans="1:9" x14ac:dyDescent="0.2">
      <c r="A2950" s="142"/>
      <c r="B2950" s="142"/>
      <c r="C2950" s="142"/>
      <c r="D2950" s="142"/>
      <c r="E2950" s="142"/>
      <c r="F2950" s="142"/>
      <c r="G2950" s="142"/>
      <c r="H2950" s="142"/>
      <c r="I2950" s="142"/>
    </row>
    <row r="2951" spans="1:9" x14ac:dyDescent="0.2">
      <c r="A2951" s="142"/>
      <c r="B2951" s="142"/>
      <c r="C2951" s="142"/>
      <c r="D2951" s="142"/>
      <c r="E2951" s="142"/>
      <c r="F2951" s="142"/>
      <c r="G2951" s="142"/>
      <c r="H2951" s="142"/>
      <c r="I2951" s="142"/>
    </row>
    <row r="2952" spans="1:9" x14ac:dyDescent="0.2">
      <c r="A2952" s="142"/>
      <c r="B2952" s="142"/>
      <c r="C2952" s="142"/>
      <c r="D2952" s="142"/>
      <c r="E2952" s="142"/>
      <c r="F2952" s="142"/>
      <c r="G2952" s="142"/>
      <c r="H2952" s="142"/>
      <c r="I2952" s="142"/>
    </row>
    <row r="2953" spans="1:9" x14ac:dyDescent="0.2">
      <c r="A2953" s="142"/>
      <c r="B2953" s="142"/>
      <c r="C2953" s="142"/>
      <c r="D2953" s="142"/>
      <c r="E2953" s="142"/>
      <c r="F2953" s="142"/>
      <c r="G2953" s="142"/>
      <c r="H2953" s="142"/>
      <c r="I2953" s="142"/>
    </row>
    <row r="2954" spans="1:9" x14ac:dyDescent="0.2">
      <c r="A2954" s="142"/>
      <c r="B2954" s="142"/>
      <c r="C2954" s="142"/>
      <c r="D2954" s="142"/>
      <c r="E2954" s="142"/>
      <c r="F2954" s="142"/>
      <c r="G2954" s="142"/>
      <c r="H2954" s="142"/>
      <c r="I2954" s="142"/>
    </row>
    <row r="2955" spans="1:9" x14ac:dyDescent="0.2">
      <c r="A2955" s="142"/>
      <c r="B2955" s="142"/>
      <c r="C2955" s="142"/>
      <c r="D2955" s="142"/>
      <c r="E2955" s="142"/>
      <c r="F2955" s="142"/>
      <c r="G2955" s="142"/>
      <c r="H2955" s="142"/>
      <c r="I2955" s="142"/>
    </row>
    <row r="2956" spans="1:9" x14ac:dyDescent="0.2">
      <c r="A2956" s="142"/>
      <c r="B2956" s="142"/>
      <c r="C2956" s="142"/>
      <c r="D2956" s="142"/>
      <c r="E2956" s="142"/>
      <c r="F2956" s="142"/>
      <c r="G2956" s="142"/>
      <c r="H2956" s="142"/>
      <c r="I2956" s="142"/>
    </row>
    <row r="2957" spans="1:9" x14ac:dyDescent="0.2">
      <c r="A2957" s="142"/>
      <c r="B2957" s="142"/>
      <c r="C2957" s="142"/>
      <c r="D2957" s="142"/>
      <c r="E2957" s="142"/>
      <c r="F2957" s="142"/>
      <c r="G2957" s="142"/>
      <c r="H2957" s="142"/>
      <c r="I2957" s="142"/>
    </row>
    <row r="2958" spans="1:9" x14ac:dyDescent="0.2">
      <c r="A2958" s="142"/>
      <c r="B2958" s="142"/>
      <c r="C2958" s="142"/>
      <c r="D2958" s="142"/>
      <c r="E2958" s="142"/>
      <c r="F2958" s="142"/>
      <c r="G2958" s="142"/>
      <c r="H2958" s="142"/>
      <c r="I2958" s="142"/>
    </row>
    <row r="2959" spans="1:9" x14ac:dyDescent="0.2">
      <c r="A2959" s="142"/>
      <c r="B2959" s="142"/>
      <c r="C2959" s="142"/>
      <c r="D2959" s="142"/>
      <c r="E2959" s="142"/>
      <c r="F2959" s="142"/>
      <c r="G2959" s="142"/>
      <c r="H2959" s="142"/>
      <c r="I2959" s="142"/>
    </row>
    <row r="2960" spans="1:9" x14ac:dyDescent="0.2">
      <c r="A2960" s="142"/>
      <c r="B2960" s="142"/>
      <c r="C2960" s="142"/>
      <c r="D2960" s="142"/>
      <c r="E2960" s="142"/>
      <c r="F2960" s="142"/>
      <c r="G2960" s="142"/>
      <c r="H2960" s="142"/>
      <c r="I2960" s="142"/>
    </row>
    <row r="2961" spans="1:9" x14ac:dyDescent="0.2">
      <c r="A2961" s="142"/>
      <c r="B2961" s="142"/>
      <c r="C2961" s="142"/>
      <c r="D2961" s="142"/>
      <c r="E2961" s="142"/>
      <c r="F2961" s="142"/>
      <c r="G2961" s="142"/>
      <c r="H2961" s="142"/>
      <c r="I2961" s="142"/>
    </row>
    <row r="2962" spans="1:9" x14ac:dyDescent="0.2">
      <c r="A2962" s="142"/>
      <c r="B2962" s="142"/>
      <c r="C2962" s="142"/>
      <c r="D2962" s="142"/>
      <c r="E2962" s="142"/>
      <c r="F2962" s="142"/>
      <c r="G2962" s="142"/>
      <c r="H2962" s="142"/>
      <c r="I2962" s="142"/>
    </row>
    <row r="2963" spans="1:9" x14ac:dyDescent="0.2">
      <c r="A2963" s="142"/>
      <c r="B2963" s="142"/>
      <c r="C2963" s="142"/>
      <c r="D2963" s="142"/>
      <c r="E2963" s="142"/>
      <c r="F2963" s="142"/>
      <c r="G2963" s="142"/>
      <c r="H2963" s="142"/>
      <c r="I2963" s="142"/>
    </row>
    <row r="2964" spans="1:9" x14ac:dyDescent="0.2">
      <c r="A2964" s="142"/>
      <c r="B2964" s="142"/>
      <c r="C2964" s="142"/>
      <c r="D2964" s="142"/>
      <c r="E2964" s="142"/>
      <c r="F2964" s="142"/>
      <c r="G2964" s="142"/>
      <c r="H2964" s="142"/>
      <c r="I2964" s="142"/>
    </row>
    <row r="2965" spans="1:9" x14ac:dyDescent="0.2">
      <c r="A2965" s="142"/>
      <c r="B2965" s="142"/>
      <c r="C2965" s="142"/>
      <c r="D2965" s="142"/>
      <c r="E2965" s="142"/>
      <c r="F2965" s="142"/>
      <c r="G2965" s="142"/>
      <c r="H2965" s="142"/>
      <c r="I2965" s="142"/>
    </row>
    <row r="2966" spans="1:9" x14ac:dyDescent="0.2">
      <c r="A2966" s="142"/>
      <c r="B2966" s="142"/>
      <c r="C2966" s="142"/>
      <c r="D2966" s="142"/>
      <c r="E2966" s="142"/>
      <c r="F2966" s="142"/>
      <c r="G2966" s="142"/>
      <c r="H2966" s="142"/>
      <c r="I2966" s="142"/>
    </row>
    <row r="2967" spans="1:9" x14ac:dyDescent="0.2">
      <c r="A2967" s="142"/>
      <c r="B2967" s="142"/>
      <c r="C2967" s="142"/>
      <c r="D2967" s="142"/>
      <c r="E2967" s="142"/>
      <c r="F2967" s="142"/>
      <c r="G2967" s="142"/>
      <c r="H2967" s="142"/>
      <c r="I2967" s="142"/>
    </row>
    <row r="2968" spans="1:9" x14ac:dyDescent="0.2">
      <c r="A2968" s="142"/>
      <c r="B2968" s="142"/>
      <c r="C2968" s="142"/>
      <c r="D2968" s="142"/>
      <c r="E2968" s="142"/>
      <c r="F2968" s="142"/>
      <c r="G2968" s="142"/>
      <c r="H2968" s="142"/>
      <c r="I2968" s="142"/>
    </row>
    <row r="2969" spans="1:9" x14ac:dyDescent="0.2">
      <c r="A2969" s="142"/>
      <c r="B2969" s="142"/>
      <c r="C2969" s="142"/>
      <c r="D2969" s="142"/>
      <c r="E2969" s="142"/>
      <c r="F2969" s="142"/>
      <c r="G2969" s="142"/>
      <c r="H2969" s="142"/>
      <c r="I2969" s="142"/>
    </row>
    <row r="2970" spans="1:9" x14ac:dyDescent="0.2">
      <c r="A2970" s="142"/>
      <c r="B2970" s="142"/>
      <c r="C2970" s="142"/>
      <c r="D2970" s="142"/>
      <c r="E2970" s="142"/>
      <c r="F2970" s="142"/>
      <c r="G2970" s="142"/>
      <c r="H2970" s="142"/>
      <c r="I2970" s="142"/>
    </row>
    <row r="2971" spans="1:9" x14ac:dyDescent="0.2">
      <c r="A2971" s="142"/>
      <c r="B2971" s="142"/>
      <c r="C2971" s="142"/>
      <c r="D2971" s="142"/>
      <c r="E2971" s="142"/>
      <c r="F2971" s="142"/>
      <c r="G2971" s="142"/>
      <c r="H2971" s="142"/>
      <c r="I2971" s="142"/>
    </row>
    <row r="2972" spans="1:9" x14ac:dyDescent="0.2">
      <c r="A2972" s="142"/>
      <c r="B2972" s="142"/>
      <c r="C2972" s="142"/>
      <c r="D2972" s="142"/>
      <c r="E2972" s="142"/>
      <c r="F2972" s="142"/>
      <c r="G2972" s="142"/>
      <c r="H2972" s="142"/>
      <c r="I2972" s="142"/>
    </row>
    <row r="2973" spans="1:9" x14ac:dyDescent="0.2">
      <c r="A2973" s="142"/>
      <c r="B2973" s="142"/>
      <c r="C2973" s="142"/>
      <c r="D2973" s="142"/>
      <c r="E2973" s="142"/>
      <c r="F2973" s="142"/>
      <c r="G2973" s="142"/>
      <c r="H2973" s="142"/>
      <c r="I2973" s="142"/>
    </row>
    <row r="2974" spans="1:9" x14ac:dyDescent="0.2">
      <c r="A2974" s="142"/>
      <c r="B2974" s="142"/>
      <c r="C2974" s="142"/>
      <c r="D2974" s="142"/>
      <c r="E2974" s="142"/>
      <c r="F2974" s="142"/>
      <c r="G2974" s="142"/>
      <c r="H2974" s="142"/>
      <c r="I2974" s="142"/>
    </row>
    <row r="2975" spans="1:9" x14ac:dyDescent="0.2">
      <c r="A2975" s="142"/>
      <c r="B2975" s="142"/>
      <c r="C2975" s="142"/>
      <c r="D2975" s="142"/>
      <c r="E2975" s="142"/>
      <c r="F2975" s="142"/>
      <c r="G2975" s="142"/>
      <c r="H2975" s="142"/>
      <c r="I2975" s="142"/>
    </row>
    <row r="2976" spans="1:9" x14ac:dyDescent="0.2">
      <c r="A2976" s="142"/>
      <c r="B2976" s="142"/>
      <c r="C2976" s="142"/>
      <c r="D2976" s="142"/>
      <c r="E2976" s="142"/>
      <c r="F2976" s="142"/>
      <c r="G2976" s="142"/>
      <c r="H2976" s="142"/>
      <c r="I2976" s="142"/>
    </row>
    <row r="2977" spans="1:9" x14ac:dyDescent="0.2">
      <c r="A2977" s="142"/>
      <c r="B2977" s="142"/>
      <c r="C2977" s="142"/>
      <c r="D2977" s="142"/>
      <c r="E2977" s="142"/>
      <c r="F2977" s="142"/>
      <c r="G2977" s="142"/>
      <c r="H2977" s="142"/>
      <c r="I2977" s="142"/>
    </row>
    <row r="2978" spans="1:9" x14ac:dyDescent="0.2">
      <c r="A2978" s="142"/>
      <c r="B2978" s="142"/>
      <c r="C2978" s="142"/>
      <c r="D2978" s="142"/>
      <c r="E2978" s="142"/>
      <c r="F2978" s="142"/>
      <c r="G2978" s="142"/>
      <c r="H2978" s="142"/>
      <c r="I2978" s="142"/>
    </row>
    <row r="2979" spans="1:9" x14ac:dyDescent="0.2">
      <c r="A2979" s="142"/>
      <c r="B2979" s="142"/>
      <c r="C2979" s="142"/>
      <c r="D2979" s="142"/>
      <c r="E2979" s="142"/>
      <c r="F2979" s="142"/>
      <c r="G2979" s="142"/>
      <c r="H2979" s="142"/>
      <c r="I2979" s="142"/>
    </row>
    <row r="2980" spans="1:9" x14ac:dyDescent="0.2">
      <c r="A2980" s="142"/>
      <c r="B2980" s="142"/>
      <c r="C2980" s="142"/>
      <c r="D2980" s="142"/>
      <c r="E2980" s="142"/>
      <c r="F2980" s="142"/>
      <c r="G2980" s="142"/>
      <c r="H2980" s="142"/>
      <c r="I2980" s="142"/>
    </row>
    <row r="2981" spans="1:9" x14ac:dyDescent="0.2">
      <c r="A2981" s="142"/>
      <c r="B2981" s="142"/>
      <c r="C2981" s="142"/>
      <c r="D2981" s="142"/>
      <c r="E2981" s="142"/>
      <c r="F2981" s="142"/>
      <c r="G2981" s="142"/>
      <c r="H2981" s="142"/>
      <c r="I2981" s="142"/>
    </row>
    <row r="2982" spans="1:9" x14ac:dyDescent="0.2">
      <c r="A2982" s="142"/>
      <c r="B2982" s="142"/>
      <c r="C2982" s="142"/>
      <c r="D2982" s="142"/>
      <c r="E2982" s="142"/>
      <c r="F2982" s="142"/>
      <c r="G2982" s="142"/>
      <c r="H2982" s="142"/>
      <c r="I2982" s="142"/>
    </row>
    <row r="2983" spans="1:9" x14ac:dyDescent="0.2">
      <c r="A2983" s="142"/>
      <c r="B2983" s="142"/>
      <c r="C2983" s="142"/>
      <c r="D2983" s="142"/>
      <c r="E2983" s="142"/>
      <c r="F2983" s="142"/>
      <c r="G2983" s="142"/>
      <c r="H2983" s="142"/>
      <c r="I2983" s="142"/>
    </row>
    <row r="2984" spans="1:9" x14ac:dyDescent="0.2">
      <c r="A2984" s="142"/>
      <c r="B2984" s="142"/>
      <c r="C2984" s="142"/>
      <c r="D2984" s="142"/>
      <c r="E2984" s="142"/>
      <c r="F2984" s="142"/>
      <c r="G2984" s="142"/>
      <c r="H2984" s="142"/>
      <c r="I2984" s="142"/>
    </row>
    <row r="2985" spans="1:9" x14ac:dyDescent="0.2">
      <c r="A2985" s="142"/>
      <c r="B2985" s="142"/>
      <c r="C2985" s="142"/>
      <c r="D2985" s="142"/>
      <c r="E2985" s="142"/>
      <c r="F2985" s="142"/>
      <c r="G2985" s="142"/>
      <c r="H2985" s="142"/>
      <c r="I2985" s="142"/>
    </row>
    <row r="2986" spans="1:9" x14ac:dyDescent="0.2">
      <c r="A2986" s="142"/>
      <c r="B2986" s="142"/>
      <c r="C2986" s="142"/>
      <c r="D2986" s="142"/>
      <c r="E2986" s="142"/>
      <c r="F2986" s="142"/>
      <c r="G2986" s="142"/>
      <c r="H2986" s="142"/>
      <c r="I2986" s="142"/>
    </row>
    <row r="2987" spans="1:9" x14ac:dyDescent="0.2">
      <c r="A2987" s="142"/>
      <c r="B2987" s="142"/>
      <c r="C2987" s="142"/>
      <c r="D2987" s="142"/>
      <c r="E2987" s="142"/>
      <c r="F2987" s="142"/>
      <c r="G2987" s="142"/>
      <c r="H2987" s="142"/>
      <c r="I2987" s="142"/>
    </row>
    <row r="2988" spans="1:9" x14ac:dyDescent="0.2">
      <c r="A2988" s="142"/>
      <c r="B2988" s="142"/>
      <c r="C2988" s="142"/>
      <c r="D2988" s="142"/>
      <c r="E2988" s="142"/>
      <c r="F2988" s="142"/>
      <c r="G2988" s="142"/>
      <c r="H2988" s="142"/>
      <c r="I2988" s="142"/>
    </row>
    <row r="2989" spans="1:9" x14ac:dyDescent="0.2">
      <c r="A2989" s="142"/>
      <c r="B2989" s="142"/>
      <c r="C2989" s="142"/>
      <c r="D2989" s="142"/>
      <c r="E2989" s="142"/>
      <c r="F2989" s="142"/>
      <c r="G2989" s="142"/>
      <c r="H2989" s="142"/>
      <c r="I2989" s="142"/>
    </row>
    <row r="2990" spans="1:9" x14ac:dyDescent="0.2">
      <c r="A2990" s="142"/>
      <c r="B2990" s="142"/>
      <c r="C2990" s="142"/>
      <c r="D2990" s="142"/>
      <c r="E2990" s="142"/>
      <c r="F2990" s="142"/>
      <c r="G2990" s="142"/>
      <c r="H2990" s="142"/>
      <c r="I2990" s="142"/>
    </row>
    <row r="2991" spans="1:9" x14ac:dyDescent="0.2">
      <c r="A2991" s="142"/>
      <c r="B2991" s="142"/>
      <c r="C2991" s="142"/>
      <c r="D2991" s="142"/>
      <c r="E2991" s="142"/>
      <c r="F2991" s="142"/>
      <c r="G2991" s="142"/>
      <c r="H2991" s="142"/>
      <c r="I2991" s="142"/>
    </row>
    <row r="2992" spans="1:9" x14ac:dyDescent="0.2">
      <c r="A2992" s="142"/>
      <c r="B2992" s="142"/>
      <c r="C2992" s="142"/>
      <c r="D2992" s="142"/>
      <c r="E2992" s="142"/>
      <c r="F2992" s="142"/>
      <c r="G2992" s="142"/>
      <c r="H2992" s="142"/>
      <c r="I2992" s="142"/>
    </row>
    <row r="2993" spans="1:9" x14ac:dyDescent="0.2">
      <c r="A2993" s="142"/>
      <c r="B2993" s="142"/>
      <c r="C2993" s="142"/>
      <c r="D2993" s="142"/>
      <c r="E2993" s="142"/>
      <c r="F2993" s="142"/>
      <c r="G2993" s="142"/>
      <c r="H2993" s="142"/>
      <c r="I2993" s="142"/>
    </row>
    <row r="2994" spans="1:9" x14ac:dyDescent="0.2">
      <c r="A2994" s="142"/>
      <c r="B2994" s="142"/>
      <c r="C2994" s="142"/>
      <c r="D2994" s="142"/>
      <c r="E2994" s="142"/>
      <c r="F2994" s="142"/>
      <c r="G2994" s="142"/>
      <c r="H2994" s="142"/>
      <c r="I2994" s="142"/>
    </row>
    <row r="2995" spans="1:9" x14ac:dyDescent="0.2">
      <c r="A2995" s="142"/>
      <c r="B2995" s="142"/>
      <c r="C2995" s="142"/>
      <c r="D2995" s="142"/>
      <c r="E2995" s="142"/>
      <c r="F2995" s="142"/>
      <c r="G2995" s="142"/>
      <c r="H2995" s="142"/>
      <c r="I2995" s="142"/>
    </row>
    <row r="2996" spans="1:9" x14ac:dyDescent="0.2">
      <c r="A2996" s="142"/>
      <c r="B2996" s="142"/>
      <c r="C2996" s="142"/>
      <c r="D2996" s="142"/>
      <c r="E2996" s="142"/>
      <c r="F2996" s="142"/>
      <c r="G2996" s="142"/>
      <c r="H2996" s="142"/>
      <c r="I2996" s="142"/>
    </row>
    <row r="2997" spans="1:9" x14ac:dyDescent="0.2">
      <c r="A2997" s="142"/>
      <c r="B2997" s="142"/>
      <c r="C2997" s="142"/>
      <c r="D2997" s="142"/>
      <c r="E2997" s="142"/>
      <c r="F2997" s="142"/>
      <c r="G2997" s="142"/>
      <c r="H2997" s="142"/>
      <c r="I2997" s="142"/>
    </row>
    <row r="2998" spans="1:9" x14ac:dyDescent="0.2">
      <c r="A2998" s="142"/>
      <c r="B2998" s="142"/>
      <c r="C2998" s="142"/>
      <c r="D2998" s="142"/>
      <c r="E2998" s="142"/>
      <c r="F2998" s="142"/>
      <c r="G2998" s="142"/>
      <c r="H2998" s="142"/>
      <c r="I2998" s="142"/>
    </row>
    <row r="2999" spans="1:9" x14ac:dyDescent="0.2">
      <c r="A2999" s="142"/>
      <c r="B2999" s="142"/>
      <c r="C2999" s="142"/>
      <c r="D2999" s="142"/>
      <c r="E2999" s="142"/>
      <c r="F2999" s="142"/>
      <c r="G2999" s="142"/>
      <c r="H2999" s="142"/>
      <c r="I2999" s="142"/>
    </row>
    <row r="3000" spans="1:9" x14ac:dyDescent="0.2">
      <c r="A3000" s="142"/>
      <c r="B3000" s="142"/>
      <c r="C3000" s="142"/>
      <c r="D3000" s="142"/>
      <c r="E3000" s="142"/>
      <c r="F3000" s="142"/>
      <c r="G3000" s="142"/>
      <c r="H3000" s="142"/>
      <c r="I3000" s="142"/>
    </row>
    <row r="3001" spans="1:9" x14ac:dyDescent="0.2">
      <c r="A3001" s="142"/>
      <c r="B3001" s="142"/>
      <c r="C3001" s="142"/>
      <c r="D3001" s="142"/>
      <c r="E3001" s="142"/>
      <c r="F3001" s="142"/>
      <c r="G3001" s="142"/>
      <c r="H3001" s="142"/>
      <c r="I3001" s="142"/>
    </row>
    <row r="3002" spans="1:9" x14ac:dyDescent="0.2">
      <c r="A3002" s="142"/>
      <c r="B3002" s="142"/>
      <c r="C3002" s="142"/>
      <c r="D3002" s="142"/>
      <c r="E3002" s="142"/>
      <c r="F3002" s="142"/>
      <c r="G3002" s="142"/>
      <c r="H3002" s="142"/>
      <c r="I3002" s="142"/>
    </row>
    <row r="3003" spans="1:9" x14ac:dyDescent="0.2">
      <c r="A3003" s="142"/>
      <c r="B3003" s="142"/>
      <c r="C3003" s="142"/>
      <c r="D3003" s="142"/>
      <c r="E3003" s="142"/>
      <c r="F3003" s="142"/>
      <c r="G3003" s="142"/>
      <c r="H3003" s="142"/>
      <c r="I3003" s="142"/>
    </row>
    <row r="3004" spans="1:9" x14ac:dyDescent="0.2">
      <c r="A3004" s="142"/>
      <c r="B3004" s="142"/>
      <c r="C3004" s="142"/>
      <c r="D3004" s="142"/>
      <c r="E3004" s="142"/>
      <c r="F3004" s="142"/>
      <c r="G3004" s="142"/>
      <c r="H3004" s="142"/>
      <c r="I3004" s="142"/>
    </row>
    <row r="3005" spans="1:9" x14ac:dyDescent="0.2">
      <c r="A3005" s="142"/>
      <c r="B3005" s="142"/>
      <c r="C3005" s="142"/>
      <c r="D3005" s="142"/>
      <c r="E3005" s="142"/>
      <c r="F3005" s="142"/>
      <c r="G3005" s="142"/>
      <c r="H3005" s="142"/>
      <c r="I3005" s="142"/>
    </row>
    <row r="3006" spans="1:9" x14ac:dyDescent="0.2">
      <c r="A3006" s="142"/>
      <c r="B3006" s="142"/>
      <c r="C3006" s="142"/>
      <c r="D3006" s="142"/>
      <c r="E3006" s="142"/>
      <c r="F3006" s="142"/>
      <c r="G3006" s="142"/>
      <c r="H3006" s="142"/>
      <c r="I3006" s="142"/>
    </row>
    <row r="3007" spans="1:9" x14ac:dyDescent="0.2">
      <c r="A3007" s="142"/>
      <c r="B3007" s="142"/>
      <c r="C3007" s="142"/>
      <c r="D3007" s="142"/>
      <c r="E3007" s="142"/>
      <c r="F3007" s="142"/>
      <c r="G3007" s="142"/>
      <c r="H3007" s="142"/>
      <c r="I3007" s="142"/>
    </row>
    <row r="3008" spans="1:9" x14ac:dyDescent="0.2">
      <c r="A3008" s="142"/>
      <c r="B3008" s="142"/>
      <c r="C3008" s="142"/>
      <c r="D3008" s="142"/>
      <c r="E3008" s="142"/>
      <c r="F3008" s="142"/>
      <c r="G3008" s="142"/>
      <c r="H3008" s="142"/>
      <c r="I3008" s="142"/>
    </row>
    <row r="3009" spans="1:9" x14ac:dyDescent="0.2">
      <c r="A3009" s="142"/>
      <c r="B3009" s="142"/>
      <c r="C3009" s="142"/>
      <c r="D3009" s="142"/>
      <c r="E3009" s="142"/>
      <c r="F3009" s="142"/>
      <c r="G3009" s="142"/>
      <c r="H3009" s="142"/>
      <c r="I3009" s="142"/>
    </row>
    <row r="3010" spans="1:9" x14ac:dyDescent="0.2">
      <c r="A3010" s="142"/>
      <c r="B3010" s="142"/>
      <c r="C3010" s="142"/>
      <c r="D3010" s="142"/>
      <c r="E3010" s="142"/>
      <c r="F3010" s="142"/>
      <c r="G3010" s="142"/>
      <c r="H3010" s="142"/>
      <c r="I3010" s="142"/>
    </row>
    <row r="3011" spans="1:9" x14ac:dyDescent="0.2">
      <c r="A3011" s="142"/>
      <c r="B3011" s="142"/>
      <c r="C3011" s="142"/>
      <c r="D3011" s="142"/>
      <c r="E3011" s="142"/>
      <c r="F3011" s="142"/>
      <c r="G3011" s="142"/>
      <c r="H3011" s="142"/>
      <c r="I3011" s="142"/>
    </row>
    <row r="3012" spans="1:9" x14ac:dyDescent="0.2">
      <c r="A3012" s="142"/>
      <c r="B3012" s="142"/>
      <c r="C3012" s="142"/>
      <c r="D3012" s="142"/>
      <c r="E3012" s="142"/>
      <c r="F3012" s="142"/>
      <c r="G3012" s="142"/>
      <c r="H3012" s="142"/>
      <c r="I3012" s="142"/>
    </row>
    <row r="3013" spans="1:9" x14ac:dyDescent="0.2">
      <c r="A3013" s="142"/>
      <c r="B3013" s="142"/>
      <c r="C3013" s="142"/>
      <c r="D3013" s="142"/>
      <c r="E3013" s="142"/>
      <c r="F3013" s="142"/>
      <c r="G3013" s="142"/>
      <c r="H3013" s="142"/>
      <c r="I3013" s="142"/>
    </row>
    <row r="3014" spans="1:9" x14ac:dyDescent="0.2">
      <c r="A3014" s="142"/>
      <c r="B3014" s="142"/>
      <c r="C3014" s="142"/>
      <c r="D3014" s="142"/>
      <c r="E3014" s="142"/>
      <c r="F3014" s="142"/>
      <c r="G3014" s="142"/>
      <c r="H3014" s="142"/>
      <c r="I3014" s="142"/>
    </row>
    <row r="3015" spans="1:9" x14ac:dyDescent="0.2">
      <c r="A3015" s="142"/>
      <c r="B3015" s="142"/>
      <c r="C3015" s="142"/>
      <c r="D3015" s="142"/>
      <c r="E3015" s="142"/>
      <c r="F3015" s="142"/>
      <c r="G3015" s="142"/>
      <c r="H3015" s="142"/>
      <c r="I3015" s="142"/>
    </row>
    <row r="3016" spans="1:9" x14ac:dyDescent="0.2">
      <c r="A3016" s="142"/>
      <c r="B3016" s="142"/>
      <c r="C3016" s="142"/>
      <c r="D3016" s="142"/>
      <c r="E3016" s="142"/>
      <c r="F3016" s="142"/>
      <c r="G3016" s="142"/>
      <c r="H3016" s="142"/>
      <c r="I3016" s="142"/>
    </row>
    <row r="3017" spans="1:9" x14ac:dyDescent="0.2">
      <c r="A3017" s="142"/>
      <c r="B3017" s="142"/>
      <c r="C3017" s="142"/>
      <c r="D3017" s="142"/>
      <c r="E3017" s="142"/>
      <c r="F3017" s="142"/>
      <c r="G3017" s="142"/>
      <c r="H3017" s="142"/>
      <c r="I3017" s="142"/>
    </row>
    <row r="3018" spans="1:9" x14ac:dyDescent="0.2">
      <c r="A3018" s="142"/>
      <c r="B3018" s="142"/>
      <c r="C3018" s="142"/>
      <c r="D3018" s="142"/>
      <c r="E3018" s="142"/>
      <c r="F3018" s="142"/>
      <c r="G3018" s="142"/>
      <c r="H3018" s="142"/>
      <c r="I3018" s="142"/>
    </row>
    <row r="3019" spans="1:9" x14ac:dyDescent="0.2">
      <c r="A3019" s="142"/>
      <c r="B3019" s="142"/>
      <c r="C3019" s="142"/>
      <c r="D3019" s="142"/>
      <c r="E3019" s="142"/>
      <c r="F3019" s="142"/>
      <c r="G3019" s="142"/>
      <c r="H3019" s="142"/>
      <c r="I3019" s="142"/>
    </row>
    <row r="3020" spans="1:9" x14ac:dyDescent="0.2">
      <c r="A3020" s="142"/>
      <c r="B3020" s="142"/>
      <c r="C3020" s="142"/>
      <c r="D3020" s="142"/>
      <c r="E3020" s="142"/>
      <c r="F3020" s="142"/>
      <c r="G3020" s="142"/>
      <c r="H3020" s="142"/>
      <c r="I3020" s="142"/>
    </row>
    <row r="3021" spans="1:9" x14ac:dyDescent="0.2">
      <c r="A3021" s="142"/>
      <c r="B3021" s="142"/>
      <c r="C3021" s="142"/>
      <c r="D3021" s="142"/>
      <c r="E3021" s="142"/>
      <c r="F3021" s="142"/>
      <c r="G3021" s="142"/>
      <c r="H3021" s="142"/>
      <c r="I3021" s="142"/>
    </row>
    <row r="3022" spans="1:9" x14ac:dyDescent="0.2">
      <c r="A3022" s="142"/>
      <c r="B3022" s="142"/>
      <c r="C3022" s="142"/>
      <c r="D3022" s="142"/>
      <c r="E3022" s="142"/>
      <c r="F3022" s="142"/>
      <c r="G3022" s="142"/>
      <c r="H3022" s="142"/>
      <c r="I3022" s="142"/>
    </row>
    <row r="3023" spans="1:9" x14ac:dyDescent="0.2">
      <c r="A3023" s="142"/>
      <c r="B3023" s="142"/>
      <c r="C3023" s="142"/>
      <c r="D3023" s="142"/>
      <c r="E3023" s="142"/>
      <c r="F3023" s="142"/>
      <c r="G3023" s="142"/>
      <c r="H3023" s="142"/>
      <c r="I3023" s="142"/>
    </row>
    <row r="3024" spans="1:9" x14ac:dyDescent="0.2">
      <c r="A3024" s="142"/>
      <c r="B3024" s="142"/>
      <c r="C3024" s="142"/>
      <c r="D3024" s="142"/>
      <c r="E3024" s="142"/>
      <c r="F3024" s="142"/>
      <c r="G3024" s="142"/>
      <c r="H3024" s="142"/>
      <c r="I3024" s="142"/>
    </row>
    <row r="3025" spans="1:9" x14ac:dyDescent="0.2">
      <c r="A3025" s="142"/>
      <c r="B3025" s="142"/>
      <c r="C3025" s="142"/>
      <c r="D3025" s="142"/>
      <c r="E3025" s="142"/>
      <c r="F3025" s="142"/>
      <c r="G3025" s="142"/>
      <c r="H3025" s="142"/>
      <c r="I3025" s="142"/>
    </row>
    <row r="3026" spans="1:9" x14ac:dyDescent="0.2">
      <c r="A3026" s="142"/>
      <c r="B3026" s="142"/>
      <c r="C3026" s="142"/>
      <c r="D3026" s="142"/>
      <c r="E3026" s="142"/>
      <c r="F3026" s="142"/>
      <c r="G3026" s="142"/>
      <c r="H3026" s="142"/>
      <c r="I3026" s="142"/>
    </row>
    <row r="3027" spans="1:9" x14ac:dyDescent="0.2">
      <c r="A3027" s="142"/>
      <c r="B3027" s="142"/>
      <c r="C3027" s="142"/>
      <c r="D3027" s="142"/>
      <c r="E3027" s="142"/>
      <c r="F3027" s="142"/>
      <c r="G3027" s="142"/>
      <c r="H3027" s="142"/>
      <c r="I3027" s="142"/>
    </row>
    <row r="3028" spans="1:9" x14ac:dyDescent="0.2">
      <c r="A3028" s="142"/>
      <c r="B3028" s="142"/>
      <c r="C3028" s="142"/>
      <c r="D3028" s="142"/>
      <c r="E3028" s="142"/>
      <c r="F3028" s="142"/>
      <c r="G3028" s="142"/>
      <c r="H3028" s="142"/>
      <c r="I3028" s="142"/>
    </row>
    <row r="3029" spans="1:9" x14ac:dyDescent="0.2">
      <c r="A3029" s="142"/>
      <c r="B3029" s="142"/>
      <c r="C3029" s="142"/>
      <c r="D3029" s="142"/>
      <c r="E3029" s="142"/>
      <c r="F3029" s="142"/>
      <c r="G3029" s="142"/>
      <c r="H3029" s="142"/>
      <c r="I3029" s="142"/>
    </row>
    <row r="3030" spans="1:9" x14ac:dyDescent="0.2">
      <c r="A3030" s="142"/>
      <c r="B3030" s="142"/>
      <c r="C3030" s="142"/>
      <c r="D3030" s="142"/>
      <c r="E3030" s="142"/>
      <c r="F3030" s="142"/>
      <c r="G3030" s="142"/>
      <c r="H3030" s="142"/>
      <c r="I3030" s="142"/>
    </row>
    <row r="3031" spans="1:9" x14ac:dyDescent="0.2">
      <c r="A3031" s="142"/>
      <c r="B3031" s="142"/>
      <c r="C3031" s="142"/>
      <c r="D3031" s="142"/>
      <c r="E3031" s="142"/>
      <c r="F3031" s="142"/>
      <c r="G3031" s="142"/>
      <c r="H3031" s="142"/>
      <c r="I3031" s="142"/>
    </row>
    <row r="3032" spans="1:9" x14ac:dyDescent="0.2">
      <c r="A3032" s="142"/>
      <c r="B3032" s="142"/>
      <c r="C3032" s="142"/>
      <c r="D3032" s="142"/>
      <c r="E3032" s="142"/>
      <c r="F3032" s="142"/>
      <c r="G3032" s="142"/>
      <c r="H3032" s="142"/>
      <c r="I3032" s="142"/>
    </row>
    <row r="3033" spans="1:9" x14ac:dyDescent="0.2">
      <c r="A3033" s="142"/>
      <c r="B3033" s="142"/>
      <c r="C3033" s="142"/>
      <c r="D3033" s="142"/>
      <c r="E3033" s="142"/>
      <c r="F3033" s="142"/>
      <c r="G3033" s="142"/>
      <c r="H3033" s="142"/>
      <c r="I3033" s="142"/>
    </row>
    <row r="3034" spans="1:9" x14ac:dyDescent="0.2">
      <c r="A3034" s="142"/>
      <c r="B3034" s="142"/>
      <c r="C3034" s="142"/>
      <c r="D3034" s="142"/>
      <c r="E3034" s="142"/>
      <c r="F3034" s="142"/>
      <c r="G3034" s="142"/>
      <c r="H3034" s="142"/>
      <c r="I3034" s="142"/>
    </row>
    <row r="3035" spans="1:9" x14ac:dyDescent="0.2">
      <c r="A3035" s="142"/>
      <c r="B3035" s="142"/>
      <c r="C3035" s="142"/>
      <c r="D3035" s="142"/>
      <c r="E3035" s="142"/>
      <c r="F3035" s="142"/>
      <c r="G3035" s="142"/>
      <c r="H3035" s="142"/>
      <c r="I3035" s="142"/>
    </row>
    <row r="3036" spans="1:9" x14ac:dyDescent="0.2">
      <c r="A3036" s="142"/>
      <c r="B3036" s="142"/>
      <c r="C3036" s="142"/>
      <c r="D3036" s="142"/>
      <c r="E3036" s="142"/>
      <c r="F3036" s="142"/>
      <c r="G3036" s="142"/>
      <c r="H3036" s="142"/>
      <c r="I3036" s="142"/>
    </row>
    <row r="3037" spans="1:9" x14ac:dyDescent="0.2">
      <c r="A3037" s="142"/>
      <c r="B3037" s="142"/>
      <c r="C3037" s="142"/>
      <c r="D3037" s="142"/>
      <c r="E3037" s="142"/>
      <c r="F3037" s="142"/>
      <c r="G3037" s="142"/>
      <c r="H3037" s="142"/>
      <c r="I3037" s="142"/>
    </row>
    <row r="3038" spans="1:9" x14ac:dyDescent="0.2">
      <c r="A3038" s="142"/>
      <c r="B3038" s="142"/>
      <c r="C3038" s="142"/>
      <c r="D3038" s="142"/>
      <c r="E3038" s="142"/>
      <c r="F3038" s="142"/>
      <c r="G3038" s="142"/>
      <c r="H3038" s="142"/>
      <c r="I3038" s="142"/>
    </row>
    <row r="3039" spans="1:9" x14ac:dyDescent="0.2">
      <c r="A3039" s="142"/>
      <c r="B3039" s="142"/>
      <c r="C3039" s="142"/>
      <c r="D3039" s="142"/>
      <c r="E3039" s="142"/>
      <c r="F3039" s="142"/>
      <c r="G3039" s="142"/>
      <c r="H3039" s="142"/>
      <c r="I3039" s="142"/>
    </row>
    <row r="3040" spans="1:9" x14ac:dyDescent="0.2">
      <c r="A3040" s="142"/>
      <c r="B3040" s="142"/>
      <c r="C3040" s="142"/>
      <c r="D3040" s="142"/>
      <c r="E3040" s="142"/>
      <c r="F3040" s="142"/>
      <c r="G3040" s="142"/>
      <c r="H3040" s="142"/>
      <c r="I3040" s="142"/>
    </row>
    <row r="3041" spans="1:9" x14ac:dyDescent="0.2">
      <c r="A3041" s="142"/>
      <c r="B3041" s="142"/>
      <c r="C3041" s="142"/>
      <c r="D3041" s="142"/>
      <c r="E3041" s="142"/>
      <c r="F3041" s="142"/>
      <c r="G3041" s="142"/>
      <c r="H3041" s="142"/>
      <c r="I3041" s="142"/>
    </row>
    <row r="3042" spans="1:9" x14ac:dyDescent="0.2">
      <c r="A3042" s="142"/>
      <c r="B3042" s="142"/>
      <c r="C3042" s="142"/>
      <c r="D3042" s="142"/>
      <c r="E3042" s="142"/>
      <c r="F3042" s="142"/>
      <c r="G3042" s="142"/>
      <c r="H3042" s="142"/>
      <c r="I3042" s="142"/>
    </row>
    <row r="3043" spans="1:9" x14ac:dyDescent="0.2">
      <c r="A3043" s="142"/>
      <c r="B3043" s="142"/>
      <c r="C3043" s="142"/>
      <c r="D3043" s="142"/>
      <c r="E3043" s="142"/>
      <c r="F3043" s="142"/>
      <c r="G3043" s="142"/>
      <c r="H3043" s="142"/>
      <c r="I3043" s="142"/>
    </row>
    <row r="3044" spans="1:9" x14ac:dyDescent="0.2">
      <c r="A3044" s="142"/>
      <c r="B3044" s="142"/>
      <c r="C3044" s="142"/>
      <c r="D3044" s="142"/>
      <c r="E3044" s="142"/>
      <c r="F3044" s="142"/>
      <c r="G3044" s="142"/>
      <c r="H3044" s="142"/>
      <c r="I3044" s="142"/>
    </row>
    <row r="3045" spans="1:9" x14ac:dyDescent="0.2">
      <c r="A3045" s="142"/>
      <c r="B3045" s="142"/>
      <c r="C3045" s="142"/>
      <c r="D3045" s="142"/>
      <c r="E3045" s="142"/>
      <c r="F3045" s="142"/>
      <c r="G3045" s="142"/>
      <c r="H3045" s="142"/>
      <c r="I3045" s="142"/>
    </row>
    <row r="3046" spans="1:9" x14ac:dyDescent="0.2">
      <c r="A3046" s="142"/>
      <c r="B3046" s="142"/>
      <c r="C3046" s="142"/>
      <c r="D3046" s="142"/>
      <c r="E3046" s="142"/>
      <c r="F3046" s="142"/>
      <c r="G3046" s="142"/>
      <c r="H3046" s="142"/>
      <c r="I3046" s="142"/>
    </row>
    <row r="3047" spans="1:9" x14ac:dyDescent="0.2">
      <c r="A3047" s="142"/>
      <c r="B3047" s="142"/>
      <c r="C3047" s="142"/>
      <c r="D3047" s="142"/>
      <c r="E3047" s="142"/>
      <c r="F3047" s="142"/>
      <c r="G3047" s="142"/>
      <c r="H3047" s="142"/>
      <c r="I3047" s="142"/>
    </row>
    <row r="3048" spans="1:9" x14ac:dyDescent="0.2">
      <c r="A3048" s="142"/>
      <c r="B3048" s="142"/>
      <c r="C3048" s="142"/>
      <c r="D3048" s="142"/>
      <c r="E3048" s="142"/>
      <c r="F3048" s="142"/>
      <c r="G3048" s="142"/>
      <c r="H3048" s="142"/>
      <c r="I3048" s="142"/>
    </row>
    <row r="3049" spans="1:9" x14ac:dyDescent="0.2">
      <c r="A3049" s="142"/>
      <c r="B3049" s="142"/>
      <c r="C3049" s="142"/>
      <c r="D3049" s="142"/>
      <c r="E3049" s="142"/>
      <c r="F3049" s="142"/>
      <c r="G3049" s="142"/>
      <c r="H3049" s="142"/>
      <c r="I3049" s="142"/>
    </row>
    <row r="3050" spans="1:9" x14ac:dyDescent="0.2">
      <c r="A3050" s="142"/>
      <c r="B3050" s="142"/>
      <c r="C3050" s="142"/>
      <c r="D3050" s="142"/>
      <c r="E3050" s="142"/>
      <c r="F3050" s="142"/>
      <c r="G3050" s="142"/>
      <c r="H3050" s="142"/>
      <c r="I3050" s="142"/>
    </row>
    <row r="3051" spans="1:9" x14ac:dyDescent="0.2">
      <c r="A3051" s="142"/>
      <c r="B3051" s="142"/>
      <c r="C3051" s="142"/>
      <c r="D3051" s="142"/>
      <c r="E3051" s="142"/>
      <c r="F3051" s="142"/>
      <c r="G3051" s="142"/>
      <c r="H3051" s="142"/>
      <c r="I3051" s="142"/>
    </row>
    <row r="3052" spans="1:9" x14ac:dyDescent="0.2">
      <c r="A3052" s="142"/>
      <c r="B3052" s="142"/>
      <c r="C3052" s="142"/>
      <c r="D3052" s="142"/>
      <c r="E3052" s="142"/>
      <c r="F3052" s="142"/>
      <c r="G3052" s="142"/>
      <c r="H3052" s="142"/>
      <c r="I3052" s="142"/>
    </row>
    <row r="3053" spans="1:9" x14ac:dyDescent="0.2">
      <c r="A3053" s="142"/>
      <c r="B3053" s="142"/>
      <c r="C3053" s="142"/>
      <c r="D3053" s="142"/>
      <c r="E3053" s="142"/>
      <c r="F3053" s="142"/>
      <c r="G3053" s="142"/>
      <c r="H3053" s="142"/>
      <c r="I3053" s="142"/>
    </row>
    <row r="3054" spans="1:9" x14ac:dyDescent="0.2">
      <c r="A3054" s="142"/>
      <c r="B3054" s="142"/>
      <c r="C3054" s="142"/>
      <c r="D3054" s="142"/>
      <c r="E3054" s="142"/>
      <c r="F3054" s="142"/>
      <c r="G3054" s="142"/>
      <c r="H3054" s="142"/>
      <c r="I3054" s="142"/>
    </row>
    <row r="3055" spans="1:9" x14ac:dyDescent="0.2">
      <c r="A3055" s="142"/>
      <c r="B3055" s="142"/>
      <c r="C3055" s="142"/>
      <c r="D3055" s="142"/>
      <c r="E3055" s="142"/>
      <c r="F3055" s="142"/>
      <c r="G3055" s="142"/>
      <c r="H3055" s="142"/>
      <c r="I3055" s="142"/>
    </row>
    <row r="3056" spans="1:9" x14ac:dyDescent="0.2">
      <c r="A3056" s="142"/>
      <c r="B3056" s="142"/>
      <c r="C3056" s="142"/>
      <c r="D3056" s="142"/>
      <c r="E3056" s="142"/>
      <c r="F3056" s="142"/>
      <c r="G3056" s="142"/>
      <c r="H3056" s="142"/>
      <c r="I3056" s="142"/>
    </row>
    <row r="3057" spans="1:9" x14ac:dyDescent="0.2">
      <c r="A3057" s="142"/>
      <c r="B3057" s="142"/>
      <c r="C3057" s="142"/>
      <c r="D3057" s="142"/>
      <c r="E3057" s="142"/>
      <c r="F3057" s="142"/>
      <c r="G3057" s="142"/>
      <c r="H3057" s="142"/>
      <c r="I3057" s="142"/>
    </row>
    <row r="3058" spans="1:9" x14ac:dyDescent="0.2">
      <c r="A3058" s="142"/>
      <c r="B3058" s="142"/>
      <c r="C3058" s="142"/>
      <c r="D3058" s="142"/>
      <c r="E3058" s="142"/>
      <c r="F3058" s="142"/>
      <c r="G3058" s="142"/>
      <c r="H3058" s="142"/>
      <c r="I3058" s="142"/>
    </row>
    <row r="3059" spans="1:9" x14ac:dyDescent="0.2">
      <c r="A3059" s="142"/>
      <c r="B3059" s="142"/>
      <c r="C3059" s="142"/>
      <c r="D3059" s="142"/>
      <c r="E3059" s="142"/>
      <c r="F3059" s="142"/>
      <c r="G3059" s="142"/>
      <c r="H3059" s="142"/>
      <c r="I3059" s="142"/>
    </row>
    <row r="3060" spans="1:9" x14ac:dyDescent="0.2">
      <c r="A3060" s="142"/>
      <c r="B3060" s="142"/>
      <c r="C3060" s="142"/>
      <c r="D3060" s="142"/>
      <c r="E3060" s="142"/>
      <c r="F3060" s="142"/>
      <c r="G3060" s="142"/>
      <c r="H3060" s="142"/>
      <c r="I3060" s="142"/>
    </row>
    <row r="3061" spans="1:9" x14ac:dyDescent="0.2">
      <c r="A3061" s="142"/>
      <c r="B3061" s="142"/>
      <c r="C3061" s="142"/>
      <c r="D3061" s="142"/>
      <c r="E3061" s="142"/>
      <c r="F3061" s="142"/>
      <c r="G3061" s="142"/>
      <c r="H3061" s="142"/>
      <c r="I3061" s="142"/>
    </row>
    <row r="3062" spans="1:9" x14ac:dyDescent="0.2">
      <c r="A3062" s="142"/>
      <c r="B3062" s="142"/>
      <c r="C3062" s="142"/>
      <c r="D3062" s="142"/>
      <c r="E3062" s="142"/>
      <c r="F3062" s="142"/>
      <c r="G3062" s="142"/>
      <c r="H3062" s="142"/>
      <c r="I3062" s="142"/>
    </row>
    <row r="3063" spans="1:9" x14ac:dyDescent="0.2">
      <c r="A3063" s="142"/>
      <c r="B3063" s="142"/>
      <c r="C3063" s="142"/>
      <c r="D3063" s="142"/>
      <c r="E3063" s="142"/>
      <c r="F3063" s="142"/>
      <c r="G3063" s="142"/>
      <c r="H3063" s="142"/>
      <c r="I3063" s="142"/>
    </row>
    <row r="3064" spans="1:9" x14ac:dyDescent="0.2">
      <c r="A3064" s="142"/>
      <c r="B3064" s="142"/>
      <c r="C3064" s="142"/>
      <c r="D3064" s="142"/>
      <c r="E3064" s="142"/>
      <c r="F3064" s="142"/>
      <c r="G3064" s="142"/>
      <c r="H3064" s="142"/>
      <c r="I3064" s="142"/>
    </row>
    <row r="3065" spans="1:9" x14ac:dyDescent="0.2">
      <c r="A3065" s="142"/>
      <c r="B3065" s="142"/>
      <c r="C3065" s="142"/>
      <c r="D3065" s="142"/>
      <c r="E3065" s="142"/>
      <c r="F3065" s="142"/>
      <c r="G3065" s="142"/>
      <c r="H3065" s="142"/>
      <c r="I3065" s="142"/>
    </row>
    <row r="3066" spans="1:9" x14ac:dyDescent="0.2">
      <c r="A3066" s="142"/>
      <c r="B3066" s="142"/>
      <c r="C3066" s="142"/>
      <c r="D3066" s="142"/>
      <c r="E3066" s="142"/>
      <c r="F3066" s="142"/>
      <c r="G3066" s="142"/>
      <c r="H3066" s="142"/>
      <c r="I3066" s="142"/>
    </row>
    <row r="3067" spans="1:9" x14ac:dyDescent="0.2">
      <c r="A3067" s="142"/>
      <c r="B3067" s="142"/>
      <c r="C3067" s="142"/>
      <c r="D3067" s="142"/>
      <c r="E3067" s="142"/>
      <c r="F3067" s="142"/>
      <c r="G3067" s="142"/>
      <c r="H3067" s="142"/>
      <c r="I3067" s="142"/>
    </row>
    <row r="3068" spans="1:9" x14ac:dyDescent="0.2">
      <c r="A3068" s="142"/>
      <c r="B3068" s="142"/>
      <c r="C3068" s="142"/>
      <c r="D3068" s="142"/>
      <c r="E3068" s="142"/>
      <c r="F3068" s="142"/>
      <c r="G3068" s="142"/>
      <c r="H3068" s="142"/>
      <c r="I3068" s="142"/>
    </row>
    <row r="3069" spans="1:9" x14ac:dyDescent="0.2">
      <c r="A3069" s="142"/>
      <c r="B3069" s="142"/>
      <c r="C3069" s="142"/>
      <c r="D3069" s="142"/>
      <c r="E3069" s="142"/>
      <c r="F3069" s="142"/>
      <c r="G3069" s="142"/>
      <c r="H3069" s="142"/>
      <c r="I3069" s="142"/>
    </row>
    <row r="3070" spans="1:9" x14ac:dyDescent="0.2">
      <c r="A3070" s="142"/>
      <c r="B3070" s="142"/>
      <c r="C3070" s="142"/>
      <c r="D3070" s="142"/>
      <c r="E3070" s="142"/>
      <c r="F3070" s="142"/>
      <c r="G3070" s="142"/>
      <c r="H3070" s="142"/>
      <c r="I3070" s="142"/>
    </row>
    <row r="3071" spans="1:9" x14ac:dyDescent="0.2">
      <c r="A3071" s="142"/>
      <c r="B3071" s="142"/>
      <c r="C3071" s="142"/>
      <c r="D3071" s="142"/>
      <c r="E3071" s="142"/>
      <c r="F3071" s="142"/>
      <c r="G3071" s="142"/>
      <c r="H3071" s="142"/>
      <c r="I3071" s="142"/>
    </row>
    <row r="3072" spans="1:9" x14ac:dyDescent="0.2">
      <c r="A3072" s="142"/>
      <c r="B3072" s="142"/>
      <c r="C3072" s="142"/>
      <c r="D3072" s="142"/>
      <c r="E3072" s="142"/>
      <c r="F3072" s="142"/>
      <c r="G3072" s="142"/>
      <c r="H3072" s="142"/>
      <c r="I3072" s="142"/>
    </row>
    <row r="3073" spans="1:9" x14ac:dyDescent="0.2">
      <c r="A3073" s="142"/>
      <c r="B3073" s="142"/>
      <c r="C3073" s="142"/>
      <c r="D3073" s="142"/>
      <c r="E3073" s="142"/>
      <c r="F3073" s="142"/>
      <c r="G3073" s="142"/>
      <c r="H3073" s="142"/>
      <c r="I3073" s="142"/>
    </row>
    <row r="3074" spans="1:9" x14ac:dyDescent="0.2">
      <c r="A3074" s="142"/>
      <c r="B3074" s="142"/>
      <c r="C3074" s="142"/>
      <c r="D3074" s="142"/>
      <c r="E3074" s="142"/>
      <c r="F3074" s="142"/>
      <c r="G3074" s="142"/>
      <c r="H3074" s="142"/>
      <c r="I3074" s="142"/>
    </row>
    <row r="3075" spans="1:9" x14ac:dyDescent="0.2">
      <c r="A3075" s="142"/>
      <c r="B3075" s="142"/>
      <c r="C3075" s="142"/>
      <c r="D3075" s="142"/>
      <c r="E3075" s="142"/>
      <c r="F3075" s="142"/>
      <c r="G3075" s="142"/>
      <c r="H3075" s="142"/>
      <c r="I3075" s="142"/>
    </row>
    <row r="3076" spans="1:9" x14ac:dyDescent="0.2">
      <c r="A3076" s="142"/>
      <c r="B3076" s="142"/>
      <c r="C3076" s="142"/>
      <c r="D3076" s="142"/>
      <c r="E3076" s="142"/>
      <c r="F3076" s="142"/>
      <c r="G3076" s="142"/>
      <c r="H3076" s="142"/>
      <c r="I3076" s="142"/>
    </row>
    <row r="3077" spans="1:9" x14ac:dyDescent="0.2">
      <c r="A3077" s="142"/>
      <c r="B3077" s="142"/>
      <c r="C3077" s="142"/>
      <c r="D3077" s="142"/>
      <c r="E3077" s="142"/>
      <c r="F3077" s="142"/>
      <c r="G3077" s="142"/>
      <c r="H3077" s="142"/>
      <c r="I3077" s="142"/>
    </row>
    <row r="3078" spans="1:9" x14ac:dyDescent="0.2">
      <c r="A3078" s="142"/>
      <c r="B3078" s="142"/>
      <c r="C3078" s="142"/>
      <c r="D3078" s="142"/>
      <c r="E3078" s="142"/>
      <c r="F3078" s="142"/>
      <c r="G3078" s="142"/>
      <c r="H3078" s="142"/>
      <c r="I3078" s="142"/>
    </row>
    <row r="3079" spans="1:9" x14ac:dyDescent="0.2">
      <c r="A3079" s="142"/>
      <c r="B3079" s="142"/>
      <c r="C3079" s="142"/>
      <c r="D3079" s="142"/>
      <c r="E3079" s="142"/>
      <c r="F3079" s="142"/>
      <c r="G3079" s="142"/>
      <c r="H3079" s="142"/>
      <c r="I3079" s="142"/>
    </row>
    <row r="3080" spans="1:9" x14ac:dyDescent="0.2">
      <c r="A3080" s="142"/>
      <c r="B3080" s="142"/>
      <c r="C3080" s="142"/>
      <c r="D3080" s="142"/>
      <c r="E3080" s="142"/>
      <c r="F3080" s="142"/>
      <c r="G3080" s="142"/>
      <c r="H3080" s="142"/>
      <c r="I3080" s="142"/>
    </row>
    <row r="3081" spans="1:9" x14ac:dyDescent="0.2">
      <c r="A3081" s="142"/>
      <c r="B3081" s="142"/>
      <c r="C3081" s="142"/>
      <c r="D3081" s="142"/>
      <c r="E3081" s="142"/>
      <c r="F3081" s="142"/>
      <c r="G3081" s="142"/>
      <c r="H3081" s="142"/>
      <c r="I3081" s="142"/>
    </row>
    <row r="3082" spans="1:9" x14ac:dyDescent="0.2">
      <c r="A3082" s="142"/>
      <c r="B3082" s="142"/>
      <c r="C3082" s="142"/>
      <c r="D3082" s="142"/>
      <c r="E3082" s="142"/>
      <c r="F3082" s="142"/>
      <c r="G3082" s="142"/>
      <c r="H3082" s="142"/>
      <c r="I3082" s="142"/>
    </row>
    <row r="3083" spans="1:9" x14ac:dyDescent="0.2">
      <c r="A3083" s="142"/>
      <c r="B3083" s="142"/>
      <c r="C3083" s="142"/>
      <c r="D3083" s="142"/>
      <c r="E3083" s="142"/>
      <c r="F3083" s="142"/>
      <c r="G3083" s="142"/>
      <c r="H3083" s="142"/>
      <c r="I3083" s="142"/>
    </row>
    <row r="3084" spans="1:9" x14ac:dyDescent="0.2">
      <c r="A3084" s="142"/>
      <c r="B3084" s="142"/>
      <c r="C3084" s="142"/>
      <c r="D3084" s="142"/>
      <c r="E3084" s="142"/>
      <c r="F3084" s="142"/>
      <c r="G3084" s="142"/>
      <c r="H3084" s="142"/>
      <c r="I3084" s="142"/>
    </row>
    <row r="3085" spans="1:9" x14ac:dyDescent="0.2">
      <c r="A3085" s="142"/>
      <c r="B3085" s="142"/>
      <c r="C3085" s="142"/>
      <c r="D3085" s="142"/>
      <c r="E3085" s="142"/>
      <c r="F3085" s="142"/>
      <c r="G3085" s="142"/>
      <c r="H3085" s="142"/>
      <c r="I3085" s="142"/>
    </row>
    <row r="3086" spans="1:9" x14ac:dyDescent="0.2">
      <c r="A3086" s="142"/>
      <c r="B3086" s="142"/>
      <c r="C3086" s="142"/>
      <c r="D3086" s="142"/>
      <c r="E3086" s="142"/>
      <c r="F3086" s="142"/>
      <c r="G3086" s="142"/>
      <c r="H3086" s="142"/>
      <c r="I3086" s="142"/>
    </row>
    <row r="3087" spans="1:9" x14ac:dyDescent="0.2">
      <c r="A3087" s="142"/>
      <c r="B3087" s="142"/>
      <c r="C3087" s="142"/>
      <c r="D3087" s="142"/>
      <c r="E3087" s="142"/>
      <c r="F3087" s="142"/>
      <c r="G3087" s="142"/>
      <c r="H3087" s="142"/>
      <c r="I3087" s="142"/>
    </row>
    <row r="3088" spans="1:9" x14ac:dyDescent="0.2">
      <c r="A3088" s="142"/>
      <c r="B3088" s="142"/>
      <c r="C3088" s="142"/>
      <c r="D3088" s="142"/>
      <c r="E3088" s="142"/>
      <c r="F3088" s="142"/>
      <c r="G3088" s="142"/>
      <c r="H3088" s="142"/>
      <c r="I3088" s="142"/>
    </row>
    <row r="3089" spans="1:9" x14ac:dyDescent="0.2">
      <c r="A3089" s="142"/>
      <c r="B3089" s="142"/>
      <c r="C3089" s="142"/>
      <c r="D3089" s="142"/>
      <c r="E3089" s="142"/>
      <c r="F3089" s="142"/>
      <c r="G3089" s="142"/>
      <c r="H3089" s="142"/>
      <c r="I3089" s="142"/>
    </row>
    <row r="3090" spans="1:9" x14ac:dyDescent="0.2">
      <c r="A3090" s="142"/>
      <c r="B3090" s="142"/>
      <c r="C3090" s="142"/>
      <c r="D3090" s="142"/>
      <c r="E3090" s="142"/>
      <c r="F3090" s="142"/>
      <c r="G3090" s="142"/>
      <c r="H3090" s="142"/>
      <c r="I3090" s="142"/>
    </row>
    <row r="3091" spans="1:9" x14ac:dyDescent="0.2">
      <c r="A3091" s="142"/>
      <c r="B3091" s="142"/>
      <c r="C3091" s="142"/>
      <c r="D3091" s="142"/>
      <c r="E3091" s="142"/>
      <c r="F3091" s="142"/>
      <c r="G3091" s="142"/>
      <c r="H3091" s="142"/>
      <c r="I3091" s="142"/>
    </row>
    <row r="3092" spans="1:9" x14ac:dyDescent="0.2">
      <c r="A3092" s="142"/>
      <c r="B3092" s="142"/>
      <c r="C3092" s="142"/>
      <c r="D3092" s="142"/>
      <c r="E3092" s="142"/>
      <c r="F3092" s="142"/>
      <c r="G3092" s="142"/>
      <c r="H3092" s="142"/>
      <c r="I3092" s="142"/>
    </row>
    <row r="3093" spans="1:9" x14ac:dyDescent="0.2">
      <c r="A3093" s="142"/>
      <c r="B3093" s="142"/>
      <c r="C3093" s="142"/>
      <c r="D3093" s="142"/>
      <c r="E3093" s="142"/>
      <c r="F3093" s="142"/>
      <c r="G3093" s="142"/>
      <c r="H3093" s="142"/>
      <c r="I3093" s="142"/>
    </row>
    <row r="3094" spans="1:9" x14ac:dyDescent="0.2">
      <c r="A3094" s="142"/>
      <c r="B3094" s="142"/>
      <c r="C3094" s="142"/>
      <c r="D3094" s="142"/>
      <c r="E3094" s="142"/>
      <c r="F3094" s="142"/>
      <c r="G3094" s="142"/>
      <c r="H3094" s="142"/>
      <c r="I3094" s="142"/>
    </row>
    <row r="3095" spans="1:9" x14ac:dyDescent="0.2">
      <c r="A3095" s="142"/>
      <c r="B3095" s="142"/>
      <c r="C3095" s="142"/>
      <c r="D3095" s="142"/>
      <c r="E3095" s="142"/>
      <c r="F3095" s="142"/>
      <c r="G3095" s="142"/>
      <c r="H3095" s="142"/>
      <c r="I3095" s="142"/>
    </row>
    <row r="3096" spans="1:9" x14ac:dyDescent="0.2">
      <c r="A3096" s="142"/>
      <c r="B3096" s="142"/>
      <c r="C3096" s="142"/>
      <c r="D3096" s="142"/>
      <c r="E3096" s="142"/>
      <c r="F3096" s="142"/>
      <c r="G3096" s="142"/>
      <c r="H3096" s="142"/>
      <c r="I3096" s="142"/>
    </row>
    <row r="3097" spans="1:9" x14ac:dyDescent="0.2">
      <c r="A3097" s="142"/>
      <c r="B3097" s="142"/>
      <c r="C3097" s="142"/>
      <c r="D3097" s="142"/>
      <c r="E3097" s="142"/>
      <c r="F3097" s="142"/>
      <c r="G3097" s="142"/>
      <c r="H3097" s="142"/>
      <c r="I3097" s="142"/>
    </row>
    <row r="3098" spans="1:9" x14ac:dyDescent="0.2">
      <c r="A3098" s="142"/>
      <c r="B3098" s="142"/>
      <c r="C3098" s="142"/>
      <c r="D3098" s="142"/>
      <c r="E3098" s="142"/>
      <c r="F3098" s="142"/>
      <c r="G3098" s="142"/>
      <c r="H3098" s="142"/>
      <c r="I3098" s="142"/>
    </row>
    <row r="3099" spans="1:9" x14ac:dyDescent="0.2">
      <c r="A3099" s="142"/>
      <c r="B3099" s="142"/>
      <c r="C3099" s="142"/>
      <c r="D3099" s="142"/>
      <c r="E3099" s="142"/>
      <c r="F3099" s="142"/>
      <c r="G3099" s="142"/>
      <c r="H3099" s="142"/>
      <c r="I3099" s="142"/>
    </row>
    <row r="3100" spans="1:9" x14ac:dyDescent="0.2">
      <c r="A3100" s="142"/>
      <c r="B3100" s="142"/>
      <c r="C3100" s="142"/>
      <c r="D3100" s="142"/>
      <c r="E3100" s="142"/>
      <c r="F3100" s="142"/>
      <c r="G3100" s="142"/>
      <c r="H3100" s="142"/>
      <c r="I3100" s="142"/>
    </row>
    <row r="3101" spans="1:9" x14ac:dyDescent="0.2">
      <c r="A3101" s="142"/>
      <c r="B3101" s="142"/>
      <c r="C3101" s="142"/>
      <c r="D3101" s="142"/>
      <c r="E3101" s="142"/>
      <c r="F3101" s="142"/>
      <c r="G3101" s="142"/>
      <c r="H3101" s="142"/>
      <c r="I3101" s="142"/>
    </row>
    <row r="3102" spans="1:9" x14ac:dyDescent="0.2">
      <c r="A3102" s="142"/>
      <c r="B3102" s="142"/>
      <c r="C3102" s="142"/>
      <c r="D3102" s="142"/>
      <c r="E3102" s="142"/>
      <c r="F3102" s="142"/>
      <c r="G3102" s="142"/>
      <c r="H3102" s="142"/>
      <c r="I3102" s="142"/>
    </row>
    <row r="3103" spans="1:9" x14ac:dyDescent="0.2">
      <c r="A3103" s="142"/>
      <c r="B3103" s="142"/>
      <c r="C3103" s="142"/>
      <c r="D3103" s="142"/>
      <c r="E3103" s="142"/>
      <c r="F3103" s="142"/>
      <c r="G3103" s="142"/>
      <c r="H3103" s="142"/>
      <c r="I3103" s="142"/>
    </row>
    <row r="3104" spans="1:9" x14ac:dyDescent="0.2">
      <c r="A3104" s="142"/>
      <c r="B3104" s="142"/>
      <c r="C3104" s="142"/>
      <c r="D3104" s="142"/>
      <c r="E3104" s="142"/>
      <c r="F3104" s="142"/>
      <c r="G3104" s="142"/>
      <c r="H3104" s="142"/>
      <c r="I3104" s="142"/>
    </row>
    <row r="3105" spans="1:9" x14ac:dyDescent="0.2">
      <c r="A3105" s="142"/>
      <c r="B3105" s="142"/>
      <c r="C3105" s="142"/>
      <c r="D3105" s="142"/>
      <c r="E3105" s="142"/>
      <c r="F3105" s="142"/>
      <c r="G3105" s="142"/>
      <c r="H3105" s="142"/>
      <c r="I3105" s="142"/>
    </row>
    <row r="3106" spans="1:9" x14ac:dyDescent="0.2">
      <c r="A3106" s="142"/>
      <c r="B3106" s="142"/>
      <c r="C3106" s="142"/>
      <c r="D3106" s="142"/>
      <c r="E3106" s="142"/>
      <c r="F3106" s="142"/>
      <c r="G3106" s="142"/>
      <c r="H3106" s="142"/>
      <c r="I3106" s="142"/>
    </row>
    <row r="3107" spans="1:9" x14ac:dyDescent="0.2">
      <c r="A3107" s="142"/>
      <c r="B3107" s="142"/>
      <c r="C3107" s="142"/>
      <c r="D3107" s="142"/>
      <c r="E3107" s="142"/>
      <c r="F3107" s="142"/>
      <c r="G3107" s="142"/>
      <c r="H3107" s="142"/>
      <c r="I3107" s="142"/>
    </row>
    <row r="3108" spans="1:9" x14ac:dyDescent="0.2">
      <c r="A3108" s="142"/>
      <c r="B3108" s="142"/>
      <c r="C3108" s="142"/>
      <c r="D3108" s="142"/>
      <c r="E3108" s="142"/>
      <c r="F3108" s="142"/>
      <c r="G3108" s="142"/>
      <c r="H3108" s="142"/>
      <c r="I3108" s="142"/>
    </row>
    <row r="3109" spans="1:9" x14ac:dyDescent="0.2">
      <c r="A3109" s="142"/>
      <c r="B3109" s="142"/>
      <c r="C3109" s="142"/>
      <c r="D3109" s="142"/>
      <c r="E3109" s="142"/>
      <c r="F3109" s="142"/>
      <c r="G3109" s="142"/>
      <c r="H3109" s="142"/>
      <c r="I3109" s="142"/>
    </row>
    <row r="3110" spans="1:9" x14ac:dyDescent="0.2">
      <c r="A3110" s="142"/>
      <c r="B3110" s="142"/>
      <c r="C3110" s="142"/>
      <c r="D3110" s="142"/>
      <c r="E3110" s="142"/>
      <c r="F3110" s="142"/>
      <c r="G3110" s="142"/>
      <c r="H3110" s="142"/>
      <c r="I3110" s="142"/>
    </row>
    <row r="3111" spans="1:9" x14ac:dyDescent="0.2">
      <c r="A3111" s="142"/>
      <c r="B3111" s="142"/>
      <c r="C3111" s="142"/>
      <c r="D3111" s="142"/>
      <c r="E3111" s="142"/>
      <c r="F3111" s="142"/>
      <c r="G3111" s="142"/>
      <c r="H3111" s="142"/>
      <c r="I3111" s="142"/>
    </row>
    <row r="3112" spans="1:9" x14ac:dyDescent="0.2">
      <c r="A3112" s="142"/>
      <c r="B3112" s="142"/>
      <c r="C3112" s="142"/>
      <c r="D3112" s="142"/>
      <c r="E3112" s="142"/>
      <c r="F3112" s="142"/>
      <c r="G3112" s="142"/>
      <c r="H3112" s="142"/>
      <c r="I3112" s="142"/>
    </row>
    <row r="3113" spans="1:9" x14ac:dyDescent="0.2">
      <c r="A3113" s="142"/>
      <c r="B3113" s="142"/>
      <c r="C3113" s="142"/>
      <c r="D3113" s="142"/>
      <c r="E3113" s="142"/>
      <c r="F3113" s="142"/>
      <c r="G3113" s="142"/>
      <c r="H3113" s="142"/>
      <c r="I3113" s="142"/>
    </row>
    <row r="3114" spans="1:9" x14ac:dyDescent="0.2">
      <c r="A3114" s="142"/>
      <c r="B3114" s="142"/>
      <c r="C3114" s="142"/>
      <c r="D3114" s="142"/>
      <c r="E3114" s="142"/>
      <c r="F3114" s="142"/>
      <c r="G3114" s="142"/>
      <c r="H3114" s="142"/>
      <c r="I3114" s="142"/>
    </row>
    <row r="3115" spans="1:9" x14ac:dyDescent="0.2">
      <c r="A3115" s="142"/>
      <c r="B3115" s="142"/>
      <c r="C3115" s="142"/>
      <c r="D3115" s="142"/>
      <c r="E3115" s="142"/>
      <c r="F3115" s="142"/>
      <c r="G3115" s="142"/>
      <c r="H3115" s="142"/>
      <c r="I3115" s="142"/>
    </row>
    <row r="3116" spans="1:9" x14ac:dyDescent="0.2">
      <c r="A3116" s="142"/>
      <c r="B3116" s="142"/>
      <c r="C3116" s="142"/>
      <c r="D3116" s="142"/>
      <c r="E3116" s="142"/>
      <c r="F3116" s="142"/>
      <c r="G3116" s="142"/>
      <c r="H3116" s="142"/>
      <c r="I3116" s="142"/>
    </row>
    <row r="3117" spans="1:9" x14ac:dyDescent="0.2">
      <c r="A3117" s="142"/>
      <c r="B3117" s="142"/>
      <c r="C3117" s="142"/>
      <c r="D3117" s="142"/>
      <c r="E3117" s="142"/>
      <c r="F3117" s="142"/>
      <c r="G3117" s="142"/>
      <c r="H3117" s="142"/>
      <c r="I3117" s="142"/>
    </row>
    <row r="3118" spans="1:9" x14ac:dyDescent="0.2">
      <c r="A3118" s="142"/>
      <c r="B3118" s="142"/>
      <c r="C3118" s="142"/>
      <c r="D3118" s="142"/>
      <c r="E3118" s="142"/>
      <c r="F3118" s="142"/>
      <c r="G3118" s="142"/>
      <c r="H3118" s="142"/>
      <c r="I3118" s="142"/>
    </row>
    <row r="3119" spans="1:9" x14ac:dyDescent="0.2">
      <c r="A3119" s="142"/>
      <c r="B3119" s="142"/>
      <c r="C3119" s="142"/>
      <c r="D3119" s="142"/>
      <c r="E3119" s="142"/>
      <c r="F3119" s="142"/>
      <c r="G3119" s="142"/>
      <c r="H3119" s="142"/>
      <c r="I3119" s="142"/>
    </row>
    <row r="3120" spans="1:9" x14ac:dyDescent="0.2">
      <c r="A3120" s="142"/>
      <c r="B3120" s="142"/>
      <c r="C3120" s="142"/>
      <c r="D3120" s="142"/>
      <c r="E3120" s="142"/>
      <c r="F3120" s="142"/>
      <c r="G3120" s="142"/>
      <c r="H3120" s="142"/>
      <c r="I3120" s="142"/>
    </row>
    <row r="3121" spans="1:9" x14ac:dyDescent="0.2">
      <c r="A3121" s="142"/>
      <c r="B3121" s="142"/>
      <c r="C3121" s="142"/>
      <c r="D3121" s="142"/>
      <c r="E3121" s="142"/>
      <c r="F3121" s="142"/>
      <c r="G3121" s="142"/>
      <c r="H3121" s="142"/>
      <c r="I3121" s="142"/>
    </row>
    <row r="3122" spans="1:9" x14ac:dyDescent="0.2">
      <c r="A3122" s="142"/>
      <c r="B3122" s="142"/>
      <c r="C3122" s="142"/>
      <c r="D3122" s="142"/>
      <c r="E3122" s="142"/>
      <c r="F3122" s="142"/>
      <c r="G3122" s="142"/>
      <c r="H3122" s="142"/>
      <c r="I3122" s="142"/>
    </row>
    <row r="3123" spans="1:9" x14ac:dyDescent="0.2">
      <c r="A3123" s="142"/>
      <c r="B3123" s="142"/>
      <c r="C3123" s="142"/>
      <c r="D3123" s="142"/>
      <c r="E3123" s="142"/>
      <c r="F3123" s="142"/>
      <c r="G3123" s="142"/>
      <c r="H3123" s="142"/>
      <c r="I3123" s="142"/>
    </row>
    <row r="3124" spans="1:9" x14ac:dyDescent="0.2">
      <c r="A3124" s="142"/>
      <c r="B3124" s="142"/>
      <c r="C3124" s="142"/>
      <c r="D3124" s="142"/>
      <c r="E3124" s="142"/>
      <c r="F3124" s="142"/>
      <c r="G3124" s="142"/>
      <c r="H3124" s="142"/>
      <c r="I3124" s="142"/>
    </row>
    <row r="3125" spans="1:9" x14ac:dyDescent="0.2">
      <c r="A3125" s="142"/>
      <c r="B3125" s="142"/>
      <c r="C3125" s="142"/>
      <c r="D3125" s="142"/>
      <c r="E3125" s="142"/>
      <c r="F3125" s="142"/>
      <c r="G3125" s="142"/>
      <c r="H3125" s="142"/>
      <c r="I3125" s="142"/>
    </row>
    <row r="3126" spans="1:9" x14ac:dyDescent="0.2">
      <c r="A3126" s="142"/>
      <c r="B3126" s="142"/>
      <c r="C3126" s="142"/>
      <c r="D3126" s="142"/>
      <c r="E3126" s="142"/>
      <c r="F3126" s="142"/>
      <c r="G3126" s="142"/>
      <c r="H3126" s="142"/>
      <c r="I3126" s="142"/>
    </row>
    <row r="3127" spans="1:9" x14ac:dyDescent="0.2">
      <c r="A3127" s="142"/>
      <c r="B3127" s="142"/>
      <c r="C3127" s="142"/>
      <c r="D3127" s="142"/>
      <c r="E3127" s="142"/>
      <c r="F3127" s="142"/>
      <c r="G3127" s="142"/>
      <c r="H3127" s="142"/>
      <c r="I3127" s="142"/>
    </row>
    <row r="3128" spans="1:9" x14ac:dyDescent="0.2">
      <c r="A3128" s="142"/>
      <c r="B3128" s="142"/>
      <c r="C3128" s="142"/>
      <c r="D3128" s="142"/>
      <c r="E3128" s="142"/>
      <c r="F3128" s="142"/>
      <c r="G3128" s="142"/>
      <c r="H3128" s="142"/>
      <c r="I3128" s="142"/>
    </row>
    <row r="3129" spans="1:9" x14ac:dyDescent="0.2">
      <c r="A3129" s="142"/>
      <c r="B3129" s="142"/>
      <c r="C3129" s="142"/>
      <c r="D3129" s="142"/>
      <c r="E3129" s="142"/>
      <c r="F3129" s="142"/>
      <c r="G3129" s="142"/>
      <c r="H3129" s="142"/>
      <c r="I3129" s="142"/>
    </row>
    <row r="3130" spans="1:9" x14ac:dyDescent="0.2">
      <c r="A3130" s="142"/>
      <c r="B3130" s="142"/>
      <c r="C3130" s="142"/>
      <c r="D3130" s="142"/>
      <c r="E3130" s="142"/>
      <c r="F3130" s="142"/>
      <c r="G3130" s="142"/>
      <c r="H3130" s="142"/>
      <c r="I3130" s="142"/>
    </row>
    <row r="3131" spans="1:9" x14ac:dyDescent="0.2">
      <c r="A3131" s="142"/>
      <c r="B3131" s="142"/>
      <c r="C3131" s="142"/>
      <c r="D3131" s="142"/>
      <c r="E3131" s="142"/>
      <c r="F3131" s="142"/>
      <c r="G3131" s="142"/>
      <c r="H3131" s="142"/>
      <c r="I3131" s="142"/>
    </row>
    <row r="3132" spans="1:9" x14ac:dyDescent="0.2">
      <c r="A3132" s="142"/>
      <c r="B3132" s="142"/>
      <c r="C3132" s="142"/>
      <c r="D3132" s="142"/>
      <c r="E3132" s="142"/>
      <c r="F3132" s="142"/>
      <c r="G3132" s="142"/>
      <c r="H3132" s="142"/>
      <c r="I3132" s="142"/>
    </row>
    <row r="3133" spans="1:9" x14ac:dyDescent="0.2">
      <c r="A3133" s="142"/>
      <c r="B3133" s="142"/>
      <c r="C3133" s="142"/>
      <c r="D3133" s="142"/>
      <c r="E3133" s="142"/>
      <c r="F3133" s="142"/>
      <c r="G3133" s="142"/>
      <c r="H3133" s="142"/>
      <c r="I3133" s="142"/>
    </row>
    <row r="3134" spans="1:9" x14ac:dyDescent="0.2">
      <c r="A3134" s="142"/>
      <c r="B3134" s="142"/>
      <c r="C3134" s="142"/>
      <c r="D3134" s="142"/>
      <c r="E3134" s="142"/>
      <c r="F3134" s="142"/>
      <c r="G3134" s="142"/>
      <c r="H3134" s="142"/>
      <c r="I3134" s="142"/>
    </row>
    <row r="3135" spans="1:9" x14ac:dyDescent="0.2">
      <c r="A3135" s="142"/>
      <c r="B3135" s="142"/>
      <c r="C3135" s="142"/>
      <c r="D3135" s="142"/>
      <c r="E3135" s="142"/>
      <c r="F3135" s="142"/>
      <c r="G3135" s="142"/>
      <c r="H3135" s="142"/>
      <c r="I3135" s="142"/>
    </row>
    <row r="3136" spans="1:9" x14ac:dyDescent="0.2">
      <c r="A3136" s="142"/>
      <c r="B3136" s="142"/>
      <c r="C3136" s="142"/>
      <c r="D3136" s="142"/>
      <c r="E3136" s="142"/>
      <c r="F3136" s="142"/>
      <c r="G3136" s="142"/>
      <c r="H3136" s="142"/>
      <c r="I3136" s="142"/>
    </row>
    <row r="3137" spans="1:9" x14ac:dyDescent="0.2">
      <c r="A3137" s="142"/>
      <c r="B3137" s="142"/>
      <c r="C3137" s="142"/>
      <c r="D3137" s="142"/>
      <c r="E3137" s="142"/>
      <c r="F3137" s="142"/>
      <c r="G3137" s="142"/>
      <c r="H3137" s="142"/>
      <c r="I3137" s="142"/>
    </row>
    <row r="3138" spans="1:9" x14ac:dyDescent="0.2">
      <c r="A3138" s="142"/>
      <c r="B3138" s="142"/>
      <c r="C3138" s="142"/>
      <c r="D3138" s="142"/>
      <c r="E3138" s="142"/>
      <c r="F3138" s="142"/>
      <c r="G3138" s="142"/>
      <c r="H3138" s="142"/>
      <c r="I3138" s="142"/>
    </row>
    <row r="3139" spans="1:9" x14ac:dyDescent="0.2">
      <c r="A3139" s="142"/>
      <c r="B3139" s="142"/>
      <c r="C3139" s="142"/>
      <c r="D3139" s="142"/>
      <c r="E3139" s="142"/>
      <c r="F3139" s="142"/>
      <c r="G3139" s="142"/>
      <c r="H3139" s="142"/>
      <c r="I3139" s="142"/>
    </row>
    <row r="3140" spans="1:9" x14ac:dyDescent="0.2">
      <c r="A3140" s="142"/>
      <c r="B3140" s="142"/>
      <c r="C3140" s="142"/>
      <c r="D3140" s="142"/>
      <c r="E3140" s="142"/>
      <c r="F3140" s="142"/>
      <c r="G3140" s="142"/>
      <c r="H3140" s="142"/>
      <c r="I3140" s="142"/>
    </row>
    <row r="3141" spans="1:9" x14ac:dyDescent="0.2">
      <c r="A3141" s="142"/>
      <c r="B3141" s="142"/>
      <c r="C3141" s="142"/>
      <c r="D3141" s="142"/>
      <c r="E3141" s="142"/>
      <c r="F3141" s="142"/>
      <c r="G3141" s="142"/>
      <c r="H3141" s="142"/>
      <c r="I3141" s="142"/>
    </row>
    <row r="3142" spans="1:9" x14ac:dyDescent="0.2">
      <c r="A3142" s="142"/>
      <c r="B3142" s="142"/>
      <c r="C3142" s="142"/>
      <c r="D3142" s="142"/>
      <c r="E3142" s="142"/>
      <c r="F3142" s="142"/>
      <c r="G3142" s="142"/>
      <c r="H3142" s="142"/>
      <c r="I3142" s="142"/>
    </row>
    <row r="3143" spans="1:9" x14ac:dyDescent="0.2">
      <c r="A3143" s="142"/>
      <c r="B3143" s="142"/>
      <c r="C3143" s="142"/>
      <c r="D3143" s="142"/>
      <c r="E3143" s="142"/>
      <c r="F3143" s="142"/>
      <c r="G3143" s="142"/>
      <c r="H3143" s="142"/>
      <c r="I3143" s="142"/>
    </row>
    <row r="3144" spans="1:9" x14ac:dyDescent="0.2">
      <c r="A3144" s="142"/>
      <c r="B3144" s="142"/>
      <c r="C3144" s="142"/>
      <c r="D3144" s="142"/>
      <c r="E3144" s="142"/>
      <c r="F3144" s="142"/>
      <c r="G3144" s="142"/>
      <c r="H3144" s="142"/>
      <c r="I3144" s="142"/>
    </row>
    <row r="3145" spans="1:9" x14ac:dyDescent="0.2">
      <c r="A3145" s="142"/>
      <c r="B3145" s="142"/>
      <c r="C3145" s="142"/>
      <c r="D3145" s="142"/>
      <c r="E3145" s="142"/>
      <c r="F3145" s="142"/>
      <c r="G3145" s="142"/>
      <c r="H3145" s="142"/>
      <c r="I3145" s="142"/>
    </row>
    <row r="3146" spans="1:9" x14ac:dyDescent="0.2">
      <c r="A3146" s="142"/>
      <c r="B3146" s="142"/>
      <c r="C3146" s="142"/>
      <c r="D3146" s="142"/>
      <c r="E3146" s="142"/>
      <c r="F3146" s="142"/>
      <c r="G3146" s="142"/>
      <c r="H3146" s="142"/>
      <c r="I3146" s="142"/>
    </row>
    <row r="3147" spans="1:9" x14ac:dyDescent="0.2">
      <c r="A3147" s="142"/>
      <c r="B3147" s="142"/>
      <c r="C3147" s="142"/>
      <c r="D3147" s="142"/>
      <c r="E3147" s="142"/>
      <c r="F3147" s="142"/>
      <c r="G3147" s="142"/>
      <c r="H3147" s="142"/>
      <c r="I3147" s="142"/>
    </row>
    <row r="3148" spans="1:9" x14ac:dyDescent="0.2">
      <c r="A3148" s="142"/>
      <c r="B3148" s="142"/>
      <c r="C3148" s="142"/>
      <c r="D3148" s="142"/>
      <c r="E3148" s="142"/>
      <c r="F3148" s="142"/>
      <c r="G3148" s="142"/>
      <c r="H3148" s="142"/>
      <c r="I3148" s="142"/>
    </row>
    <row r="3149" spans="1:9" x14ac:dyDescent="0.2">
      <c r="A3149" s="142"/>
      <c r="B3149" s="142"/>
      <c r="C3149" s="142"/>
      <c r="D3149" s="142"/>
      <c r="E3149" s="142"/>
      <c r="F3149" s="142"/>
      <c r="G3149" s="142"/>
      <c r="H3149" s="142"/>
      <c r="I3149" s="142"/>
    </row>
    <row r="3150" spans="1:9" x14ac:dyDescent="0.2">
      <c r="A3150" s="142"/>
      <c r="B3150" s="142"/>
      <c r="C3150" s="142"/>
      <c r="D3150" s="142"/>
      <c r="E3150" s="142"/>
      <c r="F3150" s="142"/>
      <c r="G3150" s="142"/>
      <c r="H3150" s="142"/>
      <c r="I3150" s="142"/>
    </row>
    <row r="3151" spans="1:9" x14ac:dyDescent="0.2">
      <c r="A3151" s="142"/>
      <c r="B3151" s="142"/>
      <c r="C3151" s="142"/>
      <c r="D3151" s="142"/>
      <c r="E3151" s="142"/>
      <c r="F3151" s="142"/>
      <c r="G3151" s="142"/>
      <c r="H3151" s="142"/>
      <c r="I3151" s="142"/>
    </row>
    <row r="3152" spans="1:9" x14ac:dyDescent="0.2">
      <c r="A3152" s="142"/>
      <c r="B3152" s="142"/>
      <c r="C3152" s="142"/>
      <c r="D3152" s="142"/>
      <c r="E3152" s="142"/>
      <c r="F3152" s="142"/>
      <c r="G3152" s="142"/>
      <c r="H3152" s="142"/>
      <c r="I3152" s="142"/>
    </row>
    <row r="3153" spans="1:9" x14ac:dyDescent="0.2">
      <c r="A3153" s="142"/>
      <c r="B3153" s="142"/>
      <c r="C3153" s="142"/>
      <c r="D3153" s="142"/>
      <c r="E3153" s="142"/>
      <c r="F3153" s="142"/>
      <c r="G3153" s="142"/>
      <c r="H3153" s="142"/>
      <c r="I3153" s="142"/>
    </row>
    <row r="3154" spans="1:9" x14ac:dyDescent="0.2">
      <c r="A3154" s="142"/>
      <c r="B3154" s="142"/>
      <c r="C3154" s="142"/>
      <c r="D3154" s="142"/>
      <c r="E3154" s="142"/>
      <c r="F3154" s="142"/>
      <c r="G3154" s="142"/>
      <c r="H3154" s="142"/>
      <c r="I3154" s="142"/>
    </row>
    <row r="3155" spans="1:9" x14ac:dyDescent="0.2">
      <c r="A3155" s="142"/>
      <c r="B3155" s="142"/>
      <c r="C3155" s="142"/>
      <c r="D3155" s="142"/>
      <c r="E3155" s="142"/>
      <c r="F3155" s="142"/>
      <c r="G3155" s="142"/>
      <c r="H3155" s="142"/>
      <c r="I3155" s="142"/>
    </row>
    <row r="3156" spans="1:9" x14ac:dyDescent="0.2">
      <c r="A3156" s="142"/>
      <c r="B3156" s="142"/>
      <c r="C3156" s="142"/>
      <c r="D3156" s="142"/>
      <c r="E3156" s="142"/>
      <c r="F3156" s="142"/>
      <c r="G3156" s="142"/>
      <c r="H3156" s="142"/>
      <c r="I3156" s="142"/>
    </row>
    <row r="3157" spans="1:9" x14ac:dyDescent="0.2">
      <c r="A3157" s="142"/>
      <c r="B3157" s="142"/>
      <c r="C3157" s="142"/>
      <c r="D3157" s="142"/>
      <c r="E3157" s="142"/>
      <c r="F3157" s="142"/>
      <c r="G3157" s="142"/>
      <c r="H3157" s="142"/>
      <c r="I3157" s="142"/>
    </row>
    <row r="3158" spans="1:9" x14ac:dyDescent="0.2">
      <c r="A3158" s="142"/>
      <c r="B3158" s="142"/>
      <c r="C3158" s="142"/>
      <c r="D3158" s="142"/>
      <c r="E3158" s="142"/>
      <c r="F3158" s="142"/>
      <c r="G3158" s="142"/>
      <c r="H3158" s="142"/>
      <c r="I3158" s="142"/>
    </row>
    <row r="3159" spans="1:9" x14ac:dyDescent="0.2">
      <c r="A3159" s="142"/>
      <c r="B3159" s="142"/>
      <c r="C3159" s="142"/>
      <c r="D3159" s="142"/>
      <c r="E3159" s="142"/>
      <c r="F3159" s="142"/>
      <c r="G3159" s="142"/>
      <c r="H3159" s="142"/>
      <c r="I3159" s="142"/>
    </row>
    <row r="3160" spans="1:9" x14ac:dyDescent="0.2">
      <c r="A3160" s="142"/>
      <c r="B3160" s="142"/>
      <c r="C3160" s="142"/>
      <c r="D3160" s="142"/>
      <c r="E3160" s="142"/>
      <c r="F3160" s="142"/>
      <c r="G3160" s="142"/>
      <c r="H3160" s="142"/>
      <c r="I3160" s="142"/>
    </row>
    <row r="3161" spans="1:9" x14ac:dyDescent="0.2">
      <c r="A3161" s="142"/>
      <c r="B3161" s="142"/>
      <c r="C3161" s="142"/>
      <c r="D3161" s="142"/>
      <c r="E3161" s="142"/>
      <c r="F3161" s="142"/>
      <c r="G3161" s="142"/>
      <c r="H3161" s="142"/>
      <c r="I3161" s="142"/>
    </row>
    <row r="3162" spans="1:9" x14ac:dyDescent="0.2">
      <c r="A3162" s="142"/>
      <c r="B3162" s="142"/>
      <c r="C3162" s="142"/>
      <c r="D3162" s="142"/>
      <c r="E3162" s="142"/>
      <c r="F3162" s="142"/>
      <c r="G3162" s="142"/>
      <c r="H3162" s="142"/>
      <c r="I3162" s="142"/>
    </row>
    <row r="3163" spans="1:9" x14ac:dyDescent="0.2">
      <c r="A3163" s="142"/>
      <c r="B3163" s="142"/>
      <c r="C3163" s="142"/>
      <c r="D3163" s="142"/>
      <c r="E3163" s="142"/>
      <c r="F3163" s="142"/>
      <c r="G3163" s="142"/>
      <c r="H3163" s="142"/>
      <c r="I3163" s="142"/>
    </row>
    <row r="3164" spans="1:9" x14ac:dyDescent="0.2">
      <c r="A3164" s="142"/>
      <c r="B3164" s="142"/>
      <c r="C3164" s="142"/>
      <c r="D3164" s="142"/>
      <c r="E3164" s="142"/>
      <c r="F3164" s="142"/>
      <c r="G3164" s="142"/>
      <c r="H3164" s="142"/>
      <c r="I3164" s="142"/>
    </row>
    <row r="3165" spans="1:9" x14ac:dyDescent="0.2">
      <c r="A3165" s="142"/>
      <c r="B3165" s="142"/>
      <c r="C3165" s="142"/>
      <c r="D3165" s="142"/>
      <c r="E3165" s="142"/>
      <c r="F3165" s="142"/>
      <c r="G3165" s="142"/>
      <c r="H3165" s="142"/>
      <c r="I3165" s="142"/>
    </row>
    <row r="3166" spans="1:9" x14ac:dyDescent="0.2">
      <c r="A3166" s="142"/>
      <c r="B3166" s="142"/>
      <c r="C3166" s="142"/>
      <c r="D3166" s="142"/>
      <c r="E3166" s="142"/>
      <c r="F3166" s="142"/>
      <c r="G3166" s="142"/>
      <c r="H3166" s="142"/>
      <c r="I3166" s="142"/>
    </row>
    <row r="3167" spans="1:9" x14ac:dyDescent="0.2">
      <c r="A3167" s="142"/>
      <c r="B3167" s="142"/>
      <c r="C3167" s="142"/>
      <c r="D3167" s="142"/>
      <c r="E3167" s="142"/>
      <c r="F3167" s="142"/>
      <c r="G3167" s="142"/>
      <c r="H3167" s="142"/>
      <c r="I3167" s="142"/>
    </row>
    <row r="3168" spans="1:9" x14ac:dyDescent="0.2">
      <c r="A3168" s="142"/>
      <c r="B3168" s="142"/>
      <c r="C3168" s="142"/>
      <c r="D3168" s="142"/>
      <c r="E3168" s="142"/>
      <c r="F3168" s="142"/>
      <c r="G3168" s="142"/>
      <c r="H3168" s="142"/>
      <c r="I3168" s="142"/>
    </row>
    <row r="3169" spans="1:9" x14ac:dyDescent="0.2">
      <c r="A3169" s="142"/>
      <c r="B3169" s="142"/>
      <c r="C3169" s="142"/>
      <c r="D3169" s="142"/>
      <c r="E3169" s="142"/>
      <c r="F3169" s="142"/>
      <c r="G3169" s="142"/>
      <c r="H3169" s="142"/>
      <c r="I3169" s="142"/>
    </row>
    <row r="3170" spans="1:9" x14ac:dyDescent="0.2">
      <c r="A3170" s="142"/>
      <c r="B3170" s="142"/>
      <c r="C3170" s="142"/>
      <c r="D3170" s="142"/>
      <c r="E3170" s="142"/>
      <c r="F3170" s="142"/>
      <c r="G3170" s="142"/>
      <c r="H3170" s="142"/>
      <c r="I3170" s="142"/>
    </row>
    <row r="3171" spans="1:9" x14ac:dyDescent="0.2">
      <c r="A3171" s="142"/>
      <c r="B3171" s="142"/>
      <c r="C3171" s="142"/>
      <c r="D3171" s="142"/>
      <c r="E3171" s="142"/>
      <c r="F3171" s="142"/>
      <c r="G3171" s="142"/>
      <c r="H3171" s="142"/>
      <c r="I3171" s="142"/>
    </row>
    <row r="3172" spans="1:9" x14ac:dyDescent="0.2">
      <c r="A3172" s="142"/>
      <c r="B3172" s="142"/>
      <c r="C3172" s="142"/>
      <c r="D3172" s="142"/>
      <c r="E3172" s="142"/>
      <c r="F3172" s="142"/>
      <c r="G3172" s="142"/>
      <c r="H3172" s="142"/>
      <c r="I3172" s="142"/>
    </row>
    <row r="3173" spans="1:9" x14ac:dyDescent="0.2">
      <c r="A3173" s="142"/>
      <c r="B3173" s="142"/>
      <c r="C3173" s="142"/>
      <c r="D3173" s="142"/>
      <c r="E3173" s="142"/>
      <c r="F3173" s="142"/>
      <c r="G3173" s="142"/>
      <c r="H3173" s="142"/>
      <c r="I3173" s="142"/>
    </row>
    <row r="3174" spans="1:9" x14ac:dyDescent="0.2">
      <c r="A3174" s="142"/>
      <c r="B3174" s="142"/>
      <c r="C3174" s="142"/>
      <c r="D3174" s="142"/>
      <c r="E3174" s="142"/>
      <c r="F3174" s="142"/>
      <c r="G3174" s="142"/>
      <c r="H3174" s="142"/>
      <c r="I3174" s="142"/>
    </row>
    <row r="3175" spans="1:9" x14ac:dyDescent="0.2">
      <c r="A3175" s="142"/>
      <c r="B3175" s="142"/>
      <c r="C3175" s="142"/>
      <c r="D3175" s="142"/>
      <c r="E3175" s="142"/>
      <c r="F3175" s="142"/>
      <c r="G3175" s="142"/>
      <c r="H3175" s="142"/>
      <c r="I3175" s="142"/>
    </row>
    <row r="3176" spans="1:9" x14ac:dyDescent="0.2">
      <c r="A3176" s="142"/>
      <c r="B3176" s="142"/>
      <c r="C3176" s="142"/>
      <c r="D3176" s="142"/>
      <c r="E3176" s="142"/>
      <c r="F3176" s="142"/>
      <c r="G3176" s="142"/>
      <c r="H3176" s="142"/>
      <c r="I3176" s="142"/>
    </row>
    <row r="3177" spans="1:9" x14ac:dyDescent="0.2">
      <c r="A3177" s="142"/>
      <c r="B3177" s="142"/>
      <c r="C3177" s="142"/>
      <c r="D3177" s="142"/>
      <c r="E3177" s="142"/>
      <c r="F3177" s="142"/>
      <c r="G3177" s="142"/>
      <c r="H3177" s="142"/>
      <c r="I3177" s="142"/>
    </row>
    <row r="3178" spans="1:9" x14ac:dyDescent="0.2">
      <c r="A3178" s="142"/>
      <c r="B3178" s="142"/>
      <c r="C3178" s="142"/>
      <c r="D3178" s="142"/>
      <c r="E3178" s="142"/>
      <c r="F3178" s="142"/>
      <c r="G3178" s="142"/>
      <c r="H3178" s="142"/>
      <c r="I3178" s="142"/>
    </row>
    <row r="3179" spans="1:9" x14ac:dyDescent="0.2">
      <c r="A3179" s="142"/>
      <c r="B3179" s="142"/>
      <c r="C3179" s="142"/>
      <c r="D3179" s="142"/>
      <c r="E3179" s="142"/>
      <c r="F3179" s="142"/>
      <c r="G3179" s="142"/>
      <c r="H3179" s="142"/>
      <c r="I3179" s="142"/>
    </row>
    <row r="3180" spans="1:9" x14ac:dyDescent="0.2">
      <c r="A3180" s="142"/>
      <c r="B3180" s="142"/>
      <c r="C3180" s="142"/>
      <c r="D3180" s="142"/>
      <c r="E3180" s="142"/>
      <c r="F3180" s="142"/>
      <c r="G3180" s="142"/>
      <c r="H3180" s="142"/>
      <c r="I3180" s="142"/>
    </row>
    <row r="3181" spans="1:9" x14ac:dyDescent="0.2">
      <c r="A3181" s="142"/>
      <c r="B3181" s="142"/>
      <c r="C3181" s="142"/>
      <c r="D3181" s="142"/>
      <c r="E3181" s="142"/>
      <c r="F3181" s="142"/>
      <c r="G3181" s="142"/>
      <c r="H3181" s="142"/>
      <c r="I3181" s="142"/>
    </row>
    <row r="3182" spans="1:9" x14ac:dyDescent="0.2">
      <c r="A3182" s="142"/>
      <c r="B3182" s="142"/>
      <c r="C3182" s="142"/>
      <c r="D3182" s="142"/>
      <c r="E3182" s="142"/>
      <c r="F3182" s="142"/>
      <c r="G3182" s="142"/>
      <c r="H3182" s="142"/>
      <c r="I3182" s="142"/>
    </row>
    <row r="3183" spans="1:9" x14ac:dyDescent="0.2">
      <c r="A3183" s="142"/>
      <c r="B3183" s="142"/>
      <c r="C3183" s="142"/>
      <c r="D3183" s="142"/>
      <c r="E3183" s="142"/>
      <c r="F3183" s="142"/>
      <c r="G3183" s="142"/>
      <c r="H3183" s="142"/>
      <c r="I3183" s="142"/>
    </row>
    <row r="3184" spans="1:9" x14ac:dyDescent="0.2">
      <c r="A3184" s="142"/>
      <c r="B3184" s="142"/>
      <c r="C3184" s="142"/>
      <c r="D3184" s="142"/>
      <c r="E3184" s="142"/>
      <c r="F3184" s="142"/>
      <c r="G3184" s="142"/>
      <c r="H3184" s="142"/>
      <c r="I3184" s="142"/>
    </row>
    <row r="3185" spans="1:9" x14ac:dyDescent="0.2">
      <c r="A3185" s="142"/>
      <c r="B3185" s="142"/>
      <c r="C3185" s="142"/>
      <c r="D3185" s="142"/>
      <c r="E3185" s="142"/>
      <c r="F3185" s="142"/>
      <c r="G3185" s="142"/>
      <c r="H3185" s="142"/>
      <c r="I3185" s="142"/>
    </row>
    <row r="3186" spans="1:9" x14ac:dyDescent="0.2">
      <c r="A3186" s="142"/>
      <c r="B3186" s="142"/>
      <c r="C3186" s="142"/>
      <c r="D3186" s="142"/>
      <c r="E3186" s="142"/>
      <c r="F3186" s="142"/>
      <c r="G3186" s="142"/>
      <c r="H3186" s="142"/>
      <c r="I3186" s="142"/>
    </row>
    <row r="3187" spans="1:9" x14ac:dyDescent="0.2">
      <c r="A3187" s="142"/>
      <c r="B3187" s="142"/>
      <c r="C3187" s="142"/>
      <c r="D3187" s="142"/>
      <c r="E3187" s="142"/>
      <c r="F3187" s="142"/>
      <c r="G3187" s="142"/>
      <c r="H3187" s="142"/>
      <c r="I3187" s="142"/>
    </row>
    <row r="3188" spans="1:9" x14ac:dyDescent="0.2">
      <c r="A3188" s="142"/>
      <c r="B3188" s="142"/>
      <c r="C3188" s="142"/>
      <c r="D3188" s="142"/>
      <c r="E3188" s="142"/>
      <c r="F3188" s="142"/>
      <c r="G3188" s="142"/>
      <c r="H3188" s="142"/>
      <c r="I3188" s="142"/>
    </row>
    <row r="3189" spans="1:9" x14ac:dyDescent="0.2">
      <c r="A3189" s="142"/>
      <c r="B3189" s="142"/>
      <c r="C3189" s="142"/>
      <c r="D3189" s="142"/>
      <c r="E3189" s="142"/>
      <c r="F3189" s="142"/>
      <c r="G3189" s="142"/>
      <c r="H3189" s="142"/>
      <c r="I3189" s="142"/>
    </row>
    <row r="3190" spans="1:9" x14ac:dyDescent="0.2">
      <c r="A3190" s="142"/>
      <c r="B3190" s="142"/>
      <c r="C3190" s="142"/>
      <c r="D3190" s="142"/>
      <c r="E3190" s="142"/>
      <c r="F3190" s="142"/>
      <c r="G3190" s="142"/>
      <c r="H3190" s="142"/>
      <c r="I3190" s="142"/>
    </row>
    <row r="3191" spans="1:9" x14ac:dyDescent="0.2">
      <c r="A3191" s="142"/>
      <c r="B3191" s="142"/>
      <c r="C3191" s="142"/>
      <c r="D3191" s="142"/>
      <c r="E3191" s="142"/>
      <c r="F3191" s="142"/>
      <c r="G3191" s="142"/>
      <c r="H3191" s="142"/>
      <c r="I3191" s="142"/>
    </row>
    <row r="3192" spans="1:9" x14ac:dyDescent="0.2">
      <c r="A3192" s="142"/>
      <c r="B3192" s="142"/>
      <c r="C3192" s="142"/>
      <c r="D3192" s="142"/>
      <c r="E3192" s="142"/>
      <c r="F3192" s="142"/>
      <c r="G3192" s="142"/>
      <c r="H3192" s="142"/>
      <c r="I3192" s="142"/>
    </row>
    <row r="3193" spans="1:9" x14ac:dyDescent="0.2">
      <c r="A3193" s="142"/>
      <c r="B3193" s="142"/>
      <c r="C3193" s="142"/>
      <c r="D3193" s="142"/>
      <c r="E3193" s="142"/>
      <c r="F3193" s="142"/>
      <c r="G3193" s="142"/>
      <c r="H3193" s="142"/>
      <c r="I3193" s="142"/>
    </row>
    <row r="3194" spans="1:9" x14ac:dyDescent="0.2">
      <c r="A3194" s="142"/>
      <c r="B3194" s="142"/>
      <c r="C3194" s="142"/>
      <c r="D3194" s="142"/>
      <c r="E3194" s="142"/>
      <c r="F3194" s="142"/>
      <c r="G3194" s="142"/>
      <c r="H3194" s="142"/>
      <c r="I3194" s="142"/>
    </row>
    <row r="3195" spans="1:9" x14ac:dyDescent="0.2">
      <c r="A3195" s="142"/>
      <c r="B3195" s="142"/>
      <c r="C3195" s="142"/>
      <c r="D3195" s="142"/>
      <c r="E3195" s="142"/>
      <c r="F3195" s="142"/>
      <c r="G3195" s="142"/>
      <c r="H3195" s="142"/>
      <c r="I3195" s="142"/>
    </row>
    <row r="3196" spans="1:9" x14ac:dyDescent="0.2">
      <c r="A3196" s="142"/>
      <c r="B3196" s="142"/>
      <c r="C3196" s="142"/>
      <c r="D3196" s="142"/>
      <c r="E3196" s="142"/>
      <c r="F3196" s="142"/>
      <c r="G3196" s="142"/>
      <c r="H3196" s="142"/>
      <c r="I3196" s="142"/>
    </row>
    <row r="3197" spans="1:9" x14ac:dyDescent="0.2">
      <c r="A3197" s="142"/>
      <c r="B3197" s="142"/>
      <c r="C3197" s="142"/>
      <c r="D3197" s="142"/>
      <c r="E3197" s="142"/>
      <c r="F3197" s="142"/>
      <c r="G3197" s="142"/>
      <c r="H3197" s="142"/>
      <c r="I3197" s="142"/>
    </row>
    <row r="3198" spans="1:9" x14ac:dyDescent="0.2">
      <c r="A3198" s="142"/>
      <c r="B3198" s="142"/>
      <c r="C3198" s="142"/>
      <c r="D3198" s="142"/>
      <c r="E3198" s="142"/>
      <c r="F3198" s="142"/>
      <c r="G3198" s="142"/>
      <c r="H3198" s="142"/>
      <c r="I3198" s="142"/>
    </row>
    <row r="3199" spans="1:9" x14ac:dyDescent="0.2">
      <c r="A3199" s="142"/>
      <c r="B3199" s="142"/>
      <c r="C3199" s="142"/>
      <c r="D3199" s="142"/>
      <c r="E3199" s="142"/>
      <c r="F3199" s="142"/>
      <c r="G3199" s="142"/>
      <c r="H3199" s="142"/>
      <c r="I3199" s="142"/>
    </row>
    <row r="3200" spans="1:9" x14ac:dyDescent="0.2">
      <c r="A3200" s="142"/>
      <c r="B3200" s="142"/>
      <c r="C3200" s="142"/>
      <c r="D3200" s="142"/>
      <c r="E3200" s="142"/>
      <c r="F3200" s="142"/>
      <c r="G3200" s="142"/>
      <c r="H3200" s="142"/>
      <c r="I3200" s="142"/>
    </row>
    <row r="3201" spans="1:9" x14ac:dyDescent="0.2">
      <c r="A3201" s="142"/>
      <c r="B3201" s="142"/>
      <c r="C3201" s="142"/>
      <c r="D3201" s="142"/>
      <c r="E3201" s="142"/>
      <c r="F3201" s="142"/>
      <c r="G3201" s="142"/>
      <c r="H3201" s="142"/>
      <c r="I3201" s="142"/>
    </row>
    <row r="3202" spans="1:9" x14ac:dyDescent="0.2">
      <c r="A3202" s="142"/>
      <c r="B3202" s="142"/>
      <c r="C3202" s="142"/>
      <c r="D3202" s="142"/>
      <c r="E3202" s="142"/>
      <c r="F3202" s="142"/>
      <c r="G3202" s="142"/>
      <c r="H3202" s="142"/>
      <c r="I3202" s="142"/>
    </row>
    <row r="3203" spans="1:9" x14ac:dyDescent="0.2">
      <c r="A3203" s="142"/>
      <c r="B3203" s="142"/>
      <c r="C3203" s="142"/>
      <c r="D3203" s="142"/>
      <c r="E3203" s="142"/>
      <c r="F3203" s="142"/>
      <c r="G3203" s="142"/>
      <c r="H3203" s="142"/>
      <c r="I3203" s="142"/>
    </row>
    <row r="3204" spans="1:9" x14ac:dyDescent="0.2">
      <c r="A3204" s="142"/>
      <c r="B3204" s="142"/>
      <c r="C3204" s="142"/>
      <c r="D3204" s="142"/>
      <c r="E3204" s="142"/>
      <c r="F3204" s="142"/>
      <c r="G3204" s="142"/>
      <c r="H3204" s="142"/>
      <c r="I3204" s="142"/>
    </row>
    <row r="3205" spans="1:9" x14ac:dyDescent="0.2">
      <c r="A3205" s="142"/>
      <c r="B3205" s="142"/>
      <c r="C3205" s="142"/>
      <c r="D3205" s="142"/>
      <c r="E3205" s="142"/>
      <c r="F3205" s="142"/>
      <c r="G3205" s="142"/>
      <c r="H3205" s="142"/>
      <c r="I3205" s="142"/>
    </row>
    <row r="3206" spans="1:9" x14ac:dyDescent="0.2">
      <c r="A3206" s="142"/>
      <c r="B3206" s="142"/>
      <c r="C3206" s="142"/>
      <c r="D3206" s="142"/>
      <c r="E3206" s="142"/>
      <c r="F3206" s="142"/>
      <c r="G3206" s="142"/>
      <c r="H3206" s="142"/>
      <c r="I3206" s="142"/>
    </row>
    <row r="3207" spans="1:9" x14ac:dyDescent="0.2">
      <c r="A3207" s="142"/>
      <c r="B3207" s="142"/>
      <c r="C3207" s="142"/>
      <c r="D3207" s="142"/>
      <c r="E3207" s="142"/>
      <c r="F3207" s="142"/>
      <c r="G3207" s="142"/>
      <c r="H3207" s="142"/>
      <c r="I3207" s="142"/>
    </row>
    <row r="3208" spans="1:9" x14ac:dyDescent="0.2">
      <c r="A3208" s="142"/>
      <c r="B3208" s="142"/>
      <c r="C3208" s="142"/>
      <c r="D3208" s="142"/>
      <c r="E3208" s="142"/>
      <c r="F3208" s="142"/>
      <c r="G3208" s="142"/>
      <c r="H3208" s="142"/>
      <c r="I3208" s="142"/>
    </row>
    <row r="3209" spans="1:9" x14ac:dyDescent="0.2">
      <c r="A3209" s="142"/>
      <c r="B3209" s="142"/>
      <c r="C3209" s="142"/>
      <c r="D3209" s="142"/>
      <c r="E3209" s="142"/>
      <c r="F3209" s="142"/>
      <c r="G3209" s="142"/>
      <c r="H3209" s="142"/>
      <c r="I3209" s="142"/>
    </row>
    <row r="3210" spans="1:9" x14ac:dyDescent="0.2">
      <c r="A3210" s="142"/>
      <c r="B3210" s="142"/>
      <c r="C3210" s="142"/>
      <c r="D3210" s="142"/>
      <c r="E3210" s="142"/>
      <c r="F3210" s="142"/>
      <c r="G3210" s="142"/>
      <c r="H3210" s="142"/>
      <c r="I3210" s="142"/>
    </row>
    <row r="3211" spans="1:9" x14ac:dyDescent="0.2">
      <c r="A3211" s="142"/>
      <c r="B3211" s="142"/>
      <c r="C3211" s="142"/>
      <c r="D3211" s="142"/>
      <c r="E3211" s="142"/>
      <c r="F3211" s="142"/>
      <c r="G3211" s="142"/>
      <c r="H3211" s="142"/>
      <c r="I3211" s="142"/>
    </row>
    <row r="3212" spans="1:9" x14ac:dyDescent="0.2">
      <c r="A3212" s="142"/>
      <c r="B3212" s="142"/>
      <c r="C3212" s="142"/>
      <c r="D3212" s="142"/>
      <c r="E3212" s="142"/>
      <c r="F3212" s="142"/>
      <c r="G3212" s="142"/>
      <c r="H3212" s="142"/>
      <c r="I3212" s="142"/>
    </row>
    <row r="3213" spans="1:9" x14ac:dyDescent="0.2">
      <c r="A3213" s="142"/>
      <c r="B3213" s="142"/>
      <c r="C3213" s="142"/>
      <c r="D3213" s="142"/>
      <c r="E3213" s="142"/>
      <c r="F3213" s="142"/>
      <c r="G3213" s="142"/>
      <c r="H3213" s="142"/>
      <c r="I3213" s="142"/>
    </row>
    <row r="3214" spans="1:9" x14ac:dyDescent="0.2">
      <c r="A3214" s="142"/>
      <c r="B3214" s="142"/>
      <c r="C3214" s="142"/>
      <c r="D3214" s="142"/>
      <c r="E3214" s="142"/>
      <c r="F3214" s="142"/>
      <c r="G3214" s="142"/>
      <c r="H3214" s="142"/>
      <c r="I3214" s="142"/>
    </row>
    <row r="3215" spans="1:9" x14ac:dyDescent="0.2">
      <c r="A3215" s="142"/>
      <c r="B3215" s="142"/>
      <c r="C3215" s="142"/>
      <c r="D3215" s="142"/>
      <c r="E3215" s="142"/>
      <c r="F3215" s="142"/>
      <c r="G3215" s="142"/>
      <c r="H3215" s="142"/>
      <c r="I3215" s="142"/>
    </row>
    <row r="3216" spans="1:9" x14ac:dyDescent="0.2">
      <c r="A3216" s="142"/>
      <c r="B3216" s="142"/>
      <c r="C3216" s="142"/>
      <c r="D3216" s="142"/>
      <c r="E3216" s="142"/>
      <c r="F3216" s="142"/>
      <c r="G3216" s="142"/>
      <c r="H3216" s="142"/>
      <c r="I3216" s="142"/>
    </row>
    <row r="3217" spans="1:9" x14ac:dyDescent="0.2">
      <c r="A3217" s="142"/>
      <c r="B3217" s="142"/>
      <c r="C3217" s="142"/>
      <c r="D3217" s="142"/>
      <c r="E3217" s="142"/>
      <c r="F3217" s="142"/>
      <c r="G3217" s="142"/>
      <c r="H3217" s="142"/>
      <c r="I3217" s="142"/>
    </row>
    <row r="3218" spans="1:9" x14ac:dyDescent="0.2">
      <c r="A3218" s="142"/>
      <c r="B3218" s="142"/>
      <c r="C3218" s="142"/>
      <c r="D3218" s="142"/>
      <c r="E3218" s="142"/>
      <c r="F3218" s="142"/>
      <c r="G3218" s="142"/>
      <c r="H3218" s="142"/>
      <c r="I3218" s="142"/>
    </row>
    <row r="3219" spans="1:9" x14ac:dyDescent="0.2">
      <c r="A3219" s="142"/>
      <c r="B3219" s="142"/>
      <c r="C3219" s="142"/>
      <c r="D3219" s="142"/>
      <c r="E3219" s="142"/>
      <c r="F3219" s="142"/>
      <c r="G3219" s="142"/>
      <c r="H3219" s="142"/>
      <c r="I3219" s="142"/>
    </row>
    <row r="3220" spans="1:9" x14ac:dyDescent="0.2">
      <c r="A3220" s="142"/>
      <c r="B3220" s="142"/>
      <c r="C3220" s="142"/>
      <c r="D3220" s="142"/>
      <c r="E3220" s="142"/>
      <c r="F3220" s="142"/>
      <c r="G3220" s="142"/>
      <c r="H3220" s="142"/>
      <c r="I3220" s="142"/>
    </row>
    <row r="3221" spans="1:9" x14ac:dyDescent="0.2">
      <c r="A3221" s="142"/>
      <c r="B3221" s="142"/>
      <c r="C3221" s="142"/>
      <c r="D3221" s="142"/>
      <c r="E3221" s="142"/>
      <c r="F3221" s="142"/>
      <c r="G3221" s="142"/>
      <c r="H3221" s="142"/>
      <c r="I3221" s="142"/>
    </row>
    <row r="3222" spans="1:9" x14ac:dyDescent="0.2">
      <c r="A3222" s="142"/>
      <c r="B3222" s="142"/>
      <c r="C3222" s="142"/>
      <c r="D3222" s="142"/>
      <c r="E3222" s="142"/>
      <c r="F3222" s="142"/>
      <c r="G3222" s="142"/>
      <c r="H3222" s="142"/>
      <c r="I3222" s="142"/>
    </row>
    <row r="3223" spans="1:9" x14ac:dyDescent="0.2">
      <c r="A3223" s="142"/>
      <c r="B3223" s="142"/>
      <c r="C3223" s="142"/>
      <c r="D3223" s="142"/>
      <c r="E3223" s="142"/>
      <c r="F3223" s="142"/>
      <c r="G3223" s="142"/>
      <c r="H3223" s="142"/>
      <c r="I3223" s="142"/>
    </row>
    <row r="3224" spans="1:9" x14ac:dyDescent="0.2">
      <c r="A3224" s="142"/>
      <c r="B3224" s="142"/>
      <c r="C3224" s="142"/>
      <c r="D3224" s="142"/>
      <c r="E3224" s="142"/>
      <c r="F3224" s="142"/>
      <c r="G3224" s="142"/>
      <c r="H3224" s="142"/>
      <c r="I3224" s="142"/>
    </row>
    <row r="3225" spans="1:9" x14ac:dyDescent="0.2">
      <c r="A3225" s="142"/>
      <c r="B3225" s="142"/>
      <c r="C3225" s="142"/>
      <c r="D3225" s="142"/>
      <c r="E3225" s="142"/>
      <c r="F3225" s="142"/>
      <c r="G3225" s="142"/>
      <c r="H3225" s="142"/>
      <c r="I3225" s="142"/>
    </row>
    <row r="3226" spans="1:9" x14ac:dyDescent="0.2">
      <c r="A3226" s="142"/>
      <c r="B3226" s="142"/>
      <c r="C3226" s="142"/>
      <c r="D3226" s="142"/>
      <c r="E3226" s="142"/>
      <c r="F3226" s="142"/>
      <c r="G3226" s="142"/>
      <c r="H3226" s="142"/>
      <c r="I3226" s="142"/>
    </row>
    <row r="3227" spans="1:9" x14ac:dyDescent="0.2">
      <c r="A3227" s="142"/>
      <c r="B3227" s="142"/>
      <c r="C3227" s="142"/>
      <c r="D3227" s="142"/>
      <c r="E3227" s="142"/>
      <c r="F3227" s="142"/>
      <c r="G3227" s="142"/>
      <c r="H3227" s="142"/>
      <c r="I3227" s="142"/>
    </row>
    <row r="3228" spans="1:9" x14ac:dyDescent="0.2">
      <c r="A3228" s="142"/>
      <c r="B3228" s="142"/>
      <c r="C3228" s="142"/>
      <c r="D3228" s="142"/>
      <c r="E3228" s="142"/>
      <c r="F3228" s="142"/>
      <c r="G3228" s="142"/>
      <c r="H3228" s="142"/>
      <c r="I3228" s="142"/>
    </row>
    <row r="3229" spans="1:9" x14ac:dyDescent="0.2">
      <c r="A3229" s="142"/>
      <c r="B3229" s="142"/>
      <c r="C3229" s="142"/>
      <c r="D3229" s="142"/>
      <c r="E3229" s="142"/>
      <c r="F3229" s="142"/>
      <c r="G3229" s="142"/>
      <c r="H3229" s="142"/>
      <c r="I3229" s="142"/>
    </row>
    <row r="3230" spans="1:9" x14ac:dyDescent="0.2">
      <c r="A3230" s="142"/>
      <c r="B3230" s="142"/>
      <c r="C3230" s="142"/>
      <c r="D3230" s="142"/>
      <c r="E3230" s="142"/>
      <c r="F3230" s="142"/>
      <c r="G3230" s="142"/>
      <c r="H3230" s="142"/>
      <c r="I3230" s="142"/>
    </row>
    <row r="3231" spans="1:9" x14ac:dyDescent="0.2">
      <c r="A3231" s="142"/>
      <c r="B3231" s="142"/>
      <c r="C3231" s="142"/>
      <c r="D3231" s="142"/>
      <c r="E3231" s="142"/>
      <c r="F3231" s="142"/>
      <c r="G3231" s="142"/>
      <c r="H3231" s="142"/>
      <c r="I3231" s="142"/>
    </row>
    <row r="3232" spans="1:9" x14ac:dyDescent="0.2">
      <c r="A3232" s="142"/>
      <c r="B3232" s="142"/>
      <c r="C3232" s="142"/>
      <c r="D3232" s="142"/>
      <c r="E3232" s="142"/>
      <c r="F3232" s="142"/>
      <c r="G3232" s="142"/>
      <c r="H3232" s="142"/>
      <c r="I3232" s="142"/>
    </row>
    <row r="3233" spans="1:9" x14ac:dyDescent="0.2">
      <c r="A3233" s="142"/>
      <c r="B3233" s="142"/>
      <c r="C3233" s="142"/>
      <c r="D3233" s="142"/>
      <c r="E3233" s="142"/>
      <c r="F3233" s="142"/>
      <c r="G3233" s="142"/>
      <c r="H3233" s="142"/>
      <c r="I3233" s="142"/>
    </row>
    <row r="3234" spans="1:9" x14ac:dyDescent="0.2">
      <c r="A3234" s="142"/>
      <c r="B3234" s="142"/>
      <c r="C3234" s="142"/>
      <c r="D3234" s="142"/>
      <c r="E3234" s="142"/>
      <c r="F3234" s="142"/>
      <c r="G3234" s="142"/>
      <c r="H3234" s="142"/>
      <c r="I3234" s="142"/>
    </row>
    <row r="3235" spans="1:9" x14ac:dyDescent="0.2">
      <c r="A3235" s="142"/>
      <c r="B3235" s="142"/>
      <c r="C3235" s="142"/>
      <c r="D3235" s="142"/>
      <c r="E3235" s="142"/>
      <c r="F3235" s="142"/>
      <c r="G3235" s="142"/>
      <c r="H3235" s="142"/>
      <c r="I3235" s="142"/>
    </row>
    <row r="3236" spans="1:9" x14ac:dyDescent="0.2">
      <c r="A3236" s="142"/>
      <c r="B3236" s="142"/>
      <c r="C3236" s="142"/>
      <c r="D3236" s="142"/>
      <c r="E3236" s="142"/>
      <c r="F3236" s="142"/>
      <c r="G3236" s="142"/>
      <c r="H3236" s="142"/>
      <c r="I3236" s="142"/>
    </row>
    <row r="3237" spans="1:9" x14ac:dyDescent="0.2">
      <c r="A3237" s="142"/>
      <c r="B3237" s="142"/>
      <c r="C3237" s="142"/>
      <c r="D3237" s="142"/>
      <c r="E3237" s="142"/>
      <c r="F3237" s="142"/>
      <c r="G3237" s="142"/>
      <c r="H3237" s="142"/>
      <c r="I3237" s="142"/>
    </row>
    <row r="3238" spans="1:9" x14ac:dyDescent="0.2">
      <c r="A3238" s="142"/>
      <c r="B3238" s="142"/>
      <c r="C3238" s="142"/>
      <c r="D3238" s="142"/>
      <c r="E3238" s="142"/>
      <c r="F3238" s="142"/>
      <c r="G3238" s="142"/>
      <c r="H3238" s="142"/>
      <c r="I3238" s="142"/>
    </row>
    <row r="3239" spans="1:9" x14ac:dyDescent="0.2">
      <c r="A3239" s="142"/>
      <c r="B3239" s="142"/>
      <c r="C3239" s="142"/>
      <c r="D3239" s="142"/>
      <c r="E3239" s="142"/>
      <c r="F3239" s="142"/>
      <c r="G3239" s="142"/>
      <c r="H3239" s="142"/>
      <c r="I3239" s="142"/>
    </row>
    <row r="3240" spans="1:9" x14ac:dyDescent="0.2">
      <c r="A3240" s="142"/>
      <c r="B3240" s="142"/>
      <c r="C3240" s="142"/>
      <c r="D3240" s="142"/>
      <c r="E3240" s="142"/>
      <c r="F3240" s="142"/>
      <c r="G3240" s="142"/>
      <c r="H3240" s="142"/>
      <c r="I3240" s="142"/>
    </row>
    <row r="3241" spans="1:9" x14ac:dyDescent="0.2">
      <c r="A3241" s="142"/>
      <c r="B3241" s="142"/>
      <c r="C3241" s="142"/>
      <c r="D3241" s="142"/>
      <c r="E3241" s="142"/>
      <c r="F3241" s="142"/>
      <c r="G3241" s="142"/>
      <c r="H3241" s="142"/>
      <c r="I3241" s="142"/>
    </row>
    <row r="3242" spans="1:9" x14ac:dyDescent="0.2">
      <c r="A3242" s="142"/>
      <c r="B3242" s="142"/>
      <c r="C3242" s="142"/>
      <c r="D3242" s="142"/>
      <c r="E3242" s="142"/>
      <c r="F3242" s="142"/>
      <c r="G3242" s="142"/>
      <c r="H3242" s="142"/>
      <c r="I3242" s="142"/>
    </row>
    <row r="3243" spans="1:9" x14ac:dyDescent="0.2">
      <c r="A3243" s="142"/>
      <c r="B3243" s="142"/>
      <c r="C3243" s="142"/>
      <c r="D3243" s="142"/>
      <c r="E3243" s="142"/>
      <c r="F3243" s="142"/>
      <c r="G3243" s="142"/>
      <c r="H3243" s="142"/>
      <c r="I3243" s="142"/>
    </row>
    <row r="3244" spans="1:9" x14ac:dyDescent="0.2">
      <c r="A3244" s="142"/>
      <c r="B3244" s="142"/>
      <c r="C3244" s="142"/>
      <c r="D3244" s="142"/>
      <c r="E3244" s="142"/>
      <c r="F3244" s="142"/>
      <c r="G3244" s="142"/>
      <c r="H3244" s="142"/>
      <c r="I3244" s="142"/>
    </row>
    <row r="3245" spans="1:9" x14ac:dyDescent="0.2">
      <c r="A3245" s="142"/>
      <c r="B3245" s="142"/>
      <c r="C3245" s="142"/>
      <c r="D3245" s="142"/>
      <c r="E3245" s="142"/>
      <c r="F3245" s="142"/>
      <c r="G3245" s="142"/>
      <c r="H3245" s="142"/>
      <c r="I3245" s="142"/>
    </row>
    <row r="3246" spans="1:9" x14ac:dyDescent="0.2">
      <c r="A3246" s="142"/>
      <c r="B3246" s="142"/>
      <c r="C3246" s="142"/>
      <c r="D3246" s="142"/>
      <c r="E3246" s="142"/>
      <c r="F3246" s="142"/>
      <c r="G3246" s="142"/>
      <c r="H3246" s="142"/>
      <c r="I3246" s="142"/>
    </row>
    <row r="3247" spans="1:9" x14ac:dyDescent="0.2">
      <c r="A3247" s="142"/>
      <c r="B3247" s="142"/>
      <c r="C3247" s="142"/>
      <c r="D3247" s="142"/>
      <c r="E3247" s="142"/>
      <c r="F3247" s="142"/>
      <c r="G3247" s="142"/>
      <c r="H3247" s="142"/>
      <c r="I3247" s="142"/>
    </row>
    <row r="3248" spans="1:9" x14ac:dyDescent="0.2">
      <c r="A3248" s="142"/>
      <c r="B3248" s="142"/>
      <c r="C3248" s="142"/>
      <c r="D3248" s="142"/>
      <c r="E3248" s="142"/>
      <c r="F3248" s="142"/>
      <c r="G3248" s="142"/>
      <c r="H3248" s="142"/>
      <c r="I3248" s="142"/>
    </row>
    <row r="3249" spans="1:9" x14ac:dyDescent="0.2">
      <c r="A3249" s="142"/>
      <c r="B3249" s="142"/>
      <c r="C3249" s="142"/>
      <c r="D3249" s="142"/>
      <c r="E3249" s="142"/>
      <c r="F3249" s="142"/>
      <c r="G3249" s="142"/>
      <c r="H3249" s="142"/>
      <c r="I3249" s="142"/>
    </row>
    <row r="3250" spans="1:9" x14ac:dyDescent="0.2">
      <c r="A3250" s="142"/>
      <c r="B3250" s="142"/>
      <c r="C3250" s="142"/>
      <c r="D3250" s="142"/>
      <c r="E3250" s="142"/>
      <c r="F3250" s="142"/>
      <c r="G3250" s="142"/>
      <c r="H3250" s="142"/>
      <c r="I3250" s="142"/>
    </row>
    <row r="3251" spans="1:9" x14ac:dyDescent="0.2">
      <c r="A3251" s="142"/>
      <c r="B3251" s="142"/>
      <c r="C3251" s="142"/>
      <c r="D3251" s="142"/>
      <c r="E3251" s="142"/>
      <c r="F3251" s="142"/>
      <c r="G3251" s="142"/>
      <c r="H3251" s="142"/>
      <c r="I3251" s="142"/>
    </row>
    <row r="3252" spans="1:9" x14ac:dyDescent="0.2">
      <c r="A3252" s="142"/>
      <c r="B3252" s="142"/>
      <c r="C3252" s="142"/>
      <c r="D3252" s="142"/>
      <c r="E3252" s="142"/>
      <c r="F3252" s="142"/>
      <c r="G3252" s="142"/>
      <c r="H3252" s="142"/>
      <c r="I3252" s="142"/>
    </row>
    <row r="3253" spans="1:9" x14ac:dyDescent="0.2">
      <c r="A3253" s="142"/>
      <c r="B3253" s="142"/>
      <c r="C3253" s="142"/>
      <c r="D3253" s="142"/>
      <c r="E3253" s="142"/>
      <c r="F3253" s="142"/>
      <c r="G3253" s="142"/>
      <c r="H3253" s="142"/>
      <c r="I3253" s="142"/>
    </row>
    <row r="3254" spans="1:9" x14ac:dyDescent="0.2">
      <c r="A3254" s="142"/>
      <c r="B3254" s="142"/>
      <c r="C3254" s="142"/>
      <c r="D3254" s="142"/>
      <c r="E3254" s="142"/>
      <c r="F3254" s="142"/>
      <c r="G3254" s="142"/>
      <c r="H3254" s="142"/>
      <c r="I3254" s="142"/>
    </row>
    <row r="3255" spans="1:9" x14ac:dyDescent="0.2">
      <c r="A3255" s="142"/>
      <c r="B3255" s="142"/>
      <c r="C3255" s="142"/>
      <c r="D3255" s="142"/>
      <c r="E3255" s="142"/>
      <c r="F3255" s="142"/>
      <c r="G3255" s="142"/>
      <c r="H3255" s="142"/>
      <c r="I3255" s="142"/>
    </row>
    <row r="3256" spans="1:9" x14ac:dyDescent="0.2">
      <c r="A3256" s="142"/>
      <c r="B3256" s="142"/>
      <c r="C3256" s="142"/>
      <c r="D3256" s="142"/>
      <c r="E3256" s="142"/>
      <c r="F3256" s="142"/>
      <c r="G3256" s="142"/>
      <c r="H3256" s="142"/>
      <c r="I3256" s="142"/>
    </row>
    <row r="3257" spans="1:9" x14ac:dyDescent="0.2">
      <c r="A3257" s="142"/>
      <c r="B3257" s="142"/>
      <c r="C3257" s="142"/>
      <c r="D3257" s="142"/>
      <c r="E3257" s="142"/>
      <c r="F3257" s="142"/>
      <c r="G3257" s="142"/>
      <c r="H3257" s="142"/>
      <c r="I3257" s="142"/>
    </row>
    <row r="3258" spans="1:9" x14ac:dyDescent="0.2">
      <c r="A3258" s="142"/>
      <c r="B3258" s="142"/>
      <c r="C3258" s="142"/>
      <c r="D3258" s="142"/>
      <c r="E3258" s="142"/>
      <c r="F3258" s="142"/>
      <c r="G3258" s="142"/>
      <c r="H3258" s="142"/>
      <c r="I3258" s="142"/>
    </row>
    <row r="3259" spans="1:9" x14ac:dyDescent="0.2">
      <c r="A3259" s="142"/>
      <c r="B3259" s="142"/>
      <c r="C3259" s="142"/>
      <c r="D3259" s="142"/>
      <c r="E3259" s="142"/>
      <c r="F3259" s="142"/>
      <c r="G3259" s="142"/>
      <c r="H3259" s="142"/>
      <c r="I3259" s="142"/>
    </row>
    <row r="3260" spans="1:9" x14ac:dyDescent="0.2">
      <c r="A3260" s="142"/>
      <c r="B3260" s="142"/>
      <c r="C3260" s="142"/>
      <c r="D3260" s="142"/>
      <c r="E3260" s="142"/>
      <c r="F3260" s="142"/>
      <c r="G3260" s="142"/>
      <c r="H3260" s="142"/>
      <c r="I3260" s="142"/>
    </row>
    <row r="3261" spans="1:9" x14ac:dyDescent="0.2">
      <c r="A3261" s="142"/>
      <c r="B3261" s="142"/>
      <c r="C3261" s="142"/>
      <c r="D3261" s="142"/>
      <c r="E3261" s="142"/>
      <c r="F3261" s="142"/>
      <c r="G3261" s="142"/>
      <c r="H3261" s="142"/>
      <c r="I3261" s="142"/>
    </row>
    <row r="3262" spans="1:9" x14ac:dyDescent="0.2">
      <c r="A3262" s="142"/>
      <c r="B3262" s="142"/>
      <c r="C3262" s="142"/>
      <c r="D3262" s="142"/>
      <c r="E3262" s="142"/>
      <c r="F3262" s="142"/>
      <c r="G3262" s="142"/>
      <c r="H3262" s="142"/>
      <c r="I3262" s="142"/>
    </row>
    <row r="3263" spans="1:9" x14ac:dyDescent="0.2">
      <c r="A3263" s="142"/>
      <c r="B3263" s="142"/>
      <c r="C3263" s="142"/>
      <c r="D3263" s="142"/>
      <c r="E3263" s="142"/>
      <c r="F3263" s="142"/>
      <c r="G3263" s="142"/>
      <c r="H3263" s="142"/>
      <c r="I3263" s="142"/>
    </row>
    <row r="3264" spans="1:9" x14ac:dyDescent="0.2">
      <c r="A3264" s="142"/>
      <c r="B3264" s="142"/>
      <c r="C3264" s="142"/>
      <c r="D3264" s="142"/>
      <c r="E3264" s="142"/>
      <c r="F3264" s="142"/>
      <c r="G3264" s="142"/>
      <c r="H3264" s="142"/>
      <c r="I3264" s="142"/>
    </row>
    <row r="3265" spans="1:9" x14ac:dyDescent="0.2">
      <c r="A3265" s="142"/>
      <c r="B3265" s="142"/>
      <c r="C3265" s="142"/>
      <c r="D3265" s="142"/>
      <c r="E3265" s="142"/>
      <c r="F3265" s="142"/>
      <c r="G3265" s="142"/>
      <c r="H3265" s="142"/>
      <c r="I3265" s="142"/>
    </row>
    <row r="3266" spans="1:9" x14ac:dyDescent="0.2">
      <c r="A3266" s="142"/>
      <c r="B3266" s="142"/>
      <c r="C3266" s="142"/>
      <c r="D3266" s="142"/>
      <c r="E3266" s="142"/>
      <c r="F3266" s="142"/>
      <c r="G3266" s="142"/>
      <c r="H3266" s="142"/>
      <c r="I3266" s="142"/>
    </row>
    <row r="3267" spans="1:9" x14ac:dyDescent="0.2">
      <c r="A3267" s="142"/>
      <c r="B3267" s="142"/>
      <c r="C3267" s="142"/>
      <c r="D3267" s="142"/>
      <c r="E3267" s="142"/>
      <c r="F3267" s="142"/>
      <c r="G3267" s="142"/>
      <c r="H3267" s="142"/>
      <c r="I3267" s="142"/>
    </row>
    <row r="3268" spans="1:9" x14ac:dyDescent="0.2">
      <c r="A3268" s="142"/>
      <c r="B3268" s="142"/>
      <c r="C3268" s="142"/>
      <c r="D3268" s="142"/>
      <c r="E3268" s="142"/>
      <c r="F3268" s="142"/>
      <c r="G3268" s="142"/>
      <c r="H3268" s="142"/>
      <c r="I3268" s="142"/>
    </row>
    <row r="3269" spans="1:9" x14ac:dyDescent="0.2">
      <c r="A3269" s="142"/>
      <c r="B3269" s="142"/>
      <c r="C3269" s="142"/>
      <c r="D3269" s="142"/>
      <c r="E3269" s="142"/>
      <c r="F3269" s="142"/>
      <c r="G3269" s="142"/>
      <c r="H3269" s="142"/>
      <c r="I3269" s="142"/>
    </row>
    <row r="3270" spans="1:9" x14ac:dyDescent="0.2">
      <c r="A3270" s="142"/>
      <c r="B3270" s="142"/>
      <c r="C3270" s="142"/>
      <c r="D3270" s="142"/>
      <c r="E3270" s="142"/>
      <c r="F3270" s="142"/>
      <c r="G3270" s="142"/>
      <c r="H3270" s="142"/>
      <c r="I3270" s="142"/>
    </row>
    <row r="3271" spans="1:9" x14ac:dyDescent="0.2">
      <c r="A3271" s="142"/>
      <c r="B3271" s="142"/>
      <c r="C3271" s="142"/>
      <c r="D3271" s="142"/>
      <c r="E3271" s="142"/>
      <c r="F3271" s="142"/>
      <c r="G3271" s="142"/>
      <c r="H3271" s="142"/>
      <c r="I3271" s="142"/>
    </row>
    <row r="3272" spans="1:9" x14ac:dyDescent="0.2">
      <c r="A3272" s="142"/>
      <c r="B3272" s="142"/>
      <c r="C3272" s="142"/>
      <c r="D3272" s="142"/>
      <c r="E3272" s="142"/>
      <c r="F3272" s="142"/>
      <c r="G3272" s="142"/>
      <c r="H3272" s="142"/>
      <c r="I3272" s="142"/>
    </row>
    <row r="3273" spans="1:9" x14ac:dyDescent="0.2">
      <c r="A3273" s="142"/>
      <c r="B3273" s="142"/>
      <c r="C3273" s="142"/>
      <c r="D3273" s="142"/>
      <c r="E3273" s="142"/>
      <c r="F3273" s="142"/>
      <c r="G3273" s="142"/>
      <c r="H3273" s="142"/>
      <c r="I3273" s="142"/>
    </row>
    <row r="3274" spans="1:9" x14ac:dyDescent="0.2">
      <c r="A3274" s="142"/>
      <c r="B3274" s="142"/>
      <c r="C3274" s="142"/>
      <c r="D3274" s="142"/>
      <c r="E3274" s="142"/>
      <c r="F3274" s="142"/>
      <c r="G3274" s="142"/>
      <c r="H3274" s="142"/>
      <c r="I3274" s="142"/>
    </row>
    <row r="3275" spans="1:9" x14ac:dyDescent="0.2">
      <c r="A3275" s="142"/>
      <c r="B3275" s="142"/>
      <c r="C3275" s="142"/>
      <c r="D3275" s="142"/>
      <c r="E3275" s="142"/>
      <c r="F3275" s="142"/>
      <c r="G3275" s="142"/>
      <c r="H3275" s="142"/>
      <c r="I3275" s="142"/>
    </row>
    <row r="3276" spans="1:9" x14ac:dyDescent="0.2">
      <c r="A3276" s="142"/>
      <c r="B3276" s="142"/>
      <c r="C3276" s="142"/>
      <c r="D3276" s="142"/>
      <c r="E3276" s="142"/>
      <c r="F3276" s="142"/>
      <c r="G3276" s="142"/>
      <c r="H3276" s="142"/>
      <c r="I3276" s="142"/>
    </row>
    <row r="3277" spans="1:9" x14ac:dyDescent="0.2">
      <c r="A3277" s="142"/>
      <c r="B3277" s="142"/>
      <c r="C3277" s="142"/>
      <c r="D3277" s="142"/>
      <c r="E3277" s="142"/>
      <c r="F3277" s="142"/>
      <c r="G3277" s="142"/>
      <c r="H3277" s="142"/>
      <c r="I3277" s="142"/>
    </row>
    <row r="3278" spans="1:9" x14ac:dyDescent="0.2">
      <c r="A3278" s="142"/>
      <c r="B3278" s="142"/>
      <c r="C3278" s="142"/>
      <c r="D3278" s="142"/>
      <c r="E3278" s="142"/>
      <c r="F3278" s="142"/>
      <c r="G3278" s="142"/>
      <c r="H3278" s="142"/>
      <c r="I3278" s="142"/>
    </row>
    <row r="3279" spans="1:9" x14ac:dyDescent="0.2">
      <c r="A3279" s="142"/>
      <c r="B3279" s="142"/>
      <c r="C3279" s="142"/>
      <c r="D3279" s="142"/>
      <c r="E3279" s="142"/>
      <c r="F3279" s="142"/>
      <c r="G3279" s="142"/>
      <c r="H3279" s="142"/>
      <c r="I3279" s="142"/>
    </row>
    <row r="3280" spans="1:9" x14ac:dyDescent="0.2">
      <c r="A3280" s="142"/>
      <c r="B3280" s="142"/>
      <c r="C3280" s="142"/>
      <c r="D3280" s="142"/>
      <c r="E3280" s="142"/>
      <c r="F3280" s="142"/>
      <c r="G3280" s="142"/>
      <c r="H3280" s="142"/>
      <c r="I3280" s="142"/>
    </row>
    <row r="3281" spans="1:9" x14ac:dyDescent="0.2">
      <c r="A3281" s="142"/>
      <c r="B3281" s="142"/>
      <c r="C3281" s="142"/>
      <c r="D3281" s="142"/>
      <c r="E3281" s="142"/>
      <c r="F3281" s="142"/>
      <c r="G3281" s="142"/>
      <c r="H3281" s="142"/>
      <c r="I3281" s="142"/>
    </row>
    <row r="3282" spans="1:9" x14ac:dyDescent="0.2">
      <c r="A3282" s="142"/>
      <c r="B3282" s="142"/>
      <c r="C3282" s="142"/>
      <c r="D3282" s="142"/>
      <c r="E3282" s="142"/>
      <c r="F3282" s="142"/>
      <c r="G3282" s="142"/>
      <c r="H3282" s="142"/>
      <c r="I3282" s="142"/>
    </row>
    <row r="3283" spans="1:9" x14ac:dyDescent="0.2">
      <c r="A3283" s="142"/>
      <c r="B3283" s="142"/>
      <c r="C3283" s="142"/>
      <c r="D3283" s="142"/>
      <c r="E3283" s="142"/>
      <c r="F3283" s="142"/>
      <c r="G3283" s="142"/>
      <c r="H3283" s="142"/>
      <c r="I3283" s="142"/>
    </row>
    <row r="3284" spans="1:9" x14ac:dyDescent="0.2">
      <c r="A3284" s="142"/>
      <c r="B3284" s="142"/>
      <c r="C3284" s="142"/>
      <c r="D3284" s="142"/>
      <c r="E3284" s="142"/>
      <c r="F3284" s="142"/>
      <c r="G3284" s="142"/>
      <c r="H3284" s="142"/>
      <c r="I3284" s="142"/>
    </row>
    <row r="3285" spans="1:9" x14ac:dyDescent="0.2">
      <c r="A3285" s="142"/>
      <c r="B3285" s="142"/>
      <c r="C3285" s="142"/>
      <c r="D3285" s="142"/>
      <c r="E3285" s="142"/>
      <c r="F3285" s="142"/>
      <c r="G3285" s="142"/>
      <c r="H3285" s="142"/>
      <c r="I3285" s="142"/>
    </row>
    <row r="3286" spans="1:9" x14ac:dyDescent="0.2">
      <c r="A3286" s="142"/>
      <c r="B3286" s="142"/>
      <c r="C3286" s="142"/>
      <c r="D3286" s="142"/>
      <c r="E3286" s="142"/>
      <c r="F3286" s="142"/>
      <c r="G3286" s="142"/>
      <c r="H3286" s="142"/>
      <c r="I3286" s="142"/>
    </row>
    <row r="3287" spans="1:9" x14ac:dyDescent="0.2">
      <c r="A3287" s="142"/>
      <c r="B3287" s="142"/>
      <c r="C3287" s="142"/>
      <c r="D3287" s="142"/>
      <c r="E3287" s="142"/>
      <c r="F3287" s="142"/>
      <c r="G3287" s="142"/>
      <c r="H3287" s="142"/>
      <c r="I3287" s="142"/>
    </row>
    <row r="3288" spans="1:9" x14ac:dyDescent="0.2">
      <c r="A3288" s="142"/>
      <c r="B3288" s="142"/>
      <c r="C3288" s="142"/>
      <c r="D3288" s="142"/>
      <c r="E3288" s="142"/>
      <c r="F3288" s="142"/>
      <c r="G3288" s="142"/>
      <c r="H3288" s="142"/>
      <c r="I3288" s="142"/>
    </row>
    <row r="3289" spans="1:9" x14ac:dyDescent="0.2">
      <c r="A3289" s="142"/>
      <c r="B3289" s="142"/>
      <c r="C3289" s="142"/>
      <c r="D3289" s="142"/>
      <c r="E3289" s="142"/>
      <c r="F3289" s="142"/>
      <c r="G3289" s="142"/>
      <c r="H3289" s="142"/>
      <c r="I3289" s="142"/>
    </row>
    <row r="3290" spans="1:9" x14ac:dyDescent="0.2">
      <c r="A3290" s="142"/>
      <c r="B3290" s="142"/>
      <c r="C3290" s="142"/>
      <c r="D3290" s="142"/>
      <c r="E3290" s="142"/>
      <c r="F3290" s="142"/>
      <c r="G3290" s="142"/>
      <c r="H3290" s="142"/>
      <c r="I3290" s="142"/>
    </row>
    <row r="3291" spans="1:9" x14ac:dyDescent="0.2">
      <c r="A3291" s="142"/>
      <c r="B3291" s="142"/>
      <c r="C3291" s="142"/>
      <c r="D3291" s="142"/>
      <c r="E3291" s="142"/>
      <c r="F3291" s="142"/>
      <c r="G3291" s="142"/>
      <c r="H3291" s="142"/>
      <c r="I3291" s="142"/>
    </row>
    <row r="3292" spans="1:9" x14ac:dyDescent="0.2">
      <c r="A3292" s="142"/>
      <c r="B3292" s="142"/>
      <c r="C3292" s="142"/>
      <c r="D3292" s="142"/>
      <c r="E3292" s="142"/>
      <c r="F3292" s="142"/>
      <c r="G3292" s="142"/>
      <c r="H3292" s="142"/>
      <c r="I3292" s="142"/>
    </row>
    <row r="3293" spans="1:9" x14ac:dyDescent="0.2">
      <c r="A3293" s="142"/>
      <c r="B3293" s="142"/>
      <c r="C3293" s="142"/>
      <c r="D3293" s="142"/>
      <c r="E3293" s="142"/>
      <c r="F3293" s="142"/>
      <c r="G3293" s="142"/>
      <c r="H3293" s="142"/>
      <c r="I3293" s="142"/>
    </row>
    <row r="3294" spans="1:9" x14ac:dyDescent="0.2">
      <c r="A3294" s="142"/>
      <c r="B3294" s="142"/>
      <c r="C3294" s="142"/>
      <c r="D3294" s="142"/>
      <c r="E3294" s="142"/>
      <c r="F3294" s="142"/>
      <c r="G3294" s="142"/>
      <c r="H3294" s="142"/>
      <c r="I3294" s="142"/>
    </row>
    <row r="3295" spans="1:9" x14ac:dyDescent="0.2">
      <c r="A3295" s="142"/>
      <c r="B3295" s="142"/>
      <c r="C3295" s="142"/>
      <c r="D3295" s="142"/>
      <c r="E3295" s="142"/>
      <c r="F3295" s="142"/>
      <c r="G3295" s="142"/>
      <c r="H3295" s="142"/>
      <c r="I3295" s="142"/>
    </row>
    <row r="3296" spans="1:9" x14ac:dyDescent="0.2">
      <c r="A3296" s="142"/>
      <c r="B3296" s="142"/>
      <c r="C3296" s="142"/>
      <c r="D3296" s="142"/>
      <c r="E3296" s="142"/>
      <c r="F3296" s="142"/>
      <c r="G3296" s="142"/>
      <c r="H3296" s="142"/>
      <c r="I3296" s="142"/>
    </row>
    <row r="3297" spans="1:9" x14ac:dyDescent="0.2">
      <c r="A3297" s="142"/>
      <c r="B3297" s="142"/>
      <c r="C3297" s="142"/>
      <c r="D3297" s="142"/>
      <c r="E3297" s="142"/>
      <c r="F3297" s="142"/>
      <c r="G3297" s="142"/>
      <c r="H3297" s="142"/>
      <c r="I3297" s="142"/>
    </row>
    <row r="3298" spans="1:9" x14ac:dyDescent="0.2">
      <c r="A3298" s="142"/>
      <c r="B3298" s="142"/>
      <c r="C3298" s="142"/>
      <c r="D3298" s="142"/>
      <c r="E3298" s="142"/>
      <c r="F3298" s="142"/>
      <c r="G3298" s="142"/>
      <c r="H3298" s="142"/>
      <c r="I3298" s="142"/>
    </row>
    <row r="3299" spans="1:9" x14ac:dyDescent="0.2">
      <c r="A3299" s="142"/>
      <c r="B3299" s="142"/>
      <c r="C3299" s="142"/>
      <c r="D3299" s="142"/>
      <c r="E3299" s="142"/>
      <c r="F3299" s="142"/>
      <c r="G3299" s="142"/>
      <c r="H3299" s="142"/>
      <c r="I3299" s="142"/>
    </row>
    <row r="3300" spans="1:9" x14ac:dyDescent="0.2">
      <c r="A3300" s="142"/>
      <c r="B3300" s="142"/>
      <c r="C3300" s="142"/>
      <c r="D3300" s="142"/>
      <c r="E3300" s="142"/>
      <c r="F3300" s="142"/>
      <c r="G3300" s="142"/>
      <c r="H3300" s="142"/>
      <c r="I3300" s="142"/>
    </row>
    <row r="3301" spans="1:9" x14ac:dyDescent="0.2">
      <c r="A3301" s="142"/>
      <c r="B3301" s="142"/>
      <c r="C3301" s="142"/>
      <c r="D3301" s="142"/>
      <c r="E3301" s="142"/>
      <c r="F3301" s="142"/>
      <c r="G3301" s="142"/>
      <c r="H3301" s="142"/>
      <c r="I3301" s="142"/>
    </row>
    <row r="3302" spans="1:9" x14ac:dyDescent="0.2">
      <c r="A3302" s="142"/>
      <c r="B3302" s="142"/>
      <c r="C3302" s="142"/>
      <c r="D3302" s="142"/>
      <c r="E3302" s="142"/>
      <c r="F3302" s="142"/>
      <c r="G3302" s="142"/>
      <c r="H3302" s="142"/>
      <c r="I3302" s="142"/>
    </row>
    <row r="3303" spans="1:9" x14ac:dyDescent="0.2">
      <c r="A3303" s="142"/>
      <c r="B3303" s="142"/>
      <c r="C3303" s="142"/>
      <c r="D3303" s="142"/>
      <c r="E3303" s="142"/>
      <c r="F3303" s="142"/>
      <c r="G3303" s="142"/>
      <c r="H3303" s="142"/>
      <c r="I3303" s="142"/>
    </row>
    <row r="3304" spans="1:9" x14ac:dyDescent="0.2">
      <c r="A3304" s="142"/>
      <c r="B3304" s="142"/>
      <c r="C3304" s="142"/>
      <c r="D3304" s="142"/>
      <c r="E3304" s="142"/>
      <c r="F3304" s="142"/>
      <c r="G3304" s="142"/>
      <c r="H3304" s="142"/>
      <c r="I3304" s="142"/>
    </row>
    <row r="3305" spans="1:9" x14ac:dyDescent="0.2">
      <c r="A3305" s="142"/>
      <c r="B3305" s="142"/>
      <c r="C3305" s="142"/>
      <c r="D3305" s="142"/>
      <c r="E3305" s="142"/>
      <c r="F3305" s="142"/>
      <c r="G3305" s="142"/>
      <c r="H3305" s="142"/>
      <c r="I3305" s="142"/>
    </row>
    <row r="3306" spans="1:9" x14ac:dyDescent="0.2">
      <c r="A3306" s="142"/>
      <c r="B3306" s="142"/>
      <c r="C3306" s="142"/>
      <c r="D3306" s="142"/>
      <c r="E3306" s="142"/>
      <c r="F3306" s="142"/>
      <c r="G3306" s="142"/>
      <c r="H3306" s="142"/>
      <c r="I3306" s="142"/>
    </row>
    <row r="3307" spans="1:9" x14ac:dyDescent="0.2">
      <c r="A3307" s="142"/>
      <c r="B3307" s="142"/>
      <c r="C3307" s="142"/>
      <c r="D3307" s="142"/>
      <c r="E3307" s="142"/>
      <c r="F3307" s="142"/>
      <c r="G3307" s="142"/>
      <c r="H3307" s="142"/>
      <c r="I3307" s="142"/>
    </row>
    <row r="3308" spans="1:9" x14ac:dyDescent="0.2">
      <c r="A3308" s="142"/>
      <c r="B3308" s="142"/>
      <c r="C3308" s="142"/>
      <c r="D3308" s="142"/>
      <c r="E3308" s="142"/>
      <c r="F3308" s="142"/>
      <c r="G3308" s="142"/>
      <c r="H3308" s="142"/>
      <c r="I3308" s="142"/>
    </row>
    <row r="3309" spans="1:9" x14ac:dyDescent="0.2">
      <c r="A3309" s="142"/>
      <c r="B3309" s="142"/>
      <c r="C3309" s="142"/>
      <c r="D3309" s="142"/>
      <c r="E3309" s="142"/>
      <c r="F3309" s="142"/>
      <c r="G3309" s="142"/>
      <c r="H3309" s="142"/>
      <c r="I3309" s="142"/>
    </row>
    <row r="3310" spans="1:9" x14ac:dyDescent="0.2">
      <c r="A3310" s="142"/>
      <c r="B3310" s="142"/>
      <c r="C3310" s="142"/>
      <c r="D3310" s="142"/>
      <c r="E3310" s="142"/>
      <c r="F3310" s="142"/>
      <c r="G3310" s="142"/>
      <c r="H3310" s="142"/>
      <c r="I3310" s="142"/>
    </row>
    <row r="3311" spans="1:9" x14ac:dyDescent="0.2">
      <c r="A3311" s="142"/>
      <c r="B3311" s="142"/>
      <c r="C3311" s="142"/>
      <c r="D3311" s="142"/>
      <c r="E3311" s="142"/>
      <c r="F3311" s="142"/>
      <c r="G3311" s="142"/>
      <c r="H3311" s="142"/>
      <c r="I3311" s="142"/>
    </row>
    <row r="3312" spans="1:9" x14ac:dyDescent="0.2">
      <c r="A3312" s="142"/>
      <c r="B3312" s="142"/>
      <c r="C3312" s="142"/>
      <c r="D3312" s="142"/>
      <c r="E3312" s="142"/>
      <c r="F3312" s="142"/>
      <c r="G3312" s="142"/>
      <c r="H3312" s="142"/>
      <c r="I3312" s="142"/>
    </row>
    <row r="3313" spans="1:9" x14ac:dyDescent="0.2">
      <c r="A3313" s="142"/>
      <c r="B3313" s="142"/>
      <c r="C3313" s="142"/>
      <c r="D3313" s="142"/>
      <c r="E3313" s="142"/>
      <c r="F3313" s="142"/>
      <c r="G3313" s="142"/>
      <c r="H3313" s="142"/>
      <c r="I3313" s="142"/>
    </row>
    <row r="3314" spans="1:9" x14ac:dyDescent="0.2">
      <c r="A3314" s="142"/>
      <c r="B3314" s="142"/>
      <c r="C3314" s="142"/>
      <c r="D3314" s="142"/>
      <c r="E3314" s="142"/>
      <c r="F3314" s="142"/>
      <c r="G3314" s="142"/>
      <c r="H3314" s="142"/>
      <c r="I3314" s="142"/>
    </row>
    <row r="3315" spans="1:9" x14ac:dyDescent="0.2">
      <c r="A3315" s="142"/>
      <c r="B3315" s="142"/>
      <c r="C3315" s="142"/>
      <c r="D3315" s="142"/>
      <c r="E3315" s="142"/>
      <c r="F3315" s="142"/>
      <c r="G3315" s="142"/>
      <c r="H3315" s="142"/>
      <c r="I3315" s="142"/>
    </row>
    <row r="3316" spans="1:9" x14ac:dyDescent="0.2">
      <c r="A3316" s="142"/>
      <c r="B3316" s="142"/>
      <c r="C3316" s="142"/>
      <c r="D3316" s="142"/>
      <c r="E3316" s="142"/>
      <c r="F3316" s="142"/>
      <c r="G3316" s="142"/>
      <c r="H3316" s="142"/>
      <c r="I3316" s="142"/>
    </row>
    <row r="3317" spans="1:9" x14ac:dyDescent="0.2">
      <c r="A3317" s="142"/>
      <c r="B3317" s="142"/>
      <c r="C3317" s="142"/>
      <c r="D3317" s="142"/>
      <c r="E3317" s="142"/>
      <c r="F3317" s="142"/>
      <c r="G3317" s="142"/>
      <c r="H3317" s="142"/>
      <c r="I3317" s="142"/>
    </row>
    <row r="3318" spans="1:9" x14ac:dyDescent="0.2">
      <c r="A3318" s="142"/>
      <c r="B3318" s="142"/>
      <c r="C3318" s="142"/>
      <c r="D3318" s="142"/>
      <c r="E3318" s="142"/>
      <c r="F3318" s="142"/>
      <c r="G3318" s="142"/>
      <c r="H3318" s="142"/>
      <c r="I3318" s="142"/>
    </row>
    <row r="3319" spans="1:9" x14ac:dyDescent="0.2">
      <c r="A3319" s="142"/>
      <c r="B3319" s="142"/>
      <c r="C3319" s="142"/>
      <c r="D3319" s="142"/>
      <c r="E3319" s="142"/>
      <c r="F3319" s="142"/>
      <c r="G3319" s="142"/>
      <c r="H3319" s="142"/>
      <c r="I3319" s="142"/>
    </row>
    <row r="3320" spans="1:9" x14ac:dyDescent="0.2">
      <c r="A3320" s="142"/>
      <c r="B3320" s="142"/>
      <c r="C3320" s="142"/>
      <c r="D3320" s="142"/>
      <c r="E3320" s="142"/>
      <c r="F3320" s="142"/>
      <c r="G3320" s="142"/>
      <c r="H3320" s="142"/>
      <c r="I3320" s="142"/>
    </row>
    <row r="3321" spans="1:9" x14ac:dyDescent="0.2">
      <c r="A3321" s="142"/>
      <c r="B3321" s="142"/>
      <c r="C3321" s="142"/>
      <c r="D3321" s="142"/>
      <c r="E3321" s="142"/>
      <c r="F3321" s="142"/>
      <c r="G3321" s="142"/>
      <c r="H3321" s="142"/>
      <c r="I3321" s="142"/>
    </row>
    <row r="3322" spans="1:9" x14ac:dyDescent="0.2">
      <c r="A3322" s="142"/>
      <c r="B3322" s="142"/>
      <c r="C3322" s="142"/>
      <c r="D3322" s="142"/>
      <c r="E3322" s="142"/>
      <c r="F3322" s="142"/>
      <c r="G3322" s="142"/>
      <c r="H3322" s="142"/>
      <c r="I3322" s="142"/>
    </row>
    <row r="3323" spans="1:9" x14ac:dyDescent="0.2">
      <c r="A3323" s="142"/>
      <c r="B3323" s="142"/>
      <c r="C3323" s="142"/>
      <c r="D3323" s="142"/>
      <c r="E3323" s="142"/>
      <c r="F3323" s="142"/>
      <c r="G3323" s="142"/>
      <c r="H3323" s="142"/>
      <c r="I3323" s="142"/>
    </row>
    <row r="3324" spans="1:9" x14ac:dyDescent="0.2">
      <c r="A3324" s="142"/>
      <c r="B3324" s="142"/>
      <c r="C3324" s="142"/>
      <c r="D3324" s="142"/>
      <c r="E3324" s="142"/>
      <c r="F3324" s="142"/>
      <c r="G3324" s="142"/>
      <c r="H3324" s="142"/>
      <c r="I3324" s="142"/>
    </row>
    <row r="3325" spans="1:9" x14ac:dyDescent="0.2">
      <c r="A3325" s="142"/>
      <c r="B3325" s="142"/>
      <c r="C3325" s="142"/>
      <c r="D3325" s="142"/>
      <c r="E3325" s="142"/>
      <c r="F3325" s="142"/>
      <c r="G3325" s="142"/>
      <c r="H3325" s="142"/>
      <c r="I3325" s="142"/>
    </row>
    <row r="3326" spans="1:9" x14ac:dyDescent="0.2">
      <c r="A3326" s="142"/>
      <c r="B3326" s="142"/>
      <c r="C3326" s="142"/>
      <c r="D3326" s="142"/>
      <c r="E3326" s="142"/>
      <c r="F3326" s="142"/>
      <c r="G3326" s="142"/>
      <c r="H3326" s="142"/>
      <c r="I3326" s="142"/>
    </row>
    <row r="3327" spans="1:9" x14ac:dyDescent="0.2">
      <c r="A3327" s="142"/>
      <c r="B3327" s="142"/>
      <c r="C3327" s="142"/>
      <c r="D3327" s="142"/>
      <c r="E3327" s="142"/>
      <c r="F3327" s="142"/>
      <c r="G3327" s="142"/>
      <c r="H3327" s="142"/>
      <c r="I3327" s="142"/>
    </row>
    <row r="3328" spans="1:9" x14ac:dyDescent="0.2">
      <c r="A3328" s="142"/>
      <c r="B3328" s="142"/>
      <c r="C3328" s="142"/>
      <c r="D3328" s="142"/>
      <c r="E3328" s="142"/>
      <c r="F3328" s="142"/>
      <c r="G3328" s="142"/>
      <c r="H3328" s="142"/>
      <c r="I3328" s="142"/>
    </row>
    <row r="3329" spans="1:9" x14ac:dyDescent="0.2">
      <c r="A3329" s="142"/>
      <c r="B3329" s="142"/>
      <c r="C3329" s="142"/>
      <c r="D3329" s="142"/>
      <c r="E3329" s="142"/>
      <c r="F3329" s="142"/>
      <c r="G3329" s="142"/>
      <c r="H3329" s="142"/>
      <c r="I3329" s="142"/>
    </row>
    <row r="3330" spans="1:9" x14ac:dyDescent="0.2">
      <c r="A3330" s="142"/>
      <c r="B3330" s="142"/>
      <c r="C3330" s="142"/>
      <c r="D3330" s="142"/>
      <c r="E3330" s="142"/>
      <c r="F3330" s="142"/>
      <c r="G3330" s="142"/>
      <c r="H3330" s="142"/>
      <c r="I3330" s="142"/>
    </row>
    <row r="3331" spans="1:9" x14ac:dyDescent="0.2">
      <c r="A3331" s="142"/>
      <c r="B3331" s="142"/>
      <c r="C3331" s="142"/>
      <c r="D3331" s="142"/>
      <c r="E3331" s="142"/>
      <c r="F3331" s="142"/>
      <c r="G3331" s="142"/>
      <c r="H3331" s="142"/>
      <c r="I3331" s="142"/>
    </row>
    <row r="3332" spans="1:9" x14ac:dyDescent="0.2">
      <c r="A3332" s="142"/>
      <c r="B3332" s="142"/>
      <c r="C3332" s="142"/>
      <c r="D3332" s="142"/>
      <c r="E3332" s="142"/>
      <c r="F3332" s="142"/>
      <c r="G3332" s="142"/>
      <c r="H3332" s="142"/>
      <c r="I3332" s="142"/>
    </row>
    <row r="3333" spans="1:9" x14ac:dyDescent="0.2">
      <c r="A3333" s="142"/>
      <c r="B3333" s="142"/>
      <c r="C3333" s="142"/>
      <c r="D3333" s="142"/>
      <c r="E3333" s="142"/>
      <c r="F3333" s="142"/>
      <c r="G3333" s="142"/>
      <c r="H3333" s="142"/>
      <c r="I3333" s="142"/>
    </row>
    <row r="3334" spans="1:9" x14ac:dyDescent="0.2">
      <c r="A3334" s="142"/>
      <c r="B3334" s="142"/>
      <c r="C3334" s="142"/>
      <c r="D3334" s="142"/>
      <c r="E3334" s="142"/>
      <c r="F3334" s="142"/>
      <c r="G3334" s="142"/>
      <c r="H3334" s="142"/>
      <c r="I3334" s="142"/>
    </row>
    <row r="3335" spans="1:9" x14ac:dyDescent="0.2">
      <c r="A3335" s="142"/>
      <c r="B3335" s="142"/>
      <c r="C3335" s="142"/>
      <c r="D3335" s="142"/>
      <c r="E3335" s="142"/>
      <c r="F3335" s="142"/>
      <c r="G3335" s="142"/>
      <c r="H3335" s="142"/>
      <c r="I3335" s="142"/>
    </row>
    <row r="3336" spans="1:9" x14ac:dyDescent="0.2">
      <c r="A3336" s="142"/>
      <c r="B3336" s="142"/>
      <c r="C3336" s="142"/>
      <c r="D3336" s="142"/>
      <c r="E3336" s="142"/>
      <c r="F3336" s="142"/>
      <c r="G3336" s="142"/>
      <c r="H3336" s="142"/>
      <c r="I3336" s="142"/>
    </row>
    <row r="3337" spans="1:9" x14ac:dyDescent="0.2">
      <c r="A3337" s="142"/>
      <c r="B3337" s="142"/>
      <c r="C3337" s="142"/>
      <c r="D3337" s="142"/>
      <c r="E3337" s="142"/>
      <c r="F3337" s="142"/>
      <c r="G3337" s="142"/>
      <c r="H3337" s="142"/>
      <c r="I3337" s="142"/>
    </row>
    <row r="3338" spans="1:9" x14ac:dyDescent="0.2">
      <c r="A3338" s="142"/>
      <c r="B3338" s="142"/>
      <c r="C3338" s="142"/>
      <c r="D3338" s="142"/>
      <c r="E3338" s="142"/>
      <c r="F3338" s="142"/>
      <c r="G3338" s="142"/>
      <c r="H3338" s="142"/>
      <c r="I3338" s="142"/>
    </row>
    <row r="3339" spans="1:9" x14ac:dyDescent="0.2">
      <c r="A3339" s="142"/>
      <c r="B3339" s="142"/>
      <c r="C3339" s="142"/>
      <c r="D3339" s="142"/>
      <c r="E3339" s="142"/>
      <c r="F3339" s="142"/>
      <c r="G3339" s="142"/>
      <c r="H3339" s="142"/>
      <c r="I3339" s="142"/>
    </row>
    <row r="3340" spans="1:9" x14ac:dyDescent="0.2">
      <c r="A3340" s="142"/>
      <c r="B3340" s="142"/>
      <c r="C3340" s="142"/>
      <c r="D3340" s="142"/>
      <c r="E3340" s="142"/>
      <c r="F3340" s="142"/>
      <c r="G3340" s="142"/>
      <c r="H3340" s="142"/>
      <c r="I3340" s="142"/>
    </row>
    <row r="3341" spans="1:9" x14ac:dyDescent="0.2">
      <c r="A3341" s="142"/>
      <c r="B3341" s="142"/>
      <c r="C3341" s="142"/>
      <c r="D3341" s="142"/>
      <c r="E3341" s="142"/>
      <c r="F3341" s="142"/>
      <c r="G3341" s="142"/>
      <c r="H3341" s="142"/>
      <c r="I3341" s="142"/>
    </row>
    <row r="3342" spans="1:9" x14ac:dyDescent="0.2">
      <c r="A3342" s="142"/>
      <c r="B3342" s="142"/>
      <c r="C3342" s="142"/>
      <c r="D3342" s="142"/>
      <c r="E3342" s="142"/>
      <c r="F3342" s="142"/>
      <c r="G3342" s="142"/>
      <c r="H3342" s="142"/>
      <c r="I3342" s="142"/>
    </row>
    <row r="3343" spans="1:9" x14ac:dyDescent="0.2">
      <c r="A3343" s="142"/>
      <c r="B3343" s="142"/>
      <c r="C3343" s="142"/>
      <c r="D3343" s="142"/>
      <c r="E3343" s="142"/>
      <c r="F3343" s="142"/>
      <c r="G3343" s="142"/>
      <c r="H3343" s="142"/>
      <c r="I3343" s="142"/>
    </row>
    <row r="3344" spans="1:9" x14ac:dyDescent="0.2">
      <c r="A3344" s="142"/>
      <c r="B3344" s="142"/>
      <c r="C3344" s="142"/>
      <c r="D3344" s="142"/>
      <c r="E3344" s="142"/>
      <c r="F3344" s="142"/>
      <c r="G3344" s="142"/>
      <c r="H3344" s="142"/>
      <c r="I3344" s="142"/>
    </row>
    <row r="3345" spans="1:9" x14ac:dyDescent="0.2">
      <c r="A3345" s="142"/>
      <c r="B3345" s="142"/>
      <c r="C3345" s="142"/>
      <c r="D3345" s="142"/>
      <c r="E3345" s="142"/>
      <c r="F3345" s="142"/>
      <c r="G3345" s="142"/>
      <c r="H3345" s="142"/>
      <c r="I3345" s="142"/>
    </row>
    <row r="3346" spans="1:9" x14ac:dyDescent="0.2">
      <c r="A3346" s="142"/>
      <c r="B3346" s="142"/>
      <c r="C3346" s="142"/>
      <c r="D3346" s="142"/>
      <c r="E3346" s="142"/>
      <c r="F3346" s="142"/>
      <c r="G3346" s="142"/>
      <c r="H3346" s="142"/>
      <c r="I3346" s="142"/>
    </row>
    <row r="3347" spans="1:9" x14ac:dyDescent="0.2">
      <c r="A3347" s="142"/>
      <c r="B3347" s="142"/>
      <c r="C3347" s="142"/>
      <c r="D3347" s="142"/>
      <c r="E3347" s="142"/>
      <c r="F3347" s="142"/>
      <c r="G3347" s="142"/>
      <c r="H3347" s="142"/>
      <c r="I3347" s="142"/>
    </row>
    <row r="3348" spans="1:9" x14ac:dyDescent="0.2">
      <c r="A3348" s="142"/>
      <c r="B3348" s="142"/>
      <c r="C3348" s="142"/>
      <c r="D3348" s="142"/>
      <c r="E3348" s="142"/>
      <c r="F3348" s="142"/>
      <c r="G3348" s="142"/>
      <c r="H3348" s="142"/>
      <c r="I3348" s="142"/>
    </row>
    <row r="3349" spans="1:9" x14ac:dyDescent="0.2">
      <c r="A3349" s="142"/>
      <c r="B3349" s="142"/>
      <c r="C3349" s="142"/>
      <c r="D3349" s="142"/>
      <c r="E3349" s="142"/>
      <c r="F3349" s="142"/>
      <c r="G3349" s="142"/>
      <c r="H3349" s="142"/>
      <c r="I3349" s="142"/>
    </row>
    <row r="3350" spans="1:9" x14ac:dyDescent="0.2">
      <c r="A3350" s="142"/>
      <c r="B3350" s="142"/>
      <c r="C3350" s="142"/>
      <c r="D3350" s="142"/>
      <c r="E3350" s="142"/>
      <c r="F3350" s="142"/>
      <c r="G3350" s="142"/>
      <c r="H3350" s="142"/>
      <c r="I3350" s="142"/>
    </row>
    <row r="3351" spans="1:9" x14ac:dyDescent="0.2">
      <c r="A3351" s="142"/>
      <c r="B3351" s="142"/>
      <c r="C3351" s="142"/>
      <c r="D3351" s="142"/>
      <c r="E3351" s="142"/>
      <c r="F3351" s="142"/>
      <c r="G3351" s="142"/>
      <c r="H3351" s="142"/>
      <c r="I3351" s="142"/>
    </row>
    <row r="3352" spans="1:9" x14ac:dyDescent="0.2">
      <c r="A3352" s="142"/>
      <c r="B3352" s="142"/>
      <c r="C3352" s="142"/>
      <c r="D3352" s="142"/>
      <c r="E3352" s="142"/>
      <c r="F3352" s="142"/>
      <c r="G3352" s="142"/>
      <c r="H3352" s="142"/>
      <c r="I3352" s="142"/>
    </row>
    <row r="3353" spans="1:9" x14ac:dyDescent="0.2">
      <c r="A3353" s="142"/>
      <c r="B3353" s="142"/>
      <c r="C3353" s="142"/>
      <c r="D3353" s="142"/>
      <c r="E3353" s="142"/>
      <c r="F3353" s="142"/>
      <c r="G3353" s="142"/>
      <c r="H3353" s="142"/>
      <c r="I3353" s="142"/>
    </row>
    <row r="3354" spans="1:9" x14ac:dyDescent="0.2">
      <c r="A3354" s="142"/>
      <c r="B3354" s="142"/>
      <c r="C3354" s="142"/>
      <c r="D3354" s="142"/>
      <c r="E3354" s="142"/>
      <c r="F3354" s="142"/>
      <c r="G3354" s="142"/>
      <c r="H3354" s="142"/>
      <c r="I3354" s="142"/>
    </row>
    <row r="3355" spans="1:9" x14ac:dyDescent="0.2">
      <c r="A3355" s="142"/>
      <c r="B3355" s="142"/>
      <c r="C3355" s="142"/>
      <c r="D3355" s="142"/>
      <c r="E3355" s="142"/>
      <c r="F3355" s="142"/>
      <c r="G3355" s="142"/>
      <c r="H3355" s="142"/>
      <c r="I3355" s="142"/>
    </row>
    <row r="3356" spans="1:9" x14ac:dyDescent="0.2">
      <c r="A3356" s="142"/>
      <c r="B3356" s="142"/>
      <c r="C3356" s="142"/>
      <c r="D3356" s="142"/>
      <c r="E3356" s="142"/>
      <c r="F3356" s="142"/>
      <c r="G3356" s="142"/>
      <c r="H3356" s="142"/>
      <c r="I3356" s="142"/>
    </row>
    <row r="3357" spans="1:9" x14ac:dyDescent="0.2">
      <c r="A3357" s="142"/>
      <c r="B3357" s="142"/>
      <c r="C3357" s="142"/>
      <c r="D3357" s="142"/>
      <c r="E3357" s="142"/>
      <c r="F3357" s="142"/>
      <c r="G3357" s="142"/>
      <c r="H3357" s="142"/>
      <c r="I3357" s="142"/>
    </row>
    <row r="3358" spans="1:9" x14ac:dyDescent="0.2">
      <c r="A3358" s="142"/>
      <c r="B3358" s="142"/>
      <c r="C3358" s="142"/>
      <c r="D3358" s="142"/>
      <c r="E3358" s="142"/>
      <c r="F3358" s="142"/>
      <c r="G3358" s="142"/>
      <c r="H3358" s="142"/>
      <c r="I3358" s="142"/>
    </row>
    <row r="3359" spans="1:9" x14ac:dyDescent="0.2">
      <c r="A3359" s="142"/>
      <c r="B3359" s="142"/>
      <c r="C3359" s="142"/>
      <c r="D3359" s="142"/>
      <c r="E3359" s="142"/>
      <c r="F3359" s="142"/>
      <c r="G3359" s="142"/>
      <c r="H3359" s="142"/>
      <c r="I3359" s="142"/>
    </row>
    <row r="3360" spans="1:9" x14ac:dyDescent="0.2">
      <c r="A3360" s="142"/>
      <c r="B3360" s="142"/>
      <c r="C3360" s="142"/>
      <c r="D3360" s="142"/>
      <c r="E3360" s="142"/>
      <c r="F3360" s="142"/>
      <c r="G3360" s="142"/>
      <c r="H3360" s="142"/>
      <c r="I3360" s="142"/>
    </row>
    <row r="3361" spans="1:9" x14ac:dyDescent="0.2">
      <c r="A3361" s="142"/>
      <c r="B3361" s="142"/>
      <c r="C3361" s="142"/>
      <c r="D3361" s="142"/>
      <c r="E3361" s="142"/>
      <c r="F3361" s="142"/>
      <c r="G3361" s="142"/>
      <c r="H3361" s="142"/>
      <c r="I3361" s="142"/>
    </row>
    <row r="3362" spans="1:9" x14ac:dyDescent="0.2">
      <c r="A3362" s="142"/>
      <c r="B3362" s="142"/>
      <c r="C3362" s="142"/>
      <c r="D3362" s="142"/>
      <c r="E3362" s="142"/>
      <c r="F3362" s="142"/>
      <c r="G3362" s="142"/>
      <c r="H3362" s="142"/>
      <c r="I3362" s="142"/>
    </row>
    <row r="3363" spans="1:9" x14ac:dyDescent="0.2">
      <c r="A3363" s="142"/>
      <c r="B3363" s="142"/>
      <c r="C3363" s="142"/>
      <c r="D3363" s="142"/>
      <c r="E3363" s="142"/>
      <c r="F3363" s="142"/>
      <c r="G3363" s="142"/>
      <c r="H3363" s="142"/>
      <c r="I3363" s="142"/>
    </row>
    <row r="3364" spans="1:9" x14ac:dyDescent="0.2">
      <c r="A3364" s="142"/>
      <c r="B3364" s="142"/>
      <c r="C3364" s="142"/>
      <c r="D3364" s="142"/>
      <c r="E3364" s="142"/>
      <c r="F3364" s="142"/>
      <c r="G3364" s="142"/>
      <c r="H3364" s="142"/>
      <c r="I3364" s="142"/>
    </row>
    <row r="3365" spans="1:9" x14ac:dyDescent="0.2">
      <c r="A3365" s="142"/>
      <c r="B3365" s="142"/>
      <c r="C3365" s="142"/>
      <c r="D3365" s="142"/>
      <c r="E3365" s="142"/>
      <c r="F3365" s="142"/>
      <c r="G3365" s="142"/>
      <c r="H3365" s="142"/>
      <c r="I3365" s="142"/>
    </row>
    <row r="3366" spans="1:9" x14ac:dyDescent="0.2">
      <c r="A3366" s="142"/>
      <c r="B3366" s="142"/>
      <c r="C3366" s="142"/>
      <c r="D3366" s="142"/>
      <c r="E3366" s="142"/>
      <c r="F3366" s="142"/>
      <c r="G3366" s="142"/>
      <c r="H3366" s="142"/>
      <c r="I3366" s="142"/>
    </row>
    <row r="3367" spans="1:9" x14ac:dyDescent="0.2">
      <c r="A3367" s="142"/>
      <c r="B3367" s="142"/>
      <c r="C3367" s="142"/>
      <c r="D3367" s="142"/>
      <c r="E3367" s="142"/>
      <c r="F3367" s="142"/>
      <c r="G3367" s="142"/>
      <c r="H3367" s="142"/>
      <c r="I3367" s="142"/>
    </row>
    <row r="3368" spans="1:9" x14ac:dyDescent="0.2">
      <c r="A3368" s="142"/>
      <c r="B3368" s="142"/>
      <c r="C3368" s="142"/>
      <c r="D3368" s="142"/>
      <c r="E3368" s="142"/>
      <c r="F3368" s="142"/>
      <c r="G3368" s="142"/>
      <c r="H3368" s="142"/>
      <c r="I3368" s="142"/>
    </row>
    <row r="3369" spans="1:9" x14ac:dyDescent="0.2">
      <c r="A3369" s="142"/>
      <c r="B3369" s="142"/>
      <c r="C3369" s="142"/>
      <c r="D3369" s="142"/>
      <c r="E3369" s="142"/>
      <c r="F3369" s="142"/>
      <c r="G3369" s="142"/>
      <c r="H3369" s="142"/>
      <c r="I3369" s="142"/>
    </row>
    <row r="3370" spans="1:9" x14ac:dyDescent="0.2">
      <c r="A3370" s="142"/>
      <c r="B3370" s="142"/>
      <c r="C3370" s="142"/>
      <c r="D3370" s="142"/>
      <c r="E3370" s="142"/>
      <c r="F3370" s="142"/>
      <c r="G3370" s="142"/>
      <c r="H3370" s="142"/>
      <c r="I3370" s="142"/>
    </row>
    <row r="3371" spans="1:9" x14ac:dyDescent="0.2">
      <c r="A3371" s="142"/>
      <c r="B3371" s="142"/>
      <c r="C3371" s="142"/>
      <c r="D3371" s="142"/>
      <c r="E3371" s="142"/>
      <c r="F3371" s="142"/>
      <c r="G3371" s="142"/>
      <c r="H3371" s="142"/>
      <c r="I3371" s="142"/>
    </row>
    <row r="3372" spans="1:9" x14ac:dyDescent="0.2">
      <c r="A3372" s="142"/>
      <c r="B3372" s="142"/>
      <c r="C3372" s="142"/>
      <c r="D3372" s="142"/>
      <c r="E3372" s="142"/>
      <c r="F3372" s="142"/>
      <c r="G3372" s="142"/>
      <c r="H3372" s="142"/>
      <c r="I3372" s="142"/>
    </row>
    <row r="3373" spans="1:9" x14ac:dyDescent="0.2">
      <c r="A3373" s="142"/>
      <c r="B3373" s="142"/>
      <c r="C3373" s="142"/>
      <c r="D3373" s="142"/>
      <c r="E3373" s="142"/>
      <c r="F3373" s="142"/>
      <c r="G3373" s="142"/>
      <c r="H3373" s="142"/>
      <c r="I3373" s="142"/>
    </row>
    <row r="3374" spans="1:9" x14ac:dyDescent="0.2">
      <c r="A3374" s="142"/>
      <c r="B3374" s="142"/>
      <c r="C3374" s="142"/>
      <c r="D3374" s="142"/>
      <c r="E3374" s="142"/>
      <c r="F3374" s="142"/>
      <c r="G3374" s="142"/>
      <c r="H3374" s="142"/>
      <c r="I3374" s="142"/>
    </row>
    <row r="3375" spans="1:9" x14ac:dyDescent="0.2">
      <c r="A3375" s="142"/>
      <c r="B3375" s="142"/>
      <c r="C3375" s="142"/>
      <c r="D3375" s="142"/>
      <c r="E3375" s="142"/>
      <c r="F3375" s="142"/>
      <c r="G3375" s="142"/>
      <c r="H3375" s="142"/>
      <c r="I3375" s="142"/>
    </row>
    <row r="3376" spans="1:9" x14ac:dyDescent="0.2">
      <c r="A3376" s="142"/>
      <c r="B3376" s="142"/>
      <c r="C3376" s="142"/>
      <c r="D3376" s="142"/>
      <c r="E3376" s="142"/>
      <c r="F3376" s="142"/>
      <c r="G3376" s="142"/>
      <c r="H3376" s="142"/>
      <c r="I3376" s="142"/>
    </row>
    <row r="3377" spans="1:9" x14ac:dyDescent="0.2">
      <c r="A3377" s="142"/>
      <c r="B3377" s="142"/>
      <c r="C3377" s="142"/>
      <c r="D3377" s="142"/>
      <c r="E3377" s="142"/>
      <c r="F3377" s="142"/>
      <c r="G3377" s="142"/>
      <c r="H3377" s="142"/>
      <c r="I3377" s="142"/>
    </row>
    <row r="3378" spans="1:9" x14ac:dyDescent="0.2">
      <c r="A3378" s="142"/>
      <c r="B3378" s="142"/>
      <c r="C3378" s="142"/>
      <c r="D3378" s="142"/>
      <c r="E3378" s="142"/>
      <c r="F3378" s="142"/>
      <c r="G3378" s="142"/>
      <c r="H3378" s="142"/>
      <c r="I3378" s="142"/>
    </row>
    <row r="3379" spans="1:9" x14ac:dyDescent="0.2">
      <c r="A3379" s="142"/>
      <c r="B3379" s="142"/>
      <c r="C3379" s="142"/>
      <c r="D3379" s="142"/>
      <c r="E3379" s="142"/>
      <c r="F3379" s="142"/>
      <c r="G3379" s="142"/>
      <c r="H3379" s="142"/>
      <c r="I3379" s="142"/>
    </row>
    <row r="3380" spans="1:9" x14ac:dyDescent="0.2">
      <c r="A3380" s="142"/>
      <c r="B3380" s="142"/>
      <c r="C3380" s="142"/>
      <c r="D3380" s="142"/>
      <c r="E3380" s="142"/>
      <c r="F3380" s="142"/>
      <c r="G3380" s="142"/>
      <c r="H3380" s="142"/>
      <c r="I3380" s="142"/>
    </row>
    <row r="3381" spans="1:9" x14ac:dyDescent="0.2">
      <c r="A3381" s="142"/>
      <c r="B3381" s="142"/>
      <c r="C3381" s="142"/>
      <c r="D3381" s="142"/>
      <c r="E3381" s="142"/>
      <c r="F3381" s="142"/>
      <c r="G3381" s="142"/>
      <c r="H3381" s="142"/>
      <c r="I3381" s="142"/>
    </row>
    <row r="3382" spans="1:9" x14ac:dyDescent="0.2">
      <c r="A3382" s="142"/>
      <c r="B3382" s="142"/>
      <c r="C3382" s="142"/>
      <c r="D3382" s="142"/>
      <c r="E3382" s="142"/>
      <c r="F3382" s="142"/>
      <c r="G3382" s="142"/>
      <c r="H3382" s="142"/>
      <c r="I3382" s="142"/>
    </row>
    <row r="3383" spans="1:9" x14ac:dyDescent="0.2">
      <c r="A3383" s="142"/>
      <c r="B3383" s="142"/>
      <c r="C3383" s="142"/>
      <c r="D3383" s="142"/>
      <c r="E3383" s="142"/>
      <c r="F3383" s="142"/>
      <c r="G3383" s="142"/>
      <c r="H3383" s="142"/>
      <c r="I3383" s="142"/>
    </row>
    <row r="3384" spans="1:9" x14ac:dyDescent="0.2">
      <c r="A3384" s="142"/>
      <c r="B3384" s="142"/>
      <c r="C3384" s="142"/>
      <c r="D3384" s="142"/>
      <c r="E3384" s="142"/>
      <c r="F3384" s="142"/>
      <c r="G3384" s="142"/>
      <c r="H3384" s="142"/>
      <c r="I3384" s="142"/>
    </row>
    <row r="3385" spans="1:9" x14ac:dyDescent="0.2">
      <c r="A3385" s="142"/>
      <c r="B3385" s="142"/>
      <c r="C3385" s="142"/>
      <c r="D3385" s="142"/>
      <c r="E3385" s="142"/>
      <c r="F3385" s="142"/>
      <c r="G3385" s="142"/>
      <c r="H3385" s="142"/>
      <c r="I3385" s="142"/>
    </row>
    <row r="3386" spans="1:9" x14ac:dyDescent="0.2">
      <c r="A3386" s="142"/>
      <c r="B3386" s="142"/>
      <c r="C3386" s="142"/>
      <c r="D3386" s="142"/>
      <c r="E3386" s="142"/>
      <c r="F3386" s="142"/>
      <c r="G3386" s="142"/>
      <c r="H3386" s="142"/>
      <c r="I3386" s="142"/>
    </row>
    <row r="3387" spans="1:9" x14ac:dyDescent="0.2">
      <c r="A3387" s="142"/>
      <c r="B3387" s="142"/>
      <c r="C3387" s="142"/>
      <c r="D3387" s="142"/>
      <c r="E3387" s="142"/>
      <c r="F3387" s="142"/>
      <c r="G3387" s="142"/>
      <c r="H3387" s="142"/>
      <c r="I3387" s="142"/>
    </row>
    <row r="3388" spans="1:9" x14ac:dyDescent="0.2">
      <c r="A3388" s="142"/>
      <c r="B3388" s="142"/>
      <c r="C3388" s="142"/>
      <c r="D3388" s="142"/>
      <c r="E3388" s="142"/>
      <c r="F3388" s="142"/>
      <c r="G3388" s="142"/>
      <c r="H3388" s="142"/>
      <c r="I3388" s="142"/>
    </row>
    <row r="3389" spans="1:9" x14ac:dyDescent="0.2">
      <c r="A3389" s="142"/>
      <c r="B3389" s="142"/>
      <c r="C3389" s="142"/>
      <c r="D3389" s="142"/>
      <c r="E3389" s="142"/>
      <c r="F3389" s="142"/>
      <c r="G3389" s="142"/>
      <c r="H3389" s="142"/>
      <c r="I3389" s="142"/>
    </row>
    <row r="3390" spans="1:9" x14ac:dyDescent="0.2">
      <c r="A3390" s="142"/>
      <c r="B3390" s="142"/>
      <c r="C3390" s="142"/>
      <c r="D3390" s="142"/>
      <c r="E3390" s="142"/>
      <c r="F3390" s="142"/>
      <c r="G3390" s="142"/>
      <c r="H3390" s="142"/>
      <c r="I3390" s="142"/>
    </row>
    <row r="3391" spans="1:9" x14ac:dyDescent="0.2">
      <c r="A3391" s="142"/>
      <c r="B3391" s="142"/>
      <c r="C3391" s="142"/>
      <c r="D3391" s="142"/>
      <c r="E3391" s="142"/>
      <c r="F3391" s="142"/>
      <c r="G3391" s="142"/>
      <c r="H3391" s="142"/>
      <c r="I3391" s="142"/>
    </row>
    <row r="3392" spans="1:9" x14ac:dyDescent="0.2">
      <c r="A3392" s="142"/>
      <c r="B3392" s="142"/>
      <c r="C3392" s="142"/>
      <c r="D3392" s="142"/>
      <c r="E3392" s="142"/>
      <c r="F3392" s="142"/>
      <c r="G3392" s="142"/>
      <c r="H3392" s="142"/>
      <c r="I3392" s="142"/>
    </row>
    <row r="3393" spans="1:9" x14ac:dyDescent="0.2">
      <c r="A3393" s="142"/>
      <c r="B3393" s="142"/>
      <c r="C3393" s="142"/>
      <c r="D3393" s="142"/>
      <c r="E3393" s="142"/>
      <c r="F3393" s="142"/>
      <c r="G3393" s="142"/>
      <c r="H3393" s="142"/>
      <c r="I3393" s="142"/>
    </row>
    <row r="3394" spans="1:9" x14ac:dyDescent="0.2">
      <c r="A3394" s="142"/>
      <c r="B3394" s="142"/>
      <c r="C3394" s="142"/>
      <c r="D3394" s="142"/>
      <c r="E3394" s="142"/>
      <c r="F3394" s="142"/>
      <c r="G3394" s="142"/>
      <c r="H3394" s="142"/>
      <c r="I3394" s="142"/>
    </row>
    <row r="3395" spans="1:9" x14ac:dyDescent="0.2">
      <c r="A3395" s="142"/>
      <c r="B3395" s="142"/>
      <c r="C3395" s="142"/>
      <c r="D3395" s="142"/>
      <c r="E3395" s="142"/>
      <c r="F3395" s="142"/>
      <c r="G3395" s="142"/>
      <c r="H3395" s="142"/>
      <c r="I3395" s="142"/>
    </row>
    <row r="3396" spans="1:9" x14ac:dyDescent="0.2">
      <c r="A3396" s="142"/>
      <c r="B3396" s="142"/>
      <c r="C3396" s="142"/>
      <c r="D3396" s="142"/>
      <c r="E3396" s="142"/>
      <c r="F3396" s="142"/>
      <c r="G3396" s="142"/>
      <c r="H3396" s="142"/>
      <c r="I3396" s="142"/>
    </row>
    <row r="3397" spans="1:9" x14ac:dyDescent="0.2">
      <c r="A3397" s="142"/>
      <c r="B3397" s="142"/>
      <c r="C3397" s="142"/>
      <c r="D3397" s="142"/>
      <c r="E3397" s="142"/>
      <c r="F3397" s="142"/>
      <c r="G3397" s="142"/>
      <c r="H3397" s="142"/>
      <c r="I3397" s="142"/>
    </row>
    <row r="3398" spans="1:9" x14ac:dyDescent="0.2">
      <c r="A3398" s="142"/>
      <c r="B3398" s="142"/>
      <c r="C3398" s="142"/>
      <c r="D3398" s="142"/>
      <c r="E3398" s="142"/>
      <c r="F3398" s="142"/>
      <c r="G3398" s="142"/>
      <c r="H3398" s="142"/>
      <c r="I3398" s="142"/>
    </row>
    <row r="3399" spans="1:9" x14ac:dyDescent="0.2">
      <c r="A3399" s="142"/>
      <c r="B3399" s="142"/>
      <c r="C3399" s="142"/>
      <c r="D3399" s="142"/>
      <c r="E3399" s="142"/>
      <c r="F3399" s="142"/>
      <c r="G3399" s="142"/>
      <c r="H3399" s="142"/>
      <c r="I3399" s="142"/>
    </row>
    <row r="3400" spans="1:9" x14ac:dyDescent="0.2">
      <c r="A3400" s="142"/>
      <c r="B3400" s="142"/>
      <c r="C3400" s="142"/>
      <c r="D3400" s="142"/>
      <c r="E3400" s="142"/>
      <c r="F3400" s="142"/>
      <c r="G3400" s="142"/>
      <c r="H3400" s="142"/>
      <c r="I3400" s="142"/>
    </row>
    <row r="3401" spans="1:9" x14ac:dyDescent="0.2">
      <c r="A3401" s="142"/>
      <c r="B3401" s="142"/>
      <c r="C3401" s="142"/>
      <c r="D3401" s="142"/>
      <c r="E3401" s="142"/>
      <c r="F3401" s="142"/>
      <c r="G3401" s="142"/>
      <c r="H3401" s="142"/>
      <c r="I3401" s="142"/>
    </row>
    <row r="3402" spans="1:9" x14ac:dyDescent="0.2">
      <c r="A3402" s="142"/>
      <c r="B3402" s="142"/>
      <c r="C3402" s="142"/>
      <c r="D3402" s="142"/>
      <c r="E3402" s="142"/>
      <c r="F3402" s="142"/>
      <c r="G3402" s="142"/>
      <c r="H3402" s="142"/>
      <c r="I3402" s="142"/>
    </row>
    <row r="3403" spans="1:9" x14ac:dyDescent="0.2">
      <c r="A3403" s="142"/>
      <c r="B3403" s="142"/>
      <c r="C3403" s="142"/>
      <c r="D3403" s="142"/>
      <c r="E3403" s="142"/>
      <c r="F3403" s="142"/>
      <c r="G3403" s="142"/>
      <c r="H3403" s="142"/>
      <c r="I3403" s="142"/>
    </row>
    <row r="3404" spans="1:9" x14ac:dyDescent="0.2">
      <c r="A3404" s="142"/>
      <c r="B3404" s="142"/>
      <c r="C3404" s="142"/>
      <c r="D3404" s="142"/>
      <c r="E3404" s="142"/>
      <c r="F3404" s="142"/>
      <c r="G3404" s="142"/>
      <c r="H3404" s="142"/>
      <c r="I3404" s="142"/>
    </row>
    <row r="3405" spans="1:9" x14ac:dyDescent="0.2">
      <c r="A3405" s="142"/>
      <c r="B3405" s="142"/>
      <c r="C3405" s="142"/>
      <c r="D3405" s="142"/>
      <c r="E3405" s="142"/>
      <c r="F3405" s="142"/>
      <c r="G3405" s="142"/>
      <c r="H3405" s="142"/>
      <c r="I3405" s="142"/>
    </row>
    <row r="3406" spans="1:9" x14ac:dyDescent="0.2">
      <c r="A3406" s="142"/>
      <c r="B3406" s="142"/>
      <c r="C3406" s="142"/>
      <c r="D3406" s="142"/>
      <c r="E3406" s="142"/>
      <c r="F3406" s="142"/>
      <c r="G3406" s="142"/>
      <c r="H3406" s="142"/>
      <c r="I3406" s="142"/>
    </row>
    <row r="3407" spans="1:9" x14ac:dyDescent="0.2">
      <c r="A3407" s="142"/>
      <c r="B3407" s="142"/>
      <c r="C3407" s="142"/>
      <c r="D3407" s="142"/>
      <c r="E3407" s="142"/>
      <c r="F3407" s="142"/>
      <c r="G3407" s="142"/>
      <c r="H3407" s="142"/>
      <c r="I3407" s="142"/>
    </row>
    <row r="3408" spans="1:9" x14ac:dyDescent="0.2">
      <c r="A3408" s="142"/>
      <c r="B3408" s="142"/>
      <c r="C3408" s="142"/>
      <c r="D3408" s="142"/>
      <c r="E3408" s="142"/>
      <c r="F3408" s="142"/>
      <c r="G3408" s="142"/>
      <c r="H3408" s="142"/>
      <c r="I3408" s="142"/>
    </row>
    <row r="3409" spans="1:9" x14ac:dyDescent="0.2">
      <c r="A3409" s="142"/>
      <c r="B3409" s="142"/>
      <c r="C3409" s="142"/>
      <c r="D3409" s="142"/>
      <c r="E3409" s="142"/>
      <c r="F3409" s="142"/>
      <c r="G3409" s="142"/>
      <c r="H3409" s="142"/>
      <c r="I3409" s="142"/>
    </row>
    <row r="3410" spans="1:9" x14ac:dyDescent="0.2">
      <c r="A3410" s="142"/>
      <c r="B3410" s="142"/>
      <c r="C3410" s="142"/>
      <c r="D3410" s="142"/>
      <c r="E3410" s="142"/>
      <c r="F3410" s="142"/>
      <c r="G3410" s="142"/>
      <c r="H3410" s="142"/>
      <c r="I3410" s="142"/>
    </row>
    <row r="3411" spans="1:9" x14ac:dyDescent="0.2">
      <c r="A3411" s="142"/>
      <c r="B3411" s="142"/>
      <c r="C3411" s="142"/>
      <c r="D3411" s="142"/>
      <c r="E3411" s="142"/>
      <c r="F3411" s="142"/>
      <c r="G3411" s="142"/>
      <c r="H3411" s="142"/>
      <c r="I3411" s="142"/>
    </row>
    <row r="3412" spans="1:9" x14ac:dyDescent="0.2">
      <c r="A3412" s="142"/>
      <c r="B3412" s="142"/>
      <c r="C3412" s="142"/>
      <c r="D3412" s="142"/>
      <c r="E3412" s="142"/>
      <c r="F3412" s="142"/>
      <c r="G3412" s="142"/>
      <c r="H3412" s="142"/>
      <c r="I3412" s="142"/>
    </row>
    <row r="3413" spans="1:9" x14ac:dyDescent="0.2">
      <c r="A3413" s="142"/>
      <c r="B3413" s="142"/>
      <c r="C3413" s="142"/>
      <c r="D3413" s="142"/>
      <c r="E3413" s="142"/>
      <c r="F3413" s="142"/>
      <c r="G3413" s="142"/>
      <c r="H3413" s="142"/>
      <c r="I3413" s="142"/>
    </row>
    <row r="3414" spans="1:9" x14ac:dyDescent="0.2">
      <c r="A3414" s="142"/>
      <c r="B3414" s="142"/>
      <c r="C3414" s="142"/>
      <c r="D3414" s="142"/>
      <c r="E3414" s="142"/>
      <c r="F3414" s="142"/>
      <c r="G3414" s="142"/>
      <c r="H3414" s="142"/>
      <c r="I3414" s="142"/>
    </row>
    <row r="3415" spans="1:9" x14ac:dyDescent="0.2">
      <c r="A3415" s="142"/>
      <c r="B3415" s="142"/>
      <c r="C3415" s="142"/>
      <c r="D3415" s="142"/>
      <c r="E3415" s="142"/>
      <c r="F3415" s="142"/>
      <c r="G3415" s="142"/>
      <c r="H3415" s="142"/>
      <c r="I3415" s="142"/>
    </row>
    <row r="3416" spans="1:9" x14ac:dyDescent="0.2">
      <c r="A3416" s="142"/>
      <c r="B3416" s="142"/>
      <c r="C3416" s="142"/>
      <c r="D3416" s="142"/>
      <c r="E3416" s="142"/>
      <c r="F3416" s="142"/>
      <c r="G3416" s="142"/>
      <c r="H3416" s="142"/>
      <c r="I3416" s="142"/>
    </row>
    <row r="3417" spans="1:9" x14ac:dyDescent="0.2">
      <c r="A3417" s="142"/>
      <c r="B3417" s="142"/>
      <c r="C3417" s="142"/>
      <c r="D3417" s="142"/>
      <c r="E3417" s="142"/>
      <c r="F3417" s="142"/>
      <c r="G3417" s="142"/>
      <c r="H3417" s="142"/>
      <c r="I3417" s="142"/>
    </row>
    <row r="3418" spans="1:9" x14ac:dyDescent="0.2">
      <c r="A3418" s="142"/>
      <c r="B3418" s="142"/>
      <c r="C3418" s="142"/>
      <c r="D3418" s="142"/>
      <c r="E3418" s="142"/>
      <c r="F3418" s="142"/>
      <c r="G3418" s="142"/>
      <c r="H3418" s="142"/>
      <c r="I3418" s="142"/>
    </row>
    <row r="3419" spans="1:9" x14ac:dyDescent="0.2">
      <c r="A3419" s="142"/>
      <c r="B3419" s="142"/>
      <c r="C3419" s="142"/>
      <c r="D3419" s="142"/>
      <c r="E3419" s="142"/>
      <c r="F3419" s="142"/>
      <c r="G3419" s="142"/>
      <c r="H3419" s="142"/>
      <c r="I3419" s="142"/>
    </row>
    <row r="3420" spans="1:9" x14ac:dyDescent="0.2">
      <c r="A3420" s="142"/>
      <c r="B3420" s="142"/>
      <c r="C3420" s="142"/>
      <c r="D3420" s="142"/>
      <c r="E3420" s="142"/>
      <c r="F3420" s="142"/>
      <c r="G3420" s="142"/>
      <c r="H3420" s="142"/>
      <c r="I3420" s="142"/>
    </row>
    <row r="3421" spans="1:9" x14ac:dyDescent="0.2">
      <c r="A3421" s="142"/>
      <c r="B3421" s="142"/>
      <c r="C3421" s="142"/>
      <c r="D3421" s="142"/>
      <c r="E3421" s="142"/>
      <c r="F3421" s="142"/>
      <c r="G3421" s="142"/>
      <c r="H3421" s="142"/>
      <c r="I3421" s="142"/>
    </row>
    <row r="3422" spans="1:9" x14ac:dyDescent="0.2">
      <c r="A3422" s="142"/>
      <c r="B3422" s="142"/>
      <c r="C3422" s="142"/>
      <c r="D3422" s="142"/>
      <c r="E3422" s="142"/>
      <c r="F3422" s="142"/>
      <c r="G3422" s="142"/>
      <c r="H3422" s="142"/>
      <c r="I3422" s="142"/>
    </row>
    <row r="3423" spans="1:9" x14ac:dyDescent="0.2">
      <c r="A3423" s="142"/>
      <c r="B3423" s="142"/>
      <c r="C3423" s="142"/>
      <c r="D3423" s="142"/>
      <c r="E3423" s="142"/>
      <c r="F3423" s="142"/>
      <c r="G3423" s="142"/>
      <c r="H3423" s="142"/>
      <c r="I3423" s="142"/>
    </row>
    <row r="3424" spans="1:9" x14ac:dyDescent="0.2">
      <c r="A3424" s="142"/>
      <c r="B3424" s="142"/>
      <c r="C3424" s="142"/>
      <c r="D3424" s="142"/>
      <c r="E3424" s="142"/>
      <c r="F3424" s="142"/>
      <c r="G3424" s="142"/>
      <c r="H3424" s="142"/>
      <c r="I3424" s="142"/>
    </row>
    <row r="3425" spans="1:9" x14ac:dyDescent="0.2">
      <c r="A3425" s="142"/>
      <c r="B3425" s="142"/>
      <c r="C3425" s="142"/>
      <c r="D3425" s="142"/>
      <c r="E3425" s="142"/>
      <c r="F3425" s="142"/>
      <c r="G3425" s="142"/>
      <c r="H3425" s="142"/>
      <c r="I3425" s="142"/>
    </row>
    <row r="3426" spans="1:9" x14ac:dyDescent="0.2">
      <c r="A3426" s="142"/>
      <c r="B3426" s="142"/>
      <c r="C3426" s="142"/>
      <c r="D3426" s="142"/>
      <c r="E3426" s="142"/>
      <c r="F3426" s="142"/>
      <c r="G3426" s="142"/>
      <c r="H3426" s="142"/>
      <c r="I3426" s="142"/>
    </row>
    <row r="3427" spans="1:9" x14ac:dyDescent="0.2">
      <c r="A3427" s="142"/>
      <c r="B3427" s="142"/>
      <c r="C3427" s="142"/>
      <c r="D3427" s="142"/>
      <c r="E3427" s="142"/>
      <c r="F3427" s="142"/>
      <c r="G3427" s="142"/>
      <c r="H3427" s="142"/>
      <c r="I3427" s="142"/>
    </row>
    <row r="3428" spans="1:9" x14ac:dyDescent="0.2">
      <c r="A3428" s="142"/>
      <c r="B3428" s="142"/>
      <c r="C3428" s="142"/>
      <c r="D3428" s="142"/>
      <c r="E3428" s="142"/>
      <c r="F3428" s="142"/>
      <c r="G3428" s="142"/>
      <c r="H3428" s="142"/>
      <c r="I3428" s="142"/>
    </row>
    <row r="3429" spans="1:9" x14ac:dyDescent="0.2">
      <c r="A3429" s="142"/>
      <c r="B3429" s="142"/>
      <c r="C3429" s="142"/>
      <c r="D3429" s="142"/>
      <c r="E3429" s="142"/>
      <c r="F3429" s="142"/>
      <c r="G3429" s="142"/>
      <c r="H3429" s="142"/>
      <c r="I3429" s="142"/>
    </row>
    <row r="3430" spans="1:9" x14ac:dyDescent="0.2">
      <c r="A3430" s="142"/>
      <c r="B3430" s="142"/>
      <c r="C3430" s="142"/>
      <c r="D3430" s="142"/>
      <c r="E3430" s="142"/>
      <c r="F3430" s="142"/>
      <c r="G3430" s="142"/>
      <c r="H3430" s="142"/>
      <c r="I3430" s="142"/>
    </row>
    <row r="3431" spans="1:9" x14ac:dyDescent="0.2">
      <c r="A3431" s="142"/>
      <c r="B3431" s="142"/>
      <c r="C3431" s="142"/>
      <c r="D3431" s="142"/>
      <c r="E3431" s="142"/>
      <c r="F3431" s="142"/>
      <c r="G3431" s="142"/>
      <c r="H3431" s="142"/>
      <c r="I3431" s="142"/>
    </row>
    <row r="3432" spans="1:9" x14ac:dyDescent="0.2">
      <c r="A3432" s="142"/>
      <c r="B3432" s="142"/>
      <c r="C3432" s="142"/>
      <c r="D3432" s="142"/>
      <c r="E3432" s="142"/>
      <c r="F3432" s="142"/>
      <c r="G3432" s="142"/>
      <c r="H3432" s="142"/>
      <c r="I3432" s="142"/>
    </row>
    <row r="3433" spans="1:9" x14ac:dyDescent="0.2">
      <c r="A3433" s="142"/>
      <c r="B3433" s="142"/>
      <c r="C3433" s="142"/>
      <c r="D3433" s="142"/>
      <c r="E3433" s="142"/>
      <c r="F3433" s="142"/>
      <c r="G3433" s="142"/>
      <c r="H3433" s="142"/>
      <c r="I3433" s="142"/>
    </row>
    <row r="3434" spans="1:9" x14ac:dyDescent="0.2">
      <c r="A3434" s="142"/>
      <c r="B3434" s="142"/>
      <c r="C3434" s="142"/>
      <c r="D3434" s="142"/>
      <c r="E3434" s="142"/>
      <c r="F3434" s="142"/>
      <c r="G3434" s="142"/>
      <c r="H3434" s="142"/>
      <c r="I3434" s="142"/>
    </row>
    <row r="3435" spans="1:9" x14ac:dyDescent="0.2">
      <c r="A3435" s="142"/>
      <c r="B3435" s="142"/>
      <c r="C3435" s="142"/>
      <c r="D3435" s="142"/>
      <c r="E3435" s="142"/>
      <c r="F3435" s="142"/>
      <c r="G3435" s="142"/>
      <c r="H3435" s="142"/>
      <c r="I3435" s="142"/>
    </row>
    <row r="3436" spans="1:9" x14ac:dyDescent="0.2">
      <c r="A3436" s="142"/>
      <c r="B3436" s="142"/>
      <c r="C3436" s="142"/>
      <c r="D3436" s="142"/>
      <c r="E3436" s="142"/>
      <c r="F3436" s="142"/>
      <c r="G3436" s="142"/>
      <c r="H3436" s="142"/>
      <c r="I3436" s="142"/>
    </row>
    <row r="3437" spans="1:9" x14ac:dyDescent="0.2">
      <c r="A3437" s="142"/>
      <c r="B3437" s="142"/>
      <c r="C3437" s="142"/>
      <c r="D3437" s="142"/>
      <c r="E3437" s="142"/>
      <c r="F3437" s="142"/>
      <c r="G3437" s="142"/>
      <c r="H3437" s="142"/>
      <c r="I3437" s="142"/>
    </row>
    <row r="3438" spans="1:9" x14ac:dyDescent="0.2">
      <c r="A3438" s="142"/>
      <c r="B3438" s="142"/>
      <c r="C3438" s="142"/>
      <c r="D3438" s="142"/>
      <c r="E3438" s="142"/>
      <c r="F3438" s="142"/>
      <c r="G3438" s="142"/>
      <c r="H3438" s="142"/>
      <c r="I3438" s="142"/>
    </row>
    <row r="3439" spans="1:9" x14ac:dyDescent="0.2">
      <c r="A3439" s="142"/>
      <c r="B3439" s="142"/>
      <c r="C3439" s="142"/>
      <c r="D3439" s="142"/>
      <c r="E3439" s="142"/>
      <c r="F3439" s="142"/>
      <c r="G3439" s="142"/>
      <c r="H3439" s="142"/>
      <c r="I3439" s="142"/>
    </row>
    <row r="3440" spans="1:9" x14ac:dyDescent="0.2">
      <c r="A3440" s="142"/>
      <c r="B3440" s="142"/>
      <c r="C3440" s="142"/>
      <c r="D3440" s="142"/>
      <c r="E3440" s="142"/>
      <c r="F3440" s="142"/>
      <c r="G3440" s="142"/>
      <c r="H3440" s="142"/>
      <c r="I3440" s="142"/>
    </row>
    <row r="3441" spans="1:9" x14ac:dyDescent="0.2">
      <c r="A3441" s="142"/>
      <c r="B3441" s="142"/>
      <c r="C3441" s="142"/>
      <c r="D3441" s="142"/>
      <c r="E3441" s="142"/>
      <c r="F3441" s="142"/>
      <c r="G3441" s="142"/>
      <c r="H3441" s="142"/>
      <c r="I3441" s="142"/>
    </row>
    <row r="3442" spans="1:9" x14ac:dyDescent="0.2">
      <c r="A3442" s="142"/>
      <c r="B3442" s="142"/>
      <c r="C3442" s="142"/>
      <c r="D3442" s="142"/>
      <c r="E3442" s="142"/>
      <c r="F3442" s="142"/>
      <c r="G3442" s="142"/>
      <c r="H3442" s="142"/>
      <c r="I3442" s="142"/>
    </row>
    <row r="3443" spans="1:9" x14ac:dyDescent="0.2">
      <c r="A3443" s="142"/>
      <c r="B3443" s="142"/>
      <c r="C3443" s="142"/>
      <c r="D3443" s="142"/>
      <c r="E3443" s="142"/>
      <c r="F3443" s="142"/>
      <c r="G3443" s="142"/>
      <c r="H3443" s="142"/>
      <c r="I3443" s="142"/>
    </row>
    <row r="3444" spans="1:9" x14ac:dyDescent="0.2">
      <c r="A3444" s="142"/>
      <c r="B3444" s="142"/>
      <c r="C3444" s="142"/>
      <c r="D3444" s="142"/>
      <c r="E3444" s="142"/>
      <c r="F3444" s="142"/>
      <c r="G3444" s="142"/>
      <c r="H3444" s="142"/>
      <c r="I3444" s="142"/>
    </row>
    <row r="3445" spans="1:9" x14ac:dyDescent="0.2">
      <c r="A3445" s="142"/>
      <c r="B3445" s="142"/>
      <c r="C3445" s="142"/>
      <c r="D3445" s="142"/>
      <c r="E3445" s="142"/>
      <c r="F3445" s="142"/>
      <c r="G3445" s="142"/>
      <c r="H3445" s="142"/>
      <c r="I3445" s="142"/>
    </row>
    <row r="3446" spans="1:9" x14ac:dyDescent="0.2">
      <c r="A3446" s="142"/>
      <c r="B3446" s="142"/>
      <c r="C3446" s="142"/>
      <c r="D3446" s="142"/>
      <c r="E3446" s="142"/>
      <c r="F3446" s="142"/>
      <c r="G3446" s="142"/>
      <c r="H3446" s="142"/>
      <c r="I3446" s="142"/>
    </row>
    <row r="3447" spans="1:9" x14ac:dyDescent="0.2">
      <c r="A3447" s="142"/>
      <c r="B3447" s="142"/>
      <c r="C3447" s="142"/>
      <c r="D3447" s="142"/>
      <c r="E3447" s="142"/>
      <c r="F3447" s="142"/>
      <c r="G3447" s="142"/>
      <c r="H3447" s="142"/>
      <c r="I3447" s="142"/>
    </row>
    <row r="3448" spans="1:9" x14ac:dyDescent="0.2">
      <c r="A3448" s="142"/>
      <c r="B3448" s="142"/>
      <c r="C3448" s="142"/>
      <c r="D3448" s="142"/>
      <c r="E3448" s="142"/>
      <c r="F3448" s="142"/>
      <c r="G3448" s="142"/>
      <c r="H3448" s="142"/>
      <c r="I3448" s="142"/>
    </row>
    <row r="3449" spans="1:9" x14ac:dyDescent="0.2">
      <c r="A3449" s="142"/>
      <c r="B3449" s="142"/>
      <c r="C3449" s="142"/>
      <c r="D3449" s="142"/>
      <c r="E3449" s="142"/>
      <c r="F3449" s="142"/>
      <c r="G3449" s="142"/>
      <c r="H3449" s="142"/>
      <c r="I3449" s="142"/>
    </row>
    <row r="3450" spans="1:9" x14ac:dyDescent="0.2">
      <c r="A3450" s="142"/>
      <c r="B3450" s="142"/>
      <c r="C3450" s="142"/>
      <c r="D3450" s="142"/>
      <c r="E3450" s="142"/>
      <c r="F3450" s="142"/>
      <c r="G3450" s="142"/>
      <c r="H3450" s="142"/>
      <c r="I3450" s="142"/>
    </row>
    <row r="3451" spans="1:9" x14ac:dyDescent="0.2">
      <c r="A3451" s="142"/>
      <c r="B3451" s="142"/>
      <c r="C3451" s="142"/>
      <c r="D3451" s="142"/>
      <c r="E3451" s="142"/>
      <c r="F3451" s="142"/>
      <c r="G3451" s="142"/>
      <c r="H3451" s="142"/>
      <c r="I3451" s="142"/>
    </row>
    <row r="3452" spans="1:9" x14ac:dyDescent="0.2">
      <c r="A3452" s="142"/>
      <c r="B3452" s="142"/>
      <c r="C3452" s="142"/>
      <c r="D3452" s="142"/>
      <c r="E3452" s="142"/>
      <c r="F3452" s="142"/>
      <c r="G3452" s="142"/>
      <c r="H3452" s="142"/>
      <c r="I3452" s="142"/>
    </row>
    <row r="3453" spans="1:9" x14ac:dyDescent="0.2">
      <c r="A3453" s="142"/>
      <c r="B3453" s="142"/>
      <c r="C3453" s="142"/>
      <c r="D3453" s="142"/>
      <c r="E3453" s="142"/>
      <c r="F3453" s="142"/>
      <c r="G3453" s="142"/>
      <c r="H3453" s="142"/>
      <c r="I3453" s="142"/>
    </row>
    <row r="3454" spans="1:9" x14ac:dyDescent="0.2">
      <c r="A3454" s="142"/>
      <c r="B3454" s="142"/>
      <c r="C3454" s="142"/>
      <c r="D3454" s="142"/>
      <c r="E3454" s="142"/>
      <c r="F3454" s="142"/>
      <c r="G3454" s="142"/>
      <c r="H3454" s="142"/>
      <c r="I3454" s="142"/>
    </row>
    <row r="3455" spans="1:9" x14ac:dyDescent="0.2">
      <c r="A3455" s="142"/>
      <c r="B3455" s="142"/>
      <c r="C3455" s="142"/>
      <c r="D3455" s="142"/>
      <c r="E3455" s="142"/>
      <c r="F3455" s="142"/>
      <c r="G3455" s="142"/>
      <c r="H3455" s="142"/>
      <c r="I3455" s="142"/>
    </row>
    <row r="3456" spans="1:9" x14ac:dyDescent="0.2">
      <c r="A3456" s="142"/>
      <c r="B3456" s="142"/>
      <c r="C3456" s="142"/>
      <c r="D3456" s="142"/>
      <c r="E3456" s="142"/>
      <c r="F3456" s="142"/>
      <c r="G3456" s="142"/>
      <c r="H3456" s="142"/>
      <c r="I3456" s="142"/>
    </row>
    <row r="3457" spans="1:9" x14ac:dyDescent="0.2">
      <c r="A3457" s="142"/>
      <c r="B3457" s="142"/>
      <c r="C3457" s="142"/>
      <c r="D3457" s="142"/>
      <c r="E3457" s="142"/>
      <c r="F3457" s="142"/>
      <c r="G3457" s="142"/>
      <c r="H3457" s="142"/>
      <c r="I3457" s="142"/>
    </row>
    <row r="3458" spans="1:9" x14ac:dyDescent="0.2">
      <c r="A3458" s="142"/>
      <c r="B3458" s="142"/>
      <c r="C3458" s="142"/>
      <c r="D3458" s="142"/>
      <c r="E3458" s="142"/>
      <c r="F3458" s="142"/>
      <c r="G3458" s="142"/>
      <c r="H3458" s="142"/>
      <c r="I3458" s="142"/>
    </row>
    <row r="3459" spans="1:9" x14ac:dyDescent="0.2">
      <c r="A3459" s="142"/>
      <c r="B3459" s="142"/>
      <c r="C3459" s="142"/>
      <c r="D3459" s="142"/>
      <c r="E3459" s="142"/>
      <c r="F3459" s="142"/>
      <c r="G3459" s="142"/>
      <c r="H3459" s="142"/>
      <c r="I3459" s="142"/>
    </row>
    <row r="3460" spans="1:9" x14ac:dyDescent="0.2">
      <c r="A3460" s="142"/>
      <c r="B3460" s="142"/>
      <c r="C3460" s="142"/>
      <c r="D3460" s="142"/>
      <c r="E3460" s="142"/>
      <c r="F3460" s="142"/>
      <c r="G3460" s="142"/>
      <c r="H3460" s="142"/>
      <c r="I3460" s="142"/>
    </row>
    <row r="3461" spans="1:9" x14ac:dyDescent="0.2">
      <c r="A3461" s="142"/>
      <c r="B3461" s="142"/>
      <c r="C3461" s="142"/>
      <c r="D3461" s="142"/>
      <c r="E3461" s="142"/>
      <c r="F3461" s="142"/>
      <c r="G3461" s="142"/>
      <c r="H3461" s="142"/>
      <c r="I3461" s="142"/>
    </row>
    <row r="3462" spans="1:9" x14ac:dyDescent="0.2">
      <c r="A3462" s="142"/>
      <c r="B3462" s="142"/>
      <c r="C3462" s="142"/>
      <c r="D3462" s="142"/>
      <c r="E3462" s="142"/>
      <c r="F3462" s="142"/>
      <c r="G3462" s="142"/>
      <c r="H3462" s="142"/>
      <c r="I3462" s="142"/>
    </row>
    <row r="3463" spans="1:9" x14ac:dyDescent="0.2">
      <c r="A3463" s="142"/>
      <c r="B3463" s="142"/>
      <c r="C3463" s="142"/>
      <c r="D3463" s="142"/>
      <c r="E3463" s="142"/>
      <c r="F3463" s="142"/>
      <c r="G3463" s="142"/>
      <c r="H3463" s="142"/>
      <c r="I3463" s="142"/>
    </row>
    <row r="3464" spans="1:9" x14ac:dyDescent="0.2">
      <c r="A3464" s="142"/>
      <c r="B3464" s="142"/>
      <c r="C3464" s="142"/>
      <c r="D3464" s="142"/>
      <c r="E3464" s="142"/>
      <c r="F3464" s="142"/>
      <c r="G3464" s="142"/>
      <c r="H3464" s="142"/>
      <c r="I3464" s="142"/>
    </row>
    <row r="3465" spans="1:9" x14ac:dyDescent="0.2">
      <c r="A3465" s="142"/>
      <c r="B3465" s="142"/>
      <c r="C3465" s="142"/>
      <c r="D3465" s="142"/>
      <c r="E3465" s="142"/>
      <c r="F3465" s="142"/>
      <c r="G3465" s="142"/>
      <c r="H3465" s="142"/>
      <c r="I3465" s="142"/>
    </row>
    <row r="3466" spans="1:9" x14ac:dyDescent="0.2">
      <c r="A3466" s="142"/>
      <c r="B3466" s="142"/>
      <c r="C3466" s="142"/>
      <c r="D3466" s="142"/>
      <c r="E3466" s="142"/>
      <c r="F3466" s="142"/>
      <c r="G3466" s="142"/>
      <c r="H3466" s="142"/>
      <c r="I3466" s="142"/>
    </row>
    <row r="3467" spans="1:9" x14ac:dyDescent="0.2">
      <c r="A3467" s="142"/>
      <c r="B3467" s="142"/>
      <c r="C3467" s="142"/>
      <c r="D3467" s="142"/>
      <c r="E3467" s="142"/>
      <c r="F3467" s="142"/>
      <c r="G3467" s="142"/>
      <c r="H3467" s="142"/>
      <c r="I3467" s="142"/>
    </row>
    <row r="3468" spans="1:9" x14ac:dyDescent="0.2">
      <c r="A3468" s="142"/>
      <c r="B3468" s="142"/>
      <c r="C3468" s="142"/>
      <c r="D3468" s="142"/>
      <c r="E3468" s="142"/>
      <c r="F3468" s="142"/>
      <c r="G3468" s="142"/>
      <c r="H3468" s="142"/>
      <c r="I3468" s="142"/>
    </row>
    <row r="3469" spans="1:9" x14ac:dyDescent="0.2">
      <c r="A3469" s="142"/>
      <c r="B3469" s="142"/>
      <c r="C3469" s="142"/>
      <c r="D3469" s="142"/>
      <c r="E3469" s="142"/>
      <c r="F3469" s="142"/>
      <c r="G3469" s="142"/>
      <c r="H3469" s="142"/>
      <c r="I3469" s="142"/>
    </row>
    <row r="3470" spans="1:9" x14ac:dyDescent="0.2">
      <c r="A3470" s="142"/>
      <c r="B3470" s="142"/>
      <c r="C3470" s="142"/>
      <c r="D3470" s="142"/>
      <c r="E3470" s="142"/>
      <c r="F3470" s="142"/>
      <c r="G3470" s="142"/>
      <c r="H3470" s="142"/>
      <c r="I3470" s="142"/>
    </row>
    <row r="3471" spans="1:9" x14ac:dyDescent="0.2">
      <c r="A3471" s="142"/>
      <c r="B3471" s="142"/>
      <c r="C3471" s="142"/>
      <c r="D3471" s="142"/>
      <c r="E3471" s="142"/>
      <c r="F3471" s="142"/>
      <c r="G3471" s="142"/>
      <c r="H3471" s="142"/>
      <c r="I3471" s="142"/>
    </row>
    <row r="3472" spans="1:9" x14ac:dyDescent="0.2">
      <c r="A3472" s="142"/>
      <c r="B3472" s="142"/>
      <c r="C3472" s="142"/>
      <c r="D3472" s="142"/>
      <c r="E3472" s="142"/>
      <c r="F3472" s="142"/>
      <c r="G3472" s="142"/>
      <c r="H3472" s="142"/>
      <c r="I3472" s="142"/>
    </row>
    <row r="3473" spans="1:9" x14ac:dyDescent="0.2">
      <c r="A3473" s="142"/>
      <c r="B3473" s="142"/>
      <c r="C3473" s="142"/>
      <c r="D3473" s="142"/>
      <c r="E3473" s="142"/>
      <c r="F3473" s="142"/>
      <c r="G3473" s="142"/>
      <c r="H3473" s="142"/>
      <c r="I3473" s="142"/>
    </row>
    <row r="3474" spans="1:9" x14ac:dyDescent="0.2">
      <c r="A3474" s="142"/>
      <c r="B3474" s="142"/>
      <c r="C3474" s="142"/>
      <c r="D3474" s="142"/>
      <c r="E3474" s="142"/>
      <c r="F3474" s="142"/>
      <c r="G3474" s="142"/>
      <c r="H3474" s="142"/>
      <c r="I3474" s="142"/>
    </row>
    <row r="3475" spans="1:9" x14ac:dyDescent="0.2">
      <c r="A3475" s="142"/>
      <c r="B3475" s="142"/>
      <c r="C3475" s="142"/>
      <c r="D3475" s="142"/>
      <c r="E3475" s="142"/>
      <c r="F3475" s="142"/>
      <c r="G3475" s="142"/>
      <c r="H3475" s="142"/>
      <c r="I3475" s="142"/>
    </row>
    <row r="3476" spans="1:9" x14ac:dyDescent="0.2">
      <c r="A3476" s="142"/>
      <c r="B3476" s="142"/>
      <c r="C3476" s="142"/>
      <c r="D3476" s="142"/>
      <c r="E3476" s="142"/>
      <c r="F3476" s="142"/>
      <c r="G3476" s="142"/>
      <c r="H3476" s="142"/>
      <c r="I3476" s="142"/>
    </row>
    <row r="3477" spans="1:9" x14ac:dyDescent="0.2">
      <c r="A3477" s="142"/>
      <c r="B3477" s="142"/>
      <c r="C3477" s="142"/>
      <c r="D3477" s="142"/>
      <c r="E3477" s="142"/>
      <c r="F3477" s="142"/>
      <c r="G3477" s="142"/>
      <c r="H3477" s="142"/>
      <c r="I3477" s="142"/>
    </row>
    <row r="3478" spans="1:9" x14ac:dyDescent="0.2">
      <c r="A3478" s="142"/>
      <c r="B3478" s="142"/>
      <c r="C3478" s="142"/>
      <c r="D3478" s="142"/>
      <c r="E3478" s="142"/>
      <c r="F3478" s="142"/>
      <c r="G3478" s="142"/>
      <c r="H3478" s="142"/>
      <c r="I3478" s="142"/>
    </row>
    <row r="3479" spans="1:9" x14ac:dyDescent="0.2">
      <c r="A3479" s="142"/>
      <c r="B3479" s="142"/>
      <c r="C3479" s="142"/>
      <c r="D3479" s="142"/>
      <c r="E3479" s="142"/>
      <c r="F3479" s="142"/>
      <c r="G3479" s="142"/>
      <c r="H3479" s="142"/>
      <c r="I3479" s="142"/>
    </row>
    <row r="3480" spans="1:9" x14ac:dyDescent="0.2">
      <c r="A3480" s="142"/>
      <c r="B3480" s="142"/>
      <c r="C3480" s="142"/>
      <c r="D3480" s="142"/>
      <c r="E3480" s="142"/>
      <c r="F3480" s="142"/>
      <c r="G3480" s="142"/>
      <c r="H3480" s="142"/>
      <c r="I3480" s="142"/>
    </row>
    <row r="3481" spans="1:9" x14ac:dyDescent="0.2">
      <c r="A3481" s="142"/>
      <c r="B3481" s="142"/>
      <c r="C3481" s="142"/>
      <c r="D3481" s="142"/>
      <c r="E3481" s="142"/>
      <c r="F3481" s="142"/>
      <c r="G3481" s="142"/>
      <c r="H3481" s="142"/>
      <c r="I3481" s="142"/>
    </row>
    <row r="3482" spans="1:9" x14ac:dyDescent="0.2">
      <c r="A3482" s="142"/>
      <c r="B3482" s="142"/>
      <c r="C3482" s="142"/>
      <c r="D3482" s="142"/>
      <c r="E3482" s="142"/>
      <c r="F3482" s="142"/>
      <c r="G3482" s="142"/>
      <c r="H3482" s="142"/>
      <c r="I3482" s="142"/>
    </row>
    <row r="3483" spans="1:9" x14ac:dyDescent="0.2">
      <c r="A3483" s="142"/>
      <c r="B3483" s="142"/>
      <c r="C3483" s="142"/>
      <c r="D3483" s="142"/>
      <c r="E3483" s="142"/>
      <c r="F3483" s="142"/>
      <c r="G3483" s="142"/>
      <c r="H3483" s="142"/>
      <c r="I3483" s="142"/>
    </row>
    <row r="3484" spans="1:9" x14ac:dyDescent="0.2">
      <c r="A3484" s="142"/>
      <c r="B3484" s="142"/>
      <c r="C3484" s="142"/>
      <c r="D3484" s="142"/>
      <c r="E3484" s="142"/>
      <c r="F3484" s="142"/>
      <c r="G3484" s="142"/>
      <c r="H3484" s="142"/>
      <c r="I3484" s="142"/>
    </row>
    <row r="3485" spans="1:9" x14ac:dyDescent="0.2">
      <c r="A3485" s="142"/>
      <c r="B3485" s="142"/>
      <c r="C3485" s="142"/>
      <c r="D3485" s="142"/>
      <c r="E3485" s="142"/>
      <c r="F3485" s="142"/>
      <c r="G3485" s="142"/>
      <c r="H3485" s="142"/>
      <c r="I3485" s="142"/>
    </row>
    <row r="3486" spans="1:9" x14ac:dyDescent="0.2">
      <c r="A3486" s="142"/>
      <c r="B3486" s="142"/>
      <c r="C3486" s="142"/>
      <c r="D3486" s="142"/>
      <c r="E3486" s="142"/>
      <c r="F3486" s="142"/>
      <c r="G3486" s="142"/>
      <c r="H3486" s="142"/>
      <c r="I3486" s="142"/>
    </row>
    <row r="3487" spans="1:9" x14ac:dyDescent="0.2">
      <c r="A3487" s="142"/>
      <c r="B3487" s="142"/>
      <c r="C3487" s="142"/>
      <c r="D3487" s="142"/>
      <c r="E3487" s="142"/>
      <c r="F3487" s="142"/>
      <c r="G3487" s="142"/>
      <c r="H3487" s="142"/>
      <c r="I3487" s="142"/>
    </row>
    <row r="3488" spans="1:9" x14ac:dyDescent="0.2">
      <c r="A3488" s="142"/>
      <c r="B3488" s="142"/>
      <c r="C3488" s="142"/>
      <c r="D3488" s="142"/>
      <c r="E3488" s="142"/>
      <c r="F3488" s="142"/>
      <c r="G3488" s="142"/>
      <c r="H3488" s="142"/>
      <c r="I3488" s="142"/>
    </row>
    <row r="3489" spans="1:9" x14ac:dyDescent="0.2">
      <c r="A3489" s="142"/>
      <c r="B3489" s="142"/>
      <c r="C3489" s="142"/>
      <c r="D3489" s="142"/>
      <c r="E3489" s="142"/>
      <c r="F3489" s="142"/>
      <c r="G3489" s="142"/>
      <c r="H3489" s="142"/>
      <c r="I3489" s="142"/>
    </row>
    <row r="3490" spans="1:9" x14ac:dyDescent="0.2">
      <c r="A3490" s="142"/>
      <c r="B3490" s="142"/>
      <c r="C3490" s="142"/>
      <c r="D3490" s="142"/>
      <c r="E3490" s="142"/>
      <c r="F3490" s="142"/>
      <c r="G3490" s="142"/>
      <c r="H3490" s="142"/>
      <c r="I3490" s="142"/>
    </row>
    <row r="3491" spans="1:9" x14ac:dyDescent="0.2">
      <c r="A3491" s="142"/>
      <c r="B3491" s="142"/>
      <c r="C3491" s="142"/>
      <c r="D3491" s="142"/>
      <c r="E3491" s="142"/>
      <c r="F3491" s="142"/>
      <c r="G3491" s="142"/>
      <c r="H3491" s="142"/>
      <c r="I3491" s="142"/>
    </row>
    <row r="3492" spans="1:9" x14ac:dyDescent="0.2">
      <c r="A3492" s="142"/>
      <c r="B3492" s="142"/>
      <c r="C3492" s="142"/>
      <c r="D3492" s="142"/>
      <c r="E3492" s="142"/>
      <c r="F3492" s="142"/>
      <c r="G3492" s="142"/>
      <c r="H3492" s="142"/>
      <c r="I3492" s="142"/>
    </row>
    <row r="3493" spans="1:9" x14ac:dyDescent="0.2">
      <c r="A3493" s="142"/>
      <c r="B3493" s="142"/>
      <c r="C3493" s="142"/>
      <c r="D3493" s="142"/>
      <c r="E3493" s="142"/>
      <c r="F3493" s="142"/>
      <c r="G3493" s="142"/>
      <c r="H3493" s="142"/>
      <c r="I3493" s="142"/>
    </row>
    <row r="3494" spans="1:9" x14ac:dyDescent="0.2">
      <c r="A3494" s="142"/>
      <c r="B3494" s="142"/>
      <c r="C3494" s="142"/>
      <c r="D3494" s="142"/>
      <c r="E3494" s="142"/>
      <c r="F3494" s="142"/>
      <c r="G3494" s="142"/>
      <c r="H3494" s="142"/>
      <c r="I3494" s="142"/>
    </row>
    <row r="3495" spans="1:9" x14ac:dyDescent="0.2">
      <c r="A3495" s="142"/>
      <c r="B3495" s="142"/>
      <c r="C3495" s="142"/>
      <c r="D3495" s="142"/>
      <c r="E3495" s="142"/>
      <c r="F3495" s="142"/>
      <c r="G3495" s="142"/>
      <c r="H3495" s="142"/>
      <c r="I3495" s="142"/>
    </row>
    <row r="3496" spans="1:9" x14ac:dyDescent="0.2">
      <c r="A3496" s="142"/>
      <c r="B3496" s="142"/>
      <c r="C3496" s="142"/>
      <c r="D3496" s="142"/>
      <c r="E3496" s="142"/>
      <c r="F3496" s="142"/>
      <c r="G3496" s="142"/>
      <c r="H3496" s="142"/>
      <c r="I3496" s="142"/>
    </row>
    <row r="3497" spans="1:9" x14ac:dyDescent="0.2">
      <c r="A3497" s="142"/>
      <c r="B3497" s="142"/>
      <c r="C3497" s="142"/>
      <c r="D3497" s="142"/>
      <c r="E3497" s="142"/>
      <c r="F3497" s="142"/>
      <c r="G3497" s="142"/>
      <c r="H3497" s="142"/>
      <c r="I3497" s="142"/>
    </row>
    <row r="3498" spans="1:9" x14ac:dyDescent="0.2">
      <c r="A3498" s="142"/>
      <c r="B3498" s="142"/>
      <c r="C3498" s="142"/>
      <c r="D3498" s="142"/>
      <c r="E3498" s="142"/>
      <c r="F3498" s="142"/>
      <c r="G3498" s="142"/>
      <c r="H3498" s="142"/>
      <c r="I3498" s="142"/>
    </row>
    <row r="3499" spans="1:9" x14ac:dyDescent="0.2">
      <c r="A3499" s="142"/>
      <c r="B3499" s="142"/>
      <c r="C3499" s="142"/>
      <c r="D3499" s="142"/>
      <c r="E3499" s="142"/>
      <c r="F3499" s="142"/>
      <c r="G3499" s="142"/>
      <c r="H3499" s="142"/>
      <c r="I3499" s="142"/>
    </row>
    <row r="3500" spans="1:9" x14ac:dyDescent="0.2">
      <c r="A3500" s="142"/>
      <c r="B3500" s="142"/>
      <c r="C3500" s="142"/>
      <c r="D3500" s="142"/>
      <c r="E3500" s="142"/>
      <c r="F3500" s="142"/>
      <c r="G3500" s="142"/>
      <c r="H3500" s="142"/>
      <c r="I3500" s="142"/>
    </row>
    <row r="3501" spans="1:9" x14ac:dyDescent="0.2">
      <c r="A3501" s="142"/>
      <c r="B3501" s="142"/>
      <c r="C3501" s="142"/>
      <c r="D3501" s="142"/>
      <c r="E3501" s="142"/>
      <c r="F3501" s="142"/>
      <c r="G3501" s="142"/>
      <c r="H3501" s="142"/>
      <c r="I3501" s="142"/>
    </row>
    <row r="3502" spans="1:9" x14ac:dyDescent="0.2">
      <c r="A3502" s="142"/>
      <c r="B3502" s="142"/>
      <c r="C3502" s="142"/>
      <c r="D3502" s="142"/>
      <c r="E3502" s="142"/>
      <c r="F3502" s="142"/>
      <c r="G3502" s="142"/>
      <c r="H3502" s="142"/>
      <c r="I3502" s="142"/>
    </row>
    <row r="3503" spans="1:9" x14ac:dyDescent="0.2">
      <c r="A3503" s="142"/>
      <c r="B3503" s="142"/>
      <c r="C3503" s="142"/>
      <c r="D3503" s="142"/>
      <c r="E3503" s="142"/>
      <c r="F3503" s="142"/>
      <c r="G3503" s="142"/>
      <c r="H3503" s="142"/>
      <c r="I3503" s="142"/>
    </row>
    <row r="3504" spans="1:9" x14ac:dyDescent="0.2">
      <c r="A3504" s="142"/>
      <c r="B3504" s="142"/>
      <c r="C3504" s="142"/>
      <c r="D3504" s="142"/>
      <c r="E3504" s="142"/>
      <c r="F3504" s="142"/>
      <c r="G3504" s="142"/>
      <c r="H3504" s="142"/>
      <c r="I3504" s="142"/>
    </row>
    <row r="3505" spans="1:9" x14ac:dyDescent="0.2">
      <c r="A3505" s="142"/>
      <c r="B3505" s="142"/>
      <c r="C3505" s="142"/>
      <c r="D3505" s="142"/>
      <c r="E3505" s="142"/>
      <c r="F3505" s="142"/>
      <c r="G3505" s="142"/>
      <c r="H3505" s="142"/>
      <c r="I3505" s="142"/>
    </row>
    <row r="3506" spans="1:9" x14ac:dyDescent="0.2">
      <c r="A3506" s="142"/>
      <c r="B3506" s="142"/>
      <c r="C3506" s="142"/>
      <c r="D3506" s="142"/>
      <c r="E3506" s="142"/>
      <c r="F3506" s="142"/>
      <c r="G3506" s="142"/>
      <c r="H3506" s="142"/>
      <c r="I3506" s="142"/>
    </row>
    <row r="3507" spans="1:9" x14ac:dyDescent="0.2">
      <c r="A3507" s="142"/>
      <c r="B3507" s="142"/>
      <c r="C3507" s="142"/>
      <c r="D3507" s="142"/>
      <c r="E3507" s="142"/>
      <c r="F3507" s="142"/>
      <c r="G3507" s="142"/>
      <c r="H3507" s="142"/>
      <c r="I3507" s="142"/>
    </row>
    <row r="3508" spans="1:9" x14ac:dyDescent="0.2">
      <c r="A3508" s="142"/>
      <c r="B3508" s="142"/>
      <c r="C3508" s="142"/>
      <c r="D3508" s="142"/>
      <c r="E3508" s="142"/>
      <c r="F3508" s="142"/>
      <c r="G3508" s="142"/>
      <c r="H3508" s="142"/>
      <c r="I3508" s="142"/>
    </row>
    <row r="3509" spans="1:9" x14ac:dyDescent="0.2">
      <c r="A3509" s="142"/>
      <c r="B3509" s="142"/>
      <c r="C3509" s="142"/>
      <c r="D3509" s="142"/>
      <c r="E3509" s="142"/>
      <c r="F3509" s="142"/>
      <c r="G3509" s="142"/>
      <c r="H3509" s="142"/>
      <c r="I3509" s="142"/>
    </row>
    <row r="3510" spans="1:9" x14ac:dyDescent="0.2">
      <c r="A3510" s="142"/>
      <c r="B3510" s="142"/>
      <c r="C3510" s="142"/>
      <c r="D3510" s="142"/>
      <c r="E3510" s="142"/>
      <c r="F3510" s="142"/>
      <c r="G3510" s="142"/>
      <c r="H3510" s="142"/>
      <c r="I3510" s="142"/>
    </row>
    <row r="3511" spans="1:9" x14ac:dyDescent="0.2">
      <c r="A3511" s="142"/>
      <c r="B3511" s="142"/>
      <c r="C3511" s="142"/>
      <c r="D3511" s="142"/>
      <c r="E3511" s="142"/>
      <c r="F3511" s="142"/>
      <c r="G3511" s="142"/>
      <c r="H3511" s="142"/>
      <c r="I3511" s="142"/>
    </row>
    <row r="3512" spans="1:9" x14ac:dyDescent="0.2">
      <c r="A3512" s="142"/>
      <c r="B3512" s="142"/>
      <c r="C3512" s="142"/>
      <c r="D3512" s="142"/>
      <c r="E3512" s="142"/>
      <c r="F3512" s="142"/>
      <c r="G3512" s="142"/>
      <c r="H3512" s="142"/>
      <c r="I3512" s="142"/>
    </row>
    <row r="3513" spans="1:9" x14ac:dyDescent="0.2">
      <c r="A3513" s="142"/>
      <c r="B3513" s="142"/>
      <c r="C3513" s="142"/>
      <c r="D3513" s="142"/>
      <c r="E3513" s="142"/>
      <c r="F3513" s="142"/>
      <c r="G3513" s="142"/>
      <c r="H3513" s="142"/>
      <c r="I3513" s="142"/>
    </row>
    <row r="3514" spans="1:9" x14ac:dyDescent="0.2">
      <c r="A3514" s="142"/>
      <c r="B3514" s="142"/>
      <c r="C3514" s="142"/>
      <c r="D3514" s="142"/>
      <c r="E3514" s="142"/>
      <c r="F3514" s="142"/>
      <c r="G3514" s="142"/>
      <c r="H3514" s="142"/>
      <c r="I3514" s="142"/>
    </row>
    <row r="3515" spans="1:9" x14ac:dyDescent="0.2">
      <c r="A3515" s="142"/>
      <c r="B3515" s="142"/>
      <c r="C3515" s="142"/>
      <c r="D3515" s="142"/>
      <c r="E3515" s="142"/>
      <c r="F3515" s="142"/>
      <c r="G3515" s="142"/>
      <c r="H3515" s="142"/>
      <c r="I3515" s="142"/>
    </row>
    <row r="3516" spans="1:9" x14ac:dyDescent="0.2">
      <c r="A3516" s="142"/>
      <c r="B3516" s="142"/>
      <c r="C3516" s="142"/>
      <c r="D3516" s="142"/>
      <c r="E3516" s="142"/>
      <c r="F3516" s="142"/>
      <c r="G3516" s="142"/>
      <c r="H3516" s="142"/>
      <c r="I3516" s="142"/>
    </row>
    <row r="3517" spans="1:9" x14ac:dyDescent="0.2">
      <c r="A3517" s="142"/>
      <c r="B3517" s="142"/>
      <c r="C3517" s="142"/>
      <c r="D3517" s="142"/>
      <c r="E3517" s="142"/>
      <c r="F3517" s="142"/>
      <c r="G3517" s="142"/>
      <c r="H3517" s="142"/>
      <c r="I3517" s="142"/>
    </row>
    <row r="3518" spans="1:9" x14ac:dyDescent="0.2">
      <c r="A3518" s="142"/>
      <c r="B3518" s="142"/>
      <c r="C3518" s="142"/>
      <c r="D3518" s="142"/>
      <c r="E3518" s="142"/>
      <c r="F3518" s="142"/>
      <c r="G3518" s="142"/>
      <c r="H3518" s="142"/>
      <c r="I3518" s="142"/>
    </row>
    <row r="3519" spans="1:9" x14ac:dyDescent="0.2">
      <c r="A3519" s="142"/>
      <c r="B3519" s="142"/>
      <c r="C3519" s="142"/>
      <c r="D3519" s="142"/>
      <c r="E3519" s="142"/>
      <c r="F3519" s="142"/>
      <c r="G3519" s="142"/>
      <c r="H3519" s="142"/>
      <c r="I3519" s="142"/>
    </row>
    <row r="3520" spans="1:9" x14ac:dyDescent="0.2">
      <c r="A3520" s="142"/>
      <c r="B3520" s="142"/>
      <c r="C3520" s="142"/>
      <c r="D3520" s="142"/>
      <c r="E3520" s="142"/>
      <c r="F3520" s="142"/>
      <c r="G3520" s="142"/>
      <c r="H3520" s="142"/>
      <c r="I3520" s="142"/>
    </row>
    <row r="3521" spans="1:9" x14ac:dyDescent="0.2">
      <c r="A3521" s="142"/>
      <c r="B3521" s="142"/>
      <c r="C3521" s="142"/>
      <c r="D3521" s="142"/>
      <c r="E3521" s="142"/>
      <c r="F3521" s="142"/>
      <c r="G3521" s="142"/>
      <c r="H3521" s="142"/>
      <c r="I3521" s="142"/>
    </row>
    <row r="3522" spans="1:9" x14ac:dyDescent="0.2">
      <c r="A3522" s="142"/>
      <c r="B3522" s="142"/>
      <c r="C3522" s="142"/>
      <c r="D3522" s="142"/>
      <c r="E3522" s="142"/>
      <c r="F3522" s="142"/>
      <c r="G3522" s="142"/>
      <c r="H3522" s="142"/>
      <c r="I3522" s="142"/>
    </row>
    <row r="3523" spans="1:9" x14ac:dyDescent="0.2">
      <c r="A3523" s="142"/>
      <c r="B3523" s="142"/>
      <c r="C3523" s="142"/>
      <c r="D3523" s="142"/>
      <c r="E3523" s="142"/>
      <c r="F3523" s="142"/>
      <c r="G3523" s="142"/>
      <c r="H3523" s="142"/>
      <c r="I3523" s="142"/>
    </row>
    <row r="3524" spans="1:9" x14ac:dyDescent="0.2">
      <c r="A3524" s="142"/>
      <c r="B3524" s="142"/>
      <c r="C3524" s="142"/>
      <c r="D3524" s="142"/>
      <c r="E3524" s="142"/>
      <c r="F3524" s="142"/>
      <c r="G3524" s="142"/>
      <c r="H3524" s="142"/>
      <c r="I3524" s="142"/>
    </row>
    <row r="3525" spans="1:9" x14ac:dyDescent="0.2">
      <c r="A3525" s="142"/>
      <c r="B3525" s="142"/>
      <c r="C3525" s="142"/>
      <c r="D3525" s="142"/>
      <c r="E3525" s="142"/>
      <c r="F3525" s="142"/>
      <c r="G3525" s="142"/>
      <c r="H3525" s="142"/>
      <c r="I3525" s="142"/>
    </row>
    <row r="3526" spans="1:9" x14ac:dyDescent="0.2">
      <c r="A3526" s="142"/>
      <c r="B3526" s="142"/>
      <c r="C3526" s="142"/>
      <c r="D3526" s="142"/>
      <c r="E3526" s="142"/>
      <c r="F3526" s="142"/>
      <c r="G3526" s="142"/>
      <c r="H3526" s="142"/>
      <c r="I3526" s="142"/>
    </row>
    <row r="3527" spans="1:9" x14ac:dyDescent="0.2">
      <c r="A3527" s="142"/>
      <c r="B3527" s="142"/>
      <c r="C3527" s="142"/>
      <c r="D3527" s="142"/>
      <c r="E3527" s="142"/>
      <c r="F3527" s="142"/>
      <c r="G3527" s="142"/>
      <c r="H3527" s="142"/>
      <c r="I3527" s="142"/>
    </row>
    <row r="3528" spans="1:9" x14ac:dyDescent="0.2">
      <c r="A3528" s="142"/>
      <c r="B3528" s="142"/>
      <c r="C3528" s="142"/>
      <c r="D3528" s="142"/>
      <c r="E3528" s="142"/>
      <c r="F3528" s="142"/>
      <c r="G3528" s="142"/>
      <c r="H3528" s="142"/>
      <c r="I3528" s="142"/>
    </row>
    <row r="3529" spans="1:9" x14ac:dyDescent="0.2">
      <c r="A3529" s="142"/>
      <c r="B3529" s="142"/>
      <c r="C3529" s="142"/>
      <c r="D3529" s="142"/>
      <c r="E3529" s="142"/>
      <c r="F3529" s="142"/>
      <c r="G3529" s="142"/>
      <c r="H3529" s="142"/>
      <c r="I3529" s="142"/>
    </row>
    <row r="3530" spans="1:9" x14ac:dyDescent="0.2">
      <c r="A3530" s="142"/>
      <c r="B3530" s="142"/>
      <c r="C3530" s="142"/>
      <c r="D3530" s="142"/>
      <c r="E3530" s="142"/>
      <c r="F3530" s="142"/>
      <c r="G3530" s="142"/>
      <c r="H3530" s="142"/>
      <c r="I3530" s="142"/>
    </row>
    <row r="3531" spans="1:9" x14ac:dyDescent="0.2">
      <c r="A3531" s="142"/>
      <c r="B3531" s="142"/>
      <c r="C3531" s="142"/>
      <c r="D3531" s="142"/>
      <c r="E3531" s="142"/>
      <c r="F3531" s="142"/>
      <c r="G3531" s="142"/>
      <c r="H3531" s="142"/>
      <c r="I3531" s="142"/>
    </row>
    <row r="3532" spans="1:9" x14ac:dyDescent="0.2">
      <c r="A3532" s="142"/>
      <c r="B3532" s="142"/>
      <c r="C3532" s="142"/>
      <c r="D3532" s="142"/>
      <c r="E3532" s="142"/>
      <c r="F3532" s="142"/>
      <c r="G3532" s="142"/>
      <c r="H3532" s="142"/>
      <c r="I3532" s="142"/>
    </row>
    <row r="3533" spans="1:9" x14ac:dyDescent="0.2">
      <c r="A3533" s="142"/>
      <c r="B3533" s="142"/>
      <c r="C3533" s="142"/>
      <c r="D3533" s="142"/>
      <c r="E3533" s="142"/>
      <c r="F3533" s="142"/>
      <c r="G3533" s="142"/>
      <c r="H3533" s="142"/>
      <c r="I3533" s="142"/>
    </row>
    <row r="3534" spans="1:9" x14ac:dyDescent="0.2">
      <c r="A3534" s="142"/>
      <c r="B3534" s="142"/>
      <c r="C3534" s="142"/>
      <c r="D3534" s="142"/>
      <c r="E3534" s="142"/>
      <c r="F3534" s="142"/>
      <c r="G3534" s="142"/>
      <c r="H3534" s="142"/>
      <c r="I3534" s="142"/>
    </row>
    <row r="3535" spans="1:9" x14ac:dyDescent="0.2">
      <c r="A3535" s="142"/>
      <c r="B3535" s="142"/>
      <c r="C3535" s="142"/>
      <c r="D3535" s="142"/>
      <c r="E3535" s="142"/>
      <c r="F3535" s="142"/>
      <c r="G3535" s="142"/>
      <c r="H3535" s="142"/>
      <c r="I3535" s="142"/>
    </row>
    <row r="3536" spans="1:9" x14ac:dyDescent="0.2">
      <c r="A3536" s="142"/>
      <c r="B3536" s="142"/>
      <c r="C3536" s="142"/>
      <c r="D3536" s="142"/>
      <c r="E3536" s="142"/>
      <c r="F3536" s="142"/>
      <c r="G3536" s="142"/>
      <c r="H3536" s="142"/>
      <c r="I3536" s="142"/>
    </row>
    <row r="3537" spans="1:9" x14ac:dyDescent="0.2">
      <c r="A3537" s="142"/>
      <c r="B3537" s="142"/>
      <c r="C3537" s="142"/>
      <c r="D3537" s="142"/>
      <c r="E3537" s="142"/>
      <c r="F3537" s="142"/>
      <c r="G3537" s="142"/>
      <c r="H3537" s="142"/>
      <c r="I3537" s="142"/>
    </row>
    <row r="3538" spans="1:9" x14ac:dyDescent="0.2">
      <c r="A3538" s="142"/>
      <c r="B3538" s="142"/>
      <c r="C3538" s="142"/>
      <c r="D3538" s="142"/>
      <c r="E3538" s="142"/>
      <c r="F3538" s="142"/>
      <c r="G3538" s="142"/>
      <c r="H3538" s="142"/>
      <c r="I3538" s="142"/>
    </row>
    <row r="3539" spans="1:9" x14ac:dyDescent="0.2">
      <c r="A3539" s="142"/>
      <c r="B3539" s="142"/>
      <c r="C3539" s="142"/>
      <c r="D3539" s="142"/>
      <c r="E3539" s="142"/>
      <c r="F3539" s="142"/>
      <c r="G3539" s="142"/>
      <c r="H3539" s="142"/>
      <c r="I3539" s="142"/>
    </row>
    <row r="3540" spans="1:9" x14ac:dyDescent="0.2">
      <c r="A3540" s="142"/>
      <c r="B3540" s="142"/>
      <c r="C3540" s="142"/>
      <c r="D3540" s="142"/>
      <c r="E3540" s="142"/>
      <c r="F3540" s="142"/>
      <c r="G3540" s="142"/>
      <c r="H3540" s="142"/>
      <c r="I3540" s="142"/>
    </row>
    <row r="3541" spans="1:9" x14ac:dyDescent="0.2">
      <c r="A3541" s="142"/>
      <c r="B3541" s="142"/>
      <c r="C3541" s="142"/>
      <c r="D3541" s="142"/>
      <c r="E3541" s="142"/>
      <c r="F3541" s="142"/>
      <c r="G3541" s="142"/>
      <c r="H3541" s="142"/>
      <c r="I3541" s="142"/>
    </row>
    <row r="3542" spans="1:9" x14ac:dyDescent="0.2">
      <c r="A3542" s="142"/>
      <c r="B3542" s="142"/>
      <c r="C3542" s="142"/>
      <c r="D3542" s="142"/>
      <c r="E3542" s="142"/>
      <c r="F3542" s="142"/>
      <c r="G3542" s="142"/>
      <c r="H3542" s="142"/>
      <c r="I3542" s="142"/>
    </row>
    <row r="3543" spans="1:9" x14ac:dyDescent="0.2">
      <c r="A3543" s="142"/>
      <c r="B3543" s="142"/>
      <c r="C3543" s="142"/>
      <c r="D3543" s="142"/>
      <c r="E3543" s="142"/>
      <c r="F3543" s="142"/>
      <c r="G3543" s="142"/>
      <c r="H3543" s="142"/>
      <c r="I3543" s="142"/>
    </row>
    <row r="3544" spans="1:9" x14ac:dyDescent="0.2">
      <c r="A3544" s="142"/>
      <c r="B3544" s="142"/>
      <c r="C3544" s="142"/>
      <c r="D3544" s="142"/>
      <c r="E3544" s="142"/>
      <c r="F3544" s="142"/>
      <c r="G3544" s="142"/>
      <c r="H3544" s="142"/>
      <c r="I3544" s="142"/>
    </row>
    <row r="3545" spans="1:9" x14ac:dyDescent="0.2">
      <c r="A3545" s="142"/>
      <c r="B3545" s="142"/>
      <c r="C3545" s="142"/>
      <c r="D3545" s="142"/>
      <c r="E3545" s="142"/>
      <c r="F3545" s="142"/>
      <c r="G3545" s="142"/>
      <c r="H3545" s="142"/>
      <c r="I3545" s="142"/>
    </row>
    <row r="3546" spans="1:9" x14ac:dyDescent="0.2">
      <c r="A3546" s="142"/>
      <c r="B3546" s="142"/>
      <c r="C3546" s="142"/>
      <c r="D3546" s="142"/>
      <c r="E3546" s="142"/>
      <c r="F3546" s="142"/>
      <c r="G3546" s="142"/>
      <c r="H3546" s="142"/>
      <c r="I3546" s="142"/>
    </row>
    <row r="3547" spans="1:9" x14ac:dyDescent="0.2">
      <c r="A3547" s="142"/>
      <c r="B3547" s="142"/>
      <c r="C3547" s="142"/>
      <c r="D3547" s="142"/>
      <c r="E3547" s="142"/>
      <c r="F3547" s="142"/>
      <c r="G3547" s="142"/>
      <c r="H3547" s="142"/>
      <c r="I3547" s="142"/>
    </row>
    <row r="3548" spans="1:9" x14ac:dyDescent="0.2">
      <c r="A3548" s="142"/>
      <c r="B3548" s="142"/>
      <c r="C3548" s="142"/>
      <c r="D3548" s="142"/>
      <c r="E3548" s="142"/>
      <c r="F3548" s="142"/>
      <c r="G3548" s="142"/>
      <c r="H3548" s="142"/>
      <c r="I3548" s="142"/>
    </row>
    <row r="3549" spans="1:9" x14ac:dyDescent="0.2">
      <c r="A3549" s="142"/>
      <c r="B3549" s="142"/>
      <c r="C3549" s="142"/>
      <c r="D3549" s="142"/>
      <c r="E3549" s="142"/>
      <c r="F3549" s="142"/>
      <c r="G3549" s="142"/>
      <c r="H3549" s="142"/>
      <c r="I3549" s="142"/>
    </row>
    <row r="3550" spans="1:9" x14ac:dyDescent="0.2">
      <c r="A3550" s="142"/>
      <c r="B3550" s="142"/>
      <c r="C3550" s="142"/>
      <c r="D3550" s="142"/>
      <c r="E3550" s="142"/>
      <c r="F3550" s="142"/>
      <c r="G3550" s="142"/>
      <c r="H3550" s="142"/>
      <c r="I3550" s="142"/>
    </row>
    <row r="3551" spans="1:9" x14ac:dyDescent="0.2">
      <c r="A3551" s="142"/>
      <c r="B3551" s="142"/>
      <c r="C3551" s="142"/>
      <c r="D3551" s="142"/>
      <c r="E3551" s="142"/>
      <c r="F3551" s="142"/>
      <c r="G3551" s="142"/>
      <c r="H3551" s="142"/>
      <c r="I3551" s="142"/>
    </row>
    <row r="3552" spans="1:9" x14ac:dyDescent="0.2">
      <c r="A3552" s="142"/>
      <c r="B3552" s="142"/>
      <c r="C3552" s="142"/>
      <c r="D3552" s="142"/>
      <c r="E3552" s="142"/>
      <c r="F3552" s="142"/>
      <c r="G3552" s="142"/>
      <c r="H3552" s="142"/>
      <c r="I3552" s="142"/>
    </row>
    <row r="3553" spans="1:9" x14ac:dyDescent="0.2">
      <c r="A3553" s="142"/>
      <c r="B3553" s="142"/>
      <c r="C3553" s="142"/>
      <c r="D3553" s="142"/>
      <c r="E3553" s="142"/>
      <c r="F3553" s="142"/>
      <c r="G3553" s="142"/>
      <c r="H3553" s="142"/>
      <c r="I3553" s="142"/>
    </row>
    <row r="3554" spans="1:9" x14ac:dyDescent="0.2">
      <c r="A3554" s="142"/>
      <c r="B3554" s="142"/>
      <c r="C3554" s="142"/>
      <c r="D3554" s="142"/>
      <c r="E3554" s="142"/>
      <c r="F3554" s="142"/>
      <c r="G3554" s="142"/>
      <c r="H3554" s="142"/>
      <c r="I3554" s="142"/>
    </row>
    <row r="3555" spans="1:9" x14ac:dyDescent="0.2">
      <c r="A3555" s="142"/>
      <c r="B3555" s="142"/>
      <c r="C3555" s="142"/>
      <c r="D3555" s="142"/>
      <c r="E3555" s="142"/>
      <c r="F3555" s="142"/>
      <c r="G3555" s="142"/>
      <c r="H3555" s="142"/>
      <c r="I3555" s="142"/>
    </row>
    <row r="3556" spans="1:9" x14ac:dyDescent="0.2">
      <c r="A3556" s="142"/>
      <c r="B3556" s="142"/>
      <c r="C3556" s="142"/>
      <c r="D3556" s="142"/>
      <c r="E3556" s="142"/>
      <c r="F3556" s="142"/>
      <c r="G3556" s="142"/>
      <c r="H3556" s="142"/>
      <c r="I3556" s="142"/>
    </row>
    <row r="3557" spans="1:9" x14ac:dyDescent="0.2">
      <c r="A3557" s="142"/>
      <c r="B3557" s="142"/>
      <c r="C3557" s="142"/>
      <c r="D3557" s="142"/>
      <c r="E3557" s="142"/>
      <c r="F3557" s="142"/>
      <c r="G3557" s="142"/>
      <c r="H3557" s="142"/>
      <c r="I3557" s="142"/>
    </row>
    <row r="3558" spans="1:9" x14ac:dyDescent="0.2">
      <c r="A3558" s="142"/>
      <c r="B3558" s="142"/>
      <c r="C3558" s="142"/>
      <c r="D3558" s="142"/>
      <c r="E3558" s="142"/>
      <c r="F3558" s="142"/>
      <c r="G3558" s="142"/>
      <c r="H3558" s="142"/>
      <c r="I3558" s="142"/>
    </row>
    <row r="3559" spans="1:9" x14ac:dyDescent="0.2">
      <c r="A3559" s="142"/>
      <c r="B3559" s="142"/>
      <c r="C3559" s="142"/>
      <c r="D3559" s="142"/>
      <c r="E3559" s="142"/>
      <c r="F3559" s="142"/>
      <c r="G3559" s="142"/>
      <c r="H3559" s="142"/>
      <c r="I3559" s="142"/>
    </row>
    <row r="3560" spans="1:9" x14ac:dyDescent="0.2">
      <c r="A3560" s="142"/>
      <c r="B3560" s="142"/>
      <c r="C3560" s="142"/>
      <c r="D3560" s="142"/>
      <c r="E3560" s="142"/>
      <c r="F3560" s="142"/>
      <c r="G3560" s="142"/>
      <c r="H3560" s="142"/>
      <c r="I3560" s="142"/>
    </row>
    <row r="3561" spans="1:9" x14ac:dyDescent="0.2">
      <c r="A3561" s="142"/>
      <c r="B3561" s="142"/>
      <c r="C3561" s="142"/>
      <c r="D3561" s="142"/>
      <c r="E3561" s="142"/>
      <c r="F3561" s="142"/>
      <c r="G3561" s="142"/>
      <c r="H3561" s="142"/>
      <c r="I3561" s="142"/>
    </row>
    <row r="3562" spans="1:9" x14ac:dyDescent="0.2">
      <c r="A3562" s="142"/>
      <c r="B3562" s="142"/>
      <c r="C3562" s="142"/>
      <c r="D3562" s="142"/>
      <c r="E3562" s="142"/>
      <c r="F3562" s="142"/>
      <c r="G3562" s="142"/>
      <c r="H3562" s="142"/>
      <c r="I3562" s="142"/>
    </row>
    <row r="3563" spans="1:9" x14ac:dyDescent="0.2">
      <c r="A3563" s="142"/>
      <c r="B3563" s="142"/>
      <c r="C3563" s="142"/>
      <c r="D3563" s="142"/>
      <c r="E3563" s="142"/>
      <c r="F3563" s="142"/>
      <c r="G3563" s="142"/>
      <c r="H3563" s="142"/>
      <c r="I3563" s="142"/>
    </row>
    <row r="3564" spans="1:9" x14ac:dyDescent="0.2">
      <c r="A3564" s="142"/>
      <c r="B3564" s="142"/>
      <c r="C3564" s="142"/>
      <c r="D3564" s="142"/>
      <c r="E3564" s="142"/>
      <c r="F3564" s="142"/>
      <c r="G3564" s="142"/>
      <c r="H3564" s="142"/>
      <c r="I3564" s="142"/>
    </row>
    <row r="3565" spans="1:9" x14ac:dyDescent="0.2">
      <c r="A3565" s="142"/>
      <c r="B3565" s="142"/>
      <c r="C3565" s="142"/>
      <c r="D3565" s="142"/>
      <c r="E3565" s="142"/>
      <c r="F3565" s="142"/>
      <c r="G3565" s="142"/>
      <c r="H3565" s="142"/>
      <c r="I3565" s="142"/>
    </row>
    <row r="3566" spans="1:9" x14ac:dyDescent="0.2">
      <c r="A3566" s="142"/>
      <c r="B3566" s="142"/>
      <c r="C3566" s="142"/>
      <c r="D3566" s="142"/>
      <c r="E3566" s="142"/>
      <c r="F3566" s="142"/>
      <c r="G3566" s="142"/>
      <c r="H3566" s="142"/>
      <c r="I3566" s="142"/>
    </row>
    <row r="3567" spans="1:9" x14ac:dyDescent="0.2">
      <c r="A3567" s="142"/>
      <c r="B3567" s="142"/>
      <c r="C3567" s="142"/>
      <c r="D3567" s="142"/>
      <c r="E3567" s="142"/>
      <c r="F3567" s="142"/>
      <c r="G3567" s="142"/>
      <c r="H3567" s="142"/>
      <c r="I3567" s="142"/>
    </row>
    <row r="3568" spans="1:9" x14ac:dyDescent="0.2">
      <c r="A3568" s="142"/>
      <c r="B3568" s="142"/>
      <c r="C3568" s="142"/>
      <c r="D3568" s="142"/>
      <c r="E3568" s="142"/>
      <c r="F3568" s="142"/>
      <c r="G3568" s="142"/>
      <c r="H3568" s="142"/>
      <c r="I3568" s="142"/>
    </row>
    <row r="3569" spans="1:9" x14ac:dyDescent="0.2">
      <c r="A3569" s="142"/>
      <c r="B3569" s="142"/>
      <c r="C3569" s="142"/>
      <c r="D3569" s="142"/>
      <c r="E3569" s="142"/>
      <c r="F3569" s="142"/>
      <c r="G3569" s="142"/>
      <c r="H3569" s="142"/>
      <c r="I3569" s="142"/>
    </row>
    <row r="3570" spans="1:9" x14ac:dyDescent="0.2">
      <c r="A3570" s="142"/>
      <c r="B3570" s="142"/>
      <c r="C3570" s="142"/>
      <c r="D3570" s="142"/>
      <c r="E3570" s="142"/>
      <c r="F3570" s="142"/>
      <c r="G3570" s="142"/>
      <c r="H3570" s="142"/>
      <c r="I3570" s="142"/>
    </row>
    <row r="3571" spans="1:9" x14ac:dyDescent="0.2">
      <c r="A3571" s="142"/>
      <c r="B3571" s="142"/>
      <c r="C3571" s="142"/>
      <c r="D3571" s="142"/>
      <c r="E3571" s="142"/>
      <c r="F3571" s="142"/>
      <c r="G3571" s="142"/>
      <c r="H3571" s="142"/>
      <c r="I3571" s="142"/>
    </row>
    <row r="3572" spans="1:9" x14ac:dyDescent="0.2">
      <c r="A3572" s="142"/>
      <c r="B3572" s="142"/>
      <c r="C3572" s="142"/>
      <c r="D3572" s="142"/>
      <c r="E3572" s="142"/>
      <c r="F3572" s="142"/>
      <c r="G3572" s="142"/>
      <c r="H3572" s="142"/>
      <c r="I3572" s="142"/>
    </row>
    <row r="3573" spans="1:9" x14ac:dyDescent="0.2">
      <c r="A3573" s="142"/>
      <c r="B3573" s="142"/>
      <c r="C3573" s="142"/>
      <c r="D3573" s="142"/>
      <c r="E3573" s="142"/>
      <c r="F3573" s="142"/>
      <c r="G3573" s="142"/>
      <c r="H3573" s="142"/>
      <c r="I3573" s="142"/>
    </row>
    <row r="3574" spans="1:9" x14ac:dyDescent="0.2">
      <c r="A3574" s="142"/>
      <c r="B3574" s="142"/>
      <c r="C3574" s="142"/>
      <c r="D3574" s="142"/>
      <c r="E3574" s="142"/>
      <c r="F3574" s="142"/>
      <c r="G3574" s="142"/>
      <c r="H3574" s="142"/>
      <c r="I3574" s="142"/>
    </row>
    <row r="3575" spans="1:9" x14ac:dyDescent="0.2">
      <c r="A3575" s="142"/>
      <c r="B3575" s="142"/>
      <c r="C3575" s="142"/>
      <c r="D3575" s="142"/>
      <c r="E3575" s="142"/>
      <c r="F3575" s="142"/>
      <c r="G3575" s="142"/>
      <c r="H3575" s="142"/>
      <c r="I3575" s="142"/>
    </row>
    <row r="3576" spans="1:9" x14ac:dyDescent="0.2">
      <c r="A3576" s="142"/>
      <c r="B3576" s="142"/>
      <c r="C3576" s="142"/>
      <c r="D3576" s="142"/>
      <c r="E3576" s="142"/>
      <c r="F3576" s="142"/>
      <c r="G3576" s="142"/>
      <c r="H3576" s="142"/>
      <c r="I3576" s="142"/>
    </row>
    <row r="3577" spans="1:9" x14ac:dyDescent="0.2">
      <c r="A3577" s="142"/>
      <c r="B3577" s="142"/>
      <c r="C3577" s="142"/>
      <c r="D3577" s="142"/>
      <c r="E3577" s="142"/>
      <c r="F3577" s="142"/>
      <c r="G3577" s="142"/>
      <c r="H3577" s="142"/>
      <c r="I3577" s="142"/>
    </row>
    <row r="3578" spans="1:9" x14ac:dyDescent="0.2">
      <c r="A3578" s="142"/>
      <c r="B3578" s="142"/>
      <c r="C3578" s="142"/>
      <c r="D3578" s="142"/>
      <c r="E3578" s="142"/>
      <c r="F3578" s="142"/>
      <c r="G3578" s="142"/>
      <c r="H3578" s="142"/>
      <c r="I3578" s="142"/>
    </row>
    <row r="3579" spans="1:9" x14ac:dyDescent="0.2">
      <c r="A3579" s="142"/>
      <c r="B3579" s="142"/>
      <c r="C3579" s="142"/>
      <c r="D3579" s="142"/>
      <c r="E3579" s="142"/>
      <c r="F3579" s="142"/>
      <c r="G3579" s="142"/>
      <c r="H3579" s="142"/>
      <c r="I3579" s="142"/>
    </row>
    <row r="3580" spans="1:9" x14ac:dyDescent="0.2">
      <c r="A3580" s="142"/>
      <c r="B3580" s="142"/>
      <c r="C3580" s="142"/>
      <c r="D3580" s="142"/>
      <c r="E3580" s="142"/>
      <c r="F3580" s="142"/>
      <c r="G3580" s="142"/>
      <c r="H3580" s="142"/>
      <c r="I3580" s="142"/>
    </row>
    <row r="3581" spans="1:9" x14ac:dyDescent="0.2">
      <c r="A3581" s="142"/>
      <c r="B3581" s="142"/>
      <c r="C3581" s="142"/>
      <c r="D3581" s="142"/>
      <c r="E3581" s="142"/>
      <c r="F3581" s="142"/>
      <c r="G3581" s="142"/>
      <c r="H3581" s="142"/>
      <c r="I3581" s="142"/>
    </row>
    <row r="3582" spans="1:9" x14ac:dyDescent="0.2">
      <c r="A3582" s="142"/>
      <c r="B3582" s="142"/>
      <c r="C3582" s="142"/>
      <c r="D3582" s="142"/>
      <c r="E3582" s="142"/>
      <c r="F3582" s="142"/>
      <c r="G3582" s="142"/>
      <c r="H3582" s="142"/>
      <c r="I3582" s="142"/>
    </row>
    <row r="3583" spans="1:9" x14ac:dyDescent="0.2">
      <c r="A3583" s="142"/>
      <c r="B3583" s="142"/>
      <c r="C3583" s="142"/>
      <c r="D3583" s="142"/>
      <c r="E3583" s="142"/>
      <c r="F3583" s="142"/>
      <c r="G3583" s="142"/>
      <c r="H3583" s="142"/>
      <c r="I3583" s="142"/>
    </row>
    <row r="3584" spans="1:9" x14ac:dyDescent="0.2">
      <c r="A3584" s="142"/>
      <c r="B3584" s="142"/>
      <c r="C3584" s="142"/>
      <c r="D3584" s="142"/>
      <c r="E3584" s="142"/>
      <c r="F3584" s="142"/>
      <c r="G3584" s="142"/>
      <c r="H3584" s="142"/>
      <c r="I3584" s="142"/>
    </row>
    <row r="3585" spans="1:9" x14ac:dyDescent="0.2">
      <c r="A3585" s="142"/>
      <c r="B3585" s="142"/>
      <c r="C3585" s="142"/>
      <c r="D3585" s="142"/>
      <c r="E3585" s="142"/>
      <c r="F3585" s="142"/>
      <c r="G3585" s="142"/>
      <c r="H3585" s="142"/>
      <c r="I3585" s="142"/>
    </row>
    <row r="3586" spans="1:9" x14ac:dyDescent="0.2">
      <c r="A3586" s="142"/>
      <c r="B3586" s="142"/>
      <c r="C3586" s="142"/>
      <c r="D3586" s="142"/>
      <c r="E3586" s="142"/>
      <c r="F3586" s="142"/>
      <c r="G3586" s="142"/>
      <c r="H3586" s="142"/>
      <c r="I3586" s="142"/>
    </row>
    <row r="3587" spans="1:9" x14ac:dyDescent="0.2">
      <c r="A3587" s="142"/>
      <c r="B3587" s="142"/>
      <c r="C3587" s="142"/>
      <c r="D3587" s="142"/>
      <c r="E3587" s="142"/>
      <c r="F3587" s="142"/>
      <c r="G3587" s="142"/>
      <c r="H3587" s="142"/>
      <c r="I3587" s="142"/>
    </row>
    <row r="3588" spans="1:9" x14ac:dyDescent="0.2">
      <c r="A3588" s="142"/>
      <c r="B3588" s="142"/>
      <c r="C3588" s="142"/>
      <c r="D3588" s="142"/>
      <c r="E3588" s="142"/>
      <c r="F3588" s="142"/>
      <c r="G3588" s="142"/>
      <c r="H3588" s="142"/>
      <c r="I3588" s="142"/>
    </row>
    <row r="3589" spans="1:9" x14ac:dyDescent="0.2">
      <c r="A3589" s="142"/>
      <c r="B3589" s="142"/>
      <c r="C3589" s="142"/>
      <c r="D3589" s="142"/>
      <c r="E3589" s="142"/>
      <c r="F3589" s="142"/>
      <c r="G3589" s="142"/>
      <c r="H3589" s="142"/>
      <c r="I3589" s="142"/>
    </row>
    <row r="3590" spans="1:9" x14ac:dyDescent="0.2">
      <c r="A3590" s="142"/>
      <c r="B3590" s="142"/>
      <c r="C3590" s="142"/>
      <c r="D3590" s="142"/>
      <c r="E3590" s="142"/>
      <c r="F3590" s="142"/>
      <c r="G3590" s="142"/>
      <c r="H3590" s="142"/>
      <c r="I3590" s="142"/>
    </row>
    <row r="3591" spans="1:9" x14ac:dyDescent="0.2">
      <c r="A3591" s="142"/>
      <c r="B3591" s="142"/>
      <c r="C3591" s="142"/>
      <c r="D3591" s="142"/>
      <c r="E3591" s="142"/>
      <c r="F3591" s="142"/>
      <c r="G3591" s="142"/>
      <c r="H3591" s="142"/>
      <c r="I3591" s="142"/>
    </row>
    <row r="3592" spans="1:9" x14ac:dyDescent="0.2">
      <c r="A3592" s="142"/>
      <c r="B3592" s="142"/>
      <c r="C3592" s="142"/>
      <c r="D3592" s="142"/>
      <c r="E3592" s="142"/>
      <c r="F3592" s="142"/>
      <c r="G3592" s="142"/>
      <c r="H3592" s="142"/>
      <c r="I3592" s="142"/>
    </row>
    <row r="3593" spans="1:9" x14ac:dyDescent="0.2">
      <c r="A3593" s="142"/>
      <c r="B3593" s="142"/>
      <c r="C3593" s="142"/>
      <c r="D3593" s="142"/>
      <c r="E3593" s="142"/>
      <c r="F3593" s="142"/>
      <c r="G3593" s="142"/>
      <c r="H3593" s="142"/>
      <c r="I3593" s="142"/>
    </row>
    <row r="3594" spans="1:9" x14ac:dyDescent="0.2">
      <c r="A3594" s="142"/>
      <c r="B3594" s="142"/>
      <c r="C3594" s="142"/>
      <c r="D3594" s="142"/>
      <c r="E3594" s="142"/>
      <c r="F3594" s="142"/>
      <c r="G3594" s="142"/>
      <c r="H3594" s="142"/>
      <c r="I3594" s="142"/>
    </row>
    <row r="3595" spans="1:9" x14ac:dyDescent="0.2">
      <c r="A3595" s="142"/>
      <c r="B3595" s="142"/>
      <c r="C3595" s="142"/>
      <c r="D3595" s="142"/>
      <c r="E3595" s="142"/>
      <c r="F3595" s="142"/>
      <c r="G3595" s="142"/>
      <c r="H3595" s="142"/>
      <c r="I3595" s="142"/>
    </row>
    <row r="3596" spans="1:9" x14ac:dyDescent="0.2">
      <c r="A3596" s="142"/>
      <c r="B3596" s="142"/>
      <c r="C3596" s="142"/>
      <c r="D3596" s="142"/>
      <c r="E3596" s="142"/>
      <c r="F3596" s="142"/>
      <c r="G3596" s="142"/>
      <c r="H3596" s="142"/>
      <c r="I3596" s="142"/>
    </row>
    <row r="3597" spans="1:9" x14ac:dyDescent="0.2">
      <c r="A3597" s="142"/>
      <c r="B3597" s="142"/>
      <c r="C3597" s="142"/>
      <c r="D3597" s="142"/>
      <c r="E3597" s="142"/>
      <c r="F3597" s="142"/>
      <c r="G3597" s="142"/>
      <c r="H3597" s="142"/>
      <c r="I3597" s="142"/>
    </row>
    <row r="3598" spans="1:9" x14ac:dyDescent="0.2">
      <c r="A3598" s="142"/>
      <c r="B3598" s="142"/>
      <c r="C3598" s="142"/>
      <c r="D3598" s="142"/>
      <c r="E3598" s="142"/>
      <c r="F3598" s="142"/>
      <c r="G3598" s="142"/>
      <c r="H3598" s="142"/>
      <c r="I3598" s="142"/>
    </row>
    <row r="3599" spans="1:9" x14ac:dyDescent="0.2">
      <c r="A3599" s="142"/>
      <c r="B3599" s="142"/>
      <c r="C3599" s="142"/>
      <c r="D3599" s="142"/>
      <c r="E3599" s="142"/>
      <c r="F3599" s="142"/>
      <c r="G3599" s="142"/>
      <c r="H3599" s="142"/>
      <c r="I3599" s="142"/>
    </row>
    <row r="3600" spans="1:9" x14ac:dyDescent="0.2">
      <c r="A3600" s="142"/>
      <c r="B3600" s="142"/>
      <c r="C3600" s="142"/>
      <c r="D3600" s="142"/>
      <c r="E3600" s="142"/>
      <c r="F3600" s="142"/>
      <c r="G3600" s="142"/>
      <c r="H3600" s="142"/>
      <c r="I3600" s="142"/>
    </row>
    <row r="3601" spans="1:9" x14ac:dyDescent="0.2">
      <c r="A3601" s="142"/>
      <c r="B3601" s="142"/>
      <c r="C3601" s="142"/>
      <c r="D3601" s="142"/>
      <c r="E3601" s="142"/>
      <c r="F3601" s="142"/>
      <c r="G3601" s="142"/>
      <c r="H3601" s="142"/>
      <c r="I3601" s="142"/>
    </row>
    <row r="3602" spans="1:9" x14ac:dyDescent="0.2">
      <c r="A3602" s="142"/>
      <c r="B3602" s="142"/>
      <c r="C3602" s="142"/>
      <c r="D3602" s="142"/>
      <c r="E3602" s="142"/>
      <c r="F3602" s="142"/>
      <c r="G3602" s="142"/>
      <c r="H3602" s="142"/>
      <c r="I3602" s="142"/>
    </row>
    <row r="3603" spans="1:9" x14ac:dyDescent="0.2">
      <c r="A3603" s="142"/>
      <c r="B3603" s="142"/>
      <c r="C3603" s="142"/>
      <c r="D3603" s="142"/>
      <c r="E3603" s="142"/>
      <c r="F3603" s="142"/>
      <c r="G3603" s="142"/>
      <c r="H3603" s="142"/>
      <c r="I3603" s="142"/>
    </row>
    <row r="3604" spans="1:9" x14ac:dyDescent="0.2">
      <c r="A3604" s="142"/>
      <c r="B3604" s="142"/>
      <c r="C3604" s="142"/>
      <c r="D3604" s="142"/>
      <c r="E3604" s="142"/>
      <c r="F3604" s="142"/>
      <c r="G3604" s="142"/>
      <c r="H3604" s="142"/>
      <c r="I3604" s="142"/>
    </row>
    <row r="3605" spans="1:9" x14ac:dyDescent="0.2">
      <c r="A3605" s="142"/>
      <c r="B3605" s="142"/>
      <c r="C3605" s="142"/>
      <c r="D3605" s="142"/>
      <c r="E3605" s="142"/>
      <c r="F3605" s="142"/>
      <c r="G3605" s="142"/>
      <c r="H3605" s="142"/>
      <c r="I3605" s="142"/>
    </row>
    <row r="3606" spans="1:9" x14ac:dyDescent="0.2">
      <c r="A3606" s="142"/>
      <c r="B3606" s="142"/>
      <c r="C3606" s="142"/>
      <c r="D3606" s="142"/>
      <c r="E3606" s="142"/>
      <c r="F3606" s="142"/>
      <c r="G3606" s="142"/>
      <c r="H3606" s="142"/>
      <c r="I3606" s="142"/>
    </row>
    <row r="3607" spans="1:9" x14ac:dyDescent="0.2">
      <c r="A3607" s="142"/>
      <c r="B3607" s="142"/>
      <c r="C3607" s="142"/>
      <c r="D3607" s="142"/>
      <c r="E3607" s="142"/>
      <c r="F3607" s="142"/>
      <c r="G3607" s="142"/>
      <c r="H3607" s="142"/>
      <c r="I3607" s="142"/>
    </row>
    <row r="3608" spans="1:9" x14ac:dyDescent="0.2">
      <c r="A3608" s="142"/>
      <c r="B3608" s="142"/>
      <c r="C3608" s="142"/>
      <c r="D3608" s="142"/>
      <c r="E3608" s="142"/>
      <c r="F3608" s="142"/>
      <c r="G3608" s="142"/>
      <c r="H3608" s="142"/>
      <c r="I3608" s="142"/>
    </row>
    <row r="3609" spans="1:9" x14ac:dyDescent="0.2">
      <c r="A3609" s="142"/>
      <c r="B3609" s="142"/>
      <c r="C3609" s="142"/>
      <c r="D3609" s="142"/>
      <c r="E3609" s="142"/>
      <c r="F3609" s="142"/>
      <c r="G3609" s="142"/>
      <c r="H3609" s="142"/>
      <c r="I3609" s="142"/>
    </row>
    <row r="3610" spans="1:9" x14ac:dyDescent="0.2">
      <c r="A3610" s="142"/>
      <c r="B3610" s="142"/>
      <c r="C3610" s="142"/>
      <c r="D3610" s="142"/>
      <c r="E3610" s="142"/>
      <c r="F3610" s="142"/>
      <c r="G3610" s="142"/>
      <c r="H3610" s="142"/>
      <c r="I3610" s="142"/>
    </row>
    <row r="3611" spans="1:9" x14ac:dyDescent="0.2">
      <c r="A3611" s="142"/>
      <c r="B3611" s="142"/>
      <c r="C3611" s="142"/>
      <c r="D3611" s="142"/>
      <c r="E3611" s="142"/>
      <c r="F3611" s="142"/>
      <c r="G3611" s="142"/>
      <c r="H3611" s="142"/>
      <c r="I3611" s="142"/>
    </row>
    <row r="3612" spans="1:9" x14ac:dyDescent="0.2">
      <c r="A3612" s="142"/>
      <c r="B3612" s="142"/>
      <c r="C3612" s="142"/>
      <c r="D3612" s="142"/>
      <c r="E3612" s="142"/>
      <c r="F3612" s="142"/>
      <c r="G3612" s="142"/>
      <c r="H3612" s="142"/>
      <c r="I3612" s="142"/>
    </row>
    <row r="3613" spans="1:9" x14ac:dyDescent="0.2">
      <c r="A3613" s="142"/>
      <c r="B3613" s="142"/>
      <c r="C3613" s="142"/>
      <c r="D3613" s="142"/>
      <c r="E3613" s="142"/>
      <c r="F3613" s="142"/>
      <c r="G3613" s="142"/>
      <c r="H3613" s="142"/>
      <c r="I3613" s="142"/>
    </row>
    <row r="3614" spans="1:9" x14ac:dyDescent="0.2">
      <c r="A3614" s="142"/>
      <c r="B3614" s="142"/>
      <c r="C3614" s="142"/>
      <c r="D3614" s="142"/>
      <c r="E3614" s="142"/>
      <c r="F3614" s="142"/>
      <c r="G3614" s="142"/>
      <c r="H3614" s="142"/>
      <c r="I3614" s="142"/>
    </row>
    <row r="3615" spans="1:9" x14ac:dyDescent="0.2">
      <c r="A3615" s="142"/>
      <c r="B3615" s="142"/>
      <c r="C3615" s="142"/>
      <c r="D3615" s="142"/>
      <c r="E3615" s="142"/>
      <c r="F3615" s="142"/>
      <c r="G3615" s="142"/>
      <c r="H3615" s="142"/>
      <c r="I3615" s="142"/>
    </row>
    <row r="3616" spans="1:9" x14ac:dyDescent="0.2">
      <c r="A3616" s="142"/>
      <c r="B3616" s="142"/>
      <c r="C3616" s="142"/>
      <c r="D3616" s="142"/>
      <c r="E3616" s="142"/>
      <c r="F3616" s="142"/>
      <c r="G3616" s="142"/>
      <c r="H3616" s="142"/>
      <c r="I3616" s="142"/>
    </row>
    <row r="3617" spans="1:9" x14ac:dyDescent="0.2">
      <c r="A3617" s="142"/>
      <c r="B3617" s="142"/>
      <c r="C3617" s="142"/>
      <c r="D3617" s="142"/>
      <c r="E3617" s="142"/>
      <c r="F3617" s="142"/>
      <c r="G3617" s="142"/>
      <c r="H3617" s="142"/>
      <c r="I3617" s="142"/>
    </row>
    <row r="3618" spans="1:9" x14ac:dyDescent="0.2">
      <c r="A3618" s="142"/>
      <c r="B3618" s="142"/>
      <c r="C3618" s="142"/>
      <c r="D3618" s="142"/>
      <c r="E3618" s="142"/>
      <c r="F3618" s="142"/>
      <c r="G3618" s="142"/>
      <c r="H3618" s="142"/>
      <c r="I3618" s="142"/>
    </row>
    <row r="3619" spans="1:9" x14ac:dyDescent="0.2">
      <c r="A3619" s="142"/>
      <c r="B3619" s="142"/>
      <c r="C3619" s="142"/>
      <c r="D3619" s="142"/>
      <c r="E3619" s="142"/>
      <c r="F3619" s="142"/>
      <c r="G3619" s="142"/>
      <c r="H3619" s="142"/>
      <c r="I3619" s="142"/>
    </row>
    <row r="3620" spans="1:9" x14ac:dyDescent="0.2">
      <c r="A3620" s="142"/>
      <c r="B3620" s="142"/>
      <c r="C3620" s="142"/>
      <c r="D3620" s="142"/>
      <c r="E3620" s="142"/>
      <c r="F3620" s="142"/>
      <c r="G3620" s="142"/>
      <c r="H3620" s="142"/>
      <c r="I3620" s="142"/>
    </row>
    <row r="3621" spans="1:9" x14ac:dyDescent="0.2">
      <c r="A3621" s="142"/>
      <c r="B3621" s="142"/>
      <c r="C3621" s="142"/>
      <c r="D3621" s="142"/>
      <c r="E3621" s="142"/>
      <c r="F3621" s="142"/>
      <c r="G3621" s="142"/>
      <c r="H3621" s="142"/>
      <c r="I3621" s="142"/>
    </row>
    <row r="3622" spans="1:9" x14ac:dyDescent="0.2">
      <c r="A3622" s="142"/>
      <c r="B3622" s="142"/>
      <c r="C3622" s="142"/>
      <c r="D3622" s="142"/>
      <c r="E3622" s="142"/>
      <c r="F3622" s="142"/>
      <c r="G3622" s="142"/>
      <c r="H3622" s="142"/>
      <c r="I3622" s="142"/>
    </row>
    <row r="3623" spans="1:9" x14ac:dyDescent="0.2">
      <c r="A3623" s="142"/>
      <c r="B3623" s="142"/>
      <c r="C3623" s="142"/>
      <c r="D3623" s="142"/>
      <c r="E3623" s="142"/>
      <c r="F3623" s="142"/>
      <c r="G3623" s="142"/>
      <c r="H3623" s="142"/>
      <c r="I3623" s="142"/>
    </row>
    <row r="3624" spans="1:9" x14ac:dyDescent="0.2">
      <c r="A3624" s="142"/>
      <c r="B3624" s="142"/>
      <c r="C3624" s="142"/>
      <c r="D3624" s="142"/>
      <c r="E3624" s="142"/>
      <c r="F3624" s="142"/>
      <c r="G3624" s="142"/>
      <c r="H3624" s="142"/>
      <c r="I3624" s="142"/>
    </row>
    <row r="3625" spans="1:9" x14ac:dyDescent="0.2">
      <c r="A3625" s="142"/>
      <c r="B3625" s="142"/>
      <c r="C3625" s="142"/>
      <c r="D3625" s="142"/>
      <c r="E3625" s="142"/>
      <c r="F3625" s="142"/>
      <c r="G3625" s="142"/>
      <c r="H3625" s="142"/>
      <c r="I3625" s="142"/>
    </row>
    <row r="3626" spans="1:9" x14ac:dyDescent="0.2">
      <c r="A3626" s="142"/>
      <c r="B3626" s="142"/>
      <c r="C3626" s="142"/>
      <c r="D3626" s="142"/>
      <c r="E3626" s="142"/>
      <c r="F3626" s="142"/>
      <c r="G3626" s="142"/>
      <c r="H3626" s="142"/>
      <c r="I3626" s="142"/>
    </row>
    <row r="3627" spans="1:9" x14ac:dyDescent="0.2">
      <c r="A3627" s="142"/>
      <c r="B3627" s="142"/>
      <c r="C3627" s="142"/>
      <c r="D3627" s="142"/>
      <c r="E3627" s="142"/>
      <c r="F3627" s="142"/>
      <c r="G3627" s="142"/>
      <c r="H3627" s="142"/>
      <c r="I3627" s="142"/>
    </row>
    <row r="3628" spans="1:9" x14ac:dyDescent="0.2">
      <c r="A3628" s="142"/>
      <c r="B3628" s="142"/>
      <c r="C3628" s="142"/>
      <c r="D3628" s="142"/>
      <c r="E3628" s="142"/>
      <c r="F3628" s="142"/>
      <c r="G3628" s="142"/>
      <c r="H3628" s="142"/>
      <c r="I3628" s="142"/>
    </row>
    <row r="3629" spans="1:9" x14ac:dyDescent="0.2">
      <c r="A3629" s="142"/>
      <c r="B3629" s="142"/>
      <c r="C3629" s="142"/>
      <c r="D3629" s="142"/>
      <c r="E3629" s="142"/>
      <c r="F3629" s="142"/>
      <c r="G3629" s="142"/>
      <c r="H3629" s="142"/>
      <c r="I3629" s="142"/>
    </row>
    <row r="3630" spans="1:9" x14ac:dyDescent="0.2">
      <c r="A3630" s="142"/>
      <c r="B3630" s="142"/>
      <c r="C3630" s="142"/>
      <c r="D3630" s="142"/>
      <c r="E3630" s="142"/>
      <c r="F3630" s="142"/>
      <c r="G3630" s="142"/>
      <c r="H3630" s="142"/>
      <c r="I3630" s="142"/>
    </row>
    <row r="3631" spans="1:9" x14ac:dyDescent="0.2">
      <c r="A3631" s="142"/>
      <c r="B3631" s="142"/>
      <c r="C3631" s="142"/>
      <c r="D3631" s="142"/>
      <c r="E3631" s="142"/>
      <c r="F3631" s="142"/>
      <c r="G3631" s="142"/>
      <c r="H3631" s="142"/>
      <c r="I3631" s="142"/>
    </row>
    <row r="3632" spans="1:9" x14ac:dyDescent="0.2">
      <c r="A3632" s="142"/>
      <c r="B3632" s="142"/>
      <c r="C3632" s="142"/>
      <c r="D3632" s="142"/>
      <c r="E3632" s="142"/>
      <c r="F3632" s="142"/>
      <c r="G3632" s="142"/>
      <c r="H3632" s="142"/>
      <c r="I3632" s="142"/>
    </row>
    <row r="3633" spans="1:9" x14ac:dyDescent="0.2">
      <c r="A3633" s="142"/>
      <c r="B3633" s="142"/>
      <c r="C3633" s="142"/>
      <c r="D3633" s="142"/>
      <c r="E3633" s="142"/>
      <c r="F3633" s="142"/>
      <c r="G3633" s="142"/>
      <c r="H3633" s="142"/>
      <c r="I3633" s="142"/>
    </row>
    <row r="3634" spans="1:9" x14ac:dyDescent="0.2">
      <c r="A3634" s="142"/>
      <c r="B3634" s="142"/>
      <c r="C3634" s="142"/>
      <c r="D3634" s="142"/>
      <c r="E3634" s="142"/>
      <c r="F3634" s="142"/>
      <c r="G3634" s="142"/>
      <c r="H3634" s="142"/>
      <c r="I3634" s="142"/>
    </row>
    <row r="3635" spans="1:9" x14ac:dyDescent="0.2">
      <c r="A3635" s="142"/>
      <c r="B3635" s="142"/>
      <c r="C3635" s="142"/>
      <c r="D3635" s="142"/>
      <c r="E3635" s="142"/>
      <c r="F3635" s="142"/>
      <c r="G3635" s="142"/>
      <c r="H3635" s="142"/>
      <c r="I3635" s="142"/>
    </row>
    <row r="3636" spans="1:9" x14ac:dyDescent="0.2">
      <c r="A3636" s="142"/>
      <c r="B3636" s="142"/>
      <c r="C3636" s="142"/>
      <c r="D3636" s="142"/>
      <c r="E3636" s="142"/>
      <c r="F3636" s="142"/>
      <c r="G3636" s="142"/>
      <c r="H3636" s="142"/>
      <c r="I3636" s="142"/>
    </row>
    <row r="3637" spans="1:9" x14ac:dyDescent="0.2">
      <c r="A3637" s="142"/>
      <c r="B3637" s="142"/>
      <c r="C3637" s="142"/>
      <c r="D3637" s="142"/>
      <c r="E3637" s="142"/>
      <c r="F3637" s="142"/>
      <c r="G3637" s="142"/>
      <c r="H3637" s="142"/>
      <c r="I3637" s="142"/>
    </row>
    <row r="3638" spans="1:9" x14ac:dyDescent="0.2">
      <c r="A3638" s="142"/>
      <c r="B3638" s="142"/>
      <c r="C3638" s="142"/>
      <c r="D3638" s="142"/>
      <c r="E3638" s="142"/>
      <c r="F3638" s="142"/>
      <c r="G3638" s="142"/>
      <c r="H3638" s="142"/>
      <c r="I3638" s="142"/>
    </row>
    <row r="3639" spans="1:9" x14ac:dyDescent="0.2">
      <c r="A3639" s="142"/>
      <c r="B3639" s="142"/>
      <c r="C3639" s="142"/>
      <c r="D3639" s="142"/>
      <c r="E3639" s="142"/>
      <c r="F3639" s="142"/>
      <c r="G3639" s="142"/>
      <c r="H3639" s="142"/>
      <c r="I3639" s="142"/>
    </row>
    <row r="3640" spans="1:9" x14ac:dyDescent="0.2">
      <c r="A3640" s="142"/>
      <c r="B3640" s="142"/>
      <c r="C3640" s="142"/>
      <c r="D3640" s="142"/>
      <c r="E3640" s="142"/>
      <c r="F3640" s="142"/>
      <c r="G3640" s="142"/>
      <c r="H3640" s="142"/>
      <c r="I3640" s="142"/>
    </row>
    <row r="3641" spans="1:9" x14ac:dyDescent="0.2">
      <c r="A3641" s="142"/>
      <c r="B3641" s="142"/>
      <c r="C3641" s="142"/>
      <c r="D3641" s="142"/>
      <c r="E3641" s="142"/>
      <c r="F3641" s="142"/>
      <c r="G3641" s="142"/>
      <c r="H3641" s="142"/>
      <c r="I3641" s="142"/>
    </row>
    <row r="3642" spans="1:9" x14ac:dyDescent="0.2">
      <c r="A3642" s="142"/>
      <c r="B3642" s="142"/>
      <c r="C3642" s="142"/>
      <c r="D3642" s="142"/>
      <c r="E3642" s="142"/>
      <c r="F3642" s="142"/>
      <c r="G3642" s="142"/>
      <c r="H3642" s="142"/>
      <c r="I3642" s="142"/>
    </row>
    <row r="3643" spans="1:9" x14ac:dyDescent="0.2">
      <c r="A3643" s="142"/>
      <c r="B3643" s="142"/>
      <c r="C3643" s="142"/>
      <c r="D3643" s="142"/>
      <c r="E3643" s="142"/>
      <c r="F3643" s="142"/>
      <c r="G3643" s="142"/>
      <c r="H3643" s="142"/>
      <c r="I3643" s="142"/>
    </row>
    <row r="3644" spans="1:9" x14ac:dyDescent="0.2">
      <c r="A3644" s="142"/>
      <c r="B3644" s="142"/>
      <c r="C3644" s="142"/>
      <c r="D3644" s="142"/>
      <c r="E3644" s="142"/>
      <c r="F3644" s="142"/>
      <c r="G3644" s="142"/>
      <c r="H3644" s="142"/>
      <c r="I3644" s="142"/>
    </row>
    <row r="3645" spans="1:9" x14ac:dyDescent="0.2">
      <c r="A3645" s="142"/>
      <c r="B3645" s="142"/>
      <c r="C3645" s="142"/>
      <c r="D3645" s="142"/>
      <c r="E3645" s="142"/>
      <c r="F3645" s="142"/>
      <c r="G3645" s="142"/>
      <c r="H3645" s="142"/>
      <c r="I3645" s="142"/>
    </row>
    <row r="3646" spans="1:9" x14ac:dyDescent="0.2">
      <c r="A3646" s="142"/>
      <c r="B3646" s="142"/>
      <c r="C3646" s="142"/>
      <c r="D3646" s="142"/>
      <c r="E3646" s="142"/>
      <c r="F3646" s="142"/>
      <c r="G3646" s="142"/>
      <c r="H3646" s="142"/>
      <c r="I3646" s="142"/>
    </row>
    <row r="3647" spans="1:9" x14ac:dyDescent="0.2">
      <c r="A3647" s="142"/>
      <c r="B3647" s="142"/>
      <c r="C3647" s="142"/>
      <c r="D3647" s="142"/>
      <c r="E3647" s="142"/>
      <c r="F3647" s="142"/>
      <c r="G3647" s="142"/>
      <c r="H3647" s="142"/>
      <c r="I3647" s="142"/>
    </row>
    <row r="3648" spans="1:9" x14ac:dyDescent="0.2">
      <c r="A3648" s="142"/>
      <c r="B3648" s="142"/>
      <c r="C3648" s="142"/>
      <c r="D3648" s="142"/>
      <c r="E3648" s="142"/>
      <c r="F3648" s="142"/>
      <c r="G3648" s="142"/>
      <c r="H3648" s="142"/>
      <c r="I3648" s="142"/>
    </row>
    <row r="3649" spans="1:9" x14ac:dyDescent="0.2">
      <c r="A3649" s="142"/>
      <c r="B3649" s="142"/>
      <c r="C3649" s="142"/>
      <c r="D3649" s="142"/>
      <c r="E3649" s="142"/>
      <c r="F3649" s="142"/>
      <c r="G3649" s="142"/>
      <c r="H3649" s="142"/>
      <c r="I3649" s="142"/>
    </row>
    <row r="3650" spans="1:9" x14ac:dyDescent="0.2">
      <c r="A3650" s="142"/>
      <c r="B3650" s="142"/>
      <c r="C3650" s="142"/>
      <c r="D3650" s="142"/>
      <c r="E3650" s="142"/>
      <c r="F3650" s="142"/>
      <c r="G3650" s="142"/>
      <c r="H3650" s="142"/>
      <c r="I3650" s="142"/>
    </row>
    <row r="3651" spans="1:9" x14ac:dyDescent="0.2">
      <c r="A3651" s="142"/>
      <c r="B3651" s="142"/>
      <c r="C3651" s="142"/>
      <c r="D3651" s="142"/>
      <c r="E3651" s="142"/>
      <c r="F3651" s="142"/>
      <c r="G3651" s="142"/>
      <c r="H3651" s="142"/>
      <c r="I3651" s="142"/>
    </row>
    <row r="3652" spans="1:9" x14ac:dyDescent="0.2">
      <c r="A3652" s="142"/>
      <c r="B3652" s="142"/>
      <c r="C3652" s="142"/>
      <c r="D3652" s="142"/>
      <c r="E3652" s="142"/>
      <c r="F3652" s="142"/>
      <c r="G3652" s="142"/>
      <c r="H3652" s="142"/>
      <c r="I3652" s="142"/>
    </row>
    <row r="3653" spans="1:9" x14ac:dyDescent="0.2">
      <c r="A3653" s="142"/>
      <c r="B3653" s="142"/>
      <c r="C3653" s="142"/>
      <c r="D3653" s="142"/>
      <c r="E3653" s="142"/>
      <c r="F3653" s="142"/>
      <c r="G3653" s="142"/>
      <c r="H3653" s="142"/>
      <c r="I3653" s="142"/>
    </row>
    <row r="3654" spans="1:9" x14ac:dyDescent="0.2">
      <c r="A3654" s="142"/>
      <c r="B3654" s="142"/>
      <c r="C3654" s="142"/>
      <c r="D3654" s="142"/>
      <c r="E3654" s="142"/>
      <c r="F3654" s="142"/>
      <c r="G3654" s="142"/>
      <c r="H3654" s="142"/>
      <c r="I3654" s="142"/>
    </row>
    <row r="3655" spans="1:9" x14ac:dyDescent="0.2">
      <c r="A3655" s="142"/>
      <c r="B3655" s="142"/>
      <c r="C3655" s="142"/>
      <c r="D3655" s="142"/>
      <c r="E3655" s="142"/>
      <c r="F3655" s="142"/>
      <c r="G3655" s="142"/>
      <c r="H3655" s="142"/>
      <c r="I3655" s="142"/>
    </row>
    <row r="3656" spans="1:9" x14ac:dyDescent="0.2">
      <c r="A3656" s="142"/>
      <c r="B3656" s="142"/>
      <c r="C3656" s="142"/>
      <c r="D3656" s="142"/>
      <c r="E3656" s="142"/>
      <c r="F3656" s="142"/>
      <c r="G3656" s="142"/>
      <c r="H3656" s="142"/>
      <c r="I3656" s="142"/>
    </row>
    <row r="3657" spans="1:9" x14ac:dyDescent="0.2">
      <c r="A3657" s="142"/>
      <c r="B3657" s="142"/>
      <c r="C3657" s="142"/>
      <c r="D3657" s="142"/>
      <c r="E3657" s="142"/>
      <c r="F3657" s="142"/>
      <c r="G3657" s="142"/>
      <c r="H3657" s="142"/>
      <c r="I3657" s="142"/>
    </row>
    <row r="3658" spans="1:9" x14ac:dyDescent="0.2">
      <c r="A3658" s="142"/>
      <c r="B3658" s="142"/>
      <c r="C3658" s="142"/>
      <c r="D3658" s="142"/>
      <c r="E3658" s="142"/>
      <c r="F3658" s="142"/>
      <c r="G3658" s="142"/>
      <c r="H3658" s="142"/>
      <c r="I3658" s="142"/>
    </row>
    <row r="3659" spans="1:9" x14ac:dyDescent="0.2">
      <c r="A3659" s="142"/>
      <c r="B3659" s="142"/>
      <c r="C3659" s="142"/>
      <c r="D3659" s="142"/>
      <c r="E3659" s="142"/>
      <c r="F3659" s="142"/>
      <c r="G3659" s="142"/>
      <c r="H3659" s="142"/>
      <c r="I3659" s="142"/>
    </row>
    <row r="3660" spans="1:9" x14ac:dyDescent="0.2">
      <c r="A3660" s="142"/>
      <c r="B3660" s="142"/>
      <c r="C3660" s="142"/>
      <c r="D3660" s="142"/>
      <c r="E3660" s="142"/>
      <c r="F3660" s="142"/>
      <c r="G3660" s="142"/>
      <c r="H3660" s="142"/>
      <c r="I3660" s="142"/>
    </row>
    <row r="3661" spans="1:9" x14ac:dyDescent="0.2">
      <c r="A3661" s="142"/>
      <c r="B3661" s="142"/>
      <c r="C3661" s="142"/>
      <c r="D3661" s="142"/>
      <c r="E3661" s="142"/>
      <c r="F3661" s="142"/>
      <c r="G3661" s="142"/>
      <c r="H3661" s="142"/>
      <c r="I3661" s="142"/>
    </row>
    <row r="3662" spans="1:9" x14ac:dyDescent="0.2">
      <c r="A3662" s="142"/>
      <c r="B3662" s="142"/>
      <c r="C3662" s="142"/>
      <c r="D3662" s="142"/>
      <c r="E3662" s="142"/>
      <c r="F3662" s="142"/>
      <c r="G3662" s="142"/>
      <c r="H3662" s="142"/>
      <c r="I3662" s="142"/>
    </row>
    <row r="3663" spans="1:9" x14ac:dyDescent="0.2">
      <c r="A3663" s="142"/>
      <c r="B3663" s="142"/>
      <c r="C3663" s="142"/>
      <c r="D3663" s="142"/>
      <c r="E3663" s="142"/>
      <c r="F3663" s="142"/>
      <c r="G3663" s="142"/>
      <c r="H3663" s="142"/>
      <c r="I3663" s="142"/>
    </row>
    <row r="3664" spans="1:9" x14ac:dyDescent="0.2">
      <c r="A3664" s="142"/>
      <c r="B3664" s="142"/>
      <c r="C3664" s="142"/>
      <c r="D3664" s="142"/>
      <c r="E3664" s="142"/>
      <c r="F3664" s="142"/>
      <c r="G3664" s="142"/>
      <c r="H3664" s="142"/>
      <c r="I3664" s="142"/>
    </row>
    <row r="3665" spans="1:9" x14ac:dyDescent="0.2">
      <c r="A3665" s="142"/>
      <c r="B3665" s="142"/>
      <c r="C3665" s="142"/>
      <c r="D3665" s="142"/>
      <c r="E3665" s="142"/>
      <c r="F3665" s="142"/>
      <c r="G3665" s="142"/>
      <c r="H3665" s="142"/>
      <c r="I3665" s="142"/>
    </row>
    <row r="3666" spans="1:9" x14ac:dyDescent="0.2">
      <c r="A3666" s="142"/>
      <c r="B3666" s="142"/>
      <c r="C3666" s="142"/>
      <c r="D3666" s="142"/>
      <c r="E3666" s="142"/>
      <c r="F3666" s="142"/>
      <c r="G3666" s="142"/>
      <c r="H3666" s="142"/>
      <c r="I3666" s="142"/>
    </row>
    <row r="3667" spans="1:9" x14ac:dyDescent="0.2">
      <c r="A3667" s="142"/>
      <c r="B3667" s="142"/>
      <c r="C3667" s="142"/>
      <c r="D3667" s="142"/>
      <c r="E3667" s="142"/>
      <c r="F3667" s="142"/>
      <c r="G3667" s="142"/>
      <c r="H3667" s="142"/>
      <c r="I3667" s="142"/>
    </row>
    <row r="3668" spans="1:9" x14ac:dyDescent="0.2">
      <c r="A3668" s="142"/>
      <c r="B3668" s="142"/>
      <c r="C3668" s="142"/>
      <c r="D3668" s="142"/>
      <c r="E3668" s="142"/>
      <c r="F3668" s="142"/>
      <c r="G3668" s="142"/>
      <c r="H3668" s="142"/>
      <c r="I3668" s="142"/>
    </row>
    <row r="3669" spans="1:9" x14ac:dyDescent="0.2">
      <c r="A3669" s="142"/>
      <c r="B3669" s="142"/>
      <c r="C3669" s="142"/>
      <c r="D3669" s="142"/>
      <c r="E3669" s="142"/>
      <c r="F3669" s="142"/>
      <c r="G3669" s="142"/>
      <c r="H3669" s="142"/>
      <c r="I3669" s="142"/>
    </row>
    <row r="3670" spans="1:9" x14ac:dyDescent="0.2">
      <c r="A3670" s="142"/>
      <c r="B3670" s="142"/>
      <c r="C3670" s="142"/>
      <c r="D3670" s="142"/>
      <c r="E3670" s="142"/>
      <c r="F3670" s="142"/>
      <c r="G3670" s="142"/>
      <c r="H3670" s="142"/>
      <c r="I3670" s="142"/>
    </row>
    <row r="3671" spans="1:9" x14ac:dyDescent="0.2">
      <c r="A3671" s="142"/>
      <c r="B3671" s="142"/>
      <c r="C3671" s="142"/>
      <c r="D3671" s="142"/>
      <c r="E3671" s="142"/>
      <c r="F3671" s="142"/>
      <c r="G3671" s="142"/>
      <c r="H3671" s="142"/>
      <c r="I3671" s="142"/>
    </row>
    <row r="3672" spans="1:9" x14ac:dyDescent="0.2">
      <c r="A3672" s="142"/>
      <c r="B3672" s="142"/>
      <c r="C3672" s="142"/>
      <c r="D3672" s="142"/>
      <c r="E3672" s="142"/>
      <c r="F3672" s="142"/>
      <c r="G3672" s="142"/>
      <c r="H3672" s="142"/>
      <c r="I3672" s="142"/>
    </row>
    <row r="3673" spans="1:9" x14ac:dyDescent="0.2">
      <c r="A3673" s="142"/>
      <c r="B3673" s="142"/>
      <c r="C3673" s="142"/>
      <c r="D3673" s="142"/>
      <c r="E3673" s="142"/>
      <c r="F3673" s="142"/>
      <c r="G3673" s="142"/>
      <c r="H3673" s="142"/>
      <c r="I3673" s="142"/>
    </row>
    <row r="3674" spans="1:9" x14ac:dyDescent="0.2">
      <c r="A3674" s="142"/>
      <c r="B3674" s="142"/>
      <c r="C3674" s="142"/>
      <c r="D3674" s="142"/>
      <c r="E3674" s="142"/>
      <c r="F3674" s="142"/>
      <c r="G3674" s="142"/>
      <c r="H3674" s="142"/>
      <c r="I3674" s="142"/>
    </row>
    <row r="3675" spans="1:9" x14ac:dyDescent="0.2">
      <c r="A3675" s="142"/>
      <c r="B3675" s="142"/>
      <c r="C3675" s="142"/>
      <c r="D3675" s="142"/>
      <c r="E3675" s="142"/>
      <c r="F3675" s="142"/>
      <c r="G3675" s="142"/>
      <c r="H3675" s="142"/>
      <c r="I3675" s="142"/>
    </row>
    <row r="3676" spans="1:9" x14ac:dyDescent="0.2">
      <c r="A3676" s="142"/>
      <c r="B3676" s="142"/>
      <c r="C3676" s="142"/>
      <c r="D3676" s="142"/>
      <c r="E3676" s="142"/>
      <c r="F3676" s="142"/>
      <c r="G3676" s="142"/>
      <c r="H3676" s="142"/>
      <c r="I3676" s="142"/>
    </row>
    <row r="3677" spans="1:9" x14ac:dyDescent="0.2">
      <c r="A3677" s="142"/>
      <c r="B3677" s="142"/>
      <c r="C3677" s="142"/>
      <c r="D3677" s="142"/>
      <c r="E3677" s="142"/>
      <c r="F3677" s="142"/>
      <c r="G3677" s="142"/>
      <c r="H3677" s="142"/>
      <c r="I3677" s="142"/>
    </row>
    <row r="3678" spans="1:9" x14ac:dyDescent="0.2">
      <c r="A3678" s="142"/>
      <c r="B3678" s="142"/>
      <c r="C3678" s="142"/>
      <c r="D3678" s="142"/>
      <c r="E3678" s="142"/>
      <c r="F3678" s="142"/>
      <c r="G3678" s="142"/>
      <c r="H3678" s="142"/>
      <c r="I3678" s="142"/>
    </row>
    <row r="3679" spans="1:9" x14ac:dyDescent="0.2">
      <c r="A3679" s="142"/>
      <c r="B3679" s="142"/>
      <c r="C3679" s="142"/>
      <c r="D3679" s="142"/>
      <c r="E3679" s="142"/>
      <c r="F3679" s="142"/>
      <c r="G3679" s="142"/>
      <c r="H3679" s="142"/>
      <c r="I3679" s="142"/>
    </row>
    <row r="3680" spans="1:9" x14ac:dyDescent="0.2">
      <c r="A3680" s="142"/>
      <c r="B3680" s="142"/>
      <c r="C3680" s="142"/>
      <c r="D3680" s="142"/>
      <c r="E3680" s="142"/>
      <c r="F3680" s="142"/>
      <c r="G3680" s="142"/>
      <c r="H3680" s="142"/>
      <c r="I3680" s="142"/>
    </row>
    <row r="3681" spans="1:9" x14ac:dyDescent="0.2">
      <c r="A3681" s="142"/>
      <c r="B3681" s="142"/>
      <c r="C3681" s="142"/>
      <c r="D3681" s="142"/>
      <c r="E3681" s="142"/>
      <c r="F3681" s="142"/>
      <c r="G3681" s="142"/>
      <c r="H3681" s="142"/>
      <c r="I3681" s="142"/>
    </row>
    <row r="3682" spans="1:9" x14ac:dyDescent="0.2">
      <c r="A3682" s="142"/>
      <c r="B3682" s="142"/>
      <c r="C3682" s="142"/>
      <c r="D3682" s="142"/>
      <c r="E3682" s="142"/>
      <c r="F3682" s="142"/>
      <c r="G3682" s="142"/>
      <c r="H3682" s="142"/>
      <c r="I3682" s="142"/>
    </row>
    <row r="3683" spans="1:9" x14ac:dyDescent="0.2">
      <c r="A3683" s="142"/>
      <c r="B3683" s="142"/>
      <c r="C3683" s="142"/>
      <c r="D3683" s="142"/>
      <c r="E3683" s="142"/>
      <c r="F3683" s="142"/>
      <c r="G3683" s="142"/>
      <c r="H3683" s="142"/>
      <c r="I3683" s="142"/>
    </row>
    <row r="3684" spans="1:9" x14ac:dyDescent="0.2">
      <c r="A3684" s="142"/>
      <c r="B3684" s="142"/>
      <c r="C3684" s="142"/>
      <c r="D3684" s="142"/>
      <c r="E3684" s="142"/>
      <c r="F3684" s="142"/>
      <c r="G3684" s="142"/>
      <c r="H3684" s="142"/>
      <c r="I3684" s="142"/>
    </row>
    <row r="3685" spans="1:9" x14ac:dyDescent="0.2">
      <c r="A3685" s="142"/>
      <c r="B3685" s="142"/>
      <c r="C3685" s="142"/>
      <c r="D3685" s="142"/>
      <c r="E3685" s="142"/>
      <c r="F3685" s="142"/>
      <c r="G3685" s="142"/>
      <c r="H3685" s="142"/>
      <c r="I3685" s="142"/>
    </row>
    <row r="3686" spans="1:9" x14ac:dyDescent="0.2">
      <c r="A3686" s="142"/>
      <c r="B3686" s="142"/>
      <c r="C3686" s="142"/>
      <c r="D3686" s="142"/>
      <c r="E3686" s="142"/>
      <c r="F3686" s="142"/>
      <c r="G3686" s="142"/>
      <c r="H3686" s="142"/>
      <c r="I3686" s="142"/>
    </row>
    <row r="3687" spans="1:9" x14ac:dyDescent="0.2">
      <c r="A3687" s="142"/>
      <c r="B3687" s="142"/>
      <c r="C3687" s="142"/>
      <c r="D3687" s="142"/>
      <c r="E3687" s="142"/>
      <c r="F3687" s="142"/>
      <c r="G3687" s="142"/>
      <c r="H3687" s="142"/>
      <c r="I3687" s="142"/>
    </row>
    <row r="3688" spans="1:9" x14ac:dyDescent="0.2">
      <c r="A3688" s="142"/>
      <c r="B3688" s="142"/>
      <c r="C3688" s="142"/>
      <c r="D3688" s="142"/>
      <c r="E3688" s="142"/>
      <c r="F3688" s="142"/>
      <c r="G3688" s="142"/>
      <c r="H3688" s="142"/>
      <c r="I3688" s="142"/>
    </row>
    <row r="3689" spans="1:9" x14ac:dyDescent="0.2">
      <c r="A3689" s="142"/>
      <c r="B3689" s="142"/>
      <c r="C3689" s="142"/>
      <c r="D3689" s="142"/>
      <c r="E3689" s="142"/>
      <c r="F3689" s="142"/>
      <c r="G3689" s="142"/>
      <c r="H3689" s="142"/>
      <c r="I3689" s="142"/>
    </row>
    <row r="3690" spans="1:9" x14ac:dyDescent="0.2">
      <c r="A3690" s="142"/>
      <c r="B3690" s="142"/>
      <c r="C3690" s="142"/>
      <c r="D3690" s="142"/>
      <c r="E3690" s="142"/>
      <c r="F3690" s="142"/>
      <c r="G3690" s="142"/>
      <c r="H3690" s="142"/>
      <c r="I3690" s="142"/>
    </row>
    <row r="3691" spans="1:9" x14ac:dyDescent="0.2">
      <c r="A3691" s="142"/>
      <c r="B3691" s="142"/>
      <c r="C3691" s="142"/>
      <c r="D3691" s="142"/>
      <c r="E3691" s="142"/>
      <c r="F3691" s="142"/>
      <c r="G3691" s="142"/>
      <c r="H3691" s="142"/>
      <c r="I3691" s="142"/>
    </row>
    <row r="3692" spans="1:9" x14ac:dyDescent="0.2">
      <c r="A3692" s="142"/>
      <c r="B3692" s="142"/>
      <c r="C3692" s="142"/>
      <c r="D3692" s="142"/>
      <c r="E3692" s="142"/>
      <c r="F3692" s="142"/>
      <c r="G3692" s="142"/>
      <c r="H3692" s="142"/>
      <c r="I3692" s="142"/>
    </row>
    <row r="3693" spans="1:9" x14ac:dyDescent="0.2">
      <c r="A3693" s="142"/>
      <c r="B3693" s="142"/>
      <c r="C3693" s="142"/>
      <c r="D3693" s="142"/>
      <c r="E3693" s="142"/>
      <c r="F3693" s="142"/>
      <c r="G3693" s="142"/>
      <c r="H3693" s="142"/>
      <c r="I3693" s="142"/>
    </row>
    <row r="3694" spans="1:9" x14ac:dyDescent="0.2">
      <c r="A3694" s="142"/>
      <c r="B3694" s="142"/>
      <c r="C3694" s="142"/>
      <c r="D3694" s="142"/>
      <c r="E3694" s="142"/>
      <c r="F3694" s="142"/>
      <c r="G3694" s="142"/>
      <c r="H3694" s="142"/>
      <c r="I3694" s="142"/>
    </row>
    <row r="3695" spans="1:9" x14ac:dyDescent="0.2">
      <c r="A3695" s="142"/>
      <c r="B3695" s="142"/>
      <c r="C3695" s="142"/>
      <c r="D3695" s="142"/>
      <c r="E3695" s="142"/>
      <c r="F3695" s="142"/>
      <c r="G3695" s="142"/>
      <c r="H3695" s="142"/>
      <c r="I3695" s="142"/>
    </row>
    <row r="3696" spans="1:9" x14ac:dyDescent="0.2">
      <c r="A3696" s="142"/>
      <c r="B3696" s="142"/>
      <c r="C3696" s="142"/>
      <c r="D3696" s="142"/>
      <c r="E3696" s="142"/>
      <c r="F3696" s="142"/>
      <c r="G3696" s="142"/>
      <c r="H3696" s="142"/>
      <c r="I3696" s="142"/>
    </row>
    <row r="3697" spans="1:9" x14ac:dyDescent="0.2">
      <c r="A3697" s="142"/>
      <c r="B3697" s="142"/>
      <c r="C3697" s="142"/>
      <c r="D3697" s="142"/>
      <c r="E3697" s="142"/>
      <c r="F3697" s="142"/>
      <c r="G3697" s="142"/>
      <c r="H3697" s="142"/>
      <c r="I3697" s="142"/>
    </row>
    <row r="3698" spans="1:9" x14ac:dyDescent="0.2">
      <c r="A3698" s="142"/>
      <c r="B3698" s="142"/>
      <c r="C3698" s="142"/>
      <c r="D3698" s="142"/>
      <c r="E3698" s="142"/>
      <c r="F3698" s="142"/>
      <c r="G3698" s="142"/>
      <c r="H3698" s="142"/>
      <c r="I3698" s="142"/>
    </row>
    <row r="3699" spans="1:9" x14ac:dyDescent="0.2">
      <c r="A3699" s="142"/>
      <c r="B3699" s="142"/>
      <c r="C3699" s="142"/>
      <c r="D3699" s="142"/>
      <c r="E3699" s="142"/>
      <c r="F3699" s="142"/>
      <c r="G3699" s="142"/>
      <c r="H3699" s="142"/>
      <c r="I3699" s="142"/>
    </row>
    <row r="3700" spans="1:9" x14ac:dyDescent="0.2">
      <c r="A3700" s="142"/>
      <c r="B3700" s="142"/>
      <c r="C3700" s="142"/>
      <c r="D3700" s="142"/>
      <c r="E3700" s="142"/>
      <c r="F3700" s="142"/>
      <c r="G3700" s="142"/>
      <c r="H3700" s="142"/>
      <c r="I3700" s="142"/>
    </row>
    <row r="3701" spans="1:9" x14ac:dyDescent="0.2">
      <c r="A3701" s="142"/>
      <c r="B3701" s="142"/>
      <c r="C3701" s="142"/>
      <c r="D3701" s="142"/>
      <c r="E3701" s="142"/>
      <c r="F3701" s="142"/>
      <c r="G3701" s="142"/>
      <c r="H3701" s="142"/>
      <c r="I3701" s="142"/>
    </row>
    <row r="3702" spans="1:9" x14ac:dyDescent="0.2">
      <c r="A3702" s="142"/>
      <c r="B3702" s="142"/>
      <c r="C3702" s="142"/>
      <c r="D3702" s="142"/>
      <c r="E3702" s="142"/>
      <c r="F3702" s="142"/>
      <c r="G3702" s="142"/>
      <c r="H3702" s="142"/>
      <c r="I3702" s="142"/>
    </row>
    <row r="3703" spans="1:9" x14ac:dyDescent="0.2">
      <c r="A3703" s="142"/>
      <c r="B3703" s="142"/>
      <c r="C3703" s="142"/>
      <c r="D3703" s="142"/>
      <c r="E3703" s="142"/>
      <c r="F3703" s="142"/>
      <c r="G3703" s="142"/>
      <c r="H3703" s="142"/>
      <c r="I3703" s="142"/>
    </row>
    <row r="3704" spans="1:9" x14ac:dyDescent="0.2">
      <c r="A3704" s="142"/>
      <c r="B3704" s="142"/>
      <c r="C3704" s="142"/>
      <c r="D3704" s="142"/>
      <c r="E3704" s="142"/>
      <c r="F3704" s="142"/>
      <c r="G3704" s="142"/>
      <c r="H3704" s="142"/>
      <c r="I3704" s="142"/>
    </row>
    <row r="3705" spans="1:9" x14ac:dyDescent="0.2">
      <c r="A3705" s="142"/>
      <c r="B3705" s="142"/>
      <c r="C3705" s="142"/>
      <c r="D3705" s="142"/>
      <c r="E3705" s="142"/>
      <c r="F3705" s="142"/>
      <c r="G3705" s="142"/>
      <c r="H3705" s="142"/>
      <c r="I3705" s="142"/>
    </row>
    <row r="3706" spans="1:9" x14ac:dyDescent="0.2">
      <c r="A3706" s="142"/>
      <c r="B3706" s="142"/>
      <c r="C3706" s="142"/>
      <c r="D3706" s="142"/>
      <c r="E3706" s="142"/>
      <c r="F3706" s="142"/>
      <c r="G3706" s="142"/>
      <c r="H3706" s="142"/>
      <c r="I3706" s="142"/>
    </row>
    <row r="3707" spans="1:9" x14ac:dyDescent="0.2">
      <c r="A3707" s="142"/>
      <c r="B3707" s="142"/>
      <c r="C3707" s="142"/>
      <c r="D3707" s="142"/>
      <c r="E3707" s="142"/>
      <c r="F3707" s="142"/>
      <c r="G3707" s="142"/>
      <c r="H3707" s="142"/>
      <c r="I3707" s="142"/>
    </row>
    <row r="3708" spans="1:9" x14ac:dyDescent="0.2">
      <c r="A3708" s="142"/>
      <c r="B3708" s="142"/>
      <c r="C3708" s="142"/>
      <c r="D3708" s="142"/>
      <c r="E3708" s="142"/>
      <c r="F3708" s="142"/>
      <c r="G3708" s="142"/>
      <c r="H3708" s="142"/>
      <c r="I3708" s="142"/>
    </row>
    <row r="3709" spans="1:9" x14ac:dyDescent="0.2">
      <c r="A3709" s="142"/>
      <c r="B3709" s="142"/>
      <c r="C3709" s="142"/>
      <c r="D3709" s="142"/>
      <c r="E3709" s="142"/>
      <c r="F3709" s="142"/>
      <c r="G3709" s="142"/>
      <c r="H3709" s="142"/>
      <c r="I3709" s="142"/>
    </row>
    <row r="3710" spans="1:9" x14ac:dyDescent="0.2">
      <c r="A3710" s="142"/>
      <c r="B3710" s="142"/>
      <c r="C3710" s="142"/>
      <c r="D3710" s="142"/>
      <c r="E3710" s="142"/>
      <c r="F3710" s="142"/>
      <c r="G3710" s="142"/>
      <c r="H3710" s="142"/>
      <c r="I3710" s="142"/>
    </row>
    <row r="3711" spans="1:9" x14ac:dyDescent="0.2">
      <c r="A3711" s="142"/>
      <c r="B3711" s="142"/>
      <c r="C3711" s="142"/>
      <c r="D3711" s="142"/>
      <c r="E3711" s="142"/>
      <c r="F3711" s="142"/>
      <c r="G3711" s="142"/>
      <c r="H3711" s="142"/>
      <c r="I3711" s="142"/>
    </row>
    <row r="3712" spans="1:9" x14ac:dyDescent="0.2">
      <c r="A3712" s="142"/>
      <c r="B3712" s="142"/>
      <c r="C3712" s="142"/>
      <c r="D3712" s="142"/>
      <c r="E3712" s="142"/>
      <c r="F3712" s="142"/>
      <c r="G3712" s="142"/>
      <c r="H3712" s="142"/>
      <c r="I3712" s="142"/>
    </row>
    <row r="3713" spans="1:9" x14ac:dyDescent="0.2">
      <c r="A3713" s="142"/>
      <c r="B3713" s="142"/>
      <c r="C3713" s="142"/>
      <c r="D3713" s="142"/>
      <c r="E3713" s="142"/>
      <c r="F3713" s="142"/>
      <c r="G3713" s="142"/>
      <c r="H3713" s="142"/>
      <c r="I3713" s="142"/>
    </row>
    <row r="3714" spans="1:9" x14ac:dyDescent="0.2">
      <c r="A3714" s="142"/>
      <c r="B3714" s="142"/>
      <c r="C3714" s="142"/>
      <c r="D3714" s="142"/>
      <c r="E3714" s="142"/>
      <c r="F3714" s="142"/>
      <c r="G3714" s="142"/>
      <c r="H3714" s="142"/>
      <c r="I3714" s="142"/>
    </row>
    <row r="3715" spans="1:9" x14ac:dyDescent="0.2">
      <c r="A3715" s="142"/>
      <c r="B3715" s="142"/>
      <c r="C3715" s="142"/>
      <c r="D3715" s="142"/>
      <c r="E3715" s="142"/>
      <c r="F3715" s="142"/>
      <c r="G3715" s="142"/>
      <c r="H3715" s="142"/>
      <c r="I3715" s="142"/>
    </row>
    <row r="3716" spans="1:9" x14ac:dyDescent="0.2">
      <c r="A3716" s="142"/>
      <c r="B3716" s="142"/>
      <c r="C3716" s="142"/>
      <c r="D3716" s="142"/>
      <c r="E3716" s="142"/>
      <c r="F3716" s="142"/>
      <c r="G3716" s="142"/>
      <c r="H3716" s="142"/>
      <c r="I3716" s="142"/>
    </row>
    <row r="3717" spans="1:9" x14ac:dyDescent="0.2">
      <c r="A3717" s="142"/>
      <c r="B3717" s="142"/>
      <c r="C3717" s="142"/>
      <c r="D3717" s="142"/>
      <c r="E3717" s="142"/>
      <c r="F3717" s="142"/>
      <c r="G3717" s="142"/>
      <c r="H3717" s="142"/>
      <c r="I3717" s="142"/>
    </row>
    <row r="3718" spans="1:9" x14ac:dyDescent="0.2">
      <c r="A3718" s="142"/>
      <c r="B3718" s="142"/>
      <c r="C3718" s="142"/>
      <c r="D3718" s="142"/>
      <c r="E3718" s="142"/>
      <c r="F3718" s="142"/>
      <c r="G3718" s="142"/>
      <c r="H3718" s="142"/>
      <c r="I3718" s="142"/>
    </row>
    <row r="3719" spans="1:9" x14ac:dyDescent="0.2">
      <c r="A3719" s="142"/>
      <c r="B3719" s="142"/>
      <c r="C3719" s="142"/>
      <c r="D3719" s="142"/>
      <c r="E3719" s="142"/>
      <c r="F3719" s="142"/>
      <c r="G3719" s="142"/>
      <c r="H3719" s="142"/>
      <c r="I3719" s="142"/>
    </row>
    <row r="3720" spans="1:9" x14ac:dyDescent="0.2">
      <c r="A3720" s="142"/>
      <c r="B3720" s="142"/>
      <c r="C3720" s="142"/>
      <c r="D3720" s="142"/>
      <c r="E3720" s="142"/>
      <c r="F3720" s="142"/>
      <c r="G3720" s="142"/>
      <c r="H3720" s="142"/>
      <c r="I3720" s="142"/>
    </row>
    <row r="3721" spans="1:9" x14ac:dyDescent="0.2">
      <c r="A3721" s="142"/>
      <c r="B3721" s="142"/>
      <c r="C3721" s="142"/>
      <c r="D3721" s="142"/>
      <c r="E3721" s="142"/>
      <c r="F3721" s="142"/>
      <c r="G3721" s="142"/>
      <c r="H3721" s="142"/>
      <c r="I3721" s="142"/>
    </row>
    <row r="3722" spans="1:9" x14ac:dyDescent="0.2">
      <c r="A3722" s="142"/>
      <c r="B3722" s="142"/>
      <c r="C3722" s="142"/>
      <c r="D3722" s="142"/>
      <c r="E3722" s="142"/>
      <c r="F3722" s="142"/>
      <c r="G3722" s="142"/>
      <c r="H3722" s="142"/>
      <c r="I3722" s="142"/>
    </row>
    <row r="3723" spans="1:9" x14ac:dyDescent="0.2">
      <c r="A3723" s="142"/>
      <c r="B3723" s="142"/>
      <c r="C3723" s="142"/>
      <c r="D3723" s="142"/>
      <c r="E3723" s="142"/>
      <c r="F3723" s="142"/>
      <c r="G3723" s="142"/>
      <c r="H3723" s="142"/>
      <c r="I3723" s="142"/>
    </row>
    <row r="3724" spans="1:9" x14ac:dyDescent="0.2">
      <c r="A3724" s="142"/>
      <c r="B3724" s="142"/>
      <c r="C3724" s="142"/>
      <c r="D3724" s="142"/>
      <c r="E3724" s="142"/>
      <c r="F3724" s="142"/>
      <c r="G3724" s="142"/>
      <c r="H3724" s="142"/>
      <c r="I3724" s="142"/>
    </row>
    <row r="3725" spans="1:9" x14ac:dyDescent="0.2">
      <c r="A3725" s="142"/>
      <c r="B3725" s="142"/>
      <c r="C3725" s="142"/>
      <c r="D3725" s="142"/>
      <c r="E3725" s="142"/>
      <c r="F3725" s="142"/>
      <c r="G3725" s="142"/>
      <c r="H3725" s="142"/>
      <c r="I3725" s="142"/>
    </row>
    <row r="3726" spans="1:9" x14ac:dyDescent="0.2">
      <c r="A3726" s="142"/>
      <c r="B3726" s="142"/>
      <c r="C3726" s="142"/>
      <c r="D3726" s="142"/>
      <c r="E3726" s="142"/>
      <c r="F3726" s="142"/>
      <c r="G3726" s="142"/>
      <c r="H3726" s="142"/>
      <c r="I3726" s="142"/>
    </row>
    <row r="3727" spans="1:9" x14ac:dyDescent="0.2">
      <c r="A3727" s="142"/>
      <c r="B3727" s="142"/>
      <c r="C3727" s="142"/>
      <c r="D3727" s="142"/>
      <c r="E3727" s="142"/>
      <c r="F3727" s="142"/>
      <c r="G3727" s="142"/>
      <c r="H3727" s="142"/>
      <c r="I3727" s="142"/>
    </row>
    <row r="3728" spans="1:9" x14ac:dyDescent="0.2">
      <c r="A3728" s="142"/>
      <c r="B3728" s="142"/>
      <c r="C3728" s="142"/>
      <c r="D3728" s="142"/>
      <c r="E3728" s="142"/>
      <c r="F3728" s="142"/>
      <c r="G3728" s="142"/>
      <c r="H3728" s="142"/>
      <c r="I3728" s="142"/>
    </row>
    <row r="3729" spans="1:9" x14ac:dyDescent="0.2">
      <c r="A3729" s="142"/>
      <c r="B3729" s="142"/>
      <c r="C3729" s="142"/>
      <c r="D3729" s="142"/>
      <c r="E3729" s="142"/>
      <c r="F3729" s="142"/>
      <c r="G3729" s="142"/>
      <c r="H3729" s="142"/>
      <c r="I3729" s="142"/>
    </row>
    <row r="3730" spans="1:9" x14ac:dyDescent="0.2">
      <c r="A3730" s="142"/>
      <c r="B3730" s="142"/>
      <c r="C3730" s="142"/>
      <c r="D3730" s="142"/>
      <c r="E3730" s="142"/>
      <c r="F3730" s="142"/>
      <c r="G3730" s="142"/>
      <c r="H3730" s="142"/>
      <c r="I3730" s="142"/>
    </row>
    <row r="3731" spans="1:9" x14ac:dyDescent="0.2">
      <c r="A3731" s="142"/>
      <c r="B3731" s="142"/>
      <c r="C3731" s="142"/>
      <c r="D3731" s="142"/>
      <c r="E3731" s="142"/>
      <c r="F3731" s="142"/>
      <c r="G3731" s="142"/>
      <c r="H3731" s="142"/>
      <c r="I3731" s="142"/>
    </row>
    <row r="3732" spans="1:9" x14ac:dyDescent="0.2">
      <c r="A3732" s="142"/>
      <c r="B3732" s="142"/>
      <c r="C3732" s="142"/>
      <c r="D3732" s="142"/>
      <c r="E3732" s="142"/>
      <c r="F3732" s="142"/>
      <c r="G3732" s="142"/>
      <c r="H3732" s="142"/>
      <c r="I3732" s="142"/>
    </row>
    <row r="3733" spans="1:9" x14ac:dyDescent="0.2">
      <c r="A3733" s="142"/>
      <c r="B3733" s="142"/>
      <c r="C3733" s="142"/>
      <c r="D3733" s="142"/>
      <c r="E3733" s="142"/>
      <c r="F3733" s="142"/>
      <c r="G3733" s="142"/>
      <c r="H3733" s="142"/>
      <c r="I3733" s="142"/>
    </row>
    <row r="3734" spans="1:9" x14ac:dyDescent="0.2">
      <c r="A3734" s="142"/>
      <c r="B3734" s="142"/>
      <c r="C3734" s="142"/>
      <c r="D3734" s="142"/>
      <c r="E3734" s="142"/>
      <c r="F3734" s="142"/>
      <c r="G3734" s="142"/>
      <c r="H3734" s="142"/>
      <c r="I3734" s="142"/>
    </row>
    <row r="3735" spans="1:9" x14ac:dyDescent="0.2">
      <c r="A3735" s="142"/>
      <c r="B3735" s="142"/>
      <c r="C3735" s="142"/>
      <c r="D3735" s="142"/>
      <c r="E3735" s="142"/>
      <c r="F3735" s="142"/>
      <c r="G3735" s="142"/>
      <c r="H3735" s="142"/>
      <c r="I3735" s="142"/>
    </row>
    <row r="3736" spans="1:9" x14ac:dyDescent="0.2">
      <c r="A3736" s="142"/>
      <c r="B3736" s="142"/>
      <c r="C3736" s="142"/>
      <c r="D3736" s="142"/>
      <c r="E3736" s="142"/>
      <c r="F3736" s="142"/>
      <c r="G3736" s="142"/>
      <c r="H3736" s="142"/>
      <c r="I3736" s="142"/>
    </row>
    <row r="3737" spans="1:9" x14ac:dyDescent="0.2">
      <c r="A3737" s="142"/>
      <c r="B3737" s="142"/>
      <c r="C3737" s="142"/>
      <c r="D3737" s="142"/>
      <c r="E3737" s="142"/>
      <c r="F3737" s="142"/>
      <c r="G3737" s="142"/>
      <c r="H3737" s="142"/>
      <c r="I3737" s="142"/>
    </row>
    <row r="3738" spans="1:9" x14ac:dyDescent="0.2">
      <c r="A3738" s="142"/>
      <c r="B3738" s="142"/>
      <c r="C3738" s="142"/>
      <c r="D3738" s="142"/>
      <c r="E3738" s="142"/>
      <c r="F3738" s="142"/>
      <c r="G3738" s="142"/>
      <c r="H3738" s="142"/>
      <c r="I3738" s="142"/>
    </row>
    <row r="3739" spans="1:9" x14ac:dyDescent="0.2">
      <c r="A3739" s="142"/>
      <c r="B3739" s="142"/>
      <c r="C3739" s="142"/>
      <c r="D3739" s="142"/>
      <c r="E3739" s="142"/>
      <c r="F3739" s="142"/>
      <c r="G3739" s="142"/>
      <c r="H3739" s="142"/>
      <c r="I3739" s="142"/>
    </row>
    <row r="3740" spans="1:9" x14ac:dyDescent="0.2">
      <c r="A3740" s="142"/>
      <c r="B3740" s="142"/>
      <c r="C3740" s="142"/>
      <c r="D3740" s="142"/>
      <c r="E3740" s="142"/>
      <c r="F3740" s="142"/>
      <c r="G3740" s="142"/>
      <c r="H3740" s="142"/>
      <c r="I3740" s="142"/>
    </row>
    <row r="3741" spans="1:9" x14ac:dyDescent="0.2">
      <c r="A3741" s="142"/>
      <c r="B3741" s="142"/>
      <c r="C3741" s="142"/>
      <c r="D3741" s="142"/>
      <c r="E3741" s="142"/>
      <c r="F3741" s="142"/>
      <c r="G3741" s="142"/>
      <c r="H3741" s="142"/>
      <c r="I3741" s="142"/>
    </row>
    <row r="3742" spans="1:9" x14ac:dyDescent="0.2">
      <c r="A3742" s="142"/>
      <c r="B3742" s="142"/>
      <c r="C3742" s="142"/>
      <c r="D3742" s="142"/>
      <c r="E3742" s="142"/>
      <c r="F3742" s="142"/>
      <c r="G3742" s="142"/>
      <c r="H3742" s="142"/>
      <c r="I3742" s="142"/>
    </row>
    <row r="3743" spans="1:9" x14ac:dyDescent="0.2">
      <c r="A3743" s="142"/>
      <c r="B3743" s="142"/>
      <c r="C3743" s="142"/>
      <c r="D3743" s="142"/>
      <c r="E3743" s="142"/>
      <c r="F3743" s="142"/>
      <c r="G3743" s="142"/>
      <c r="H3743" s="142"/>
      <c r="I3743" s="142"/>
    </row>
    <row r="3744" spans="1:9" x14ac:dyDescent="0.2">
      <c r="A3744" s="142"/>
      <c r="B3744" s="142"/>
      <c r="C3744" s="142"/>
      <c r="D3744" s="142"/>
      <c r="E3744" s="142"/>
      <c r="F3744" s="142"/>
      <c r="G3744" s="142"/>
      <c r="H3744" s="142"/>
      <c r="I3744" s="142"/>
    </row>
    <row r="3745" spans="1:9" x14ac:dyDescent="0.2">
      <c r="A3745" s="142"/>
      <c r="B3745" s="142"/>
      <c r="C3745" s="142"/>
      <c r="D3745" s="142"/>
      <c r="E3745" s="142"/>
      <c r="F3745" s="142"/>
      <c r="G3745" s="142"/>
      <c r="H3745" s="142"/>
      <c r="I3745" s="142"/>
    </row>
    <row r="3746" spans="1:9" x14ac:dyDescent="0.2">
      <c r="A3746" s="142"/>
      <c r="B3746" s="142"/>
      <c r="C3746" s="142"/>
      <c r="D3746" s="142"/>
      <c r="E3746" s="142"/>
      <c r="F3746" s="142"/>
      <c r="G3746" s="142"/>
      <c r="H3746" s="142"/>
      <c r="I3746" s="142"/>
    </row>
    <row r="3747" spans="1:9" x14ac:dyDescent="0.2">
      <c r="A3747" s="142"/>
      <c r="B3747" s="142"/>
      <c r="C3747" s="142"/>
      <c r="D3747" s="142"/>
      <c r="E3747" s="142"/>
      <c r="F3747" s="142"/>
      <c r="G3747" s="142"/>
      <c r="H3747" s="142"/>
      <c r="I3747" s="142"/>
    </row>
    <row r="3748" spans="1:9" x14ac:dyDescent="0.2">
      <c r="A3748" s="142"/>
      <c r="B3748" s="142"/>
      <c r="C3748" s="142"/>
      <c r="D3748" s="142"/>
      <c r="E3748" s="142"/>
      <c r="F3748" s="142"/>
      <c r="G3748" s="142"/>
      <c r="H3748" s="142"/>
      <c r="I3748" s="142"/>
    </row>
    <row r="3749" spans="1:9" x14ac:dyDescent="0.2">
      <c r="A3749" s="142"/>
      <c r="B3749" s="142"/>
      <c r="C3749" s="142"/>
      <c r="D3749" s="142"/>
      <c r="E3749" s="142"/>
      <c r="F3749" s="142"/>
      <c r="G3749" s="142"/>
      <c r="H3749" s="142"/>
      <c r="I3749" s="142"/>
    </row>
    <row r="3750" spans="1:9" x14ac:dyDescent="0.2">
      <c r="A3750" s="142"/>
      <c r="B3750" s="142"/>
      <c r="C3750" s="142"/>
      <c r="D3750" s="142"/>
      <c r="E3750" s="142"/>
      <c r="F3750" s="142"/>
      <c r="G3750" s="142"/>
      <c r="H3750" s="142"/>
      <c r="I3750" s="142"/>
    </row>
    <row r="3751" spans="1:9" x14ac:dyDescent="0.2">
      <c r="A3751" s="142"/>
      <c r="B3751" s="142"/>
      <c r="C3751" s="142"/>
      <c r="D3751" s="142"/>
      <c r="E3751" s="142"/>
      <c r="F3751" s="142"/>
      <c r="G3751" s="142"/>
      <c r="H3751" s="142"/>
      <c r="I3751" s="142"/>
    </row>
    <row r="3752" spans="1:9" x14ac:dyDescent="0.2">
      <c r="A3752" s="142"/>
      <c r="B3752" s="142"/>
      <c r="C3752" s="142"/>
      <c r="D3752" s="142"/>
      <c r="E3752" s="142"/>
      <c r="F3752" s="142"/>
      <c r="G3752" s="142"/>
      <c r="H3752" s="142"/>
      <c r="I3752" s="142"/>
    </row>
    <row r="3753" spans="1:9" x14ac:dyDescent="0.2">
      <c r="A3753" s="142"/>
      <c r="B3753" s="142"/>
      <c r="C3753" s="142"/>
      <c r="D3753" s="142"/>
      <c r="E3753" s="142"/>
      <c r="F3753" s="142"/>
      <c r="G3753" s="142"/>
      <c r="H3753" s="142"/>
      <c r="I3753" s="142"/>
    </row>
    <row r="3754" spans="1:9" x14ac:dyDescent="0.2">
      <c r="A3754" s="142"/>
      <c r="B3754" s="142"/>
      <c r="C3754" s="142"/>
      <c r="D3754" s="142"/>
      <c r="E3754" s="142"/>
      <c r="F3754" s="142"/>
      <c r="G3754" s="142"/>
      <c r="H3754" s="142"/>
      <c r="I3754" s="142"/>
    </row>
    <row r="3755" spans="1:9" x14ac:dyDescent="0.2">
      <c r="A3755" s="142"/>
      <c r="B3755" s="142"/>
      <c r="C3755" s="142"/>
      <c r="D3755" s="142"/>
      <c r="E3755" s="142"/>
      <c r="F3755" s="142"/>
      <c r="G3755" s="142"/>
      <c r="H3755" s="142"/>
      <c r="I3755" s="142"/>
    </row>
    <row r="3756" spans="1:9" x14ac:dyDescent="0.2">
      <c r="A3756" s="142"/>
      <c r="B3756" s="142"/>
      <c r="C3756" s="142"/>
      <c r="D3756" s="142"/>
      <c r="E3756" s="142"/>
      <c r="F3756" s="142"/>
      <c r="G3756" s="142"/>
      <c r="H3756" s="142"/>
      <c r="I3756" s="142"/>
    </row>
    <row r="3757" spans="1:9" x14ac:dyDescent="0.2">
      <c r="A3757" s="142"/>
      <c r="B3757" s="142"/>
      <c r="C3757" s="142"/>
      <c r="D3757" s="142"/>
      <c r="E3757" s="142"/>
      <c r="F3757" s="142"/>
      <c r="G3757" s="142"/>
      <c r="H3757" s="142"/>
      <c r="I3757" s="142"/>
    </row>
    <row r="3758" spans="1:9" x14ac:dyDescent="0.2">
      <c r="A3758" s="142"/>
      <c r="B3758" s="142"/>
      <c r="C3758" s="142"/>
      <c r="D3758" s="142"/>
      <c r="E3758" s="142"/>
      <c r="F3758" s="142"/>
      <c r="G3758" s="142"/>
      <c r="H3758" s="142"/>
      <c r="I3758" s="142"/>
    </row>
    <row r="3759" spans="1:9" x14ac:dyDescent="0.2">
      <c r="A3759" s="142"/>
      <c r="B3759" s="142"/>
      <c r="C3759" s="142"/>
      <c r="D3759" s="142"/>
      <c r="E3759" s="142"/>
      <c r="F3759" s="142"/>
      <c r="G3759" s="142"/>
      <c r="H3759" s="142"/>
      <c r="I3759" s="142"/>
    </row>
    <row r="3760" spans="1:9" x14ac:dyDescent="0.2">
      <c r="A3760" s="142"/>
      <c r="B3760" s="142"/>
      <c r="C3760" s="142"/>
      <c r="D3760" s="142"/>
      <c r="E3760" s="142"/>
      <c r="F3760" s="142"/>
      <c r="G3760" s="142"/>
      <c r="H3760" s="142"/>
      <c r="I3760" s="142"/>
    </row>
    <row r="3761" spans="1:9" x14ac:dyDescent="0.2">
      <c r="A3761" s="142"/>
      <c r="B3761" s="142"/>
      <c r="C3761" s="142"/>
      <c r="D3761" s="142"/>
      <c r="E3761" s="142"/>
      <c r="F3761" s="142"/>
      <c r="G3761" s="142"/>
      <c r="H3761" s="142"/>
      <c r="I3761" s="142"/>
    </row>
    <row r="3762" spans="1:9" x14ac:dyDescent="0.2">
      <c r="A3762" s="142"/>
      <c r="B3762" s="142"/>
      <c r="C3762" s="142"/>
      <c r="D3762" s="142"/>
      <c r="E3762" s="142"/>
      <c r="F3762" s="142"/>
      <c r="G3762" s="142"/>
      <c r="H3762" s="142"/>
      <c r="I3762" s="142"/>
    </row>
    <row r="3763" spans="1:9" x14ac:dyDescent="0.2">
      <c r="A3763" s="142"/>
      <c r="B3763" s="142"/>
      <c r="C3763" s="142"/>
      <c r="D3763" s="142"/>
      <c r="E3763" s="142"/>
      <c r="F3763" s="142"/>
      <c r="G3763" s="142"/>
      <c r="H3763" s="142"/>
      <c r="I3763" s="142"/>
    </row>
    <row r="3764" spans="1:9" x14ac:dyDescent="0.2">
      <c r="A3764" s="142"/>
      <c r="B3764" s="142"/>
      <c r="C3764" s="142"/>
      <c r="D3764" s="142"/>
      <c r="E3764" s="142"/>
      <c r="F3764" s="142"/>
      <c r="G3764" s="142"/>
      <c r="H3764" s="142"/>
      <c r="I3764" s="142"/>
    </row>
    <row r="3765" spans="1:9" x14ac:dyDescent="0.2">
      <c r="A3765" s="142"/>
      <c r="B3765" s="142"/>
      <c r="C3765" s="142"/>
      <c r="D3765" s="142"/>
      <c r="E3765" s="142"/>
      <c r="F3765" s="142"/>
      <c r="G3765" s="142"/>
      <c r="H3765" s="142"/>
      <c r="I3765" s="142"/>
    </row>
    <row r="3766" spans="1:9" x14ac:dyDescent="0.2">
      <c r="A3766" s="142"/>
      <c r="B3766" s="142"/>
      <c r="C3766" s="142"/>
      <c r="D3766" s="142"/>
      <c r="E3766" s="142"/>
      <c r="F3766" s="142"/>
      <c r="G3766" s="142"/>
      <c r="H3766" s="142"/>
      <c r="I3766" s="142"/>
    </row>
    <row r="3767" spans="1:9" x14ac:dyDescent="0.2">
      <c r="A3767" s="142"/>
      <c r="B3767" s="142"/>
      <c r="C3767" s="142"/>
      <c r="D3767" s="142"/>
      <c r="E3767" s="142"/>
      <c r="F3767" s="142"/>
      <c r="G3767" s="142"/>
      <c r="H3767" s="142"/>
      <c r="I3767" s="142"/>
    </row>
    <row r="3768" spans="1:9" x14ac:dyDescent="0.2">
      <c r="A3768" s="142"/>
      <c r="B3768" s="142"/>
      <c r="C3768" s="142"/>
      <c r="D3768" s="142"/>
      <c r="E3768" s="142"/>
      <c r="F3768" s="142"/>
      <c r="G3768" s="142"/>
      <c r="H3768" s="142"/>
      <c r="I3768" s="142"/>
    </row>
    <row r="3769" spans="1:9" x14ac:dyDescent="0.2">
      <c r="A3769" s="142"/>
      <c r="B3769" s="142"/>
      <c r="C3769" s="142"/>
      <c r="D3769" s="142"/>
      <c r="E3769" s="142"/>
      <c r="F3769" s="142"/>
      <c r="G3769" s="142"/>
      <c r="H3769" s="142"/>
      <c r="I3769" s="142"/>
    </row>
    <row r="3770" spans="1:9" x14ac:dyDescent="0.2">
      <c r="A3770" s="142"/>
      <c r="B3770" s="142"/>
      <c r="C3770" s="142"/>
      <c r="D3770" s="142"/>
      <c r="E3770" s="142"/>
      <c r="F3770" s="142"/>
      <c r="G3770" s="142"/>
      <c r="H3770" s="142"/>
      <c r="I3770" s="142"/>
    </row>
    <row r="3771" spans="1:9" x14ac:dyDescent="0.2">
      <c r="A3771" s="142"/>
      <c r="B3771" s="142"/>
      <c r="C3771" s="142"/>
      <c r="D3771" s="142"/>
      <c r="E3771" s="142"/>
      <c r="F3771" s="142"/>
      <c r="G3771" s="142"/>
      <c r="H3771" s="142"/>
      <c r="I3771" s="142"/>
    </row>
    <row r="3772" spans="1:9" x14ac:dyDescent="0.2">
      <c r="A3772" s="142"/>
      <c r="B3772" s="142"/>
      <c r="C3772" s="142"/>
      <c r="D3772" s="142"/>
      <c r="E3772" s="142"/>
      <c r="F3772" s="142"/>
      <c r="G3772" s="142"/>
      <c r="H3772" s="142"/>
      <c r="I3772" s="142"/>
    </row>
    <row r="3773" spans="1:9" x14ac:dyDescent="0.2">
      <c r="A3773" s="142"/>
      <c r="B3773" s="142"/>
      <c r="C3773" s="142"/>
      <c r="D3773" s="142"/>
      <c r="E3773" s="142"/>
      <c r="F3773" s="142"/>
      <c r="G3773" s="142"/>
      <c r="H3773" s="142"/>
      <c r="I3773" s="142"/>
    </row>
    <row r="3774" spans="1:9" x14ac:dyDescent="0.2">
      <c r="A3774" s="142"/>
      <c r="B3774" s="142"/>
      <c r="C3774" s="142"/>
      <c r="D3774" s="142"/>
      <c r="E3774" s="142"/>
      <c r="F3774" s="142"/>
      <c r="G3774" s="142"/>
      <c r="H3774" s="142"/>
      <c r="I3774" s="142"/>
    </row>
    <row r="3775" spans="1:9" x14ac:dyDescent="0.2">
      <c r="A3775" s="142"/>
      <c r="B3775" s="142"/>
      <c r="C3775" s="142"/>
      <c r="D3775" s="142"/>
      <c r="E3775" s="142"/>
      <c r="F3775" s="142"/>
      <c r="G3775" s="142"/>
      <c r="H3775" s="142"/>
      <c r="I3775" s="142"/>
    </row>
    <row r="3776" spans="1:9" x14ac:dyDescent="0.2">
      <c r="A3776" s="142"/>
      <c r="B3776" s="142"/>
      <c r="C3776" s="142"/>
      <c r="D3776" s="142"/>
      <c r="E3776" s="142"/>
      <c r="F3776" s="142"/>
      <c r="G3776" s="142"/>
      <c r="H3776" s="142"/>
      <c r="I3776" s="142"/>
    </row>
    <row r="3777" spans="1:9" x14ac:dyDescent="0.2">
      <c r="A3777" s="142"/>
      <c r="B3777" s="142"/>
      <c r="C3777" s="142"/>
      <c r="D3777" s="142"/>
      <c r="E3777" s="142"/>
      <c r="F3777" s="142"/>
      <c r="G3777" s="142"/>
      <c r="H3777" s="142"/>
      <c r="I3777" s="142"/>
    </row>
    <row r="3778" spans="1:9" x14ac:dyDescent="0.2">
      <c r="A3778" s="142"/>
      <c r="B3778" s="142"/>
      <c r="C3778" s="142"/>
      <c r="D3778" s="142"/>
      <c r="E3778" s="142"/>
      <c r="F3778" s="142"/>
      <c r="G3778" s="142"/>
      <c r="H3778" s="142"/>
      <c r="I3778" s="142"/>
    </row>
    <row r="3779" spans="1:9" x14ac:dyDescent="0.2">
      <c r="A3779" s="142"/>
      <c r="B3779" s="142"/>
      <c r="C3779" s="142"/>
      <c r="D3779" s="142"/>
      <c r="E3779" s="142"/>
      <c r="F3779" s="142"/>
      <c r="G3779" s="142"/>
      <c r="H3779" s="142"/>
      <c r="I3779" s="142"/>
    </row>
    <row r="3780" spans="1:9" x14ac:dyDescent="0.2">
      <c r="A3780" s="142"/>
      <c r="B3780" s="142"/>
      <c r="C3780" s="142"/>
      <c r="D3780" s="142"/>
      <c r="E3780" s="142"/>
      <c r="F3780" s="142"/>
      <c r="G3780" s="142"/>
      <c r="H3780" s="142"/>
      <c r="I3780" s="142"/>
    </row>
    <row r="3781" spans="1:9" x14ac:dyDescent="0.2">
      <c r="A3781" s="142"/>
      <c r="B3781" s="142"/>
      <c r="C3781" s="142"/>
      <c r="D3781" s="142"/>
      <c r="E3781" s="142"/>
      <c r="F3781" s="142"/>
      <c r="G3781" s="142"/>
      <c r="H3781" s="142"/>
      <c r="I3781" s="142"/>
    </row>
    <row r="3782" spans="1:9" x14ac:dyDescent="0.2">
      <c r="A3782" s="142"/>
      <c r="B3782" s="142"/>
      <c r="C3782" s="142"/>
      <c r="D3782" s="142"/>
      <c r="E3782" s="142"/>
      <c r="F3782" s="142"/>
      <c r="G3782" s="142"/>
      <c r="H3782" s="142"/>
      <c r="I3782" s="142"/>
    </row>
    <row r="3783" spans="1:9" x14ac:dyDescent="0.2">
      <c r="A3783" s="142"/>
      <c r="B3783" s="142"/>
      <c r="C3783" s="142"/>
      <c r="D3783" s="142"/>
      <c r="E3783" s="142"/>
      <c r="F3783" s="142"/>
      <c r="G3783" s="142"/>
      <c r="H3783" s="142"/>
      <c r="I3783" s="142"/>
    </row>
    <row r="3784" spans="1:9" x14ac:dyDescent="0.2">
      <c r="A3784" s="142"/>
      <c r="B3784" s="142"/>
      <c r="C3784" s="142"/>
      <c r="D3784" s="142"/>
      <c r="E3784" s="142"/>
      <c r="F3784" s="142"/>
      <c r="G3784" s="142"/>
      <c r="H3784" s="142"/>
      <c r="I3784" s="142"/>
    </row>
    <row r="3785" spans="1:9" x14ac:dyDescent="0.2">
      <c r="A3785" s="142"/>
      <c r="B3785" s="142"/>
      <c r="C3785" s="142"/>
      <c r="D3785" s="142"/>
      <c r="E3785" s="142"/>
      <c r="F3785" s="142"/>
      <c r="G3785" s="142"/>
      <c r="H3785" s="142"/>
      <c r="I3785" s="142"/>
    </row>
    <row r="3786" spans="1:9" x14ac:dyDescent="0.2">
      <c r="A3786" s="142"/>
      <c r="B3786" s="142"/>
      <c r="C3786" s="142"/>
      <c r="D3786" s="142"/>
      <c r="E3786" s="142"/>
      <c r="F3786" s="142"/>
      <c r="G3786" s="142"/>
      <c r="H3786" s="142"/>
      <c r="I3786" s="142"/>
    </row>
    <row r="3787" spans="1:9" x14ac:dyDescent="0.2">
      <c r="A3787" s="142"/>
      <c r="B3787" s="142"/>
      <c r="C3787" s="142"/>
      <c r="D3787" s="142"/>
      <c r="E3787" s="142"/>
      <c r="F3787" s="142"/>
      <c r="G3787" s="142"/>
      <c r="H3787" s="142"/>
      <c r="I3787" s="142"/>
    </row>
    <row r="3788" spans="1:9" x14ac:dyDescent="0.2">
      <c r="A3788" s="142"/>
      <c r="B3788" s="142"/>
      <c r="C3788" s="142"/>
      <c r="D3788" s="142"/>
      <c r="E3788" s="142"/>
      <c r="F3788" s="142"/>
      <c r="G3788" s="142"/>
      <c r="H3788" s="142"/>
      <c r="I3788" s="142"/>
    </row>
    <row r="3789" spans="1:9" x14ac:dyDescent="0.2">
      <c r="A3789" s="142"/>
      <c r="B3789" s="142"/>
      <c r="C3789" s="142"/>
      <c r="D3789" s="142"/>
      <c r="E3789" s="142"/>
      <c r="F3789" s="142"/>
      <c r="G3789" s="142"/>
      <c r="H3789" s="142"/>
      <c r="I3789" s="142"/>
    </row>
    <row r="3790" spans="1:9" x14ac:dyDescent="0.2">
      <c r="A3790" s="142"/>
      <c r="B3790" s="142"/>
      <c r="C3790" s="142"/>
      <c r="D3790" s="142"/>
      <c r="E3790" s="142"/>
      <c r="F3790" s="142"/>
      <c r="G3790" s="142"/>
      <c r="H3790" s="142"/>
      <c r="I3790" s="142"/>
    </row>
    <row r="3791" spans="1:9" x14ac:dyDescent="0.2">
      <c r="A3791" s="142"/>
      <c r="B3791" s="142"/>
      <c r="C3791" s="142"/>
      <c r="D3791" s="142"/>
      <c r="E3791" s="142"/>
      <c r="F3791" s="142"/>
      <c r="G3791" s="142"/>
      <c r="H3791" s="142"/>
      <c r="I3791" s="142"/>
    </row>
    <row r="3792" spans="1:9" x14ac:dyDescent="0.2">
      <c r="A3792" s="142"/>
      <c r="B3792" s="142"/>
      <c r="C3792" s="142"/>
      <c r="D3792" s="142"/>
      <c r="E3792" s="142"/>
      <c r="F3792" s="142"/>
      <c r="G3792" s="142"/>
      <c r="H3792" s="142"/>
      <c r="I3792" s="142"/>
    </row>
    <row r="3793" spans="1:9" x14ac:dyDescent="0.2">
      <c r="A3793" s="142"/>
      <c r="B3793" s="142"/>
      <c r="C3793" s="142"/>
      <c r="D3793" s="142"/>
      <c r="E3793" s="142"/>
      <c r="F3793" s="142"/>
      <c r="G3793" s="142"/>
      <c r="H3793" s="142"/>
      <c r="I3793" s="142"/>
    </row>
    <row r="3794" spans="1:9" x14ac:dyDescent="0.2">
      <c r="A3794" s="142"/>
      <c r="B3794" s="142"/>
      <c r="C3794" s="142"/>
      <c r="D3794" s="142"/>
      <c r="E3794" s="142"/>
      <c r="F3794" s="142"/>
      <c r="G3794" s="142"/>
      <c r="H3794" s="142"/>
      <c r="I3794" s="142"/>
    </row>
    <row r="3795" spans="1:9" x14ac:dyDescent="0.2">
      <c r="A3795" s="142"/>
      <c r="B3795" s="142"/>
      <c r="C3795" s="142"/>
      <c r="D3795" s="142"/>
      <c r="E3795" s="142"/>
      <c r="F3795" s="142"/>
      <c r="G3795" s="142"/>
      <c r="H3795" s="142"/>
      <c r="I3795" s="142"/>
    </row>
    <row r="3796" spans="1:9" x14ac:dyDescent="0.2">
      <c r="A3796" s="142"/>
      <c r="B3796" s="142"/>
      <c r="C3796" s="142"/>
      <c r="D3796" s="142"/>
      <c r="E3796" s="142"/>
      <c r="F3796" s="142"/>
      <c r="G3796" s="142"/>
      <c r="H3796" s="142"/>
      <c r="I3796" s="142"/>
    </row>
    <row r="3797" spans="1:9" x14ac:dyDescent="0.2">
      <c r="A3797" s="142"/>
      <c r="B3797" s="142"/>
      <c r="C3797" s="142"/>
      <c r="D3797" s="142"/>
      <c r="E3797" s="142"/>
      <c r="F3797" s="142"/>
      <c r="G3797" s="142"/>
      <c r="H3797" s="142"/>
      <c r="I3797" s="142"/>
    </row>
    <row r="3798" spans="1:9" x14ac:dyDescent="0.2">
      <c r="A3798" s="142"/>
      <c r="B3798" s="142"/>
      <c r="C3798" s="142"/>
      <c r="D3798" s="142"/>
      <c r="E3798" s="142"/>
      <c r="F3798" s="142"/>
      <c r="G3798" s="142"/>
      <c r="H3798" s="142"/>
      <c r="I3798" s="142"/>
    </row>
    <row r="3799" spans="1:9" x14ac:dyDescent="0.2">
      <c r="A3799" s="142"/>
      <c r="B3799" s="142"/>
      <c r="C3799" s="142"/>
      <c r="D3799" s="142"/>
      <c r="E3799" s="142"/>
      <c r="F3799" s="142"/>
      <c r="G3799" s="142"/>
      <c r="H3799" s="142"/>
      <c r="I3799" s="142"/>
    </row>
    <row r="3800" spans="1:9" x14ac:dyDescent="0.2">
      <c r="A3800" s="142"/>
      <c r="B3800" s="142"/>
      <c r="C3800" s="142"/>
      <c r="D3800" s="142"/>
      <c r="E3800" s="142"/>
      <c r="F3800" s="142"/>
      <c r="G3800" s="142"/>
      <c r="H3800" s="142"/>
      <c r="I3800" s="142"/>
    </row>
    <row r="3801" spans="1:9" x14ac:dyDescent="0.2">
      <c r="A3801" s="142"/>
      <c r="B3801" s="142"/>
      <c r="C3801" s="142"/>
      <c r="D3801" s="142"/>
      <c r="E3801" s="142"/>
      <c r="F3801" s="142"/>
      <c r="G3801" s="142"/>
      <c r="H3801" s="142"/>
      <c r="I3801" s="142"/>
    </row>
    <row r="3802" spans="1:9" x14ac:dyDescent="0.2">
      <c r="A3802" s="142"/>
      <c r="B3802" s="142"/>
      <c r="C3802" s="142"/>
      <c r="D3802" s="142"/>
      <c r="E3802" s="142"/>
      <c r="F3802" s="142"/>
      <c r="G3802" s="142"/>
      <c r="H3802" s="142"/>
      <c r="I3802" s="142"/>
    </row>
    <row r="3803" spans="1:9" x14ac:dyDescent="0.2">
      <c r="A3803" s="142"/>
      <c r="B3803" s="142"/>
      <c r="C3803" s="142"/>
      <c r="D3803" s="142"/>
      <c r="E3803" s="142"/>
      <c r="F3803" s="142"/>
      <c r="G3803" s="142"/>
      <c r="H3803" s="142"/>
      <c r="I3803" s="142"/>
    </row>
    <row r="3804" spans="1:9" x14ac:dyDescent="0.2">
      <c r="A3804" s="142"/>
      <c r="B3804" s="142"/>
      <c r="C3804" s="142"/>
      <c r="D3804" s="142"/>
      <c r="E3804" s="142"/>
      <c r="F3804" s="142"/>
      <c r="G3804" s="142"/>
      <c r="H3804" s="142"/>
      <c r="I3804" s="142"/>
    </row>
    <row r="3805" spans="1:9" x14ac:dyDescent="0.2">
      <c r="A3805" s="142"/>
      <c r="B3805" s="142"/>
      <c r="C3805" s="142"/>
      <c r="D3805" s="142"/>
      <c r="E3805" s="142"/>
      <c r="F3805" s="142"/>
      <c r="G3805" s="142"/>
      <c r="H3805" s="142"/>
      <c r="I3805" s="142"/>
    </row>
    <row r="3806" spans="1:9" x14ac:dyDescent="0.2">
      <c r="A3806" s="142"/>
      <c r="B3806" s="142"/>
      <c r="C3806" s="142"/>
      <c r="D3806" s="142"/>
      <c r="E3806" s="142"/>
      <c r="F3806" s="142"/>
      <c r="G3806" s="142"/>
      <c r="H3806" s="142"/>
      <c r="I3806" s="142"/>
    </row>
    <row r="3807" spans="1:9" x14ac:dyDescent="0.2">
      <c r="A3807" s="142"/>
      <c r="B3807" s="142"/>
      <c r="C3807" s="142"/>
      <c r="D3807" s="142"/>
      <c r="E3807" s="142"/>
      <c r="F3807" s="142"/>
      <c r="G3807" s="142"/>
      <c r="H3807" s="142"/>
      <c r="I3807" s="142"/>
    </row>
    <row r="3808" spans="1:9" x14ac:dyDescent="0.2">
      <c r="A3808" s="142"/>
      <c r="B3808" s="142"/>
      <c r="C3808" s="142"/>
      <c r="D3808" s="142"/>
      <c r="E3808" s="142"/>
      <c r="F3808" s="142"/>
      <c r="G3808" s="142"/>
      <c r="H3808" s="142"/>
      <c r="I3808" s="142"/>
    </row>
    <row r="3809" spans="1:9" x14ac:dyDescent="0.2">
      <c r="A3809" s="142"/>
      <c r="B3809" s="142"/>
      <c r="C3809" s="142"/>
      <c r="D3809" s="142"/>
      <c r="E3809" s="142"/>
      <c r="F3809" s="142"/>
      <c r="G3809" s="142"/>
      <c r="H3809" s="142"/>
      <c r="I3809" s="142"/>
    </row>
    <row r="3810" spans="1:9" x14ac:dyDescent="0.2">
      <c r="A3810" s="142"/>
      <c r="B3810" s="142"/>
      <c r="C3810" s="142"/>
      <c r="D3810" s="142"/>
      <c r="E3810" s="142"/>
      <c r="F3810" s="142"/>
      <c r="G3810" s="142"/>
      <c r="H3810" s="142"/>
      <c r="I3810" s="142"/>
    </row>
    <row r="3811" spans="1:9" x14ac:dyDescent="0.2">
      <c r="A3811" s="142"/>
      <c r="B3811" s="142"/>
      <c r="C3811" s="142"/>
      <c r="D3811" s="142"/>
      <c r="E3811" s="142"/>
      <c r="F3811" s="142"/>
      <c r="G3811" s="142"/>
      <c r="H3811" s="142"/>
      <c r="I3811" s="142"/>
    </row>
    <row r="3812" spans="1:9" x14ac:dyDescent="0.2">
      <c r="A3812" s="142"/>
      <c r="B3812" s="142"/>
      <c r="C3812" s="142"/>
      <c r="D3812" s="142"/>
      <c r="E3812" s="142"/>
      <c r="F3812" s="142"/>
      <c r="G3812" s="142"/>
      <c r="H3812" s="142"/>
      <c r="I3812" s="142"/>
    </row>
    <row r="3813" spans="1:9" x14ac:dyDescent="0.2">
      <c r="A3813" s="142"/>
      <c r="B3813" s="142"/>
      <c r="C3813" s="142"/>
      <c r="D3813" s="142"/>
      <c r="E3813" s="142"/>
      <c r="F3813" s="142"/>
      <c r="G3813" s="142"/>
      <c r="H3813" s="142"/>
      <c r="I3813" s="142"/>
    </row>
    <row r="3814" spans="1:9" x14ac:dyDescent="0.2">
      <c r="A3814" s="142"/>
      <c r="B3814" s="142"/>
      <c r="C3814" s="142"/>
      <c r="D3814" s="142"/>
      <c r="E3814" s="142"/>
      <c r="F3814" s="142"/>
      <c r="G3814" s="142"/>
      <c r="H3814" s="142"/>
      <c r="I3814" s="142"/>
    </row>
    <row r="3815" spans="1:9" x14ac:dyDescent="0.2">
      <c r="A3815" s="142"/>
      <c r="B3815" s="142"/>
      <c r="C3815" s="142"/>
      <c r="D3815" s="142"/>
      <c r="E3815" s="142"/>
      <c r="F3815" s="142"/>
      <c r="G3815" s="142"/>
      <c r="H3815" s="142"/>
      <c r="I3815" s="142"/>
    </row>
    <row r="3816" spans="1:9" x14ac:dyDescent="0.2">
      <c r="A3816" s="142"/>
      <c r="B3816" s="142"/>
      <c r="C3816" s="142"/>
      <c r="D3816" s="142"/>
      <c r="E3816" s="142"/>
      <c r="F3816" s="142"/>
      <c r="G3816" s="142"/>
      <c r="H3816" s="142"/>
      <c r="I3816" s="142"/>
    </row>
    <row r="3817" spans="1:9" x14ac:dyDescent="0.2">
      <c r="A3817" s="142"/>
      <c r="B3817" s="142"/>
      <c r="C3817" s="142"/>
      <c r="D3817" s="142"/>
      <c r="E3817" s="142"/>
      <c r="F3817" s="142"/>
      <c r="G3817" s="142"/>
      <c r="H3817" s="142"/>
      <c r="I3817" s="142"/>
    </row>
    <row r="3818" spans="1:9" x14ac:dyDescent="0.2">
      <c r="A3818" s="142"/>
      <c r="B3818" s="142"/>
      <c r="C3818" s="142"/>
      <c r="D3818" s="142"/>
      <c r="E3818" s="142"/>
      <c r="F3818" s="142"/>
      <c r="G3818" s="142"/>
      <c r="H3818" s="142"/>
      <c r="I3818" s="142"/>
    </row>
    <row r="3819" spans="1:9" x14ac:dyDescent="0.2">
      <c r="A3819" s="142"/>
      <c r="B3819" s="142"/>
      <c r="C3819" s="142"/>
      <c r="D3819" s="142"/>
      <c r="E3819" s="142"/>
      <c r="F3819" s="142"/>
      <c r="G3819" s="142"/>
      <c r="H3819" s="142"/>
      <c r="I3819" s="142"/>
    </row>
    <row r="3820" spans="1:9" x14ac:dyDescent="0.2">
      <c r="A3820" s="142"/>
      <c r="B3820" s="142"/>
      <c r="C3820" s="142"/>
      <c r="D3820" s="142"/>
      <c r="E3820" s="142"/>
      <c r="F3820" s="142"/>
      <c r="G3820" s="142"/>
      <c r="H3820" s="142"/>
      <c r="I3820" s="142"/>
    </row>
    <row r="3821" spans="1:9" x14ac:dyDescent="0.2">
      <c r="A3821" s="142"/>
      <c r="B3821" s="142"/>
      <c r="C3821" s="142"/>
      <c r="D3821" s="142"/>
      <c r="E3821" s="142"/>
      <c r="F3821" s="142"/>
      <c r="G3821" s="142"/>
      <c r="H3821" s="142"/>
      <c r="I3821" s="142"/>
    </row>
    <row r="3822" spans="1:9" x14ac:dyDescent="0.2">
      <c r="A3822" s="142"/>
      <c r="B3822" s="142"/>
      <c r="C3822" s="142"/>
      <c r="D3822" s="142"/>
      <c r="E3822" s="142"/>
      <c r="F3822" s="142"/>
      <c r="G3822" s="142"/>
      <c r="H3822" s="142"/>
      <c r="I3822" s="142"/>
    </row>
    <row r="3823" spans="1:9" x14ac:dyDescent="0.2">
      <c r="A3823" s="142"/>
      <c r="B3823" s="142"/>
      <c r="C3823" s="142"/>
      <c r="D3823" s="142"/>
      <c r="E3823" s="142"/>
      <c r="F3823" s="142"/>
      <c r="G3823" s="142"/>
      <c r="H3823" s="142"/>
      <c r="I3823" s="142"/>
    </row>
    <row r="3824" spans="1:9" x14ac:dyDescent="0.2">
      <c r="A3824" s="142"/>
      <c r="B3824" s="142"/>
      <c r="C3824" s="142"/>
      <c r="D3824" s="142"/>
      <c r="E3824" s="142"/>
      <c r="F3824" s="142"/>
      <c r="G3824" s="142"/>
      <c r="H3824" s="142"/>
      <c r="I3824" s="142"/>
    </row>
    <row r="3825" spans="1:9" x14ac:dyDescent="0.2">
      <c r="A3825" s="142"/>
      <c r="B3825" s="142"/>
      <c r="C3825" s="142"/>
      <c r="D3825" s="142"/>
      <c r="E3825" s="142"/>
      <c r="F3825" s="142"/>
      <c r="G3825" s="142"/>
      <c r="H3825" s="142"/>
      <c r="I3825" s="142"/>
    </row>
    <row r="3826" spans="1:9" x14ac:dyDescent="0.2">
      <c r="A3826" s="142"/>
      <c r="B3826" s="142"/>
      <c r="C3826" s="142"/>
      <c r="D3826" s="142"/>
      <c r="E3826" s="142"/>
      <c r="F3826" s="142"/>
      <c r="G3826" s="142"/>
      <c r="H3826" s="142"/>
      <c r="I3826" s="142"/>
    </row>
    <row r="3827" spans="1:9" x14ac:dyDescent="0.2">
      <c r="A3827" s="142"/>
      <c r="B3827" s="142"/>
      <c r="C3827" s="142"/>
      <c r="D3827" s="142"/>
      <c r="E3827" s="142"/>
      <c r="F3827" s="142"/>
      <c r="G3827" s="142"/>
      <c r="H3827" s="142"/>
      <c r="I3827" s="142"/>
    </row>
    <row r="3828" spans="1:9" x14ac:dyDescent="0.2">
      <c r="A3828" s="142"/>
      <c r="B3828" s="142"/>
      <c r="C3828" s="142"/>
      <c r="D3828" s="142"/>
      <c r="E3828" s="142"/>
      <c r="F3828" s="142"/>
      <c r="G3828" s="142"/>
      <c r="H3828" s="142"/>
      <c r="I3828" s="142"/>
    </row>
    <row r="3829" spans="1:9" x14ac:dyDescent="0.2">
      <c r="A3829" s="142"/>
      <c r="B3829" s="142"/>
      <c r="C3829" s="142"/>
      <c r="D3829" s="142"/>
      <c r="E3829" s="142"/>
      <c r="F3829" s="142"/>
      <c r="G3829" s="142"/>
      <c r="H3829" s="142"/>
      <c r="I3829" s="142"/>
    </row>
    <row r="3830" spans="1:9" x14ac:dyDescent="0.2">
      <c r="A3830" s="142"/>
      <c r="B3830" s="142"/>
      <c r="C3830" s="142"/>
      <c r="D3830" s="142"/>
      <c r="E3830" s="142"/>
      <c r="F3830" s="142"/>
      <c r="G3830" s="142"/>
      <c r="H3830" s="142"/>
      <c r="I3830" s="142"/>
    </row>
    <row r="3831" spans="1:9" x14ac:dyDescent="0.2">
      <c r="A3831" s="142"/>
      <c r="B3831" s="142"/>
      <c r="C3831" s="142"/>
      <c r="D3831" s="142"/>
      <c r="E3831" s="142"/>
      <c r="F3831" s="142"/>
      <c r="G3831" s="142"/>
      <c r="H3831" s="142"/>
      <c r="I3831" s="142"/>
    </row>
    <row r="3832" spans="1:9" x14ac:dyDescent="0.2">
      <c r="A3832" s="142"/>
      <c r="B3832" s="142"/>
      <c r="C3832" s="142"/>
      <c r="D3832" s="142"/>
      <c r="E3832" s="142"/>
      <c r="F3832" s="142"/>
      <c r="G3832" s="142"/>
      <c r="H3832" s="142"/>
      <c r="I3832" s="142"/>
    </row>
    <row r="3833" spans="1:9" x14ac:dyDescent="0.2">
      <c r="A3833" s="142"/>
      <c r="B3833" s="142"/>
      <c r="C3833" s="142"/>
      <c r="D3833" s="142"/>
      <c r="E3833" s="142"/>
      <c r="F3833" s="142"/>
      <c r="G3833" s="142"/>
      <c r="H3833" s="142"/>
      <c r="I3833" s="142"/>
    </row>
    <row r="3834" spans="1:9" x14ac:dyDescent="0.2">
      <c r="A3834" s="142"/>
      <c r="B3834" s="142"/>
      <c r="C3834" s="142"/>
      <c r="D3834" s="142"/>
      <c r="E3834" s="142"/>
      <c r="F3834" s="142"/>
      <c r="G3834" s="142"/>
      <c r="H3834" s="142"/>
      <c r="I3834" s="142"/>
    </row>
    <row r="3835" spans="1:9" x14ac:dyDescent="0.2">
      <c r="A3835" s="142"/>
      <c r="B3835" s="142"/>
      <c r="C3835" s="142"/>
      <c r="D3835" s="142"/>
      <c r="E3835" s="142"/>
      <c r="F3835" s="142"/>
      <c r="G3835" s="142"/>
      <c r="H3835" s="142"/>
      <c r="I3835" s="142"/>
    </row>
    <row r="3836" spans="1:9" x14ac:dyDescent="0.2">
      <c r="A3836" s="142"/>
      <c r="B3836" s="142"/>
      <c r="C3836" s="142"/>
      <c r="D3836" s="142"/>
      <c r="E3836" s="142"/>
      <c r="F3836" s="142"/>
      <c r="G3836" s="142"/>
      <c r="H3836" s="142"/>
      <c r="I3836" s="142"/>
    </row>
    <row r="3837" spans="1:9" x14ac:dyDescent="0.2">
      <c r="A3837" s="142"/>
      <c r="B3837" s="142"/>
      <c r="C3837" s="142"/>
      <c r="D3837" s="142"/>
      <c r="E3837" s="142"/>
      <c r="F3837" s="142"/>
      <c r="G3837" s="142"/>
      <c r="H3837" s="142"/>
      <c r="I3837" s="142"/>
    </row>
    <row r="3838" spans="1:9" x14ac:dyDescent="0.2">
      <c r="A3838" s="142"/>
      <c r="B3838" s="142"/>
      <c r="C3838" s="142"/>
      <c r="D3838" s="142"/>
      <c r="E3838" s="142"/>
      <c r="F3838" s="142"/>
      <c r="G3838" s="142"/>
      <c r="H3838" s="142"/>
      <c r="I3838" s="142"/>
    </row>
    <row r="3839" spans="1:9" x14ac:dyDescent="0.2">
      <c r="A3839" s="142"/>
      <c r="B3839" s="142"/>
      <c r="C3839" s="142"/>
      <c r="D3839" s="142"/>
      <c r="E3839" s="142"/>
      <c r="F3839" s="142"/>
      <c r="G3839" s="142"/>
      <c r="H3839" s="142"/>
      <c r="I3839" s="142"/>
    </row>
    <row r="3840" spans="1:9" x14ac:dyDescent="0.2">
      <c r="A3840" s="142"/>
      <c r="B3840" s="142"/>
      <c r="C3840" s="142"/>
      <c r="D3840" s="142"/>
      <c r="E3840" s="142"/>
      <c r="F3840" s="142"/>
      <c r="G3840" s="142"/>
      <c r="H3840" s="142"/>
      <c r="I3840" s="142"/>
    </row>
    <row r="3841" spans="1:9" x14ac:dyDescent="0.2">
      <c r="A3841" s="142"/>
      <c r="B3841" s="142"/>
      <c r="C3841" s="142"/>
      <c r="D3841" s="142"/>
      <c r="E3841" s="142"/>
      <c r="F3841" s="142"/>
      <c r="G3841" s="142"/>
      <c r="H3841" s="142"/>
      <c r="I3841" s="142"/>
    </row>
    <row r="3842" spans="1:9" x14ac:dyDescent="0.2">
      <c r="A3842" s="142"/>
      <c r="B3842" s="142"/>
      <c r="C3842" s="142"/>
      <c r="D3842" s="142"/>
      <c r="E3842" s="142"/>
      <c r="F3842" s="142"/>
      <c r="G3842" s="142"/>
      <c r="H3842" s="142"/>
      <c r="I3842" s="142"/>
    </row>
    <row r="3843" spans="1:9" x14ac:dyDescent="0.2">
      <c r="A3843" s="142"/>
      <c r="B3843" s="142"/>
      <c r="C3843" s="142"/>
      <c r="D3843" s="142"/>
      <c r="E3843" s="142"/>
      <c r="F3843" s="142"/>
      <c r="G3843" s="142"/>
      <c r="H3843" s="142"/>
      <c r="I3843" s="142"/>
    </row>
    <row r="3844" spans="1:9" x14ac:dyDescent="0.2">
      <c r="A3844" s="142"/>
      <c r="B3844" s="142"/>
      <c r="C3844" s="142"/>
      <c r="D3844" s="142"/>
      <c r="E3844" s="142"/>
      <c r="F3844" s="142"/>
      <c r="G3844" s="142"/>
      <c r="H3844" s="142"/>
      <c r="I3844" s="142"/>
    </row>
    <row r="3845" spans="1:9" x14ac:dyDescent="0.2">
      <c r="A3845" s="142"/>
      <c r="B3845" s="142"/>
      <c r="C3845" s="142"/>
      <c r="D3845" s="142"/>
      <c r="E3845" s="142"/>
      <c r="F3845" s="142"/>
      <c r="G3845" s="142"/>
      <c r="H3845" s="142"/>
      <c r="I3845" s="142"/>
    </row>
    <row r="3846" spans="1:9" x14ac:dyDescent="0.2">
      <c r="A3846" s="142"/>
      <c r="B3846" s="142"/>
      <c r="C3846" s="142"/>
      <c r="D3846" s="142"/>
      <c r="E3846" s="142"/>
      <c r="F3846" s="142"/>
      <c r="G3846" s="142"/>
      <c r="H3846" s="142"/>
      <c r="I3846" s="142"/>
    </row>
    <row r="3847" spans="1:9" x14ac:dyDescent="0.2">
      <c r="A3847" s="142"/>
      <c r="B3847" s="142"/>
      <c r="C3847" s="142"/>
      <c r="D3847" s="142"/>
      <c r="E3847" s="142"/>
      <c r="F3847" s="142"/>
      <c r="G3847" s="142"/>
      <c r="H3847" s="142"/>
      <c r="I3847" s="142"/>
    </row>
    <row r="3848" spans="1:9" x14ac:dyDescent="0.2">
      <c r="A3848" s="142"/>
      <c r="B3848" s="142"/>
      <c r="C3848" s="142"/>
      <c r="D3848" s="142"/>
      <c r="E3848" s="142"/>
      <c r="F3848" s="142"/>
      <c r="G3848" s="142"/>
      <c r="H3848" s="142"/>
      <c r="I3848" s="142"/>
    </row>
    <row r="3849" spans="1:9" x14ac:dyDescent="0.2">
      <c r="A3849" s="142"/>
      <c r="B3849" s="142"/>
      <c r="C3849" s="142"/>
      <c r="D3849" s="142"/>
      <c r="E3849" s="142"/>
      <c r="F3849" s="142"/>
      <c r="G3849" s="142"/>
      <c r="H3849" s="142"/>
      <c r="I3849" s="142"/>
    </row>
    <row r="3850" spans="1:9" x14ac:dyDescent="0.2">
      <c r="A3850" s="142"/>
      <c r="B3850" s="142"/>
      <c r="C3850" s="142"/>
      <c r="D3850" s="142"/>
      <c r="E3850" s="142"/>
      <c r="F3850" s="142"/>
      <c r="G3850" s="142"/>
      <c r="H3850" s="142"/>
      <c r="I3850" s="142"/>
    </row>
    <row r="3851" spans="1:9" x14ac:dyDescent="0.2">
      <c r="A3851" s="142"/>
      <c r="B3851" s="142"/>
      <c r="C3851" s="142"/>
      <c r="D3851" s="142"/>
      <c r="E3851" s="142"/>
      <c r="F3851" s="142"/>
      <c r="G3851" s="142"/>
      <c r="H3851" s="142"/>
      <c r="I3851" s="142"/>
    </row>
    <row r="3852" spans="1:9" x14ac:dyDescent="0.2">
      <c r="A3852" s="142"/>
      <c r="B3852" s="142"/>
      <c r="C3852" s="142"/>
      <c r="D3852" s="142"/>
      <c r="E3852" s="142"/>
      <c r="F3852" s="142"/>
      <c r="G3852" s="142"/>
      <c r="H3852" s="142"/>
      <c r="I3852" s="142"/>
    </row>
    <row r="3853" spans="1:9" x14ac:dyDescent="0.2">
      <c r="A3853" s="142"/>
      <c r="B3853" s="142"/>
      <c r="C3853" s="142"/>
      <c r="D3853" s="142"/>
      <c r="E3853" s="142"/>
      <c r="F3853" s="142"/>
      <c r="G3853" s="142"/>
      <c r="H3853" s="142"/>
      <c r="I3853" s="142"/>
    </row>
    <row r="3854" spans="1:9" x14ac:dyDescent="0.2">
      <c r="A3854" s="142"/>
      <c r="B3854" s="142"/>
      <c r="C3854" s="142"/>
      <c r="D3854" s="142"/>
      <c r="E3854" s="142"/>
      <c r="F3854" s="142"/>
      <c r="G3854" s="142"/>
      <c r="H3854" s="142"/>
      <c r="I3854" s="142"/>
    </row>
    <row r="3855" spans="1:9" x14ac:dyDescent="0.2">
      <c r="A3855" s="142"/>
      <c r="B3855" s="142"/>
      <c r="C3855" s="142"/>
      <c r="D3855" s="142"/>
      <c r="E3855" s="142"/>
      <c r="F3855" s="142"/>
      <c r="G3855" s="142"/>
      <c r="H3855" s="142"/>
      <c r="I3855" s="142"/>
    </row>
    <row r="3856" spans="1:9" x14ac:dyDescent="0.2">
      <c r="A3856" s="142"/>
      <c r="B3856" s="142"/>
      <c r="C3856" s="142"/>
      <c r="D3856" s="142"/>
      <c r="E3856" s="142"/>
      <c r="F3856" s="142"/>
      <c r="G3856" s="142"/>
      <c r="H3856" s="142"/>
      <c r="I3856" s="142"/>
    </row>
    <row r="3857" spans="1:9" x14ac:dyDescent="0.2">
      <c r="A3857" s="142"/>
      <c r="B3857" s="142"/>
      <c r="C3857" s="142"/>
      <c r="D3857" s="142"/>
      <c r="E3857" s="142"/>
      <c r="F3857" s="142"/>
      <c r="G3857" s="142"/>
      <c r="H3857" s="142"/>
      <c r="I3857" s="142"/>
    </row>
    <row r="3858" spans="1:9" x14ac:dyDescent="0.2">
      <c r="A3858" s="142"/>
      <c r="B3858" s="142"/>
      <c r="C3858" s="142"/>
      <c r="D3858" s="142"/>
      <c r="E3858" s="142"/>
      <c r="F3858" s="142"/>
      <c r="G3858" s="142"/>
      <c r="H3858" s="142"/>
      <c r="I3858" s="142"/>
    </row>
    <row r="3859" spans="1:9" x14ac:dyDescent="0.2">
      <c r="A3859" s="142"/>
      <c r="B3859" s="142"/>
      <c r="C3859" s="142"/>
      <c r="D3859" s="142"/>
      <c r="E3859" s="142"/>
      <c r="F3859" s="142"/>
      <c r="G3859" s="142"/>
      <c r="H3859" s="142"/>
      <c r="I3859" s="142"/>
    </row>
    <row r="3860" spans="1:9" x14ac:dyDescent="0.2">
      <c r="A3860" s="142"/>
      <c r="B3860" s="142"/>
      <c r="C3860" s="142"/>
      <c r="D3860" s="142"/>
      <c r="E3860" s="142"/>
      <c r="F3860" s="142"/>
      <c r="G3860" s="142"/>
      <c r="H3860" s="142"/>
      <c r="I3860" s="142"/>
    </row>
    <row r="3861" spans="1:9" x14ac:dyDescent="0.2">
      <c r="A3861" s="142"/>
      <c r="B3861" s="142"/>
      <c r="C3861" s="142"/>
      <c r="D3861" s="142"/>
      <c r="E3861" s="142"/>
      <c r="F3861" s="142"/>
      <c r="G3861" s="142"/>
      <c r="H3861" s="142"/>
      <c r="I3861" s="142"/>
    </row>
    <row r="3862" spans="1:9" x14ac:dyDescent="0.2">
      <c r="A3862" s="142"/>
      <c r="B3862" s="142"/>
      <c r="C3862" s="142"/>
      <c r="D3862" s="142"/>
      <c r="E3862" s="142"/>
      <c r="F3862" s="142"/>
      <c r="G3862" s="142"/>
      <c r="H3862" s="142"/>
      <c r="I3862" s="142"/>
    </row>
    <row r="3863" spans="1:9" x14ac:dyDescent="0.2">
      <c r="A3863" s="142"/>
      <c r="B3863" s="142"/>
      <c r="C3863" s="142"/>
      <c r="D3863" s="142"/>
      <c r="E3863" s="142"/>
      <c r="F3863" s="142"/>
      <c r="G3863" s="142"/>
      <c r="H3863" s="142"/>
      <c r="I3863" s="142"/>
    </row>
    <row r="3864" spans="1:9" x14ac:dyDescent="0.2">
      <c r="A3864" s="142"/>
      <c r="B3864" s="142"/>
      <c r="C3864" s="142"/>
      <c r="D3864" s="142"/>
      <c r="E3864" s="142"/>
      <c r="F3864" s="142"/>
      <c r="G3864" s="142"/>
      <c r="H3864" s="142"/>
      <c r="I3864" s="142"/>
    </row>
    <row r="3865" spans="1:9" x14ac:dyDescent="0.2">
      <c r="A3865" s="142"/>
      <c r="B3865" s="142"/>
      <c r="C3865" s="142"/>
      <c r="D3865" s="142"/>
      <c r="E3865" s="142"/>
      <c r="F3865" s="142"/>
      <c r="G3865" s="142"/>
      <c r="H3865" s="142"/>
      <c r="I3865" s="142"/>
    </row>
    <row r="3866" spans="1:9" x14ac:dyDescent="0.2">
      <c r="A3866" s="142"/>
      <c r="B3866" s="142"/>
      <c r="C3866" s="142"/>
      <c r="D3866" s="142"/>
      <c r="E3866" s="142"/>
      <c r="F3866" s="142"/>
      <c r="G3866" s="142"/>
      <c r="H3866" s="142"/>
      <c r="I3866" s="142"/>
    </row>
    <row r="3867" spans="1:9" x14ac:dyDescent="0.2">
      <c r="A3867" s="142"/>
      <c r="B3867" s="142"/>
      <c r="C3867" s="142"/>
      <c r="D3867" s="142"/>
      <c r="E3867" s="142"/>
      <c r="F3867" s="142"/>
      <c r="G3867" s="142"/>
      <c r="H3867" s="142"/>
      <c r="I3867" s="142"/>
    </row>
    <row r="3868" spans="1:9" x14ac:dyDescent="0.2">
      <c r="A3868" s="142"/>
      <c r="B3868" s="142"/>
      <c r="C3868" s="142"/>
      <c r="D3868" s="142"/>
      <c r="E3868" s="142"/>
      <c r="F3868" s="142"/>
      <c r="G3868" s="142"/>
      <c r="H3868" s="142"/>
      <c r="I3868" s="142"/>
    </row>
    <row r="3869" spans="1:9" x14ac:dyDescent="0.2">
      <c r="A3869" s="142"/>
      <c r="B3869" s="142"/>
      <c r="C3869" s="142"/>
      <c r="D3869" s="142"/>
      <c r="E3869" s="142"/>
      <c r="F3869" s="142"/>
      <c r="G3869" s="142"/>
      <c r="H3869" s="142"/>
      <c r="I3869" s="142"/>
    </row>
    <row r="3870" spans="1:9" x14ac:dyDescent="0.2">
      <c r="A3870" s="142"/>
      <c r="B3870" s="142"/>
      <c r="C3870" s="142"/>
      <c r="D3870" s="142"/>
      <c r="E3870" s="142"/>
      <c r="F3870" s="142"/>
      <c r="G3870" s="142"/>
      <c r="H3870" s="142"/>
      <c r="I3870" s="142"/>
    </row>
    <row r="3871" spans="1:9" x14ac:dyDescent="0.2">
      <c r="A3871" s="142"/>
      <c r="B3871" s="142"/>
      <c r="C3871" s="142"/>
      <c r="D3871" s="142"/>
      <c r="E3871" s="142"/>
      <c r="F3871" s="142"/>
      <c r="G3871" s="142"/>
      <c r="H3871" s="142"/>
      <c r="I3871" s="142"/>
    </row>
    <row r="3872" spans="1:9" x14ac:dyDescent="0.2">
      <c r="A3872" s="142"/>
      <c r="B3872" s="142"/>
      <c r="C3872" s="142"/>
      <c r="D3872" s="142"/>
      <c r="E3872" s="142"/>
      <c r="F3872" s="142"/>
      <c r="G3872" s="142"/>
      <c r="H3872" s="142"/>
      <c r="I3872" s="142"/>
    </row>
    <row r="3873" spans="1:9" x14ac:dyDescent="0.2">
      <c r="A3873" s="142"/>
      <c r="B3873" s="142"/>
      <c r="C3873" s="142"/>
      <c r="D3873" s="142"/>
      <c r="E3873" s="142"/>
      <c r="F3873" s="142"/>
      <c r="G3873" s="142"/>
      <c r="H3873" s="142"/>
      <c r="I3873" s="142"/>
    </row>
    <row r="3874" spans="1:9" x14ac:dyDescent="0.2">
      <c r="A3874" s="142"/>
      <c r="B3874" s="142"/>
      <c r="C3874" s="142"/>
      <c r="D3874" s="142"/>
      <c r="E3874" s="142"/>
      <c r="F3874" s="142"/>
      <c r="G3874" s="142"/>
      <c r="H3874" s="142"/>
      <c r="I3874" s="142"/>
    </row>
    <row r="3875" spans="1:9" x14ac:dyDescent="0.2">
      <c r="A3875" s="142"/>
      <c r="B3875" s="142"/>
      <c r="C3875" s="142"/>
      <c r="D3875" s="142"/>
      <c r="E3875" s="142"/>
      <c r="F3875" s="142"/>
      <c r="G3875" s="142"/>
      <c r="H3875" s="142"/>
      <c r="I3875" s="142"/>
    </row>
    <row r="3876" spans="1:9" x14ac:dyDescent="0.2">
      <c r="A3876" s="142"/>
      <c r="B3876" s="142"/>
      <c r="C3876" s="142"/>
      <c r="D3876" s="142"/>
      <c r="E3876" s="142"/>
      <c r="F3876" s="142"/>
      <c r="G3876" s="142"/>
      <c r="H3876" s="142"/>
      <c r="I3876" s="142"/>
    </row>
    <row r="3877" spans="1:9" x14ac:dyDescent="0.2">
      <c r="A3877" s="142"/>
      <c r="B3877" s="142"/>
      <c r="C3877" s="142"/>
      <c r="D3877" s="142"/>
      <c r="E3877" s="142"/>
      <c r="F3877" s="142"/>
      <c r="G3877" s="142"/>
      <c r="H3877" s="142"/>
      <c r="I3877" s="142"/>
    </row>
    <row r="3878" spans="1:9" x14ac:dyDescent="0.2">
      <c r="A3878" s="142"/>
      <c r="B3878" s="142"/>
      <c r="C3878" s="142"/>
      <c r="D3878" s="142"/>
      <c r="E3878" s="142"/>
      <c r="F3878" s="142"/>
      <c r="G3878" s="142"/>
      <c r="H3878" s="142"/>
      <c r="I3878" s="142"/>
    </row>
    <row r="3879" spans="1:9" x14ac:dyDescent="0.2">
      <c r="A3879" s="142"/>
      <c r="B3879" s="142"/>
      <c r="C3879" s="142"/>
      <c r="D3879" s="142"/>
      <c r="E3879" s="142"/>
      <c r="F3879" s="142"/>
      <c r="G3879" s="142"/>
      <c r="H3879" s="142"/>
      <c r="I3879" s="142"/>
    </row>
    <row r="3880" spans="1:9" x14ac:dyDescent="0.2">
      <c r="A3880" s="142"/>
      <c r="B3880" s="142"/>
      <c r="C3880" s="142"/>
      <c r="D3880" s="142"/>
      <c r="E3880" s="142"/>
      <c r="F3880" s="142"/>
      <c r="G3880" s="142"/>
      <c r="H3880" s="142"/>
      <c r="I3880" s="142"/>
    </row>
    <row r="3881" spans="1:9" x14ac:dyDescent="0.2">
      <c r="A3881" s="142"/>
      <c r="B3881" s="142"/>
      <c r="C3881" s="142"/>
      <c r="D3881" s="142"/>
      <c r="E3881" s="142"/>
      <c r="F3881" s="142"/>
      <c r="G3881" s="142"/>
      <c r="H3881" s="142"/>
      <c r="I3881" s="142"/>
    </row>
    <row r="3882" spans="1:9" x14ac:dyDescent="0.2">
      <c r="A3882" s="142"/>
      <c r="B3882" s="142"/>
      <c r="C3882" s="142"/>
      <c r="D3882" s="142"/>
      <c r="E3882" s="142"/>
      <c r="F3882" s="142"/>
      <c r="G3882" s="142"/>
      <c r="H3882" s="142"/>
      <c r="I3882" s="142"/>
    </row>
    <row r="3883" spans="1:9" x14ac:dyDescent="0.2">
      <c r="A3883" s="142"/>
      <c r="B3883" s="142"/>
      <c r="C3883" s="142"/>
      <c r="D3883" s="142"/>
      <c r="E3883" s="142"/>
      <c r="F3883" s="142"/>
      <c r="G3883" s="142"/>
      <c r="H3883" s="142"/>
      <c r="I3883" s="142"/>
    </row>
    <row r="3884" spans="1:9" x14ac:dyDescent="0.2">
      <c r="A3884" s="142"/>
      <c r="B3884" s="142"/>
      <c r="C3884" s="142"/>
      <c r="D3884" s="142"/>
      <c r="E3884" s="142"/>
      <c r="F3884" s="142"/>
      <c r="G3884" s="142"/>
      <c r="H3884" s="142"/>
      <c r="I3884" s="142"/>
    </row>
    <row r="3885" spans="1:9" x14ac:dyDescent="0.2">
      <c r="A3885" s="142"/>
      <c r="B3885" s="142"/>
      <c r="C3885" s="142"/>
      <c r="D3885" s="142"/>
      <c r="E3885" s="142"/>
      <c r="F3885" s="142"/>
      <c r="G3885" s="142"/>
      <c r="H3885" s="142"/>
      <c r="I3885" s="142"/>
    </row>
    <row r="3886" spans="1:9" x14ac:dyDescent="0.2">
      <c r="A3886" s="142"/>
      <c r="B3886" s="142"/>
      <c r="C3886" s="142"/>
      <c r="D3886" s="142"/>
      <c r="E3886" s="142"/>
      <c r="F3886" s="142"/>
      <c r="G3886" s="142"/>
      <c r="H3886" s="142"/>
      <c r="I3886" s="142"/>
    </row>
    <row r="3887" spans="1:9" x14ac:dyDescent="0.2">
      <c r="A3887" s="142"/>
      <c r="B3887" s="142"/>
      <c r="C3887" s="142"/>
      <c r="D3887" s="142"/>
      <c r="E3887" s="142"/>
      <c r="F3887" s="142"/>
      <c r="G3887" s="142"/>
      <c r="H3887" s="142"/>
      <c r="I3887" s="142"/>
    </row>
    <row r="3888" spans="1:9" x14ac:dyDescent="0.2">
      <c r="A3888" s="142"/>
      <c r="B3888" s="142"/>
      <c r="C3888" s="142"/>
      <c r="D3888" s="142"/>
      <c r="E3888" s="142"/>
      <c r="F3888" s="142"/>
      <c r="G3888" s="142"/>
      <c r="H3888" s="142"/>
      <c r="I3888" s="142"/>
    </row>
    <row r="3889" spans="1:9" x14ac:dyDescent="0.2">
      <c r="A3889" s="142"/>
      <c r="B3889" s="142"/>
      <c r="C3889" s="142"/>
      <c r="D3889" s="142"/>
      <c r="E3889" s="142"/>
      <c r="F3889" s="142"/>
      <c r="G3889" s="142"/>
      <c r="H3889" s="142"/>
      <c r="I3889" s="142"/>
    </row>
    <row r="3890" spans="1:9" x14ac:dyDescent="0.2">
      <c r="A3890" s="142"/>
      <c r="B3890" s="142"/>
      <c r="C3890" s="142"/>
      <c r="D3890" s="142"/>
      <c r="E3890" s="142"/>
      <c r="F3890" s="142"/>
      <c r="G3890" s="142"/>
      <c r="H3890" s="142"/>
      <c r="I3890" s="142"/>
    </row>
    <row r="3891" spans="1:9" x14ac:dyDescent="0.2">
      <c r="A3891" s="142"/>
      <c r="B3891" s="142"/>
      <c r="C3891" s="142"/>
      <c r="D3891" s="142"/>
      <c r="E3891" s="142"/>
      <c r="F3891" s="142"/>
      <c r="G3891" s="142"/>
      <c r="H3891" s="142"/>
      <c r="I3891" s="142"/>
    </row>
    <row r="3892" spans="1:9" x14ac:dyDescent="0.2">
      <c r="A3892" s="142"/>
      <c r="B3892" s="142"/>
      <c r="C3892" s="142"/>
      <c r="D3892" s="142"/>
      <c r="E3892" s="142"/>
      <c r="F3892" s="142"/>
      <c r="G3892" s="142"/>
      <c r="H3892" s="142"/>
      <c r="I3892" s="142"/>
    </row>
    <row r="3893" spans="1:9" x14ac:dyDescent="0.2">
      <c r="A3893" s="142"/>
      <c r="B3893" s="142"/>
      <c r="C3893" s="142"/>
      <c r="D3893" s="142"/>
      <c r="E3893" s="142"/>
      <c r="F3893" s="142"/>
      <c r="G3893" s="142"/>
      <c r="H3893" s="142"/>
      <c r="I3893" s="142"/>
    </row>
    <row r="3894" spans="1:9" x14ac:dyDescent="0.2">
      <c r="A3894" s="142"/>
      <c r="B3894" s="142"/>
      <c r="C3894" s="142"/>
      <c r="D3894" s="142"/>
      <c r="E3894" s="142"/>
      <c r="F3894" s="142"/>
      <c r="G3894" s="142"/>
      <c r="H3894" s="142"/>
      <c r="I3894" s="142"/>
    </row>
    <row r="3895" spans="1:9" x14ac:dyDescent="0.2">
      <c r="A3895" s="142"/>
      <c r="B3895" s="142"/>
      <c r="C3895" s="142"/>
      <c r="D3895" s="142"/>
      <c r="E3895" s="142"/>
      <c r="F3895" s="142"/>
      <c r="G3895" s="142"/>
      <c r="H3895" s="142"/>
      <c r="I3895" s="142"/>
    </row>
    <row r="3896" spans="1:9" x14ac:dyDescent="0.2">
      <c r="A3896" s="142"/>
      <c r="B3896" s="142"/>
      <c r="C3896" s="142"/>
      <c r="D3896" s="142"/>
      <c r="E3896" s="142"/>
      <c r="F3896" s="142"/>
      <c r="G3896" s="142"/>
      <c r="H3896" s="142"/>
      <c r="I3896" s="142"/>
    </row>
    <row r="3897" spans="1:9" x14ac:dyDescent="0.2">
      <c r="A3897" s="142"/>
      <c r="B3897" s="142"/>
      <c r="C3897" s="142"/>
      <c r="D3897" s="142"/>
      <c r="E3897" s="142"/>
      <c r="F3897" s="142"/>
      <c r="G3897" s="142"/>
      <c r="H3897" s="142"/>
      <c r="I3897" s="142"/>
    </row>
    <row r="3898" spans="1:9" x14ac:dyDescent="0.2">
      <c r="A3898" s="142"/>
      <c r="B3898" s="142"/>
      <c r="C3898" s="142"/>
      <c r="D3898" s="142"/>
      <c r="E3898" s="142"/>
      <c r="F3898" s="142"/>
      <c r="G3898" s="142"/>
      <c r="H3898" s="142"/>
      <c r="I3898" s="142"/>
    </row>
    <row r="3899" spans="1:9" x14ac:dyDescent="0.2">
      <c r="A3899" s="142"/>
      <c r="B3899" s="142"/>
      <c r="C3899" s="142"/>
      <c r="D3899" s="142"/>
      <c r="E3899" s="142"/>
      <c r="F3899" s="142"/>
      <c r="G3899" s="142"/>
      <c r="H3899" s="142"/>
      <c r="I3899" s="142"/>
    </row>
    <row r="3900" spans="1:9" x14ac:dyDescent="0.2">
      <c r="A3900" s="142"/>
      <c r="B3900" s="142"/>
      <c r="C3900" s="142"/>
      <c r="D3900" s="142"/>
      <c r="E3900" s="142"/>
      <c r="F3900" s="142"/>
      <c r="G3900" s="142"/>
      <c r="H3900" s="142"/>
      <c r="I3900" s="142"/>
    </row>
    <row r="3901" spans="1:9" x14ac:dyDescent="0.2">
      <c r="A3901" s="142"/>
      <c r="B3901" s="142"/>
      <c r="C3901" s="142"/>
      <c r="D3901" s="142"/>
      <c r="E3901" s="142"/>
      <c r="F3901" s="142"/>
      <c r="G3901" s="142"/>
      <c r="H3901" s="142"/>
      <c r="I3901" s="142"/>
    </row>
    <row r="3902" spans="1:9" x14ac:dyDescent="0.2">
      <c r="A3902" s="142"/>
      <c r="B3902" s="142"/>
      <c r="C3902" s="142"/>
      <c r="D3902" s="142"/>
      <c r="E3902" s="142"/>
      <c r="F3902" s="142"/>
      <c r="G3902" s="142"/>
      <c r="H3902" s="142"/>
      <c r="I3902" s="142"/>
    </row>
    <row r="3903" spans="1:9" x14ac:dyDescent="0.2">
      <c r="A3903" s="142"/>
      <c r="B3903" s="142"/>
      <c r="C3903" s="142"/>
      <c r="D3903" s="142"/>
      <c r="E3903" s="142"/>
      <c r="F3903" s="142"/>
      <c r="G3903" s="142"/>
      <c r="H3903" s="142"/>
      <c r="I3903" s="142"/>
    </row>
    <row r="3904" spans="1:9" x14ac:dyDescent="0.2">
      <c r="A3904" s="142"/>
      <c r="B3904" s="142"/>
      <c r="C3904" s="142"/>
      <c r="D3904" s="142"/>
      <c r="E3904" s="142"/>
      <c r="F3904" s="142"/>
      <c r="G3904" s="142"/>
      <c r="H3904" s="142"/>
      <c r="I3904" s="142"/>
    </row>
    <row r="3905" spans="1:9" x14ac:dyDescent="0.2">
      <c r="A3905" s="142"/>
      <c r="B3905" s="142"/>
      <c r="C3905" s="142"/>
      <c r="D3905" s="142"/>
      <c r="E3905" s="142"/>
      <c r="F3905" s="142"/>
      <c r="G3905" s="142"/>
      <c r="H3905" s="142"/>
      <c r="I3905" s="142"/>
    </row>
    <row r="3906" spans="1:9" x14ac:dyDescent="0.2">
      <c r="A3906" s="142"/>
      <c r="B3906" s="142"/>
      <c r="C3906" s="142"/>
      <c r="D3906" s="142"/>
      <c r="E3906" s="142"/>
      <c r="F3906" s="142"/>
      <c r="G3906" s="142"/>
      <c r="H3906" s="142"/>
      <c r="I3906" s="142"/>
    </row>
    <row r="3907" spans="1:9" x14ac:dyDescent="0.2">
      <c r="A3907" s="142"/>
      <c r="B3907" s="142"/>
      <c r="C3907" s="142"/>
      <c r="D3907" s="142"/>
      <c r="E3907" s="142"/>
      <c r="F3907" s="142"/>
      <c r="G3907" s="142"/>
      <c r="H3907" s="142"/>
      <c r="I3907" s="142"/>
    </row>
    <row r="3908" spans="1:9" x14ac:dyDescent="0.2">
      <c r="A3908" s="142"/>
      <c r="B3908" s="142"/>
      <c r="C3908" s="142"/>
      <c r="D3908" s="142"/>
      <c r="E3908" s="142"/>
      <c r="F3908" s="142"/>
      <c r="G3908" s="142"/>
      <c r="H3908" s="142"/>
      <c r="I3908" s="142"/>
    </row>
    <row r="3909" spans="1:9" x14ac:dyDescent="0.2">
      <c r="A3909" s="142"/>
      <c r="B3909" s="142"/>
      <c r="C3909" s="142"/>
      <c r="D3909" s="142"/>
      <c r="E3909" s="142"/>
      <c r="F3909" s="142"/>
      <c r="G3909" s="142"/>
      <c r="H3909" s="142"/>
      <c r="I3909" s="142"/>
    </row>
    <row r="3910" spans="1:9" x14ac:dyDescent="0.2">
      <c r="A3910" s="142"/>
      <c r="B3910" s="142"/>
      <c r="C3910" s="142"/>
      <c r="D3910" s="142"/>
      <c r="E3910" s="142"/>
      <c r="F3910" s="142"/>
      <c r="G3910" s="142"/>
      <c r="H3910" s="142"/>
      <c r="I3910" s="142"/>
    </row>
    <row r="3911" spans="1:9" x14ac:dyDescent="0.2">
      <c r="A3911" s="142"/>
      <c r="B3911" s="142"/>
      <c r="C3911" s="142"/>
      <c r="D3911" s="142"/>
      <c r="E3911" s="142"/>
      <c r="F3911" s="142"/>
      <c r="G3911" s="142"/>
      <c r="H3911" s="142"/>
      <c r="I3911" s="142"/>
    </row>
    <row r="3912" spans="1:9" x14ac:dyDescent="0.2">
      <c r="A3912" s="142"/>
      <c r="B3912" s="142"/>
      <c r="C3912" s="142"/>
      <c r="D3912" s="142"/>
      <c r="E3912" s="142"/>
      <c r="F3912" s="142"/>
      <c r="G3912" s="142"/>
      <c r="H3912" s="142"/>
      <c r="I3912" s="142"/>
    </row>
    <row r="3913" spans="1:9" x14ac:dyDescent="0.2">
      <c r="A3913" s="142"/>
      <c r="B3913" s="142"/>
      <c r="C3913" s="142"/>
      <c r="D3913" s="142"/>
      <c r="E3913" s="142"/>
      <c r="F3913" s="142"/>
      <c r="G3913" s="142"/>
      <c r="H3913" s="142"/>
      <c r="I3913" s="142"/>
    </row>
    <row r="3914" spans="1:9" x14ac:dyDescent="0.2">
      <c r="A3914" s="142"/>
      <c r="B3914" s="142"/>
      <c r="C3914" s="142"/>
      <c r="D3914" s="142"/>
      <c r="E3914" s="142"/>
      <c r="F3914" s="142"/>
      <c r="G3914" s="142"/>
      <c r="H3914" s="142"/>
      <c r="I3914" s="142"/>
    </row>
    <row r="3915" spans="1:9" x14ac:dyDescent="0.2">
      <c r="A3915" s="142"/>
      <c r="B3915" s="142"/>
      <c r="C3915" s="142"/>
      <c r="D3915" s="142"/>
      <c r="E3915" s="142"/>
      <c r="F3915" s="142"/>
      <c r="G3915" s="142"/>
      <c r="H3915" s="142"/>
      <c r="I3915" s="142"/>
    </row>
    <row r="3916" spans="1:9" x14ac:dyDescent="0.2">
      <c r="A3916" s="142"/>
      <c r="B3916" s="142"/>
      <c r="C3916" s="142"/>
      <c r="D3916" s="142"/>
      <c r="E3916" s="142"/>
      <c r="F3916" s="142"/>
      <c r="G3916" s="142"/>
      <c r="H3916" s="142"/>
      <c r="I3916" s="142"/>
    </row>
    <row r="3917" spans="1:9" x14ac:dyDescent="0.2">
      <c r="A3917" s="142"/>
      <c r="B3917" s="142"/>
      <c r="C3917" s="142"/>
      <c r="D3917" s="142"/>
      <c r="E3917" s="142"/>
      <c r="F3917" s="142"/>
      <c r="G3917" s="142"/>
      <c r="H3917" s="142"/>
      <c r="I3917" s="142"/>
    </row>
    <row r="3918" spans="1:9" x14ac:dyDescent="0.2">
      <c r="A3918" s="142"/>
      <c r="B3918" s="142"/>
      <c r="C3918" s="142"/>
      <c r="D3918" s="142"/>
      <c r="E3918" s="142"/>
      <c r="F3918" s="142"/>
      <c r="G3918" s="142"/>
      <c r="H3918" s="142"/>
      <c r="I3918" s="142"/>
    </row>
    <row r="3919" spans="1:9" x14ac:dyDescent="0.2">
      <c r="A3919" s="142"/>
      <c r="B3919" s="142"/>
      <c r="C3919" s="142"/>
      <c r="D3919" s="142"/>
      <c r="E3919" s="142"/>
      <c r="F3919" s="142"/>
      <c r="G3919" s="142"/>
      <c r="H3919" s="142"/>
      <c r="I3919" s="142"/>
    </row>
    <row r="3920" spans="1:9" x14ac:dyDescent="0.2">
      <c r="A3920" s="142"/>
      <c r="B3920" s="142"/>
      <c r="C3920" s="142"/>
      <c r="D3920" s="142"/>
      <c r="E3920" s="142"/>
      <c r="F3920" s="142"/>
      <c r="G3920" s="142"/>
      <c r="H3920" s="142"/>
      <c r="I3920" s="142"/>
    </row>
    <row r="3921" spans="1:9" x14ac:dyDescent="0.2">
      <c r="A3921" s="142"/>
      <c r="B3921" s="142"/>
      <c r="C3921" s="142"/>
      <c r="D3921" s="142"/>
      <c r="E3921" s="142"/>
      <c r="F3921" s="142"/>
      <c r="G3921" s="142"/>
      <c r="H3921" s="142"/>
      <c r="I3921" s="142"/>
    </row>
    <row r="3922" spans="1:9" x14ac:dyDescent="0.2">
      <c r="A3922" s="142"/>
      <c r="B3922" s="142"/>
      <c r="C3922" s="142"/>
      <c r="D3922" s="142"/>
      <c r="E3922" s="142"/>
      <c r="F3922" s="142"/>
      <c r="G3922" s="142"/>
      <c r="H3922" s="142"/>
      <c r="I3922" s="142"/>
    </row>
    <row r="3923" spans="1:9" x14ac:dyDescent="0.2">
      <c r="A3923" s="142"/>
      <c r="B3923" s="142"/>
      <c r="C3923" s="142"/>
      <c r="D3923" s="142"/>
      <c r="E3923" s="142"/>
      <c r="F3923" s="142"/>
      <c r="G3923" s="142"/>
      <c r="H3923" s="142"/>
      <c r="I3923" s="142"/>
    </row>
    <row r="3924" spans="1:9" x14ac:dyDescent="0.2">
      <c r="A3924" s="142"/>
      <c r="B3924" s="142"/>
      <c r="C3924" s="142"/>
      <c r="D3924" s="142"/>
      <c r="E3924" s="142"/>
      <c r="F3924" s="142"/>
      <c r="G3924" s="142"/>
      <c r="H3924" s="142"/>
      <c r="I3924" s="142"/>
    </row>
    <row r="3925" spans="1:9" x14ac:dyDescent="0.2">
      <c r="A3925" s="142"/>
      <c r="B3925" s="142"/>
      <c r="C3925" s="142"/>
      <c r="D3925" s="142"/>
      <c r="E3925" s="142"/>
      <c r="F3925" s="142"/>
      <c r="G3925" s="142"/>
      <c r="H3925" s="142"/>
      <c r="I3925" s="142"/>
    </row>
    <row r="3926" spans="1:9" x14ac:dyDescent="0.2">
      <c r="A3926" s="142"/>
      <c r="B3926" s="142"/>
      <c r="C3926" s="142"/>
      <c r="D3926" s="142"/>
      <c r="E3926" s="142"/>
      <c r="F3926" s="142"/>
      <c r="G3926" s="142"/>
      <c r="H3926" s="142"/>
      <c r="I3926" s="142"/>
    </row>
    <row r="3927" spans="1:9" x14ac:dyDescent="0.2">
      <c r="A3927" s="142"/>
      <c r="B3927" s="142"/>
      <c r="C3927" s="142"/>
      <c r="D3927" s="142"/>
      <c r="E3927" s="142"/>
      <c r="F3927" s="142"/>
      <c r="G3927" s="142"/>
      <c r="H3927" s="142"/>
      <c r="I3927" s="142"/>
    </row>
    <row r="3928" spans="1:9" x14ac:dyDescent="0.2">
      <c r="A3928" s="142"/>
      <c r="B3928" s="142"/>
      <c r="C3928" s="142"/>
      <c r="D3928" s="142"/>
      <c r="E3928" s="142"/>
      <c r="F3928" s="142"/>
      <c r="G3928" s="142"/>
      <c r="H3928" s="142"/>
      <c r="I3928" s="142"/>
    </row>
    <row r="3929" spans="1:9" x14ac:dyDescent="0.2">
      <c r="A3929" s="142"/>
      <c r="B3929" s="142"/>
      <c r="C3929" s="142"/>
      <c r="D3929" s="142"/>
      <c r="E3929" s="142"/>
      <c r="F3929" s="142"/>
      <c r="G3929" s="142"/>
      <c r="H3929" s="142"/>
      <c r="I3929" s="142"/>
    </row>
    <row r="3930" spans="1:9" x14ac:dyDescent="0.2">
      <c r="A3930" s="142"/>
      <c r="B3930" s="142"/>
      <c r="C3930" s="142"/>
      <c r="D3930" s="142"/>
      <c r="E3930" s="142"/>
      <c r="F3930" s="142"/>
      <c r="G3930" s="142"/>
      <c r="H3930" s="142"/>
      <c r="I3930" s="142"/>
    </row>
    <row r="3931" spans="1:9" x14ac:dyDescent="0.2">
      <c r="A3931" s="142"/>
      <c r="B3931" s="142"/>
      <c r="C3931" s="142"/>
      <c r="D3931" s="142"/>
      <c r="E3931" s="142"/>
      <c r="F3931" s="142"/>
      <c r="G3931" s="142"/>
      <c r="H3931" s="142"/>
      <c r="I3931" s="142"/>
    </row>
    <row r="3932" spans="1:9" x14ac:dyDescent="0.2">
      <c r="A3932" s="142"/>
      <c r="B3932" s="142"/>
      <c r="C3932" s="142"/>
      <c r="D3932" s="142"/>
      <c r="E3932" s="142"/>
      <c r="F3932" s="142"/>
      <c r="G3932" s="142"/>
      <c r="H3932" s="142"/>
      <c r="I3932" s="142"/>
    </row>
    <row r="3933" spans="1:9" x14ac:dyDescent="0.2">
      <c r="A3933" s="142"/>
      <c r="B3933" s="142"/>
      <c r="C3933" s="142"/>
      <c r="D3933" s="142"/>
      <c r="E3933" s="142"/>
      <c r="F3933" s="142"/>
      <c r="G3933" s="142"/>
      <c r="H3933" s="142"/>
      <c r="I3933" s="142"/>
    </row>
    <row r="3934" spans="1:9" x14ac:dyDescent="0.2">
      <c r="A3934" s="142"/>
      <c r="B3934" s="142"/>
      <c r="C3934" s="142"/>
      <c r="D3934" s="142"/>
      <c r="E3934" s="142"/>
      <c r="F3934" s="142"/>
      <c r="G3934" s="142"/>
      <c r="H3934" s="142"/>
      <c r="I3934" s="142"/>
    </row>
    <row r="3935" spans="1:9" x14ac:dyDescent="0.2">
      <c r="A3935" s="142"/>
      <c r="B3935" s="142"/>
      <c r="C3935" s="142"/>
      <c r="D3935" s="142"/>
      <c r="E3935" s="142"/>
      <c r="F3935" s="142"/>
      <c r="G3935" s="142"/>
      <c r="H3935" s="142"/>
      <c r="I3935" s="142"/>
    </row>
    <row r="3936" spans="1:9" x14ac:dyDescent="0.2">
      <c r="A3936" s="142"/>
      <c r="B3936" s="142"/>
      <c r="C3936" s="142"/>
      <c r="D3936" s="142"/>
      <c r="E3936" s="142"/>
      <c r="F3936" s="142"/>
      <c r="G3936" s="142"/>
      <c r="H3936" s="142"/>
      <c r="I3936" s="142"/>
    </row>
    <row r="3937" spans="1:9" x14ac:dyDescent="0.2">
      <c r="A3937" s="142"/>
      <c r="B3937" s="142"/>
      <c r="C3937" s="142"/>
      <c r="D3937" s="142"/>
      <c r="E3937" s="142"/>
      <c r="F3937" s="142"/>
      <c r="G3937" s="142"/>
      <c r="H3937" s="142"/>
      <c r="I3937" s="142"/>
    </row>
    <row r="3938" spans="1:9" x14ac:dyDescent="0.2">
      <c r="A3938" s="142"/>
      <c r="B3938" s="142"/>
      <c r="C3938" s="142"/>
      <c r="D3938" s="142"/>
      <c r="E3938" s="142"/>
      <c r="F3938" s="142"/>
      <c r="G3938" s="142"/>
      <c r="H3938" s="142"/>
      <c r="I3938" s="142"/>
    </row>
    <row r="3939" spans="1:9" x14ac:dyDescent="0.2">
      <c r="A3939" s="142"/>
      <c r="B3939" s="142"/>
      <c r="C3939" s="142"/>
      <c r="D3939" s="142"/>
      <c r="E3939" s="142"/>
      <c r="F3939" s="142"/>
      <c r="G3939" s="142"/>
      <c r="H3939" s="142"/>
      <c r="I3939" s="142"/>
    </row>
    <row r="3940" spans="1:9" x14ac:dyDescent="0.2">
      <c r="A3940" s="142"/>
      <c r="B3940" s="142"/>
      <c r="C3940" s="142"/>
      <c r="D3940" s="142"/>
      <c r="E3940" s="142"/>
      <c r="F3940" s="142"/>
      <c r="G3940" s="142"/>
      <c r="H3940" s="142"/>
      <c r="I3940" s="142"/>
    </row>
    <row r="3941" spans="1:9" x14ac:dyDescent="0.2">
      <c r="A3941" s="142"/>
      <c r="B3941" s="142"/>
      <c r="C3941" s="142"/>
      <c r="D3941" s="142"/>
      <c r="E3941" s="142"/>
      <c r="F3941" s="142"/>
      <c r="G3941" s="142"/>
      <c r="H3941" s="142"/>
      <c r="I3941" s="142"/>
    </row>
    <row r="3942" spans="1:9" x14ac:dyDescent="0.2">
      <c r="A3942" s="142"/>
      <c r="B3942" s="142"/>
      <c r="C3942" s="142"/>
      <c r="D3942" s="142"/>
      <c r="E3942" s="142"/>
      <c r="F3942" s="142"/>
      <c r="G3942" s="142"/>
      <c r="H3942" s="142"/>
      <c r="I3942" s="142"/>
    </row>
    <row r="3943" spans="1:9" x14ac:dyDescent="0.2">
      <c r="A3943" s="142"/>
      <c r="B3943" s="142"/>
      <c r="C3943" s="142"/>
      <c r="D3943" s="142"/>
      <c r="E3943" s="142"/>
      <c r="F3943" s="142"/>
      <c r="G3943" s="142"/>
      <c r="H3943" s="142"/>
      <c r="I3943" s="142"/>
    </row>
    <row r="3944" spans="1:9" x14ac:dyDescent="0.2">
      <c r="A3944" s="142"/>
      <c r="B3944" s="142"/>
      <c r="C3944" s="142"/>
      <c r="D3944" s="142"/>
      <c r="E3944" s="142"/>
      <c r="F3944" s="142"/>
      <c r="G3944" s="142"/>
      <c r="H3944" s="142"/>
      <c r="I3944" s="142"/>
    </row>
    <row r="3945" spans="1:9" x14ac:dyDescent="0.2">
      <c r="A3945" s="142"/>
      <c r="B3945" s="142"/>
      <c r="C3945" s="142"/>
      <c r="D3945" s="142"/>
      <c r="E3945" s="142"/>
      <c r="F3945" s="142"/>
      <c r="G3945" s="142"/>
      <c r="H3945" s="142"/>
      <c r="I3945" s="142"/>
    </row>
    <row r="3946" spans="1:9" x14ac:dyDescent="0.2">
      <c r="A3946" s="142"/>
      <c r="B3946" s="142"/>
      <c r="C3946" s="142"/>
      <c r="D3946" s="142"/>
      <c r="E3946" s="142"/>
      <c r="F3946" s="142"/>
      <c r="G3946" s="142"/>
      <c r="H3946" s="142"/>
      <c r="I3946" s="142"/>
    </row>
    <row r="3947" spans="1:9" x14ac:dyDescent="0.2">
      <c r="A3947" s="142"/>
      <c r="B3947" s="142"/>
      <c r="C3947" s="142"/>
      <c r="D3947" s="142"/>
      <c r="E3947" s="142"/>
      <c r="F3947" s="142"/>
      <c r="G3947" s="142"/>
      <c r="H3947" s="142"/>
      <c r="I3947" s="142"/>
    </row>
    <row r="3948" spans="1:9" x14ac:dyDescent="0.2">
      <c r="A3948" s="142"/>
      <c r="B3948" s="142"/>
      <c r="C3948" s="142"/>
      <c r="D3948" s="142"/>
      <c r="E3948" s="142"/>
      <c r="F3948" s="142"/>
      <c r="G3948" s="142"/>
      <c r="H3948" s="142"/>
      <c r="I3948" s="142"/>
    </row>
    <row r="3949" spans="1:9" x14ac:dyDescent="0.2">
      <c r="A3949" s="142"/>
      <c r="B3949" s="142"/>
      <c r="C3949" s="142"/>
      <c r="D3949" s="142"/>
      <c r="E3949" s="142"/>
      <c r="F3949" s="142"/>
      <c r="G3949" s="142"/>
      <c r="H3949" s="142"/>
      <c r="I3949" s="142"/>
    </row>
    <row r="3950" spans="1:9" x14ac:dyDescent="0.2">
      <c r="A3950" s="142"/>
      <c r="B3950" s="142"/>
      <c r="C3950" s="142"/>
      <c r="D3950" s="142"/>
      <c r="E3950" s="142"/>
      <c r="F3950" s="142"/>
      <c r="G3950" s="142"/>
      <c r="H3950" s="142"/>
      <c r="I3950" s="142"/>
    </row>
    <row r="3951" spans="1:9" x14ac:dyDescent="0.2">
      <c r="A3951" s="142"/>
      <c r="B3951" s="142"/>
      <c r="C3951" s="142"/>
      <c r="D3951" s="142"/>
      <c r="E3951" s="142"/>
      <c r="F3951" s="142"/>
      <c r="G3951" s="142"/>
      <c r="H3951" s="142"/>
      <c r="I3951" s="142"/>
    </row>
    <row r="3952" spans="1:9" x14ac:dyDescent="0.2">
      <c r="A3952" s="142"/>
      <c r="B3952" s="142"/>
      <c r="C3952" s="142"/>
      <c r="D3952" s="142"/>
      <c r="E3952" s="142"/>
      <c r="F3952" s="142"/>
      <c r="G3952" s="142"/>
      <c r="H3952" s="142"/>
      <c r="I3952" s="142"/>
    </row>
    <row r="3953" spans="1:9" x14ac:dyDescent="0.2">
      <c r="A3953" s="142"/>
      <c r="B3953" s="142"/>
      <c r="C3953" s="142"/>
      <c r="D3953" s="142"/>
      <c r="E3953" s="142"/>
      <c r="F3953" s="142"/>
      <c r="G3953" s="142"/>
      <c r="H3953" s="142"/>
      <c r="I3953" s="142"/>
    </row>
    <row r="3954" spans="1:9" x14ac:dyDescent="0.2">
      <c r="A3954" s="142"/>
      <c r="B3954" s="142"/>
      <c r="C3954" s="142"/>
      <c r="D3954" s="142"/>
      <c r="E3954" s="142"/>
      <c r="F3954" s="142"/>
      <c r="G3954" s="142"/>
      <c r="H3954" s="142"/>
      <c r="I3954" s="142"/>
    </row>
    <row r="3955" spans="1:9" x14ac:dyDescent="0.2">
      <c r="A3955" s="142"/>
      <c r="B3955" s="142"/>
      <c r="C3955" s="142"/>
      <c r="D3955" s="142"/>
      <c r="E3955" s="142"/>
      <c r="F3955" s="142"/>
      <c r="G3955" s="142"/>
      <c r="H3955" s="142"/>
      <c r="I3955" s="142"/>
    </row>
    <row r="3956" spans="1:9" x14ac:dyDescent="0.2">
      <c r="A3956" s="142"/>
      <c r="B3956" s="142"/>
      <c r="C3956" s="142"/>
      <c r="D3956" s="142"/>
      <c r="E3956" s="142"/>
      <c r="F3956" s="142"/>
      <c r="G3956" s="142"/>
      <c r="H3956" s="142"/>
      <c r="I3956" s="142"/>
    </row>
    <row r="3957" spans="1:9" x14ac:dyDescent="0.2">
      <c r="A3957" s="142"/>
      <c r="B3957" s="142"/>
      <c r="C3957" s="142"/>
      <c r="D3957" s="142"/>
      <c r="E3957" s="142"/>
      <c r="F3957" s="142"/>
      <c r="G3957" s="142"/>
      <c r="H3957" s="142"/>
      <c r="I3957" s="142"/>
    </row>
    <row r="3958" spans="1:9" x14ac:dyDescent="0.2">
      <c r="A3958" s="142"/>
      <c r="B3958" s="142"/>
      <c r="C3958" s="142"/>
      <c r="D3958" s="142"/>
      <c r="E3958" s="142"/>
      <c r="F3958" s="142"/>
      <c r="G3958" s="142"/>
      <c r="H3958" s="142"/>
      <c r="I3958" s="142"/>
    </row>
    <row r="3959" spans="1:9" x14ac:dyDescent="0.2">
      <c r="A3959" s="142"/>
      <c r="B3959" s="142"/>
      <c r="C3959" s="142"/>
      <c r="D3959" s="142"/>
      <c r="E3959" s="142"/>
      <c r="F3959" s="142"/>
      <c r="G3959" s="142"/>
      <c r="H3959" s="142"/>
      <c r="I3959" s="142"/>
    </row>
    <row r="3960" spans="1:9" x14ac:dyDescent="0.2">
      <c r="A3960" s="142"/>
      <c r="B3960" s="142"/>
      <c r="C3960" s="142"/>
      <c r="D3960" s="142"/>
      <c r="E3960" s="142"/>
      <c r="F3960" s="142"/>
      <c r="G3960" s="142"/>
      <c r="H3960" s="142"/>
      <c r="I3960" s="142"/>
    </row>
    <row r="3961" spans="1:9" x14ac:dyDescent="0.2">
      <c r="A3961" s="142"/>
      <c r="B3961" s="142"/>
      <c r="C3961" s="142"/>
      <c r="D3961" s="142"/>
      <c r="E3961" s="142"/>
      <c r="F3961" s="142"/>
      <c r="G3961" s="142"/>
      <c r="H3961" s="142"/>
      <c r="I3961" s="142"/>
    </row>
    <row r="3962" spans="1:9" x14ac:dyDescent="0.2">
      <c r="A3962" s="142"/>
      <c r="B3962" s="142"/>
      <c r="C3962" s="142"/>
      <c r="D3962" s="142"/>
      <c r="E3962" s="142"/>
      <c r="F3962" s="142"/>
      <c r="G3962" s="142"/>
      <c r="H3962" s="142"/>
      <c r="I3962" s="142"/>
    </row>
    <row r="3963" spans="1:9" x14ac:dyDescent="0.2">
      <c r="A3963" s="142"/>
      <c r="B3963" s="142"/>
      <c r="C3963" s="142"/>
      <c r="D3963" s="142"/>
      <c r="E3963" s="142"/>
      <c r="F3963" s="142"/>
      <c r="G3963" s="142"/>
      <c r="H3963" s="142"/>
      <c r="I3963" s="142"/>
    </row>
    <row r="3964" spans="1:9" x14ac:dyDescent="0.2">
      <c r="A3964" s="142"/>
      <c r="B3964" s="142"/>
      <c r="C3964" s="142"/>
      <c r="D3964" s="142"/>
      <c r="E3964" s="142"/>
      <c r="F3964" s="142"/>
      <c r="G3964" s="142"/>
      <c r="H3964" s="142"/>
      <c r="I3964" s="142"/>
    </row>
    <row r="3965" spans="1:9" x14ac:dyDescent="0.2">
      <c r="A3965" s="142"/>
      <c r="B3965" s="142"/>
      <c r="C3965" s="142"/>
      <c r="D3965" s="142"/>
      <c r="E3965" s="142"/>
      <c r="F3965" s="142"/>
      <c r="G3965" s="142"/>
      <c r="H3965" s="142"/>
      <c r="I3965" s="142"/>
    </row>
    <row r="3966" spans="1:9" x14ac:dyDescent="0.2">
      <c r="A3966" s="142"/>
      <c r="B3966" s="142"/>
      <c r="C3966" s="142"/>
      <c r="D3966" s="142"/>
      <c r="E3966" s="142"/>
      <c r="F3966" s="142"/>
      <c r="G3966" s="142"/>
      <c r="H3966" s="142"/>
      <c r="I3966" s="142"/>
    </row>
    <row r="3967" spans="1:9" x14ac:dyDescent="0.2">
      <c r="A3967" s="142"/>
      <c r="B3967" s="142"/>
      <c r="C3967" s="142"/>
      <c r="D3967" s="142"/>
      <c r="E3967" s="142"/>
      <c r="F3967" s="142"/>
      <c r="G3967" s="142"/>
      <c r="H3967" s="142"/>
      <c r="I3967" s="142"/>
    </row>
    <row r="3968" spans="1:9" x14ac:dyDescent="0.2">
      <c r="A3968" s="142"/>
      <c r="B3968" s="142"/>
      <c r="C3968" s="142"/>
      <c r="D3968" s="142"/>
      <c r="E3968" s="142"/>
      <c r="F3968" s="142"/>
      <c r="G3968" s="142"/>
      <c r="H3968" s="142"/>
      <c r="I3968" s="142"/>
    </row>
    <row r="3969" spans="1:9" x14ac:dyDescent="0.2">
      <c r="A3969" s="142"/>
      <c r="B3969" s="142"/>
      <c r="C3969" s="142"/>
      <c r="D3969" s="142"/>
      <c r="E3969" s="142"/>
      <c r="F3969" s="142"/>
      <c r="G3969" s="142"/>
      <c r="H3969" s="142"/>
      <c r="I3969" s="142"/>
    </row>
    <row r="3970" spans="1:9" x14ac:dyDescent="0.2">
      <c r="A3970" s="142"/>
      <c r="B3970" s="142"/>
      <c r="C3970" s="142"/>
      <c r="D3970" s="142"/>
      <c r="E3970" s="142"/>
      <c r="F3970" s="142"/>
      <c r="G3970" s="142"/>
      <c r="H3970" s="142"/>
      <c r="I3970" s="142"/>
    </row>
    <row r="3971" spans="1:9" x14ac:dyDescent="0.2">
      <c r="A3971" s="142"/>
      <c r="B3971" s="142"/>
      <c r="C3971" s="142"/>
      <c r="D3971" s="142"/>
      <c r="E3971" s="142"/>
      <c r="F3971" s="142"/>
      <c r="G3971" s="142"/>
      <c r="H3971" s="142"/>
      <c r="I3971" s="142"/>
    </row>
    <row r="3972" spans="1:9" x14ac:dyDescent="0.2">
      <c r="A3972" s="142"/>
      <c r="B3972" s="142"/>
      <c r="C3972" s="142"/>
      <c r="D3972" s="142"/>
      <c r="E3972" s="142"/>
      <c r="F3972" s="142"/>
      <c r="G3972" s="142"/>
      <c r="H3972" s="142"/>
      <c r="I3972" s="142"/>
    </row>
    <row r="3973" spans="1:9" x14ac:dyDescent="0.2">
      <c r="A3973" s="142"/>
      <c r="B3973" s="142"/>
      <c r="C3973" s="142"/>
      <c r="D3973" s="142"/>
      <c r="E3973" s="142"/>
      <c r="F3973" s="142"/>
      <c r="G3973" s="142"/>
      <c r="H3973" s="142"/>
      <c r="I3973" s="142"/>
    </row>
    <row r="3974" spans="1:9" x14ac:dyDescent="0.2">
      <c r="A3974" s="142"/>
      <c r="B3974" s="142"/>
      <c r="C3974" s="142"/>
      <c r="D3974" s="142"/>
      <c r="E3974" s="142"/>
      <c r="F3974" s="142"/>
      <c r="G3974" s="142"/>
      <c r="H3974" s="142"/>
      <c r="I3974" s="142"/>
    </row>
    <row r="3975" spans="1:9" x14ac:dyDescent="0.2">
      <c r="A3975" s="142"/>
      <c r="B3975" s="142"/>
      <c r="C3975" s="142"/>
      <c r="D3975" s="142"/>
      <c r="E3975" s="142"/>
      <c r="F3975" s="142"/>
      <c r="G3975" s="142"/>
      <c r="H3975" s="142"/>
      <c r="I3975" s="142"/>
    </row>
    <row r="3976" spans="1:9" x14ac:dyDescent="0.2">
      <c r="A3976" s="142"/>
      <c r="B3976" s="142"/>
      <c r="C3976" s="142"/>
      <c r="D3976" s="142"/>
      <c r="E3976" s="142"/>
      <c r="F3976" s="142"/>
      <c r="G3976" s="142"/>
      <c r="H3976" s="142"/>
      <c r="I3976" s="142"/>
    </row>
    <row r="3977" spans="1:9" x14ac:dyDescent="0.2">
      <c r="A3977" s="142"/>
      <c r="B3977" s="142"/>
      <c r="C3977" s="142"/>
      <c r="D3977" s="142"/>
      <c r="E3977" s="142"/>
      <c r="F3977" s="142"/>
      <c r="G3977" s="142"/>
      <c r="H3977" s="142"/>
      <c r="I3977" s="142"/>
    </row>
    <row r="3978" spans="1:9" x14ac:dyDescent="0.2">
      <c r="A3978" s="142"/>
      <c r="B3978" s="142"/>
      <c r="C3978" s="142"/>
      <c r="D3978" s="142"/>
      <c r="E3978" s="142"/>
      <c r="F3978" s="142"/>
      <c r="G3978" s="142"/>
      <c r="H3978" s="142"/>
      <c r="I3978" s="142"/>
    </row>
    <row r="3979" spans="1:9" x14ac:dyDescent="0.2">
      <c r="A3979" s="142"/>
      <c r="B3979" s="142"/>
      <c r="C3979" s="142"/>
      <c r="D3979" s="142"/>
      <c r="E3979" s="142"/>
      <c r="F3979" s="142"/>
      <c r="G3979" s="142"/>
      <c r="H3979" s="142"/>
      <c r="I3979" s="142"/>
    </row>
    <row r="3980" spans="1:9" x14ac:dyDescent="0.2">
      <c r="A3980" s="142"/>
      <c r="B3980" s="142"/>
      <c r="C3980" s="142"/>
      <c r="D3980" s="142"/>
      <c r="E3980" s="142"/>
      <c r="F3980" s="142"/>
      <c r="G3980" s="142"/>
      <c r="H3980" s="142"/>
      <c r="I3980" s="142"/>
    </row>
    <row r="3981" spans="1:9" x14ac:dyDescent="0.2">
      <c r="A3981" s="142"/>
      <c r="B3981" s="142"/>
      <c r="C3981" s="142"/>
      <c r="D3981" s="142"/>
      <c r="E3981" s="142"/>
      <c r="F3981" s="142"/>
      <c r="G3981" s="142"/>
      <c r="H3981" s="142"/>
      <c r="I3981" s="142"/>
    </row>
    <row r="3982" spans="1:9" x14ac:dyDescent="0.2">
      <c r="A3982" s="142"/>
      <c r="B3982" s="142"/>
      <c r="C3982" s="142"/>
      <c r="D3982" s="142"/>
      <c r="E3982" s="142"/>
      <c r="F3982" s="142"/>
      <c r="G3982" s="142"/>
      <c r="H3982" s="142"/>
      <c r="I3982" s="142"/>
    </row>
    <row r="3983" spans="1:9" x14ac:dyDescent="0.2">
      <c r="A3983" s="142"/>
      <c r="B3983" s="142"/>
      <c r="C3983" s="142"/>
      <c r="D3983" s="142"/>
      <c r="E3983" s="142"/>
      <c r="F3983" s="142"/>
      <c r="G3983" s="142"/>
      <c r="H3983" s="142"/>
      <c r="I3983" s="142"/>
    </row>
    <row r="3984" spans="1:9" x14ac:dyDescent="0.2">
      <c r="A3984" s="142"/>
      <c r="B3984" s="142"/>
      <c r="C3984" s="142"/>
      <c r="D3984" s="142"/>
      <c r="E3984" s="142"/>
      <c r="F3984" s="142"/>
      <c r="G3984" s="142"/>
      <c r="H3984" s="142"/>
      <c r="I3984" s="142"/>
    </row>
    <row r="3985" spans="1:9" x14ac:dyDescent="0.2">
      <c r="A3985" s="142"/>
      <c r="B3985" s="142"/>
      <c r="C3985" s="142"/>
      <c r="D3985" s="142"/>
      <c r="E3985" s="142"/>
      <c r="F3985" s="142"/>
      <c r="G3985" s="142"/>
      <c r="H3985" s="142"/>
      <c r="I3985" s="142"/>
    </row>
    <row r="3986" spans="1:9" x14ac:dyDescent="0.2">
      <c r="A3986" s="142"/>
      <c r="B3986" s="142"/>
      <c r="C3986" s="142"/>
      <c r="D3986" s="142"/>
      <c r="E3986" s="142"/>
      <c r="F3986" s="142"/>
      <c r="G3986" s="142"/>
      <c r="H3986" s="142"/>
      <c r="I3986" s="142"/>
    </row>
    <row r="3987" spans="1:9" x14ac:dyDescent="0.2">
      <c r="A3987" s="142"/>
      <c r="B3987" s="142"/>
      <c r="C3987" s="142"/>
      <c r="D3987" s="142"/>
      <c r="E3987" s="142"/>
      <c r="F3987" s="142"/>
      <c r="G3987" s="142"/>
      <c r="H3987" s="142"/>
      <c r="I3987" s="142"/>
    </row>
    <row r="3988" spans="1:9" x14ac:dyDescent="0.2">
      <c r="A3988" s="142"/>
      <c r="B3988" s="142"/>
      <c r="C3988" s="142"/>
      <c r="D3988" s="142"/>
      <c r="E3988" s="142"/>
      <c r="F3988" s="142"/>
      <c r="G3988" s="142"/>
      <c r="H3988" s="142"/>
      <c r="I3988" s="142"/>
    </row>
    <row r="3989" spans="1:9" x14ac:dyDescent="0.2">
      <c r="A3989" s="142"/>
      <c r="B3989" s="142"/>
      <c r="C3989" s="142"/>
      <c r="D3989" s="142"/>
      <c r="E3989" s="142"/>
      <c r="F3989" s="142"/>
      <c r="G3989" s="142"/>
      <c r="H3989" s="142"/>
      <c r="I3989" s="142"/>
    </row>
    <row r="3990" spans="1:9" x14ac:dyDescent="0.2">
      <c r="A3990" s="142"/>
      <c r="B3990" s="142"/>
      <c r="C3990" s="142"/>
      <c r="D3990" s="142"/>
      <c r="E3990" s="142"/>
      <c r="F3990" s="142"/>
      <c r="G3990" s="142"/>
      <c r="H3990" s="142"/>
      <c r="I3990" s="142"/>
    </row>
    <row r="3991" spans="1:9" x14ac:dyDescent="0.2">
      <c r="A3991" s="142"/>
      <c r="B3991" s="142"/>
      <c r="C3991" s="142"/>
      <c r="D3991" s="142"/>
      <c r="E3991" s="142"/>
      <c r="F3991" s="142"/>
      <c r="G3991" s="142"/>
      <c r="H3991" s="142"/>
      <c r="I3991" s="142"/>
    </row>
    <row r="3992" spans="1:9" x14ac:dyDescent="0.2">
      <c r="A3992" s="142"/>
      <c r="B3992" s="142"/>
      <c r="C3992" s="142"/>
      <c r="D3992" s="142"/>
      <c r="E3992" s="142"/>
      <c r="F3992" s="142"/>
      <c r="G3992" s="142"/>
      <c r="H3992" s="142"/>
      <c r="I3992" s="142"/>
    </row>
    <row r="3993" spans="1:9" x14ac:dyDescent="0.2">
      <c r="A3993" s="142"/>
      <c r="B3993" s="142"/>
      <c r="C3993" s="142"/>
      <c r="D3993" s="142"/>
      <c r="E3993" s="142"/>
      <c r="F3993" s="142"/>
      <c r="G3993" s="142"/>
      <c r="H3993" s="142"/>
      <c r="I3993" s="142"/>
    </row>
    <row r="3994" spans="1:9" x14ac:dyDescent="0.2">
      <c r="A3994" s="142"/>
      <c r="B3994" s="142"/>
      <c r="C3994" s="142"/>
      <c r="D3994" s="142"/>
      <c r="E3994" s="142"/>
      <c r="F3994" s="142"/>
      <c r="G3994" s="142"/>
      <c r="H3994" s="142"/>
      <c r="I3994" s="142"/>
    </row>
    <row r="3995" spans="1:9" x14ac:dyDescent="0.2">
      <c r="A3995" s="142"/>
      <c r="B3995" s="142"/>
      <c r="C3995" s="142"/>
      <c r="D3995" s="142"/>
      <c r="E3995" s="142"/>
      <c r="F3995" s="142"/>
      <c r="G3995" s="142"/>
      <c r="H3995" s="142"/>
      <c r="I3995" s="142"/>
    </row>
    <row r="3996" spans="1:9" x14ac:dyDescent="0.2">
      <c r="A3996" s="142"/>
      <c r="B3996" s="142"/>
      <c r="C3996" s="142"/>
      <c r="D3996" s="142"/>
      <c r="E3996" s="142"/>
      <c r="F3996" s="142"/>
      <c r="G3996" s="142"/>
      <c r="H3996" s="142"/>
      <c r="I3996" s="142"/>
    </row>
    <row r="3997" spans="1:9" x14ac:dyDescent="0.2">
      <c r="A3997" s="142"/>
      <c r="B3997" s="142"/>
      <c r="C3997" s="142"/>
      <c r="D3997" s="142"/>
      <c r="E3997" s="142"/>
      <c r="F3997" s="142"/>
      <c r="G3997" s="142"/>
      <c r="H3997" s="142"/>
      <c r="I3997" s="142"/>
    </row>
    <row r="3998" spans="1:9" x14ac:dyDescent="0.2">
      <c r="A3998" s="142"/>
      <c r="B3998" s="142"/>
      <c r="C3998" s="142"/>
      <c r="D3998" s="142"/>
      <c r="E3998" s="142"/>
      <c r="F3998" s="142"/>
      <c r="G3998" s="142"/>
      <c r="H3998" s="142"/>
      <c r="I3998" s="142"/>
    </row>
    <row r="3999" spans="1:9" x14ac:dyDescent="0.2">
      <c r="A3999" s="142"/>
      <c r="B3999" s="142"/>
      <c r="C3999" s="142"/>
      <c r="D3999" s="142"/>
      <c r="E3999" s="142"/>
      <c r="F3999" s="142"/>
      <c r="G3999" s="142"/>
      <c r="H3999" s="142"/>
      <c r="I3999" s="142"/>
    </row>
    <row r="4000" spans="1:9" x14ac:dyDescent="0.2">
      <c r="A4000" s="142"/>
      <c r="B4000" s="142"/>
      <c r="C4000" s="142"/>
      <c r="D4000" s="142"/>
      <c r="E4000" s="142"/>
      <c r="F4000" s="142"/>
      <c r="G4000" s="142"/>
      <c r="H4000" s="142"/>
      <c r="I4000" s="142"/>
    </row>
    <row r="4001" spans="1:9" x14ac:dyDescent="0.2">
      <c r="A4001" s="142"/>
      <c r="B4001" s="142"/>
      <c r="C4001" s="142"/>
      <c r="D4001" s="142"/>
      <c r="E4001" s="142"/>
      <c r="F4001" s="142"/>
      <c r="G4001" s="142"/>
      <c r="H4001" s="142"/>
      <c r="I4001" s="142"/>
    </row>
    <row r="4002" spans="1:9" x14ac:dyDescent="0.2">
      <c r="A4002" s="142"/>
      <c r="B4002" s="142"/>
      <c r="C4002" s="142"/>
      <c r="D4002" s="142"/>
      <c r="E4002" s="142"/>
      <c r="F4002" s="142"/>
      <c r="G4002" s="142"/>
      <c r="H4002" s="142"/>
      <c r="I4002" s="142"/>
    </row>
    <row r="4003" spans="1:9" x14ac:dyDescent="0.2">
      <c r="A4003" s="142"/>
      <c r="B4003" s="142"/>
      <c r="C4003" s="142"/>
      <c r="D4003" s="142"/>
      <c r="E4003" s="142"/>
      <c r="F4003" s="142"/>
      <c r="G4003" s="142"/>
      <c r="H4003" s="142"/>
      <c r="I4003" s="142"/>
    </row>
    <row r="4004" spans="1:9" x14ac:dyDescent="0.2">
      <c r="A4004" s="142"/>
      <c r="B4004" s="142"/>
      <c r="C4004" s="142"/>
      <c r="D4004" s="142"/>
      <c r="E4004" s="142"/>
      <c r="F4004" s="142"/>
      <c r="G4004" s="142"/>
      <c r="H4004" s="142"/>
      <c r="I4004" s="142"/>
    </row>
    <row r="4005" spans="1:9" x14ac:dyDescent="0.2">
      <c r="A4005" s="142"/>
      <c r="B4005" s="142"/>
      <c r="C4005" s="142"/>
      <c r="D4005" s="142"/>
      <c r="E4005" s="142"/>
      <c r="F4005" s="142"/>
      <c r="G4005" s="142"/>
      <c r="H4005" s="142"/>
      <c r="I4005" s="142"/>
    </row>
    <row r="4006" spans="1:9" x14ac:dyDescent="0.2">
      <c r="A4006" s="142"/>
      <c r="B4006" s="142"/>
      <c r="C4006" s="142"/>
      <c r="D4006" s="142"/>
      <c r="E4006" s="142"/>
      <c r="F4006" s="142"/>
      <c r="G4006" s="142"/>
      <c r="H4006" s="142"/>
      <c r="I4006" s="142"/>
    </row>
    <row r="4007" spans="1:9" x14ac:dyDescent="0.2">
      <c r="A4007" s="142"/>
      <c r="B4007" s="142"/>
      <c r="C4007" s="142"/>
      <c r="D4007" s="142"/>
      <c r="E4007" s="142"/>
      <c r="F4007" s="142"/>
      <c r="G4007" s="142"/>
      <c r="H4007" s="142"/>
      <c r="I4007" s="142"/>
    </row>
    <row r="4008" spans="1:9" x14ac:dyDescent="0.2">
      <c r="A4008" s="142"/>
      <c r="B4008" s="142"/>
      <c r="C4008" s="142"/>
      <c r="D4008" s="142"/>
      <c r="E4008" s="142"/>
      <c r="F4008" s="142"/>
      <c r="G4008" s="142"/>
      <c r="H4008" s="142"/>
      <c r="I4008" s="142"/>
    </row>
    <row r="4009" spans="1:9" x14ac:dyDescent="0.2">
      <c r="A4009" s="142"/>
      <c r="B4009" s="142"/>
      <c r="C4009" s="142"/>
      <c r="D4009" s="142"/>
      <c r="E4009" s="142"/>
      <c r="F4009" s="142"/>
      <c r="G4009" s="142"/>
      <c r="H4009" s="142"/>
      <c r="I4009" s="142"/>
    </row>
    <row r="4010" spans="1:9" x14ac:dyDescent="0.2">
      <c r="A4010" s="142"/>
      <c r="B4010" s="142"/>
      <c r="C4010" s="142"/>
      <c r="D4010" s="142"/>
      <c r="E4010" s="142"/>
      <c r="F4010" s="142"/>
      <c r="G4010" s="142"/>
      <c r="H4010" s="142"/>
      <c r="I4010" s="142"/>
    </row>
    <row r="4011" spans="1:9" x14ac:dyDescent="0.2">
      <c r="A4011" s="142"/>
      <c r="B4011" s="142"/>
      <c r="C4011" s="142"/>
      <c r="D4011" s="142"/>
      <c r="E4011" s="142"/>
      <c r="F4011" s="142"/>
      <c r="G4011" s="142"/>
      <c r="H4011" s="142"/>
      <c r="I4011" s="142"/>
    </row>
    <row r="4012" spans="1:9" x14ac:dyDescent="0.2">
      <c r="A4012" s="142"/>
      <c r="B4012" s="142"/>
      <c r="C4012" s="142"/>
      <c r="D4012" s="142"/>
      <c r="E4012" s="142"/>
      <c r="F4012" s="142"/>
      <c r="G4012" s="142"/>
      <c r="H4012" s="142"/>
      <c r="I4012" s="142"/>
    </row>
    <row r="4013" spans="1:9" x14ac:dyDescent="0.2">
      <c r="A4013" s="142"/>
      <c r="B4013" s="142"/>
      <c r="C4013" s="142"/>
      <c r="D4013" s="142"/>
      <c r="E4013" s="142"/>
      <c r="F4013" s="142"/>
      <c r="G4013" s="142"/>
      <c r="H4013" s="142"/>
      <c r="I4013" s="142"/>
    </row>
    <row r="4014" spans="1:9" x14ac:dyDescent="0.2">
      <c r="A4014" s="142"/>
      <c r="B4014" s="142"/>
      <c r="C4014" s="142"/>
      <c r="D4014" s="142"/>
      <c r="E4014" s="142"/>
      <c r="F4014" s="142"/>
      <c r="G4014" s="142"/>
      <c r="H4014" s="142"/>
      <c r="I4014" s="142"/>
    </row>
    <row r="4015" spans="1:9" x14ac:dyDescent="0.2">
      <c r="A4015" s="142"/>
      <c r="B4015" s="142"/>
      <c r="C4015" s="142"/>
      <c r="D4015" s="142"/>
      <c r="E4015" s="142"/>
      <c r="F4015" s="142"/>
      <c r="G4015" s="142"/>
      <c r="H4015" s="142"/>
      <c r="I4015" s="142"/>
    </row>
    <row r="4016" spans="1:9" x14ac:dyDescent="0.2">
      <c r="A4016" s="142"/>
      <c r="B4016" s="142"/>
      <c r="C4016" s="142"/>
      <c r="D4016" s="142"/>
      <c r="E4016" s="142"/>
      <c r="F4016" s="142"/>
      <c r="G4016" s="142"/>
      <c r="H4016" s="142"/>
      <c r="I4016" s="142"/>
    </row>
    <row r="4017" spans="1:9" x14ac:dyDescent="0.2">
      <c r="A4017" s="142"/>
      <c r="B4017" s="142"/>
      <c r="C4017" s="142"/>
      <c r="D4017" s="142"/>
      <c r="E4017" s="142"/>
      <c r="F4017" s="142"/>
      <c r="G4017" s="142"/>
      <c r="H4017" s="142"/>
      <c r="I4017" s="142"/>
    </row>
    <row r="4018" spans="1:9" x14ac:dyDescent="0.2">
      <c r="A4018" s="142"/>
      <c r="B4018" s="142"/>
      <c r="C4018" s="142"/>
      <c r="D4018" s="142"/>
      <c r="E4018" s="142"/>
      <c r="F4018" s="142"/>
      <c r="G4018" s="142"/>
      <c r="H4018" s="142"/>
      <c r="I4018" s="142"/>
    </row>
    <row r="4019" spans="1:9" x14ac:dyDescent="0.2">
      <c r="A4019" s="142"/>
      <c r="B4019" s="142"/>
      <c r="C4019" s="142"/>
      <c r="D4019" s="142"/>
      <c r="E4019" s="142"/>
      <c r="F4019" s="142"/>
      <c r="G4019" s="142"/>
      <c r="H4019" s="142"/>
      <c r="I4019" s="142"/>
    </row>
    <row r="4020" spans="1:9" x14ac:dyDescent="0.2">
      <c r="A4020" s="142"/>
      <c r="B4020" s="142"/>
      <c r="C4020" s="142"/>
      <c r="D4020" s="142"/>
      <c r="E4020" s="142"/>
      <c r="F4020" s="142"/>
      <c r="G4020" s="142"/>
      <c r="H4020" s="142"/>
      <c r="I4020" s="142"/>
    </row>
    <row r="4021" spans="1:9" x14ac:dyDescent="0.2">
      <c r="A4021" s="142"/>
      <c r="B4021" s="142"/>
      <c r="C4021" s="142"/>
      <c r="D4021" s="142"/>
      <c r="E4021" s="142"/>
      <c r="F4021" s="142"/>
      <c r="G4021" s="142"/>
      <c r="H4021" s="142"/>
      <c r="I4021" s="142"/>
    </row>
    <row r="4022" spans="1:9" x14ac:dyDescent="0.2">
      <c r="A4022" s="142"/>
      <c r="B4022" s="142"/>
      <c r="C4022" s="142"/>
      <c r="D4022" s="142"/>
      <c r="E4022" s="142"/>
      <c r="F4022" s="142"/>
      <c r="G4022" s="142"/>
      <c r="H4022" s="142"/>
      <c r="I4022" s="142"/>
    </row>
    <row r="4023" spans="1:9" x14ac:dyDescent="0.2">
      <c r="A4023" s="142"/>
      <c r="B4023" s="142"/>
      <c r="C4023" s="142"/>
      <c r="D4023" s="142"/>
      <c r="E4023" s="142"/>
      <c r="F4023" s="142"/>
      <c r="G4023" s="142"/>
      <c r="H4023" s="142"/>
      <c r="I4023" s="142"/>
    </row>
    <row r="4024" spans="1:9" x14ac:dyDescent="0.2">
      <c r="A4024" s="142"/>
      <c r="B4024" s="142"/>
      <c r="C4024" s="142"/>
      <c r="D4024" s="142"/>
      <c r="E4024" s="142"/>
      <c r="F4024" s="142"/>
      <c r="G4024" s="142"/>
      <c r="H4024" s="142"/>
      <c r="I4024" s="142"/>
    </row>
    <row r="4025" spans="1:9" x14ac:dyDescent="0.2">
      <c r="A4025" s="142"/>
      <c r="B4025" s="142"/>
      <c r="C4025" s="142"/>
      <c r="D4025" s="142"/>
      <c r="E4025" s="142"/>
      <c r="F4025" s="142"/>
      <c r="G4025" s="142"/>
      <c r="H4025" s="142"/>
      <c r="I4025" s="142"/>
    </row>
    <row r="4026" spans="1:9" x14ac:dyDescent="0.2">
      <c r="A4026" s="142"/>
      <c r="B4026" s="142"/>
      <c r="C4026" s="142"/>
      <c r="D4026" s="142"/>
      <c r="E4026" s="142"/>
      <c r="F4026" s="142"/>
      <c r="G4026" s="142"/>
      <c r="H4026" s="142"/>
      <c r="I4026" s="142"/>
    </row>
    <row r="4027" spans="1:9" x14ac:dyDescent="0.2">
      <c r="A4027" s="142"/>
      <c r="B4027" s="142"/>
      <c r="C4027" s="142"/>
      <c r="D4027" s="142"/>
      <c r="E4027" s="142"/>
      <c r="F4027" s="142"/>
      <c r="G4027" s="142"/>
      <c r="H4027" s="142"/>
      <c r="I4027" s="142"/>
    </row>
    <row r="4028" spans="1:9" x14ac:dyDescent="0.2">
      <c r="A4028" s="142"/>
      <c r="B4028" s="142"/>
      <c r="C4028" s="142"/>
      <c r="D4028" s="142"/>
      <c r="E4028" s="142"/>
      <c r="F4028" s="142"/>
      <c r="G4028" s="142"/>
      <c r="H4028" s="142"/>
      <c r="I4028" s="142"/>
    </row>
    <row r="4029" spans="1:9" x14ac:dyDescent="0.2">
      <c r="A4029" s="142"/>
      <c r="B4029" s="142"/>
      <c r="C4029" s="142"/>
      <c r="D4029" s="142"/>
      <c r="E4029" s="142"/>
      <c r="F4029" s="142"/>
      <c r="G4029" s="142"/>
      <c r="H4029" s="142"/>
      <c r="I4029" s="142"/>
    </row>
    <row r="4030" spans="1:9" x14ac:dyDescent="0.2">
      <c r="A4030" s="142"/>
      <c r="B4030" s="142"/>
      <c r="C4030" s="142"/>
      <c r="D4030" s="142"/>
      <c r="E4030" s="142"/>
      <c r="F4030" s="142"/>
      <c r="G4030" s="142"/>
      <c r="H4030" s="142"/>
      <c r="I4030" s="142"/>
    </row>
    <row r="4031" spans="1:9" x14ac:dyDescent="0.2">
      <c r="A4031" s="142"/>
      <c r="B4031" s="142"/>
      <c r="C4031" s="142"/>
      <c r="D4031" s="142"/>
      <c r="E4031" s="142"/>
      <c r="F4031" s="142"/>
      <c r="G4031" s="142"/>
      <c r="H4031" s="142"/>
      <c r="I4031" s="142"/>
    </row>
    <row r="4032" spans="1:9" x14ac:dyDescent="0.2">
      <c r="A4032" s="142"/>
      <c r="B4032" s="142"/>
      <c r="C4032" s="142"/>
      <c r="D4032" s="142"/>
      <c r="E4032" s="142"/>
      <c r="F4032" s="142"/>
      <c r="G4032" s="142"/>
      <c r="H4032" s="142"/>
      <c r="I4032" s="142"/>
    </row>
    <row r="4033" spans="1:9" x14ac:dyDescent="0.2">
      <c r="A4033" s="142"/>
      <c r="B4033" s="142"/>
      <c r="C4033" s="142"/>
      <c r="D4033" s="142"/>
      <c r="E4033" s="142"/>
      <c r="F4033" s="142"/>
      <c r="G4033" s="142"/>
      <c r="H4033" s="142"/>
      <c r="I4033" s="142"/>
    </row>
    <row r="4034" spans="1:9" x14ac:dyDescent="0.2">
      <c r="A4034" s="142"/>
      <c r="B4034" s="142"/>
      <c r="C4034" s="142"/>
      <c r="D4034" s="142"/>
      <c r="E4034" s="142"/>
      <c r="F4034" s="142"/>
      <c r="G4034" s="142"/>
      <c r="H4034" s="142"/>
      <c r="I4034" s="142"/>
    </row>
    <row r="4035" spans="1:9" x14ac:dyDescent="0.2">
      <c r="A4035" s="142"/>
      <c r="B4035" s="142"/>
      <c r="C4035" s="142"/>
      <c r="D4035" s="142"/>
      <c r="E4035" s="142"/>
      <c r="F4035" s="142"/>
      <c r="G4035" s="142"/>
      <c r="H4035" s="142"/>
      <c r="I4035" s="142"/>
    </row>
    <row r="4036" spans="1:9" x14ac:dyDescent="0.2">
      <c r="A4036" s="142"/>
      <c r="B4036" s="142"/>
      <c r="C4036" s="142"/>
      <c r="D4036" s="142"/>
      <c r="E4036" s="142"/>
      <c r="F4036" s="142"/>
      <c r="G4036" s="142"/>
      <c r="H4036" s="142"/>
      <c r="I4036" s="142"/>
    </row>
    <row r="4037" spans="1:9" x14ac:dyDescent="0.2">
      <c r="A4037" s="142"/>
      <c r="B4037" s="142"/>
      <c r="C4037" s="142"/>
      <c r="D4037" s="142"/>
      <c r="E4037" s="142"/>
      <c r="F4037" s="142"/>
      <c r="G4037" s="142"/>
      <c r="H4037" s="142"/>
      <c r="I4037" s="142"/>
    </row>
    <row r="4038" spans="1:9" x14ac:dyDescent="0.2">
      <c r="A4038" s="142"/>
      <c r="B4038" s="142"/>
      <c r="C4038" s="142"/>
      <c r="D4038" s="142"/>
      <c r="E4038" s="142"/>
      <c r="F4038" s="142"/>
      <c r="G4038" s="142"/>
      <c r="H4038" s="142"/>
      <c r="I4038" s="142"/>
    </row>
    <row r="4039" spans="1:9" x14ac:dyDescent="0.2">
      <c r="A4039" s="142"/>
      <c r="B4039" s="142"/>
      <c r="C4039" s="142"/>
      <c r="D4039" s="142"/>
      <c r="E4039" s="142"/>
      <c r="F4039" s="142"/>
      <c r="G4039" s="142"/>
      <c r="H4039" s="142"/>
      <c r="I4039" s="142"/>
    </row>
    <row r="4040" spans="1:9" x14ac:dyDescent="0.2">
      <c r="A4040" s="142"/>
      <c r="B4040" s="142"/>
      <c r="C4040" s="142"/>
      <c r="D4040" s="142"/>
      <c r="E4040" s="142"/>
      <c r="F4040" s="142"/>
      <c r="G4040" s="142"/>
      <c r="H4040" s="142"/>
      <c r="I4040" s="142"/>
    </row>
    <row r="4041" spans="1:9" x14ac:dyDescent="0.2">
      <c r="A4041" s="142"/>
      <c r="B4041" s="142"/>
      <c r="C4041" s="142"/>
      <c r="D4041" s="142"/>
      <c r="E4041" s="142"/>
      <c r="F4041" s="142"/>
      <c r="G4041" s="142"/>
      <c r="H4041" s="142"/>
      <c r="I4041" s="142"/>
    </row>
    <row r="4042" spans="1:9" x14ac:dyDescent="0.2">
      <c r="A4042" s="142"/>
      <c r="B4042" s="142"/>
      <c r="C4042" s="142"/>
      <c r="D4042" s="142"/>
      <c r="E4042" s="142"/>
      <c r="F4042" s="142"/>
      <c r="G4042" s="142"/>
      <c r="H4042" s="142"/>
      <c r="I4042" s="142"/>
    </row>
    <row r="4043" spans="1:9" x14ac:dyDescent="0.2">
      <c r="A4043" s="142"/>
      <c r="B4043" s="142"/>
      <c r="C4043" s="142"/>
      <c r="D4043" s="142"/>
      <c r="E4043" s="142"/>
      <c r="F4043" s="142"/>
      <c r="G4043" s="142"/>
      <c r="H4043" s="142"/>
      <c r="I4043" s="142"/>
    </row>
    <row r="4044" spans="1:9" x14ac:dyDescent="0.2">
      <c r="A4044" s="142"/>
      <c r="B4044" s="142"/>
      <c r="C4044" s="142"/>
      <c r="D4044" s="142"/>
      <c r="E4044" s="142"/>
      <c r="F4044" s="142"/>
      <c r="G4044" s="142"/>
      <c r="H4044" s="142"/>
      <c r="I4044" s="142"/>
    </row>
    <row r="4045" spans="1:9" x14ac:dyDescent="0.2">
      <c r="A4045" s="142"/>
      <c r="B4045" s="142"/>
      <c r="C4045" s="142"/>
      <c r="D4045" s="142"/>
      <c r="E4045" s="142"/>
      <c r="F4045" s="142"/>
      <c r="G4045" s="142"/>
      <c r="H4045" s="142"/>
      <c r="I4045" s="142"/>
    </row>
    <row r="4046" spans="1:9" x14ac:dyDescent="0.2">
      <c r="A4046" s="142"/>
      <c r="B4046" s="142"/>
      <c r="C4046" s="142"/>
      <c r="D4046" s="142"/>
      <c r="E4046" s="142"/>
      <c r="F4046" s="142"/>
      <c r="G4046" s="142"/>
      <c r="H4046" s="142"/>
      <c r="I4046" s="142"/>
    </row>
    <row r="4047" spans="1:9" x14ac:dyDescent="0.2">
      <c r="A4047" s="142"/>
      <c r="B4047" s="142"/>
      <c r="C4047" s="142"/>
      <c r="D4047" s="142"/>
      <c r="E4047" s="142"/>
      <c r="F4047" s="142"/>
      <c r="G4047" s="142"/>
      <c r="H4047" s="142"/>
      <c r="I4047" s="142"/>
    </row>
    <row r="4048" spans="1:9" x14ac:dyDescent="0.2">
      <c r="A4048" s="142"/>
      <c r="B4048" s="142"/>
      <c r="C4048" s="142"/>
      <c r="D4048" s="142"/>
      <c r="E4048" s="142"/>
      <c r="F4048" s="142"/>
      <c r="G4048" s="142"/>
      <c r="H4048" s="142"/>
      <c r="I4048" s="142"/>
    </row>
    <row r="4049" spans="1:9" x14ac:dyDescent="0.2">
      <c r="A4049" s="142"/>
      <c r="B4049" s="142"/>
      <c r="C4049" s="142"/>
      <c r="D4049" s="142"/>
      <c r="E4049" s="142"/>
      <c r="F4049" s="142"/>
      <c r="G4049" s="142"/>
      <c r="H4049" s="142"/>
      <c r="I4049" s="142"/>
    </row>
    <row r="4050" spans="1:9" x14ac:dyDescent="0.2">
      <c r="A4050" s="142"/>
      <c r="B4050" s="142"/>
      <c r="C4050" s="142"/>
      <c r="D4050" s="142"/>
      <c r="E4050" s="142"/>
      <c r="F4050" s="142"/>
      <c r="G4050" s="142"/>
      <c r="H4050" s="142"/>
      <c r="I4050" s="142"/>
    </row>
    <row r="4051" spans="1:9" x14ac:dyDescent="0.2">
      <c r="A4051" s="142"/>
      <c r="B4051" s="142"/>
      <c r="C4051" s="142"/>
      <c r="D4051" s="142"/>
      <c r="E4051" s="142"/>
      <c r="F4051" s="142"/>
      <c r="G4051" s="142"/>
      <c r="H4051" s="142"/>
      <c r="I4051" s="142"/>
    </row>
    <row r="4052" spans="1:9" x14ac:dyDescent="0.2">
      <c r="A4052" s="142"/>
      <c r="B4052" s="142"/>
      <c r="C4052" s="142"/>
      <c r="D4052" s="142"/>
      <c r="E4052" s="142"/>
      <c r="F4052" s="142"/>
      <c r="G4052" s="142"/>
      <c r="H4052" s="142"/>
      <c r="I4052" s="142"/>
    </row>
    <row r="4053" spans="1:9" x14ac:dyDescent="0.2">
      <c r="A4053" s="142"/>
      <c r="B4053" s="142"/>
      <c r="C4053" s="142"/>
      <c r="D4053" s="142"/>
      <c r="E4053" s="142"/>
      <c r="F4053" s="142"/>
      <c r="G4053" s="142"/>
      <c r="H4053" s="142"/>
      <c r="I4053" s="142"/>
    </row>
    <row r="4054" spans="1:9" x14ac:dyDescent="0.2">
      <c r="A4054" s="142"/>
      <c r="B4054" s="142"/>
      <c r="C4054" s="142"/>
      <c r="D4054" s="142"/>
      <c r="E4054" s="142"/>
      <c r="F4054" s="142"/>
      <c r="G4054" s="142"/>
      <c r="H4054" s="142"/>
      <c r="I4054" s="142"/>
    </row>
    <row r="4055" spans="1:9" x14ac:dyDescent="0.2">
      <c r="A4055" s="142"/>
      <c r="B4055" s="142"/>
      <c r="C4055" s="142"/>
      <c r="D4055" s="142"/>
      <c r="E4055" s="142"/>
      <c r="F4055" s="142"/>
      <c r="G4055" s="142"/>
      <c r="H4055" s="142"/>
      <c r="I4055" s="142"/>
    </row>
    <row r="4056" spans="1:9" x14ac:dyDescent="0.2">
      <c r="A4056" s="142"/>
      <c r="B4056" s="142"/>
      <c r="C4056" s="142"/>
      <c r="D4056" s="142"/>
      <c r="E4056" s="142"/>
      <c r="F4056" s="142"/>
      <c r="G4056" s="142"/>
      <c r="H4056" s="142"/>
      <c r="I4056" s="142"/>
    </row>
    <row r="4057" spans="1:9" x14ac:dyDescent="0.2">
      <c r="A4057" s="142"/>
      <c r="B4057" s="142"/>
      <c r="C4057" s="142"/>
      <c r="D4057" s="142"/>
      <c r="E4057" s="142"/>
      <c r="F4057" s="142"/>
      <c r="G4057" s="142"/>
      <c r="H4057" s="142"/>
      <c r="I4057" s="142"/>
    </row>
    <row r="4058" spans="1:9" x14ac:dyDescent="0.2">
      <c r="A4058" s="142"/>
      <c r="B4058" s="142"/>
      <c r="C4058" s="142"/>
      <c r="D4058" s="142"/>
      <c r="E4058" s="142"/>
      <c r="F4058" s="142"/>
      <c r="G4058" s="142"/>
      <c r="H4058" s="142"/>
      <c r="I4058" s="142"/>
    </row>
    <row r="4059" spans="1:9" x14ac:dyDescent="0.2">
      <c r="A4059" s="142"/>
      <c r="B4059" s="142"/>
      <c r="C4059" s="142"/>
      <c r="D4059" s="142"/>
      <c r="E4059" s="142"/>
      <c r="F4059" s="142"/>
      <c r="G4059" s="142"/>
      <c r="H4059" s="142"/>
      <c r="I4059" s="142"/>
    </row>
    <row r="4060" spans="1:9" x14ac:dyDescent="0.2">
      <c r="A4060" s="142"/>
      <c r="B4060" s="142"/>
      <c r="C4060" s="142"/>
      <c r="D4060" s="142"/>
      <c r="E4060" s="142"/>
      <c r="F4060" s="142"/>
      <c r="G4060" s="142"/>
      <c r="H4060" s="142"/>
      <c r="I4060" s="142"/>
    </row>
    <row r="4061" spans="1:9" x14ac:dyDescent="0.2">
      <c r="A4061" s="142"/>
      <c r="B4061" s="142"/>
      <c r="C4061" s="142"/>
      <c r="D4061" s="142"/>
      <c r="E4061" s="142"/>
      <c r="F4061" s="142"/>
      <c r="G4061" s="142"/>
      <c r="H4061" s="142"/>
      <c r="I4061" s="142"/>
    </row>
    <row r="4062" spans="1:9" x14ac:dyDescent="0.2">
      <c r="A4062" s="142"/>
      <c r="B4062" s="142"/>
      <c r="C4062" s="142"/>
      <c r="D4062" s="142"/>
      <c r="E4062" s="142"/>
      <c r="F4062" s="142"/>
      <c r="G4062" s="142"/>
      <c r="H4062" s="142"/>
      <c r="I4062" s="142"/>
    </row>
    <row r="4063" spans="1:9" x14ac:dyDescent="0.2">
      <c r="A4063" s="142"/>
      <c r="B4063" s="142"/>
      <c r="C4063" s="142"/>
      <c r="D4063" s="142"/>
      <c r="E4063" s="142"/>
      <c r="F4063" s="142"/>
      <c r="G4063" s="142"/>
      <c r="H4063" s="142"/>
      <c r="I4063" s="142"/>
    </row>
    <row r="4064" spans="1:9" x14ac:dyDescent="0.2">
      <c r="A4064" s="142"/>
      <c r="B4064" s="142"/>
      <c r="C4064" s="142"/>
      <c r="D4064" s="142"/>
      <c r="E4064" s="142"/>
      <c r="F4064" s="142"/>
      <c r="G4064" s="142"/>
      <c r="H4064" s="142"/>
      <c r="I4064" s="142"/>
    </row>
    <row r="4065" spans="1:9" x14ac:dyDescent="0.2">
      <c r="A4065" s="142"/>
      <c r="B4065" s="142"/>
      <c r="C4065" s="142"/>
      <c r="D4065" s="142"/>
      <c r="E4065" s="142"/>
      <c r="F4065" s="142"/>
      <c r="G4065" s="142"/>
      <c r="H4065" s="142"/>
      <c r="I4065" s="142"/>
    </row>
    <row r="4066" spans="1:9" x14ac:dyDescent="0.2">
      <c r="A4066" s="142"/>
      <c r="B4066" s="142"/>
      <c r="C4066" s="142"/>
      <c r="D4066" s="142"/>
      <c r="E4066" s="142"/>
      <c r="F4066" s="142"/>
      <c r="G4066" s="142"/>
      <c r="H4066" s="142"/>
      <c r="I4066" s="142"/>
    </row>
    <row r="4067" spans="1:9" x14ac:dyDescent="0.2">
      <c r="A4067" s="142"/>
      <c r="B4067" s="142"/>
      <c r="C4067" s="142"/>
      <c r="D4067" s="142"/>
      <c r="E4067" s="142"/>
      <c r="F4067" s="142"/>
      <c r="G4067" s="142"/>
      <c r="H4067" s="142"/>
      <c r="I4067" s="142"/>
    </row>
    <row r="4068" spans="1:9" x14ac:dyDescent="0.2">
      <c r="A4068" s="142"/>
      <c r="B4068" s="142"/>
      <c r="C4068" s="142"/>
      <c r="D4068" s="142"/>
      <c r="E4068" s="142"/>
      <c r="F4068" s="142"/>
      <c r="G4068" s="142"/>
      <c r="H4068" s="142"/>
      <c r="I4068" s="142"/>
    </row>
    <row r="4069" spans="1:9" x14ac:dyDescent="0.2">
      <c r="A4069" s="142"/>
      <c r="B4069" s="142"/>
      <c r="C4069" s="142"/>
      <c r="D4069" s="142"/>
      <c r="E4069" s="142"/>
      <c r="F4069" s="142"/>
      <c r="G4069" s="142"/>
      <c r="H4069" s="142"/>
      <c r="I4069" s="142"/>
    </row>
    <row r="4070" spans="1:9" x14ac:dyDescent="0.2">
      <c r="A4070" s="142"/>
      <c r="B4070" s="142"/>
      <c r="C4070" s="142"/>
      <c r="D4070" s="142"/>
      <c r="E4070" s="142"/>
      <c r="F4070" s="142"/>
      <c r="G4070" s="142"/>
      <c r="H4070" s="142"/>
      <c r="I4070" s="142"/>
    </row>
    <row r="4071" spans="1:9" x14ac:dyDescent="0.2">
      <c r="A4071" s="142"/>
      <c r="B4071" s="142"/>
      <c r="C4071" s="142"/>
      <c r="D4071" s="142"/>
      <c r="E4071" s="142"/>
      <c r="F4071" s="142"/>
      <c r="G4071" s="142"/>
      <c r="H4071" s="142"/>
      <c r="I4071" s="142"/>
    </row>
    <row r="4072" spans="1:9" x14ac:dyDescent="0.2">
      <c r="A4072" s="142"/>
      <c r="B4072" s="142"/>
      <c r="C4072" s="142"/>
      <c r="D4072" s="142"/>
      <c r="E4072" s="142"/>
      <c r="F4072" s="142"/>
      <c r="G4072" s="142"/>
      <c r="H4072" s="142"/>
      <c r="I4072" s="142"/>
    </row>
    <row r="4073" spans="1:9" x14ac:dyDescent="0.2">
      <c r="A4073" s="142"/>
      <c r="B4073" s="142"/>
      <c r="C4073" s="142"/>
      <c r="D4073" s="142"/>
      <c r="E4073" s="142"/>
      <c r="F4073" s="142"/>
      <c r="G4073" s="142"/>
      <c r="H4073" s="142"/>
      <c r="I4073" s="142"/>
    </row>
    <row r="4074" spans="1:9" x14ac:dyDescent="0.2">
      <c r="A4074" s="142"/>
      <c r="B4074" s="142"/>
      <c r="C4074" s="142"/>
      <c r="D4074" s="142"/>
      <c r="E4074" s="142"/>
      <c r="F4074" s="142"/>
      <c r="G4074" s="142"/>
      <c r="H4074" s="142"/>
      <c r="I4074" s="142"/>
    </row>
    <row r="4075" spans="1:9" x14ac:dyDescent="0.2">
      <c r="A4075" s="142"/>
      <c r="B4075" s="142"/>
      <c r="C4075" s="142"/>
      <c r="D4075" s="142"/>
      <c r="E4075" s="142"/>
      <c r="F4075" s="142"/>
      <c r="G4075" s="142"/>
      <c r="H4075" s="142"/>
      <c r="I4075" s="142"/>
    </row>
    <row r="4076" spans="1:9" x14ac:dyDescent="0.2">
      <c r="A4076" s="142"/>
      <c r="B4076" s="142"/>
      <c r="C4076" s="142"/>
      <c r="D4076" s="142"/>
      <c r="E4076" s="142"/>
      <c r="F4076" s="142"/>
      <c r="G4076" s="142"/>
      <c r="H4076" s="142"/>
      <c r="I4076" s="142"/>
    </row>
    <row r="4077" spans="1:9" x14ac:dyDescent="0.2">
      <c r="A4077" s="142"/>
      <c r="B4077" s="142"/>
      <c r="C4077" s="142"/>
      <c r="D4077" s="142"/>
      <c r="E4077" s="142"/>
      <c r="F4077" s="142"/>
      <c r="G4077" s="142"/>
      <c r="H4077" s="142"/>
      <c r="I4077" s="142"/>
    </row>
    <row r="4078" spans="1:9" x14ac:dyDescent="0.2">
      <c r="A4078" s="142"/>
      <c r="B4078" s="142"/>
      <c r="C4078" s="142"/>
      <c r="D4078" s="142"/>
      <c r="E4078" s="142"/>
      <c r="F4078" s="142"/>
      <c r="G4078" s="142"/>
      <c r="H4078" s="142"/>
      <c r="I4078" s="142"/>
    </row>
    <row r="4079" spans="1:9" x14ac:dyDescent="0.2">
      <c r="A4079" s="142"/>
      <c r="B4079" s="142"/>
      <c r="C4079" s="142"/>
      <c r="D4079" s="142"/>
      <c r="E4079" s="142"/>
      <c r="F4079" s="142"/>
      <c r="G4079" s="142"/>
      <c r="H4079" s="142"/>
      <c r="I4079" s="142"/>
    </row>
    <row r="4080" spans="1:9" x14ac:dyDescent="0.2">
      <c r="A4080" s="142"/>
      <c r="B4080" s="142"/>
      <c r="C4080" s="142"/>
      <c r="D4080" s="142"/>
      <c r="E4080" s="142"/>
      <c r="F4080" s="142"/>
      <c r="G4080" s="142"/>
      <c r="H4080" s="142"/>
      <c r="I4080" s="142"/>
    </row>
    <row r="4081" spans="1:9" x14ac:dyDescent="0.2">
      <c r="A4081" s="142"/>
      <c r="B4081" s="142"/>
      <c r="C4081" s="142"/>
      <c r="D4081" s="142"/>
      <c r="E4081" s="142"/>
      <c r="F4081" s="142"/>
      <c r="G4081" s="142"/>
      <c r="H4081" s="142"/>
      <c r="I4081" s="142"/>
    </row>
    <row r="4082" spans="1:9" x14ac:dyDescent="0.2">
      <c r="A4082" s="142"/>
      <c r="B4082" s="142"/>
      <c r="C4082" s="142"/>
      <c r="D4082" s="142"/>
      <c r="E4082" s="142"/>
      <c r="F4082" s="142"/>
      <c r="G4082" s="142"/>
      <c r="H4082" s="142"/>
      <c r="I4082" s="142"/>
    </row>
    <row r="4083" spans="1:9" x14ac:dyDescent="0.2">
      <c r="A4083" s="142"/>
      <c r="B4083" s="142"/>
      <c r="C4083" s="142"/>
      <c r="D4083" s="142"/>
      <c r="E4083" s="142"/>
      <c r="F4083" s="142"/>
      <c r="G4083" s="142"/>
      <c r="H4083" s="142"/>
      <c r="I4083" s="142"/>
    </row>
    <row r="4084" spans="1:9" x14ac:dyDescent="0.2">
      <c r="A4084" s="142"/>
      <c r="B4084" s="142"/>
      <c r="C4084" s="142"/>
      <c r="D4084" s="142"/>
      <c r="E4084" s="142"/>
      <c r="F4084" s="142"/>
      <c r="G4084" s="142"/>
      <c r="H4084" s="142"/>
      <c r="I4084" s="142"/>
    </row>
    <row r="4085" spans="1:9" x14ac:dyDescent="0.2">
      <c r="A4085" s="142"/>
      <c r="B4085" s="142"/>
      <c r="C4085" s="142"/>
      <c r="D4085" s="142"/>
      <c r="E4085" s="142"/>
      <c r="F4085" s="142"/>
      <c r="G4085" s="142"/>
      <c r="H4085" s="142"/>
      <c r="I4085" s="142"/>
    </row>
    <row r="4086" spans="1:9" x14ac:dyDescent="0.2">
      <c r="A4086" s="142"/>
      <c r="B4086" s="142"/>
      <c r="C4086" s="142"/>
      <c r="D4086" s="142"/>
      <c r="E4086" s="142"/>
      <c r="F4086" s="142"/>
      <c r="G4086" s="142"/>
      <c r="H4086" s="142"/>
      <c r="I4086" s="142"/>
    </row>
    <row r="4087" spans="1:9" x14ac:dyDescent="0.2">
      <c r="A4087" s="142"/>
      <c r="B4087" s="142"/>
      <c r="C4087" s="142"/>
      <c r="D4087" s="142"/>
      <c r="E4087" s="142"/>
      <c r="F4087" s="142"/>
      <c r="G4087" s="142"/>
      <c r="H4087" s="142"/>
      <c r="I4087" s="142"/>
    </row>
    <row r="4088" spans="1:9" x14ac:dyDescent="0.2">
      <c r="A4088" s="142"/>
      <c r="B4088" s="142"/>
      <c r="C4088" s="142"/>
      <c r="D4088" s="142"/>
      <c r="E4088" s="142"/>
      <c r="F4088" s="142"/>
      <c r="G4088" s="142"/>
      <c r="H4088" s="142"/>
      <c r="I4088" s="142"/>
    </row>
    <row r="4089" spans="1:9" x14ac:dyDescent="0.2">
      <c r="A4089" s="142"/>
      <c r="B4089" s="142"/>
      <c r="C4089" s="142"/>
      <c r="D4089" s="142"/>
      <c r="E4089" s="142"/>
      <c r="F4089" s="142"/>
      <c r="G4089" s="142"/>
      <c r="H4089" s="142"/>
      <c r="I4089" s="142"/>
    </row>
    <row r="4090" spans="1:9" x14ac:dyDescent="0.2">
      <c r="A4090" s="142"/>
      <c r="B4090" s="142"/>
      <c r="C4090" s="142"/>
      <c r="D4090" s="142"/>
      <c r="E4090" s="142"/>
      <c r="F4090" s="142"/>
      <c r="G4090" s="142"/>
      <c r="H4090" s="142"/>
      <c r="I4090" s="142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53"/>
  <sheetViews>
    <sheetView workbookViewId="0">
      <selection activeCell="AE26" sqref="AE26"/>
    </sheetView>
  </sheetViews>
  <sheetFormatPr defaultRowHeight="13.2" x14ac:dyDescent="0.25"/>
  <cols>
    <col min="2" max="2" width="13" customWidth="1"/>
    <col min="5" max="5" width="0" hidden="1" customWidth="1"/>
    <col min="7" max="7" width="0" hidden="1" customWidth="1"/>
    <col min="9" max="9" width="0" hidden="1" customWidth="1"/>
    <col min="11" max="11" width="0" hidden="1" customWidth="1"/>
    <col min="13" max="13" width="0" hidden="1" customWidth="1"/>
    <col min="14" max="14" width="17.33203125" customWidth="1"/>
    <col min="15" max="23" width="0" hidden="1" customWidth="1"/>
  </cols>
  <sheetData>
    <row r="1" spans="1:26" ht="13.8" thickBot="1" x14ac:dyDescent="0.3">
      <c r="A1" s="196" t="s">
        <v>582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7"/>
      <c r="P1" s="197"/>
      <c r="Q1" s="197"/>
      <c r="R1" s="197"/>
      <c r="S1" s="197"/>
      <c r="T1" s="239"/>
      <c r="U1" s="239"/>
      <c r="V1" s="239"/>
      <c r="W1" s="239"/>
      <c r="X1" s="255"/>
      <c r="Y1" s="256"/>
      <c r="Z1" s="256"/>
    </row>
    <row r="2" spans="1:26" ht="13.8" thickBot="1" x14ac:dyDescent="0.3">
      <c r="A2" s="199"/>
      <c r="B2" s="199"/>
      <c r="C2" s="199"/>
      <c r="D2" s="200" t="s">
        <v>66</v>
      </c>
      <c r="E2" s="201"/>
      <c r="F2" s="201"/>
      <c r="G2" s="201"/>
      <c r="H2" s="201"/>
      <c r="I2" s="202"/>
      <c r="J2" s="200" t="s">
        <v>78</v>
      </c>
      <c r="K2" s="201"/>
      <c r="L2" s="201"/>
      <c r="M2" s="201"/>
      <c r="N2" s="201"/>
      <c r="O2" s="202"/>
      <c r="P2" s="200" t="s">
        <v>67</v>
      </c>
      <c r="Q2" s="201"/>
      <c r="R2" s="201"/>
      <c r="S2" s="201"/>
      <c r="T2" s="239" t="s">
        <v>490</v>
      </c>
      <c r="U2" s="239" t="s">
        <v>15</v>
      </c>
      <c r="V2" s="239" t="s">
        <v>16</v>
      </c>
      <c r="W2" s="239"/>
      <c r="X2" s="255"/>
      <c r="Y2" s="256"/>
      <c r="Z2" s="256"/>
    </row>
    <row r="3" spans="1:26" x14ac:dyDescent="0.25">
      <c r="A3" s="205"/>
      <c r="B3" s="205"/>
      <c r="C3" s="205"/>
      <c r="D3" s="206"/>
      <c r="E3" s="207" t="s">
        <v>19</v>
      </c>
      <c r="F3" s="207"/>
      <c r="G3" s="207"/>
      <c r="H3" s="207"/>
      <c r="I3" s="208"/>
      <c r="J3" s="209"/>
      <c r="K3" s="210" t="s">
        <v>19</v>
      </c>
      <c r="L3" s="210"/>
      <c r="M3" s="210"/>
      <c r="N3" s="210"/>
      <c r="O3" s="211"/>
      <c r="P3" s="206"/>
      <c r="Q3" s="207" t="s">
        <v>68</v>
      </c>
      <c r="R3" s="207" t="s">
        <v>68</v>
      </c>
      <c r="S3" s="207" t="s">
        <v>68</v>
      </c>
      <c r="T3" s="239" t="s">
        <v>492</v>
      </c>
      <c r="U3" s="239" t="s">
        <v>24</v>
      </c>
      <c r="V3" s="239" t="s">
        <v>494</v>
      </c>
      <c r="W3" s="239" t="s">
        <v>25</v>
      </c>
      <c r="X3" s="255"/>
      <c r="Y3" s="256"/>
      <c r="Z3" s="256"/>
    </row>
    <row r="4" spans="1:26" x14ac:dyDescent="0.25">
      <c r="A4" s="205"/>
      <c r="B4" s="205"/>
      <c r="C4" s="205"/>
      <c r="D4" s="206" t="s">
        <v>18</v>
      </c>
      <c r="E4" s="207" t="s">
        <v>28</v>
      </c>
      <c r="F4" s="207" t="s">
        <v>20</v>
      </c>
      <c r="G4" s="207" t="s">
        <v>21</v>
      </c>
      <c r="H4" s="207" t="s">
        <v>22</v>
      </c>
      <c r="I4" s="208" t="s">
        <v>23</v>
      </c>
      <c r="J4" s="206" t="s">
        <v>18</v>
      </c>
      <c r="K4" s="207" t="s">
        <v>28</v>
      </c>
      <c r="L4" s="207" t="s">
        <v>20</v>
      </c>
      <c r="M4" s="207" t="s">
        <v>21</v>
      </c>
      <c r="N4" s="207" t="s">
        <v>22</v>
      </c>
      <c r="O4" s="208" t="s">
        <v>23</v>
      </c>
      <c r="P4" s="206" t="s">
        <v>18</v>
      </c>
      <c r="Q4" s="207" t="s">
        <v>20</v>
      </c>
      <c r="R4" s="207" t="s">
        <v>69</v>
      </c>
      <c r="S4" s="207" t="s">
        <v>70</v>
      </c>
      <c r="T4" s="238">
        <v>1.33</v>
      </c>
      <c r="U4" s="238">
        <v>0.6</v>
      </c>
      <c r="V4" s="238">
        <v>0.8</v>
      </c>
      <c r="W4" s="238"/>
      <c r="X4" s="255"/>
      <c r="Y4" s="256"/>
      <c r="Z4" s="256"/>
    </row>
    <row r="5" spans="1:26" x14ac:dyDescent="0.25">
      <c r="A5" s="205" t="s">
        <v>26</v>
      </c>
      <c r="B5" s="205" t="s">
        <v>17</v>
      </c>
      <c r="C5" s="205" t="s">
        <v>27</v>
      </c>
      <c r="D5" s="217"/>
      <c r="E5" s="207"/>
      <c r="F5" s="218"/>
      <c r="G5" s="218"/>
      <c r="H5" s="218"/>
      <c r="I5" s="219"/>
      <c r="J5" s="206"/>
      <c r="K5" s="207"/>
      <c r="L5" s="218"/>
      <c r="M5" s="218"/>
      <c r="N5" s="218"/>
      <c r="O5" s="219"/>
      <c r="P5" s="217">
        <v>1</v>
      </c>
      <c r="Q5" s="218">
        <v>1</v>
      </c>
      <c r="R5" s="218">
        <v>1</v>
      </c>
      <c r="S5" s="218">
        <v>1</v>
      </c>
      <c r="T5" s="239" t="s">
        <v>33</v>
      </c>
      <c r="U5" s="239" t="s">
        <v>34</v>
      </c>
      <c r="V5" s="239" t="s">
        <v>35</v>
      </c>
      <c r="W5" s="239" t="s">
        <v>36</v>
      </c>
      <c r="X5" s="255"/>
      <c r="Y5" s="256"/>
      <c r="Z5" s="256"/>
    </row>
    <row r="6" spans="1:26" ht="13.8" thickBot="1" x14ac:dyDescent="0.3">
      <c r="A6" s="220"/>
      <c r="B6" s="220"/>
      <c r="C6" s="220"/>
      <c r="D6" s="221"/>
      <c r="E6" s="222"/>
      <c r="F6" s="222"/>
      <c r="G6" s="222"/>
      <c r="H6" s="222"/>
      <c r="I6" s="223"/>
      <c r="J6" s="221"/>
      <c r="K6" s="222" t="s">
        <v>30</v>
      </c>
      <c r="L6" s="222"/>
      <c r="M6" s="222"/>
      <c r="N6" s="222"/>
      <c r="O6" s="223"/>
      <c r="P6" s="221"/>
      <c r="Q6" s="222"/>
      <c r="R6" s="222" t="s">
        <v>32</v>
      </c>
      <c r="S6" s="222"/>
      <c r="T6" s="250">
        <v>0</v>
      </c>
      <c r="U6" s="257">
        <v>0</v>
      </c>
      <c r="V6" s="257">
        <v>0</v>
      </c>
      <c r="W6" s="257">
        <v>0</v>
      </c>
      <c r="X6" s="255"/>
      <c r="Y6" s="256"/>
      <c r="Z6" s="256"/>
    </row>
    <row r="7" spans="1:26" x14ac:dyDescent="0.25">
      <c r="A7" s="227" t="s">
        <v>550</v>
      </c>
      <c r="B7" s="228">
        <v>1100.00000000005</v>
      </c>
      <c r="C7" s="228">
        <v>0</v>
      </c>
      <c r="D7" s="228">
        <v>205.22422269722099</v>
      </c>
      <c r="E7" s="228">
        <v>0</v>
      </c>
      <c r="F7" s="228">
        <v>0</v>
      </c>
      <c r="G7" s="228">
        <v>0</v>
      </c>
      <c r="H7" s="228">
        <v>0</v>
      </c>
      <c r="I7" s="228">
        <v>0</v>
      </c>
      <c r="J7" s="229">
        <v>0</v>
      </c>
      <c r="K7" s="229">
        <v>0</v>
      </c>
      <c r="L7" s="229">
        <v>0</v>
      </c>
      <c r="M7" s="229">
        <v>0</v>
      </c>
      <c r="N7" s="229">
        <v>0</v>
      </c>
      <c r="O7" s="229">
        <v>0</v>
      </c>
      <c r="P7" s="229">
        <v>0</v>
      </c>
      <c r="Q7" s="229">
        <v>0</v>
      </c>
      <c r="R7" s="229">
        <v>0</v>
      </c>
      <c r="S7" s="229">
        <v>0</v>
      </c>
      <c r="T7" s="250">
        <f>O7*T4+T6</f>
        <v>0</v>
      </c>
      <c r="U7" s="257">
        <f>M7*U4+U6</f>
        <v>0</v>
      </c>
      <c r="V7" s="257">
        <f>O7*V4+V6</f>
        <v>0</v>
      </c>
      <c r="W7" s="257" t="e">
        <f>((J7-K7-((L7-(N7*S4))*Q4)-(M7*U4)-(O7*V4))+W6)</f>
        <v>#VALUE!</v>
      </c>
      <c r="X7" s="255"/>
      <c r="Y7" s="256"/>
      <c r="Z7" s="256"/>
    </row>
    <row r="8" spans="1:26" x14ac:dyDescent="0.25">
      <c r="A8" s="227" t="s">
        <v>546</v>
      </c>
      <c r="B8" s="228">
        <v>1150.00000000005</v>
      </c>
      <c r="C8" s="228">
        <f t="shared" ref="C8:C39" si="0">B8-B7</f>
        <v>50</v>
      </c>
      <c r="D8" s="228">
        <v>189.81210681198499</v>
      </c>
      <c r="E8" s="228">
        <v>0</v>
      </c>
      <c r="F8" s="228">
        <v>0</v>
      </c>
      <c r="G8" s="228">
        <v>0</v>
      </c>
      <c r="H8" s="228">
        <v>0</v>
      </c>
      <c r="I8" s="228">
        <v>0</v>
      </c>
      <c r="J8" s="229">
        <f t="shared" ref="J8:J39" si="1">AVERAGE(D7:D8)*(C8)/27</f>
        <v>365.77437917519069</v>
      </c>
      <c r="K8" s="229">
        <f t="shared" ref="K8:K39" si="2">AVERAGE(E7:E8)*(C8)/27</f>
        <v>0</v>
      </c>
      <c r="L8" s="229">
        <f t="shared" ref="L8:L39" si="3">AVERAGE(F7:F8)*(C8)/27</f>
        <v>0</v>
      </c>
      <c r="M8" s="229">
        <f t="shared" ref="M8:M39" si="4">AVERAGE(G7:G8)*(C8)/27</f>
        <v>0</v>
      </c>
      <c r="N8" s="229">
        <f t="shared" ref="N8:N39" si="5">AVERAGE(H7:H8)*(C8)/27</f>
        <v>0</v>
      </c>
      <c r="O8" s="229">
        <f t="shared" ref="O8:O39" si="6">AVERAGE(I7:I8)*(C8)/27</f>
        <v>0</v>
      </c>
      <c r="P8" s="229">
        <f>J8*P5+P7</f>
        <v>365.77437917519069</v>
      </c>
      <c r="Q8" s="229">
        <f>(L8-(N8*S5))*Q5+Q7</f>
        <v>0</v>
      </c>
      <c r="R8" s="229">
        <f>M8*R5+R7</f>
        <v>0</v>
      </c>
      <c r="S8" s="229">
        <f>N8*S5+S7</f>
        <v>0</v>
      </c>
      <c r="T8" s="250">
        <f>O8*T4+T7</f>
        <v>0</v>
      </c>
      <c r="U8" s="257">
        <f>M8*U4+U7</f>
        <v>0</v>
      </c>
      <c r="V8" s="257">
        <f>O8*V4+V7</f>
        <v>0</v>
      </c>
      <c r="W8" s="257" t="e">
        <f>((J8-K8-((L8-(N8*S4))*Q4)-(M8*U4)-(O8*V4))+W7)</f>
        <v>#VALUE!</v>
      </c>
      <c r="X8" s="255"/>
      <c r="Y8" s="256"/>
      <c r="Z8" s="256"/>
    </row>
    <row r="9" spans="1:26" x14ac:dyDescent="0.25">
      <c r="A9" s="227" t="s">
        <v>547</v>
      </c>
      <c r="B9" s="228">
        <v>1200.00000000005</v>
      </c>
      <c r="C9" s="228">
        <f t="shared" si="0"/>
        <v>50</v>
      </c>
      <c r="D9" s="228">
        <v>213.447357398516</v>
      </c>
      <c r="E9" s="228">
        <v>0</v>
      </c>
      <c r="F9" s="228">
        <v>0</v>
      </c>
      <c r="G9" s="228">
        <v>0</v>
      </c>
      <c r="H9" s="228">
        <v>0</v>
      </c>
      <c r="I9" s="228">
        <v>0</v>
      </c>
      <c r="J9" s="229">
        <f t="shared" si="1"/>
        <v>373.38839278750095</v>
      </c>
      <c r="K9" s="229">
        <f t="shared" si="2"/>
        <v>0</v>
      </c>
      <c r="L9" s="229">
        <f t="shared" si="3"/>
        <v>0</v>
      </c>
      <c r="M9" s="229">
        <f t="shared" si="4"/>
        <v>0</v>
      </c>
      <c r="N9" s="229">
        <f t="shared" si="5"/>
        <v>0</v>
      </c>
      <c r="O9" s="229">
        <f t="shared" si="6"/>
        <v>0</v>
      </c>
      <c r="P9" s="229">
        <f>J9*P5+P8</f>
        <v>739.16277196269164</v>
      </c>
      <c r="Q9" s="229">
        <f>(L9-(N9*S5))*Q5+Q8</f>
        <v>0</v>
      </c>
      <c r="R9" s="229">
        <f>M9*R5+R8</f>
        <v>0</v>
      </c>
      <c r="S9" s="229">
        <f>N9*S5+S8</f>
        <v>0</v>
      </c>
      <c r="T9" s="251">
        <f>O9*T4+T8</f>
        <v>0</v>
      </c>
      <c r="U9" s="238">
        <f>M9*U4+U8</f>
        <v>0</v>
      </c>
      <c r="V9" s="238">
        <f>O9*V4+V8</f>
        <v>0</v>
      </c>
      <c r="W9" s="238" t="e">
        <f>((J9-K9-((L9-(N9*S4))*Q4)-(M9*U4)-(O9*V4))+W8)</f>
        <v>#VALUE!</v>
      </c>
      <c r="X9" s="255"/>
      <c r="Y9" s="256"/>
      <c r="Z9" s="256"/>
    </row>
    <row r="10" spans="1:26" x14ac:dyDescent="0.25">
      <c r="A10" s="227" t="s">
        <v>548</v>
      </c>
      <c r="B10" s="227">
        <v>1250.00000000005</v>
      </c>
      <c r="C10" s="227">
        <f t="shared" si="0"/>
        <v>50</v>
      </c>
      <c r="D10" s="227">
        <v>213.68974616837701</v>
      </c>
      <c r="E10" s="227">
        <v>0</v>
      </c>
      <c r="F10" s="227">
        <v>0</v>
      </c>
      <c r="G10" s="227">
        <v>0</v>
      </c>
      <c r="H10" s="227">
        <v>0</v>
      </c>
      <c r="I10" s="227">
        <v>0</v>
      </c>
      <c r="J10" s="230">
        <f t="shared" si="1"/>
        <v>395.49731811749348</v>
      </c>
      <c r="K10" s="230">
        <f t="shared" si="2"/>
        <v>0</v>
      </c>
      <c r="L10" s="230">
        <f t="shared" si="3"/>
        <v>0</v>
      </c>
      <c r="M10" s="230">
        <f t="shared" si="4"/>
        <v>0</v>
      </c>
      <c r="N10" s="230">
        <f t="shared" si="5"/>
        <v>0</v>
      </c>
      <c r="O10" s="230">
        <f t="shared" si="6"/>
        <v>0</v>
      </c>
      <c r="P10" s="230">
        <f>J10*P5+P9</f>
        <v>1134.660090080185</v>
      </c>
      <c r="Q10" s="230">
        <f>(L10-(N10*S5))*Q5+Q9</f>
        <v>0</v>
      </c>
      <c r="R10" s="230">
        <f>M10*R5+R9</f>
        <v>0</v>
      </c>
      <c r="S10" s="230">
        <f>N10*S5+S9</f>
        <v>0</v>
      </c>
      <c r="T10" s="251">
        <f>O10*T4+T9</f>
        <v>0</v>
      </c>
      <c r="U10" s="238">
        <f>M10*U4+U9</f>
        <v>0</v>
      </c>
      <c r="V10" s="238">
        <f>O10*V4+V9</f>
        <v>0</v>
      </c>
      <c r="W10" s="238" t="e">
        <f>((J10-K10-((L10-(N10*S4))*Q4)-(M10*U4)-(O10*V4))+W9)</f>
        <v>#VALUE!</v>
      </c>
      <c r="X10" s="255"/>
      <c r="Y10" s="256"/>
      <c r="Z10" s="256"/>
    </row>
    <row r="11" spans="1:26" x14ac:dyDescent="0.25">
      <c r="A11" s="231" t="s">
        <v>551</v>
      </c>
      <c r="B11" s="231">
        <v>1300.00000000005</v>
      </c>
      <c r="C11" s="231">
        <f t="shared" si="0"/>
        <v>50</v>
      </c>
      <c r="D11" s="231">
        <v>206.684353141061</v>
      </c>
      <c r="E11" s="231">
        <v>0</v>
      </c>
      <c r="F11" s="231">
        <v>0</v>
      </c>
      <c r="G11" s="231">
        <v>0</v>
      </c>
      <c r="H11" s="231">
        <v>0</v>
      </c>
      <c r="I11" s="231">
        <v>0</v>
      </c>
      <c r="J11" s="198">
        <f t="shared" si="1"/>
        <v>389.23527713836853</v>
      </c>
      <c r="K11" s="198">
        <f t="shared" si="2"/>
        <v>0</v>
      </c>
      <c r="L11" s="198">
        <f t="shared" si="3"/>
        <v>0</v>
      </c>
      <c r="M11" s="198">
        <f t="shared" si="4"/>
        <v>0</v>
      </c>
      <c r="N11" s="198">
        <f t="shared" si="5"/>
        <v>0</v>
      </c>
      <c r="O11" s="198">
        <f t="shared" si="6"/>
        <v>0</v>
      </c>
      <c r="P11" s="198">
        <f>J11*P5+P10</f>
        <v>1523.8953672185535</v>
      </c>
      <c r="Q11" s="198">
        <f>(L11-(N11*S5))*Q5+Q10</f>
        <v>0</v>
      </c>
      <c r="R11" s="198">
        <f>M11*R5+R10</f>
        <v>0</v>
      </c>
      <c r="S11" s="198">
        <f>N11*S5+S10</f>
        <v>0</v>
      </c>
      <c r="T11" s="251">
        <f>O11*T4+T10</f>
        <v>0</v>
      </c>
      <c r="U11" s="238">
        <f>M11*U4+U10</f>
        <v>0</v>
      </c>
      <c r="V11" s="238">
        <f>O11*V4+V10</f>
        <v>0</v>
      </c>
      <c r="W11" s="238" t="e">
        <f>((J11-K11-((L11-(N11*S4))*Q4)-(M11*U4)-(O11*V4))+W10)</f>
        <v>#VALUE!</v>
      </c>
      <c r="X11" s="255"/>
      <c r="Y11" s="256"/>
      <c r="Z11" s="256"/>
    </row>
    <row r="12" spans="1:26" x14ac:dyDescent="0.25">
      <c r="A12" s="231" t="s">
        <v>552</v>
      </c>
      <c r="B12" s="231">
        <v>1350.00000000005</v>
      </c>
      <c r="C12" s="231">
        <f t="shared" si="0"/>
        <v>50</v>
      </c>
      <c r="D12" s="231">
        <v>166.63279265835399</v>
      </c>
      <c r="E12" s="231">
        <v>0</v>
      </c>
      <c r="F12" s="231">
        <v>0</v>
      </c>
      <c r="G12" s="231">
        <v>0</v>
      </c>
      <c r="H12" s="231">
        <v>0</v>
      </c>
      <c r="I12" s="231">
        <v>0</v>
      </c>
      <c r="J12" s="198">
        <f t="shared" si="1"/>
        <v>345.66402388834723</v>
      </c>
      <c r="K12" s="198">
        <f t="shared" si="2"/>
        <v>0</v>
      </c>
      <c r="L12" s="198">
        <f t="shared" si="3"/>
        <v>0</v>
      </c>
      <c r="M12" s="198">
        <f t="shared" si="4"/>
        <v>0</v>
      </c>
      <c r="N12" s="198">
        <f t="shared" si="5"/>
        <v>0</v>
      </c>
      <c r="O12" s="198">
        <f t="shared" si="6"/>
        <v>0</v>
      </c>
      <c r="P12" s="198">
        <f>J12*P5+P11</f>
        <v>1869.5593911069006</v>
      </c>
      <c r="Q12" s="198">
        <f>(L12-(N12*S5))*Q5+Q11</f>
        <v>0</v>
      </c>
      <c r="R12" s="198">
        <f>M12*R5+R11</f>
        <v>0</v>
      </c>
      <c r="S12" s="198">
        <f>N12*S5+S11</f>
        <v>0</v>
      </c>
      <c r="T12" s="251">
        <f>O12*T4+T11</f>
        <v>0</v>
      </c>
      <c r="U12" s="238">
        <f>M12*U4+U11</f>
        <v>0</v>
      </c>
      <c r="V12" s="238">
        <f>O12*V4+V11</f>
        <v>0</v>
      </c>
      <c r="W12" s="238" t="e">
        <f>((J12-K12-((L12-(N12*S4))*Q4)-(M12*U4)-(O12*V4))+W11)</f>
        <v>#VALUE!</v>
      </c>
      <c r="X12" s="255"/>
      <c r="Y12" s="256"/>
      <c r="Z12" s="256"/>
    </row>
    <row r="13" spans="1:26" x14ac:dyDescent="0.25">
      <c r="A13" s="231" t="s">
        <v>553</v>
      </c>
      <c r="B13" s="231">
        <v>1400.00000000005</v>
      </c>
      <c r="C13" s="231">
        <f t="shared" si="0"/>
        <v>50</v>
      </c>
      <c r="D13" s="231">
        <v>145.958618876608</v>
      </c>
      <c r="E13" s="231">
        <v>0</v>
      </c>
      <c r="F13" s="232">
        <v>0</v>
      </c>
      <c r="G13" s="231">
        <v>0</v>
      </c>
      <c r="H13" s="231">
        <v>0</v>
      </c>
      <c r="I13" s="231">
        <v>0</v>
      </c>
      <c r="J13" s="198">
        <f t="shared" si="1"/>
        <v>289.43649216200185</v>
      </c>
      <c r="K13" s="198">
        <f t="shared" si="2"/>
        <v>0</v>
      </c>
      <c r="L13" s="198">
        <f t="shared" si="3"/>
        <v>0</v>
      </c>
      <c r="M13" s="198">
        <f t="shared" si="4"/>
        <v>0</v>
      </c>
      <c r="N13" s="198">
        <f t="shared" si="5"/>
        <v>0</v>
      </c>
      <c r="O13" s="198">
        <f t="shared" si="6"/>
        <v>0</v>
      </c>
      <c r="P13" s="198">
        <f>J13*P5+P12</f>
        <v>2158.9958832689026</v>
      </c>
      <c r="Q13" s="198">
        <f>(L13-(N13*S5))*Q5+Q12</f>
        <v>0</v>
      </c>
      <c r="R13" s="198">
        <f>M13*R5+R12</f>
        <v>0</v>
      </c>
      <c r="S13" s="198">
        <f>N13*S5+S12</f>
        <v>0</v>
      </c>
      <c r="T13" s="251">
        <f>O13*T4+T12</f>
        <v>0</v>
      </c>
      <c r="U13" s="238">
        <f>M13*U4+U12</f>
        <v>0</v>
      </c>
      <c r="V13" s="238">
        <f>O13*V4+V12</f>
        <v>0</v>
      </c>
      <c r="W13" s="238" t="e">
        <f>((J13-K13-((L13-(N13*S4))*Q4)-(M13*U4)-(O13*V4))+W12)</f>
        <v>#VALUE!</v>
      </c>
      <c r="X13" s="255"/>
      <c r="Y13" s="256"/>
      <c r="Z13" s="256"/>
    </row>
    <row r="14" spans="1:26" x14ac:dyDescent="0.25">
      <c r="A14" s="231" t="s">
        <v>554</v>
      </c>
      <c r="B14" s="231">
        <v>1450.00000000005</v>
      </c>
      <c r="C14" s="231">
        <f t="shared" si="0"/>
        <v>50</v>
      </c>
      <c r="D14" s="231">
        <v>100.317967274843</v>
      </c>
      <c r="E14" s="231">
        <v>0</v>
      </c>
      <c r="F14" s="232">
        <v>0</v>
      </c>
      <c r="G14" s="231">
        <v>0</v>
      </c>
      <c r="H14" s="231">
        <v>0</v>
      </c>
      <c r="I14" s="231">
        <v>0</v>
      </c>
      <c r="J14" s="198">
        <f t="shared" si="1"/>
        <v>228.03387606615834</v>
      </c>
      <c r="K14" s="198">
        <f t="shared" si="2"/>
        <v>0</v>
      </c>
      <c r="L14" s="198">
        <f t="shared" si="3"/>
        <v>0</v>
      </c>
      <c r="M14" s="198">
        <f t="shared" si="4"/>
        <v>0</v>
      </c>
      <c r="N14" s="198">
        <f t="shared" si="5"/>
        <v>0</v>
      </c>
      <c r="O14" s="198">
        <f t="shared" si="6"/>
        <v>0</v>
      </c>
      <c r="P14" s="198">
        <f>J14*P5+P13</f>
        <v>2387.029759335061</v>
      </c>
      <c r="Q14" s="198">
        <f>(L14-(N14*S5))*Q5+Q13</f>
        <v>0</v>
      </c>
      <c r="R14" s="198">
        <f>M14*R5+R13</f>
        <v>0</v>
      </c>
      <c r="S14" s="198">
        <f>N14*S5+S13</f>
        <v>0</v>
      </c>
      <c r="T14" s="251">
        <f>O14*T4+T13</f>
        <v>0</v>
      </c>
      <c r="U14" s="238">
        <f>M14*U4+U13</f>
        <v>0</v>
      </c>
      <c r="V14" s="238">
        <f>O14*V4+V13</f>
        <v>0</v>
      </c>
      <c r="W14" s="238" t="e">
        <f>((J14-K14-((L14-(N14*S4))*Q4)-(M14*U4)-(O14*V4))+W13)</f>
        <v>#VALUE!</v>
      </c>
      <c r="X14" s="255"/>
      <c r="Y14" s="256"/>
      <c r="Z14" s="256"/>
    </row>
    <row r="15" spans="1:26" x14ac:dyDescent="0.25">
      <c r="A15" s="231" t="s">
        <v>555</v>
      </c>
      <c r="B15" s="231">
        <v>1500.00000000005</v>
      </c>
      <c r="C15" s="231">
        <f t="shared" si="0"/>
        <v>50</v>
      </c>
      <c r="D15" s="231">
        <v>67.503942084931595</v>
      </c>
      <c r="E15" s="231">
        <v>0</v>
      </c>
      <c r="F15" s="232">
        <v>8.1776703330151594</v>
      </c>
      <c r="G15" s="231">
        <v>0</v>
      </c>
      <c r="H15" s="231">
        <v>0</v>
      </c>
      <c r="I15" s="231">
        <v>0</v>
      </c>
      <c r="J15" s="198">
        <f t="shared" si="1"/>
        <v>155.3906568146061</v>
      </c>
      <c r="K15" s="198">
        <f t="shared" si="2"/>
        <v>0</v>
      </c>
      <c r="L15" s="198">
        <f t="shared" si="3"/>
        <v>7.5719169750140374</v>
      </c>
      <c r="M15" s="198">
        <f t="shared" si="4"/>
        <v>0</v>
      </c>
      <c r="N15" s="198">
        <f t="shared" si="5"/>
        <v>0</v>
      </c>
      <c r="O15" s="198">
        <f t="shared" si="6"/>
        <v>0</v>
      </c>
      <c r="P15" s="198">
        <f>J15*P5+P14</f>
        <v>2542.4204161496673</v>
      </c>
      <c r="Q15" s="198">
        <f>(L15-(N15*S5))*Q5+Q14</f>
        <v>7.5719169750140374</v>
      </c>
      <c r="R15" s="198">
        <f>M15*R5+R14</f>
        <v>0</v>
      </c>
      <c r="S15" s="198">
        <f>N15*S5+S14</f>
        <v>0</v>
      </c>
      <c r="T15" s="251">
        <f>O15*T4+T14</f>
        <v>0</v>
      </c>
      <c r="U15" s="238">
        <f>M15*U4+U14</f>
        <v>0</v>
      </c>
      <c r="V15" s="238">
        <f>O15*V4+V14</f>
        <v>0</v>
      </c>
      <c r="W15" s="238" t="e">
        <f>((J15-K15-((L15-(N15*S4))*Q4)-(M15*U4)-(O15*V4))+W14)</f>
        <v>#VALUE!</v>
      </c>
      <c r="X15" s="255"/>
      <c r="Y15" s="256"/>
      <c r="Z15" s="256"/>
    </row>
    <row r="16" spans="1:26" x14ac:dyDescent="0.25">
      <c r="A16" s="231" t="s">
        <v>556</v>
      </c>
      <c r="B16" s="231">
        <v>1550.00000000005</v>
      </c>
      <c r="C16" s="231">
        <f t="shared" si="0"/>
        <v>50</v>
      </c>
      <c r="D16" s="231">
        <v>106.456660446014</v>
      </c>
      <c r="E16" s="231">
        <v>0</v>
      </c>
      <c r="F16" s="232">
        <v>18.4991955708356</v>
      </c>
      <c r="G16" s="231">
        <v>0</v>
      </c>
      <c r="H16" s="231">
        <v>0</v>
      </c>
      <c r="I16" s="231">
        <v>0</v>
      </c>
      <c r="J16" s="198">
        <f t="shared" si="1"/>
        <v>161.07463197309778</v>
      </c>
      <c r="K16" s="198">
        <f t="shared" si="2"/>
        <v>0</v>
      </c>
      <c r="L16" s="198">
        <f t="shared" si="3"/>
        <v>24.700801762824781</v>
      </c>
      <c r="M16" s="198">
        <f t="shared" si="4"/>
        <v>0</v>
      </c>
      <c r="N16" s="198">
        <f t="shared" si="5"/>
        <v>0</v>
      </c>
      <c r="O16" s="198">
        <f t="shared" si="6"/>
        <v>0</v>
      </c>
      <c r="P16" s="198">
        <f>J16*P5+P15</f>
        <v>2703.4950481227652</v>
      </c>
      <c r="Q16" s="198">
        <f>(L16-(N16*S5))*Q5+Q15</f>
        <v>32.272718737838815</v>
      </c>
      <c r="R16" s="198">
        <f>M16*R5+R15</f>
        <v>0</v>
      </c>
      <c r="S16" s="198">
        <f>N16*S5+S15</f>
        <v>0</v>
      </c>
      <c r="T16" s="251">
        <f>O16*T4+T15</f>
        <v>0</v>
      </c>
      <c r="U16" s="238">
        <f>M16*U4+U15</f>
        <v>0</v>
      </c>
      <c r="V16" s="238">
        <f>O16*V4+V15</f>
        <v>0</v>
      </c>
      <c r="W16" s="238" t="e">
        <f>((J16-K16-((L16-(N16*S4))*Q4)-(M16*U4)-(O16*V4))+W15)</f>
        <v>#VALUE!</v>
      </c>
      <c r="X16" s="255"/>
      <c r="Y16" s="256"/>
      <c r="Z16" s="256"/>
    </row>
    <row r="17" spans="1:26" x14ac:dyDescent="0.25">
      <c r="A17" s="231" t="s">
        <v>557</v>
      </c>
      <c r="B17" s="231">
        <v>1600.00000000005</v>
      </c>
      <c r="C17" s="231">
        <f t="shared" si="0"/>
        <v>50</v>
      </c>
      <c r="D17" s="231">
        <v>99.211489571356594</v>
      </c>
      <c r="E17" s="231">
        <v>0</v>
      </c>
      <c r="F17" s="232">
        <v>17.9583273374801</v>
      </c>
      <c r="G17" s="231">
        <v>0</v>
      </c>
      <c r="H17" s="231">
        <v>0</v>
      </c>
      <c r="I17" s="231">
        <v>0</v>
      </c>
      <c r="J17" s="198">
        <f t="shared" si="1"/>
        <v>190.43347223830608</v>
      </c>
      <c r="K17" s="198">
        <f t="shared" si="2"/>
        <v>0</v>
      </c>
      <c r="L17" s="198">
        <f t="shared" si="3"/>
        <v>33.756965655847864</v>
      </c>
      <c r="M17" s="198">
        <f t="shared" si="4"/>
        <v>0</v>
      </c>
      <c r="N17" s="198">
        <f t="shared" si="5"/>
        <v>0</v>
      </c>
      <c r="O17" s="198">
        <f t="shared" si="6"/>
        <v>0</v>
      </c>
      <c r="P17" s="198">
        <f>J17*P5+P16</f>
        <v>2893.9285203610712</v>
      </c>
      <c r="Q17" s="198">
        <f>(L17-(N17*S5))*Q5+Q16</f>
        <v>66.029684393686679</v>
      </c>
      <c r="R17" s="198">
        <f>M17*R5+R16</f>
        <v>0</v>
      </c>
      <c r="S17" s="198">
        <f>N17*S5+S16</f>
        <v>0</v>
      </c>
      <c r="T17" s="253">
        <f>O17*T4+T16</f>
        <v>0</v>
      </c>
      <c r="U17" s="258">
        <f>M17*U4+U16</f>
        <v>0</v>
      </c>
      <c r="V17" s="258">
        <f>O17*V4+V16</f>
        <v>0</v>
      </c>
      <c r="W17" s="258" t="e">
        <f>((J17-K17-((L17-(N17*S4))*Q4)-(M17*U4)-(O17*V4))+W16)</f>
        <v>#VALUE!</v>
      </c>
      <c r="X17" s="256"/>
      <c r="Y17" s="256"/>
      <c r="Z17" s="256"/>
    </row>
    <row r="18" spans="1:26" x14ac:dyDescent="0.25">
      <c r="A18" s="231" t="s">
        <v>558</v>
      </c>
      <c r="B18" s="231">
        <v>1650.00000000005</v>
      </c>
      <c r="C18" s="231">
        <f t="shared" si="0"/>
        <v>50</v>
      </c>
      <c r="D18" s="231">
        <v>110.25062472092399</v>
      </c>
      <c r="E18" s="231">
        <v>0</v>
      </c>
      <c r="F18" s="232">
        <v>2.5757290131878099E-6</v>
      </c>
      <c r="G18" s="231">
        <v>0</v>
      </c>
      <c r="H18" s="231">
        <v>0</v>
      </c>
      <c r="I18" s="231">
        <v>0</v>
      </c>
      <c r="J18" s="198">
        <f t="shared" si="1"/>
        <v>193.94640212248203</v>
      </c>
      <c r="K18" s="198">
        <f t="shared" si="2"/>
        <v>0</v>
      </c>
      <c r="L18" s="198">
        <f t="shared" si="3"/>
        <v>16.6280832529714</v>
      </c>
      <c r="M18" s="198">
        <f t="shared" si="4"/>
        <v>0</v>
      </c>
      <c r="N18" s="198">
        <f t="shared" si="5"/>
        <v>0</v>
      </c>
      <c r="O18" s="198">
        <f t="shared" si="6"/>
        <v>0</v>
      </c>
      <c r="P18" s="198">
        <f>J18*P5+P17</f>
        <v>3087.8749224835533</v>
      </c>
      <c r="Q18" s="198">
        <f>(L18-(N18*S5))*Q5+Q17</f>
        <v>82.657767646658073</v>
      </c>
      <c r="R18" s="198">
        <f>M18*R5+R17</f>
        <v>0</v>
      </c>
      <c r="S18" s="198">
        <f>N18*S5+S17</f>
        <v>0</v>
      </c>
      <c r="T18" s="253">
        <f>O18*T4+T17</f>
        <v>0</v>
      </c>
      <c r="U18" s="258">
        <f>M18*U4+U17</f>
        <v>0</v>
      </c>
      <c r="V18" s="258">
        <f>O18*V4+V17</f>
        <v>0</v>
      </c>
      <c r="W18" s="258" t="e">
        <f>((J18-K18-((L18-(N18*S4))*Q4)-(M18*U4)-(O18*V4))+W17)</f>
        <v>#VALUE!</v>
      </c>
      <c r="X18" s="256"/>
      <c r="Y18" s="256"/>
      <c r="Z18" s="256"/>
    </row>
    <row r="19" spans="1:26" x14ac:dyDescent="0.25">
      <c r="A19" s="231" t="s">
        <v>559</v>
      </c>
      <c r="B19" s="231">
        <v>1700.00000000005</v>
      </c>
      <c r="C19" s="231">
        <f t="shared" si="0"/>
        <v>50</v>
      </c>
      <c r="D19" s="231">
        <v>96.121301197315901</v>
      </c>
      <c r="E19" s="231">
        <v>0</v>
      </c>
      <c r="F19" s="232">
        <v>0</v>
      </c>
      <c r="G19" s="231">
        <v>0</v>
      </c>
      <c r="H19" s="231">
        <v>0</v>
      </c>
      <c r="I19" s="231">
        <v>0</v>
      </c>
      <c r="J19" s="198">
        <f t="shared" si="1"/>
        <v>191.08511659096288</v>
      </c>
      <c r="K19" s="198">
        <f t="shared" si="2"/>
        <v>0</v>
      </c>
      <c r="L19" s="198">
        <f t="shared" si="3"/>
        <v>2.3849342714701941E-6</v>
      </c>
      <c r="M19" s="198">
        <f t="shared" si="4"/>
        <v>0</v>
      </c>
      <c r="N19" s="198">
        <f t="shared" si="5"/>
        <v>0</v>
      </c>
      <c r="O19" s="198">
        <f t="shared" si="6"/>
        <v>0</v>
      </c>
      <c r="P19" s="198">
        <f>J19*P5+P18</f>
        <v>3278.9600390745163</v>
      </c>
      <c r="Q19" s="198">
        <f>(L19-(N19*S5))*Q5+Q18</f>
        <v>82.657770031592349</v>
      </c>
      <c r="R19" s="198">
        <f>M19*R5+R18</f>
        <v>0</v>
      </c>
      <c r="S19" s="198">
        <f>N19*S5+S18</f>
        <v>0</v>
      </c>
      <c r="T19" s="253">
        <f>O19*T4+T18</f>
        <v>0</v>
      </c>
      <c r="U19" s="258">
        <f>M19*U4+U18</f>
        <v>0</v>
      </c>
      <c r="V19" s="258">
        <f>O19*V4+V18</f>
        <v>0</v>
      </c>
      <c r="W19" s="258" t="e">
        <f>((J19-K19-((L19-(N19*S4))*Q4)-(M19*U4)-(O19*V4))+W18)</f>
        <v>#VALUE!</v>
      </c>
      <c r="X19" s="256"/>
      <c r="Y19" s="256"/>
      <c r="Z19" s="256"/>
    </row>
    <row r="20" spans="1:26" x14ac:dyDescent="0.25">
      <c r="A20" s="231" t="s">
        <v>560</v>
      </c>
      <c r="B20" s="231">
        <v>1750.00000000005</v>
      </c>
      <c r="C20" s="231">
        <f t="shared" si="0"/>
        <v>50</v>
      </c>
      <c r="D20" s="231">
        <v>70.017325632121299</v>
      </c>
      <c r="E20" s="231">
        <v>0</v>
      </c>
      <c r="F20" s="232">
        <v>1.4063169250457599</v>
      </c>
      <c r="G20" s="231">
        <v>0</v>
      </c>
      <c r="H20" s="231">
        <v>0</v>
      </c>
      <c r="I20" s="231">
        <v>0</v>
      </c>
      <c r="J20" s="198">
        <f t="shared" si="1"/>
        <v>153.83206187910852</v>
      </c>
      <c r="K20" s="198">
        <f t="shared" si="2"/>
        <v>0</v>
      </c>
      <c r="L20" s="198">
        <f t="shared" si="3"/>
        <v>1.3021453009682962</v>
      </c>
      <c r="M20" s="198">
        <f t="shared" si="4"/>
        <v>0</v>
      </c>
      <c r="N20" s="198">
        <f t="shared" si="5"/>
        <v>0</v>
      </c>
      <c r="O20" s="198">
        <f t="shared" si="6"/>
        <v>0</v>
      </c>
      <c r="P20" s="198">
        <f>J20*P5+P19</f>
        <v>3432.7921009536249</v>
      </c>
      <c r="Q20" s="198">
        <f>(L20-(N20*S5))*Q5+Q19</f>
        <v>83.959915332560641</v>
      </c>
      <c r="R20" s="198">
        <f>M20*R5+R19</f>
        <v>0</v>
      </c>
      <c r="S20" s="198">
        <f>N20*S5+S19</f>
        <v>0</v>
      </c>
      <c r="T20" s="253">
        <f>O20*T4+T19</f>
        <v>0</v>
      </c>
      <c r="U20" s="258">
        <f>M20*U4+U19</f>
        <v>0</v>
      </c>
      <c r="V20" s="258">
        <f>O20*V4+V19</f>
        <v>0</v>
      </c>
      <c r="W20" s="258" t="e">
        <f>((J20-K20-((L20-(N20*S4))*Q4)-(M20*U4)-(O20*V4))+W19)</f>
        <v>#VALUE!</v>
      </c>
      <c r="X20" s="256"/>
      <c r="Y20" s="256"/>
      <c r="Z20" s="256"/>
    </row>
    <row r="21" spans="1:26" x14ac:dyDescent="0.25">
      <c r="A21" s="231" t="s">
        <v>561</v>
      </c>
      <c r="B21" s="231">
        <v>1800.00000000005</v>
      </c>
      <c r="C21" s="231">
        <f t="shared" si="0"/>
        <v>50</v>
      </c>
      <c r="D21" s="231">
        <v>81.676073833339601</v>
      </c>
      <c r="E21" s="231">
        <v>0</v>
      </c>
      <c r="F21" s="232">
        <v>0</v>
      </c>
      <c r="G21" s="231">
        <v>0</v>
      </c>
      <c r="H21" s="231">
        <v>0</v>
      </c>
      <c r="I21" s="231">
        <v>0</v>
      </c>
      <c r="J21" s="198">
        <f t="shared" si="1"/>
        <v>140.45685135690826</v>
      </c>
      <c r="K21" s="198">
        <f t="shared" si="2"/>
        <v>0</v>
      </c>
      <c r="L21" s="198">
        <f t="shared" si="3"/>
        <v>1.3021453009682962</v>
      </c>
      <c r="M21" s="198">
        <f t="shared" si="4"/>
        <v>0</v>
      </c>
      <c r="N21" s="198">
        <f t="shared" si="5"/>
        <v>0</v>
      </c>
      <c r="O21" s="198">
        <f t="shared" si="6"/>
        <v>0</v>
      </c>
      <c r="P21" s="198">
        <f>J21*P5+P20</f>
        <v>3573.2489523105332</v>
      </c>
      <c r="Q21" s="198">
        <f>(L21-(N21*S5))*Q5+Q20</f>
        <v>85.262060633528932</v>
      </c>
      <c r="R21" s="198">
        <f>M21*R5+R20</f>
        <v>0</v>
      </c>
      <c r="S21" s="198">
        <f>N21*S5+S20</f>
        <v>0</v>
      </c>
      <c r="T21" s="253">
        <f>O21*T4+T20</f>
        <v>0</v>
      </c>
      <c r="U21" s="258">
        <f>M21*U4+U20</f>
        <v>0</v>
      </c>
      <c r="V21" s="258">
        <f>O21*V4+V20</f>
        <v>0</v>
      </c>
      <c r="W21" s="258" t="e">
        <f>((J21-K21-((L21-(N21*S4))*Q4)-(M21*U4)-(O21*V4))+W20)</f>
        <v>#VALUE!</v>
      </c>
      <c r="X21" s="256"/>
      <c r="Y21" s="256"/>
      <c r="Z21" s="256"/>
    </row>
    <row r="22" spans="1:26" x14ac:dyDescent="0.25">
      <c r="A22" s="231" t="s">
        <v>562</v>
      </c>
      <c r="B22" s="231">
        <v>1850.00000000005</v>
      </c>
      <c r="C22" s="231">
        <f t="shared" si="0"/>
        <v>50</v>
      </c>
      <c r="D22" s="231">
        <v>126.606746245179</v>
      </c>
      <c r="E22" s="231">
        <v>0</v>
      </c>
      <c r="F22" s="232">
        <v>0</v>
      </c>
      <c r="G22" s="231">
        <v>0</v>
      </c>
      <c r="H22" s="231">
        <v>0</v>
      </c>
      <c r="I22" s="231">
        <v>0</v>
      </c>
      <c r="J22" s="198">
        <f t="shared" si="1"/>
        <v>192.85446303566536</v>
      </c>
      <c r="K22" s="198">
        <f t="shared" si="2"/>
        <v>0</v>
      </c>
      <c r="L22" s="198">
        <f t="shared" si="3"/>
        <v>0</v>
      </c>
      <c r="M22" s="198">
        <f t="shared" si="4"/>
        <v>0</v>
      </c>
      <c r="N22" s="198">
        <f t="shared" si="5"/>
        <v>0</v>
      </c>
      <c r="O22" s="198">
        <f t="shared" si="6"/>
        <v>0</v>
      </c>
      <c r="P22" s="198">
        <f>J22*P5+P21</f>
        <v>3766.1034153461987</v>
      </c>
      <c r="Q22" s="198">
        <f>(L22-(N22*S5))*Q5+Q21</f>
        <v>85.262060633528932</v>
      </c>
      <c r="R22" s="198">
        <f>M22*R5+R21</f>
        <v>0</v>
      </c>
      <c r="S22" s="198">
        <f>N22*S5+S21</f>
        <v>0</v>
      </c>
      <c r="T22" s="253">
        <f>O22*T4+T21</f>
        <v>0</v>
      </c>
      <c r="U22" s="258">
        <f>M22*U4+U21</f>
        <v>0</v>
      </c>
      <c r="V22" s="258">
        <f>O22*V4+V21</f>
        <v>0</v>
      </c>
      <c r="W22" s="258" t="e">
        <f>((J22-K22-((L22-(N22*S4))*Q4)-(M22*U4)-(O22*V4))+W21)</f>
        <v>#VALUE!</v>
      </c>
      <c r="X22" s="256"/>
      <c r="Y22" s="256"/>
      <c r="Z22" s="256"/>
    </row>
    <row r="23" spans="1:26" x14ac:dyDescent="0.25">
      <c r="A23" s="231" t="s">
        <v>496</v>
      </c>
      <c r="B23" s="231">
        <v>1900.00000000005</v>
      </c>
      <c r="C23" s="231">
        <f t="shared" si="0"/>
        <v>50</v>
      </c>
      <c r="D23" s="231">
        <v>146.269740782274</v>
      </c>
      <c r="E23" s="231">
        <v>0</v>
      </c>
      <c r="F23" s="232">
        <v>0</v>
      </c>
      <c r="G23" s="231">
        <v>0</v>
      </c>
      <c r="H23" s="231">
        <v>0</v>
      </c>
      <c r="I23" s="231">
        <v>0</v>
      </c>
      <c r="J23" s="198">
        <f t="shared" si="1"/>
        <v>252.66341391430831</v>
      </c>
      <c r="K23" s="198">
        <f t="shared" si="2"/>
        <v>0</v>
      </c>
      <c r="L23" s="198">
        <f t="shared" si="3"/>
        <v>0</v>
      </c>
      <c r="M23" s="198">
        <f t="shared" si="4"/>
        <v>0</v>
      </c>
      <c r="N23" s="198">
        <f t="shared" si="5"/>
        <v>0</v>
      </c>
      <c r="O23" s="198">
        <f t="shared" si="6"/>
        <v>0</v>
      </c>
      <c r="P23" s="198">
        <f>J23*P5+P22</f>
        <v>4018.7668292605072</v>
      </c>
      <c r="Q23" s="198">
        <f>(L23-(N23*S5))*Q5+Q22</f>
        <v>85.262060633528932</v>
      </c>
      <c r="R23" s="198">
        <f>M23*R5+R22</f>
        <v>0</v>
      </c>
      <c r="S23" s="198">
        <f>N23*S5+S22</f>
        <v>0</v>
      </c>
      <c r="T23" s="253">
        <f>O23*T4+T22</f>
        <v>0</v>
      </c>
      <c r="U23" s="258">
        <f>M23*U4+U22</f>
        <v>0</v>
      </c>
      <c r="V23" s="258">
        <f>O23*V4+V22</f>
        <v>0</v>
      </c>
      <c r="W23" s="258" t="e">
        <f>((J23-K23-((L23-(N23*S4))*Q4)-(M23*U4)-(O23*V4))+W22)</f>
        <v>#VALUE!</v>
      </c>
      <c r="X23" s="256"/>
      <c r="Y23" s="256"/>
      <c r="Z23" s="256"/>
    </row>
    <row r="24" spans="1:26" x14ac:dyDescent="0.25">
      <c r="A24" s="231" t="s">
        <v>497</v>
      </c>
      <c r="B24" s="231">
        <v>1950.00000000005</v>
      </c>
      <c r="C24" s="231">
        <f t="shared" si="0"/>
        <v>50</v>
      </c>
      <c r="D24" s="231">
        <v>151.55725554950399</v>
      </c>
      <c r="E24" s="231">
        <v>0</v>
      </c>
      <c r="F24" s="231">
        <v>0</v>
      </c>
      <c r="G24" s="231">
        <v>0</v>
      </c>
      <c r="H24" s="231">
        <v>0</v>
      </c>
      <c r="I24" s="231">
        <v>0</v>
      </c>
      <c r="J24" s="198">
        <f t="shared" si="1"/>
        <v>275.76573734423886</v>
      </c>
      <c r="K24" s="198">
        <f t="shared" si="2"/>
        <v>0</v>
      </c>
      <c r="L24" s="198">
        <f t="shared" si="3"/>
        <v>0</v>
      </c>
      <c r="M24" s="198">
        <f t="shared" si="4"/>
        <v>0</v>
      </c>
      <c r="N24" s="198">
        <f t="shared" si="5"/>
        <v>0</v>
      </c>
      <c r="O24" s="198">
        <f t="shared" si="6"/>
        <v>0</v>
      </c>
      <c r="P24" s="198">
        <f>J24*P5+P23</f>
        <v>4294.5325666047456</v>
      </c>
      <c r="Q24" s="198">
        <f>(L24-(N24*S5))*Q5+Q23</f>
        <v>85.262060633528932</v>
      </c>
      <c r="R24" s="198">
        <f>M24*R5+R23</f>
        <v>0</v>
      </c>
      <c r="S24" s="198">
        <f>N24*S5+S23</f>
        <v>0</v>
      </c>
      <c r="T24" s="253">
        <f>O24*T4+T23</f>
        <v>0</v>
      </c>
      <c r="U24" s="258">
        <f>M24*U4+U23</f>
        <v>0</v>
      </c>
      <c r="V24" s="258">
        <f>O24*V4+V23</f>
        <v>0</v>
      </c>
      <c r="W24" s="258" t="e">
        <f>((J24-K24-((L24-(N24*S4))*Q4)-(M24*U4)-(O24*V4))+W23)</f>
        <v>#VALUE!</v>
      </c>
      <c r="X24" s="256"/>
      <c r="Y24" s="256"/>
      <c r="Z24" s="256"/>
    </row>
    <row r="25" spans="1:26" x14ac:dyDescent="0.25">
      <c r="A25" s="231" t="s">
        <v>498</v>
      </c>
      <c r="B25" s="231">
        <v>2000.00000000005</v>
      </c>
      <c r="C25" s="231">
        <f t="shared" si="0"/>
        <v>50</v>
      </c>
      <c r="D25" s="231">
        <v>151.86053659795999</v>
      </c>
      <c r="E25" s="231">
        <v>0</v>
      </c>
      <c r="F25" s="231">
        <v>0</v>
      </c>
      <c r="G25" s="231">
        <v>0</v>
      </c>
      <c r="H25" s="231">
        <v>0</v>
      </c>
      <c r="I25" s="231">
        <v>0</v>
      </c>
      <c r="J25" s="198">
        <f t="shared" si="1"/>
        <v>280.9424001365407</v>
      </c>
      <c r="K25" s="198">
        <f t="shared" si="2"/>
        <v>0</v>
      </c>
      <c r="L25" s="198">
        <f t="shared" si="3"/>
        <v>0</v>
      </c>
      <c r="M25" s="198">
        <f t="shared" si="4"/>
        <v>0</v>
      </c>
      <c r="N25" s="198">
        <f t="shared" si="5"/>
        <v>0</v>
      </c>
      <c r="O25" s="198">
        <f t="shared" si="6"/>
        <v>0</v>
      </c>
      <c r="P25" s="198">
        <f>J25*P5+P24</f>
        <v>4575.4749667412862</v>
      </c>
      <c r="Q25" s="198">
        <f>(L25-(N25*S5))*Q5+Q24</f>
        <v>85.262060633528932</v>
      </c>
      <c r="R25" s="198">
        <f>M25*R5+R24</f>
        <v>0</v>
      </c>
      <c r="S25" s="198">
        <f>N25*S5+S24</f>
        <v>0</v>
      </c>
      <c r="T25" s="253">
        <f>O25*T4+T24</f>
        <v>0</v>
      </c>
      <c r="U25" s="258">
        <f>M25*U4+U24</f>
        <v>0</v>
      </c>
      <c r="V25" s="258">
        <f>O25*V4+V24</f>
        <v>0</v>
      </c>
      <c r="W25" s="258" t="e">
        <f>((J25-K25-((L25-(N25*S4))*Q4)-(M25*U4)-(O25*V4))+W24)</f>
        <v>#VALUE!</v>
      </c>
      <c r="X25" s="256"/>
      <c r="Y25" s="256"/>
      <c r="Z25" s="256"/>
    </row>
    <row r="26" spans="1:26" x14ac:dyDescent="0.25">
      <c r="A26" s="231" t="s">
        <v>499</v>
      </c>
      <c r="B26" s="231">
        <v>2050.00000000005</v>
      </c>
      <c r="C26" s="231">
        <f t="shared" si="0"/>
        <v>50</v>
      </c>
      <c r="D26" s="231">
        <v>273.96982738789501</v>
      </c>
      <c r="E26" s="231">
        <v>0</v>
      </c>
      <c r="F26" s="231">
        <v>0</v>
      </c>
      <c r="G26" s="231">
        <v>0</v>
      </c>
      <c r="H26" s="231">
        <v>0</v>
      </c>
      <c r="I26" s="231">
        <v>0</v>
      </c>
      <c r="J26" s="198">
        <f t="shared" si="1"/>
        <v>394.28737406097684</v>
      </c>
      <c r="K26" s="198">
        <f t="shared" si="2"/>
        <v>0</v>
      </c>
      <c r="L26" s="198">
        <f t="shared" si="3"/>
        <v>0</v>
      </c>
      <c r="M26" s="198">
        <f t="shared" si="4"/>
        <v>0</v>
      </c>
      <c r="N26" s="198">
        <f t="shared" si="5"/>
        <v>0</v>
      </c>
      <c r="O26" s="198">
        <f t="shared" si="6"/>
        <v>0</v>
      </c>
      <c r="P26" s="198">
        <f>J26*P5+P25</f>
        <v>4969.7623408022628</v>
      </c>
      <c r="Q26" s="198">
        <f>(L26-(N26*S5))*Q5+Q25</f>
        <v>85.262060633528932</v>
      </c>
      <c r="R26" s="198">
        <f>M26*R5+R25</f>
        <v>0</v>
      </c>
      <c r="S26" s="198">
        <f>N26*S5+S25</f>
        <v>0</v>
      </c>
      <c r="T26" s="253">
        <f>O26*T4+T25</f>
        <v>0</v>
      </c>
      <c r="U26" s="258">
        <f>M26*U4+U25</f>
        <v>0</v>
      </c>
      <c r="V26" s="258">
        <f>O26*V4+V25</f>
        <v>0</v>
      </c>
      <c r="W26" s="258" t="e">
        <f>((J26-K26-((L26-(N26*S4))*Q4)-(M26*U4)-(O26*V4))+W25)</f>
        <v>#VALUE!</v>
      </c>
      <c r="X26" s="256"/>
      <c r="Y26" s="256"/>
      <c r="Z26" s="256"/>
    </row>
    <row r="27" spans="1:26" x14ac:dyDescent="0.25">
      <c r="A27" s="231" t="s">
        <v>500</v>
      </c>
      <c r="B27" s="231">
        <v>2100.00000000005</v>
      </c>
      <c r="C27" s="231">
        <f t="shared" si="0"/>
        <v>50</v>
      </c>
      <c r="D27" s="231">
        <v>219.21284248007601</v>
      </c>
      <c r="E27" s="231">
        <v>0</v>
      </c>
      <c r="F27" s="231">
        <v>2.3839757078840198</v>
      </c>
      <c r="G27" s="231">
        <v>0</v>
      </c>
      <c r="H27" s="231">
        <v>0</v>
      </c>
      <c r="I27" s="231">
        <v>0</v>
      </c>
      <c r="J27" s="198">
        <f t="shared" si="1"/>
        <v>456.6506202481213</v>
      </c>
      <c r="K27" s="198">
        <f t="shared" si="2"/>
        <v>0</v>
      </c>
      <c r="L27" s="198">
        <f t="shared" si="3"/>
        <v>2.207384914707426</v>
      </c>
      <c r="M27" s="198">
        <f t="shared" si="4"/>
        <v>0</v>
      </c>
      <c r="N27" s="198">
        <f t="shared" si="5"/>
        <v>0</v>
      </c>
      <c r="O27" s="198">
        <f t="shared" si="6"/>
        <v>0</v>
      </c>
      <c r="P27" s="198">
        <f>J27*P5+P26</f>
        <v>5426.4129610503842</v>
      </c>
      <c r="Q27" s="198">
        <f>(L27-(N27*S5))*Q5+Q26</f>
        <v>87.469445548236365</v>
      </c>
      <c r="R27" s="198">
        <f>M27*R5+R26</f>
        <v>0</v>
      </c>
      <c r="S27" s="198">
        <f>N27*S5+S26</f>
        <v>0</v>
      </c>
      <c r="T27" s="253">
        <f>O27*T4+T26</f>
        <v>0</v>
      </c>
      <c r="U27" s="258">
        <f>M27*U4+U26</f>
        <v>0</v>
      </c>
      <c r="V27" s="258">
        <f>O27*V4+V26</f>
        <v>0</v>
      </c>
      <c r="W27" s="258" t="e">
        <f>((J27-K27-((L27-(N27*S4))*Q4)-(M27*U4)-(O27*V4))+W26)</f>
        <v>#VALUE!</v>
      </c>
      <c r="X27" s="256"/>
      <c r="Y27" s="256"/>
      <c r="Z27" s="256"/>
    </row>
    <row r="28" spans="1:26" x14ac:dyDescent="0.25">
      <c r="A28" s="231" t="s">
        <v>501</v>
      </c>
      <c r="B28" s="231">
        <v>2150.00000000005</v>
      </c>
      <c r="C28" s="231">
        <f t="shared" si="0"/>
        <v>50</v>
      </c>
      <c r="D28" s="231">
        <v>174.61724858107101</v>
      </c>
      <c r="E28" s="231">
        <v>0</v>
      </c>
      <c r="F28" s="231">
        <v>26.8547294625278</v>
      </c>
      <c r="G28" s="231">
        <v>0</v>
      </c>
      <c r="H28" s="231">
        <v>0</v>
      </c>
      <c r="I28" s="231">
        <v>0</v>
      </c>
      <c r="J28" s="198">
        <f t="shared" si="1"/>
        <v>364.65749172328429</v>
      </c>
      <c r="K28" s="198">
        <f t="shared" si="2"/>
        <v>0</v>
      </c>
      <c r="L28" s="198">
        <f t="shared" si="3"/>
        <v>27.072875157788719</v>
      </c>
      <c r="M28" s="198">
        <f t="shared" si="4"/>
        <v>0</v>
      </c>
      <c r="N28" s="198">
        <f t="shared" si="5"/>
        <v>0</v>
      </c>
      <c r="O28" s="198">
        <f t="shared" si="6"/>
        <v>0</v>
      </c>
      <c r="P28" s="198">
        <f>J28*P5+P27</f>
        <v>5791.0704527736689</v>
      </c>
      <c r="Q28" s="198">
        <f>(L28-(N28*S5))*Q5+Q27</f>
        <v>114.54232070602508</v>
      </c>
      <c r="R28" s="198">
        <f>M28*R5+R27</f>
        <v>0</v>
      </c>
      <c r="S28" s="198">
        <f>N28*S5+S27</f>
        <v>0</v>
      </c>
      <c r="T28" s="253">
        <f>O28*T4+T27</f>
        <v>0</v>
      </c>
      <c r="U28" s="258">
        <f>M28*U4+U27</f>
        <v>0</v>
      </c>
      <c r="V28" s="258">
        <f>O28*V4+V27</f>
        <v>0</v>
      </c>
      <c r="W28" s="258" t="e">
        <f>((J28-K28-((L28-(N28*S4))*Q4)-(M28*U4)-(O28*V4))+W27)</f>
        <v>#VALUE!</v>
      </c>
      <c r="X28" s="256"/>
      <c r="Y28" s="256"/>
      <c r="Z28" s="256"/>
    </row>
    <row r="29" spans="1:26" x14ac:dyDescent="0.25">
      <c r="A29" s="231" t="s">
        <v>502</v>
      </c>
      <c r="B29" s="231">
        <v>2200.00000000005</v>
      </c>
      <c r="C29" s="231">
        <f t="shared" si="0"/>
        <v>50</v>
      </c>
      <c r="D29" s="231">
        <v>152.93634257100601</v>
      </c>
      <c r="E29" s="231">
        <v>0</v>
      </c>
      <c r="F29" s="231">
        <v>43.889137283589399</v>
      </c>
      <c r="G29" s="231">
        <v>0</v>
      </c>
      <c r="H29" s="231">
        <v>0.115143838154836</v>
      </c>
      <c r="I29" s="231">
        <v>0</v>
      </c>
      <c r="J29" s="198">
        <f t="shared" si="1"/>
        <v>303.29036217784915</v>
      </c>
      <c r="K29" s="198">
        <f t="shared" si="2"/>
        <v>0</v>
      </c>
      <c r="L29" s="198">
        <f t="shared" si="3"/>
        <v>65.503580320478875</v>
      </c>
      <c r="M29" s="198">
        <f t="shared" si="4"/>
        <v>0</v>
      </c>
      <c r="N29" s="198">
        <f t="shared" si="5"/>
        <v>0.10661466495818149</v>
      </c>
      <c r="O29" s="198">
        <f t="shared" si="6"/>
        <v>0</v>
      </c>
      <c r="P29" s="198">
        <f>J29*P5+P28</f>
        <v>6094.3608149515185</v>
      </c>
      <c r="Q29" s="198">
        <f>(L29-(N29*S5))*Q5+Q28</f>
        <v>179.93928636154578</v>
      </c>
      <c r="R29" s="198">
        <f>M29*R5+R28</f>
        <v>0</v>
      </c>
      <c r="S29" s="198">
        <f>N29*S5+S28</f>
        <v>0.10661466495818149</v>
      </c>
      <c r="T29" s="253">
        <f>O29*T4+T28</f>
        <v>0</v>
      </c>
      <c r="U29" s="258">
        <f>M29*U4+U28</f>
        <v>0</v>
      </c>
      <c r="V29" s="258">
        <f>O29*V4+V28</f>
        <v>0</v>
      </c>
      <c r="W29" s="258" t="e">
        <f>((J29-K29-((L29-(N29*S4))*Q4)-(M29*U4)-(O29*V4))+W28)</f>
        <v>#VALUE!</v>
      </c>
      <c r="X29" s="256"/>
      <c r="Y29" s="256"/>
      <c r="Z29" s="256"/>
    </row>
    <row r="30" spans="1:26" x14ac:dyDescent="0.25">
      <c r="A30" s="231" t="s">
        <v>503</v>
      </c>
      <c r="B30" s="231">
        <v>2250.00000000005</v>
      </c>
      <c r="C30" s="231">
        <f t="shared" si="0"/>
        <v>50</v>
      </c>
      <c r="D30" s="231">
        <v>137.14256863386399</v>
      </c>
      <c r="E30" s="231">
        <v>0</v>
      </c>
      <c r="F30" s="231">
        <v>22.2811581925544</v>
      </c>
      <c r="G30" s="231">
        <v>0</v>
      </c>
      <c r="H30" s="231">
        <v>0.37126557062947502</v>
      </c>
      <c r="I30" s="231">
        <v>0</v>
      </c>
      <c r="J30" s="198">
        <f t="shared" si="1"/>
        <v>268.59158444895371</v>
      </c>
      <c r="K30" s="198">
        <f t="shared" si="2"/>
        <v>0</v>
      </c>
      <c r="L30" s="198">
        <f t="shared" si="3"/>
        <v>61.268792107540548</v>
      </c>
      <c r="M30" s="198">
        <f t="shared" si="4"/>
        <v>0</v>
      </c>
      <c r="N30" s="198">
        <f t="shared" si="5"/>
        <v>0.4503790822076954</v>
      </c>
      <c r="O30" s="198">
        <f t="shared" si="6"/>
        <v>0</v>
      </c>
      <c r="P30" s="198">
        <f>J30*P5+P29</f>
        <v>6362.9523994004721</v>
      </c>
      <c r="Q30" s="198">
        <f>(L30-(N30*S5))*Q5+Q29</f>
        <v>240.75769938687864</v>
      </c>
      <c r="R30" s="198">
        <f>M30*R5+R29</f>
        <v>0</v>
      </c>
      <c r="S30" s="198">
        <f>N30*S5+S29</f>
        <v>0.55699374716587691</v>
      </c>
      <c r="T30" s="253">
        <f>O30*T4+T29</f>
        <v>0</v>
      </c>
      <c r="U30" s="258">
        <f>M30*U4+U29</f>
        <v>0</v>
      </c>
      <c r="V30" s="258">
        <f>O30*V4+V29</f>
        <v>0</v>
      </c>
      <c r="W30" s="258" t="e">
        <f>((J30-K30-((L30-(N30*S4))*Q4)-(M30*U4)-(O30*V4))+W29)</f>
        <v>#VALUE!</v>
      </c>
      <c r="X30" s="256"/>
      <c r="Y30" s="256"/>
      <c r="Z30" s="256"/>
    </row>
    <row r="31" spans="1:26" x14ac:dyDescent="0.25">
      <c r="A31" s="231" t="s">
        <v>504</v>
      </c>
      <c r="B31" s="231">
        <v>2300.00000000005</v>
      </c>
      <c r="C31" s="231">
        <f t="shared" si="0"/>
        <v>50</v>
      </c>
      <c r="D31" s="231">
        <v>195.464357666642</v>
      </c>
      <c r="E31" s="231">
        <v>0</v>
      </c>
      <c r="F31" s="231">
        <v>17.273829949503099</v>
      </c>
      <c r="G31" s="231">
        <v>0</v>
      </c>
      <c r="H31" s="231">
        <v>0.59797314527895595</v>
      </c>
      <c r="I31" s="231">
        <v>0</v>
      </c>
      <c r="J31" s="198">
        <f t="shared" si="1"/>
        <v>307.96937620417219</v>
      </c>
      <c r="K31" s="198">
        <f t="shared" si="2"/>
        <v>0</v>
      </c>
      <c r="L31" s="198">
        <f t="shared" si="3"/>
        <v>36.624989020423605</v>
      </c>
      <c r="M31" s="198">
        <f t="shared" si="4"/>
        <v>0</v>
      </c>
      <c r="N31" s="198">
        <f t="shared" si="5"/>
        <v>0.89744325547076953</v>
      </c>
      <c r="O31" s="198">
        <f t="shared" si="6"/>
        <v>0</v>
      </c>
      <c r="P31" s="198">
        <f>J31*P5+P30</f>
        <v>6670.9217756046446</v>
      </c>
      <c r="Q31" s="198">
        <f>(L31-(N31*S5))*Q5+Q30</f>
        <v>276.48524515183146</v>
      </c>
      <c r="R31" s="198">
        <f>M31*R5+R30</f>
        <v>0</v>
      </c>
      <c r="S31" s="198">
        <f>N31*S5+S30</f>
        <v>1.4544370026366464</v>
      </c>
      <c r="T31" s="253">
        <f>O31*T4+T30</f>
        <v>0</v>
      </c>
      <c r="U31" s="258">
        <f>M31*U4+U30</f>
        <v>0</v>
      </c>
      <c r="V31" s="258">
        <f>O31*V4+V30</f>
        <v>0</v>
      </c>
      <c r="W31" s="258" t="e">
        <f>((J31-K31-((L31-(N31*S4))*Q4)-(M31*U4)-(O31*V4))+W30)</f>
        <v>#VALUE!</v>
      </c>
      <c r="X31" s="256"/>
      <c r="Y31" s="256"/>
      <c r="Z31" s="256"/>
    </row>
    <row r="32" spans="1:26" x14ac:dyDescent="0.25">
      <c r="A32" s="231" t="s">
        <v>505</v>
      </c>
      <c r="B32" s="231">
        <v>2350.00000000005</v>
      </c>
      <c r="C32" s="231">
        <f t="shared" si="0"/>
        <v>50</v>
      </c>
      <c r="D32" s="231">
        <v>263.62773318321302</v>
      </c>
      <c r="E32" s="231">
        <v>0</v>
      </c>
      <c r="F32" s="231">
        <v>11.236272893575901</v>
      </c>
      <c r="G32" s="231">
        <v>0</v>
      </c>
      <c r="H32" s="231">
        <v>20.553607101906898</v>
      </c>
      <c r="I32" s="231">
        <v>0</v>
      </c>
      <c r="J32" s="198">
        <f t="shared" si="1"/>
        <v>425.08526930542132</v>
      </c>
      <c r="K32" s="198">
        <f t="shared" si="2"/>
        <v>0</v>
      </c>
      <c r="L32" s="198">
        <f t="shared" si="3"/>
        <v>26.398243373221295</v>
      </c>
      <c r="M32" s="198">
        <f t="shared" si="4"/>
        <v>0</v>
      </c>
      <c r="N32" s="198">
        <f t="shared" si="5"/>
        <v>19.584796525172091</v>
      </c>
      <c r="O32" s="198">
        <f t="shared" si="6"/>
        <v>0</v>
      </c>
      <c r="P32" s="198">
        <f>J32*P5+P31</f>
        <v>7096.0070449100658</v>
      </c>
      <c r="Q32" s="198">
        <f>(L32-(N32*S5))*Q5+Q31</f>
        <v>283.29869199988065</v>
      </c>
      <c r="R32" s="198">
        <f>M32*R5+R31</f>
        <v>0</v>
      </c>
      <c r="S32" s="198">
        <f>N32*S5+S31</f>
        <v>21.039233527808737</v>
      </c>
      <c r="T32" s="253">
        <f>O32*T4+T31</f>
        <v>0</v>
      </c>
      <c r="U32" s="258">
        <f>M32*U4+U31</f>
        <v>0</v>
      </c>
      <c r="V32" s="258">
        <f>O32*V4+V31</f>
        <v>0</v>
      </c>
      <c r="W32" s="258" t="e">
        <f>((J32-K32-((L32-(N32*S4))*Q4)-(M32*U4)-(O32*V4))+W31)</f>
        <v>#VALUE!</v>
      </c>
      <c r="X32" s="256"/>
      <c r="Y32" s="256"/>
      <c r="Z32" s="256"/>
    </row>
    <row r="33" spans="1:26" x14ac:dyDescent="0.25">
      <c r="A33" s="231" t="s">
        <v>506</v>
      </c>
      <c r="B33" s="231">
        <v>2400.00000000005</v>
      </c>
      <c r="C33" s="231">
        <f t="shared" si="0"/>
        <v>50</v>
      </c>
      <c r="D33" s="231">
        <v>215.9330736451</v>
      </c>
      <c r="E33" s="231">
        <v>0</v>
      </c>
      <c r="F33" s="231">
        <v>3.8731778174524099</v>
      </c>
      <c r="G33" s="231">
        <v>0</v>
      </c>
      <c r="H33" s="231">
        <v>75.611457367302094</v>
      </c>
      <c r="I33" s="231">
        <v>0</v>
      </c>
      <c r="J33" s="198">
        <f t="shared" si="1"/>
        <v>444.03778410028985</v>
      </c>
      <c r="K33" s="198">
        <f t="shared" si="2"/>
        <v>0</v>
      </c>
      <c r="L33" s="198">
        <f t="shared" si="3"/>
        <v>13.990232139841028</v>
      </c>
      <c r="M33" s="198">
        <f t="shared" si="4"/>
        <v>0</v>
      </c>
      <c r="N33" s="198">
        <f t="shared" si="5"/>
        <v>89.041726360378689</v>
      </c>
      <c r="O33" s="198">
        <f t="shared" si="6"/>
        <v>0</v>
      </c>
      <c r="P33" s="198">
        <f>J33*P5+P32</f>
        <v>7540.0448290103559</v>
      </c>
      <c r="Q33" s="198">
        <f>(L33-(N33*S5))*Q5+Q32</f>
        <v>208.24719777934297</v>
      </c>
      <c r="R33" s="198">
        <f>M33*R5+R32</f>
        <v>0</v>
      </c>
      <c r="S33" s="198">
        <f>N33*S5+S32</f>
        <v>110.08095988818742</v>
      </c>
      <c r="T33" s="253">
        <f>O33*T4+T32</f>
        <v>0</v>
      </c>
      <c r="U33" s="258">
        <f>M33*U4+U32</f>
        <v>0</v>
      </c>
      <c r="V33" s="258">
        <f>O33*V4+V32</f>
        <v>0</v>
      </c>
      <c r="W33" s="258" t="e">
        <f>((J33-K33-((L33-(N33*S4))*Q4)-(M33*U4)-(O33*V4))+W32)</f>
        <v>#VALUE!</v>
      </c>
      <c r="X33" s="256"/>
      <c r="Y33" s="256"/>
      <c r="Z33" s="256"/>
    </row>
    <row r="34" spans="1:26" x14ac:dyDescent="0.25">
      <c r="A34" s="231" t="s">
        <v>507</v>
      </c>
      <c r="B34" s="231">
        <v>2450.00000000005</v>
      </c>
      <c r="C34" s="231">
        <f t="shared" si="0"/>
        <v>50</v>
      </c>
      <c r="D34" s="231">
        <v>205.867122284602</v>
      </c>
      <c r="E34" s="231">
        <v>0</v>
      </c>
      <c r="F34" s="231">
        <v>1.40430232270137</v>
      </c>
      <c r="G34" s="231">
        <v>0</v>
      </c>
      <c r="H34" s="231">
        <v>0</v>
      </c>
      <c r="I34" s="231">
        <v>0</v>
      </c>
      <c r="J34" s="198">
        <f t="shared" si="1"/>
        <v>390.55573697194632</v>
      </c>
      <c r="K34" s="198">
        <f t="shared" si="2"/>
        <v>0</v>
      </c>
      <c r="L34" s="198">
        <f t="shared" si="3"/>
        <v>4.8865556853275738</v>
      </c>
      <c r="M34" s="198">
        <f t="shared" si="4"/>
        <v>0</v>
      </c>
      <c r="N34" s="198">
        <f t="shared" si="5"/>
        <v>70.010608673427868</v>
      </c>
      <c r="O34" s="198">
        <f t="shared" si="6"/>
        <v>0</v>
      </c>
      <c r="P34" s="198">
        <f>J34*P5+P33</f>
        <v>7930.6005659823022</v>
      </c>
      <c r="Q34" s="198">
        <f>(L34-(N34*S5))*Q5+Q33</f>
        <v>143.12314479124268</v>
      </c>
      <c r="R34" s="198">
        <f>M34*R5+R33</f>
        <v>0</v>
      </c>
      <c r="S34" s="198">
        <f>N34*S5+S33</f>
        <v>180.0915685616153</v>
      </c>
      <c r="T34" s="253">
        <f>O34*T4+T33</f>
        <v>0</v>
      </c>
      <c r="U34" s="258">
        <f>M34*U4+U33</f>
        <v>0</v>
      </c>
      <c r="V34" s="258">
        <f>O34*V4+V33</f>
        <v>0</v>
      </c>
      <c r="W34" s="258" t="e">
        <f>((J34-K34-((L34-(N34*S4))*Q4)-(M34*U4)-(O34*V4))+W33)</f>
        <v>#VALUE!</v>
      </c>
      <c r="X34" s="256"/>
      <c r="Y34" s="256"/>
      <c r="Z34" s="256"/>
    </row>
    <row r="35" spans="1:26" x14ac:dyDescent="0.25">
      <c r="A35" s="231" t="s">
        <v>508</v>
      </c>
      <c r="B35" s="231">
        <v>2500.00000000005</v>
      </c>
      <c r="C35" s="231">
        <f t="shared" si="0"/>
        <v>50</v>
      </c>
      <c r="D35" s="231">
        <v>258.60974726857802</v>
      </c>
      <c r="E35" s="231">
        <v>0</v>
      </c>
      <c r="F35" s="231">
        <v>4.5808853622283996</v>
      </c>
      <c r="G35" s="231">
        <v>0</v>
      </c>
      <c r="H35" s="231">
        <v>0</v>
      </c>
      <c r="I35" s="231">
        <v>0</v>
      </c>
      <c r="J35" s="198">
        <f t="shared" si="1"/>
        <v>430.07117551220369</v>
      </c>
      <c r="K35" s="198">
        <f t="shared" si="2"/>
        <v>0</v>
      </c>
      <c r="L35" s="198">
        <f t="shared" si="3"/>
        <v>5.5418404490090456</v>
      </c>
      <c r="M35" s="198">
        <f t="shared" si="4"/>
        <v>0</v>
      </c>
      <c r="N35" s="198">
        <f t="shared" si="5"/>
        <v>0</v>
      </c>
      <c r="O35" s="198">
        <f t="shared" si="6"/>
        <v>0</v>
      </c>
      <c r="P35" s="198">
        <f>J35*P5+P34</f>
        <v>8360.6717414945051</v>
      </c>
      <c r="Q35" s="198">
        <f>(L35-(N35*S5))*Q5+Q34</f>
        <v>148.66498524025172</v>
      </c>
      <c r="R35" s="198">
        <f>M35*R5+R34</f>
        <v>0</v>
      </c>
      <c r="S35" s="198">
        <f>N35*S5+S34</f>
        <v>180.0915685616153</v>
      </c>
      <c r="T35" s="253">
        <f>O35*T4+T34</f>
        <v>0</v>
      </c>
      <c r="U35" s="258">
        <f>M35*U4+U34</f>
        <v>0</v>
      </c>
      <c r="V35" s="258">
        <f>O35*V4+V34</f>
        <v>0</v>
      </c>
      <c r="W35" s="258" t="e">
        <f>((J35-K35-((L35-(N35*S4))*Q4)-(M35*U4)-(O35*V4))+W34)</f>
        <v>#VALUE!</v>
      </c>
      <c r="X35" s="256"/>
      <c r="Y35" s="256"/>
      <c r="Z35" s="256"/>
    </row>
    <row r="36" spans="1:26" x14ac:dyDescent="0.25">
      <c r="A36" s="231" t="s">
        <v>509</v>
      </c>
      <c r="B36" s="231">
        <v>2550.00000000005</v>
      </c>
      <c r="C36" s="231">
        <f t="shared" si="0"/>
        <v>50</v>
      </c>
      <c r="D36" s="231">
        <v>219.59198162862199</v>
      </c>
      <c r="E36" s="231">
        <v>0</v>
      </c>
      <c r="F36" s="231">
        <v>0</v>
      </c>
      <c r="G36" s="231">
        <v>0</v>
      </c>
      <c r="H36" s="231">
        <v>0</v>
      </c>
      <c r="I36" s="231">
        <v>0</v>
      </c>
      <c r="J36" s="198">
        <f t="shared" si="1"/>
        <v>442.77937860851853</v>
      </c>
      <c r="K36" s="198">
        <f t="shared" si="2"/>
        <v>0</v>
      </c>
      <c r="L36" s="198">
        <f t="shared" si="3"/>
        <v>4.2415605205818512</v>
      </c>
      <c r="M36" s="198">
        <f t="shared" si="4"/>
        <v>0</v>
      </c>
      <c r="N36" s="198">
        <f t="shared" si="5"/>
        <v>0</v>
      </c>
      <c r="O36" s="198">
        <f t="shared" si="6"/>
        <v>0</v>
      </c>
      <c r="P36" s="198">
        <f>J36*P5+P35</f>
        <v>8803.4511201030236</v>
      </c>
      <c r="Q36" s="198">
        <f>(L36-(N36*S5))*Q5+Q35</f>
        <v>152.90654576083358</v>
      </c>
      <c r="R36" s="198">
        <f>M36*R5+R35</f>
        <v>0</v>
      </c>
      <c r="S36" s="198">
        <f>N36*S5+S35</f>
        <v>180.0915685616153</v>
      </c>
      <c r="T36" s="253">
        <f>O36*T4+T35</f>
        <v>0</v>
      </c>
      <c r="U36" s="258">
        <f>M36*U4+U35</f>
        <v>0</v>
      </c>
      <c r="V36" s="258">
        <f>O36*V4+V35</f>
        <v>0</v>
      </c>
      <c r="W36" s="258" t="e">
        <f>((J36-K36-((L36-(N36*S4))*Q4)-(M36*U4)-(O36*V4))+W35)</f>
        <v>#VALUE!</v>
      </c>
      <c r="X36" s="256"/>
      <c r="Y36" s="256"/>
      <c r="Z36" s="256"/>
    </row>
    <row r="37" spans="1:26" x14ac:dyDescent="0.25">
      <c r="A37" s="231" t="s">
        <v>510</v>
      </c>
      <c r="B37" s="231">
        <v>2600.00000000005</v>
      </c>
      <c r="C37" s="231">
        <f t="shared" si="0"/>
        <v>50</v>
      </c>
      <c r="D37" s="231">
        <v>67.096712988963205</v>
      </c>
      <c r="E37" s="231">
        <v>0</v>
      </c>
      <c r="F37" s="231">
        <v>2.0035440398169202</v>
      </c>
      <c r="G37" s="231">
        <v>0</v>
      </c>
      <c r="H37" s="231">
        <v>0</v>
      </c>
      <c r="I37" s="231">
        <v>0</v>
      </c>
      <c r="J37" s="198">
        <f t="shared" si="1"/>
        <v>265.45249501628263</v>
      </c>
      <c r="K37" s="198">
        <f t="shared" si="2"/>
        <v>0</v>
      </c>
      <c r="L37" s="198">
        <f t="shared" si="3"/>
        <v>1.8551333702008521</v>
      </c>
      <c r="M37" s="198">
        <f t="shared" si="4"/>
        <v>0</v>
      </c>
      <c r="N37" s="198">
        <f t="shared" si="5"/>
        <v>0</v>
      </c>
      <c r="O37" s="198">
        <f t="shared" si="6"/>
        <v>0</v>
      </c>
      <c r="P37" s="198">
        <f>J37*P5+P36</f>
        <v>9068.9036151193068</v>
      </c>
      <c r="Q37" s="198">
        <f>(L37-(N37*S5))*Q5+Q36</f>
        <v>154.76167913103444</v>
      </c>
      <c r="R37" s="198">
        <f>M37*R5+R36</f>
        <v>0</v>
      </c>
      <c r="S37" s="198">
        <f>N37*S5+S36</f>
        <v>180.0915685616153</v>
      </c>
      <c r="T37" s="253">
        <f>O37*T4+T36</f>
        <v>0</v>
      </c>
      <c r="U37" s="258">
        <f>M37*U4+U36</f>
        <v>0</v>
      </c>
      <c r="V37" s="258">
        <f>O37*V4+V36</f>
        <v>0</v>
      </c>
      <c r="W37" s="258" t="e">
        <f>((J37-K37-((L37-(N37*S4))*Q4)-(M37*U4)-(O37*V4))+W36)</f>
        <v>#VALUE!</v>
      </c>
      <c r="X37" s="256"/>
      <c r="Y37" s="256"/>
      <c r="Z37" s="256"/>
    </row>
    <row r="38" spans="1:26" x14ac:dyDescent="0.25">
      <c r="A38" s="231" t="s">
        <v>516</v>
      </c>
      <c r="B38" s="231">
        <v>2650.00000000005</v>
      </c>
      <c r="C38" s="231">
        <f t="shared" si="0"/>
        <v>50</v>
      </c>
      <c r="D38" s="231">
        <v>73.966100707942104</v>
      </c>
      <c r="E38" s="231">
        <v>0</v>
      </c>
      <c r="F38" s="231">
        <v>9.7362440281358403E-2</v>
      </c>
      <c r="G38" s="231">
        <v>0</v>
      </c>
      <c r="H38" s="231">
        <v>0</v>
      </c>
      <c r="I38" s="231">
        <v>0</v>
      </c>
      <c r="J38" s="198">
        <f t="shared" si="1"/>
        <v>130.61371638602344</v>
      </c>
      <c r="K38" s="198">
        <f t="shared" si="2"/>
        <v>0</v>
      </c>
      <c r="L38" s="198">
        <f t="shared" si="3"/>
        <v>1.9452837778687766</v>
      </c>
      <c r="M38" s="198">
        <f t="shared" si="4"/>
        <v>0</v>
      </c>
      <c r="N38" s="198">
        <f t="shared" si="5"/>
        <v>0</v>
      </c>
      <c r="O38" s="198">
        <f t="shared" si="6"/>
        <v>0</v>
      </c>
      <c r="P38" s="198">
        <f>J38*P5+P37</f>
        <v>9199.5173315053307</v>
      </c>
      <c r="Q38" s="198">
        <f>(L38-(N38*S5))*Q5+Q37</f>
        <v>156.70696290890322</v>
      </c>
      <c r="R38" s="198">
        <f>M38*R5+R37</f>
        <v>0</v>
      </c>
      <c r="S38" s="198">
        <f>N38*S5+S37</f>
        <v>180.0915685616153</v>
      </c>
      <c r="T38" s="253">
        <f>O38*T4+T37</f>
        <v>0</v>
      </c>
      <c r="U38" s="258">
        <f>M38*U4+U37</f>
        <v>0</v>
      </c>
      <c r="V38" s="258">
        <f>O38*V4+V37</f>
        <v>0</v>
      </c>
      <c r="W38" s="258" t="e">
        <f>((J38-K38-((L38-(N38*S4))*Q4)-(M38*U4)-(O38*V4))+W37)</f>
        <v>#VALUE!</v>
      </c>
      <c r="X38" s="256"/>
      <c r="Y38" s="256"/>
      <c r="Z38" s="256"/>
    </row>
    <row r="39" spans="1:26" x14ac:dyDescent="0.25">
      <c r="A39" s="231" t="s">
        <v>563</v>
      </c>
      <c r="B39" s="231">
        <v>2676.5500000001298</v>
      </c>
      <c r="C39" s="231">
        <f t="shared" si="0"/>
        <v>26.550000000079763</v>
      </c>
      <c r="D39" s="231">
        <v>44.963617859999403</v>
      </c>
      <c r="E39" s="231">
        <v>0</v>
      </c>
      <c r="F39" s="231">
        <v>0</v>
      </c>
      <c r="G39" s="231">
        <v>0</v>
      </c>
      <c r="H39" s="231">
        <v>0</v>
      </c>
      <c r="I39" s="231">
        <v>0</v>
      </c>
      <c r="J39" s="198">
        <f t="shared" si="1"/>
        <v>58.473778296080248</v>
      </c>
      <c r="K39" s="198">
        <f t="shared" si="2"/>
        <v>0</v>
      </c>
      <c r="L39" s="198">
        <f t="shared" si="3"/>
        <v>4.7869866471811698E-2</v>
      </c>
      <c r="M39" s="198">
        <f t="shared" si="4"/>
        <v>0</v>
      </c>
      <c r="N39" s="198">
        <f t="shared" si="5"/>
        <v>0</v>
      </c>
      <c r="O39" s="198">
        <f t="shared" si="6"/>
        <v>0</v>
      </c>
      <c r="P39" s="198">
        <f>J39*P5+P38</f>
        <v>9257.9911098014109</v>
      </c>
      <c r="Q39" s="198">
        <f>(L39-(N39*S5))*Q5+Q38</f>
        <v>156.75483277537504</v>
      </c>
      <c r="R39" s="198">
        <f>M39*R5+R38</f>
        <v>0</v>
      </c>
      <c r="S39" s="198">
        <f>N39*S5+S38</f>
        <v>180.0915685616153</v>
      </c>
      <c r="T39" s="253">
        <f>O39*T4+T38</f>
        <v>0</v>
      </c>
      <c r="U39" s="258">
        <f>M39*U4+U38</f>
        <v>0</v>
      </c>
      <c r="V39" s="258">
        <f>O39*V4+V38</f>
        <v>0</v>
      </c>
      <c r="W39" s="258" t="e">
        <f>((J39-K39-((L39-(N39*S4))*Q4)-(M39*U4)-(O39*V4))+W38)</f>
        <v>#VALUE!</v>
      </c>
      <c r="X39" s="256"/>
      <c r="Y39" s="256"/>
      <c r="Z39" s="256"/>
    </row>
    <row r="40" spans="1:26" x14ac:dyDescent="0.25">
      <c r="A40" s="231"/>
      <c r="B40" s="231"/>
      <c r="C40" s="231"/>
      <c r="D40" s="231"/>
      <c r="E40" s="231"/>
      <c r="F40" s="231"/>
      <c r="G40" s="231"/>
      <c r="H40" s="231"/>
      <c r="I40" s="231"/>
      <c r="J40" s="198"/>
      <c r="K40" s="198"/>
      <c r="L40" s="198"/>
      <c r="M40" s="198"/>
      <c r="N40" s="198"/>
      <c r="O40" s="198"/>
      <c r="P40" s="198"/>
      <c r="Q40" s="198"/>
      <c r="R40" s="198"/>
      <c r="S40" s="198"/>
      <c r="T40" s="253">
        <f>O40*T4+T39</f>
        <v>0</v>
      </c>
      <c r="U40" s="258">
        <f>M40*U4+U39</f>
        <v>0</v>
      </c>
      <c r="V40" s="258">
        <f>O40*V4+V39</f>
        <v>0</v>
      </c>
      <c r="W40" s="258" t="e">
        <f>((J40-K40-((L40-(N40*S4))*Q4)-(M40*U4)-(O40*V4))+W39)</f>
        <v>#VALUE!</v>
      </c>
      <c r="X40" s="256"/>
      <c r="Y40" s="256"/>
      <c r="Z40" s="256"/>
    </row>
    <row r="41" spans="1:26" x14ac:dyDescent="0.25">
      <c r="A41" s="231"/>
      <c r="B41" s="231"/>
      <c r="C41" s="231"/>
      <c r="D41" s="231"/>
      <c r="E41" s="231"/>
      <c r="F41" s="231"/>
      <c r="G41" s="231"/>
      <c r="H41" s="231"/>
      <c r="I41" s="231"/>
      <c r="J41" s="198"/>
      <c r="K41" s="198"/>
      <c r="L41" s="198"/>
      <c r="M41" s="198"/>
      <c r="N41" s="198"/>
      <c r="O41" s="198"/>
      <c r="P41" s="198"/>
      <c r="Q41" s="198"/>
      <c r="R41" s="198"/>
      <c r="S41" s="198"/>
      <c r="T41" s="253">
        <f>O41*T4+T40</f>
        <v>0</v>
      </c>
      <c r="U41" s="258">
        <f>M41*U4+U40</f>
        <v>0</v>
      </c>
      <c r="V41" s="258">
        <f>O41*V4+V40</f>
        <v>0</v>
      </c>
      <c r="W41" s="258" t="e">
        <f>((J41-K41-((L41-(N41*S4))*Q4)-(M41*U4)-(O41*V4))+W40)</f>
        <v>#VALUE!</v>
      </c>
      <c r="X41" s="256"/>
      <c r="Y41" s="256"/>
      <c r="Z41" s="256"/>
    </row>
    <row r="42" spans="1:26" x14ac:dyDescent="0.25">
      <c r="A42" s="231"/>
      <c r="B42" s="231"/>
      <c r="C42" s="231"/>
      <c r="D42" s="231"/>
      <c r="E42" s="231"/>
      <c r="F42" s="231"/>
      <c r="G42" s="231"/>
      <c r="H42" s="231"/>
      <c r="I42" s="231"/>
      <c r="J42" s="198"/>
      <c r="K42" s="198"/>
      <c r="L42" s="198"/>
      <c r="M42" s="198"/>
      <c r="N42" s="198"/>
      <c r="O42" s="198"/>
      <c r="P42" s="198"/>
      <c r="Q42" s="198"/>
      <c r="R42" s="198"/>
      <c r="S42" s="198"/>
      <c r="T42" s="253">
        <f>O42*T4+T41</f>
        <v>0</v>
      </c>
      <c r="U42" s="258">
        <f>M42*U4+U41</f>
        <v>0</v>
      </c>
      <c r="V42" s="258">
        <f>O42*V4+V41</f>
        <v>0</v>
      </c>
      <c r="W42" s="258" t="e">
        <f>((J42-K42-((L42-(N42*S4))*Q4)-(M42*U4)-(O42*V4))+W41)</f>
        <v>#VALUE!</v>
      </c>
      <c r="X42" s="256"/>
      <c r="Y42" s="256"/>
      <c r="Z42" s="256"/>
    </row>
    <row r="43" spans="1:26" x14ac:dyDescent="0.25">
      <c r="A43" s="231"/>
      <c r="B43" s="231"/>
      <c r="C43" s="231"/>
      <c r="D43" s="231"/>
      <c r="E43" s="231"/>
      <c r="F43" s="231"/>
      <c r="G43" s="231"/>
      <c r="H43" s="231"/>
      <c r="I43" s="231"/>
      <c r="J43" s="198">
        <f t="shared" ref="J43:O43" si="7">SUM(J7:J39)</f>
        <v>9257.9911098014109</v>
      </c>
      <c r="K43" s="198">
        <f t="shared" si="7"/>
        <v>0</v>
      </c>
      <c r="L43" s="198">
        <f t="shared" si="7"/>
        <v>336.84640133699031</v>
      </c>
      <c r="M43" s="198">
        <f t="shared" si="7"/>
        <v>0</v>
      </c>
      <c r="N43" s="198">
        <f t="shared" si="7"/>
        <v>180.0915685616153</v>
      </c>
      <c r="O43" s="198">
        <f t="shared" si="7"/>
        <v>0</v>
      </c>
      <c r="P43" s="198"/>
      <c r="Q43" s="198"/>
      <c r="R43" s="198"/>
      <c r="S43" s="198"/>
      <c r="T43" s="253">
        <f>O43*T4+T42</f>
        <v>0</v>
      </c>
      <c r="U43" s="258">
        <f>M43*U4+U42</f>
        <v>0</v>
      </c>
      <c r="V43" s="258">
        <f>O43*V4+V42</f>
        <v>0</v>
      </c>
      <c r="W43" s="258" t="e">
        <f>((J43-K43-((L43-(N43*S4))*Q4)-(M43*U4)-(O43*V4))+W42)</f>
        <v>#VALUE!</v>
      </c>
      <c r="X43" s="256"/>
      <c r="Y43" s="256"/>
      <c r="Z43" s="256"/>
    </row>
    <row r="44" spans="1:26" x14ac:dyDescent="0.25">
      <c r="A44" s="252"/>
      <c r="B44" s="252"/>
      <c r="C44" s="252"/>
      <c r="D44" s="252"/>
      <c r="E44" s="252"/>
      <c r="F44" s="252"/>
      <c r="G44" s="252"/>
      <c r="H44" s="252"/>
      <c r="I44" s="252"/>
      <c r="J44" s="253"/>
      <c r="K44" s="253"/>
      <c r="L44" s="253"/>
      <c r="M44" s="253"/>
      <c r="N44" s="253"/>
      <c r="O44" s="253"/>
      <c r="P44" s="253" t="e">
        <f>J44*P4+P43</f>
        <v>#VALUE!</v>
      </c>
      <c r="Q44" s="253" t="e">
        <f>(L44-(N44*S4))*Q4+Q43</f>
        <v>#VALUE!</v>
      </c>
      <c r="R44" s="253" t="e">
        <f>M44*R4+R43</f>
        <v>#VALUE!</v>
      </c>
      <c r="S44" s="253" t="e">
        <f>N44*S4+S43</f>
        <v>#VALUE!</v>
      </c>
      <c r="T44" s="253">
        <f>O44*T4+T43</f>
        <v>0</v>
      </c>
      <c r="U44" s="258">
        <f>M44*U4+U43</f>
        <v>0</v>
      </c>
      <c r="V44" s="258">
        <f>O44*V4+V43</f>
        <v>0</v>
      </c>
      <c r="W44" s="258" t="e">
        <f>((J44-K44-((L44-(N44*S4))*Q4)-(M44*U4)-(O44*V4))+W43)</f>
        <v>#VALUE!</v>
      </c>
      <c r="X44" s="256"/>
      <c r="Y44" s="256"/>
      <c r="Z44" s="256"/>
    </row>
    <row r="45" spans="1:26" x14ac:dyDescent="0.25">
      <c r="A45" s="252"/>
      <c r="B45" s="252"/>
      <c r="C45" s="252"/>
      <c r="D45" s="252"/>
      <c r="E45" s="252"/>
      <c r="F45" s="252"/>
      <c r="G45" s="252"/>
      <c r="H45" s="252"/>
      <c r="I45" s="252"/>
      <c r="J45" s="253"/>
      <c r="K45" s="253"/>
      <c r="L45" s="253"/>
      <c r="M45" s="253"/>
      <c r="N45" s="253"/>
      <c r="O45" s="253"/>
      <c r="P45" s="253" t="e">
        <f>J45*P4+P44</f>
        <v>#VALUE!</v>
      </c>
      <c r="Q45" s="253" t="e">
        <f>(L45-(N45*S4))*Q4+Q44</f>
        <v>#VALUE!</v>
      </c>
      <c r="R45" s="253" t="e">
        <f>M45*R4+R44</f>
        <v>#VALUE!</v>
      </c>
      <c r="S45" s="253" t="e">
        <f>N45*S4+S44</f>
        <v>#VALUE!</v>
      </c>
      <c r="T45" s="253">
        <f>O45*T4+T44</f>
        <v>0</v>
      </c>
      <c r="U45" s="258">
        <f>M45*U4+U44</f>
        <v>0</v>
      </c>
      <c r="V45" s="258">
        <f>O45*V4+V44</f>
        <v>0</v>
      </c>
      <c r="W45" s="258" t="e">
        <f>((J45-K45-((L45-(N45*S4))*Q4)-(M45*U4)-(O45*V4))+W44)</f>
        <v>#VALUE!</v>
      </c>
      <c r="X45" s="256"/>
      <c r="Y45" s="256"/>
      <c r="Z45" s="256"/>
    </row>
    <row r="46" spans="1:26" x14ac:dyDescent="0.25">
      <c r="A46" s="252"/>
      <c r="B46" s="252"/>
      <c r="C46" s="252"/>
      <c r="D46" s="252"/>
      <c r="E46" s="252"/>
      <c r="F46" s="252"/>
      <c r="G46" s="252"/>
      <c r="H46" s="252"/>
      <c r="I46" s="252"/>
      <c r="J46" s="253"/>
      <c r="K46" s="253"/>
      <c r="L46" s="253"/>
      <c r="M46" s="253"/>
      <c r="N46" s="253"/>
      <c r="O46" s="253"/>
      <c r="P46" s="143" t="e">
        <f>J46*P4+P45</f>
        <v>#VALUE!</v>
      </c>
      <c r="Q46" s="143" t="e">
        <f>(L46-(N46*S4))*Q4+Q45</f>
        <v>#VALUE!</v>
      </c>
      <c r="R46" s="143" t="e">
        <f>M46*R4+R45</f>
        <v>#VALUE!</v>
      </c>
      <c r="S46" s="143" t="e">
        <f>N46*S4+S45</f>
        <v>#VALUE!</v>
      </c>
      <c r="T46" s="143">
        <f>O46*T4+T45</f>
        <v>0</v>
      </c>
      <c r="U46" s="144">
        <f>M46*U4+U45</f>
        <v>0</v>
      </c>
      <c r="V46" s="144">
        <f>O46*V4+V45</f>
        <v>0</v>
      </c>
      <c r="W46" s="144" t="e">
        <f>((J46-K46-((L46-(N46*S4))*Q4)-(M46*U4)-(O46*V4))+W45)</f>
        <v>#VALUE!</v>
      </c>
    </row>
    <row r="47" spans="1:26" x14ac:dyDescent="0.25">
      <c r="A47" s="252"/>
      <c r="B47" s="252"/>
      <c r="C47" s="252"/>
      <c r="D47" s="252"/>
      <c r="E47" s="252"/>
      <c r="F47" s="252"/>
      <c r="G47" s="252"/>
      <c r="H47" s="252"/>
      <c r="I47" s="252"/>
      <c r="J47" s="253"/>
      <c r="K47" s="253"/>
      <c r="L47" s="253"/>
      <c r="M47" s="253"/>
      <c r="N47" s="253"/>
      <c r="O47" s="253"/>
      <c r="P47" s="143" t="e">
        <f>J47*P4+P46</f>
        <v>#VALUE!</v>
      </c>
      <c r="Q47" s="143" t="e">
        <f>(L47-(N47*S4))*Q4+Q46</f>
        <v>#VALUE!</v>
      </c>
      <c r="R47" s="143" t="e">
        <f>M47*R4+R46</f>
        <v>#VALUE!</v>
      </c>
      <c r="S47" s="143" t="e">
        <f>N47*S4+S46</f>
        <v>#VALUE!</v>
      </c>
      <c r="T47" s="143">
        <f>O47*T4+T46</f>
        <v>0</v>
      </c>
      <c r="U47" s="144">
        <f>M47*U4+U46</f>
        <v>0</v>
      </c>
      <c r="V47" s="144">
        <f>O47*V4+V46</f>
        <v>0</v>
      </c>
      <c r="W47" s="144" t="e">
        <f>((J47-K47-((L47-(N47*S4))*Q4)-(M47*U4)-(O47*V4))+W46)</f>
        <v>#VALUE!</v>
      </c>
    </row>
    <row r="48" spans="1:26" x14ac:dyDescent="0.25">
      <c r="A48" s="252"/>
      <c r="B48" s="252"/>
      <c r="C48" s="252"/>
      <c r="D48" s="252"/>
      <c r="E48" s="252"/>
      <c r="F48" s="252"/>
      <c r="G48" s="252"/>
      <c r="H48" s="252"/>
      <c r="I48" s="252"/>
      <c r="J48" s="253"/>
      <c r="K48" s="253"/>
      <c r="L48" s="253"/>
      <c r="M48" s="253"/>
      <c r="N48" s="253"/>
      <c r="O48" s="253"/>
      <c r="P48" s="143" t="e">
        <f>J48*P4+P47</f>
        <v>#VALUE!</v>
      </c>
      <c r="Q48" s="143" t="e">
        <f>(L48-(N48*S4))*Q4+Q47</f>
        <v>#VALUE!</v>
      </c>
      <c r="R48" s="143" t="e">
        <f>M48*R4+R47</f>
        <v>#VALUE!</v>
      </c>
      <c r="S48" s="143" t="e">
        <f>N48*S4+S47</f>
        <v>#VALUE!</v>
      </c>
      <c r="T48" s="143">
        <f>O48*T4+T47</f>
        <v>0</v>
      </c>
      <c r="U48" s="144">
        <f>M48*U4+U47</f>
        <v>0</v>
      </c>
      <c r="V48" s="144">
        <f>O48*V4+V47</f>
        <v>0</v>
      </c>
      <c r="W48" s="144" t="e">
        <f>((J48-K48-((L48-(N48*S4))*Q4)-(M48*U4)-(O48*V4))+W47)</f>
        <v>#VALUE!</v>
      </c>
    </row>
    <row r="49" spans="1:23" x14ac:dyDescent="0.25">
      <c r="A49" s="252"/>
      <c r="B49" s="252"/>
      <c r="C49" s="252"/>
      <c r="D49" s="252"/>
      <c r="E49" s="252"/>
      <c r="F49" s="252"/>
      <c r="G49" s="252"/>
      <c r="H49" s="252"/>
      <c r="I49" s="252"/>
      <c r="J49" s="253"/>
      <c r="K49" s="253"/>
      <c r="L49" s="253"/>
      <c r="M49" s="253"/>
      <c r="N49" s="253"/>
      <c r="O49" s="253"/>
      <c r="P49" s="143" t="e">
        <f>J49*P4+P48</f>
        <v>#VALUE!</v>
      </c>
      <c r="Q49" s="143" t="e">
        <f>(L49-(N49*S4))*Q4+Q48</f>
        <v>#VALUE!</v>
      </c>
      <c r="R49" s="143" t="e">
        <f>M49*R4+R48</f>
        <v>#VALUE!</v>
      </c>
      <c r="S49" s="143" t="e">
        <f>N49*S4+S48</f>
        <v>#VALUE!</v>
      </c>
      <c r="T49" s="143">
        <f>O49*T4+T48</f>
        <v>0</v>
      </c>
      <c r="U49" s="144">
        <f>M49*U4+U48</f>
        <v>0</v>
      </c>
      <c r="V49" s="144">
        <f>O49*V4+V48</f>
        <v>0</v>
      </c>
      <c r="W49" s="144" t="e">
        <f>((J49-K49-((L49-(N49*S4))*Q4)-(M49*U4)-(O49*V4))+W48)</f>
        <v>#VALUE!</v>
      </c>
    </row>
    <row r="50" spans="1:23" x14ac:dyDescent="0.25">
      <c r="A50" s="252"/>
      <c r="B50" s="252"/>
      <c r="C50" s="252"/>
      <c r="D50" s="252"/>
      <c r="E50" s="252"/>
      <c r="F50" s="252"/>
      <c r="G50" s="252"/>
      <c r="H50" s="252"/>
      <c r="I50" s="252"/>
      <c r="J50" s="253"/>
      <c r="K50" s="253"/>
      <c r="L50" s="253"/>
      <c r="M50" s="253"/>
      <c r="N50" s="253"/>
      <c r="O50" s="253"/>
      <c r="P50" s="143" t="e">
        <f>J50*P4+P49</f>
        <v>#VALUE!</v>
      </c>
      <c r="Q50" s="143" t="e">
        <f>(L50-(N50*S4))*Q4+Q49</f>
        <v>#VALUE!</v>
      </c>
      <c r="R50" s="143" t="e">
        <f>M50*R4+R49</f>
        <v>#VALUE!</v>
      </c>
      <c r="S50" s="143" t="e">
        <f>N50*S4+S49</f>
        <v>#VALUE!</v>
      </c>
      <c r="T50" s="143">
        <f>O50*T4+T49</f>
        <v>0</v>
      </c>
      <c r="U50" s="144">
        <f>M50*U4+U49</f>
        <v>0</v>
      </c>
      <c r="V50" s="144">
        <f>O50*V4+V49</f>
        <v>0</v>
      </c>
      <c r="W50" s="144" t="e">
        <f>((J50-K50-((L50-(N50*S4))*Q4)-(M50*U4)-(O50*V4))+W49)</f>
        <v>#VALUE!</v>
      </c>
    </row>
    <row r="51" spans="1:23" x14ac:dyDescent="0.25">
      <c r="A51" s="252"/>
      <c r="B51" s="252"/>
      <c r="C51" s="252"/>
      <c r="D51" s="252"/>
      <c r="E51" s="252"/>
      <c r="F51" s="252"/>
      <c r="G51" s="252"/>
      <c r="H51" s="252"/>
      <c r="I51" s="252"/>
      <c r="J51" s="253"/>
      <c r="K51" s="253"/>
      <c r="L51" s="253"/>
      <c r="M51" s="253"/>
      <c r="N51" s="253"/>
      <c r="O51" s="253"/>
      <c r="P51" s="143" t="e">
        <f>J51*P4+P50</f>
        <v>#VALUE!</v>
      </c>
      <c r="Q51" s="143" t="e">
        <f>(L51-(N51*S4))*Q4+Q50</f>
        <v>#VALUE!</v>
      </c>
      <c r="R51" s="143" t="e">
        <f>M51*R4+R50</f>
        <v>#VALUE!</v>
      </c>
      <c r="S51" s="143" t="e">
        <f>N51*S4+S50</f>
        <v>#VALUE!</v>
      </c>
      <c r="T51" s="143">
        <f>O51*T4+T50</f>
        <v>0</v>
      </c>
      <c r="U51" s="144">
        <f>M51*U4+U50</f>
        <v>0</v>
      </c>
      <c r="V51" s="144">
        <f>O51*V4+V50</f>
        <v>0</v>
      </c>
      <c r="W51" s="144" t="e">
        <f>((J51-K51-((L51-(N51*S4))*Q4)-(M51*U4)-(O51*V4))+W50)</f>
        <v>#VALUE!</v>
      </c>
    </row>
    <row r="52" spans="1:23" x14ac:dyDescent="0.25">
      <c r="A52" s="252"/>
      <c r="B52" s="252"/>
      <c r="C52" s="252"/>
      <c r="D52" s="252"/>
      <c r="E52" s="252"/>
      <c r="F52" s="252"/>
      <c r="G52" s="252"/>
      <c r="H52" s="252"/>
      <c r="I52" s="252"/>
      <c r="J52" s="253"/>
      <c r="K52" s="253"/>
      <c r="L52" s="253"/>
      <c r="M52" s="253"/>
      <c r="N52" s="253"/>
      <c r="O52" s="253"/>
      <c r="P52" s="143" t="e">
        <f>J52*P4+P51</f>
        <v>#VALUE!</v>
      </c>
      <c r="Q52" s="143" t="e">
        <f>(L52-(N52*S4))*Q4+Q51</f>
        <v>#VALUE!</v>
      </c>
      <c r="R52" s="143" t="e">
        <f>M52*R4+R51</f>
        <v>#VALUE!</v>
      </c>
      <c r="S52" s="143" t="e">
        <f>N52*S4+S51</f>
        <v>#VALUE!</v>
      </c>
      <c r="T52" s="143">
        <f>O52*T4+T51</f>
        <v>0</v>
      </c>
      <c r="U52" s="144">
        <f>M52*U4+U51</f>
        <v>0</v>
      </c>
      <c r="V52" s="144">
        <f>O52*V4+V51</f>
        <v>0</v>
      </c>
      <c r="W52" s="144" t="e">
        <f>((J52-K52-((L52-(N52*S4))*Q4)-(M52*U4)-(O52*V4))+W51)</f>
        <v>#VALUE!</v>
      </c>
    </row>
    <row r="53" spans="1:23" x14ac:dyDescent="0.25">
      <c r="A53" s="252"/>
      <c r="B53" s="252"/>
      <c r="C53" s="252"/>
      <c r="D53" s="252"/>
      <c r="E53" s="252"/>
      <c r="F53" s="252"/>
      <c r="G53" s="252"/>
      <c r="H53" s="252"/>
      <c r="I53" s="252"/>
      <c r="J53" s="253"/>
      <c r="K53" s="253"/>
      <c r="L53" s="253"/>
      <c r="M53" s="253"/>
      <c r="N53" s="253"/>
      <c r="O53" s="253"/>
      <c r="P53" s="143" t="e">
        <f>J53*P4+P52</f>
        <v>#VALUE!</v>
      </c>
      <c r="Q53" s="143" t="e">
        <f>(L53-(N53*S4))*Q4+Q52</f>
        <v>#VALUE!</v>
      </c>
      <c r="R53" s="143" t="e">
        <f>M53*R4+R52</f>
        <v>#VALUE!</v>
      </c>
      <c r="S53" s="143" t="e">
        <f>N53*S4+S52</f>
        <v>#VALUE!</v>
      </c>
      <c r="T53" s="143">
        <f>O53*T4+T52</f>
        <v>0</v>
      </c>
      <c r="U53" s="144">
        <f>M53*U4+U52</f>
        <v>0</v>
      </c>
      <c r="V53" s="144">
        <f>O53*V4+V52</f>
        <v>0</v>
      </c>
      <c r="W53" s="144" t="e">
        <f>((J53-K53-((L53-(N53*S4))*Q4)-(M53*U4)-(O53*V4))+W52)</f>
        <v>#VALUE!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24"/>
  <sheetViews>
    <sheetView workbookViewId="0">
      <selection activeCell="C23" sqref="C23"/>
    </sheetView>
  </sheetViews>
  <sheetFormatPr defaultRowHeight="13.2" x14ac:dyDescent="0.25"/>
  <cols>
    <col min="1" max="1" width="11.88671875" customWidth="1"/>
    <col min="2" max="2" width="12.88671875" customWidth="1"/>
    <col min="5" max="5" width="16.5546875" hidden="1" customWidth="1"/>
    <col min="7" max="9" width="0" hidden="1" customWidth="1"/>
    <col min="11" max="11" width="0" hidden="1" customWidth="1"/>
    <col min="13" max="15" width="0" hidden="1" customWidth="1"/>
    <col min="17" max="17" width="14.6640625" customWidth="1"/>
    <col min="18" max="23" width="0" hidden="1" customWidth="1"/>
  </cols>
  <sheetData>
    <row r="1" spans="1:26" ht="13.8" thickBot="1" x14ac:dyDescent="0.3">
      <c r="A1" s="261" t="s">
        <v>580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3"/>
      <c r="V1" s="13"/>
      <c r="W1" s="13"/>
      <c r="X1" s="7"/>
      <c r="Y1" s="7"/>
      <c r="Z1" s="7"/>
    </row>
    <row r="2" spans="1:26" ht="13.8" thickBot="1" x14ac:dyDescent="0.3">
      <c r="A2" s="84"/>
      <c r="B2" s="84"/>
      <c r="C2" s="84"/>
      <c r="D2" s="85" t="s">
        <v>66</v>
      </c>
      <c r="E2" s="86"/>
      <c r="F2" s="86"/>
      <c r="G2" s="86"/>
      <c r="H2" s="86"/>
      <c r="I2" s="87"/>
      <c r="J2" s="85" t="s">
        <v>78</v>
      </c>
      <c r="K2" s="86"/>
      <c r="L2" s="86"/>
      <c r="M2" s="86"/>
      <c r="N2" s="86"/>
      <c r="O2" s="87"/>
      <c r="P2" s="85" t="s">
        <v>67</v>
      </c>
      <c r="Q2" s="86"/>
      <c r="R2" s="86"/>
      <c r="S2" s="86"/>
      <c r="T2" s="86"/>
      <c r="U2" s="88"/>
      <c r="V2" s="88"/>
      <c r="W2" s="89"/>
      <c r="X2" s="90"/>
      <c r="Y2" s="90"/>
      <c r="Z2" s="90"/>
    </row>
    <row r="3" spans="1:26" x14ac:dyDescent="0.25">
      <c r="A3" s="93"/>
      <c r="B3" s="93"/>
      <c r="C3" s="93"/>
      <c r="D3" s="94"/>
      <c r="E3" s="95" t="s">
        <v>19</v>
      </c>
      <c r="F3" s="95"/>
      <c r="G3" s="95"/>
      <c r="H3" s="95"/>
      <c r="I3" s="96"/>
      <c r="J3" s="97"/>
      <c r="K3" s="98" t="s">
        <v>19</v>
      </c>
      <c r="L3" s="98"/>
      <c r="M3" s="98"/>
      <c r="N3" s="98"/>
      <c r="O3" s="99"/>
      <c r="P3" s="94"/>
      <c r="Q3" s="95" t="s">
        <v>68</v>
      </c>
      <c r="R3" s="95" t="s">
        <v>68</v>
      </c>
      <c r="S3" s="95" t="s">
        <v>68</v>
      </c>
      <c r="T3" s="96" t="s">
        <v>68</v>
      </c>
      <c r="U3" s="100" t="s">
        <v>15</v>
      </c>
      <c r="V3" s="112" t="s">
        <v>16</v>
      </c>
      <c r="W3" s="115"/>
      <c r="X3" s="90"/>
      <c r="Y3" s="90"/>
      <c r="Z3" s="90"/>
    </row>
    <row r="4" spans="1:26" x14ac:dyDescent="0.25">
      <c r="A4" s="93"/>
      <c r="B4" s="93"/>
      <c r="C4" s="93"/>
      <c r="D4" s="94" t="s">
        <v>18</v>
      </c>
      <c r="E4" s="95" t="s">
        <v>28</v>
      </c>
      <c r="F4" s="95" t="s">
        <v>20</v>
      </c>
      <c r="G4" s="95" t="s">
        <v>21</v>
      </c>
      <c r="H4" s="95" t="s">
        <v>22</v>
      </c>
      <c r="I4" s="96" t="s">
        <v>23</v>
      </c>
      <c r="J4" s="94" t="s">
        <v>18</v>
      </c>
      <c r="K4" s="95" t="s">
        <v>28</v>
      </c>
      <c r="L4" s="95" t="s">
        <v>20</v>
      </c>
      <c r="M4" s="95" t="s">
        <v>21</v>
      </c>
      <c r="N4" s="95" t="s">
        <v>22</v>
      </c>
      <c r="O4" s="96" t="s">
        <v>23</v>
      </c>
      <c r="P4" s="94" t="s">
        <v>18</v>
      </c>
      <c r="Q4" s="95" t="s">
        <v>20</v>
      </c>
      <c r="R4" s="95" t="s">
        <v>69</v>
      </c>
      <c r="S4" s="95" t="s">
        <v>70</v>
      </c>
      <c r="T4" s="96" t="s">
        <v>71</v>
      </c>
      <c r="U4" s="101" t="s">
        <v>24</v>
      </c>
      <c r="V4" s="112" t="s">
        <v>24</v>
      </c>
      <c r="W4" s="116" t="s">
        <v>25</v>
      </c>
      <c r="X4" s="90"/>
      <c r="Y4" s="90"/>
      <c r="Z4" s="90"/>
    </row>
    <row r="5" spans="1:26" x14ac:dyDescent="0.25">
      <c r="A5" s="93" t="s">
        <v>26</v>
      </c>
      <c r="B5" s="93" t="s">
        <v>17</v>
      </c>
      <c r="C5" s="93" t="s">
        <v>27</v>
      </c>
      <c r="D5" s="102"/>
      <c r="E5" s="95"/>
      <c r="F5" s="103"/>
      <c r="G5" s="103"/>
      <c r="H5" s="103"/>
      <c r="I5" s="104"/>
      <c r="J5" s="94"/>
      <c r="K5" s="95"/>
      <c r="L5" s="103"/>
      <c r="M5" s="103"/>
      <c r="N5" s="103"/>
      <c r="O5" s="104"/>
      <c r="P5" s="102">
        <v>1</v>
      </c>
      <c r="Q5" s="103">
        <v>1</v>
      </c>
      <c r="R5" s="103">
        <v>1</v>
      </c>
      <c r="S5" s="103">
        <v>1</v>
      </c>
      <c r="T5" s="104">
        <v>1</v>
      </c>
      <c r="U5" s="105">
        <v>1</v>
      </c>
      <c r="V5" s="113">
        <v>1</v>
      </c>
      <c r="W5" s="104"/>
      <c r="X5" s="90"/>
      <c r="Y5" s="90"/>
      <c r="Z5" s="90"/>
    </row>
    <row r="6" spans="1:26" ht="13.8" thickBot="1" x14ac:dyDescent="0.3">
      <c r="A6" s="106"/>
      <c r="B6" s="106"/>
      <c r="C6" s="106"/>
      <c r="D6" s="107"/>
      <c r="E6" s="108"/>
      <c r="F6" s="108"/>
      <c r="G6" s="108"/>
      <c r="H6" s="108"/>
      <c r="I6" s="109"/>
      <c r="J6" s="107"/>
      <c r="K6" s="108" t="s">
        <v>30</v>
      </c>
      <c r="L6" s="108"/>
      <c r="M6" s="108"/>
      <c r="N6" s="108"/>
      <c r="O6" s="109"/>
      <c r="P6" s="107"/>
      <c r="Q6" s="108"/>
      <c r="R6" s="108" t="s">
        <v>32</v>
      </c>
      <c r="S6" s="108"/>
      <c r="T6" s="109" t="s">
        <v>33</v>
      </c>
      <c r="U6" s="110" t="s">
        <v>34</v>
      </c>
      <c r="V6" s="114" t="s">
        <v>35</v>
      </c>
      <c r="W6" s="117" t="s">
        <v>36</v>
      </c>
      <c r="X6" s="90"/>
      <c r="Y6" s="90"/>
      <c r="Z6" s="90"/>
    </row>
    <row r="7" spans="1:26" x14ac:dyDescent="0.25">
      <c r="A7" s="8" t="s">
        <v>592</v>
      </c>
      <c r="B7" s="9">
        <v>27361.946630111601</v>
      </c>
      <c r="C7" s="9">
        <v>0</v>
      </c>
      <c r="D7" s="9">
        <v>0</v>
      </c>
      <c r="E7" s="9">
        <v>0</v>
      </c>
      <c r="F7" s="9">
        <v>6.93433976266533E-5</v>
      </c>
      <c r="G7" s="9">
        <v>0</v>
      </c>
      <c r="H7" s="9">
        <v>0</v>
      </c>
      <c r="I7" s="9">
        <v>0</v>
      </c>
      <c r="J7" s="10">
        <v>0</v>
      </c>
      <c r="K7" s="10">
        <v>0</v>
      </c>
      <c r="L7" s="10">
        <v>0</v>
      </c>
      <c r="M7" s="10">
        <v>0</v>
      </c>
      <c r="N7" s="10">
        <v>0</v>
      </c>
      <c r="O7" s="10">
        <v>0</v>
      </c>
      <c r="P7" s="10">
        <v>0</v>
      </c>
      <c r="Q7" s="10">
        <v>0</v>
      </c>
      <c r="R7" s="10">
        <v>0</v>
      </c>
      <c r="S7" s="10">
        <v>0</v>
      </c>
      <c r="T7" s="10">
        <v>0</v>
      </c>
      <c r="U7" s="11">
        <v>0</v>
      </c>
      <c r="V7" s="11">
        <v>0</v>
      </c>
      <c r="W7" s="11">
        <v>0</v>
      </c>
      <c r="X7" s="7"/>
      <c r="Y7" s="7"/>
      <c r="Z7" s="7"/>
    </row>
    <row r="8" spans="1:26" x14ac:dyDescent="0.25">
      <c r="A8" s="8" t="s">
        <v>593</v>
      </c>
      <c r="B8" s="9">
        <v>27400</v>
      </c>
      <c r="C8" s="9">
        <f>B8-B7</f>
        <v>38.053369888399175</v>
      </c>
      <c r="D8" s="9">
        <v>0.70344749626383396</v>
      </c>
      <c r="E8" s="9">
        <v>0</v>
      </c>
      <c r="F8" s="9">
        <v>742.02688920154105</v>
      </c>
      <c r="G8" s="9">
        <v>0</v>
      </c>
      <c r="H8" s="9">
        <v>0</v>
      </c>
      <c r="I8" s="9">
        <v>0</v>
      </c>
      <c r="J8" s="10">
        <f>AVERAGE(D7:D8)*(C8)/27</f>
        <v>0.49571384763696241</v>
      </c>
      <c r="K8" s="10">
        <f>AVERAGE(E7:E8)*(C8)/27</f>
        <v>0</v>
      </c>
      <c r="L8" s="10">
        <f>AVERAGE(F7:F8)*(C8)/27</f>
        <v>522.90048741989619</v>
      </c>
      <c r="M8" s="10">
        <f>AVERAGE(G7:G8)*(C8)/27</f>
        <v>0</v>
      </c>
      <c r="N8" s="10">
        <f>AVERAGE(H7:H8)*(C8)/27</f>
        <v>0</v>
      </c>
      <c r="O8" s="10">
        <f>AVERAGE(I7:I8)*(C8)/27</f>
        <v>0</v>
      </c>
      <c r="P8" s="10">
        <f>J8*P5+P7</f>
        <v>0.49571384763696241</v>
      </c>
      <c r="Q8" s="10">
        <f>(L8-(N8*S5))*Q5+Q7</f>
        <v>522.90048741989619</v>
      </c>
      <c r="R8" s="10">
        <f>M8*R5+R7</f>
        <v>0</v>
      </c>
      <c r="S8" s="10">
        <f>N8*S5+S7</f>
        <v>0</v>
      </c>
      <c r="T8" s="10">
        <f>O8*T5+T7</f>
        <v>0</v>
      </c>
      <c r="U8" s="11">
        <f>M8*U5+U7</f>
        <v>0</v>
      </c>
      <c r="V8" s="11">
        <f>O8*V5+V7</f>
        <v>0</v>
      </c>
      <c r="W8" s="11">
        <f>((J8-K8-((L8-(N8*S5))*Q5)-(M8*U5)-(O8*V5))+W7)</f>
        <v>-522.40477357225927</v>
      </c>
      <c r="X8" s="7"/>
      <c r="Y8" s="7"/>
      <c r="Z8" s="7"/>
    </row>
    <row r="9" spans="1:26" x14ac:dyDescent="0.25">
      <c r="A9" s="8" t="s">
        <v>594</v>
      </c>
      <c r="B9" s="9">
        <v>27450</v>
      </c>
      <c r="C9" s="9">
        <f>B9-B8</f>
        <v>50</v>
      </c>
      <c r="D9" s="9">
        <v>6.7898790439357995E-2</v>
      </c>
      <c r="E9" s="9">
        <v>0</v>
      </c>
      <c r="F9" s="9">
        <v>2375.7027695564002</v>
      </c>
      <c r="G9" s="9">
        <v>0</v>
      </c>
      <c r="H9" s="9">
        <v>0</v>
      </c>
      <c r="I9" s="9">
        <v>0</v>
      </c>
      <c r="J9" s="10">
        <f>AVERAGE(D8:D9)*(C9)/27</f>
        <v>0.71420952472517762</v>
      </c>
      <c r="K9" s="10">
        <f>AVERAGE(E8:E9)*(C9)/27</f>
        <v>0</v>
      </c>
      <c r="L9" s="10">
        <f>AVERAGE(F8:F9)*(C9)/27</f>
        <v>2886.7867210721679</v>
      </c>
      <c r="M9" s="10">
        <f>AVERAGE(G8:G9)*(C9)/27</f>
        <v>0</v>
      </c>
      <c r="N9" s="10">
        <f>AVERAGE(H8:H9)*(C9)/27</f>
        <v>0</v>
      </c>
      <c r="O9" s="10">
        <f>AVERAGE(I8:I9)*(C9)/27</f>
        <v>0</v>
      </c>
      <c r="P9" s="10">
        <f>J9*P5+P8</f>
        <v>1.2099233723621401</v>
      </c>
      <c r="Q9" s="10">
        <f>(L9-(N9*S5))*Q5+Q8</f>
        <v>3409.6872084920642</v>
      </c>
      <c r="R9" s="10">
        <f>M9*R5+R8</f>
        <v>0</v>
      </c>
      <c r="S9" s="10">
        <f>N9*S5+S8</f>
        <v>0</v>
      </c>
      <c r="T9" s="10">
        <f>O9*T5+T8</f>
        <v>0</v>
      </c>
      <c r="U9" s="11">
        <f>M9*U5+U8</f>
        <v>0</v>
      </c>
      <c r="V9" s="11">
        <f>O9*V5+V8</f>
        <v>0</v>
      </c>
      <c r="W9" s="11">
        <f>((J9-K9-((L9-(N9*S5))*Q5)-(M9*U5)-(O9*V5))+W8)</f>
        <v>-3408.4772851197022</v>
      </c>
      <c r="X9" s="7"/>
      <c r="Y9" s="7"/>
      <c r="Z9" s="7"/>
    </row>
    <row r="10" spans="1:26" x14ac:dyDescent="0.25">
      <c r="A10" s="8" t="s">
        <v>105</v>
      </c>
      <c r="B10" s="8">
        <v>27500</v>
      </c>
      <c r="C10" s="8">
        <f>B10-B9</f>
        <v>50</v>
      </c>
      <c r="D10" s="8">
        <v>8.5856299847364405E-10</v>
      </c>
      <c r="E10" s="8">
        <v>0</v>
      </c>
      <c r="F10" s="8">
        <v>4671.6907555858797</v>
      </c>
      <c r="G10" s="8">
        <v>0</v>
      </c>
      <c r="H10" s="8">
        <v>0</v>
      </c>
      <c r="I10" s="8">
        <v>0</v>
      </c>
      <c r="J10" s="11">
        <f>AVERAGE(D9:D10)*(C10)/27</f>
        <v>6.2869251201778706E-2</v>
      </c>
      <c r="K10" s="11">
        <f>AVERAGE(E9:E10)*(C10)/27</f>
        <v>0</v>
      </c>
      <c r="L10" s="11">
        <f>AVERAGE(F9:F10)*(C10)/27</f>
        <v>6525.3643751317404</v>
      </c>
      <c r="M10" s="11">
        <f>AVERAGE(G9:G10)*(C10)/27</f>
        <v>0</v>
      </c>
      <c r="N10" s="11">
        <f>AVERAGE(H9:H10)*(C10)/27</f>
        <v>0</v>
      </c>
      <c r="O10" s="11">
        <f>AVERAGE(I9:I10)*(C10)/27</f>
        <v>0</v>
      </c>
      <c r="P10" s="11">
        <f>J10*P5+P9</f>
        <v>1.2727926235639189</v>
      </c>
      <c r="Q10" s="11">
        <f>(L10-(N10*S5))*Q5+Q9</f>
        <v>9935.0515836238046</v>
      </c>
      <c r="R10" s="11">
        <f>M10*R5+R9</f>
        <v>0</v>
      </c>
      <c r="S10" s="11">
        <f>N10*S5+S9</f>
        <v>0</v>
      </c>
      <c r="T10" s="11">
        <f>O10*T5+T9</f>
        <v>0</v>
      </c>
      <c r="U10" s="11">
        <f>M10*U5+U9</f>
        <v>0</v>
      </c>
      <c r="V10" s="11">
        <f>O10*V5+V9</f>
        <v>0</v>
      </c>
      <c r="W10" s="11">
        <f>((J10-K10-((L10-(N10*S5))*Q5)-(M10*U5)-(O10*V5))+W9)</f>
        <v>-9933.7787910002407</v>
      </c>
      <c r="X10" s="7"/>
      <c r="Y10" s="7"/>
      <c r="Z10" s="7"/>
    </row>
    <row r="11" spans="1:26" x14ac:dyDescent="0.25">
      <c r="A11" s="12"/>
      <c r="B11" s="12"/>
      <c r="C11" s="12"/>
      <c r="D11" s="12"/>
      <c r="E11" s="12"/>
      <c r="F11" s="12"/>
      <c r="G11" s="12"/>
      <c r="H11" s="12"/>
      <c r="I11" s="12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7"/>
      <c r="Y11" s="7"/>
      <c r="Z11" s="7"/>
    </row>
    <row r="12" spans="1:26" x14ac:dyDescent="0.25">
      <c r="A12" s="12"/>
      <c r="B12" s="12"/>
      <c r="C12" s="12"/>
      <c r="D12" s="12"/>
      <c r="E12" s="12"/>
      <c r="F12" s="12"/>
      <c r="G12" s="12"/>
      <c r="H12" s="12"/>
      <c r="I12" s="12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7"/>
      <c r="Y12" s="7"/>
      <c r="Z12" s="7"/>
    </row>
    <row r="13" spans="1:26" x14ac:dyDescent="0.25">
      <c r="A13" s="12"/>
      <c r="B13" s="12"/>
      <c r="C13" s="12"/>
      <c r="D13" s="12"/>
      <c r="E13" s="12"/>
      <c r="F13" s="15"/>
      <c r="G13" s="12"/>
      <c r="H13" s="12"/>
      <c r="I13" s="12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7"/>
      <c r="Y13" s="7"/>
      <c r="Z13" s="7"/>
    </row>
    <row r="14" spans="1:26" x14ac:dyDescent="0.25">
      <c r="A14" s="12"/>
      <c r="B14" s="12"/>
      <c r="C14" s="12"/>
      <c r="D14" s="12"/>
      <c r="E14" s="12"/>
      <c r="F14" s="15"/>
      <c r="G14" s="12"/>
      <c r="H14" s="12"/>
      <c r="I14" s="12"/>
      <c r="J14" s="13">
        <f t="shared" ref="J14:O14" si="0">SUM(J7:J10)</f>
        <v>1.2727926235639189</v>
      </c>
      <c r="K14" s="13">
        <f t="shared" si="0"/>
        <v>0</v>
      </c>
      <c r="L14" s="13">
        <f t="shared" si="0"/>
        <v>9935.0515836238046</v>
      </c>
      <c r="M14" s="13">
        <f t="shared" si="0"/>
        <v>0</v>
      </c>
      <c r="N14" s="13">
        <f t="shared" si="0"/>
        <v>0</v>
      </c>
      <c r="O14" s="13">
        <f t="shared" si="0"/>
        <v>0</v>
      </c>
      <c r="P14" s="13"/>
      <c r="Q14" s="13"/>
      <c r="R14" s="13"/>
      <c r="S14" s="13"/>
      <c r="T14" s="13"/>
      <c r="U14" s="13"/>
      <c r="V14" s="13"/>
      <c r="W14" s="13"/>
      <c r="X14" s="7"/>
      <c r="Y14" s="7"/>
      <c r="Z14" s="7"/>
    </row>
    <row r="15" spans="1:26" x14ac:dyDescent="0.25">
      <c r="A15" s="12"/>
      <c r="B15" s="12"/>
      <c r="C15" s="12"/>
      <c r="D15" s="12"/>
      <c r="E15" s="12"/>
      <c r="F15" s="15"/>
      <c r="G15" s="12"/>
      <c r="H15" s="12"/>
      <c r="I15" s="12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7"/>
      <c r="Y15" s="7"/>
      <c r="Z15" s="7"/>
    </row>
    <row r="16" spans="1:26" x14ac:dyDescent="0.25">
      <c r="A16" s="12"/>
      <c r="B16" s="12"/>
      <c r="C16" s="12"/>
      <c r="D16" s="12"/>
      <c r="E16" s="12"/>
      <c r="F16" s="15"/>
      <c r="G16" s="12"/>
      <c r="H16" s="12"/>
      <c r="I16" s="12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7"/>
      <c r="Y16" s="7"/>
      <c r="Z16" s="7"/>
    </row>
    <row r="17" spans="1:26" x14ac:dyDescent="0.25">
      <c r="A17" s="12"/>
      <c r="B17" s="12"/>
      <c r="C17" s="12"/>
      <c r="D17" s="12"/>
      <c r="E17" s="12"/>
      <c r="F17" s="15"/>
      <c r="G17" s="12"/>
      <c r="H17" s="12"/>
      <c r="I17" s="12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7"/>
      <c r="Y17" s="7"/>
      <c r="Z17" s="7"/>
    </row>
    <row r="18" spans="1:26" x14ac:dyDescent="0.25">
      <c r="A18" s="12"/>
      <c r="B18" s="12"/>
      <c r="C18" s="12"/>
      <c r="D18" s="12"/>
      <c r="E18" s="12"/>
      <c r="F18" s="15"/>
      <c r="G18" s="12"/>
      <c r="H18" s="12"/>
      <c r="I18" s="12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7"/>
      <c r="Y18" s="7"/>
      <c r="Z18" s="7"/>
    </row>
    <row r="19" spans="1:26" x14ac:dyDescent="0.25">
      <c r="A19" s="12"/>
      <c r="B19" s="12"/>
      <c r="C19" s="12"/>
      <c r="D19" s="12"/>
      <c r="E19" s="12"/>
      <c r="F19" s="15"/>
      <c r="G19" s="12"/>
      <c r="H19" s="12"/>
      <c r="I19" s="12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7"/>
      <c r="Y19" s="7"/>
      <c r="Z19" s="7"/>
    </row>
    <row r="20" spans="1:26" x14ac:dyDescent="0.25">
      <c r="A20" s="12"/>
      <c r="B20" s="12"/>
      <c r="C20" s="12"/>
      <c r="D20" s="12"/>
      <c r="E20" s="12"/>
      <c r="F20" s="15"/>
      <c r="G20" s="12"/>
      <c r="H20" s="12"/>
      <c r="I20" s="12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7"/>
      <c r="Y20" s="7"/>
      <c r="Z20" s="7"/>
    </row>
    <row r="21" spans="1:26" x14ac:dyDescent="0.25">
      <c r="A21" s="12"/>
      <c r="B21" s="12"/>
      <c r="C21" s="12"/>
      <c r="D21" s="12"/>
      <c r="E21" s="12"/>
      <c r="F21" s="15"/>
      <c r="G21" s="12"/>
      <c r="H21" s="12"/>
      <c r="I21" s="12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6"/>
      <c r="Y21" s="17"/>
      <c r="Z21" s="17"/>
    </row>
    <row r="22" spans="1:26" x14ac:dyDescent="0.25">
      <c r="A22" s="12"/>
      <c r="B22" s="12"/>
      <c r="C22" s="12"/>
      <c r="D22" s="12"/>
      <c r="E22" s="12"/>
      <c r="F22" s="15"/>
      <c r="G22" s="12"/>
      <c r="H22" s="12"/>
      <c r="I22" s="12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6"/>
      <c r="Y22" s="17"/>
      <c r="Z22" s="17"/>
    </row>
    <row r="23" spans="1:26" x14ac:dyDescent="0.25">
      <c r="A23" s="12"/>
      <c r="B23" s="12"/>
      <c r="C23" s="12"/>
      <c r="D23" s="12"/>
      <c r="E23" s="12"/>
      <c r="F23" s="15"/>
      <c r="G23" s="12"/>
      <c r="H23" s="12"/>
      <c r="I23" s="12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6"/>
      <c r="Y23" s="16"/>
      <c r="Z23" s="16"/>
    </row>
    <row r="24" spans="1:26" x14ac:dyDescent="0.25">
      <c r="A24" s="12"/>
      <c r="B24" s="12"/>
      <c r="C24" s="12"/>
      <c r="D24" s="12"/>
      <c r="E24" s="12"/>
      <c r="F24" s="12"/>
      <c r="G24" s="12"/>
      <c r="H24" s="12"/>
      <c r="I24" s="12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6"/>
      <c r="Y24" s="16"/>
      <c r="Z24" s="16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6BF2975F3F0B741BDF632222B05AD8C" ma:contentTypeVersion="0" ma:contentTypeDescription="Create a new document." ma:contentTypeScope="" ma:versionID="1261abeb7ed7bad8dd43413a7ece9b3d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c3fccc06ba76354dc4a33353f1c4f3e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39529943-1C76-475C-8D8C-DFBF7FDFCC3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79AF8C6-BC9B-44A1-B13D-099DFD2F585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BE9989F2-991A-42D4-9D45-E6512E95BAF8}">
  <ds:schemaRefs>
    <ds:schemaRef ds:uri="http://schemas.microsoft.com/office/2006/metadata/properties"/>
    <ds:schemaRef ds:uri="http://schemas.microsoft.com/office/infopath/2007/PartnerControls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www.w3.org/XML/1998/namespace"/>
    <ds:schemaRef ds:uri="http://purl.org/dc/dcmitype/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EWKDetail-STH15(275to279).xml</vt:lpstr>
      <vt:lpstr>EWKDetail-STH15(BOCtoM).xml</vt:lpstr>
      <vt:lpstr>EWKDetail-STH15(MtoNash).xml</vt:lpstr>
      <vt:lpstr>EWKDetail-STH15(Nashto465).xml</vt:lpstr>
      <vt:lpstr>EWKDetail-STH15(RRtoBOC).xml</vt:lpstr>
      <vt:lpstr>EWKDetail-STH15(CTHM).xml</vt:lpstr>
      <vt:lpstr>EWKDetail-STH15(NCrest).xml</vt:lpstr>
      <vt:lpstr>EWKDetail-STH15(CTHMM).xml</vt:lpstr>
      <vt:lpstr>EWKDetail-STH15(ramp).xml</vt:lpstr>
      <vt:lpstr>EarthworkSummary</vt:lpstr>
      <vt:lpstr>Template-Detail</vt:lpstr>
      <vt:lpstr>Template-Summary</vt:lpstr>
    </vt:vector>
  </TitlesOfParts>
  <Company>Wisconsin Department of Transportation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DOTRLL</dc:creator>
  <cp:lastModifiedBy>dotmzs</cp:lastModifiedBy>
  <cp:lastPrinted>2008-01-31T14:45:57Z</cp:lastPrinted>
  <dcterms:created xsi:type="dcterms:W3CDTF">2008-01-23T19:03:58Z</dcterms:created>
  <dcterms:modified xsi:type="dcterms:W3CDTF">2021-02-16T12:33:51Z</dcterms:modified>
</cp:coreProperties>
</file>